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G:\SHEETS\DE2020\Amended Filing\"/>
    </mc:Choice>
  </mc:AlternateContent>
  <xr:revisionPtr revIDLastSave="0" documentId="13_ncr:1_{C1459588-96B5-47B3-9430-3FC6EC03DA44}" xr6:coauthVersionLast="45" xr6:coauthVersionMax="45" xr10:uidLastSave="{00000000-0000-0000-0000-000000000000}"/>
  <bookViews>
    <workbookView xWindow="-108" yWindow="-108" windowWidth="23256" windowHeight="12576" activeTab="1" xr2:uid="{00000000-000D-0000-FFFF-FFFF00000000}"/>
  </bookViews>
  <sheets>
    <sheet name="DATA" sheetId="1" r:id="rId1"/>
    <sheet name="PRINT" sheetId="2" r:id="rId2"/>
    <sheet name="LAYOUT" sheetId="3" r:id="rId3"/>
  </sheets>
  <definedNames>
    <definedName name="_xlnm.Print_Area" localSheetId="1">PRINT!$A$3:$M$56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2009" i="1" l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R2" i="2"/>
  <c r="R3" i="2"/>
  <c r="R4" i="2"/>
  <c r="R5" i="2"/>
  <c r="R6" i="2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1" i="2"/>
  <c r="B12000" i="1"/>
  <c r="B12001" i="1"/>
  <c r="B12002" i="1"/>
  <c r="B12003" i="1"/>
  <c r="B12004" i="1"/>
  <c r="B12005" i="1"/>
  <c r="B12006" i="1"/>
  <c r="B12007" i="1"/>
  <c r="B12008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H43" i="2" s="1"/>
  <c r="A24" i="2"/>
  <c r="A35" i="2" s="1"/>
  <c r="A34" i="3" s="1"/>
  <c r="A23" i="2"/>
  <c r="A22" i="3"/>
  <c r="A22" i="2"/>
  <c r="A21" i="3" s="1"/>
  <c r="A21" i="2"/>
  <c r="A32" i="2"/>
  <c r="A31" i="3" s="1"/>
  <c r="A20" i="2"/>
  <c r="A31" i="2" s="1"/>
  <c r="A30" i="3" s="1"/>
  <c r="A10" i="3"/>
  <c r="A11" i="3"/>
  <c r="A12" i="3"/>
  <c r="A9" i="3"/>
  <c r="A8" i="3"/>
  <c r="F6" i="3"/>
  <c r="L5" i="2"/>
  <c r="P33" i="2" s="1"/>
  <c r="P11" i="2"/>
  <c r="A20" i="3"/>
  <c r="A19" i="3"/>
  <c r="P13" i="2"/>
  <c r="A33" i="2"/>
  <c r="A32" i="3" s="1"/>
  <c r="P45" i="2"/>
  <c r="P43" i="2"/>
  <c r="P49" i="2"/>
  <c r="A34" i="2"/>
  <c r="A33" i="3" s="1"/>
  <c r="P10" i="2"/>
  <c r="P14" i="2"/>
  <c r="P23" i="2"/>
  <c r="P15" i="2"/>
  <c r="P32" i="2"/>
  <c r="B32" i="2"/>
  <c r="K15" i="2"/>
  <c r="C13" i="2"/>
  <c r="J13" i="2"/>
  <c r="C23" i="2"/>
  <c r="G14" i="2"/>
  <c r="J14" i="2"/>
  <c r="L10" i="2"/>
  <c r="I49" i="2" l="1"/>
  <c r="J49" i="2"/>
  <c r="H10" i="2"/>
  <c r="M11" i="2"/>
  <c r="M14" i="2"/>
  <c r="F23" i="2"/>
  <c r="G15" i="2"/>
  <c r="I45" i="2"/>
  <c r="G43" i="2"/>
  <c r="C14" i="2"/>
  <c r="G32" i="2"/>
  <c r="G10" i="2"/>
  <c r="H45" i="2"/>
  <c r="D13" i="2"/>
  <c r="L32" i="2"/>
  <c r="B10" i="2"/>
  <c r="D14" i="2"/>
  <c r="H23" i="2"/>
  <c r="I13" i="2"/>
  <c r="G49" i="2"/>
  <c r="D15" i="2"/>
  <c r="D11" i="2"/>
  <c r="I10" i="2"/>
  <c r="H14" i="2"/>
  <c r="K23" i="2"/>
  <c r="G23" i="2"/>
  <c r="G13" i="2"/>
  <c r="H49" i="2"/>
  <c r="L15" i="2"/>
  <c r="E32" i="2"/>
  <c r="I23" i="2"/>
  <c r="L13" i="2"/>
  <c r="G45" i="2"/>
  <c r="M15" i="2"/>
  <c r="C10" i="2"/>
  <c r="E23" i="2"/>
  <c r="H15" i="2"/>
  <c r="J10" i="2"/>
  <c r="J23" i="2"/>
  <c r="M13" i="2"/>
  <c r="I15" i="2"/>
  <c r="C15" i="2"/>
  <c r="K13" i="2"/>
  <c r="K10" i="2"/>
  <c r="K14" i="2"/>
  <c r="D23" i="2"/>
  <c r="J15" i="2"/>
  <c r="M10" i="2"/>
  <c r="L14" i="2"/>
  <c r="B23" i="2"/>
  <c r="D10" i="2"/>
  <c r="B14" i="2"/>
  <c r="I14" i="2"/>
  <c r="L23" i="2"/>
  <c r="B13" i="2"/>
  <c r="H13" i="2"/>
  <c r="B15" i="2"/>
  <c r="B33" i="2"/>
  <c r="I33" i="2"/>
  <c r="J33" i="2"/>
  <c r="L33" i="2"/>
  <c r="F33" i="2"/>
  <c r="K33" i="2"/>
  <c r="E33" i="2"/>
  <c r="H33" i="2"/>
  <c r="D33" i="2"/>
  <c r="C33" i="2"/>
  <c r="G33" i="2"/>
  <c r="J32" i="2"/>
  <c r="J11" i="2"/>
  <c r="P20" i="2"/>
  <c r="P48" i="2"/>
  <c r="P31" i="2"/>
  <c r="B11" i="2"/>
  <c r="P21" i="2"/>
  <c r="P9" i="2"/>
  <c r="P26" i="2"/>
  <c r="D32" i="2"/>
  <c r="P24" i="2"/>
  <c r="P35" i="2"/>
  <c r="P37" i="2"/>
  <c r="L11" i="2"/>
  <c r="P8" i="2"/>
  <c r="B8" i="2" s="1"/>
  <c r="P42" i="2"/>
  <c r="K32" i="2"/>
  <c r="F32" i="2"/>
  <c r="P47" i="2"/>
  <c r="P57" i="2"/>
  <c r="P5" i="2"/>
  <c r="A5" i="2" s="1"/>
  <c r="P54" i="2"/>
  <c r="P40" i="2"/>
  <c r="C32" i="2"/>
  <c r="I32" i="2"/>
  <c r="P36" i="2"/>
  <c r="P22" i="2"/>
  <c r="I11" i="2"/>
  <c r="P41" i="2"/>
  <c r="P34" i="2"/>
  <c r="P12" i="2"/>
  <c r="I43" i="2"/>
  <c r="H32" i="2"/>
  <c r="H11" i="2"/>
  <c r="C11" i="2"/>
  <c r="P52" i="2"/>
  <c r="A23" i="3"/>
  <c r="P7" i="2"/>
  <c r="B7" i="2" s="1"/>
  <c r="G11" i="2"/>
  <c r="P51" i="2"/>
  <c r="P50" i="2"/>
  <c r="P44" i="2"/>
  <c r="P55" i="2"/>
  <c r="K11" i="2"/>
  <c r="P25" i="2"/>
  <c r="I52" i="2" l="1"/>
  <c r="H52" i="2"/>
  <c r="J52" i="2"/>
  <c r="G52" i="2"/>
  <c r="E35" i="2"/>
  <c r="H35" i="2"/>
  <c r="C35" i="2"/>
  <c r="G35" i="2"/>
  <c r="K35" i="2"/>
  <c r="D35" i="2"/>
  <c r="B35" i="2"/>
  <c r="I35" i="2"/>
  <c r="J35" i="2"/>
  <c r="L35" i="2"/>
  <c r="F35" i="2"/>
  <c r="G48" i="2"/>
  <c r="J48" i="2"/>
  <c r="I48" i="2"/>
  <c r="H48" i="2"/>
  <c r="H51" i="2"/>
  <c r="I51" i="2"/>
  <c r="G51" i="2"/>
  <c r="J51" i="2"/>
  <c r="E25" i="2"/>
  <c r="H25" i="2"/>
  <c r="I25" i="2"/>
  <c r="K25" i="2"/>
  <c r="J25" i="2"/>
  <c r="F25" i="2"/>
  <c r="D25" i="2"/>
  <c r="B25" i="2"/>
  <c r="G25" i="2"/>
  <c r="L25" i="2"/>
  <c r="C25" i="2"/>
  <c r="L31" i="2"/>
  <c r="H31" i="2"/>
  <c r="E31" i="2"/>
  <c r="I31" i="2"/>
  <c r="F31" i="2"/>
  <c r="D31" i="2"/>
  <c r="J31" i="2"/>
  <c r="C31" i="2"/>
  <c r="B31" i="2"/>
  <c r="G31" i="2"/>
  <c r="K31" i="2"/>
  <c r="D56" i="2"/>
  <c r="E56" i="2"/>
  <c r="G56" i="2"/>
  <c r="F56" i="2"/>
  <c r="J22" i="2"/>
  <c r="D22" i="2"/>
  <c r="G22" i="2"/>
  <c r="F22" i="2"/>
  <c r="C22" i="2"/>
  <c r="H22" i="2"/>
  <c r="I22" i="2"/>
  <c r="E22" i="2"/>
  <c r="L22" i="2"/>
  <c r="K22" i="2"/>
  <c r="B22" i="2"/>
  <c r="I47" i="2"/>
  <c r="G47" i="2"/>
  <c r="H47" i="2"/>
  <c r="J47" i="2"/>
  <c r="J24" i="2"/>
  <c r="L24" i="2"/>
  <c r="F24" i="2"/>
  <c r="D24" i="2"/>
  <c r="B24" i="2"/>
  <c r="E24" i="2"/>
  <c r="I24" i="2"/>
  <c r="C24" i="2"/>
  <c r="H24" i="2"/>
  <c r="G24" i="2"/>
  <c r="K24" i="2"/>
  <c r="E20" i="2"/>
  <c r="J20" i="2"/>
  <c r="I20" i="2"/>
  <c r="K20" i="2"/>
  <c r="D20" i="2"/>
  <c r="G20" i="2"/>
  <c r="C20" i="2"/>
  <c r="H20" i="2"/>
  <c r="L20" i="2"/>
  <c r="F20" i="2"/>
  <c r="B20" i="2"/>
  <c r="H34" i="2"/>
  <c r="F34" i="2"/>
  <c r="K34" i="2"/>
  <c r="G34" i="2"/>
  <c r="E34" i="2"/>
  <c r="B34" i="2"/>
  <c r="D34" i="2"/>
  <c r="J34" i="2"/>
  <c r="C34" i="2"/>
  <c r="L34" i="2"/>
  <c r="I34" i="2"/>
  <c r="E54" i="2"/>
  <c r="F54" i="2"/>
  <c r="G54" i="2"/>
  <c r="I54" i="2"/>
  <c r="K54" i="2" s="1"/>
  <c r="D54" i="2"/>
  <c r="J54" i="2"/>
  <c r="H41" i="2"/>
  <c r="I41" i="2"/>
  <c r="G41" i="2"/>
  <c r="H37" i="2"/>
  <c r="C37" i="2"/>
  <c r="J37" i="2"/>
  <c r="E37" i="2"/>
  <c r="B37" i="2"/>
  <c r="I37" i="2"/>
  <c r="G37" i="2"/>
  <c r="L37" i="2"/>
  <c r="D37" i="2"/>
  <c r="F37" i="2"/>
  <c r="K37" i="2"/>
  <c r="G44" i="2"/>
  <c r="I44" i="2"/>
  <c r="H44" i="2"/>
  <c r="G36" i="2"/>
  <c r="H36" i="2"/>
  <c r="E36" i="2"/>
  <c r="F36" i="2"/>
  <c r="I36" i="2"/>
  <c r="K36" i="2"/>
  <c r="J36" i="2"/>
  <c r="L36" i="2"/>
  <c r="D36" i="2"/>
  <c r="B36" i="2"/>
  <c r="C36" i="2"/>
  <c r="H50" i="2"/>
  <c r="G50" i="2"/>
  <c r="I50" i="2"/>
  <c r="J50" i="2"/>
  <c r="K26" i="2"/>
  <c r="H26" i="2"/>
  <c r="J26" i="2"/>
  <c r="F26" i="2"/>
  <c r="G26" i="2"/>
  <c r="D26" i="2"/>
  <c r="B26" i="2"/>
  <c r="L26" i="2"/>
  <c r="E26" i="2"/>
  <c r="I26" i="2"/>
  <c r="C26" i="2"/>
  <c r="G42" i="2"/>
  <c r="I42" i="2"/>
  <c r="H42" i="2"/>
  <c r="M9" i="2"/>
  <c r="C9" i="2"/>
  <c r="K9" i="2"/>
  <c r="G9" i="2"/>
  <c r="H9" i="2"/>
  <c r="B9" i="2"/>
  <c r="D9" i="2"/>
  <c r="L9" i="2"/>
  <c r="J9" i="2"/>
  <c r="I9" i="2"/>
  <c r="B12" i="2"/>
  <c r="J12" i="2"/>
  <c r="I12" i="2"/>
  <c r="C12" i="2"/>
  <c r="M12" i="2"/>
  <c r="G12" i="2"/>
  <c r="K12" i="2"/>
  <c r="L12" i="2"/>
  <c r="D12" i="2"/>
  <c r="H12" i="2"/>
  <c r="H40" i="2"/>
  <c r="G40" i="2"/>
  <c r="I40" i="2"/>
  <c r="G21" i="2"/>
  <c r="K21" i="2"/>
  <c r="I21" i="2"/>
  <c r="J21" i="2"/>
  <c r="L21" i="2"/>
  <c r="B21" i="2"/>
  <c r="H21" i="2"/>
  <c r="D21" i="2"/>
  <c r="E21" i="2"/>
  <c r="F21" i="2"/>
  <c r="C21" i="2"/>
</calcChain>
</file>

<file path=xl/sharedStrings.xml><?xml version="1.0" encoding="utf-8"?>
<sst xmlns="http://schemas.openxmlformats.org/spreadsheetml/2006/main" count="138509" uniqueCount="1003">
  <si>
    <t xml:space="preserve">     </t>
  </si>
  <si>
    <t xml:space="preserve">            </t>
  </si>
  <si>
    <t>CLASS  TREE PRUNING</t>
  </si>
  <si>
    <t xml:space="preserve">     PAYROLL</t>
  </si>
  <si>
    <t xml:space="preserve">    IN THOUS</t>
  </si>
  <si>
    <t>TOTAL</t>
  </si>
  <si>
    <t xml:space="preserve"> O.D.</t>
  </si>
  <si>
    <t>CLASS  FIELD CROP OR VEGETABLE FARM</t>
  </si>
  <si>
    <t>CLASS  FARM MACHINERY OPERATION</t>
  </si>
  <si>
    <t>CLASS  MUSHROOM RAISING</t>
  </si>
  <si>
    <t>CLASS  ANIMAL RAISING</t>
  </si>
  <si>
    <t>CLASS  DAIRY FARMS</t>
  </si>
  <si>
    <t>CLASS  SAND EXCAVATION</t>
  </si>
  <si>
    <t>CLASS  MINERAL MILLING</t>
  </si>
  <si>
    <t>CLASS  LIVESTOCK FARMS</t>
  </si>
  <si>
    <t>CLASS  GRAIN MILLING</t>
  </si>
  <si>
    <t>CLASS  BAKERY - WHOLESALE</t>
  </si>
  <si>
    <t>CLASS  PROCESSED MEAT PRODUCTS MFG.</t>
  </si>
  <si>
    <t>CLASS  CANDY OR CHEWING GUM MFG.</t>
  </si>
  <si>
    <t>CLASS  BREWERY</t>
  </si>
  <si>
    <t>CLASS  DAIRY PRODUCTS MFG.</t>
  </si>
  <si>
    <t>CLASS  ICE CREAM MFG.</t>
  </si>
  <si>
    <t>CLASS  SLAUGHTER HOUSE - WHOLESALE</t>
  </si>
  <si>
    <t>CLASS  PRESERVING OR CANNING OF FOOD</t>
  </si>
  <si>
    <t>CLASS  RENDERING WORKS</t>
  </si>
  <si>
    <t>CLASS  MEAT PRODUCTS MFG.</t>
  </si>
  <si>
    <t>CLASS  SPINNING OR WEAVING</t>
  </si>
  <si>
    <t>CLASS  KNIT GOODS MFG.</t>
  </si>
  <si>
    <t>CLASS  EMBROIDERY MANUFACTURE</t>
  </si>
  <si>
    <t>CLASS  DYEING, MERCERIZING, OR FINISHING</t>
  </si>
  <si>
    <t>CLASS  LAUNDRY, N.O.C.</t>
  </si>
  <si>
    <t>CLASS  DRY CLEANING PLANT</t>
  </si>
  <si>
    <t>CLASS  APPAREL MFG.</t>
  </si>
  <si>
    <t>CLASS  TEXTILE PRODUCTS MFG. N.O.C.</t>
  </si>
  <si>
    <t>CLASS  MATTRESS OR BOX SPRING MFG.</t>
  </si>
  <si>
    <t>CLASS  CANVAS OR BURLAP PRODUCTS MFG.</t>
  </si>
  <si>
    <t>CLASS  TEMPORARY - APPAREL MFG. STAFF</t>
  </si>
  <si>
    <t>CLASS  SHOE MFG.</t>
  </si>
  <si>
    <t>CLASS  LEATHER GOODS MFG., N.O.C.</t>
  </si>
  <si>
    <t>CLASS  PLASTICS MFG. INJECTION MOLDING</t>
  </si>
  <si>
    <t>CLASS  PLASTICS MFG., N.O.C.</t>
  </si>
  <si>
    <t>CLASS  RUBBER GOODS OR TIRE MFG.</t>
  </si>
  <si>
    <t>CLASS  OILCLOTH, MFG.</t>
  </si>
  <si>
    <t>CLASS  BOX MFG. - PAPER</t>
  </si>
  <si>
    <t>CLASS  CORRUGATED PAPER/PRODUCTS MFG.</t>
  </si>
  <si>
    <t>CLASS  PAPER COATING/FINISHING</t>
  </si>
  <si>
    <t>CLASS  TEMPORARY - INJECTION MOLDING</t>
  </si>
  <si>
    <t>CLASS  TEMPORARY - PLASTIC ARTICLES MFG.</t>
  </si>
  <si>
    <t>CLASS  TEMPORARY - PRINTING STAFF</t>
  </si>
  <si>
    <t>CLASS  CARPENTRY SHOP</t>
  </si>
  <si>
    <t>CLASS  CABINET WORKS</t>
  </si>
  <si>
    <t>CLASS  FURNITURE MFG. - WOOD</t>
  </si>
  <si>
    <t>CLASS  TUBE MFG.</t>
  </si>
  <si>
    <t>CLASS  STEEL FABRICATING</t>
  </si>
  <si>
    <t>CLASS  IRON WORKS</t>
  </si>
  <si>
    <t>CLASS  FABRICATED PLATE WORK</t>
  </si>
  <si>
    <t>CLASS  CAR MFG.</t>
  </si>
  <si>
    <t>CLASS  TOOL MFG. FORGED</t>
  </si>
  <si>
    <t>CLASS  HARDWARE MFG., N.O.C.</t>
  </si>
  <si>
    <t>CLASS  ELECTROPLATING</t>
  </si>
  <si>
    <t>CLASS  AUTOMOBILE BODY MFG.</t>
  </si>
  <si>
    <t>CLASS  SHEET METAL PRODUCTS FAB. - SHOP</t>
  </si>
  <si>
    <t>CLASS  METAL FURNITURE OR FURNISHING MFG</t>
  </si>
  <si>
    <t>CLASS  WIRE GOODS MFG.</t>
  </si>
  <si>
    <t>CLASS  JEWELRY MFG.</t>
  </si>
  <si>
    <t>CLASS  EYELET, MFG.</t>
  </si>
  <si>
    <t>CLASS  MACHINE SHOP</t>
  </si>
  <si>
    <t>CLASS  AUTOMOBILE MFG.</t>
  </si>
  <si>
    <t>CLASS  MACHINERY MFG., N.O.C.</t>
  </si>
  <si>
    <t>CLASS  PRINTED CIRCUIT BOARD ASSEMBLY</t>
  </si>
  <si>
    <t>CLASS  ELECTRONIC COMPONENT MFG., N.O.C.</t>
  </si>
  <si>
    <t>CLASS  BATTERY MFG.</t>
  </si>
  <si>
    <t>CLASS  ELECTRIC MOTOR MFG. OR REPAIR</t>
  </si>
  <si>
    <t>CLASS  OFFICE MACHINE MFG.</t>
  </si>
  <si>
    <t>CLASS  COMMUNICATIONS EQUIPMENT MFG.</t>
  </si>
  <si>
    <t>CLASS  SURGICAL/OPTICAL INSTRUMENT MFG.</t>
  </si>
  <si>
    <t>CLASS  ELECTRONIC INSTRUMENT MFG.</t>
  </si>
  <si>
    <t>CLASS  DENTAL LABORATORY</t>
  </si>
  <si>
    <t>CLASS  TEMPORARY - ELECTRONIC COMPONENTS</t>
  </si>
  <si>
    <t>CLASS  CEMENT MFG.</t>
  </si>
  <si>
    <t>CLASS  POWDER METAL PRODUCTS MFG.</t>
  </si>
  <si>
    <t>CLASS  CONCRETE PRODUCTS MANUFACTURING</t>
  </si>
  <si>
    <t>CLASS  GLASS PRODUCTS MFG.</t>
  </si>
  <si>
    <t>CLASS  TEMPORARY STAFF- LIGHT INDUSTRIAL</t>
  </si>
  <si>
    <t>CLASS  CHEMICAL MFG., N.O.C.</t>
  </si>
  <si>
    <t>CLASS  GASES-MFG.</t>
  </si>
  <si>
    <t>CLASS  DRUG AND MEDICINE MFG.</t>
  </si>
  <si>
    <t>CLASS  PAINT MFG.</t>
  </si>
  <si>
    <t>CLASS  SOAP MFG.</t>
  </si>
  <si>
    <t>CLASS  FERTILIZER MFG.</t>
  </si>
  <si>
    <t>CLASS  OIL REFINING</t>
  </si>
  <si>
    <t>CLASS  TEMPORARY - PAINT OR COLORS MFG.</t>
  </si>
  <si>
    <t>CLASS  ROAD CONSTRUCTION</t>
  </si>
  <si>
    <t>CLASS  SEWER CONSTRUCTION</t>
  </si>
  <si>
    <t>CLASS  RAILROAD CONSTRUCTION</t>
  </si>
  <si>
    <t>CLASS  DRILLING</t>
  </si>
  <si>
    <t>CLASS  FLAT CEMENT WORK</t>
  </si>
  <si>
    <t>CLASS  EXCAVATION</t>
  </si>
  <si>
    <t>CLASS  PILE DRIVING</t>
  </si>
  <si>
    <t>CLASS  GAS STEAM WATER MAIN CONSTRUCTION</t>
  </si>
  <si>
    <t>CLASS  CONDUIT CONSTRUCTION</t>
  </si>
  <si>
    <t>CLASS  ASBESTOS CONTRACTOR</t>
  </si>
  <si>
    <t>CLASS  WALLBOARD INSTALLATION</t>
  </si>
  <si>
    <t>CLASS  FURNITURE OR FIXTURE INSTALLATION</t>
  </si>
  <si>
    <t>CLASS  CABINET WORK INSTALLATION</t>
  </si>
  <si>
    <t>CLASS  CEILING INSTALLATION</t>
  </si>
  <si>
    <t>CLASS  CARPENTRY - COMMERCIAL</t>
  </si>
  <si>
    <t>CLASS  MASONRY</t>
  </si>
  <si>
    <t>CLASS  CONCRETE CONSTRUCTION</t>
  </si>
  <si>
    <t>CLASS  IRON ERECTION</t>
  </si>
  <si>
    <t>CLASS  ELECTRIC LINE CONSTRUCTION</t>
  </si>
  <si>
    <t>CLASS  RIGGING - N.O.C.</t>
  </si>
  <si>
    <t>CLASS  IRON ERECTION OR INSTALLATION</t>
  </si>
  <si>
    <t>CLASS  ROOFING</t>
  </si>
  <si>
    <t>CLASS  ALARM OR SOUND SYSTEM</t>
  </si>
  <si>
    <t>CLASS  APPLIANCE - SERVICE OR REPAIR</t>
  </si>
  <si>
    <t>CLASS  PLUMBING</t>
  </si>
  <si>
    <t>CLASS  HEATING OR VENTILATING</t>
  </si>
  <si>
    <t>CLASS  PAINTING</t>
  </si>
  <si>
    <t>CLASS  PLATE GLASS INSTALLATION</t>
  </si>
  <si>
    <t>CLASS  PAPER HANGING</t>
  </si>
  <si>
    <t>CLASS  TILE STONE MOSAIC OR TERRAZO WORK</t>
  </si>
  <si>
    <t>CLASS  PLASTERING</t>
  </si>
  <si>
    <t>CLASS  HOUSE FURNISHINGS INSTALLATION</t>
  </si>
  <si>
    <t>CLASS  ADVERTISING SIGN MFG.</t>
  </si>
  <si>
    <t>CLASS  SWIMMING POOL CONSTRUCTION</t>
  </si>
  <si>
    <t>CLASS  MACHINERY OR EQUIPMENT ERECTION</t>
  </si>
  <si>
    <t>CLASS  SHEET METAL INSTALLATION</t>
  </si>
  <si>
    <t>CLASS  BOILER INSTALLATION OR REPAIR</t>
  </si>
  <si>
    <t>CLASS  ADVERTISING COMPANY, OUTDOOR</t>
  </si>
  <si>
    <t>CLASS  CANVAS GOODS ERECTION</t>
  </si>
  <si>
    <t>CLASS  TEMPORARY STAFF - CONSTRUCTION</t>
  </si>
  <si>
    <t>CLASS  TEMPORARY  - EXCAVATION STAFF</t>
  </si>
  <si>
    <t>CLASS  TEMPORARY - COMMERCIAL CARPENTRY</t>
  </si>
  <si>
    <t>CLASS  TEMPORARY - ELECTRICAL WIRING</t>
  </si>
  <si>
    <t>CLASS  MARINA</t>
  </si>
  <si>
    <t>CLASS  BOAT BUILDING OR REPAIR</t>
  </si>
  <si>
    <t>CLASS  RAILROAD OPERATION, N.O.C.</t>
  </si>
  <si>
    <t>CLASS  GAS UTILITY</t>
  </si>
  <si>
    <t>CLASS  OIL OR GAS PIPELINE OPERATION</t>
  </si>
  <si>
    <t>CLASS  WATERWORKS</t>
  </si>
  <si>
    <t>CLASS  ELECTRIC UTILITIES</t>
  </si>
  <si>
    <t>CLASS  TELECOMMUNICATIONS COMPANY</t>
  </si>
  <si>
    <t>CLASS  CABLE TELEVISION OPERATIONS</t>
  </si>
  <si>
    <t>CLASS  STABLES</t>
  </si>
  <si>
    <t>CLASS  MILK HAULING - BY CONTRACTOR</t>
  </si>
  <si>
    <t>CLASS  FURNITURE MOVING AND/OR STORAGE</t>
  </si>
  <si>
    <t>CLASS  PARCEL DELIVERY COMPANY</t>
  </si>
  <si>
    <t>CLASS  FUEL DISTRIBUTION</t>
  </si>
  <si>
    <t>CLASS  TRUCKING, N.O.C.</t>
  </si>
  <si>
    <t>CLASS  MAIL HAULING OR DELIVERY SERVICE</t>
  </si>
  <si>
    <t>CLASS  WAREHOUSING, OTHER THAN FURNITURE</t>
  </si>
  <si>
    <t>CLASS  DEALER IN MBLE, SELF-PRPLLD EQUIP</t>
  </si>
  <si>
    <t>CLASS  AUTOMOBILE SERVICE CENTER</t>
  </si>
  <si>
    <t>CLASS  AUTOMOBILE FILLING STATIONS</t>
  </si>
  <si>
    <t>CLASS  BUS OPERATION</t>
  </si>
  <si>
    <t>CLASS  AUTOMOBILE DEALER</t>
  </si>
  <si>
    <t>CLASS  BEVERAGE DISTRIBUTOR</t>
  </si>
  <si>
    <t>CLASS  AUTOMOBILE STORAGE GARAGE</t>
  </si>
  <si>
    <t>CLASS  LUMBER OR BLDG. MATERIAL DEALER</t>
  </si>
  <si>
    <t>CLASS  METAL SERVICE CENTER</t>
  </si>
  <si>
    <t>CLASS  FERROUS SCRAP METAL DEALER</t>
  </si>
  <si>
    <t>CLASS  NONFERROUS SCRAP METAL DEALER</t>
  </si>
  <si>
    <t>CLASS  JUNK DEALER</t>
  </si>
  <si>
    <t>CLASS  RECYCLING CENTER</t>
  </si>
  <si>
    <t>CLASS  POULTRY, FISH DEALERS/PROCESSORS</t>
  </si>
  <si>
    <t>CLASS  TEMPORARY - WAREHOUSING STAFF</t>
  </si>
  <si>
    <t>CLASS  TEMPORARY - DEPARTMENT STORE</t>
  </si>
  <si>
    <t>CLASS  TEMPORARY - PACKAGING NON-CRATING</t>
  </si>
  <si>
    <t>CLASS  TEMPORARY - HARDWARE STORE</t>
  </si>
  <si>
    <t>CLASS  TEMPORARY - RETAIL STORE, N.O.C.</t>
  </si>
  <si>
    <t>CLASS  HEALTH OR EXERCISE CLUB</t>
  </si>
  <si>
    <t>CLASS  PLUMBING SUPPLIES DEALER</t>
  </si>
  <si>
    <t>CLASS  ELECTRICAL SUPPLIES DEALER</t>
  </si>
  <si>
    <t>CLASS  TEMPORARY CLERICAL STAFF</t>
  </si>
  <si>
    <t>CLASS  CHILD CARE OR EARLY EDUCATION</t>
  </si>
  <si>
    <t>CLASS  TEMPORARY - COLLEGE OR SCHOOL</t>
  </si>
  <si>
    <t>CLASS  CLUB, N.O.C.</t>
  </si>
  <si>
    <t>CLASS  FAST-FOOD RESTAURANT</t>
  </si>
  <si>
    <t>CLASS  CATERER</t>
  </si>
  <si>
    <t>CLASS  BAR, NIGHTCLUB</t>
  </si>
  <si>
    <t>CLASS  FRUIT,VEGETABLE DEALER WHOLESALE</t>
  </si>
  <si>
    <t xml:space="preserve">     PERSONS</t>
  </si>
  <si>
    <t xml:space="preserve">    REPORTED</t>
  </si>
  <si>
    <t>CLASS  MEAT DEALER - WHOLESALE</t>
  </si>
  <si>
    <t>CLASS  GROCERY - WHOLESALE</t>
  </si>
  <si>
    <t>CLASS  DEPARTMENT STORE</t>
  </si>
  <si>
    <t>CLASS  MEAT, FISH, POULTRY STORE-RETAIL</t>
  </si>
  <si>
    <t>CLASS  CLOTHING OR DRY GOODS STORE</t>
  </si>
  <si>
    <t>CLASS  GROCERY STORE</t>
  </si>
  <si>
    <t>CLASS  BAKERY SHOP</t>
  </si>
  <si>
    <t>CLASS  FLORIST STORE</t>
  </si>
  <si>
    <t>CLASS  JEWELRY STORE</t>
  </si>
  <si>
    <t>CLASS  PACKAGING, CONTRACT, NON-CRATING</t>
  </si>
  <si>
    <t>CLASS  WHOLESALE STORE, N.O.C.</t>
  </si>
  <si>
    <t>CLASS  HARDWARE STORE - RETAIL</t>
  </si>
  <si>
    <t>CLASS  HARDWARE STORE - WHOLESALE</t>
  </si>
  <si>
    <t>CLASS  PHARMACY, RETAIL - ALL EMPLOYEES</t>
  </si>
  <si>
    <t>CLASS  RETAIL STORES, N.O.C.</t>
  </si>
  <si>
    <t>CLASS  TEMPORARY STAFF - MERCANTILE</t>
  </si>
  <si>
    <t>CLASS  COPYING OR DUPLICATING SERVICE</t>
  </si>
  <si>
    <t>CLASS  VENDING &amp; COIN OPERATED MACHINES</t>
  </si>
  <si>
    <t>CLASS  AUTO PARTS AND ACCESSORY STORE</t>
  </si>
  <si>
    <t>CLASS  BLDG MATERIAL STORE EMPLOYEES</t>
  </si>
  <si>
    <t>CLASS  BROADCASTING STATION</t>
  </si>
  <si>
    <t>CLASS  TEMPORARY STAFF - HEAVY SERVICE</t>
  </si>
  <si>
    <t>CLASS  CARNIVAL CIRCUS-TRAVELING</t>
  </si>
  <si>
    <t>CLASS  SOCIAL REHABILITATION FACILITY</t>
  </si>
  <si>
    <t>CLASS  HOME HEALTH-PROFESSIONAL STAFF</t>
  </si>
  <si>
    <t>CLASS  HOME HEALTH-NONPROFESSIONAL STAFF</t>
  </si>
  <si>
    <t>CLASS  CLUB COUNTRY, GOLF OR YACHTING</t>
  </si>
  <si>
    <t>CLASS  HOTEL RESTAURANT</t>
  </si>
  <si>
    <t>CLASS  TEMPORARY MEDICAL STAFFING</t>
  </si>
  <si>
    <t>CLASS  TEMPORARY-MAINTENANCE OR SERVICE</t>
  </si>
  <si>
    <t>CLASS  MAILING OR ADDRESSING COMPANY</t>
  </si>
  <si>
    <t>CLASS  TEMPORARY MARKETING STAFF</t>
  </si>
  <si>
    <t>CLASS  SALESPERSON - OUTSIDE</t>
  </si>
  <si>
    <t>CLASS  OFFICE MACHINE SERVICE OR REPAIR</t>
  </si>
  <si>
    <t>CLASS  OFFICE</t>
  </si>
  <si>
    <t>CLASS  ENGINEERING CONSULTING FIRM</t>
  </si>
  <si>
    <t>CLASS  LAW FIRM</t>
  </si>
  <si>
    <t>CLASS  PHYSICIAN OR DENTIST</t>
  </si>
  <si>
    <t>CLASS  REHABILITATION HOSPITALS</t>
  </si>
  <si>
    <t>CLASS  VETERINARIANS</t>
  </si>
  <si>
    <t>CLASS  NURSING AND CONVALESCENT HOME</t>
  </si>
  <si>
    <t>CLASS  HOSPITALS</t>
  </si>
  <si>
    <t>CLASS  CHURCH</t>
  </si>
  <si>
    <t>CLASS  COLLEGE OR SCHOOL, N.O.C.</t>
  </si>
  <si>
    <t>CLASS  TV, AUDIO/VIDEO EQUIPMENT SERVICE</t>
  </si>
  <si>
    <t>CLASS  THEATRES</t>
  </si>
  <si>
    <t>CLASS  AMUSEMENT, OUTDOOR</t>
  </si>
  <si>
    <t>CLASS  HOTELS - ALL OTHER EMPLOYEES</t>
  </si>
  <si>
    <t>CLASS  RETIREMENT / LIFE CARE COMMUNITY</t>
  </si>
  <si>
    <t>CLASS  RESTAURANT, N.O.C.</t>
  </si>
  <si>
    <t>CLASS  BARBER SHOPS OR BEAUTY PARLORS</t>
  </si>
  <si>
    <t>CLASS  CAMP, SUMMER OR WINTER, N.O.C.</t>
  </si>
  <si>
    <t>CLASS  RESIDENTIAL ELDERLY NON-MEDICAL</t>
  </si>
  <si>
    <t>CLASS  HOUSING AUTHORITY</t>
  </si>
  <si>
    <t>CLASS  INSURANCE COMPANY</t>
  </si>
  <si>
    <t>CLASS  POLICE AND SALARIED FIREMEN</t>
  </si>
  <si>
    <t>CLASS  BANK</t>
  </si>
  <si>
    <t>CLASS  ATHLETIC TEAM: NON-CONTACT SPORTS</t>
  </si>
  <si>
    <t>CLASS  SANITARY COMPANY</t>
  </si>
  <si>
    <t>CLASS  RUBBISH OR GARBAGE REMOVAL</t>
  </si>
  <si>
    <t>CLASS  UNDERTAKERS</t>
  </si>
  <si>
    <t>CLASS  CEMETARY</t>
  </si>
  <si>
    <t>CLASS  EXPLOSIVES DISTRIBUTING</t>
  </si>
  <si>
    <t>CLASS  AIRCRAFT OPERATION, SCHEDULED</t>
  </si>
  <si>
    <t>CLASS  AIRCRAFT OPERATION BUSINESS</t>
  </si>
  <si>
    <t>CLASS  AIRCRAFT OPERATION, N.O.C.</t>
  </si>
  <si>
    <t>CLASS  AIRCRAFT OPERATION - GROUND</t>
  </si>
  <si>
    <t>CLASS  NON-RATEABLE ELEMENT - CLASS 7405</t>
  </si>
  <si>
    <t>CLASS  AIRCRAFT PASSENGER SURCHARGE</t>
  </si>
  <si>
    <t xml:space="preserve">       SEATS</t>
  </si>
  <si>
    <t xml:space="preserve"> </t>
  </si>
  <si>
    <t>CODE:</t>
  </si>
  <si>
    <t>Manual</t>
  </si>
  <si>
    <t>Total Rept</t>
  </si>
  <si>
    <t xml:space="preserve">         Number of Cases</t>
  </si>
  <si>
    <t>Year</t>
  </si>
  <si>
    <t xml:space="preserve">Losses </t>
  </si>
  <si>
    <t>Death</t>
  </si>
  <si>
    <t>P.T.</t>
  </si>
  <si>
    <t>Major</t>
  </si>
  <si>
    <t>Minor</t>
  </si>
  <si>
    <t>Temp</t>
  </si>
  <si>
    <t>All</t>
  </si>
  <si>
    <t xml:space="preserve">        REPORTED LOSSES</t>
  </si>
  <si>
    <t>Indemnity</t>
  </si>
  <si>
    <t>Medical</t>
  </si>
  <si>
    <t>Med. Only</t>
  </si>
  <si>
    <t xml:space="preserve">       TRANSLATED LOSSES</t>
  </si>
  <si>
    <t>SERIOUS</t>
  </si>
  <si>
    <t>NON-SER</t>
  </si>
  <si>
    <t>MED ONLY</t>
  </si>
  <si>
    <t>IBNR + FREQ. ADJUSTMENT</t>
  </si>
  <si>
    <t>TOTAL LOSSES</t>
  </si>
  <si>
    <t>EXPECTED LOSSES</t>
  </si>
  <si>
    <t>CREDIBILITY</t>
  </si>
  <si>
    <t>PURE PREMIUMS</t>
  </si>
  <si>
    <t xml:space="preserve">   INDICATED  (PRE-TEST)</t>
  </si>
  <si>
    <t xml:space="preserve">   INDICATED (POST-TEST)</t>
  </si>
  <si>
    <t xml:space="preserve">   PRES. ON RATE LEVEL</t>
  </si>
  <si>
    <t xml:space="preserve">   DERIVED BY FORMULA</t>
  </si>
  <si>
    <t xml:space="preserve">   UNDERLYING PRES. RATE</t>
  </si>
  <si>
    <t xml:space="preserve">   PROPOSED</t>
  </si>
  <si>
    <t xml:space="preserve">   YEAR</t>
  </si>
  <si>
    <t xml:space="preserve"> IND. RATE =</t>
  </si>
  <si>
    <t>IND. RATE</t>
  </si>
  <si>
    <t>MAN. RATE</t>
  </si>
  <si>
    <t xml:space="preserve">Pure Prem </t>
  </si>
  <si>
    <t>Reported</t>
  </si>
  <si>
    <t>Total Payroll</t>
  </si>
  <si>
    <t>Excl S/C PG A+B</t>
  </si>
  <si>
    <t>Class Description:</t>
  </si>
  <si>
    <t>Class Code</t>
  </si>
  <si>
    <t>Pure Prem</t>
  </si>
  <si>
    <t>Number of Cases</t>
  </si>
  <si>
    <t>Losses</t>
  </si>
  <si>
    <t>Total</t>
  </si>
  <si>
    <t>=E4</t>
  </si>
  <si>
    <t>=F4</t>
  </si>
  <si>
    <t>=L4</t>
  </si>
  <si>
    <t>=M4</t>
  </si>
  <si>
    <t>=N4</t>
  </si>
  <si>
    <t>=O4</t>
  </si>
  <si>
    <t>=P4</t>
  </si>
  <si>
    <t>=E5</t>
  </si>
  <si>
    <t>=F5</t>
  </si>
  <si>
    <t>=L5</t>
  </si>
  <si>
    <t>=M5</t>
  </si>
  <si>
    <t>=N5</t>
  </si>
  <si>
    <t>=O5</t>
  </si>
  <si>
    <t>=P5</t>
  </si>
  <si>
    <t>=E6</t>
  </si>
  <si>
    <t>=F6</t>
  </si>
  <si>
    <t>=L6</t>
  </si>
  <si>
    <t>=M6</t>
  </si>
  <si>
    <t>=N6</t>
  </si>
  <si>
    <t>=O6</t>
  </si>
  <si>
    <t>=P6</t>
  </si>
  <si>
    <t>=E7</t>
  </si>
  <si>
    <t>=F7</t>
  </si>
  <si>
    <t>=L7</t>
  </si>
  <si>
    <t>=M7</t>
  </si>
  <si>
    <t>=N7</t>
  </si>
  <si>
    <t>=O7</t>
  </si>
  <si>
    <t>=P7</t>
  </si>
  <si>
    <t>=E8</t>
  </si>
  <si>
    <t>=F8</t>
  </si>
  <si>
    <t>=L8</t>
  </si>
  <si>
    <t>=M8</t>
  </si>
  <si>
    <t>=N8</t>
  </si>
  <si>
    <t>=O8</t>
  </si>
  <si>
    <t>=P8</t>
  </si>
  <si>
    <t>=E9</t>
  </si>
  <si>
    <t>=F9</t>
  </si>
  <si>
    <t>=L9</t>
  </si>
  <si>
    <t>=M9</t>
  </si>
  <si>
    <t>=N9</t>
  </si>
  <si>
    <t>=O9</t>
  </si>
  <si>
    <t>=P9</t>
  </si>
  <si>
    <t>O.D.</t>
  </si>
  <si>
    <t>=L10</t>
  </si>
  <si>
    <t>=M10</t>
  </si>
  <si>
    <t>=N10</t>
  </si>
  <si>
    <t>=O10</t>
  </si>
  <si>
    <t>=P10</t>
  </si>
  <si>
    <t>Reported Losses</t>
  </si>
  <si>
    <t>Med  Only</t>
  </si>
  <si>
    <t>=E11</t>
  </si>
  <si>
    <t>=F11</t>
  </si>
  <si>
    <t>=G11</t>
  </si>
  <si>
    <t>=H11</t>
  </si>
  <si>
    <t>=I11</t>
  </si>
  <si>
    <t>=J11</t>
  </si>
  <si>
    <t>=K11</t>
  </si>
  <si>
    <t>=L11</t>
  </si>
  <si>
    <t>=M11</t>
  </si>
  <si>
    <t>=N11</t>
  </si>
  <si>
    <t>=E12</t>
  </si>
  <si>
    <t>=F12</t>
  </si>
  <si>
    <t>=G12</t>
  </si>
  <si>
    <t>=H12</t>
  </si>
  <si>
    <t>=I12</t>
  </si>
  <si>
    <t>=J12</t>
  </si>
  <si>
    <t>=K12</t>
  </si>
  <si>
    <t>=L12</t>
  </si>
  <si>
    <t>=M12</t>
  </si>
  <si>
    <t>=N12</t>
  </si>
  <si>
    <t>=E13</t>
  </si>
  <si>
    <t>=F13</t>
  </si>
  <si>
    <t>=G13</t>
  </si>
  <si>
    <t>=H13</t>
  </si>
  <si>
    <t>=I13</t>
  </si>
  <si>
    <t>=J13</t>
  </si>
  <si>
    <t>=K13</t>
  </si>
  <si>
    <t>=L13</t>
  </si>
  <si>
    <t>=M13</t>
  </si>
  <si>
    <t>=N13</t>
  </si>
  <si>
    <t>=E14</t>
  </si>
  <si>
    <t>=F14</t>
  </si>
  <si>
    <t>=G14</t>
  </si>
  <si>
    <t>=H14</t>
  </si>
  <si>
    <t>=I14</t>
  </si>
  <si>
    <t>=J14</t>
  </si>
  <si>
    <t>=K14</t>
  </si>
  <si>
    <t>=L14</t>
  </si>
  <si>
    <t>=M14</t>
  </si>
  <si>
    <t>=N14</t>
  </si>
  <si>
    <t>=E15</t>
  </si>
  <si>
    <t>=F15</t>
  </si>
  <si>
    <t>=G15</t>
  </si>
  <si>
    <t>=H15</t>
  </si>
  <si>
    <t>=I15</t>
  </si>
  <si>
    <t>=J15</t>
  </si>
  <si>
    <t>=K15</t>
  </si>
  <si>
    <t>=L15</t>
  </si>
  <si>
    <t>=M15</t>
  </si>
  <si>
    <t>=N15</t>
  </si>
  <si>
    <t>=E16</t>
  </si>
  <si>
    <t>=F16</t>
  </si>
  <si>
    <t>=G16</t>
  </si>
  <si>
    <t>=H16</t>
  </si>
  <si>
    <t>=I16</t>
  </si>
  <si>
    <t>=J16</t>
  </si>
  <si>
    <t>=K16</t>
  </si>
  <si>
    <t>=L16</t>
  </si>
  <si>
    <t>=M16</t>
  </si>
  <si>
    <t>=N16</t>
  </si>
  <si>
    <t>=E17</t>
  </si>
  <si>
    <t>=F17</t>
  </si>
  <si>
    <t>=G17</t>
  </si>
  <si>
    <t>=H17</t>
  </si>
  <si>
    <t>=I17</t>
  </si>
  <si>
    <t>=J17</t>
  </si>
  <si>
    <t>=K17</t>
  </si>
  <si>
    <t>=L17</t>
  </si>
  <si>
    <t>=M17</t>
  </si>
  <si>
    <t>=N17</t>
  </si>
  <si>
    <t>Translated Losses</t>
  </si>
  <si>
    <t>=E18</t>
  </si>
  <si>
    <t>=F18</t>
  </si>
  <si>
    <t>=G18</t>
  </si>
  <si>
    <t>=H18</t>
  </si>
  <si>
    <t>=I18</t>
  </si>
  <si>
    <t>=J18</t>
  </si>
  <si>
    <t>=K18</t>
  </si>
  <si>
    <t>=L18</t>
  </si>
  <si>
    <t>=M18</t>
  </si>
  <si>
    <t>=N18</t>
  </si>
  <si>
    <t>=E19</t>
  </si>
  <si>
    <t>=F19</t>
  </si>
  <si>
    <t>=G19</t>
  </si>
  <si>
    <t>=H19</t>
  </si>
  <si>
    <t>=I19</t>
  </si>
  <si>
    <t>=J19</t>
  </si>
  <si>
    <t>=K19</t>
  </si>
  <si>
    <t>=L19</t>
  </si>
  <si>
    <t>=M19</t>
  </si>
  <si>
    <t>=N19</t>
  </si>
  <si>
    <t>=E20</t>
  </si>
  <si>
    <t>=F20</t>
  </si>
  <si>
    <t>=G20</t>
  </si>
  <si>
    <t>=H20</t>
  </si>
  <si>
    <t>=I20</t>
  </si>
  <si>
    <t>=J20</t>
  </si>
  <si>
    <t>=K20</t>
  </si>
  <si>
    <t>=L20</t>
  </si>
  <si>
    <t>=M20</t>
  </si>
  <si>
    <t>=N20</t>
  </si>
  <si>
    <t>=E21</t>
  </si>
  <si>
    <t>=F21</t>
  </si>
  <si>
    <t>=G21</t>
  </si>
  <si>
    <t>=H21</t>
  </si>
  <si>
    <t>=I21</t>
  </si>
  <si>
    <t>=J21</t>
  </si>
  <si>
    <t>=K21</t>
  </si>
  <si>
    <t>=L21</t>
  </si>
  <si>
    <t>=M21</t>
  </si>
  <si>
    <t>=N21</t>
  </si>
  <si>
    <t>=E22</t>
  </si>
  <si>
    <t>=F22</t>
  </si>
  <si>
    <t>=G22</t>
  </si>
  <si>
    <t>=H22</t>
  </si>
  <si>
    <t>=I22</t>
  </si>
  <si>
    <t>=J22</t>
  </si>
  <si>
    <t>=K22</t>
  </si>
  <si>
    <t>=L22</t>
  </si>
  <si>
    <t>=M22</t>
  </si>
  <si>
    <t>=N22</t>
  </si>
  <si>
    <t>=E23</t>
  </si>
  <si>
    <t>=F23</t>
  </si>
  <si>
    <t>=G23</t>
  </si>
  <si>
    <t>=H23</t>
  </si>
  <si>
    <t>=I23</t>
  </si>
  <si>
    <t>=J23</t>
  </si>
  <si>
    <t>=K23</t>
  </si>
  <si>
    <t>=L23</t>
  </si>
  <si>
    <t>=M23</t>
  </si>
  <si>
    <t>=N23</t>
  </si>
  <si>
    <t>=E24</t>
  </si>
  <si>
    <t>=F24</t>
  </si>
  <si>
    <t>=G24</t>
  </si>
  <si>
    <t>=H24</t>
  </si>
  <si>
    <t>=I24</t>
  </si>
  <si>
    <t>=J24</t>
  </si>
  <si>
    <t>=K24</t>
  </si>
  <si>
    <t>=L24</t>
  </si>
  <si>
    <t>=M24</t>
  </si>
  <si>
    <t>=N24</t>
  </si>
  <si>
    <t>Serious</t>
  </si>
  <si>
    <t>Non Ser</t>
  </si>
  <si>
    <t>Med Only</t>
  </si>
  <si>
    <t>Total Translated Losses Pg B</t>
  </si>
  <si>
    <t>=H25</t>
  </si>
  <si>
    <t>=I25</t>
  </si>
  <si>
    <t>Total Translated Losses Pg A</t>
  </si>
  <si>
    <t>=H26</t>
  </si>
  <si>
    <t>=I26</t>
  </si>
  <si>
    <t>IBNR + Frequency Adjustment</t>
  </si>
  <si>
    <t>=H27</t>
  </si>
  <si>
    <t>=I27</t>
  </si>
  <si>
    <t>Total Losses</t>
  </si>
  <si>
    <t>=H28</t>
  </si>
  <si>
    <t>=I28</t>
  </si>
  <si>
    <t>Expected Losses</t>
  </si>
  <si>
    <t>=H29</t>
  </si>
  <si>
    <t>=I29</t>
  </si>
  <si>
    <t>Credibility</t>
  </si>
  <si>
    <t>=H30</t>
  </si>
  <si>
    <t>=I30</t>
  </si>
  <si>
    <t>Pure Premiums</t>
  </si>
  <si>
    <t>Indicated (Pre-Test)</t>
  </si>
  <si>
    <t>=H31</t>
  </si>
  <si>
    <t>=I31</t>
  </si>
  <si>
    <t>=J31</t>
  </si>
  <si>
    <t>Indicated (Post-Test)</t>
  </si>
  <si>
    <t>=H32</t>
  </si>
  <si>
    <t>=I32</t>
  </si>
  <si>
    <t>=J32</t>
  </si>
  <si>
    <t>Present On-Level</t>
  </si>
  <si>
    <t>=H33</t>
  </si>
  <si>
    <t>=I33</t>
  </si>
  <si>
    <t>=J33</t>
  </si>
  <si>
    <t>Derived by Formula</t>
  </si>
  <si>
    <t>=H34</t>
  </si>
  <si>
    <t>=I34</t>
  </si>
  <si>
    <t>=J34</t>
  </si>
  <si>
    <t>Underlying Present Loss Cost</t>
  </si>
  <si>
    <t>=H35</t>
  </si>
  <si>
    <t>=I35</t>
  </si>
  <si>
    <t>=J35</t>
  </si>
  <si>
    <t>Proposed</t>
  </si>
  <si>
    <t>=H36</t>
  </si>
  <si>
    <t>=I36</t>
  </si>
  <si>
    <t>=J36</t>
  </si>
  <si>
    <t>=F37</t>
  </si>
  <si>
    <t>=G37</t>
  </si>
  <si>
    <t>=H37</t>
  </si>
  <si>
    <t>Indicated Loss Cost</t>
  </si>
  <si>
    <t>=I37</t>
  </si>
  <si>
    <t>=J37</t>
  </si>
  <si>
    <t>=F38</t>
  </si>
  <si>
    <t>=G38</t>
  </si>
  <si>
    <t>=H38</t>
  </si>
  <si>
    <t>=E2</t>
  </si>
  <si>
    <t>=E3</t>
  </si>
  <si>
    <t>=F10</t>
  </si>
  <si>
    <t>=G4</t>
  </si>
  <si>
    <t>=G5</t>
  </si>
  <si>
    <t>=G6</t>
  </si>
  <si>
    <t>=G7</t>
  </si>
  <si>
    <t>=G8</t>
  </si>
  <si>
    <t>=G9</t>
  </si>
  <si>
    <t>=IF(K9=0," ",K4)</t>
  </si>
  <si>
    <t>=IF(K9=0," ",K5)</t>
  </si>
  <si>
    <t>=IF(K9=0," ",K6)</t>
  </si>
  <si>
    <t>=IF(K9=0," ",K7)</t>
  </si>
  <si>
    <t>=IF(K9=0," ",K8)</t>
  </si>
  <si>
    <t>=IF(K9=0," ",K9)</t>
  </si>
  <si>
    <t>=Q4</t>
  </si>
  <si>
    <t>=Q5</t>
  </si>
  <si>
    <t>=Q6</t>
  </si>
  <si>
    <t>=Q7</t>
  </si>
  <si>
    <t>=Q8</t>
  </si>
  <si>
    <t>=Q9</t>
  </si>
  <si>
    <t>=Q10</t>
  </si>
  <si>
    <t>=O11</t>
  </si>
  <si>
    <t>=O12</t>
  </si>
  <si>
    <t>=O13</t>
  </si>
  <si>
    <t>=O14</t>
  </si>
  <si>
    <t>=O15</t>
  </si>
  <si>
    <t>=O16</t>
  </si>
  <si>
    <t>=O17</t>
  </si>
  <si>
    <t>=O18</t>
  </si>
  <si>
    <t>=O19</t>
  </si>
  <si>
    <t>=O20</t>
  </si>
  <si>
    <t>=O21</t>
  </si>
  <si>
    <t>=O22</t>
  </si>
  <si>
    <t>=O23</t>
  </si>
  <si>
    <t>=O24</t>
  </si>
  <si>
    <t>=J25</t>
  </si>
  <si>
    <t>=J26</t>
  </si>
  <si>
    <t>=J27</t>
  </si>
  <si>
    <t>=J28</t>
  </si>
  <si>
    <t>=J29</t>
  </si>
  <si>
    <t>=J30</t>
  </si>
  <si>
    <t>=K31</t>
  </si>
  <si>
    <t>=K32</t>
  </si>
  <si>
    <t>=K33</t>
  </si>
  <si>
    <t>=K34</t>
  </si>
  <si>
    <t>=K35</t>
  </si>
  <si>
    <t>=K36</t>
  </si>
  <si>
    <t>=I38</t>
  </si>
  <si>
    <t>=K37</t>
  </si>
  <si>
    <t>=IF(J37="            "," ","(limited)")</t>
  </si>
  <si>
    <t>TOTAL TRANSLATED LOSSES PG B</t>
  </si>
  <si>
    <t>TOTAL TRANSLATED LOSSES PG A</t>
  </si>
  <si>
    <t>CLASS  LANDSCAPE CONTRACTOR</t>
  </si>
  <si>
    <t>CLASS  NURSERY</t>
  </si>
  <si>
    <t>CLASS  FURNITURE UPHOLSTERING, SHOP ONLY</t>
  </si>
  <si>
    <t>CLASS  CARPENTRY - RESIDENTIAL</t>
  </si>
  <si>
    <t>CLASS  APARTMENT HOUSE</t>
  </si>
  <si>
    <t>CLASS  MUSEUM</t>
  </si>
  <si>
    <t>CLASS  LIBRARY - PUBLIC</t>
  </si>
  <si>
    <t>CLASS  LABOR UNION</t>
  </si>
  <si>
    <t>CLASS  COMMERCIAL BUILDINGS</t>
  </si>
  <si>
    <t>CLASS  AIRCRAFT OPERATION COMMUTER</t>
  </si>
  <si>
    <t>=R1</t>
  </si>
  <si>
    <t>ex S/C A+B</t>
  </si>
  <si>
    <t>=C1</t>
  </si>
  <si>
    <t>CLASS  TEMPORARY - CANDY OR GUM MFG.</t>
  </si>
  <si>
    <t>CLASS  TEMPORARY - AUTOMOBILE BODY MFG.</t>
  </si>
  <si>
    <t>CLASS  LOGGING OR LUMBERING, N.O.C.</t>
  </si>
  <si>
    <t>CLASS  PAPER PRODUCTS MFG., N.O.C.</t>
  </si>
  <si>
    <t>CLASS  PRINTING, N.O.C.</t>
  </si>
  <si>
    <t>CLASS  NEWSPAPER PRINTING</t>
  </si>
  <si>
    <t>CLASS  PRINTING - SHEET-FED PRESS</t>
  </si>
  <si>
    <t>CLASS  INVESTIGATIVE AGENCY</t>
  </si>
  <si>
    <t>CLASS  FURNITURE STORE - WHOLESALE</t>
  </si>
  <si>
    <t>CLASS  FURNITURE STORE - RETAIL</t>
  </si>
  <si>
    <t>CLASS  SECURITY AGENCY</t>
  </si>
  <si>
    <t>Select a Classification from the "Drop-down List Box" at right and allow a moment for the data to load.</t>
  </si>
  <si>
    <t>CLASS  ORCHARDS</t>
  </si>
  <si>
    <t>CLASS  AUTOMOBILE AUCTION</t>
  </si>
  <si>
    <t>CLASS  DOMESTIC - INSIDE - OCCASIONAL</t>
  </si>
  <si>
    <t>CLASS  DOMESTIC - OUTSIDE - OCCASIONAL</t>
  </si>
  <si>
    <t>CLASS  DOMESTIC WORKERS - OUTSIDE</t>
  </si>
  <si>
    <t>CLASS  DOMESTIC WORKERS - INSIDE</t>
  </si>
  <si>
    <t xml:space="preserve"> 005 </t>
  </si>
  <si>
    <t xml:space="preserve"> 007 </t>
  </si>
  <si>
    <t xml:space="preserve"> 009 </t>
  </si>
  <si>
    <t xml:space="preserve"> 012 </t>
  </si>
  <si>
    <t xml:space="preserve"> 055 </t>
  </si>
  <si>
    <t xml:space="preserve"> 059 </t>
  </si>
  <si>
    <t xml:space="preserve"> 101 </t>
  </si>
  <si>
    <t xml:space="preserve"> 104 </t>
  </si>
  <si>
    <t xml:space="preserve"> 105 </t>
  </si>
  <si>
    <t xml:space="preserve"> 106 </t>
  </si>
  <si>
    <t xml:space="preserve"> 107 </t>
  </si>
  <si>
    <t xml:space="preserve"> 108 </t>
  </si>
  <si>
    <t xml:space="preserve"> 109 </t>
  </si>
  <si>
    <t xml:space="preserve"> 110 </t>
  </si>
  <si>
    <t xml:space="preserve"> 111 </t>
  </si>
  <si>
    <t xml:space="preserve"> 112 </t>
  </si>
  <si>
    <t xml:space="preserve"> 113 </t>
  </si>
  <si>
    <t xml:space="preserve"> 114 </t>
  </si>
  <si>
    <t xml:space="preserve"> 115 </t>
  </si>
  <si>
    <t xml:space="preserve"> 119 </t>
  </si>
  <si>
    <t xml:space="preserve"> 132 </t>
  </si>
  <si>
    <t xml:space="preserve"> 134 </t>
  </si>
  <si>
    <t xml:space="preserve"> 136 </t>
  </si>
  <si>
    <t xml:space="preserve"> 139 </t>
  </si>
  <si>
    <t xml:space="preserve"> 141 </t>
  </si>
  <si>
    <t xml:space="preserve"> 142 </t>
  </si>
  <si>
    <t xml:space="preserve"> 161 </t>
  </si>
  <si>
    <t xml:space="preserve"> 163 </t>
  </si>
  <si>
    <t xml:space="preserve"> 165 </t>
  </si>
  <si>
    <t xml:space="preserve"> 166 </t>
  </si>
  <si>
    <t xml:space="preserve"> 185 </t>
  </si>
  <si>
    <t xml:space="preserve"> 187 </t>
  </si>
  <si>
    <t xml:space="preserve"> 191 </t>
  </si>
  <si>
    <t xml:space="preserve"> 204 </t>
  </si>
  <si>
    <t xml:space="preserve"> 205 </t>
  </si>
  <si>
    <t xml:space="preserve"> 221 </t>
  </si>
  <si>
    <t xml:space="preserve"> 222 </t>
  </si>
  <si>
    <t xml:space="preserve"> 225 </t>
  </si>
  <si>
    <t xml:space="preserve"> 227 </t>
  </si>
  <si>
    <t xml:space="preserve"> 257 </t>
  </si>
  <si>
    <t xml:space="preserve"> 259 </t>
  </si>
  <si>
    <t xml:space="preserve"> 261 </t>
  </si>
  <si>
    <t xml:space="preserve"> 263 </t>
  </si>
  <si>
    <t xml:space="preserve"> 275 </t>
  </si>
  <si>
    <t xml:space="preserve"> 276 </t>
  </si>
  <si>
    <t xml:space="preserve"> 281 </t>
  </si>
  <si>
    <t xml:space="preserve"> 282 </t>
  </si>
  <si>
    <t xml:space="preserve"> 285 </t>
  </si>
  <si>
    <t xml:space="preserve"> 297 </t>
  </si>
  <si>
    <t xml:space="preserve"> 301 </t>
  </si>
  <si>
    <t xml:space="preserve"> 305 </t>
  </si>
  <si>
    <t xml:space="preserve"> 311 </t>
  </si>
  <si>
    <t xml:space="preserve"> 323 </t>
  </si>
  <si>
    <t xml:space="preserve"> 327 </t>
  </si>
  <si>
    <t xml:space="preserve"> 407 </t>
  </si>
  <si>
    <t xml:space="preserve"> 411 </t>
  </si>
  <si>
    <t xml:space="preserve"> 413 </t>
  </si>
  <si>
    <t xml:space="preserve"> 415 </t>
  </si>
  <si>
    <t xml:space="preserve"> 416 </t>
  </si>
  <si>
    <t xml:space="preserve"> 433 </t>
  </si>
  <si>
    <t xml:space="preserve"> 445 </t>
  </si>
  <si>
    <t xml:space="preserve"> 446 </t>
  </si>
  <si>
    <t xml:space="preserve"> 449 </t>
  </si>
  <si>
    <t xml:space="preserve"> 451 </t>
  </si>
  <si>
    <t xml:space="preserve"> 454 </t>
  </si>
  <si>
    <t xml:space="preserve"> 456 </t>
  </si>
  <si>
    <t xml:space="preserve"> 457 </t>
  </si>
  <si>
    <t xml:space="preserve"> 458 </t>
  </si>
  <si>
    <t xml:space="preserve"> 459 </t>
  </si>
  <si>
    <t xml:space="preserve"> 461 </t>
  </si>
  <si>
    <t xml:space="preserve"> 463 </t>
  </si>
  <si>
    <t xml:space="preserve"> 464 </t>
  </si>
  <si>
    <t xml:space="preserve"> 471 </t>
  </si>
  <si>
    <t xml:space="preserve"> 472 </t>
  </si>
  <si>
    <t xml:space="preserve"> 473 </t>
  </si>
  <si>
    <t xml:space="preserve"> 475 </t>
  </si>
  <si>
    <t xml:space="preserve"> 476 </t>
  </si>
  <si>
    <t xml:space="preserve"> 477 </t>
  </si>
  <si>
    <t xml:space="preserve"> 483 </t>
  </si>
  <si>
    <t xml:space="preserve"> 485 </t>
  </si>
  <si>
    <t xml:space="preserve"> 487 </t>
  </si>
  <si>
    <t xml:space="preserve"> 488 </t>
  </si>
  <si>
    <t xml:space="preserve"> 489 </t>
  </si>
  <si>
    <t xml:space="preserve"> 495 </t>
  </si>
  <si>
    <t xml:space="preserve"> 497 </t>
  </si>
  <si>
    <t xml:space="preserve"> 501 </t>
  </si>
  <si>
    <t xml:space="preserve"> 506 </t>
  </si>
  <si>
    <t xml:space="preserve"> 511 </t>
  </si>
  <si>
    <t xml:space="preserve"> 536 </t>
  </si>
  <si>
    <t xml:space="preserve"> 544 </t>
  </si>
  <si>
    <t xml:space="preserve"> 551 </t>
  </si>
  <si>
    <t xml:space="preserve"> 553 </t>
  </si>
  <si>
    <t xml:space="preserve"> 555 </t>
  </si>
  <si>
    <t xml:space="preserve"> 563 </t>
  </si>
  <si>
    <t xml:space="preserve"> 571 </t>
  </si>
  <si>
    <t xml:space="preserve"> 573 </t>
  </si>
  <si>
    <t xml:space="preserve"> 581 </t>
  </si>
  <si>
    <t xml:space="preserve"> 587 </t>
  </si>
  <si>
    <t xml:space="preserve"> 601 </t>
  </si>
  <si>
    <t xml:space="preserve"> 603 </t>
  </si>
  <si>
    <t xml:space="preserve"> 605 </t>
  </si>
  <si>
    <t xml:space="preserve"> 607 </t>
  </si>
  <si>
    <t xml:space="preserve"> 608 </t>
  </si>
  <si>
    <t xml:space="preserve"> 609 </t>
  </si>
  <si>
    <t xml:space="preserve"> 611 </t>
  </si>
  <si>
    <t xml:space="preserve"> 617 </t>
  </si>
  <si>
    <t xml:space="preserve"> 625 </t>
  </si>
  <si>
    <t xml:space="preserve"> 643 </t>
  </si>
  <si>
    <t xml:space="preserve"> 645 </t>
  </si>
  <si>
    <t xml:space="preserve"> 646 </t>
  </si>
  <si>
    <t xml:space="preserve"> 647 </t>
  </si>
  <si>
    <t xml:space="preserve"> 648 </t>
  </si>
  <si>
    <t xml:space="preserve"> 649 </t>
  </si>
  <si>
    <t xml:space="preserve"> 651 </t>
  </si>
  <si>
    <t xml:space="preserve"> 652 </t>
  </si>
  <si>
    <t xml:space="preserve"> 653 </t>
  </si>
  <si>
    <t xml:space="preserve"> 654 </t>
  </si>
  <si>
    <t xml:space="preserve"> 655 </t>
  </si>
  <si>
    <t xml:space="preserve"> 656 </t>
  </si>
  <si>
    <t xml:space="preserve"> 657 </t>
  </si>
  <si>
    <t xml:space="preserve"> 658 </t>
  </si>
  <si>
    <t xml:space="preserve"> 659 </t>
  </si>
  <si>
    <t xml:space="preserve"> 660 </t>
  </si>
  <si>
    <t xml:space="preserve"> 661 </t>
  </si>
  <si>
    <t xml:space="preserve"> 662 </t>
  </si>
  <si>
    <t xml:space="preserve"> 663 </t>
  </si>
  <si>
    <t xml:space="preserve"> 664 </t>
  </si>
  <si>
    <t xml:space="preserve"> 665 </t>
  </si>
  <si>
    <t xml:space="preserve"> 666 </t>
  </si>
  <si>
    <t xml:space="preserve"> 667 </t>
  </si>
  <si>
    <t xml:space="preserve"> 668 </t>
  </si>
  <si>
    <t xml:space="preserve"> 669 </t>
  </si>
  <si>
    <t xml:space="preserve"> 670 </t>
  </si>
  <si>
    <t xml:space="preserve"> 673 </t>
  </si>
  <si>
    <t xml:space="preserve"> 674 </t>
  </si>
  <si>
    <t xml:space="preserve"> 675 </t>
  </si>
  <si>
    <t xml:space="preserve"> 676 </t>
  </si>
  <si>
    <t xml:space="preserve"> 677 </t>
  </si>
  <si>
    <t xml:space="preserve"> 679 </t>
  </si>
  <si>
    <t xml:space="preserve"> 681 </t>
  </si>
  <si>
    <t xml:space="preserve"> 682 </t>
  </si>
  <si>
    <t xml:space="preserve"> 691 </t>
  </si>
  <si>
    <t xml:space="preserve"> 693 </t>
  </si>
  <si>
    <t xml:space="preserve"> 695 </t>
  </si>
  <si>
    <t xml:space="preserve"> 716 </t>
  </si>
  <si>
    <t xml:space="preserve"> 718 </t>
  </si>
  <si>
    <t xml:space="preserve"> 721 </t>
  </si>
  <si>
    <t xml:space="preserve"> 751 </t>
  </si>
  <si>
    <t xml:space="preserve"> 752 </t>
  </si>
  <si>
    <t xml:space="preserve"> 753 </t>
  </si>
  <si>
    <t xml:space="preserve"> 755 </t>
  </si>
  <si>
    <t xml:space="preserve"> 757 </t>
  </si>
  <si>
    <t xml:space="preserve"> 759 </t>
  </si>
  <si>
    <t xml:space="preserve"> 801 </t>
  </si>
  <si>
    <t xml:space="preserve"> 803 </t>
  </si>
  <si>
    <t xml:space="preserve"> 804 </t>
  </si>
  <si>
    <t xml:space="preserve"> 805 </t>
  </si>
  <si>
    <t xml:space="preserve"> 806 </t>
  </si>
  <si>
    <t xml:space="preserve"> 807 </t>
  </si>
  <si>
    <t xml:space="preserve"> 808 </t>
  </si>
  <si>
    <t xml:space="preserve"> 809 </t>
  </si>
  <si>
    <t xml:space="preserve"> 811 </t>
  </si>
  <si>
    <t xml:space="preserve"> 812 </t>
  </si>
  <si>
    <t xml:space="preserve"> 813 </t>
  </si>
  <si>
    <t xml:space="preserve"> 814 </t>
  </si>
  <si>
    <t xml:space="preserve"> 815 </t>
  </si>
  <si>
    <t xml:space="preserve"> 816 </t>
  </si>
  <si>
    <t xml:space="preserve"> 817 </t>
  </si>
  <si>
    <t xml:space="preserve"> 818 </t>
  </si>
  <si>
    <t xml:space="preserve"> 819 </t>
  </si>
  <si>
    <t xml:space="preserve"> 820 </t>
  </si>
  <si>
    <t xml:space="preserve"> 821 </t>
  </si>
  <si>
    <t xml:space="preserve"> 825 </t>
  </si>
  <si>
    <t xml:space="preserve"> 855 </t>
  </si>
  <si>
    <t xml:space="preserve"> 857 </t>
  </si>
  <si>
    <t xml:space="preserve"> 858 </t>
  </si>
  <si>
    <t xml:space="preserve"> 859 </t>
  </si>
  <si>
    <t xml:space="preserve"> 860 </t>
  </si>
  <si>
    <t xml:space="preserve"> 862 </t>
  </si>
  <si>
    <t xml:space="preserve"> 865 </t>
  </si>
  <si>
    <t xml:space="preserve"> 867 </t>
  </si>
  <si>
    <t xml:space="preserve"> 877 </t>
  </si>
  <si>
    <t xml:space="preserve"> 879 </t>
  </si>
  <si>
    <t xml:space="preserve"> 880 </t>
  </si>
  <si>
    <t xml:space="preserve"> 881 </t>
  </si>
  <si>
    <t xml:space="preserve"> 882 </t>
  </si>
  <si>
    <t xml:space="preserve"> 883 </t>
  </si>
  <si>
    <t xml:space="preserve"> 884 </t>
  </si>
  <si>
    <t xml:space="preserve"> 885 </t>
  </si>
  <si>
    <t xml:space="preserve"> 886 </t>
  </si>
  <si>
    <t xml:space="preserve"> 887 </t>
  </si>
  <si>
    <t xml:space="preserve"> 889 </t>
  </si>
  <si>
    <t xml:space="preserve"> 890 </t>
  </si>
  <si>
    <t xml:space="preserve"> 891 </t>
  </si>
  <si>
    <t xml:space="preserve"> 895 </t>
  </si>
  <si>
    <t xml:space="preserve"> 896 </t>
  </si>
  <si>
    <t xml:space="preserve"> 897 </t>
  </si>
  <si>
    <t xml:space="preserve"> 898 </t>
  </si>
  <si>
    <t xml:space="preserve"> 899 </t>
  </si>
  <si>
    <t xml:space="preserve"> 903 </t>
  </si>
  <si>
    <t xml:space="preserve"> 904 </t>
  </si>
  <si>
    <t xml:space="preserve"> 907 </t>
  </si>
  <si>
    <t xml:space="preserve"> 910 </t>
  </si>
  <si>
    <t xml:space="preserve"> 911 </t>
  </si>
  <si>
    <t xml:space="preserve"> 914 </t>
  </si>
  <si>
    <t xml:space="preserve"> 915 </t>
  </si>
  <si>
    <t xml:space="preserve"> 916 </t>
  </si>
  <si>
    <t xml:space="preserve"> 917 </t>
  </si>
  <si>
    <t xml:space="preserve"> 918 </t>
  </si>
  <si>
    <t xml:space="preserve"> 919 </t>
  </si>
  <si>
    <t xml:space="preserve"> 920 </t>
  </si>
  <si>
    <t xml:space="preserve"> 921 </t>
  </si>
  <si>
    <t xml:space="preserve"> 922 </t>
  </si>
  <si>
    <t xml:space="preserve"> 923 </t>
  </si>
  <si>
    <t xml:space="preserve"> 924 </t>
  </si>
  <si>
    <t xml:space="preserve"> 925 </t>
  </si>
  <si>
    <t xml:space="preserve"> 926 </t>
  </si>
  <si>
    <t xml:space="preserve"> 927 </t>
  </si>
  <si>
    <t xml:space="preserve"> 928 </t>
  </si>
  <si>
    <t xml:space="preserve"> 929 </t>
  </si>
  <si>
    <t xml:space="preserve"> 932 </t>
  </si>
  <si>
    <t xml:space="preserve"> 933 </t>
  </si>
  <si>
    <t xml:space="preserve"> 934 </t>
  </si>
  <si>
    <t xml:space="preserve"> 935 </t>
  </si>
  <si>
    <t xml:space="preserve"> 936 </t>
  </si>
  <si>
    <t xml:space="preserve"> 937 </t>
  </si>
  <si>
    <t xml:space="preserve"> 939 </t>
  </si>
  <si>
    <t xml:space="preserve"> 940 </t>
  </si>
  <si>
    <t xml:space="preserve"> 941 </t>
  </si>
  <si>
    <t xml:space="preserve"> 942 </t>
  </si>
  <si>
    <t xml:space="preserve"> 943 </t>
  </si>
  <si>
    <t xml:space="preserve"> 944 </t>
  </si>
  <si>
    <t xml:space="preserve"> 945 </t>
  </si>
  <si>
    <t xml:space="preserve"> 946 </t>
  </si>
  <si>
    <t xml:space="preserve"> 947 </t>
  </si>
  <si>
    <t xml:space="preserve"> 948 </t>
  </si>
  <si>
    <t xml:space="preserve"> 949 </t>
  </si>
  <si>
    <t xml:space="preserve"> 951 </t>
  </si>
  <si>
    <t xml:space="preserve"> 952 </t>
  </si>
  <si>
    <t xml:space="preserve"> 953 </t>
  </si>
  <si>
    <t xml:space="preserve"> 954 </t>
  </si>
  <si>
    <t xml:space="preserve"> 955 </t>
  </si>
  <si>
    <t xml:space="preserve"> 956 </t>
  </si>
  <si>
    <t xml:space="preserve"> 957 </t>
  </si>
  <si>
    <t xml:space="preserve"> 958 </t>
  </si>
  <si>
    <t xml:space="preserve"> 959 </t>
  </si>
  <si>
    <t xml:space="preserve"> 960 </t>
  </si>
  <si>
    <t xml:space="preserve"> 961 </t>
  </si>
  <si>
    <t xml:space="preserve"> 962 </t>
  </si>
  <si>
    <t xml:space="preserve"> 963 </t>
  </si>
  <si>
    <t xml:space="preserve"> 964 </t>
  </si>
  <si>
    <t xml:space="preserve"> 965 </t>
  </si>
  <si>
    <t xml:space="preserve"> 966 </t>
  </si>
  <si>
    <t xml:space="preserve"> 967 </t>
  </si>
  <si>
    <t xml:space="preserve"> 968 </t>
  </si>
  <si>
    <t xml:space="preserve"> 969 </t>
  </si>
  <si>
    <t xml:space="preserve"> 971 </t>
  </si>
  <si>
    <t xml:space="preserve"> 973 </t>
  </si>
  <si>
    <t xml:space="preserve"> 974 </t>
  </si>
  <si>
    <t xml:space="preserve"> 975 </t>
  </si>
  <si>
    <t xml:space="preserve"> 976 </t>
  </si>
  <si>
    <t xml:space="preserve"> 977 </t>
  </si>
  <si>
    <t xml:space="preserve"> 978 </t>
  </si>
  <si>
    <t xml:space="preserve"> 979 </t>
  </si>
  <si>
    <t xml:space="preserve"> 980 </t>
  </si>
  <si>
    <t xml:space="preserve"> 981 </t>
  </si>
  <si>
    <t xml:space="preserve"> 983 </t>
  </si>
  <si>
    <t xml:space="preserve"> 984 </t>
  </si>
  <si>
    <t xml:space="preserve"> 985 </t>
  </si>
  <si>
    <t xml:space="preserve"> 986 </t>
  </si>
  <si>
    <t xml:space="preserve"> 988 </t>
  </si>
  <si>
    <t xml:space="preserve"> 991 </t>
  </si>
  <si>
    <t xml:space="preserve"> 992 </t>
  </si>
  <si>
    <t xml:space="preserve"> 995 </t>
  </si>
  <si>
    <t xml:space="preserve"> 997 </t>
  </si>
  <si>
    <t xml:space="preserve"> 999 </t>
  </si>
  <si>
    <t xml:space="preserve">0006 </t>
  </si>
  <si>
    <t xml:space="preserve">0008 </t>
  </si>
  <si>
    <t xml:space="preserve">0011 </t>
  </si>
  <si>
    <t xml:space="preserve">0013 </t>
  </si>
  <si>
    <t xml:space="preserve">0016 </t>
  </si>
  <si>
    <t xml:space="preserve">0034 </t>
  </si>
  <si>
    <t xml:space="preserve">0036 </t>
  </si>
  <si>
    <t xml:space="preserve">0083 </t>
  </si>
  <si>
    <t xml:space="preserve">0908 </t>
  </si>
  <si>
    <t xml:space="preserve">0909 </t>
  </si>
  <si>
    <t xml:space="preserve">0912 </t>
  </si>
  <si>
    <t xml:space="preserve">0913 </t>
  </si>
  <si>
    <t xml:space="preserve">4777 </t>
  </si>
  <si>
    <t xml:space="preserve">7405 </t>
  </si>
  <si>
    <t xml:space="preserve">7413 </t>
  </si>
  <si>
    <t xml:space="preserve">7421 </t>
  </si>
  <si>
    <t xml:space="preserve">7424 </t>
  </si>
  <si>
    <t xml:space="preserve">7428 </t>
  </si>
  <si>
    <t xml:space="preserve">7445 </t>
  </si>
  <si>
    <t xml:space="preserve">9108 </t>
  </si>
  <si>
    <t>The page can then be printed in the normal manner. The print range has been pre-set.</t>
  </si>
  <si>
    <t xml:space="preserve"> 402 </t>
  </si>
  <si>
    <t>CLASS  SMELTING OR GALVANIZING</t>
  </si>
  <si>
    <t>CLASS  MOBILE EQUIPMENT SALESPERSON</t>
  </si>
  <si>
    <t>CLASS  RESIDENTIAL INTERIOR CLEANING</t>
  </si>
  <si>
    <t xml:space="preserve">7453 </t>
  </si>
  <si>
    <t>CLASS  NON-RATEABLE ELEMENT - CLASS 7413</t>
  </si>
  <si>
    <t>CLASS  CASINO GAMBLING-ALL INCL. OFFICE</t>
  </si>
  <si>
    <t xml:space="preserve"> 441 </t>
  </si>
  <si>
    <t>CLASS  TOOL MFG., N.O.C.</t>
  </si>
  <si>
    <t xml:space="preserve"> 828 </t>
  </si>
  <si>
    <t>CLASS  PARATRANSIT SERVICE</t>
  </si>
  <si>
    <t>CLASS  ACCOUNTING/FINANCIAL AUDIT FIRM</t>
  </si>
  <si>
    <t xml:space="preserve">     12-1-12</t>
  </si>
  <si>
    <t>CLASS  ELECTRICAL APPARATUS MFG., N.O.C.</t>
  </si>
  <si>
    <t>CLASS  INSULATION WORK-N.O.C.</t>
  </si>
  <si>
    <t xml:space="preserve">     12-1-13</t>
  </si>
  <si>
    <t xml:space="preserve"> 015 </t>
  </si>
  <si>
    <t xml:space="preserve"> 130 </t>
  </si>
  <si>
    <t xml:space="preserve"> 709 </t>
  </si>
  <si>
    <t>CLASS  TALLYMEN AND CHECKING CLERKS</t>
  </si>
  <si>
    <t xml:space="preserve"> 802 </t>
  </si>
  <si>
    <t>CLASS  MOBILE CRANE RENTAL WITH OPERATOR</t>
  </si>
  <si>
    <t xml:space="preserve"> 905 </t>
  </si>
  <si>
    <t>CLASS  ARCHITECTURAL CONSULTING FIRM</t>
  </si>
  <si>
    <t>CLASS  COMMUNITY CENTER</t>
  </si>
  <si>
    <t xml:space="preserve">     12-1-14</t>
  </si>
  <si>
    <t xml:space="preserve"> 499 </t>
  </si>
  <si>
    <t>CLASS  TEMPORARY - BATTERY MFG. STAFF</t>
  </si>
  <si>
    <t>CLASS  FOOD PRODUCTS MFG., N.O.C.</t>
  </si>
  <si>
    <t>CLASS  INDUSTRIAL CONTROL SYSTEMS MFG.</t>
  </si>
  <si>
    <t>CLASS  SCHOOL TRANSPORTATION</t>
  </si>
  <si>
    <t xml:space="preserve"> 871 </t>
  </si>
  <si>
    <t>CLASS  TEMPORARY - FURNITURE-WHOLESALE</t>
  </si>
  <si>
    <t>CLASS  RESIDENTIAL - INTEL DISABILITIES</t>
  </si>
  <si>
    <t>CLASS  WORK CENTER</t>
  </si>
  <si>
    <t>CLASS  CITY, TOWN, VILLAGE</t>
  </si>
  <si>
    <t>CLASS  CARBONATED BEVERAGE MFG.</t>
  </si>
  <si>
    <t>CLASS  TEMPORARY FOOD PRODUCTS MFG NOC</t>
  </si>
  <si>
    <t xml:space="preserve"> 255 </t>
  </si>
  <si>
    <t>CLASS  PAPER OR PULP MFG.</t>
  </si>
  <si>
    <t xml:space="preserve"> 265 </t>
  </si>
  <si>
    <t>CLASS  STATIONERY PRODUCTS MFG.</t>
  </si>
  <si>
    <t xml:space="preserve"> 474 </t>
  </si>
  <si>
    <t>CLASS  ELECTRIC POWER EQUIPMENT MFG.</t>
  </si>
  <si>
    <t xml:space="preserve"> 491 </t>
  </si>
  <si>
    <t>CLASS  TEMPORARY - NONFERROUS METALS</t>
  </si>
  <si>
    <t>CLASS  AMBULANCE SERV-SALARIED EMPLOYEE</t>
  </si>
  <si>
    <t>CLASS  AMATEUR SPORTS REC AMUSE INDOOR</t>
  </si>
  <si>
    <t xml:space="preserve">     12-1-17</t>
  </si>
  <si>
    <t>CLASS  WOOD TURNED PRODUCTS MFG.</t>
  </si>
  <si>
    <t>CLASS  FURNITURE ASSEMBLY</t>
  </si>
  <si>
    <t>CLASS  MACHINED PARTS MFG., N.O.C.</t>
  </si>
  <si>
    <t>CLASS  GRAPHITE PRODUCTS MFG.</t>
  </si>
  <si>
    <t>CLASS  HOMEOWNERS ASSOCIATION</t>
  </si>
  <si>
    <t>CLASS  ADULT SHELTER OR HALFWAY HOUSE</t>
  </si>
  <si>
    <t xml:space="preserve"> 306 </t>
  </si>
  <si>
    <t xml:space="preserve"> 319 </t>
  </si>
  <si>
    <t xml:space="preserve"> 507 </t>
  </si>
  <si>
    <t xml:space="preserve"> 888 </t>
  </si>
  <si>
    <t xml:space="preserve">      6-1-18</t>
  </si>
  <si>
    <t xml:space="preserve">     12-1-18</t>
  </si>
  <si>
    <t>CLASS  FLOWER RAISING, CULTIVATING</t>
  </si>
  <si>
    <t>CLASS  ELECTRICAL WIRING</t>
  </si>
  <si>
    <t xml:space="preserve"> 465 </t>
  </si>
  <si>
    <t xml:space="preserve"> 615 </t>
  </si>
  <si>
    <t xml:space="preserve"> 744 </t>
  </si>
  <si>
    <t xml:space="preserve">     12-1-19</t>
  </si>
  <si>
    <t>CLASS  CONVEYOR MFG.</t>
  </si>
  <si>
    <t>CLASS  AIRCRAFT MFG.</t>
  </si>
  <si>
    <t xml:space="preserve">     12-1-20</t>
  </si>
  <si>
    <t xml:space="preserve"> 404 </t>
  </si>
  <si>
    <t>CLASS  STEEL MFG.</t>
  </si>
  <si>
    <t xml:space="preserve"> 486 </t>
  </si>
  <si>
    <t>CLASS  LIGHT BULB / ELECTRONIC TUBE MFG.</t>
  </si>
  <si>
    <t xml:space="preserve"> 535 </t>
  </si>
  <si>
    <t>CLASS  GLASS OR GLASSWARE MFG.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</si>
</sst>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General_)"/>
    <numFmt numFmtId="165" formatCode="0.000_)"/>
    <numFmt numFmtId="166" formatCode="#,##0.000_);\(#,##0.000\)"/>
    <numFmt numFmtId="167" formatCode="#,##0.000"/>
    <numFmt numFmtId="168" formatCode="_(* #,##0_);_(* \(#,##0\);_(* &quot;-&quot;??_);_(@_)"/>
  </numFmts>
  <fonts count="8" x14ac:knownFonts="1"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2">
    <xf numFmtId="0" fontId="0" fillId="0" borderId="0" xfId="0"/>
    <xf numFmtId="0" fontId="0" fillId="2" borderId="0" xfId="0" applyFill="1"/>
    <xf numFmtId="0" fontId="2" fillId="0" borderId="0" xfId="0" applyFont="1"/>
    <xf numFmtId="0" fontId="3" fillId="3" borderId="0" xfId="0" quotePrefix="1" applyFont="1" applyFill="1" applyAlignment="1">
      <alignment horizontal="center"/>
    </xf>
    <xf numFmtId="0" fontId="2" fillId="0" borderId="0" xfId="0" applyFont="1" applyAlignment="1">
      <alignment horizontal="left"/>
    </xf>
    <xf numFmtId="49" fontId="3" fillId="3" borderId="0" xfId="0" quotePrefix="1" applyNumberFormat="1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3" fillId="3" borderId="1" xfId="0" quotePrefix="1" applyFont="1" applyFill="1" applyBorder="1" applyAlignment="1">
      <alignment horizontal="center"/>
    </xf>
    <xf numFmtId="0" fontId="2" fillId="0" borderId="1" xfId="0" applyFont="1" applyBorder="1"/>
    <xf numFmtId="0" fontId="2" fillId="0" borderId="1" xfId="0" quotePrefix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0" fontId="2" fillId="0" borderId="3" xfId="0" applyFont="1" applyBorder="1" applyAlignment="1">
      <alignment horizontal="centerContinuous"/>
    </xf>
    <xf numFmtId="0" fontId="2" fillId="0" borderId="4" xfId="0" applyFont="1" applyBorder="1" applyAlignment="1">
      <alignment horizontal="centerContinuous"/>
    </xf>
    <xf numFmtId="0" fontId="2" fillId="0" borderId="5" xfId="0" applyFont="1" applyBorder="1" applyAlignment="1">
      <alignment horizontal="center"/>
    </xf>
    <xf numFmtId="0" fontId="3" fillId="3" borderId="5" xfId="0" quotePrefix="1" applyFont="1" applyFill="1" applyBorder="1" applyAlignment="1">
      <alignment horizontal="center"/>
    </xf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3" fontId="3" fillId="3" borderId="0" xfId="0" quotePrefix="1" applyNumberFormat="1" applyFont="1" applyFill="1" applyAlignment="1">
      <alignment horizontal="center"/>
    </xf>
    <xf numFmtId="167" fontId="3" fillId="3" borderId="0" xfId="0" quotePrefix="1" applyNumberFormat="1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3" fontId="3" fillId="3" borderId="3" xfId="0" quotePrefix="1" applyNumberFormat="1" applyFont="1" applyFill="1" applyBorder="1" applyAlignment="1">
      <alignment horizontal="center"/>
    </xf>
    <xf numFmtId="167" fontId="3" fillId="3" borderId="3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3" fillId="3" borderId="0" xfId="0" quotePrefix="1" applyNumberFormat="1" applyFont="1" applyFill="1" applyBorder="1" applyAlignment="1">
      <alignment horizontal="center"/>
    </xf>
    <xf numFmtId="3" fontId="2" fillId="0" borderId="0" xfId="0" quotePrefix="1" applyNumberFormat="1" applyFont="1" applyBorder="1" applyAlignment="1">
      <alignment horizontal="center"/>
    </xf>
    <xf numFmtId="0" fontId="2" fillId="0" borderId="6" xfId="0" quotePrefix="1" applyFont="1" applyBorder="1" applyAlignment="1">
      <alignment horizontal="center"/>
    </xf>
    <xf numFmtId="3" fontId="3" fillId="0" borderId="0" xfId="0" applyNumberFormat="1" applyFont="1"/>
    <xf numFmtId="0" fontId="2" fillId="0" borderId="0" xfId="0" quotePrefix="1" applyFont="1" applyAlignment="1">
      <alignment horizontal="left"/>
    </xf>
    <xf numFmtId="4" fontId="3" fillId="3" borderId="0" xfId="0" quotePrefix="1" applyNumberFormat="1" applyFont="1" applyFill="1" applyAlignment="1">
      <alignment horizontal="center"/>
    </xf>
    <xf numFmtId="0" fontId="3" fillId="0" borderId="0" xfId="0" applyFont="1"/>
    <xf numFmtId="167" fontId="2" fillId="0" borderId="0" xfId="0" applyNumberFormat="1" applyFont="1"/>
    <xf numFmtId="14" fontId="3" fillId="3" borderId="0" xfId="0" quotePrefix="1" applyNumberFormat="1" applyFont="1" applyFill="1" applyAlignment="1">
      <alignment horizontal="center"/>
    </xf>
    <xf numFmtId="0" fontId="2" fillId="0" borderId="0" xfId="0" quotePrefix="1" applyFont="1" applyAlignment="1">
      <alignment horizontal="right"/>
    </xf>
    <xf numFmtId="167" fontId="4" fillId="3" borderId="0" xfId="0" quotePrefix="1" applyNumberFormat="1" applyFont="1" applyFill="1" applyAlignment="1">
      <alignment horizontal="center"/>
    </xf>
    <xf numFmtId="0" fontId="5" fillId="3" borderId="0" xfId="0" quotePrefix="1" applyFont="1" applyFill="1" applyAlignment="1">
      <alignment horizontal="left"/>
    </xf>
    <xf numFmtId="0" fontId="2" fillId="3" borderId="0" xfId="0" quotePrefix="1" applyFont="1" applyFill="1" applyAlignment="1">
      <alignment horizontal="center"/>
    </xf>
    <xf numFmtId="0" fontId="6" fillId="0" borderId="0" xfId="0" quotePrefix="1" applyFont="1" applyAlignment="1">
      <alignment horizontal="left"/>
    </xf>
    <xf numFmtId="0" fontId="2" fillId="2" borderId="0" xfId="0" applyFont="1" applyFill="1"/>
    <xf numFmtId="164" fontId="2" fillId="2" borderId="0" xfId="0" applyNumberFormat="1" applyFont="1" applyFill="1" applyAlignment="1" applyProtection="1">
      <alignment horizontal="left"/>
    </xf>
    <xf numFmtId="164" fontId="2" fillId="2" borderId="0" xfId="0" quotePrefix="1" applyNumberFormat="1" applyFont="1" applyFill="1" applyAlignment="1" applyProtection="1">
      <alignment horizontal="left"/>
      <protection locked="0"/>
    </xf>
    <xf numFmtId="37" fontId="2" fillId="2" borderId="0" xfId="0" applyNumberFormat="1" applyFont="1" applyFill="1" applyBorder="1" applyProtection="1">
      <protection locked="0"/>
    </xf>
    <xf numFmtId="164" fontId="2" fillId="2" borderId="0" xfId="0" applyNumberFormat="1" applyFont="1" applyFill="1" applyProtection="1">
      <protection locked="0"/>
    </xf>
    <xf numFmtId="0" fontId="2" fillId="2" borderId="0" xfId="0" quotePrefix="1" applyFont="1" applyFill="1"/>
    <xf numFmtId="164" fontId="2" fillId="2" borderId="7" xfId="0" applyNumberFormat="1" applyFont="1" applyFill="1" applyBorder="1" applyAlignment="1" applyProtection="1">
      <alignment horizontal="center"/>
    </xf>
    <xf numFmtId="0" fontId="2" fillId="2" borderId="8" xfId="0" applyFont="1" applyFill="1" applyBorder="1"/>
    <xf numFmtId="0" fontId="2" fillId="2" borderId="9" xfId="0" applyFont="1" applyFill="1" applyBorder="1"/>
    <xf numFmtId="164" fontId="2" fillId="2" borderId="9" xfId="0" applyNumberFormat="1" applyFont="1" applyFill="1" applyBorder="1" applyAlignment="1" applyProtection="1">
      <alignment horizontal="left"/>
    </xf>
    <xf numFmtId="164" fontId="2" fillId="2" borderId="10" xfId="0" applyNumberFormat="1" applyFont="1" applyFill="1" applyBorder="1" applyAlignment="1" applyProtection="1">
      <alignment horizontal="center"/>
    </xf>
    <xf numFmtId="164" fontId="2" fillId="2" borderId="9" xfId="0" applyNumberFormat="1" applyFont="1" applyFill="1" applyBorder="1" applyAlignment="1" applyProtection="1">
      <alignment horizontal="right"/>
    </xf>
    <xf numFmtId="37" fontId="2" fillId="2" borderId="11" xfId="0" applyNumberFormat="1" applyFont="1" applyFill="1" applyBorder="1" applyProtection="1">
      <protection locked="0"/>
    </xf>
    <xf numFmtId="166" fontId="2" fillId="2" borderId="0" xfId="0" applyNumberFormat="1" applyFont="1" applyFill="1" applyBorder="1" applyProtection="1">
      <protection locked="0"/>
    </xf>
    <xf numFmtId="37" fontId="2" fillId="2" borderId="12" xfId="0" applyNumberFormat="1" applyFont="1" applyFill="1" applyBorder="1" applyProtection="1">
      <protection locked="0"/>
    </xf>
    <xf numFmtId="166" fontId="2" fillId="2" borderId="12" xfId="0" applyNumberFormat="1" applyFont="1" applyFill="1" applyBorder="1" applyProtection="1">
      <protection locked="0"/>
    </xf>
    <xf numFmtId="164" fontId="2" fillId="2" borderId="13" xfId="0" applyNumberFormat="1" applyFont="1" applyFill="1" applyBorder="1" applyAlignment="1" applyProtection="1">
      <alignment horizontal="left"/>
    </xf>
    <xf numFmtId="0" fontId="2" fillId="2" borderId="7" xfId="0" applyFont="1" applyFill="1" applyBorder="1"/>
    <xf numFmtId="0" fontId="2" fillId="2" borderId="14" xfId="0" applyFont="1" applyFill="1" applyBorder="1"/>
    <xf numFmtId="164" fontId="2" fillId="2" borderId="7" xfId="0" applyNumberFormat="1" applyFont="1" applyFill="1" applyBorder="1" applyAlignment="1" applyProtection="1">
      <alignment horizontal="left"/>
    </xf>
    <xf numFmtId="0" fontId="2" fillId="2" borderId="0" xfId="0" applyFont="1" applyFill="1" applyBorder="1"/>
    <xf numFmtId="3" fontId="2" fillId="2" borderId="11" xfId="0" applyNumberFormat="1" applyFont="1" applyFill="1" applyBorder="1" applyProtection="1">
      <protection locked="0"/>
    </xf>
    <xf numFmtId="3" fontId="2" fillId="2" borderId="0" xfId="0" applyNumberFormat="1" applyFont="1" applyFill="1" applyBorder="1" applyProtection="1">
      <protection locked="0"/>
    </xf>
    <xf numFmtId="3" fontId="2" fillId="2" borderId="12" xfId="0" applyNumberFormat="1" applyFont="1" applyFill="1" applyBorder="1" applyProtection="1">
      <protection locked="0"/>
    </xf>
    <xf numFmtId="164" fontId="2" fillId="2" borderId="7" xfId="0" applyNumberFormat="1" applyFont="1" applyFill="1" applyBorder="1" applyAlignment="1" applyProtection="1">
      <alignment horizontal="right"/>
    </xf>
    <xf numFmtId="164" fontId="2" fillId="2" borderId="0" xfId="0" quotePrefix="1" applyNumberFormat="1" applyFont="1" applyFill="1" applyAlignment="1" applyProtection="1">
      <alignment horizontal="left"/>
    </xf>
    <xf numFmtId="37" fontId="2" fillId="2" borderId="0" xfId="0" applyNumberFormat="1" applyFont="1" applyFill="1" applyProtection="1"/>
    <xf numFmtId="4" fontId="2" fillId="2" borderId="0" xfId="0" applyNumberFormat="1" applyFont="1" applyFill="1" applyBorder="1" applyProtection="1">
      <protection locked="0"/>
    </xf>
    <xf numFmtId="167" fontId="2" fillId="2" borderId="0" xfId="0" applyNumberFormat="1" applyFont="1" applyFill="1" applyBorder="1" applyProtection="1">
      <protection locked="0"/>
    </xf>
    <xf numFmtId="164" fontId="2" fillId="2" borderId="12" xfId="0" applyNumberFormat="1" applyFont="1" applyFill="1" applyBorder="1" applyAlignment="1" applyProtection="1">
      <alignment horizontal="left"/>
    </xf>
    <xf numFmtId="0" fontId="2" fillId="2" borderId="12" xfId="0" applyFont="1" applyFill="1" applyBorder="1"/>
    <xf numFmtId="165" fontId="2" fillId="2" borderId="12" xfId="0" applyNumberFormat="1" applyFont="1" applyFill="1" applyBorder="1" applyProtection="1"/>
    <xf numFmtId="165" fontId="2" fillId="2" borderId="0" xfId="0" applyNumberFormat="1" applyFont="1" applyFill="1" applyProtection="1"/>
    <xf numFmtId="0" fontId="2" fillId="2" borderId="0" xfId="0" applyFont="1" applyFill="1" applyAlignment="1">
      <alignment horizontal="right"/>
    </xf>
    <xf numFmtId="164" fontId="2" fillId="2" borderId="12" xfId="0" quotePrefix="1" applyNumberFormat="1" applyFont="1" applyFill="1" applyBorder="1" applyAlignment="1" applyProtection="1">
      <alignment horizontal="left"/>
    </xf>
    <xf numFmtId="0" fontId="2" fillId="2" borderId="12" xfId="0" quotePrefix="1" applyFont="1" applyFill="1" applyBorder="1" applyAlignment="1">
      <alignment horizontal="left"/>
    </xf>
    <xf numFmtId="0" fontId="2" fillId="2" borderId="0" xfId="0" applyNumberFormat="1" applyFont="1" applyFill="1" applyBorder="1" applyProtection="1">
      <protection locked="0"/>
    </xf>
    <xf numFmtId="4" fontId="2" fillId="2" borderId="12" xfId="0" applyNumberFormat="1" applyFont="1" applyFill="1" applyBorder="1" applyAlignment="1" applyProtection="1">
      <alignment horizontal="center"/>
      <protection locked="0"/>
    </xf>
    <xf numFmtId="164" fontId="2" fillId="2" borderId="15" xfId="0" applyNumberFormat="1" applyFont="1" applyFill="1" applyBorder="1" applyAlignment="1" applyProtection="1">
      <alignment horizontal="center"/>
    </xf>
    <xf numFmtId="0" fontId="2" fillId="2" borderId="16" xfId="0" applyFont="1" applyFill="1" applyBorder="1"/>
    <xf numFmtId="0" fontId="2" fillId="2" borderId="17" xfId="0" applyFont="1" applyFill="1" applyBorder="1"/>
    <xf numFmtId="164" fontId="2" fillId="2" borderId="13" xfId="0" applyNumberFormat="1" applyFont="1" applyFill="1" applyBorder="1" applyAlignment="1" applyProtection="1">
      <alignment horizontal="center"/>
    </xf>
    <xf numFmtId="164" fontId="2" fillId="2" borderId="18" xfId="0" applyNumberFormat="1" applyFont="1" applyFill="1" applyBorder="1" applyAlignment="1" applyProtection="1">
      <alignment horizontal="center"/>
    </xf>
    <xf numFmtId="1" fontId="2" fillId="2" borderId="11" xfId="0" applyNumberFormat="1" applyFont="1" applyFill="1" applyBorder="1" applyProtection="1">
      <protection locked="0"/>
    </xf>
    <xf numFmtId="1" fontId="2" fillId="2" borderId="0" xfId="0" applyNumberFormat="1" applyFont="1" applyFill="1" applyBorder="1" applyProtection="1">
      <protection locked="0"/>
    </xf>
    <xf numFmtId="1" fontId="2" fillId="2" borderId="12" xfId="0" applyNumberFormat="1" applyFont="1" applyFill="1" applyBorder="1" applyProtection="1">
      <protection locked="0"/>
    </xf>
    <xf numFmtId="0" fontId="2" fillId="2" borderId="11" xfId="0" applyNumberFormat="1" applyFont="1" applyFill="1" applyBorder="1" applyProtection="1">
      <protection locked="0"/>
    </xf>
    <xf numFmtId="0" fontId="2" fillId="2" borderId="12" xfId="0" applyNumberFormat="1" applyFont="1" applyFill="1" applyBorder="1" applyProtection="1">
      <protection locked="0"/>
    </xf>
    <xf numFmtId="164" fontId="2" fillId="2" borderId="0" xfId="0" applyNumberFormat="1" applyFont="1" applyFill="1" applyBorder="1" applyAlignment="1" applyProtection="1">
      <alignment horizontal="left"/>
    </xf>
    <xf numFmtId="164" fontId="2" fillId="2" borderId="19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>
      <alignment horizontal="right"/>
    </xf>
    <xf numFmtId="3" fontId="2" fillId="2" borderId="20" xfId="0" applyNumberFormat="1" applyFont="1" applyFill="1" applyBorder="1" applyProtection="1">
      <protection locked="0"/>
    </xf>
    <xf numFmtId="3" fontId="2" fillId="2" borderId="17" xfId="0" applyNumberFormat="1" applyFont="1" applyFill="1" applyBorder="1" applyProtection="1">
      <protection locked="0"/>
    </xf>
    <xf numFmtId="3" fontId="2" fillId="2" borderId="21" xfId="0" applyNumberFormat="1" applyFont="1" applyFill="1" applyBorder="1" applyProtection="1">
      <protection locked="0"/>
    </xf>
    <xf numFmtId="3" fontId="2" fillId="2" borderId="13" xfId="0" applyNumberFormat="1" applyFont="1" applyFill="1" applyBorder="1" applyProtection="1">
      <protection locked="0"/>
    </xf>
    <xf numFmtId="3" fontId="2" fillId="2" borderId="22" xfId="0" applyNumberFormat="1" applyFont="1" applyFill="1" applyBorder="1" applyProtection="1">
      <protection locked="0"/>
    </xf>
    <xf numFmtId="3" fontId="2" fillId="2" borderId="18" xfId="0" applyNumberFormat="1" applyFont="1" applyFill="1" applyBorder="1" applyProtection="1">
      <protection locked="0"/>
    </xf>
    <xf numFmtId="1" fontId="2" fillId="2" borderId="13" xfId="0" applyNumberFormat="1" applyFont="1" applyFill="1" applyBorder="1" applyProtection="1">
      <protection locked="0"/>
    </xf>
    <xf numFmtId="164" fontId="2" fillId="2" borderId="11" xfId="0" applyNumberFormat="1" applyFont="1" applyFill="1" applyBorder="1" applyAlignment="1" applyProtection="1">
      <alignment horizontal="left"/>
    </xf>
    <xf numFmtId="37" fontId="2" fillId="2" borderId="21" xfId="0" applyNumberFormat="1" applyFont="1" applyFill="1" applyBorder="1" applyProtection="1">
      <protection locked="0"/>
    </xf>
    <xf numFmtId="37" fontId="2" fillId="2" borderId="22" xfId="0" applyNumberFormat="1" applyFont="1" applyFill="1" applyBorder="1" applyProtection="1">
      <protection locked="0"/>
    </xf>
    <xf numFmtId="168" fontId="2" fillId="2" borderId="13" xfId="1" applyNumberFormat="1" applyFont="1" applyFill="1" applyBorder="1" applyProtection="1">
      <protection locked="0"/>
    </xf>
    <xf numFmtId="168" fontId="2" fillId="2" borderId="18" xfId="1" applyNumberFormat="1" applyFont="1" applyFill="1" applyBorder="1" applyProtection="1">
      <protection locked="0"/>
    </xf>
    <xf numFmtId="49" fontId="0" fillId="0" borderId="0" xfId="0" applyNumberFormat="1"/>
    <xf numFmtId="3" fontId="0" fillId="0" borderId="0" xfId="0" applyNumberFormat="1"/>
    <xf numFmtId="164" fontId="2" fillId="2" borderId="12" xfId="0" applyNumberFormat="1" applyFont="1" applyFill="1" applyBorder="1" applyAlignment="1" applyProtection="1">
      <alignment horizontal="center"/>
    </xf>
    <xf numFmtId="164" fontId="2" fillId="2" borderId="11" xfId="0" applyNumberFormat="1" applyFont="1" applyFill="1" applyBorder="1" applyAlignment="1" applyProtection="1">
      <alignment horizontal="center"/>
    </xf>
    <xf numFmtId="164" fontId="2" fillId="2" borderId="17" xfId="0" applyNumberFormat="1" applyFont="1" applyFill="1" applyBorder="1" applyAlignment="1" applyProtection="1">
      <alignment horizontal="center"/>
    </xf>
    <xf numFmtId="37" fontId="2" fillId="2" borderId="20" xfId="0" applyNumberFormat="1" applyFont="1" applyFill="1" applyBorder="1" applyAlignment="1" applyProtection="1">
      <alignment horizontal="center"/>
      <protection locked="0"/>
    </xf>
    <xf numFmtId="37" fontId="2" fillId="2" borderId="22" xfId="0" applyNumberFormat="1" applyFont="1" applyFill="1" applyBorder="1" applyAlignment="1" applyProtection="1">
      <alignment horizontal="center"/>
      <protection locked="0"/>
    </xf>
    <xf numFmtId="0" fontId="7" fillId="2" borderId="0" xfId="0" quotePrefix="1" applyFont="1" applyFill="1" applyAlignment="1">
      <alignment horizontal="left"/>
    </xf>
    <xf numFmtId="0" fontId="3" fillId="3" borderId="12" xfId="0" quotePrefix="1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20" dropStyle="combo" dx="15" fmlaLink="$O$1" fmlaRange="$Q$1:$Q$317" noThreeD="1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0</xdr:row>
          <xdr:rowOff>38100</xdr:rowOff>
        </xdr:from>
        <xdr:to>
          <xdr:col>1</xdr:col>
          <xdr:colOff>533400</xdr:colOff>
          <xdr:row>1</xdr:row>
          <xdr:rowOff>38100</xdr:rowOff>
        </xdr:to>
        <xdr:sp macro="" textlink="">
          <xdr:nvSpPr>
            <xdr:cNvPr id="1026" name="Drop Dow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12084"/>
  <sheetViews>
    <sheetView zoomScale="80" zoomScaleNormal="80" workbookViewId="0"/>
  </sheetViews>
  <sheetFormatPr defaultRowHeight="13.2" x14ac:dyDescent="0.25"/>
  <cols>
    <col min="1" max="1" width="3" bestFit="1" customWidth="1"/>
    <col min="2" max="2" width="8.5546875" bestFit="1" customWidth="1"/>
    <col min="3" max="3" width="5.44140625" bestFit="1" customWidth="1"/>
    <col min="4" max="4" width="6.5546875" style="111" bestFit="1" customWidth="1"/>
    <col min="5" max="5" width="11.88671875" bestFit="1" customWidth="1"/>
    <col min="6" max="9" width="10.109375" bestFit="1" customWidth="1"/>
    <col min="12" max="13" width="10.109375" bestFit="1" customWidth="1"/>
    <col min="16" max="17" width="6.109375" bestFit="1" customWidth="1"/>
    <col min="18" max="18" width="44.88671875" bestFit="1" customWidth="1"/>
  </cols>
  <sheetData>
    <row r="1" spans="1:18" x14ac:dyDescent="0.25">
      <c r="A1">
        <v>1</v>
      </c>
      <c r="B1" t="str">
        <f>+C1&amp;A1</f>
        <v xml:space="preserve"> 005 1</v>
      </c>
      <c r="C1" s="102" t="s">
        <v>630</v>
      </c>
      <c r="D1" s="111" t="s">
        <v>0</v>
      </c>
      <c r="E1" t="s">
        <v>1</v>
      </c>
      <c r="F1" t="s">
        <v>1</v>
      </c>
      <c r="G1" t="s">
        <v>1</v>
      </c>
      <c r="H1" t="s">
        <v>1</v>
      </c>
      <c r="I1" t="s">
        <v>1</v>
      </c>
      <c r="J1" t="s">
        <v>1</v>
      </c>
      <c r="K1" t="s">
        <v>1</v>
      </c>
      <c r="L1" t="s">
        <v>1</v>
      </c>
      <c r="M1" t="s">
        <v>1</v>
      </c>
      <c r="N1" t="s">
        <v>1</v>
      </c>
      <c r="O1" t="s">
        <v>1</v>
      </c>
      <c r="P1" t="s">
        <v>1</v>
      </c>
      <c r="Q1" t="s">
        <v>1</v>
      </c>
      <c r="R1" t="s">
        <v>2</v>
      </c>
    </row>
    <row r="2" spans="1:18" x14ac:dyDescent="0.25">
      <c r="A2">
        <v>2</v>
      </c>
      <c r="B2" t="str">
        <f t="shared" ref="B2:B65" si="0">+C2&amp;A2</f>
        <v xml:space="preserve"> 005 2</v>
      </c>
      <c r="C2" s="102" t="s">
        <v>630</v>
      </c>
      <c r="D2" s="111" t="s">
        <v>0</v>
      </c>
      <c r="E2" t="s">
        <v>3</v>
      </c>
      <c r="F2" t="s">
        <v>1</v>
      </c>
      <c r="G2" t="s">
        <v>1</v>
      </c>
      <c r="H2" t="s">
        <v>1</v>
      </c>
      <c r="I2" t="s">
        <v>1</v>
      </c>
      <c r="J2" t="s">
        <v>1</v>
      </c>
      <c r="K2" t="s">
        <v>1</v>
      </c>
      <c r="L2" t="s">
        <v>1</v>
      </c>
      <c r="M2" t="s">
        <v>1</v>
      </c>
      <c r="N2" t="s">
        <v>1</v>
      </c>
      <c r="O2" t="s">
        <v>1</v>
      </c>
      <c r="P2" t="s">
        <v>1</v>
      </c>
      <c r="Q2" t="s">
        <v>1</v>
      </c>
    </row>
    <row r="3" spans="1:18" x14ac:dyDescent="0.25">
      <c r="A3">
        <v>3</v>
      </c>
      <c r="B3" t="str">
        <f t="shared" si="0"/>
        <v xml:space="preserve"> 005 3</v>
      </c>
      <c r="C3" s="102" t="s">
        <v>630</v>
      </c>
      <c r="D3" s="111" t="s">
        <v>0</v>
      </c>
      <c r="E3" t="s">
        <v>4</v>
      </c>
      <c r="F3" t="s">
        <v>1</v>
      </c>
      <c r="G3" t="s">
        <v>1</v>
      </c>
      <c r="H3" t="s">
        <v>1</v>
      </c>
      <c r="I3" t="s">
        <v>1</v>
      </c>
      <c r="J3" t="s">
        <v>1</v>
      </c>
      <c r="K3" t="s">
        <v>1</v>
      </c>
      <c r="L3" t="s">
        <v>1</v>
      </c>
      <c r="M3" t="s">
        <v>1</v>
      </c>
      <c r="N3" t="s">
        <v>1</v>
      </c>
      <c r="O3" t="s">
        <v>1</v>
      </c>
      <c r="P3" t="s">
        <v>1</v>
      </c>
      <c r="Q3" t="s">
        <v>1</v>
      </c>
    </row>
    <row r="4" spans="1:18" x14ac:dyDescent="0.25">
      <c r="A4">
        <v>4</v>
      </c>
      <c r="B4" t="str">
        <f t="shared" si="0"/>
        <v xml:space="preserve"> 005 4</v>
      </c>
      <c r="C4" s="102" t="s">
        <v>630</v>
      </c>
      <c r="D4" s="111">
        <v>13</v>
      </c>
      <c r="E4" s="103">
        <v>7372</v>
      </c>
      <c r="F4" s="103">
        <v>308968</v>
      </c>
      <c r="G4">
        <v>4.1909999999999998</v>
      </c>
      <c r="H4" t="s">
        <v>1</v>
      </c>
      <c r="I4" t="s">
        <v>1</v>
      </c>
      <c r="J4" t="s">
        <v>1</v>
      </c>
      <c r="K4" s="103">
        <v>7372</v>
      </c>
      <c r="L4" t="s">
        <v>1</v>
      </c>
      <c r="M4" t="s">
        <v>1</v>
      </c>
      <c r="N4">
        <v>1</v>
      </c>
      <c r="O4">
        <v>1</v>
      </c>
      <c r="P4">
        <v>2</v>
      </c>
      <c r="Q4">
        <v>4</v>
      </c>
    </row>
    <row r="5" spans="1:18" x14ac:dyDescent="0.25">
      <c r="A5">
        <v>5</v>
      </c>
      <c r="B5" t="str">
        <f t="shared" si="0"/>
        <v xml:space="preserve"> 005 5</v>
      </c>
      <c r="C5" s="102" t="s">
        <v>630</v>
      </c>
      <c r="D5" s="111">
        <v>14</v>
      </c>
      <c r="E5" s="103">
        <v>7296</v>
      </c>
      <c r="F5" s="103">
        <v>502840</v>
      </c>
      <c r="G5">
        <v>6.891</v>
      </c>
      <c r="H5" t="s">
        <v>1</v>
      </c>
      <c r="I5" t="s">
        <v>1</v>
      </c>
      <c r="J5" t="s">
        <v>1</v>
      </c>
      <c r="K5" s="103">
        <v>7296</v>
      </c>
      <c r="L5" t="s">
        <v>1</v>
      </c>
      <c r="M5" t="s">
        <v>1</v>
      </c>
      <c r="N5">
        <v>1</v>
      </c>
      <c r="O5">
        <v>2</v>
      </c>
      <c r="P5">
        <v>3</v>
      </c>
      <c r="Q5">
        <v>6</v>
      </c>
    </row>
    <row r="6" spans="1:18" x14ac:dyDescent="0.25">
      <c r="A6">
        <v>6</v>
      </c>
      <c r="B6" t="str">
        <f t="shared" si="0"/>
        <v xml:space="preserve"> 005 6</v>
      </c>
      <c r="C6" s="102" t="s">
        <v>630</v>
      </c>
      <c r="D6" s="111">
        <v>15</v>
      </c>
      <c r="E6" s="103">
        <v>8456</v>
      </c>
      <c r="F6" s="103">
        <v>345594</v>
      </c>
      <c r="G6">
        <v>4.0860000000000003</v>
      </c>
      <c r="H6" t="s">
        <v>1</v>
      </c>
      <c r="I6" t="s">
        <v>1</v>
      </c>
      <c r="J6" t="s">
        <v>1</v>
      </c>
      <c r="K6" s="103">
        <v>8456</v>
      </c>
      <c r="L6" t="s">
        <v>1</v>
      </c>
      <c r="M6" t="s">
        <v>1</v>
      </c>
      <c r="N6">
        <v>1</v>
      </c>
      <c r="O6">
        <v>1</v>
      </c>
      <c r="P6">
        <v>2</v>
      </c>
      <c r="Q6">
        <v>4</v>
      </c>
    </row>
    <row r="7" spans="1:18" x14ac:dyDescent="0.25">
      <c r="A7">
        <v>7</v>
      </c>
      <c r="B7" t="str">
        <f t="shared" si="0"/>
        <v xml:space="preserve"> 005 7</v>
      </c>
      <c r="C7" s="102" t="s">
        <v>630</v>
      </c>
      <c r="D7" s="111">
        <v>16</v>
      </c>
      <c r="E7" s="103">
        <v>12179</v>
      </c>
      <c r="F7" s="103">
        <v>798110</v>
      </c>
      <c r="G7">
        <v>6.5529999999999999</v>
      </c>
      <c r="H7" t="s">
        <v>1</v>
      </c>
      <c r="I7" t="s">
        <v>1</v>
      </c>
      <c r="J7" t="s">
        <v>1</v>
      </c>
      <c r="K7" s="103">
        <v>12179</v>
      </c>
      <c r="L7" t="s">
        <v>1</v>
      </c>
      <c r="M7" t="s">
        <v>1</v>
      </c>
      <c r="N7">
        <v>2</v>
      </c>
      <c r="O7">
        <v>2</v>
      </c>
      <c r="P7">
        <v>10</v>
      </c>
      <c r="Q7">
        <v>14</v>
      </c>
    </row>
    <row r="8" spans="1:18" x14ac:dyDescent="0.25">
      <c r="A8">
        <v>8</v>
      </c>
      <c r="B8" t="str">
        <f t="shared" si="0"/>
        <v xml:space="preserve"> 005 8</v>
      </c>
      <c r="C8" s="102" t="s">
        <v>630</v>
      </c>
      <c r="D8" s="111">
        <v>17</v>
      </c>
      <c r="E8" s="103">
        <v>12643</v>
      </c>
      <c r="F8" s="103">
        <v>202927</v>
      </c>
      <c r="G8">
        <v>1.605</v>
      </c>
      <c r="H8" t="s">
        <v>1</v>
      </c>
      <c r="I8" t="s">
        <v>1</v>
      </c>
      <c r="J8" t="s">
        <v>1</v>
      </c>
      <c r="K8" s="103">
        <v>12643</v>
      </c>
      <c r="L8" t="s">
        <v>1</v>
      </c>
      <c r="M8" t="s">
        <v>1</v>
      </c>
      <c r="N8" t="s">
        <v>1</v>
      </c>
      <c r="O8" t="s">
        <v>1</v>
      </c>
      <c r="P8">
        <v>5</v>
      </c>
      <c r="Q8">
        <v>5</v>
      </c>
    </row>
    <row r="9" spans="1:18" x14ac:dyDescent="0.25">
      <c r="A9">
        <v>9</v>
      </c>
      <c r="B9" t="str">
        <f t="shared" si="0"/>
        <v xml:space="preserve"> 005 9</v>
      </c>
      <c r="C9" s="102" t="s">
        <v>630</v>
      </c>
      <c r="D9" s="111" t="s">
        <v>5</v>
      </c>
      <c r="E9" s="103">
        <v>47946</v>
      </c>
      <c r="F9" s="103">
        <v>2158439</v>
      </c>
      <c r="G9">
        <v>4.5019999999999998</v>
      </c>
      <c r="H9" t="s">
        <v>1</v>
      </c>
      <c r="I9" t="s">
        <v>1</v>
      </c>
      <c r="J9" t="s">
        <v>1</v>
      </c>
      <c r="K9" s="103">
        <v>47946</v>
      </c>
      <c r="L9" t="s">
        <v>1</v>
      </c>
      <c r="M9" t="s">
        <v>1</v>
      </c>
      <c r="N9">
        <v>5</v>
      </c>
      <c r="O9">
        <v>6</v>
      </c>
      <c r="P9">
        <v>22</v>
      </c>
      <c r="Q9">
        <v>33</v>
      </c>
    </row>
    <row r="10" spans="1:18" x14ac:dyDescent="0.25">
      <c r="A10">
        <v>10</v>
      </c>
      <c r="B10" t="str">
        <f t="shared" si="0"/>
        <v xml:space="preserve"> 005 10</v>
      </c>
      <c r="C10" s="102" t="s">
        <v>630</v>
      </c>
      <c r="D10" s="111" t="s">
        <v>6</v>
      </c>
      <c r="E10" t="s">
        <v>1</v>
      </c>
      <c r="F10" t="s">
        <v>1</v>
      </c>
      <c r="G10" t="s">
        <v>1</v>
      </c>
      <c r="H10" t="s">
        <v>1</v>
      </c>
      <c r="I10" t="s">
        <v>1</v>
      </c>
      <c r="J10" t="s">
        <v>1</v>
      </c>
      <c r="K10" t="s">
        <v>1</v>
      </c>
      <c r="L10" t="s">
        <v>1</v>
      </c>
      <c r="M10" t="s">
        <v>1</v>
      </c>
      <c r="N10" t="s">
        <v>1</v>
      </c>
      <c r="O10" t="s">
        <v>1</v>
      </c>
      <c r="P10" t="s">
        <v>1</v>
      </c>
      <c r="Q10" t="s">
        <v>1</v>
      </c>
    </row>
    <row r="11" spans="1:18" x14ac:dyDescent="0.25">
      <c r="A11">
        <v>11</v>
      </c>
      <c r="B11" t="str">
        <f t="shared" si="0"/>
        <v xml:space="preserve"> 005 11</v>
      </c>
      <c r="C11" s="102" t="s">
        <v>630</v>
      </c>
      <c r="D11" s="111">
        <v>13</v>
      </c>
      <c r="E11" t="s">
        <v>1</v>
      </c>
      <c r="F11" t="s">
        <v>1</v>
      </c>
      <c r="G11" s="103">
        <v>184504</v>
      </c>
      <c r="H11" s="103">
        <v>10340</v>
      </c>
      <c r="I11" s="103">
        <v>2754</v>
      </c>
      <c r="J11" t="s">
        <v>1</v>
      </c>
      <c r="K11" t="s">
        <v>1</v>
      </c>
      <c r="L11" s="103">
        <v>82939</v>
      </c>
      <c r="M11" s="103">
        <v>7212</v>
      </c>
      <c r="N11" s="103">
        <v>13356</v>
      </c>
      <c r="O11" s="103">
        <v>7863</v>
      </c>
      <c r="P11" t="s">
        <v>1</v>
      </c>
      <c r="Q11" t="s">
        <v>1</v>
      </c>
    </row>
    <row r="12" spans="1:18" x14ac:dyDescent="0.25">
      <c r="A12">
        <v>12</v>
      </c>
      <c r="B12" t="str">
        <f t="shared" si="0"/>
        <v xml:space="preserve"> 005 12</v>
      </c>
      <c r="C12" s="102" t="s">
        <v>630</v>
      </c>
      <c r="D12" s="111">
        <v>14</v>
      </c>
      <c r="E12" t="s">
        <v>1</v>
      </c>
      <c r="F12" t="s">
        <v>1</v>
      </c>
      <c r="G12" s="103">
        <v>170027</v>
      </c>
      <c r="H12" s="103">
        <v>77897</v>
      </c>
      <c r="I12" s="103">
        <v>43927</v>
      </c>
      <c r="J12" t="s">
        <v>1</v>
      </c>
      <c r="K12" t="s">
        <v>1</v>
      </c>
      <c r="L12" s="103">
        <v>119017</v>
      </c>
      <c r="M12" s="103">
        <v>38165</v>
      </c>
      <c r="N12" s="103">
        <v>48379</v>
      </c>
      <c r="O12" s="103">
        <v>5428</v>
      </c>
      <c r="P12" t="s">
        <v>1</v>
      </c>
      <c r="Q12" t="s">
        <v>1</v>
      </c>
    </row>
    <row r="13" spans="1:18" x14ac:dyDescent="0.25">
      <c r="A13">
        <v>13</v>
      </c>
      <c r="B13" t="str">
        <f t="shared" si="0"/>
        <v xml:space="preserve"> 005 13</v>
      </c>
      <c r="C13" s="102" t="s">
        <v>630</v>
      </c>
      <c r="D13" s="111">
        <v>15</v>
      </c>
      <c r="E13" t="s">
        <v>1</v>
      </c>
      <c r="F13" t="s">
        <v>1</v>
      </c>
      <c r="G13" s="103">
        <v>90792</v>
      </c>
      <c r="H13" s="103">
        <v>53727</v>
      </c>
      <c r="I13" s="103">
        <v>15217</v>
      </c>
      <c r="J13" t="s">
        <v>1</v>
      </c>
      <c r="K13" t="s">
        <v>1</v>
      </c>
      <c r="L13" s="103">
        <v>29620</v>
      </c>
      <c r="M13" s="103">
        <v>115552</v>
      </c>
      <c r="N13" s="103">
        <v>13797</v>
      </c>
      <c r="O13" s="103">
        <v>26889</v>
      </c>
      <c r="P13" t="s">
        <v>1</v>
      </c>
      <c r="Q13" t="s">
        <v>1</v>
      </c>
    </row>
    <row r="14" spans="1:18" x14ac:dyDescent="0.25">
      <c r="A14">
        <v>14</v>
      </c>
      <c r="B14" t="str">
        <f t="shared" si="0"/>
        <v xml:space="preserve"> 005 14</v>
      </c>
      <c r="C14" s="102" t="s">
        <v>630</v>
      </c>
      <c r="D14" s="111">
        <v>16</v>
      </c>
      <c r="E14" t="s">
        <v>1</v>
      </c>
      <c r="F14" t="s">
        <v>1</v>
      </c>
      <c r="G14" s="103">
        <v>248724</v>
      </c>
      <c r="H14">
        <v>67678</v>
      </c>
      <c r="I14" s="103">
        <v>76553</v>
      </c>
      <c r="J14" t="s">
        <v>1</v>
      </c>
      <c r="K14" t="s">
        <v>1</v>
      </c>
      <c r="L14" s="103">
        <v>109844</v>
      </c>
      <c r="M14">
        <v>42559</v>
      </c>
      <c r="N14" s="103">
        <v>248329</v>
      </c>
      <c r="O14" s="103">
        <v>4423</v>
      </c>
      <c r="P14" t="s">
        <v>1</v>
      </c>
      <c r="Q14" t="s">
        <v>1</v>
      </c>
    </row>
    <row r="15" spans="1:18" x14ac:dyDescent="0.25">
      <c r="A15">
        <v>15</v>
      </c>
      <c r="B15" t="str">
        <f t="shared" si="0"/>
        <v xml:space="preserve"> 005 15</v>
      </c>
      <c r="C15" s="102" t="s">
        <v>630</v>
      </c>
      <c r="D15" s="111">
        <v>17</v>
      </c>
      <c r="E15" t="s">
        <v>1</v>
      </c>
      <c r="F15" t="s">
        <v>1</v>
      </c>
      <c r="G15" s="103" t="s">
        <v>1</v>
      </c>
      <c r="H15" s="103" t="s">
        <v>1</v>
      </c>
      <c r="I15" s="103">
        <v>44932</v>
      </c>
      <c r="J15" t="s">
        <v>1</v>
      </c>
      <c r="K15" t="s">
        <v>1</v>
      </c>
      <c r="L15" s="103" t="s">
        <v>1</v>
      </c>
      <c r="M15" s="103" t="s">
        <v>1</v>
      </c>
      <c r="N15" s="103">
        <v>110608</v>
      </c>
      <c r="O15" s="103">
        <v>47387</v>
      </c>
      <c r="P15" t="s">
        <v>1</v>
      </c>
      <c r="Q15" t="s">
        <v>1</v>
      </c>
    </row>
    <row r="16" spans="1:18" x14ac:dyDescent="0.25">
      <c r="A16">
        <v>16</v>
      </c>
      <c r="B16" t="str">
        <f t="shared" si="0"/>
        <v xml:space="preserve"> 005 16</v>
      </c>
      <c r="C16" s="102" t="s">
        <v>630</v>
      </c>
      <c r="D16" s="111" t="s">
        <v>5</v>
      </c>
      <c r="E16" t="s">
        <v>1</v>
      </c>
      <c r="F16" t="s">
        <v>1</v>
      </c>
      <c r="G16" s="103">
        <v>694047</v>
      </c>
      <c r="H16" s="103">
        <v>209642</v>
      </c>
      <c r="I16" s="103">
        <v>183383</v>
      </c>
      <c r="J16" t="s">
        <v>1</v>
      </c>
      <c r="K16" t="s">
        <v>1</v>
      </c>
      <c r="L16" s="103">
        <v>341420</v>
      </c>
      <c r="M16" s="103">
        <v>203488</v>
      </c>
      <c r="N16" s="103">
        <v>434469</v>
      </c>
      <c r="O16" s="103">
        <v>91990</v>
      </c>
      <c r="P16" t="s">
        <v>1</v>
      </c>
      <c r="Q16" t="s">
        <v>1</v>
      </c>
    </row>
    <row r="17" spans="1:17" x14ac:dyDescent="0.25">
      <c r="A17">
        <v>17</v>
      </c>
      <c r="B17" t="str">
        <f t="shared" si="0"/>
        <v xml:space="preserve"> 005 17</v>
      </c>
      <c r="C17" s="102" t="s">
        <v>630</v>
      </c>
      <c r="D17" s="111" t="s">
        <v>6</v>
      </c>
      <c r="E17" t="s">
        <v>1</v>
      </c>
      <c r="F17" t="s">
        <v>1</v>
      </c>
      <c r="G17" t="s">
        <v>1</v>
      </c>
      <c r="H17" t="s">
        <v>1</v>
      </c>
      <c r="I17" t="s">
        <v>1</v>
      </c>
      <c r="J17" t="s">
        <v>1</v>
      </c>
      <c r="K17" t="s">
        <v>1</v>
      </c>
      <c r="L17" t="s">
        <v>1</v>
      </c>
      <c r="M17" t="s">
        <v>1</v>
      </c>
      <c r="N17" t="s">
        <v>1</v>
      </c>
      <c r="O17" t="s">
        <v>1</v>
      </c>
      <c r="P17" t="s">
        <v>1</v>
      </c>
      <c r="Q17" t="s">
        <v>1</v>
      </c>
    </row>
    <row r="18" spans="1:17" x14ac:dyDescent="0.25">
      <c r="A18">
        <v>18</v>
      </c>
      <c r="B18" t="str">
        <f t="shared" si="0"/>
        <v xml:space="preserve"> 005 18</v>
      </c>
      <c r="C18" s="102" t="s">
        <v>630</v>
      </c>
      <c r="D18" s="111">
        <v>13</v>
      </c>
      <c r="E18" t="s">
        <v>1</v>
      </c>
      <c r="F18" t="s">
        <v>1</v>
      </c>
      <c r="G18" s="103">
        <v>302402</v>
      </c>
      <c r="H18" s="103">
        <v>11188</v>
      </c>
      <c r="I18" s="103">
        <v>2517</v>
      </c>
      <c r="J18" t="s">
        <v>1</v>
      </c>
      <c r="K18" t="s">
        <v>1</v>
      </c>
      <c r="L18" s="103">
        <v>291282</v>
      </c>
      <c r="M18" s="103">
        <v>14460</v>
      </c>
      <c r="N18" s="103">
        <v>24588</v>
      </c>
      <c r="O18" s="103">
        <v>9467</v>
      </c>
      <c r="P18" t="s">
        <v>1</v>
      </c>
      <c r="Q18" t="s">
        <v>1</v>
      </c>
    </row>
    <row r="19" spans="1:17" x14ac:dyDescent="0.25">
      <c r="A19">
        <v>19</v>
      </c>
      <c r="B19" t="str">
        <f t="shared" si="0"/>
        <v xml:space="preserve"> 005 19</v>
      </c>
      <c r="C19" s="102" t="s">
        <v>630</v>
      </c>
      <c r="D19" s="111">
        <v>14</v>
      </c>
      <c r="E19" t="s">
        <v>1</v>
      </c>
      <c r="F19" s="103" t="s">
        <v>1</v>
      </c>
      <c r="G19" s="103">
        <v>284505</v>
      </c>
      <c r="H19" s="103">
        <v>82067</v>
      </c>
      <c r="I19" s="103">
        <v>44519</v>
      </c>
      <c r="J19" t="s">
        <v>1</v>
      </c>
      <c r="K19" s="103" t="s">
        <v>1</v>
      </c>
      <c r="L19" s="103">
        <v>455946</v>
      </c>
      <c r="M19" s="103">
        <v>77998</v>
      </c>
      <c r="N19" s="103">
        <v>105296</v>
      </c>
      <c r="O19" s="103">
        <v>7545</v>
      </c>
      <c r="P19" t="s">
        <v>1</v>
      </c>
      <c r="Q19" t="s">
        <v>1</v>
      </c>
    </row>
    <row r="20" spans="1:17" x14ac:dyDescent="0.25">
      <c r="A20">
        <v>20</v>
      </c>
      <c r="B20" t="str">
        <f t="shared" si="0"/>
        <v xml:space="preserve"> 005 20</v>
      </c>
      <c r="C20" s="102" t="s">
        <v>630</v>
      </c>
      <c r="D20" s="111">
        <v>15</v>
      </c>
      <c r="E20" t="s">
        <v>1</v>
      </c>
      <c r="F20" s="103">
        <v>2483</v>
      </c>
      <c r="G20" s="103">
        <v>183802</v>
      </c>
      <c r="H20" s="103">
        <v>52358</v>
      </c>
      <c r="I20" s="103">
        <v>17764</v>
      </c>
      <c r="J20" t="s">
        <v>1</v>
      </c>
      <c r="K20" s="103">
        <v>1243</v>
      </c>
      <c r="L20" s="103">
        <v>234258</v>
      </c>
      <c r="M20" s="103">
        <v>226212</v>
      </c>
      <c r="N20" s="103">
        <v>37905</v>
      </c>
      <c r="O20" s="103">
        <v>42565</v>
      </c>
      <c r="P20" t="s">
        <v>1</v>
      </c>
      <c r="Q20" t="s">
        <v>1</v>
      </c>
    </row>
    <row r="21" spans="1:17" x14ac:dyDescent="0.25">
      <c r="A21">
        <v>21</v>
      </c>
      <c r="B21" t="str">
        <f t="shared" si="0"/>
        <v xml:space="preserve"> 005 21</v>
      </c>
      <c r="C21" s="102" t="s">
        <v>630</v>
      </c>
      <c r="D21" s="111">
        <v>16</v>
      </c>
      <c r="E21">
        <v>1258</v>
      </c>
      <c r="F21" s="103">
        <v>22596</v>
      </c>
      <c r="G21" s="103">
        <v>485466</v>
      </c>
      <c r="H21" s="103">
        <v>84571</v>
      </c>
      <c r="I21" s="103">
        <v>72069</v>
      </c>
      <c r="J21">
        <v>628</v>
      </c>
      <c r="K21" s="103">
        <v>15821</v>
      </c>
      <c r="L21" s="103">
        <v>515727</v>
      </c>
      <c r="M21" s="103">
        <v>179442</v>
      </c>
      <c r="N21" s="103">
        <v>459494</v>
      </c>
      <c r="O21" s="103">
        <v>7541</v>
      </c>
      <c r="P21" t="s">
        <v>1</v>
      </c>
      <c r="Q21" t="s">
        <v>1</v>
      </c>
    </row>
    <row r="22" spans="1:17" x14ac:dyDescent="0.25">
      <c r="A22">
        <v>22</v>
      </c>
      <c r="B22" t="str">
        <f t="shared" si="0"/>
        <v xml:space="preserve"> 005 22</v>
      </c>
      <c r="C22" s="102" t="s">
        <v>630</v>
      </c>
      <c r="D22" s="111">
        <v>17</v>
      </c>
      <c r="E22" s="103">
        <v>464</v>
      </c>
      <c r="F22" s="103">
        <v>4467</v>
      </c>
      <c r="G22" s="103">
        <v>65791</v>
      </c>
      <c r="H22" s="103">
        <v>23451</v>
      </c>
      <c r="I22" s="103">
        <v>26896</v>
      </c>
      <c r="J22" s="103">
        <v>1214</v>
      </c>
      <c r="K22" s="103">
        <v>19165</v>
      </c>
      <c r="L22" s="103">
        <v>208552</v>
      </c>
      <c r="M22" s="103">
        <v>95472</v>
      </c>
      <c r="N22" s="103">
        <v>131630</v>
      </c>
      <c r="O22" s="103">
        <v>79942</v>
      </c>
      <c r="P22" t="s">
        <v>1</v>
      </c>
      <c r="Q22" t="s">
        <v>1</v>
      </c>
    </row>
    <row r="23" spans="1:17" x14ac:dyDescent="0.25">
      <c r="A23">
        <v>23</v>
      </c>
      <c r="B23" t="str">
        <f t="shared" si="0"/>
        <v xml:space="preserve"> 005 23</v>
      </c>
      <c r="C23" s="102" t="s">
        <v>630</v>
      </c>
      <c r="D23" s="111" t="s">
        <v>5</v>
      </c>
      <c r="E23" s="103">
        <v>1722</v>
      </c>
      <c r="F23" s="103">
        <v>29546</v>
      </c>
      <c r="G23" s="103">
        <v>1321966</v>
      </c>
      <c r="H23" s="103">
        <v>253635</v>
      </c>
      <c r="I23" s="103">
        <v>163765</v>
      </c>
      <c r="J23" s="103">
        <v>1842</v>
      </c>
      <c r="K23" s="103">
        <v>36229</v>
      </c>
      <c r="L23" s="103">
        <v>1705765</v>
      </c>
      <c r="M23" s="103">
        <v>593584</v>
      </c>
      <c r="N23" s="103">
        <v>758913</v>
      </c>
      <c r="O23" s="103">
        <v>147060</v>
      </c>
      <c r="P23" t="s">
        <v>1</v>
      </c>
      <c r="Q23" t="s">
        <v>1</v>
      </c>
    </row>
    <row r="24" spans="1:17" x14ac:dyDescent="0.25">
      <c r="A24">
        <v>24</v>
      </c>
      <c r="B24" t="str">
        <f t="shared" si="0"/>
        <v xml:space="preserve"> 005 24</v>
      </c>
      <c r="C24" s="102" t="s">
        <v>630</v>
      </c>
      <c r="D24" s="111" t="s">
        <v>6</v>
      </c>
      <c r="E24" t="s">
        <v>1</v>
      </c>
      <c r="F24" t="s">
        <v>1</v>
      </c>
      <c r="G24" t="s">
        <v>1</v>
      </c>
      <c r="H24" t="s">
        <v>1</v>
      </c>
      <c r="I24" t="s">
        <v>1</v>
      </c>
      <c r="J24" t="s">
        <v>1</v>
      </c>
      <c r="K24" t="s">
        <v>1</v>
      </c>
      <c r="L24" t="s">
        <v>1</v>
      </c>
      <c r="M24" t="s">
        <v>1</v>
      </c>
      <c r="N24" t="s">
        <v>1</v>
      </c>
      <c r="O24" t="s">
        <v>1</v>
      </c>
      <c r="P24" t="s">
        <v>1</v>
      </c>
      <c r="Q24" t="s">
        <v>1</v>
      </c>
    </row>
    <row r="25" spans="1:17" x14ac:dyDescent="0.25">
      <c r="A25">
        <v>25</v>
      </c>
      <c r="B25" t="str">
        <f t="shared" si="0"/>
        <v xml:space="preserve"> 005 25</v>
      </c>
      <c r="C25" s="102" t="s">
        <v>630</v>
      </c>
      <c r="D25" s="111" t="s">
        <v>0</v>
      </c>
      <c r="E25" t="s">
        <v>1</v>
      </c>
      <c r="F25" t="s">
        <v>1</v>
      </c>
      <c r="G25" t="s">
        <v>1</v>
      </c>
      <c r="H25" s="103">
        <v>3097070</v>
      </c>
      <c r="I25" s="103">
        <v>1769897</v>
      </c>
      <c r="J25" s="103">
        <v>147060</v>
      </c>
      <c r="K25" t="s">
        <v>1</v>
      </c>
      <c r="L25" t="s">
        <v>1</v>
      </c>
      <c r="M25" t="s">
        <v>1</v>
      </c>
      <c r="N25" t="s">
        <v>1</v>
      </c>
      <c r="O25" t="s">
        <v>1</v>
      </c>
      <c r="P25" t="s">
        <v>1</v>
      </c>
      <c r="Q25" t="s">
        <v>1</v>
      </c>
    </row>
    <row r="26" spans="1:17" x14ac:dyDescent="0.25">
      <c r="A26">
        <v>26</v>
      </c>
      <c r="B26" t="str">
        <f t="shared" si="0"/>
        <v xml:space="preserve"> 005 26</v>
      </c>
      <c r="C26" s="102" t="s">
        <v>630</v>
      </c>
      <c r="D26" s="111" t="s">
        <v>0</v>
      </c>
      <c r="E26" t="s">
        <v>1</v>
      </c>
      <c r="F26" t="s">
        <v>1</v>
      </c>
      <c r="G26" t="s">
        <v>1</v>
      </c>
      <c r="H26" t="s">
        <v>1</v>
      </c>
      <c r="I26" t="s">
        <v>1</v>
      </c>
      <c r="J26" t="s">
        <v>1</v>
      </c>
      <c r="K26" t="s">
        <v>1</v>
      </c>
      <c r="L26" t="s">
        <v>1</v>
      </c>
      <c r="M26" t="s">
        <v>1</v>
      </c>
      <c r="N26" t="s">
        <v>1</v>
      </c>
      <c r="O26" t="s">
        <v>1</v>
      </c>
      <c r="P26" t="s">
        <v>1</v>
      </c>
      <c r="Q26" t="s">
        <v>1</v>
      </c>
    </row>
    <row r="27" spans="1:17" x14ac:dyDescent="0.25">
      <c r="A27">
        <v>27</v>
      </c>
      <c r="B27" t="str">
        <f t="shared" si="0"/>
        <v xml:space="preserve"> 005 27</v>
      </c>
      <c r="C27" s="102" t="s">
        <v>630</v>
      </c>
      <c r="D27" s="111" t="s">
        <v>0</v>
      </c>
      <c r="E27" t="s">
        <v>1</v>
      </c>
      <c r="F27" t="s">
        <v>1</v>
      </c>
      <c r="G27" t="s">
        <v>1</v>
      </c>
      <c r="H27" s="103">
        <v>-1653035</v>
      </c>
      <c r="I27" s="103">
        <v>-488949</v>
      </c>
      <c r="J27" s="103">
        <v>1331</v>
      </c>
      <c r="K27" t="s">
        <v>1</v>
      </c>
      <c r="L27" t="s">
        <v>1</v>
      </c>
      <c r="M27" t="s">
        <v>1</v>
      </c>
      <c r="N27" t="s">
        <v>1</v>
      </c>
      <c r="O27" t="s">
        <v>1</v>
      </c>
      <c r="P27" t="s">
        <v>1</v>
      </c>
      <c r="Q27" t="s">
        <v>1</v>
      </c>
    </row>
    <row r="28" spans="1:17" x14ac:dyDescent="0.25">
      <c r="A28">
        <v>28</v>
      </c>
      <c r="B28" t="str">
        <f t="shared" si="0"/>
        <v xml:space="preserve"> 005 28</v>
      </c>
      <c r="C28" s="102" t="s">
        <v>630</v>
      </c>
      <c r="D28" s="111" t="s">
        <v>0</v>
      </c>
      <c r="E28" t="s">
        <v>1</v>
      </c>
      <c r="F28" t="s">
        <v>1</v>
      </c>
      <c r="G28" t="s">
        <v>1</v>
      </c>
      <c r="H28" s="103">
        <v>1444035</v>
      </c>
      <c r="I28" s="103">
        <v>1280948</v>
      </c>
      <c r="J28" s="103">
        <v>148391</v>
      </c>
      <c r="K28" t="s">
        <v>1</v>
      </c>
      <c r="L28" t="s">
        <v>1</v>
      </c>
      <c r="M28" t="s">
        <v>1</v>
      </c>
      <c r="N28" t="s">
        <v>1</v>
      </c>
      <c r="O28" t="s">
        <v>1</v>
      </c>
      <c r="P28" t="s">
        <v>1</v>
      </c>
      <c r="Q28" t="s">
        <v>1</v>
      </c>
    </row>
    <row r="29" spans="1:17" x14ac:dyDescent="0.25">
      <c r="A29">
        <v>29</v>
      </c>
      <c r="B29" t="str">
        <f t="shared" si="0"/>
        <v xml:space="preserve"> 005 29</v>
      </c>
      <c r="C29" s="102" t="s">
        <v>630</v>
      </c>
      <c r="D29" s="111" t="s">
        <v>0</v>
      </c>
      <c r="E29" t="s">
        <v>1</v>
      </c>
      <c r="F29" t="s">
        <v>1</v>
      </c>
      <c r="G29" t="s">
        <v>1</v>
      </c>
      <c r="H29" s="103">
        <v>5099536</v>
      </c>
      <c r="I29" s="103">
        <v>1912565</v>
      </c>
      <c r="J29" s="103">
        <v>171647</v>
      </c>
      <c r="K29" t="s">
        <v>1</v>
      </c>
      <c r="L29" t="s">
        <v>1</v>
      </c>
      <c r="M29" t="s">
        <v>1</v>
      </c>
      <c r="N29" t="s">
        <v>1</v>
      </c>
      <c r="O29" t="s">
        <v>1</v>
      </c>
      <c r="P29" t="s">
        <v>1</v>
      </c>
      <c r="Q29" t="s">
        <v>1</v>
      </c>
    </row>
    <row r="30" spans="1:17" x14ac:dyDescent="0.25">
      <c r="A30">
        <v>30</v>
      </c>
      <c r="B30" t="str">
        <f t="shared" si="0"/>
        <v xml:space="preserve"> 005 30</v>
      </c>
      <c r="C30" s="102" t="s">
        <v>630</v>
      </c>
      <c r="D30" s="111" t="s">
        <v>0</v>
      </c>
      <c r="E30" t="s">
        <v>1</v>
      </c>
      <c r="F30" t="s">
        <v>1</v>
      </c>
      <c r="G30" t="s">
        <v>1</v>
      </c>
      <c r="H30">
        <v>0.01</v>
      </c>
      <c r="I30">
        <v>0.04</v>
      </c>
      <c r="J30">
        <v>0.04</v>
      </c>
      <c r="K30" t="s">
        <v>1</v>
      </c>
      <c r="L30" t="s">
        <v>1</v>
      </c>
      <c r="M30" t="s">
        <v>1</v>
      </c>
      <c r="N30" t="s">
        <v>1</v>
      </c>
      <c r="O30" t="s">
        <v>1</v>
      </c>
      <c r="P30" t="s">
        <v>1</v>
      </c>
      <c r="Q30" t="s">
        <v>1</v>
      </c>
    </row>
    <row r="31" spans="1:17" x14ac:dyDescent="0.25">
      <c r="A31">
        <v>31</v>
      </c>
      <c r="B31" t="str">
        <f t="shared" si="0"/>
        <v xml:space="preserve"> 005 31</v>
      </c>
      <c r="C31" s="102" t="s">
        <v>630</v>
      </c>
      <c r="D31" s="111" t="s">
        <v>0</v>
      </c>
      <c r="E31" t="s">
        <v>1</v>
      </c>
      <c r="F31" t="s">
        <v>1</v>
      </c>
      <c r="G31" t="s">
        <v>1</v>
      </c>
      <c r="H31">
        <v>3.012</v>
      </c>
      <c r="I31">
        <v>2.6720000000000002</v>
      </c>
      <c r="J31">
        <v>0.309</v>
      </c>
      <c r="K31">
        <v>5.9930000000000003</v>
      </c>
      <c r="L31" t="s">
        <v>1</v>
      </c>
      <c r="M31" t="s">
        <v>1</v>
      </c>
      <c r="N31" t="s">
        <v>1</v>
      </c>
      <c r="O31" t="s">
        <v>1</v>
      </c>
      <c r="P31" t="s">
        <v>1</v>
      </c>
      <c r="Q31" t="s">
        <v>1</v>
      </c>
    </row>
    <row r="32" spans="1:17" x14ac:dyDescent="0.25">
      <c r="A32">
        <v>32</v>
      </c>
      <c r="B32" t="str">
        <f t="shared" si="0"/>
        <v xml:space="preserve"> 005 32</v>
      </c>
      <c r="C32" s="102" t="s">
        <v>630</v>
      </c>
      <c r="D32" s="111" t="s">
        <v>0</v>
      </c>
      <c r="E32" t="s">
        <v>1</v>
      </c>
      <c r="F32" t="s">
        <v>1</v>
      </c>
      <c r="G32" t="s">
        <v>1</v>
      </c>
      <c r="H32">
        <v>2.8849999999999998</v>
      </c>
      <c r="I32">
        <v>2.56</v>
      </c>
      <c r="J32">
        <v>0.29599999999999999</v>
      </c>
      <c r="K32">
        <v>5.7409999999999997</v>
      </c>
      <c r="L32" t="s">
        <v>1</v>
      </c>
      <c r="M32" t="s">
        <v>1</v>
      </c>
      <c r="N32" t="s">
        <v>1</v>
      </c>
      <c r="O32" t="s">
        <v>1</v>
      </c>
      <c r="P32" t="s">
        <v>1</v>
      </c>
      <c r="Q32" t="s">
        <v>1</v>
      </c>
    </row>
    <row r="33" spans="1:18" x14ac:dyDescent="0.25">
      <c r="A33">
        <v>33</v>
      </c>
      <c r="B33" t="str">
        <f t="shared" si="0"/>
        <v xml:space="preserve"> 005 33</v>
      </c>
      <c r="C33" s="102" t="s">
        <v>630</v>
      </c>
      <c r="D33" s="111" t="s">
        <v>0</v>
      </c>
      <c r="E33" t="s">
        <v>1</v>
      </c>
      <c r="F33" t="s">
        <v>1</v>
      </c>
      <c r="G33" t="s">
        <v>1</v>
      </c>
      <c r="H33">
        <v>9.31</v>
      </c>
      <c r="I33">
        <v>3.492</v>
      </c>
      <c r="J33">
        <v>0.313</v>
      </c>
      <c r="K33">
        <v>13.115</v>
      </c>
      <c r="L33" t="s">
        <v>1</v>
      </c>
      <c r="M33" t="s">
        <v>1</v>
      </c>
      <c r="N33" t="s">
        <v>1</v>
      </c>
      <c r="O33" t="s">
        <v>1</v>
      </c>
      <c r="P33" t="s">
        <v>1</v>
      </c>
      <c r="Q33" t="s">
        <v>1</v>
      </c>
    </row>
    <row r="34" spans="1:18" x14ac:dyDescent="0.25">
      <c r="A34">
        <v>34</v>
      </c>
      <c r="B34" t="str">
        <f t="shared" si="0"/>
        <v xml:space="preserve"> 005 34</v>
      </c>
      <c r="C34" s="102" t="s">
        <v>630</v>
      </c>
      <c r="D34" s="111" t="s">
        <v>0</v>
      </c>
      <c r="E34" t="s">
        <v>1</v>
      </c>
      <c r="F34" t="s">
        <v>1</v>
      </c>
      <c r="G34" t="s">
        <v>1</v>
      </c>
      <c r="H34">
        <v>9.2460000000000004</v>
      </c>
      <c r="I34">
        <v>3.4550000000000001</v>
      </c>
      <c r="J34">
        <v>0.312</v>
      </c>
      <c r="K34">
        <v>13.013</v>
      </c>
      <c r="L34" t="s">
        <v>1</v>
      </c>
      <c r="M34" t="s">
        <v>1</v>
      </c>
      <c r="N34" t="s">
        <v>1</v>
      </c>
      <c r="O34" t="s">
        <v>1</v>
      </c>
      <c r="P34" t="s">
        <v>1</v>
      </c>
      <c r="Q34" t="s">
        <v>1</v>
      </c>
    </row>
    <row r="35" spans="1:18" x14ac:dyDescent="0.25">
      <c r="A35">
        <v>35</v>
      </c>
      <c r="B35" t="str">
        <f t="shared" si="0"/>
        <v xml:space="preserve"> 005 35</v>
      </c>
      <c r="C35" s="102" t="s">
        <v>630</v>
      </c>
      <c r="D35" s="111" t="s">
        <v>0</v>
      </c>
      <c r="E35" t="s">
        <v>1</v>
      </c>
      <c r="F35" t="s">
        <v>1</v>
      </c>
      <c r="G35" t="s">
        <v>1</v>
      </c>
      <c r="H35">
        <v>10.635999999999999</v>
      </c>
      <c r="I35">
        <v>3.9889999999999999</v>
      </c>
      <c r="J35">
        <v>0.35799999999999998</v>
      </c>
      <c r="K35">
        <v>14.983000000000001</v>
      </c>
      <c r="L35" t="s">
        <v>1</v>
      </c>
      <c r="M35" t="s">
        <v>1</v>
      </c>
      <c r="N35" t="s">
        <v>1</v>
      </c>
      <c r="O35" t="s">
        <v>1</v>
      </c>
      <c r="P35" t="s">
        <v>1</v>
      </c>
      <c r="Q35" t="s">
        <v>1</v>
      </c>
    </row>
    <row r="36" spans="1:18" x14ac:dyDescent="0.25">
      <c r="A36">
        <v>36</v>
      </c>
      <c r="B36" t="str">
        <f t="shared" si="0"/>
        <v xml:space="preserve"> 005 36</v>
      </c>
      <c r="C36" s="102" t="s">
        <v>630</v>
      </c>
      <c r="D36" s="111" t="s">
        <v>0</v>
      </c>
      <c r="E36" t="s">
        <v>1</v>
      </c>
      <c r="F36" t="s">
        <v>1</v>
      </c>
      <c r="G36" t="s">
        <v>1</v>
      </c>
      <c r="H36">
        <v>9.2460000000000004</v>
      </c>
      <c r="I36">
        <v>3.4550000000000001</v>
      </c>
      <c r="J36">
        <v>0.312</v>
      </c>
      <c r="K36">
        <v>13.013</v>
      </c>
      <c r="L36" t="s">
        <v>1</v>
      </c>
      <c r="M36" t="s">
        <v>1</v>
      </c>
      <c r="N36" t="s">
        <v>1</v>
      </c>
      <c r="O36" t="s">
        <v>1</v>
      </c>
      <c r="P36" t="s">
        <v>1</v>
      </c>
      <c r="Q36" t="s">
        <v>1</v>
      </c>
    </row>
    <row r="37" spans="1:18" x14ac:dyDescent="0.25">
      <c r="A37">
        <v>37</v>
      </c>
      <c r="B37" t="str">
        <f t="shared" si="0"/>
        <v xml:space="preserve"> 005 37</v>
      </c>
      <c r="C37" s="102" t="s">
        <v>630</v>
      </c>
      <c r="D37" s="111" t="s">
        <v>0</v>
      </c>
      <c r="E37" t="s">
        <v>1</v>
      </c>
      <c r="F37" t="s">
        <v>986</v>
      </c>
      <c r="G37" t="s">
        <v>987</v>
      </c>
      <c r="H37" t="s">
        <v>993</v>
      </c>
      <c r="I37" t="s">
        <v>996</v>
      </c>
      <c r="J37" t="s">
        <v>1</v>
      </c>
      <c r="K37">
        <v>17.591999999999999</v>
      </c>
      <c r="L37" t="s">
        <v>1</v>
      </c>
      <c r="M37" t="s">
        <v>1</v>
      </c>
      <c r="N37" t="s">
        <v>1</v>
      </c>
      <c r="O37" t="s">
        <v>1</v>
      </c>
      <c r="P37" t="s">
        <v>1</v>
      </c>
      <c r="Q37" t="s">
        <v>1</v>
      </c>
    </row>
    <row r="38" spans="1:18" x14ac:dyDescent="0.25">
      <c r="A38">
        <v>38</v>
      </c>
      <c r="B38" t="str">
        <f t="shared" si="0"/>
        <v xml:space="preserve"> 005 38</v>
      </c>
      <c r="C38" s="102" t="s">
        <v>630</v>
      </c>
      <c r="D38" s="111" t="s">
        <v>0</v>
      </c>
      <c r="E38" t="s">
        <v>1</v>
      </c>
      <c r="F38">
        <v>26.17</v>
      </c>
      <c r="G38">
        <v>23.06</v>
      </c>
      <c r="H38">
        <v>19.670000000000002</v>
      </c>
      <c r="I38">
        <v>17.59</v>
      </c>
      <c r="J38" t="s">
        <v>1</v>
      </c>
      <c r="K38" t="s">
        <v>1</v>
      </c>
      <c r="L38" t="s">
        <v>1</v>
      </c>
      <c r="M38" t="s">
        <v>1</v>
      </c>
      <c r="N38" t="s">
        <v>1</v>
      </c>
      <c r="O38" t="s">
        <v>1</v>
      </c>
      <c r="P38" t="s">
        <v>1</v>
      </c>
      <c r="Q38" t="s">
        <v>1</v>
      </c>
    </row>
    <row r="39" spans="1:18" x14ac:dyDescent="0.25">
      <c r="A39">
        <v>1</v>
      </c>
      <c r="B39" t="str">
        <f t="shared" si="0"/>
        <v>0006 1</v>
      </c>
      <c r="C39" s="102" t="s">
        <v>906</v>
      </c>
      <c r="D39" s="111" t="s">
        <v>0</v>
      </c>
      <c r="E39" t="s">
        <v>1</v>
      </c>
      <c r="F39" t="s">
        <v>1</v>
      </c>
      <c r="G39" t="s">
        <v>1</v>
      </c>
      <c r="H39" t="s">
        <v>1</v>
      </c>
      <c r="I39" t="s">
        <v>1</v>
      </c>
      <c r="J39" t="s">
        <v>1</v>
      </c>
      <c r="K39" t="s">
        <v>1</v>
      </c>
      <c r="L39" t="s">
        <v>1</v>
      </c>
      <c r="M39" t="s">
        <v>1</v>
      </c>
      <c r="N39" t="s">
        <v>1</v>
      </c>
      <c r="O39" t="s">
        <v>1</v>
      </c>
      <c r="P39" t="s">
        <v>1</v>
      </c>
      <c r="Q39" t="s">
        <v>1</v>
      </c>
      <c r="R39" t="s">
        <v>7</v>
      </c>
    </row>
    <row r="40" spans="1:18" x14ac:dyDescent="0.25">
      <c r="A40">
        <v>2</v>
      </c>
      <c r="B40" t="str">
        <f t="shared" si="0"/>
        <v>0006 2</v>
      </c>
      <c r="C40" s="102" t="s">
        <v>906</v>
      </c>
      <c r="D40" s="111" t="s">
        <v>0</v>
      </c>
      <c r="E40" t="s">
        <v>3</v>
      </c>
      <c r="F40" t="s">
        <v>1</v>
      </c>
      <c r="G40" t="s">
        <v>1</v>
      </c>
      <c r="H40" t="s">
        <v>1</v>
      </c>
      <c r="I40" t="s">
        <v>1</v>
      </c>
      <c r="J40" t="s">
        <v>1</v>
      </c>
      <c r="K40" t="s">
        <v>1</v>
      </c>
      <c r="L40" t="s">
        <v>1</v>
      </c>
      <c r="M40" t="s">
        <v>1</v>
      </c>
      <c r="N40" t="s">
        <v>1</v>
      </c>
      <c r="O40" t="s">
        <v>1</v>
      </c>
      <c r="P40" t="s">
        <v>1</v>
      </c>
      <c r="Q40" t="s">
        <v>1</v>
      </c>
    </row>
    <row r="41" spans="1:18" x14ac:dyDescent="0.25">
      <c r="A41">
        <v>3</v>
      </c>
      <c r="B41" t="str">
        <f t="shared" si="0"/>
        <v>0006 3</v>
      </c>
      <c r="C41" s="102" t="s">
        <v>906</v>
      </c>
      <c r="D41" s="111" t="s">
        <v>0</v>
      </c>
      <c r="E41" t="s">
        <v>4</v>
      </c>
      <c r="F41" t="s">
        <v>1</v>
      </c>
      <c r="G41" t="s">
        <v>1</v>
      </c>
      <c r="H41" t="s">
        <v>1</v>
      </c>
      <c r="I41" t="s">
        <v>1</v>
      </c>
      <c r="J41" t="s">
        <v>1</v>
      </c>
      <c r="K41" t="s">
        <v>1</v>
      </c>
      <c r="L41" t="s">
        <v>1</v>
      </c>
      <c r="M41" t="s">
        <v>1</v>
      </c>
      <c r="N41" t="s">
        <v>1</v>
      </c>
      <c r="O41" t="s">
        <v>1</v>
      </c>
      <c r="P41" t="s">
        <v>1</v>
      </c>
      <c r="Q41" t="s">
        <v>1</v>
      </c>
    </row>
    <row r="42" spans="1:18" x14ac:dyDescent="0.25">
      <c r="A42">
        <v>4</v>
      </c>
      <c r="B42" t="str">
        <f t="shared" si="0"/>
        <v>0006 4</v>
      </c>
      <c r="C42" s="102" t="s">
        <v>906</v>
      </c>
      <c r="D42" s="111">
        <v>13</v>
      </c>
      <c r="E42" s="103">
        <v>5640</v>
      </c>
      <c r="F42" s="103">
        <v>183832</v>
      </c>
      <c r="G42">
        <v>3.2589999999999999</v>
      </c>
      <c r="H42" t="s">
        <v>1</v>
      </c>
      <c r="I42" t="s">
        <v>1</v>
      </c>
      <c r="J42" t="s">
        <v>1</v>
      </c>
      <c r="K42" t="s">
        <v>1</v>
      </c>
      <c r="L42" t="s">
        <v>1</v>
      </c>
      <c r="M42" t="s">
        <v>1</v>
      </c>
      <c r="N42">
        <v>1</v>
      </c>
      <c r="O42" t="s">
        <v>1</v>
      </c>
      <c r="P42">
        <v>2</v>
      </c>
      <c r="Q42">
        <v>3</v>
      </c>
    </row>
    <row r="43" spans="1:18" x14ac:dyDescent="0.25">
      <c r="A43">
        <v>5</v>
      </c>
      <c r="B43" t="str">
        <f t="shared" si="0"/>
        <v>0006 5</v>
      </c>
      <c r="C43" s="102" t="s">
        <v>906</v>
      </c>
      <c r="D43" s="111">
        <v>14</v>
      </c>
      <c r="E43" s="103">
        <v>6267</v>
      </c>
      <c r="F43" s="103">
        <v>28142</v>
      </c>
      <c r="G43">
        <v>0.44900000000000001</v>
      </c>
      <c r="H43" t="s">
        <v>1</v>
      </c>
      <c r="I43" t="s">
        <v>1</v>
      </c>
      <c r="J43" t="s">
        <v>1</v>
      </c>
      <c r="K43" t="s">
        <v>1</v>
      </c>
      <c r="L43" t="s">
        <v>1</v>
      </c>
      <c r="M43" t="s">
        <v>1</v>
      </c>
      <c r="N43" t="s">
        <v>1</v>
      </c>
      <c r="O43" t="s">
        <v>1</v>
      </c>
      <c r="P43" t="s">
        <v>1</v>
      </c>
      <c r="Q43" t="s">
        <v>1</v>
      </c>
    </row>
    <row r="44" spans="1:18" x14ac:dyDescent="0.25">
      <c r="A44">
        <v>6</v>
      </c>
      <c r="B44" t="str">
        <f t="shared" si="0"/>
        <v>0006 6</v>
      </c>
      <c r="C44" s="102" t="s">
        <v>906</v>
      </c>
      <c r="D44" s="111">
        <v>15</v>
      </c>
      <c r="E44" s="103">
        <v>6139</v>
      </c>
      <c r="F44" s="103">
        <v>44233</v>
      </c>
      <c r="G44">
        <v>0.72</v>
      </c>
      <c r="H44" t="s">
        <v>1</v>
      </c>
      <c r="I44" t="s">
        <v>1</v>
      </c>
      <c r="J44" t="s">
        <v>1</v>
      </c>
      <c r="K44" t="s">
        <v>1</v>
      </c>
      <c r="L44" t="s">
        <v>1</v>
      </c>
      <c r="M44" t="s">
        <v>1</v>
      </c>
      <c r="N44" t="s">
        <v>1</v>
      </c>
      <c r="O44" t="s">
        <v>1</v>
      </c>
      <c r="P44">
        <v>4</v>
      </c>
      <c r="Q44">
        <v>4</v>
      </c>
    </row>
    <row r="45" spans="1:18" x14ac:dyDescent="0.25">
      <c r="A45">
        <v>7</v>
      </c>
      <c r="B45" t="str">
        <f t="shared" si="0"/>
        <v>0006 7</v>
      </c>
      <c r="C45" s="102" t="s">
        <v>906</v>
      </c>
      <c r="D45" s="111">
        <v>16</v>
      </c>
      <c r="E45" s="103">
        <v>8593</v>
      </c>
      <c r="F45" s="103">
        <v>324550</v>
      </c>
      <c r="G45">
        <v>3.7759999999999998</v>
      </c>
      <c r="H45" t="s">
        <v>1</v>
      </c>
      <c r="I45" t="s">
        <v>1</v>
      </c>
      <c r="J45" t="s">
        <v>1</v>
      </c>
      <c r="K45" t="s">
        <v>1</v>
      </c>
      <c r="L45" t="s">
        <v>1</v>
      </c>
      <c r="M45" t="s">
        <v>1</v>
      </c>
      <c r="N45" t="s">
        <v>1</v>
      </c>
      <c r="O45">
        <v>4</v>
      </c>
      <c r="P45">
        <v>2</v>
      </c>
      <c r="Q45">
        <v>6</v>
      </c>
    </row>
    <row r="46" spans="1:18" x14ac:dyDescent="0.25">
      <c r="A46">
        <v>8</v>
      </c>
      <c r="B46" t="str">
        <f t="shared" si="0"/>
        <v>0006 8</v>
      </c>
      <c r="C46" s="102" t="s">
        <v>906</v>
      </c>
      <c r="D46" s="111">
        <v>17</v>
      </c>
      <c r="E46" s="103">
        <v>9692</v>
      </c>
      <c r="F46" s="103">
        <v>675521</v>
      </c>
      <c r="G46">
        <v>6.9690000000000003</v>
      </c>
      <c r="H46" t="s">
        <v>1</v>
      </c>
      <c r="I46" t="s">
        <v>1</v>
      </c>
      <c r="J46" t="s">
        <v>1</v>
      </c>
      <c r="K46" t="s">
        <v>1</v>
      </c>
      <c r="L46" t="s">
        <v>1</v>
      </c>
      <c r="M46" t="s">
        <v>1</v>
      </c>
      <c r="N46">
        <v>1</v>
      </c>
      <c r="O46" t="s">
        <v>1</v>
      </c>
      <c r="P46">
        <v>2</v>
      </c>
      <c r="Q46">
        <v>3</v>
      </c>
    </row>
    <row r="47" spans="1:18" x14ac:dyDescent="0.25">
      <c r="A47">
        <v>9</v>
      </c>
      <c r="B47" t="str">
        <f t="shared" si="0"/>
        <v>0006 9</v>
      </c>
      <c r="C47" s="102" t="s">
        <v>906</v>
      </c>
      <c r="D47" s="111" t="s">
        <v>5</v>
      </c>
      <c r="E47" s="103">
        <v>36331</v>
      </c>
      <c r="F47" s="103">
        <v>1256278</v>
      </c>
      <c r="G47">
        <v>3.4580000000000002</v>
      </c>
      <c r="H47" t="s">
        <v>1</v>
      </c>
      <c r="I47" t="s">
        <v>1</v>
      </c>
      <c r="J47" t="s">
        <v>1</v>
      </c>
      <c r="K47" t="s">
        <v>1</v>
      </c>
      <c r="L47" t="s">
        <v>1</v>
      </c>
      <c r="M47" t="s">
        <v>1</v>
      </c>
      <c r="N47">
        <v>2</v>
      </c>
      <c r="O47">
        <v>4</v>
      </c>
      <c r="P47">
        <v>10</v>
      </c>
      <c r="Q47">
        <v>16</v>
      </c>
    </row>
    <row r="48" spans="1:18" x14ac:dyDescent="0.25">
      <c r="A48">
        <v>10</v>
      </c>
      <c r="B48" t="str">
        <f t="shared" si="0"/>
        <v>0006 10</v>
      </c>
      <c r="C48" s="102" t="s">
        <v>906</v>
      </c>
      <c r="D48" s="111" t="s">
        <v>6</v>
      </c>
      <c r="E48" t="s">
        <v>1</v>
      </c>
      <c r="F48" t="s">
        <v>1</v>
      </c>
      <c r="G48" t="s">
        <v>1</v>
      </c>
      <c r="H48" t="s">
        <v>1</v>
      </c>
      <c r="I48" t="s">
        <v>1</v>
      </c>
      <c r="J48" t="s">
        <v>1</v>
      </c>
      <c r="K48" t="s">
        <v>1</v>
      </c>
      <c r="L48" t="s">
        <v>1</v>
      </c>
      <c r="M48" t="s">
        <v>1</v>
      </c>
      <c r="N48" t="s">
        <v>1</v>
      </c>
      <c r="O48" t="s">
        <v>1</v>
      </c>
      <c r="P48" t="s">
        <v>1</v>
      </c>
      <c r="Q48" t="s">
        <v>1</v>
      </c>
    </row>
    <row r="49" spans="1:17" x14ac:dyDescent="0.25">
      <c r="A49">
        <v>11</v>
      </c>
      <c r="B49" t="str">
        <f t="shared" si="0"/>
        <v>0006 11</v>
      </c>
      <c r="C49" s="102" t="s">
        <v>906</v>
      </c>
      <c r="D49" s="111">
        <v>13</v>
      </c>
      <c r="E49" t="s">
        <v>1</v>
      </c>
      <c r="F49" t="s">
        <v>1</v>
      </c>
      <c r="G49" s="103">
        <v>82129</v>
      </c>
      <c r="H49" s="103" t="s">
        <v>1</v>
      </c>
      <c r="I49" s="103">
        <v>3638</v>
      </c>
      <c r="J49" t="s">
        <v>1</v>
      </c>
      <c r="K49" t="s">
        <v>1</v>
      </c>
      <c r="L49" s="103">
        <v>81705</v>
      </c>
      <c r="M49" s="103" t="s">
        <v>1</v>
      </c>
      <c r="N49" s="103">
        <v>15939</v>
      </c>
      <c r="O49">
        <v>421</v>
      </c>
      <c r="P49" t="s">
        <v>1</v>
      </c>
      <c r="Q49" t="s">
        <v>1</v>
      </c>
    </row>
    <row r="50" spans="1:17" x14ac:dyDescent="0.25">
      <c r="A50">
        <v>12</v>
      </c>
      <c r="B50" t="str">
        <f t="shared" si="0"/>
        <v>0006 12</v>
      </c>
      <c r="C50" s="102" t="s">
        <v>906</v>
      </c>
      <c r="D50" s="111">
        <v>14</v>
      </c>
      <c r="E50" t="s">
        <v>1</v>
      </c>
      <c r="F50" t="s">
        <v>1</v>
      </c>
      <c r="G50" s="103" t="s">
        <v>1</v>
      </c>
      <c r="H50" t="s">
        <v>1</v>
      </c>
      <c r="I50" s="103" t="s">
        <v>1</v>
      </c>
      <c r="J50" t="s">
        <v>1</v>
      </c>
      <c r="K50" t="s">
        <v>1</v>
      </c>
      <c r="L50" s="103" t="s">
        <v>1</v>
      </c>
      <c r="M50" t="s">
        <v>1</v>
      </c>
      <c r="N50" s="103" t="s">
        <v>1</v>
      </c>
      <c r="O50">
        <v>28142</v>
      </c>
      <c r="P50" t="s">
        <v>1</v>
      </c>
      <c r="Q50" t="s">
        <v>1</v>
      </c>
    </row>
    <row r="51" spans="1:17" x14ac:dyDescent="0.25">
      <c r="A51">
        <v>13</v>
      </c>
      <c r="B51" t="str">
        <f t="shared" si="0"/>
        <v>0006 13</v>
      </c>
      <c r="C51" s="102" t="s">
        <v>906</v>
      </c>
      <c r="D51" s="111">
        <v>15</v>
      </c>
      <c r="E51" t="s">
        <v>1</v>
      </c>
      <c r="F51" t="s">
        <v>1</v>
      </c>
      <c r="G51" t="s">
        <v>1</v>
      </c>
      <c r="H51" t="s">
        <v>1</v>
      </c>
      <c r="I51">
        <v>16489</v>
      </c>
      <c r="J51" t="s">
        <v>1</v>
      </c>
      <c r="K51" t="s">
        <v>1</v>
      </c>
      <c r="L51" t="s">
        <v>1</v>
      </c>
      <c r="M51" t="s">
        <v>1</v>
      </c>
      <c r="N51">
        <v>24852</v>
      </c>
      <c r="O51" s="103">
        <v>2892</v>
      </c>
      <c r="P51" t="s">
        <v>1</v>
      </c>
      <c r="Q51" t="s">
        <v>1</v>
      </c>
    </row>
    <row r="52" spans="1:17" x14ac:dyDescent="0.25">
      <c r="A52">
        <v>14</v>
      </c>
      <c r="B52" t="str">
        <f t="shared" si="0"/>
        <v>0006 14</v>
      </c>
      <c r="C52" s="102" t="s">
        <v>906</v>
      </c>
      <c r="D52" s="111">
        <v>16</v>
      </c>
      <c r="E52" t="s">
        <v>1</v>
      </c>
      <c r="F52" t="s">
        <v>1</v>
      </c>
      <c r="G52" t="s">
        <v>1</v>
      </c>
      <c r="H52">
        <v>165045</v>
      </c>
      <c r="I52" s="103">
        <v>1546</v>
      </c>
      <c r="J52" t="s">
        <v>1</v>
      </c>
      <c r="K52" t="s">
        <v>1</v>
      </c>
      <c r="L52" t="s">
        <v>1</v>
      </c>
      <c r="M52">
        <v>120368</v>
      </c>
      <c r="N52" s="103">
        <v>4894</v>
      </c>
      <c r="O52" s="103">
        <v>32697</v>
      </c>
      <c r="P52" t="s">
        <v>1</v>
      </c>
      <c r="Q52" t="s">
        <v>1</v>
      </c>
    </row>
    <row r="53" spans="1:17" x14ac:dyDescent="0.25">
      <c r="A53">
        <v>15</v>
      </c>
      <c r="B53" t="str">
        <f t="shared" si="0"/>
        <v>0006 15</v>
      </c>
      <c r="C53" s="102" t="s">
        <v>906</v>
      </c>
      <c r="D53" s="111">
        <v>17</v>
      </c>
      <c r="E53" t="s">
        <v>1</v>
      </c>
      <c r="F53" t="s">
        <v>1</v>
      </c>
      <c r="G53">
        <v>112566</v>
      </c>
      <c r="H53" s="103" t="s">
        <v>1</v>
      </c>
      <c r="I53" s="103">
        <v>51354</v>
      </c>
      <c r="J53" t="s">
        <v>1</v>
      </c>
      <c r="K53" t="s">
        <v>1</v>
      </c>
      <c r="L53">
        <v>458991</v>
      </c>
      <c r="M53" s="103" t="s">
        <v>1</v>
      </c>
      <c r="N53" s="103">
        <v>36563</v>
      </c>
      <c r="O53" s="103">
        <v>16047</v>
      </c>
      <c r="P53" t="s">
        <v>1</v>
      </c>
      <c r="Q53" t="s">
        <v>1</v>
      </c>
    </row>
    <row r="54" spans="1:17" x14ac:dyDescent="0.25">
      <c r="A54">
        <v>16</v>
      </c>
      <c r="B54" t="str">
        <f t="shared" si="0"/>
        <v>0006 16</v>
      </c>
      <c r="C54" s="102" t="s">
        <v>906</v>
      </c>
      <c r="D54" s="111" t="s">
        <v>5</v>
      </c>
      <c r="E54" t="s">
        <v>1</v>
      </c>
      <c r="F54" t="s">
        <v>1</v>
      </c>
      <c r="G54" s="103">
        <v>194695</v>
      </c>
      <c r="H54" s="103">
        <v>165045</v>
      </c>
      <c r="I54" s="103">
        <v>73027</v>
      </c>
      <c r="J54" t="s">
        <v>1</v>
      </c>
      <c r="K54" t="s">
        <v>1</v>
      </c>
      <c r="L54" s="103">
        <v>540696</v>
      </c>
      <c r="M54" s="103">
        <v>120368</v>
      </c>
      <c r="N54" s="103">
        <v>82248</v>
      </c>
      <c r="O54" s="103">
        <v>80199</v>
      </c>
      <c r="P54" t="s">
        <v>1</v>
      </c>
      <c r="Q54" t="s">
        <v>1</v>
      </c>
    </row>
    <row r="55" spans="1:17" x14ac:dyDescent="0.25">
      <c r="A55">
        <v>17</v>
      </c>
      <c r="B55" t="str">
        <f t="shared" si="0"/>
        <v>0006 17</v>
      </c>
      <c r="C55" s="102" t="s">
        <v>906</v>
      </c>
      <c r="D55" s="111" t="s">
        <v>6</v>
      </c>
      <c r="E55" t="s">
        <v>1</v>
      </c>
      <c r="F55" t="s">
        <v>1</v>
      </c>
      <c r="G55" t="s">
        <v>1</v>
      </c>
      <c r="H55" t="s">
        <v>1</v>
      </c>
      <c r="I55" t="s">
        <v>1</v>
      </c>
      <c r="J55" t="s">
        <v>1</v>
      </c>
      <c r="K55" t="s">
        <v>1</v>
      </c>
      <c r="L55" t="s">
        <v>1</v>
      </c>
      <c r="M55" t="s">
        <v>1</v>
      </c>
      <c r="N55" t="s">
        <v>1</v>
      </c>
      <c r="O55" t="s">
        <v>1</v>
      </c>
      <c r="P55" t="s">
        <v>1</v>
      </c>
      <c r="Q55" t="s">
        <v>1</v>
      </c>
    </row>
    <row r="56" spans="1:17" x14ac:dyDescent="0.25">
      <c r="A56">
        <v>18</v>
      </c>
      <c r="B56" t="str">
        <f t="shared" si="0"/>
        <v>0006 18</v>
      </c>
      <c r="C56" s="102" t="s">
        <v>906</v>
      </c>
      <c r="D56" s="111">
        <v>13</v>
      </c>
      <c r="E56" t="s">
        <v>1</v>
      </c>
      <c r="F56" t="s">
        <v>1</v>
      </c>
      <c r="G56" s="103">
        <v>134609</v>
      </c>
      <c r="H56" s="103" t="s">
        <v>1</v>
      </c>
      <c r="I56" s="103">
        <v>3325</v>
      </c>
      <c r="J56" t="s">
        <v>1</v>
      </c>
      <c r="K56" t="s">
        <v>1</v>
      </c>
      <c r="L56" s="103">
        <v>286948</v>
      </c>
      <c r="M56" s="103" t="s">
        <v>1</v>
      </c>
      <c r="N56" s="103">
        <v>29344</v>
      </c>
      <c r="O56">
        <v>507</v>
      </c>
      <c r="P56" t="s">
        <v>1</v>
      </c>
      <c r="Q56" t="s">
        <v>1</v>
      </c>
    </row>
    <row r="57" spans="1:17" x14ac:dyDescent="0.25">
      <c r="A57">
        <v>19</v>
      </c>
      <c r="B57" t="str">
        <f t="shared" si="0"/>
        <v>0006 19</v>
      </c>
      <c r="C57" s="102" t="s">
        <v>906</v>
      </c>
      <c r="D57" s="111">
        <v>14</v>
      </c>
      <c r="E57" t="s">
        <v>1</v>
      </c>
      <c r="F57" t="s">
        <v>1</v>
      </c>
      <c r="G57" s="103" t="s">
        <v>1</v>
      </c>
      <c r="H57" s="103" t="s">
        <v>1</v>
      </c>
      <c r="I57" s="103" t="s">
        <v>1</v>
      </c>
      <c r="J57" t="s">
        <v>1</v>
      </c>
      <c r="K57" s="103" t="s">
        <v>1</v>
      </c>
      <c r="L57" s="103" t="s">
        <v>1</v>
      </c>
      <c r="M57" s="103" t="s">
        <v>1</v>
      </c>
      <c r="N57" s="103" t="s">
        <v>1</v>
      </c>
      <c r="O57">
        <v>39117</v>
      </c>
      <c r="P57" t="s">
        <v>1</v>
      </c>
      <c r="Q57" t="s">
        <v>1</v>
      </c>
    </row>
    <row r="58" spans="1:17" x14ac:dyDescent="0.25">
      <c r="A58">
        <v>20</v>
      </c>
      <c r="B58" t="str">
        <f t="shared" si="0"/>
        <v>0006 20</v>
      </c>
      <c r="C58" s="102" t="s">
        <v>906</v>
      </c>
      <c r="D58" s="111">
        <v>15</v>
      </c>
      <c r="E58" t="s">
        <v>1</v>
      </c>
      <c r="F58" t="s">
        <v>1</v>
      </c>
      <c r="G58">
        <v>3407</v>
      </c>
      <c r="H58">
        <v>1323</v>
      </c>
      <c r="I58">
        <v>16453</v>
      </c>
      <c r="J58" t="s">
        <v>1</v>
      </c>
      <c r="K58" t="s">
        <v>1</v>
      </c>
      <c r="L58">
        <v>7300</v>
      </c>
      <c r="M58">
        <v>3809</v>
      </c>
      <c r="N58">
        <v>49793</v>
      </c>
      <c r="O58" s="103">
        <v>4578</v>
      </c>
      <c r="P58" t="s">
        <v>1</v>
      </c>
      <c r="Q58" t="s">
        <v>1</v>
      </c>
    </row>
    <row r="59" spans="1:17" x14ac:dyDescent="0.25">
      <c r="A59">
        <v>21</v>
      </c>
      <c r="B59" t="str">
        <f t="shared" si="0"/>
        <v>0006 21</v>
      </c>
      <c r="C59" s="102" t="s">
        <v>906</v>
      </c>
      <c r="D59" s="111">
        <v>16</v>
      </c>
      <c r="E59">
        <v>3071</v>
      </c>
      <c r="F59">
        <v>1532</v>
      </c>
      <c r="G59" s="103">
        <v>139199</v>
      </c>
      <c r="H59" s="103">
        <v>137030</v>
      </c>
      <c r="I59" s="103">
        <v>10849</v>
      </c>
      <c r="J59">
        <v>1777</v>
      </c>
      <c r="K59">
        <v>1140</v>
      </c>
      <c r="L59" s="103">
        <v>139251</v>
      </c>
      <c r="M59" s="103">
        <v>199104</v>
      </c>
      <c r="N59" s="103">
        <v>25833</v>
      </c>
      <c r="O59" s="103">
        <v>55748</v>
      </c>
      <c r="P59" t="s">
        <v>1</v>
      </c>
      <c r="Q59" t="s">
        <v>1</v>
      </c>
    </row>
    <row r="60" spans="1:17" x14ac:dyDescent="0.25">
      <c r="A60">
        <v>22</v>
      </c>
      <c r="B60" t="str">
        <f t="shared" si="0"/>
        <v>0006 22</v>
      </c>
      <c r="C60" s="102" t="s">
        <v>906</v>
      </c>
      <c r="D60" s="111">
        <v>17</v>
      </c>
      <c r="E60" s="103">
        <v>569</v>
      </c>
      <c r="F60" s="103">
        <v>9841</v>
      </c>
      <c r="G60" s="103">
        <v>170561</v>
      </c>
      <c r="H60" s="103">
        <v>31630</v>
      </c>
      <c r="I60" s="103">
        <v>33187</v>
      </c>
      <c r="J60" s="103">
        <v>495</v>
      </c>
      <c r="K60" s="103">
        <v>36972</v>
      </c>
      <c r="L60" s="103">
        <v>1007326</v>
      </c>
      <c r="M60" s="103">
        <v>91076</v>
      </c>
      <c r="N60" s="103">
        <v>64265</v>
      </c>
      <c r="O60" s="103">
        <v>27071</v>
      </c>
      <c r="P60" t="s">
        <v>1</v>
      </c>
      <c r="Q60" t="s">
        <v>1</v>
      </c>
    </row>
    <row r="61" spans="1:17" x14ac:dyDescent="0.25">
      <c r="A61">
        <v>23</v>
      </c>
      <c r="B61" t="str">
        <f t="shared" si="0"/>
        <v>0006 23</v>
      </c>
      <c r="C61" s="102" t="s">
        <v>906</v>
      </c>
      <c r="D61" s="111" t="s">
        <v>5</v>
      </c>
      <c r="E61" s="103">
        <v>3640</v>
      </c>
      <c r="F61" s="103">
        <v>11373</v>
      </c>
      <c r="G61" s="103">
        <v>447776</v>
      </c>
      <c r="H61" s="103">
        <v>169983</v>
      </c>
      <c r="I61" s="103">
        <v>63814</v>
      </c>
      <c r="J61" s="103">
        <v>2272</v>
      </c>
      <c r="K61" s="103">
        <v>38112</v>
      </c>
      <c r="L61" s="103">
        <v>1440825</v>
      </c>
      <c r="M61" s="103">
        <v>293989</v>
      </c>
      <c r="N61" s="103">
        <v>169235</v>
      </c>
      <c r="O61" s="103">
        <v>127021</v>
      </c>
      <c r="P61" t="s">
        <v>1</v>
      </c>
      <c r="Q61" t="s">
        <v>1</v>
      </c>
    </row>
    <row r="62" spans="1:17" x14ac:dyDescent="0.25">
      <c r="A62">
        <v>24</v>
      </c>
      <c r="B62" t="str">
        <f t="shared" si="0"/>
        <v>0006 24</v>
      </c>
      <c r="C62" s="102" t="s">
        <v>906</v>
      </c>
      <c r="D62" s="111" t="s">
        <v>6</v>
      </c>
      <c r="E62" t="s">
        <v>1</v>
      </c>
      <c r="F62" t="s">
        <v>1</v>
      </c>
      <c r="G62" t="s">
        <v>1</v>
      </c>
      <c r="H62" t="s">
        <v>1</v>
      </c>
      <c r="I62" t="s">
        <v>1</v>
      </c>
      <c r="J62" t="s">
        <v>1</v>
      </c>
      <c r="K62" t="s">
        <v>1</v>
      </c>
      <c r="L62" t="s">
        <v>1</v>
      </c>
      <c r="M62" t="s">
        <v>1</v>
      </c>
      <c r="N62" t="s">
        <v>1</v>
      </c>
      <c r="O62" t="s">
        <v>1</v>
      </c>
      <c r="P62" t="s">
        <v>1</v>
      </c>
      <c r="Q62" t="s">
        <v>1</v>
      </c>
    </row>
    <row r="63" spans="1:17" x14ac:dyDescent="0.25">
      <c r="A63">
        <v>25</v>
      </c>
      <c r="B63" t="str">
        <f t="shared" si="0"/>
        <v>0006 25</v>
      </c>
      <c r="C63" s="102" t="s">
        <v>906</v>
      </c>
      <c r="D63" s="111" t="s">
        <v>0</v>
      </c>
      <c r="E63" t="s">
        <v>1</v>
      </c>
      <c r="F63" t="s">
        <v>1</v>
      </c>
      <c r="G63" t="s">
        <v>1</v>
      </c>
      <c r="H63" s="103">
        <v>1943998</v>
      </c>
      <c r="I63" s="103">
        <v>697021</v>
      </c>
      <c r="J63" s="103">
        <v>127021</v>
      </c>
      <c r="K63" t="s">
        <v>1</v>
      </c>
      <c r="L63" t="s">
        <v>1</v>
      </c>
      <c r="M63" t="s">
        <v>1</v>
      </c>
      <c r="N63" t="s">
        <v>1</v>
      </c>
      <c r="O63" t="s">
        <v>1</v>
      </c>
      <c r="P63" t="s">
        <v>1</v>
      </c>
      <c r="Q63" t="s">
        <v>1</v>
      </c>
    </row>
    <row r="64" spans="1:17" x14ac:dyDescent="0.25">
      <c r="A64">
        <v>26</v>
      </c>
      <c r="B64" t="str">
        <f t="shared" si="0"/>
        <v>0006 26</v>
      </c>
      <c r="C64" s="102" t="s">
        <v>906</v>
      </c>
      <c r="D64" s="111" t="s">
        <v>0</v>
      </c>
      <c r="E64" t="s">
        <v>1</v>
      </c>
      <c r="F64" t="s">
        <v>1</v>
      </c>
      <c r="G64" t="s">
        <v>1</v>
      </c>
      <c r="H64" t="s">
        <v>1</v>
      </c>
      <c r="I64" t="s">
        <v>1</v>
      </c>
      <c r="J64" t="s">
        <v>1</v>
      </c>
      <c r="K64" t="s">
        <v>1</v>
      </c>
      <c r="L64" t="s">
        <v>1</v>
      </c>
      <c r="M64" t="s">
        <v>1</v>
      </c>
      <c r="N64" t="s">
        <v>1</v>
      </c>
      <c r="O64" t="s">
        <v>1</v>
      </c>
      <c r="P64" t="s">
        <v>1</v>
      </c>
      <c r="Q64" t="s">
        <v>1</v>
      </c>
    </row>
    <row r="65" spans="1:18" x14ac:dyDescent="0.25">
      <c r="A65">
        <v>27</v>
      </c>
      <c r="B65" t="str">
        <f t="shared" si="0"/>
        <v>0006 27</v>
      </c>
      <c r="C65" s="102" t="s">
        <v>906</v>
      </c>
      <c r="D65" s="111" t="s">
        <v>0</v>
      </c>
      <c r="E65" t="s">
        <v>1</v>
      </c>
      <c r="F65" t="s">
        <v>1</v>
      </c>
      <c r="G65" t="s">
        <v>1</v>
      </c>
      <c r="H65" s="103">
        <v>-352722</v>
      </c>
      <c r="I65" s="103">
        <v>-118498</v>
      </c>
      <c r="J65">
        <v>519</v>
      </c>
      <c r="K65" t="s">
        <v>1</v>
      </c>
      <c r="L65" t="s">
        <v>1</v>
      </c>
      <c r="M65" t="s">
        <v>1</v>
      </c>
      <c r="N65" t="s">
        <v>1</v>
      </c>
      <c r="O65" t="s">
        <v>1</v>
      </c>
      <c r="P65" t="s">
        <v>1</v>
      </c>
      <c r="Q65" t="s">
        <v>1</v>
      </c>
    </row>
    <row r="66" spans="1:18" x14ac:dyDescent="0.25">
      <c r="A66">
        <v>28</v>
      </c>
      <c r="B66" t="str">
        <f t="shared" ref="B66:B129" si="1">+C66&amp;A66</f>
        <v>0006 28</v>
      </c>
      <c r="C66" s="102" t="s">
        <v>906</v>
      </c>
      <c r="D66" s="111" t="s">
        <v>0</v>
      </c>
      <c r="E66" t="s">
        <v>1</v>
      </c>
      <c r="F66" t="s">
        <v>1</v>
      </c>
      <c r="G66" t="s">
        <v>1</v>
      </c>
      <c r="H66" s="103">
        <v>1591276</v>
      </c>
      <c r="I66" s="103">
        <v>578523</v>
      </c>
      <c r="J66" s="103">
        <v>127540</v>
      </c>
      <c r="K66" t="s">
        <v>1</v>
      </c>
      <c r="L66" t="s">
        <v>1</v>
      </c>
      <c r="M66" t="s">
        <v>1</v>
      </c>
      <c r="N66" t="s">
        <v>1</v>
      </c>
      <c r="O66" t="s">
        <v>1</v>
      </c>
      <c r="P66" t="s">
        <v>1</v>
      </c>
      <c r="Q66" t="s">
        <v>1</v>
      </c>
    </row>
    <row r="67" spans="1:18" x14ac:dyDescent="0.25">
      <c r="A67">
        <v>29</v>
      </c>
      <c r="B67" t="str">
        <f t="shared" si="1"/>
        <v>0006 29</v>
      </c>
      <c r="C67" s="102" t="s">
        <v>906</v>
      </c>
      <c r="D67" s="111" t="s">
        <v>0</v>
      </c>
      <c r="E67" t="s">
        <v>1</v>
      </c>
      <c r="F67" t="s">
        <v>1</v>
      </c>
      <c r="G67" t="s">
        <v>1</v>
      </c>
      <c r="H67" s="103">
        <v>1100466</v>
      </c>
      <c r="I67" s="103">
        <v>462130</v>
      </c>
      <c r="J67" s="103">
        <v>67212</v>
      </c>
      <c r="K67" t="s">
        <v>1</v>
      </c>
      <c r="L67" t="s">
        <v>1</v>
      </c>
      <c r="M67" t="s">
        <v>1</v>
      </c>
      <c r="N67" t="s">
        <v>1</v>
      </c>
      <c r="O67" t="s">
        <v>1</v>
      </c>
      <c r="P67" t="s">
        <v>1</v>
      </c>
      <c r="Q67" t="s">
        <v>1</v>
      </c>
    </row>
    <row r="68" spans="1:18" x14ac:dyDescent="0.25">
      <c r="A68">
        <v>30</v>
      </c>
      <c r="B68" t="str">
        <f t="shared" si="1"/>
        <v>0006 30</v>
      </c>
      <c r="C68" s="102" t="s">
        <v>906</v>
      </c>
      <c r="D68" s="111" t="s">
        <v>0</v>
      </c>
      <c r="E68" t="s">
        <v>1</v>
      </c>
      <c r="F68" t="s">
        <v>1</v>
      </c>
      <c r="G68" t="s">
        <v>1</v>
      </c>
      <c r="H68">
        <v>0.01</v>
      </c>
      <c r="I68">
        <v>0.03</v>
      </c>
      <c r="J68">
        <v>0.04</v>
      </c>
      <c r="K68" t="s">
        <v>1</v>
      </c>
      <c r="L68" t="s">
        <v>1</v>
      </c>
      <c r="M68" t="s">
        <v>1</v>
      </c>
      <c r="N68" t="s">
        <v>1</v>
      </c>
      <c r="O68" t="s">
        <v>1</v>
      </c>
      <c r="P68" t="s">
        <v>1</v>
      </c>
      <c r="Q68" t="s">
        <v>1</v>
      </c>
    </row>
    <row r="69" spans="1:18" x14ac:dyDescent="0.25">
      <c r="A69">
        <v>31</v>
      </c>
      <c r="B69" t="str">
        <f t="shared" si="1"/>
        <v>0006 31</v>
      </c>
      <c r="C69" s="102" t="s">
        <v>906</v>
      </c>
      <c r="D69" s="111" t="s">
        <v>0</v>
      </c>
      <c r="E69" t="s">
        <v>1</v>
      </c>
      <c r="F69" t="s">
        <v>1</v>
      </c>
      <c r="G69" t="s">
        <v>1</v>
      </c>
      <c r="H69">
        <v>4.38</v>
      </c>
      <c r="I69">
        <v>1.5920000000000001</v>
      </c>
      <c r="J69">
        <v>0.35099999999999998</v>
      </c>
      <c r="K69">
        <v>6.3230000000000004</v>
      </c>
      <c r="L69" t="s">
        <v>1</v>
      </c>
      <c r="M69" t="s">
        <v>1</v>
      </c>
      <c r="N69" t="s">
        <v>1</v>
      </c>
      <c r="O69" t="s">
        <v>1</v>
      </c>
      <c r="P69" t="s">
        <v>1</v>
      </c>
      <c r="Q69" t="s">
        <v>1</v>
      </c>
    </row>
    <row r="70" spans="1:18" x14ac:dyDescent="0.25">
      <c r="A70">
        <v>32</v>
      </c>
      <c r="B70" t="str">
        <f t="shared" si="1"/>
        <v>0006 32</v>
      </c>
      <c r="C70" s="102" t="s">
        <v>906</v>
      </c>
      <c r="D70" s="111" t="s">
        <v>0</v>
      </c>
      <c r="E70" t="s">
        <v>1</v>
      </c>
      <c r="F70" t="s">
        <v>1</v>
      </c>
      <c r="G70" t="s">
        <v>1</v>
      </c>
      <c r="H70">
        <v>4.1959999999999997</v>
      </c>
      <c r="I70">
        <v>1.5249999999999999</v>
      </c>
      <c r="J70">
        <v>0.33600000000000002</v>
      </c>
      <c r="K70">
        <v>6.0570000000000004</v>
      </c>
      <c r="L70" t="s">
        <v>1</v>
      </c>
      <c r="M70" t="s">
        <v>1</v>
      </c>
      <c r="N70" t="s">
        <v>1</v>
      </c>
      <c r="O70" t="s">
        <v>1</v>
      </c>
      <c r="P70" t="s">
        <v>1</v>
      </c>
      <c r="Q70" t="s">
        <v>1</v>
      </c>
    </row>
    <row r="71" spans="1:18" x14ac:dyDescent="0.25">
      <c r="A71">
        <v>33</v>
      </c>
      <c r="B71" t="str">
        <f t="shared" si="1"/>
        <v>0006 33</v>
      </c>
      <c r="C71" s="102" t="s">
        <v>906</v>
      </c>
      <c r="D71" s="111" t="s">
        <v>0</v>
      </c>
      <c r="E71" t="s">
        <v>1</v>
      </c>
      <c r="F71" t="s">
        <v>1</v>
      </c>
      <c r="G71" t="s">
        <v>1</v>
      </c>
      <c r="H71">
        <v>2.6509999999999998</v>
      </c>
      <c r="I71">
        <v>1.1140000000000001</v>
      </c>
      <c r="J71">
        <v>0.16200000000000001</v>
      </c>
      <c r="K71">
        <v>3.927</v>
      </c>
      <c r="L71" t="s">
        <v>1</v>
      </c>
      <c r="M71" t="s">
        <v>1</v>
      </c>
      <c r="N71" t="s">
        <v>1</v>
      </c>
      <c r="O71" t="s">
        <v>1</v>
      </c>
      <c r="P71" t="s">
        <v>1</v>
      </c>
      <c r="Q71" t="s">
        <v>1</v>
      </c>
    </row>
    <row r="72" spans="1:18" x14ac:dyDescent="0.25">
      <c r="A72">
        <v>34</v>
      </c>
      <c r="B72" t="str">
        <f t="shared" si="1"/>
        <v>0006 34</v>
      </c>
      <c r="C72" s="102" t="s">
        <v>906</v>
      </c>
      <c r="D72" s="111" t="s">
        <v>0</v>
      </c>
      <c r="E72" t="s">
        <v>1</v>
      </c>
      <c r="F72" t="s">
        <v>1</v>
      </c>
      <c r="G72" t="s">
        <v>1</v>
      </c>
      <c r="H72">
        <v>2.6659999999999999</v>
      </c>
      <c r="I72">
        <v>1.1259999999999999</v>
      </c>
      <c r="J72">
        <v>0.16900000000000001</v>
      </c>
      <c r="K72">
        <v>3.9609999999999999</v>
      </c>
      <c r="L72" t="s">
        <v>1</v>
      </c>
      <c r="M72" t="s">
        <v>1</v>
      </c>
      <c r="N72" t="s">
        <v>1</v>
      </c>
      <c r="O72" t="s">
        <v>1</v>
      </c>
      <c r="P72" t="s">
        <v>1</v>
      </c>
      <c r="Q72" t="s">
        <v>1</v>
      </c>
    </row>
    <row r="73" spans="1:18" x14ac:dyDescent="0.25">
      <c r="A73">
        <v>35</v>
      </c>
      <c r="B73" t="str">
        <f t="shared" si="1"/>
        <v>0006 35</v>
      </c>
      <c r="C73" s="102" t="s">
        <v>906</v>
      </c>
      <c r="D73" s="111" t="s">
        <v>0</v>
      </c>
      <c r="E73" t="s">
        <v>1</v>
      </c>
      <c r="F73" t="s">
        <v>1</v>
      </c>
      <c r="G73" t="s">
        <v>1</v>
      </c>
      <c r="H73">
        <v>3.0289999999999999</v>
      </c>
      <c r="I73">
        <v>1.272</v>
      </c>
      <c r="J73">
        <v>0.185</v>
      </c>
      <c r="K73">
        <v>4.4859999999999998</v>
      </c>
      <c r="L73" t="s">
        <v>1</v>
      </c>
      <c r="M73" t="s">
        <v>1</v>
      </c>
      <c r="N73" t="s">
        <v>1</v>
      </c>
      <c r="O73" t="s">
        <v>1</v>
      </c>
      <c r="P73" t="s">
        <v>1</v>
      </c>
      <c r="Q73" t="s">
        <v>1</v>
      </c>
    </row>
    <row r="74" spans="1:18" x14ac:dyDescent="0.25">
      <c r="A74">
        <v>36</v>
      </c>
      <c r="B74" t="str">
        <f t="shared" si="1"/>
        <v>0006 36</v>
      </c>
      <c r="C74" s="102" t="s">
        <v>906</v>
      </c>
      <c r="D74" s="111" t="s">
        <v>0</v>
      </c>
      <c r="E74" t="s">
        <v>1</v>
      </c>
      <c r="F74" t="s">
        <v>1</v>
      </c>
      <c r="G74" t="s">
        <v>1</v>
      </c>
      <c r="H74">
        <v>2.6659999999999999</v>
      </c>
      <c r="I74">
        <v>1.1259999999999999</v>
      </c>
      <c r="J74">
        <v>0.16900000000000001</v>
      </c>
      <c r="K74">
        <v>3.9609999999999999</v>
      </c>
      <c r="L74" t="s">
        <v>1</v>
      </c>
      <c r="M74" t="s">
        <v>1</v>
      </c>
      <c r="N74" t="s">
        <v>1</v>
      </c>
      <c r="O74" t="s">
        <v>1</v>
      </c>
      <c r="P74" t="s">
        <v>1</v>
      </c>
      <c r="Q74" t="s">
        <v>1</v>
      </c>
    </row>
    <row r="75" spans="1:18" x14ac:dyDescent="0.25">
      <c r="A75">
        <v>37</v>
      </c>
      <c r="B75" t="str">
        <f t="shared" si="1"/>
        <v>0006 37</v>
      </c>
      <c r="C75" s="102" t="s">
        <v>906</v>
      </c>
      <c r="D75" s="111" t="s">
        <v>0</v>
      </c>
      <c r="E75" t="s">
        <v>1</v>
      </c>
      <c r="F75" t="s">
        <v>986</v>
      </c>
      <c r="G75" t="s">
        <v>987</v>
      </c>
      <c r="H75" t="s">
        <v>993</v>
      </c>
      <c r="I75" t="s">
        <v>996</v>
      </c>
      <c r="J75" t="s">
        <v>1</v>
      </c>
      <c r="K75">
        <v>5.3540000000000001</v>
      </c>
      <c r="L75" t="s">
        <v>1</v>
      </c>
      <c r="M75" t="s">
        <v>1</v>
      </c>
      <c r="N75" t="s">
        <v>1</v>
      </c>
      <c r="O75" t="s">
        <v>1</v>
      </c>
      <c r="P75" t="s">
        <v>1</v>
      </c>
      <c r="Q75" t="s">
        <v>1</v>
      </c>
    </row>
    <row r="76" spans="1:18" x14ac:dyDescent="0.25">
      <c r="A76">
        <v>38</v>
      </c>
      <c r="B76" t="str">
        <f t="shared" si="1"/>
        <v>0006 38</v>
      </c>
      <c r="C76" s="102" t="s">
        <v>906</v>
      </c>
      <c r="D76" s="111" t="s">
        <v>0</v>
      </c>
      <c r="E76" t="s">
        <v>1</v>
      </c>
      <c r="F76">
        <v>6.86</v>
      </c>
      <c r="G76">
        <v>6.44</v>
      </c>
      <c r="H76">
        <v>5.89</v>
      </c>
      <c r="I76">
        <v>5.35</v>
      </c>
      <c r="J76" t="s">
        <v>1</v>
      </c>
      <c r="K76" t="s">
        <v>1</v>
      </c>
      <c r="L76" t="s">
        <v>1</v>
      </c>
      <c r="M76" t="s">
        <v>1</v>
      </c>
      <c r="N76" t="s">
        <v>1</v>
      </c>
      <c r="O76" t="s">
        <v>1</v>
      </c>
      <c r="P76" t="s">
        <v>1</v>
      </c>
      <c r="Q76" t="s">
        <v>1</v>
      </c>
    </row>
    <row r="77" spans="1:18" x14ac:dyDescent="0.25">
      <c r="A77">
        <v>1</v>
      </c>
      <c r="B77" t="str">
        <f t="shared" si="1"/>
        <v xml:space="preserve"> 007 1</v>
      </c>
      <c r="C77" s="102" t="s">
        <v>631</v>
      </c>
      <c r="D77" s="111" t="s">
        <v>0</v>
      </c>
      <c r="E77" t="s">
        <v>1</v>
      </c>
      <c r="F77" t="s">
        <v>1</v>
      </c>
      <c r="G77" t="s">
        <v>1</v>
      </c>
      <c r="H77" t="s">
        <v>1</v>
      </c>
      <c r="I77" t="s">
        <v>1</v>
      </c>
      <c r="J77" t="s">
        <v>1</v>
      </c>
      <c r="K77" t="s">
        <v>1</v>
      </c>
      <c r="L77" t="s">
        <v>1</v>
      </c>
      <c r="M77" t="s">
        <v>1</v>
      </c>
      <c r="N77" t="s">
        <v>1</v>
      </c>
      <c r="O77" t="s">
        <v>1</v>
      </c>
      <c r="P77" t="s">
        <v>1</v>
      </c>
      <c r="Q77" t="s">
        <v>1</v>
      </c>
      <c r="R77" t="s">
        <v>8</v>
      </c>
    </row>
    <row r="78" spans="1:18" x14ac:dyDescent="0.25">
      <c r="A78">
        <v>2</v>
      </c>
      <c r="B78" t="str">
        <f t="shared" si="1"/>
        <v xml:space="preserve"> 007 2</v>
      </c>
      <c r="C78" s="102" t="s">
        <v>631</v>
      </c>
      <c r="D78" s="111" t="s">
        <v>0</v>
      </c>
      <c r="E78" t="s">
        <v>3</v>
      </c>
      <c r="F78" t="s">
        <v>1</v>
      </c>
      <c r="G78" t="s">
        <v>1</v>
      </c>
      <c r="H78" t="s">
        <v>1</v>
      </c>
      <c r="I78" t="s">
        <v>1</v>
      </c>
      <c r="J78" t="s">
        <v>1</v>
      </c>
      <c r="K78" t="s">
        <v>1</v>
      </c>
      <c r="L78" t="s">
        <v>1</v>
      </c>
      <c r="M78" t="s">
        <v>1</v>
      </c>
      <c r="N78" t="s">
        <v>1</v>
      </c>
      <c r="O78" t="s">
        <v>1</v>
      </c>
      <c r="P78" t="s">
        <v>1</v>
      </c>
      <c r="Q78" t="s">
        <v>1</v>
      </c>
    </row>
    <row r="79" spans="1:18" x14ac:dyDescent="0.25">
      <c r="A79">
        <v>3</v>
      </c>
      <c r="B79" t="str">
        <f t="shared" si="1"/>
        <v xml:space="preserve"> 007 3</v>
      </c>
      <c r="C79" s="102" t="s">
        <v>631</v>
      </c>
      <c r="D79" s="111" t="s">
        <v>0</v>
      </c>
      <c r="E79" t="s">
        <v>4</v>
      </c>
      <c r="F79" t="s">
        <v>1</v>
      </c>
      <c r="G79" t="s">
        <v>1</v>
      </c>
      <c r="H79" t="s">
        <v>1</v>
      </c>
      <c r="I79" t="s">
        <v>1</v>
      </c>
      <c r="J79" t="s">
        <v>1</v>
      </c>
      <c r="K79" t="s">
        <v>1</v>
      </c>
      <c r="L79" t="s">
        <v>1</v>
      </c>
      <c r="M79" t="s">
        <v>1</v>
      </c>
      <c r="N79" t="s">
        <v>1</v>
      </c>
      <c r="O79" t="s">
        <v>1</v>
      </c>
      <c r="P79" t="s">
        <v>1</v>
      </c>
      <c r="Q79" t="s">
        <v>1</v>
      </c>
    </row>
    <row r="80" spans="1:18" x14ac:dyDescent="0.25">
      <c r="A80">
        <v>4</v>
      </c>
      <c r="B80" t="str">
        <f t="shared" si="1"/>
        <v xml:space="preserve"> 007 4</v>
      </c>
      <c r="C80" s="102" t="s">
        <v>631</v>
      </c>
      <c r="D80" s="111">
        <v>13</v>
      </c>
      <c r="E80" s="103">
        <v>1400</v>
      </c>
      <c r="F80" t="s">
        <v>1</v>
      </c>
      <c r="G80" t="s">
        <v>1</v>
      </c>
      <c r="H80" t="s">
        <v>1</v>
      </c>
      <c r="I80" t="s">
        <v>1</v>
      </c>
      <c r="J80" t="s">
        <v>1</v>
      </c>
      <c r="K80" s="103">
        <v>1400</v>
      </c>
      <c r="L80" t="s">
        <v>1</v>
      </c>
      <c r="M80" t="s">
        <v>1</v>
      </c>
      <c r="N80" t="s">
        <v>1</v>
      </c>
      <c r="O80" t="s">
        <v>1</v>
      </c>
      <c r="P80" t="s">
        <v>1</v>
      </c>
      <c r="Q80" t="s">
        <v>1</v>
      </c>
    </row>
    <row r="81" spans="1:17" x14ac:dyDescent="0.25">
      <c r="A81">
        <v>5</v>
      </c>
      <c r="B81" t="str">
        <f t="shared" si="1"/>
        <v xml:space="preserve"> 007 5</v>
      </c>
      <c r="C81" s="102" t="s">
        <v>631</v>
      </c>
      <c r="D81" s="111">
        <v>14</v>
      </c>
      <c r="E81" s="103">
        <v>1216</v>
      </c>
      <c r="F81">
        <v>271267</v>
      </c>
      <c r="G81">
        <v>22.308</v>
      </c>
      <c r="H81" t="s">
        <v>1</v>
      </c>
      <c r="I81" t="s">
        <v>1</v>
      </c>
      <c r="J81" t="s">
        <v>1</v>
      </c>
      <c r="K81" s="103">
        <v>1216</v>
      </c>
      <c r="L81">
        <v>1</v>
      </c>
      <c r="M81" t="s">
        <v>1</v>
      </c>
      <c r="N81" t="s">
        <v>1</v>
      </c>
      <c r="O81" t="s">
        <v>1</v>
      </c>
      <c r="P81" t="s">
        <v>1</v>
      </c>
      <c r="Q81">
        <v>1</v>
      </c>
    </row>
    <row r="82" spans="1:17" x14ac:dyDescent="0.25">
      <c r="A82">
        <v>6</v>
      </c>
      <c r="B82" t="str">
        <f t="shared" si="1"/>
        <v xml:space="preserve"> 007 6</v>
      </c>
      <c r="C82" s="102" t="s">
        <v>631</v>
      </c>
      <c r="D82" s="111">
        <v>15</v>
      </c>
      <c r="E82" s="103">
        <v>1276</v>
      </c>
      <c r="F82" s="103">
        <v>17805</v>
      </c>
      <c r="G82">
        <v>1.395</v>
      </c>
      <c r="H82" t="s">
        <v>1</v>
      </c>
      <c r="I82" t="s">
        <v>1</v>
      </c>
      <c r="J82" t="s">
        <v>1</v>
      </c>
      <c r="K82" s="103">
        <v>1276</v>
      </c>
      <c r="L82" t="s">
        <v>1</v>
      </c>
      <c r="M82" t="s">
        <v>1</v>
      </c>
      <c r="N82" t="s">
        <v>1</v>
      </c>
      <c r="O82">
        <v>1</v>
      </c>
      <c r="P82" t="s">
        <v>1</v>
      </c>
      <c r="Q82">
        <v>1</v>
      </c>
    </row>
    <row r="83" spans="1:17" x14ac:dyDescent="0.25">
      <c r="A83">
        <v>7</v>
      </c>
      <c r="B83" t="str">
        <f t="shared" si="1"/>
        <v xml:space="preserve"> 007 7</v>
      </c>
      <c r="C83" s="102" t="s">
        <v>631</v>
      </c>
      <c r="D83" s="111">
        <v>16</v>
      </c>
      <c r="E83" s="103">
        <v>1568</v>
      </c>
      <c r="F83" s="103">
        <v>1867</v>
      </c>
      <c r="G83">
        <v>0.11899999999999999</v>
      </c>
      <c r="H83" t="s">
        <v>1</v>
      </c>
      <c r="I83" t="s">
        <v>1</v>
      </c>
      <c r="J83" t="s">
        <v>1</v>
      </c>
      <c r="K83" s="103">
        <v>1568</v>
      </c>
      <c r="L83" t="s">
        <v>1</v>
      </c>
      <c r="M83" t="s">
        <v>1</v>
      </c>
      <c r="N83" t="s">
        <v>1</v>
      </c>
      <c r="O83" t="s">
        <v>1</v>
      </c>
      <c r="P83">
        <v>1</v>
      </c>
      <c r="Q83">
        <v>1</v>
      </c>
    </row>
    <row r="84" spans="1:17" x14ac:dyDescent="0.25">
      <c r="A84">
        <v>8</v>
      </c>
      <c r="B84" t="str">
        <f t="shared" si="1"/>
        <v xml:space="preserve"> 007 8</v>
      </c>
      <c r="C84" s="102" t="s">
        <v>631</v>
      </c>
      <c r="D84" s="111">
        <v>17</v>
      </c>
      <c r="E84" s="103">
        <v>1899</v>
      </c>
      <c r="F84" s="103">
        <v>4293</v>
      </c>
      <c r="G84">
        <v>0.22600000000000001</v>
      </c>
      <c r="H84" t="s">
        <v>1</v>
      </c>
      <c r="I84" t="s">
        <v>1</v>
      </c>
      <c r="J84" t="s">
        <v>1</v>
      </c>
      <c r="K84" s="103">
        <v>1899</v>
      </c>
      <c r="L84" t="s">
        <v>1</v>
      </c>
      <c r="M84" t="s">
        <v>1</v>
      </c>
      <c r="N84" t="s">
        <v>1</v>
      </c>
      <c r="O84" t="s">
        <v>1</v>
      </c>
      <c r="P84" t="s">
        <v>1</v>
      </c>
      <c r="Q84" t="s">
        <v>1</v>
      </c>
    </row>
    <row r="85" spans="1:17" x14ac:dyDescent="0.25">
      <c r="A85">
        <v>9</v>
      </c>
      <c r="B85" t="str">
        <f t="shared" si="1"/>
        <v xml:space="preserve"> 007 9</v>
      </c>
      <c r="C85" s="102" t="s">
        <v>631</v>
      </c>
      <c r="D85" s="111" t="s">
        <v>5</v>
      </c>
      <c r="E85" s="103">
        <v>7359</v>
      </c>
      <c r="F85" s="103">
        <v>295232</v>
      </c>
      <c r="G85">
        <v>4.0119999999999996</v>
      </c>
      <c r="H85" t="s">
        <v>1</v>
      </c>
      <c r="I85" t="s">
        <v>1</v>
      </c>
      <c r="J85" t="s">
        <v>1</v>
      </c>
      <c r="K85" s="103">
        <v>7359</v>
      </c>
      <c r="L85">
        <v>1</v>
      </c>
      <c r="M85" t="s">
        <v>1</v>
      </c>
      <c r="N85" t="s">
        <v>1</v>
      </c>
      <c r="O85">
        <v>1</v>
      </c>
      <c r="P85">
        <v>1</v>
      </c>
      <c r="Q85">
        <v>3</v>
      </c>
    </row>
    <row r="86" spans="1:17" x14ac:dyDescent="0.25">
      <c r="A86">
        <v>10</v>
      </c>
      <c r="B86" t="str">
        <f t="shared" si="1"/>
        <v xml:space="preserve"> 007 10</v>
      </c>
      <c r="C86" s="102" t="s">
        <v>631</v>
      </c>
      <c r="D86" s="111" t="s">
        <v>6</v>
      </c>
      <c r="E86" t="s">
        <v>1</v>
      </c>
      <c r="F86" t="s">
        <v>1</v>
      </c>
      <c r="G86" t="s">
        <v>1</v>
      </c>
      <c r="H86" t="s">
        <v>1</v>
      </c>
      <c r="I86" t="s">
        <v>1</v>
      </c>
      <c r="J86" t="s">
        <v>1</v>
      </c>
      <c r="K86" t="s">
        <v>1</v>
      </c>
      <c r="L86" t="s">
        <v>1</v>
      </c>
      <c r="M86" t="s">
        <v>1</v>
      </c>
      <c r="N86" t="s">
        <v>1</v>
      </c>
      <c r="O86" t="s">
        <v>1</v>
      </c>
      <c r="P86" t="s">
        <v>1</v>
      </c>
      <c r="Q86" t="s">
        <v>1</v>
      </c>
    </row>
    <row r="87" spans="1:17" x14ac:dyDescent="0.25">
      <c r="A87">
        <v>11</v>
      </c>
      <c r="B87" t="str">
        <f t="shared" si="1"/>
        <v xml:space="preserve"> 007 11</v>
      </c>
      <c r="C87" s="102" t="s">
        <v>631</v>
      </c>
      <c r="D87" s="111" t="s">
        <v>0</v>
      </c>
      <c r="E87" t="s">
        <v>1</v>
      </c>
      <c r="F87" t="s">
        <v>1</v>
      </c>
      <c r="G87" t="s">
        <v>1</v>
      </c>
      <c r="H87" t="s">
        <v>1</v>
      </c>
      <c r="I87" t="s">
        <v>1</v>
      </c>
      <c r="J87" t="s">
        <v>1</v>
      </c>
      <c r="K87" t="s">
        <v>1</v>
      </c>
      <c r="L87" t="s">
        <v>1</v>
      </c>
      <c r="M87" t="s">
        <v>1</v>
      </c>
      <c r="N87" t="s">
        <v>1</v>
      </c>
      <c r="O87" t="s">
        <v>1</v>
      </c>
      <c r="P87" t="s">
        <v>1</v>
      </c>
      <c r="Q87" t="s">
        <v>1</v>
      </c>
    </row>
    <row r="88" spans="1:17" x14ac:dyDescent="0.25">
      <c r="A88">
        <v>12</v>
      </c>
      <c r="B88" t="str">
        <f t="shared" si="1"/>
        <v xml:space="preserve"> 007 12</v>
      </c>
      <c r="C88" s="102" t="s">
        <v>631</v>
      </c>
      <c r="D88" s="111">
        <v>14</v>
      </c>
      <c r="E88">
        <v>268856</v>
      </c>
      <c r="F88" t="s">
        <v>1</v>
      </c>
      <c r="G88" t="s">
        <v>1</v>
      </c>
      <c r="H88" t="s">
        <v>1</v>
      </c>
      <c r="I88" t="s">
        <v>1</v>
      </c>
      <c r="J88" t="s">
        <v>1</v>
      </c>
      <c r="K88" t="s">
        <v>1</v>
      </c>
      <c r="L88" t="s">
        <v>1</v>
      </c>
      <c r="M88" t="s">
        <v>1</v>
      </c>
      <c r="N88" t="s">
        <v>1</v>
      </c>
      <c r="O88">
        <v>2411</v>
      </c>
      <c r="P88" t="s">
        <v>1</v>
      </c>
      <c r="Q88" t="s">
        <v>1</v>
      </c>
    </row>
    <row r="89" spans="1:17" x14ac:dyDescent="0.25">
      <c r="A89">
        <v>13</v>
      </c>
      <c r="B89" t="str">
        <f t="shared" si="1"/>
        <v xml:space="preserve"> 007 13</v>
      </c>
      <c r="C89" s="102" t="s">
        <v>631</v>
      </c>
      <c r="D89" s="111">
        <v>15</v>
      </c>
      <c r="E89" s="103" t="s">
        <v>1</v>
      </c>
      <c r="F89" t="s">
        <v>1</v>
      </c>
      <c r="G89" t="s">
        <v>1</v>
      </c>
      <c r="H89">
        <v>6750</v>
      </c>
      <c r="I89" t="s">
        <v>1</v>
      </c>
      <c r="J89" t="s">
        <v>1</v>
      </c>
      <c r="K89" t="s">
        <v>1</v>
      </c>
      <c r="L89" t="s">
        <v>1</v>
      </c>
      <c r="M89">
        <v>9341</v>
      </c>
      <c r="N89" t="s">
        <v>1</v>
      </c>
      <c r="O89" s="103">
        <v>1714</v>
      </c>
      <c r="P89" t="s">
        <v>1</v>
      </c>
      <c r="Q89" t="s">
        <v>1</v>
      </c>
    </row>
    <row r="90" spans="1:17" x14ac:dyDescent="0.25">
      <c r="A90">
        <v>14</v>
      </c>
      <c r="B90" t="str">
        <f t="shared" si="1"/>
        <v xml:space="preserve"> 007 14</v>
      </c>
      <c r="C90" s="102" t="s">
        <v>631</v>
      </c>
      <c r="D90" s="111">
        <v>16</v>
      </c>
      <c r="E90" t="s">
        <v>1</v>
      </c>
      <c r="F90" t="s">
        <v>1</v>
      </c>
      <c r="G90" t="s">
        <v>1</v>
      </c>
      <c r="H90" s="103" t="s">
        <v>1</v>
      </c>
      <c r="I90">
        <v>579</v>
      </c>
      <c r="J90" t="s">
        <v>1</v>
      </c>
      <c r="K90" t="s">
        <v>1</v>
      </c>
      <c r="L90" t="s">
        <v>1</v>
      </c>
      <c r="M90" s="103" t="s">
        <v>1</v>
      </c>
      <c r="N90">
        <v>379</v>
      </c>
      <c r="O90" s="103">
        <v>909</v>
      </c>
      <c r="P90" t="s">
        <v>1</v>
      </c>
      <c r="Q90" t="s">
        <v>1</v>
      </c>
    </row>
    <row r="91" spans="1:17" x14ac:dyDescent="0.25">
      <c r="A91">
        <v>15</v>
      </c>
      <c r="B91" t="str">
        <f t="shared" si="1"/>
        <v xml:space="preserve"> 007 15</v>
      </c>
      <c r="C91" s="102" t="s">
        <v>631</v>
      </c>
      <c r="D91" s="111">
        <v>17</v>
      </c>
      <c r="E91" t="s">
        <v>1</v>
      </c>
      <c r="F91" t="s">
        <v>1</v>
      </c>
      <c r="G91" t="s">
        <v>1</v>
      </c>
      <c r="H91" t="s">
        <v>1</v>
      </c>
      <c r="I91" t="s">
        <v>1</v>
      </c>
      <c r="J91" t="s">
        <v>1</v>
      </c>
      <c r="K91" t="s">
        <v>1</v>
      </c>
      <c r="L91" t="s">
        <v>1</v>
      </c>
      <c r="M91" t="s">
        <v>1</v>
      </c>
      <c r="N91" t="s">
        <v>1</v>
      </c>
      <c r="O91">
        <v>4293</v>
      </c>
      <c r="P91" t="s">
        <v>1</v>
      </c>
      <c r="Q91" t="s">
        <v>1</v>
      </c>
    </row>
    <row r="92" spans="1:17" x14ac:dyDescent="0.25">
      <c r="A92">
        <v>16</v>
      </c>
      <c r="B92" t="str">
        <f t="shared" si="1"/>
        <v xml:space="preserve"> 007 16</v>
      </c>
      <c r="C92" s="102" t="s">
        <v>631</v>
      </c>
      <c r="D92" s="111" t="s">
        <v>5</v>
      </c>
      <c r="E92" s="103">
        <v>268856</v>
      </c>
      <c r="F92" t="s">
        <v>1</v>
      </c>
      <c r="G92" t="s">
        <v>1</v>
      </c>
      <c r="H92" s="103">
        <v>6750</v>
      </c>
      <c r="I92">
        <v>579</v>
      </c>
      <c r="J92" t="s">
        <v>1</v>
      </c>
      <c r="K92" t="s">
        <v>1</v>
      </c>
      <c r="L92" t="s">
        <v>1</v>
      </c>
      <c r="M92" s="103">
        <v>9341</v>
      </c>
      <c r="N92">
        <v>379</v>
      </c>
      <c r="O92" s="103">
        <v>9327</v>
      </c>
      <c r="P92" t="s">
        <v>1</v>
      </c>
      <c r="Q92" t="s">
        <v>1</v>
      </c>
    </row>
    <row r="93" spans="1:17" x14ac:dyDescent="0.25">
      <c r="A93">
        <v>17</v>
      </c>
      <c r="B93" t="str">
        <f t="shared" si="1"/>
        <v xml:space="preserve"> 007 17</v>
      </c>
      <c r="C93" s="102" t="s">
        <v>631</v>
      </c>
      <c r="D93" s="111" t="s">
        <v>6</v>
      </c>
      <c r="E93" t="s">
        <v>1</v>
      </c>
      <c r="F93" t="s">
        <v>1</v>
      </c>
      <c r="G93" t="s">
        <v>1</v>
      </c>
      <c r="H93" t="s">
        <v>1</v>
      </c>
      <c r="I93" t="s">
        <v>1</v>
      </c>
      <c r="J93" t="s">
        <v>1</v>
      </c>
      <c r="K93" t="s">
        <v>1</v>
      </c>
      <c r="L93" t="s">
        <v>1</v>
      </c>
      <c r="M93" t="s">
        <v>1</v>
      </c>
      <c r="N93" t="s">
        <v>1</v>
      </c>
      <c r="O93" t="s">
        <v>1</v>
      </c>
      <c r="P93" t="s">
        <v>1</v>
      </c>
      <c r="Q93" t="s">
        <v>1</v>
      </c>
    </row>
    <row r="94" spans="1:17" x14ac:dyDescent="0.25">
      <c r="A94">
        <v>18</v>
      </c>
      <c r="B94" t="str">
        <f t="shared" si="1"/>
        <v xml:space="preserve"> 007 18</v>
      </c>
      <c r="C94" s="102" t="s">
        <v>631</v>
      </c>
      <c r="D94" s="111" t="s">
        <v>0</v>
      </c>
      <c r="E94" t="s">
        <v>1</v>
      </c>
      <c r="F94" t="s">
        <v>1</v>
      </c>
      <c r="G94" t="s">
        <v>1</v>
      </c>
      <c r="H94" t="s">
        <v>1</v>
      </c>
      <c r="I94" t="s">
        <v>1</v>
      </c>
      <c r="J94" t="s">
        <v>1</v>
      </c>
      <c r="K94" t="s">
        <v>1</v>
      </c>
      <c r="L94" t="s">
        <v>1</v>
      </c>
      <c r="M94" t="s">
        <v>1</v>
      </c>
      <c r="N94" t="s">
        <v>1</v>
      </c>
      <c r="O94" t="s">
        <v>1</v>
      </c>
      <c r="P94" t="s">
        <v>1</v>
      </c>
      <c r="Q94" t="s">
        <v>1</v>
      </c>
    </row>
    <row r="95" spans="1:17" x14ac:dyDescent="0.25">
      <c r="A95">
        <v>19</v>
      </c>
      <c r="B95" t="str">
        <f t="shared" si="1"/>
        <v xml:space="preserve"> 007 19</v>
      </c>
      <c r="C95" s="102" t="s">
        <v>631</v>
      </c>
      <c r="D95" s="111">
        <v>14</v>
      </c>
      <c r="E95">
        <v>418015</v>
      </c>
      <c r="F95" t="s">
        <v>1</v>
      </c>
      <c r="G95" t="s">
        <v>1</v>
      </c>
      <c r="H95" t="s">
        <v>1</v>
      </c>
      <c r="I95" t="s">
        <v>1</v>
      </c>
      <c r="J95" t="s">
        <v>1</v>
      </c>
      <c r="K95" t="s">
        <v>1</v>
      </c>
      <c r="L95" t="s">
        <v>1</v>
      </c>
      <c r="M95" t="s">
        <v>1</v>
      </c>
      <c r="N95" t="s">
        <v>1</v>
      </c>
      <c r="O95">
        <v>3351</v>
      </c>
      <c r="P95" t="s">
        <v>1</v>
      </c>
      <c r="Q95" t="s">
        <v>1</v>
      </c>
    </row>
    <row r="96" spans="1:17" x14ac:dyDescent="0.25">
      <c r="A96">
        <v>20</v>
      </c>
      <c r="B96" t="str">
        <f t="shared" si="1"/>
        <v xml:space="preserve"> 007 20</v>
      </c>
      <c r="C96" s="102" t="s">
        <v>631</v>
      </c>
      <c r="D96" s="111">
        <v>15</v>
      </c>
      <c r="E96" s="103" t="s">
        <v>1</v>
      </c>
      <c r="F96" t="s">
        <v>1</v>
      </c>
      <c r="G96">
        <v>2628</v>
      </c>
      <c r="H96">
        <v>6152</v>
      </c>
      <c r="I96">
        <v>175</v>
      </c>
      <c r="J96" t="s">
        <v>1</v>
      </c>
      <c r="K96" t="s">
        <v>1</v>
      </c>
      <c r="L96">
        <v>8070</v>
      </c>
      <c r="M96">
        <v>17825</v>
      </c>
      <c r="N96">
        <v>766</v>
      </c>
      <c r="O96" s="103">
        <v>2713</v>
      </c>
      <c r="P96" t="s">
        <v>1</v>
      </c>
      <c r="Q96" t="s">
        <v>1</v>
      </c>
    </row>
    <row r="97" spans="1:17" x14ac:dyDescent="0.25">
      <c r="A97">
        <v>21</v>
      </c>
      <c r="B97" t="str">
        <f t="shared" si="1"/>
        <v xml:space="preserve"> 007 21</v>
      </c>
      <c r="C97" s="102" t="s">
        <v>631</v>
      </c>
      <c r="D97" s="111">
        <v>16</v>
      </c>
      <c r="E97" t="s">
        <v>1</v>
      </c>
      <c r="F97">
        <v>3</v>
      </c>
      <c r="G97" s="103">
        <v>265</v>
      </c>
      <c r="H97" s="103">
        <v>119</v>
      </c>
      <c r="I97">
        <v>466</v>
      </c>
      <c r="J97" t="s">
        <v>1</v>
      </c>
      <c r="K97" t="s">
        <v>1</v>
      </c>
      <c r="L97" s="103">
        <v>186</v>
      </c>
      <c r="M97" s="103">
        <v>131</v>
      </c>
      <c r="N97" s="103">
        <v>681</v>
      </c>
      <c r="O97" s="103">
        <v>1550</v>
      </c>
      <c r="P97" t="s">
        <v>1</v>
      </c>
      <c r="Q97" t="s">
        <v>1</v>
      </c>
    </row>
    <row r="98" spans="1:17" x14ac:dyDescent="0.25">
      <c r="A98">
        <v>22</v>
      </c>
      <c r="B98" t="str">
        <f t="shared" si="1"/>
        <v xml:space="preserve"> 007 22</v>
      </c>
      <c r="C98" s="102" t="s">
        <v>631</v>
      </c>
      <c r="D98" s="111">
        <v>17</v>
      </c>
      <c r="E98" t="s">
        <v>1</v>
      </c>
      <c r="F98" t="s">
        <v>1</v>
      </c>
      <c r="G98" t="s">
        <v>1</v>
      </c>
      <c r="H98" t="s">
        <v>1</v>
      </c>
      <c r="I98" t="s">
        <v>1</v>
      </c>
      <c r="J98" t="s">
        <v>1</v>
      </c>
      <c r="K98" t="s">
        <v>1</v>
      </c>
      <c r="L98" t="s">
        <v>1</v>
      </c>
      <c r="M98" t="s">
        <v>1</v>
      </c>
      <c r="N98" t="s">
        <v>1</v>
      </c>
      <c r="O98" s="103">
        <v>7242</v>
      </c>
      <c r="P98" t="s">
        <v>1</v>
      </c>
      <c r="Q98" t="s">
        <v>1</v>
      </c>
    </row>
    <row r="99" spans="1:17" x14ac:dyDescent="0.25">
      <c r="A99">
        <v>23</v>
      </c>
      <c r="B99" t="str">
        <f t="shared" si="1"/>
        <v xml:space="preserve"> 007 23</v>
      </c>
      <c r="C99" s="102" t="s">
        <v>631</v>
      </c>
      <c r="D99" s="111" t="s">
        <v>5</v>
      </c>
      <c r="E99" s="103">
        <v>418015</v>
      </c>
      <c r="F99">
        <v>3</v>
      </c>
      <c r="G99" s="103">
        <v>2893</v>
      </c>
      <c r="H99" s="103">
        <v>6271</v>
      </c>
      <c r="I99">
        <v>641</v>
      </c>
      <c r="J99" t="s">
        <v>1</v>
      </c>
      <c r="K99" t="s">
        <v>1</v>
      </c>
      <c r="L99" s="103">
        <v>8256</v>
      </c>
      <c r="M99" s="103">
        <v>17956</v>
      </c>
      <c r="N99" s="103">
        <v>1447</v>
      </c>
      <c r="O99" s="103">
        <v>14856</v>
      </c>
      <c r="P99" t="s">
        <v>1</v>
      </c>
      <c r="Q99" t="s">
        <v>1</v>
      </c>
    </row>
    <row r="100" spans="1:17" x14ac:dyDescent="0.25">
      <c r="A100">
        <v>24</v>
      </c>
      <c r="B100" t="str">
        <f t="shared" si="1"/>
        <v xml:space="preserve"> 007 24</v>
      </c>
      <c r="C100" s="102" t="s">
        <v>631</v>
      </c>
      <c r="D100" s="111" t="s">
        <v>6</v>
      </c>
      <c r="E100" t="s">
        <v>1</v>
      </c>
      <c r="F100" t="s">
        <v>1</v>
      </c>
      <c r="G100" t="s">
        <v>1</v>
      </c>
      <c r="H100" t="s">
        <v>1</v>
      </c>
      <c r="I100" t="s">
        <v>1</v>
      </c>
      <c r="J100" t="s">
        <v>1</v>
      </c>
      <c r="K100" t="s">
        <v>1</v>
      </c>
      <c r="L100" t="s">
        <v>1</v>
      </c>
      <c r="M100" t="s">
        <v>1</v>
      </c>
      <c r="N100" t="s">
        <v>1</v>
      </c>
      <c r="O100" t="s">
        <v>1</v>
      </c>
      <c r="P100" t="s">
        <v>1</v>
      </c>
      <c r="Q100" t="s">
        <v>1</v>
      </c>
    </row>
    <row r="101" spans="1:17" x14ac:dyDescent="0.25">
      <c r="A101">
        <v>25</v>
      </c>
      <c r="B101" t="str">
        <f t="shared" si="1"/>
        <v xml:space="preserve"> 007 25</v>
      </c>
      <c r="C101" s="102" t="s">
        <v>631</v>
      </c>
      <c r="D101" s="111" t="s">
        <v>0</v>
      </c>
      <c r="E101" t="s">
        <v>1</v>
      </c>
      <c r="F101" t="s">
        <v>1</v>
      </c>
      <c r="G101" t="s">
        <v>1</v>
      </c>
      <c r="H101" s="103">
        <v>429167</v>
      </c>
      <c r="I101" s="103">
        <v>26315</v>
      </c>
      <c r="J101" s="103">
        <v>14856</v>
      </c>
      <c r="K101" t="s">
        <v>1</v>
      </c>
      <c r="L101" t="s">
        <v>1</v>
      </c>
      <c r="M101" t="s">
        <v>1</v>
      </c>
      <c r="N101" t="s">
        <v>1</v>
      </c>
      <c r="O101" t="s">
        <v>1</v>
      </c>
      <c r="P101" t="s">
        <v>1</v>
      </c>
      <c r="Q101" t="s">
        <v>1</v>
      </c>
    </row>
    <row r="102" spans="1:17" x14ac:dyDescent="0.25">
      <c r="A102">
        <v>26</v>
      </c>
      <c r="B102" t="str">
        <f t="shared" si="1"/>
        <v xml:space="preserve"> 007 26</v>
      </c>
      <c r="C102" s="102" t="s">
        <v>631</v>
      </c>
      <c r="D102" s="111" t="s">
        <v>0</v>
      </c>
      <c r="E102" t="s">
        <v>1</v>
      </c>
      <c r="F102" t="s">
        <v>1</v>
      </c>
      <c r="G102" t="s">
        <v>1</v>
      </c>
      <c r="H102" t="s">
        <v>1</v>
      </c>
      <c r="I102" t="s">
        <v>1</v>
      </c>
      <c r="J102" t="s">
        <v>1</v>
      </c>
      <c r="K102" t="s">
        <v>1</v>
      </c>
      <c r="L102" t="s">
        <v>1</v>
      </c>
      <c r="M102" t="s">
        <v>1</v>
      </c>
      <c r="N102" t="s">
        <v>1</v>
      </c>
      <c r="O102" t="s">
        <v>1</v>
      </c>
      <c r="P102" t="s">
        <v>1</v>
      </c>
      <c r="Q102" t="s">
        <v>1</v>
      </c>
    </row>
    <row r="103" spans="1:17" x14ac:dyDescent="0.25">
      <c r="A103">
        <v>27</v>
      </c>
      <c r="B103" t="str">
        <f t="shared" si="1"/>
        <v xml:space="preserve"> 007 27</v>
      </c>
      <c r="C103" s="102" t="s">
        <v>631</v>
      </c>
      <c r="D103" s="111" t="s">
        <v>0</v>
      </c>
      <c r="E103" t="s">
        <v>1</v>
      </c>
      <c r="F103" t="s">
        <v>1</v>
      </c>
      <c r="G103" t="s">
        <v>1</v>
      </c>
      <c r="H103" s="103">
        <v>-65394</v>
      </c>
      <c r="I103" s="103">
        <v>-49530</v>
      </c>
      <c r="J103">
        <v>118</v>
      </c>
      <c r="K103" t="s">
        <v>1</v>
      </c>
      <c r="L103" t="s">
        <v>1</v>
      </c>
      <c r="M103" t="s">
        <v>1</v>
      </c>
      <c r="N103" t="s">
        <v>1</v>
      </c>
      <c r="O103" t="s">
        <v>1</v>
      </c>
      <c r="P103" t="s">
        <v>1</v>
      </c>
      <c r="Q103" t="s">
        <v>1</v>
      </c>
    </row>
    <row r="104" spans="1:17" x14ac:dyDescent="0.25">
      <c r="A104">
        <v>28</v>
      </c>
      <c r="B104" t="str">
        <f t="shared" si="1"/>
        <v xml:space="preserve"> 007 28</v>
      </c>
      <c r="C104" s="102" t="s">
        <v>631</v>
      </c>
      <c r="D104" s="111" t="s">
        <v>0</v>
      </c>
      <c r="E104" t="s">
        <v>1</v>
      </c>
      <c r="F104" t="s">
        <v>1</v>
      </c>
      <c r="G104" t="s">
        <v>1</v>
      </c>
      <c r="H104" s="103">
        <v>363773</v>
      </c>
      <c r="I104" t="s">
        <v>1</v>
      </c>
      <c r="J104" s="103">
        <v>14974</v>
      </c>
      <c r="K104" t="s">
        <v>1</v>
      </c>
      <c r="L104" t="s">
        <v>1</v>
      </c>
      <c r="M104" t="s">
        <v>1</v>
      </c>
      <c r="N104" t="s">
        <v>1</v>
      </c>
      <c r="O104" t="s">
        <v>1</v>
      </c>
      <c r="P104" t="s">
        <v>1</v>
      </c>
      <c r="Q104" t="s">
        <v>1</v>
      </c>
    </row>
    <row r="105" spans="1:17" x14ac:dyDescent="0.25">
      <c r="A105">
        <v>29</v>
      </c>
      <c r="B105" t="str">
        <f t="shared" si="1"/>
        <v xml:space="preserve"> 007 29</v>
      </c>
      <c r="C105" s="102" t="s">
        <v>631</v>
      </c>
      <c r="D105" s="111" t="s">
        <v>0</v>
      </c>
      <c r="E105" t="s">
        <v>1</v>
      </c>
      <c r="F105" t="s">
        <v>1</v>
      </c>
      <c r="G105" t="s">
        <v>1</v>
      </c>
      <c r="H105" s="103">
        <v>197221</v>
      </c>
      <c r="I105" s="103">
        <v>189494</v>
      </c>
      <c r="J105" s="103">
        <v>15749</v>
      </c>
      <c r="K105" t="s">
        <v>1</v>
      </c>
      <c r="L105" t="s">
        <v>1</v>
      </c>
      <c r="M105" t="s">
        <v>1</v>
      </c>
      <c r="N105" t="s">
        <v>1</v>
      </c>
      <c r="O105" t="s">
        <v>1</v>
      </c>
      <c r="P105" t="s">
        <v>1</v>
      </c>
      <c r="Q105" t="s">
        <v>1</v>
      </c>
    </row>
    <row r="106" spans="1:17" x14ac:dyDescent="0.25">
      <c r="A106">
        <v>30</v>
      </c>
      <c r="B106" t="str">
        <f t="shared" si="1"/>
        <v xml:space="preserve"> 007 30</v>
      </c>
      <c r="C106" s="102" t="s">
        <v>631</v>
      </c>
      <c r="D106" s="111" t="s">
        <v>0</v>
      </c>
      <c r="E106" t="s">
        <v>1</v>
      </c>
      <c r="F106" t="s">
        <v>1</v>
      </c>
      <c r="G106" t="s">
        <v>1</v>
      </c>
      <c r="H106">
        <v>0</v>
      </c>
      <c r="I106">
        <v>0.01</v>
      </c>
      <c r="J106">
        <v>0.01</v>
      </c>
      <c r="K106" t="s">
        <v>1</v>
      </c>
      <c r="L106" t="s">
        <v>1</v>
      </c>
      <c r="M106" t="s">
        <v>1</v>
      </c>
      <c r="N106" t="s">
        <v>1</v>
      </c>
      <c r="O106" t="s">
        <v>1</v>
      </c>
      <c r="P106" t="s">
        <v>1</v>
      </c>
      <c r="Q106" t="s">
        <v>1</v>
      </c>
    </row>
    <row r="107" spans="1:17" x14ac:dyDescent="0.25">
      <c r="A107">
        <v>31</v>
      </c>
      <c r="B107" t="str">
        <f t="shared" si="1"/>
        <v xml:space="preserve"> 007 31</v>
      </c>
      <c r="C107" s="102" t="s">
        <v>631</v>
      </c>
      <c r="D107" s="111" t="s">
        <v>0</v>
      </c>
      <c r="E107" t="s">
        <v>1</v>
      </c>
      <c r="F107" t="s">
        <v>1</v>
      </c>
      <c r="G107" t="s">
        <v>1</v>
      </c>
      <c r="H107">
        <v>4.9429999999999996</v>
      </c>
      <c r="I107">
        <v>0</v>
      </c>
      <c r="J107">
        <v>0.20300000000000001</v>
      </c>
      <c r="K107">
        <v>5.1459999999999999</v>
      </c>
      <c r="L107" t="s">
        <v>1</v>
      </c>
      <c r="M107" t="s">
        <v>1</v>
      </c>
      <c r="N107" t="s">
        <v>1</v>
      </c>
      <c r="O107" t="s">
        <v>1</v>
      </c>
      <c r="P107" t="s">
        <v>1</v>
      </c>
      <c r="Q107" t="s">
        <v>1</v>
      </c>
    </row>
    <row r="108" spans="1:17" x14ac:dyDescent="0.25">
      <c r="A108">
        <v>32</v>
      </c>
      <c r="B108" t="str">
        <f t="shared" si="1"/>
        <v xml:space="preserve"> 007 32</v>
      </c>
      <c r="C108" s="102" t="s">
        <v>631</v>
      </c>
      <c r="D108" s="111" t="s">
        <v>0</v>
      </c>
      <c r="E108" t="s">
        <v>1</v>
      </c>
      <c r="F108" t="s">
        <v>1</v>
      </c>
      <c r="G108" t="s">
        <v>1</v>
      </c>
      <c r="H108">
        <v>4.7350000000000003</v>
      </c>
      <c r="I108">
        <v>0</v>
      </c>
      <c r="J108">
        <v>0.19400000000000001</v>
      </c>
      <c r="K108">
        <v>4.9290000000000003</v>
      </c>
      <c r="L108" t="s">
        <v>1</v>
      </c>
      <c r="M108" t="s">
        <v>1</v>
      </c>
      <c r="N108" t="s">
        <v>1</v>
      </c>
      <c r="O108" t="s">
        <v>1</v>
      </c>
      <c r="P108" t="s">
        <v>1</v>
      </c>
      <c r="Q108" t="s">
        <v>1</v>
      </c>
    </row>
    <row r="109" spans="1:17" x14ac:dyDescent="0.25">
      <c r="A109">
        <v>33</v>
      </c>
      <c r="B109" t="str">
        <f t="shared" si="1"/>
        <v xml:space="preserve"> 007 33</v>
      </c>
      <c r="C109" s="102" t="s">
        <v>631</v>
      </c>
      <c r="D109" s="111" t="s">
        <v>0</v>
      </c>
      <c r="E109" t="s">
        <v>1</v>
      </c>
      <c r="F109" t="s">
        <v>1</v>
      </c>
      <c r="G109" t="s">
        <v>1</v>
      </c>
      <c r="H109">
        <v>2.3460000000000001</v>
      </c>
      <c r="I109">
        <v>2.254</v>
      </c>
      <c r="J109">
        <v>0.187</v>
      </c>
      <c r="K109">
        <v>4.7869999999999999</v>
      </c>
      <c r="L109" t="s">
        <v>1</v>
      </c>
      <c r="M109" t="s">
        <v>1</v>
      </c>
      <c r="N109" t="s">
        <v>1</v>
      </c>
      <c r="O109" t="s">
        <v>1</v>
      </c>
      <c r="P109" t="s">
        <v>1</v>
      </c>
      <c r="Q109" t="s">
        <v>1</v>
      </c>
    </row>
    <row r="110" spans="1:17" x14ac:dyDescent="0.25">
      <c r="A110">
        <v>34</v>
      </c>
      <c r="B110" t="str">
        <f t="shared" si="1"/>
        <v xml:space="preserve"> 007 34</v>
      </c>
      <c r="C110" s="102" t="s">
        <v>631</v>
      </c>
      <c r="D110" s="111" t="s">
        <v>0</v>
      </c>
      <c r="E110" t="s">
        <v>1</v>
      </c>
      <c r="F110" t="s">
        <v>1</v>
      </c>
      <c r="G110" t="s">
        <v>1</v>
      </c>
      <c r="H110">
        <v>2.3460000000000001</v>
      </c>
      <c r="I110">
        <v>2.2309999999999999</v>
      </c>
      <c r="J110">
        <v>0.187</v>
      </c>
      <c r="K110">
        <v>4.7640000000000002</v>
      </c>
      <c r="L110" t="s">
        <v>1</v>
      </c>
      <c r="M110" t="s">
        <v>1</v>
      </c>
      <c r="N110" t="s">
        <v>1</v>
      </c>
      <c r="O110" t="s">
        <v>1</v>
      </c>
      <c r="P110" t="s">
        <v>1</v>
      </c>
      <c r="Q110" t="s">
        <v>1</v>
      </c>
    </row>
    <row r="111" spans="1:17" x14ac:dyDescent="0.25">
      <c r="A111">
        <v>35</v>
      </c>
      <c r="B111" t="str">
        <f t="shared" si="1"/>
        <v xml:space="preserve"> 007 35</v>
      </c>
      <c r="C111" s="102" t="s">
        <v>631</v>
      </c>
      <c r="D111" s="111" t="s">
        <v>0</v>
      </c>
      <c r="E111" t="s">
        <v>1</v>
      </c>
      <c r="F111" t="s">
        <v>1</v>
      </c>
      <c r="G111" t="s">
        <v>1</v>
      </c>
      <c r="H111">
        <v>2.68</v>
      </c>
      <c r="I111">
        <v>2.5750000000000002</v>
      </c>
      <c r="J111">
        <v>0.214</v>
      </c>
      <c r="K111">
        <v>5.4690000000000003</v>
      </c>
      <c r="L111" t="s">
        <v>1</v>
      </c>
      <c r="M111" t="s">
        <v>1</v>
      </c>
      <c r="N111" t="s">
        <v>1</v>
      </c>
      <c r="O111" t="s">
        <v>1</v>
      </c>
      <c r="P111" t="s">
        <v>1</v>
      </c>
      <c r="Q111" t="s">
        <v>1</v>
      </c>
    </row>
    <row r="112" spans="1:17" x14ac:dyDescent="0.25">
      <c r="A112">
        <v>36</v>
      </c>
      <c r="B112" t="str">
        <f t="shared" si="1"/>
        <v xml:space="preserve"> 007 36</v>
      </c>
      <c r="C112" s="102" t="s">
        <v>631</v>
      </c>
      <c r="D112" s="111" t="s">
        <v>0</v>
      </c>
      <c r="E112" t="s">
        <v>1</v>
      </c>
      <c r="F112" t="s">
        <v>1</v>
      </c>
      <c r="G112" t="s">
        <v>1</v>
      </c>
      <c r="H112">
        <v>2.3570000000000002</v>
      </c>
      <c r="I112">
        <v>2.242</v>
      </c>
      <c r="J112">
        <v>0.188</v>
      </c>
      <c r="K112">
        <v>4.7869999999999999</v>
      </c>
      <c r="L112" t="s">
        <v>1</v>
      </c>
      <c r="M112" t="s">
        <v>1</v>
      </c>
      <c r="N112" t="s">
        <v>1</v>
      </c>
      <c r="O112" t="s">
        <v>1</v>
      </c>
      <c r="P112" t="s">
        <v>1</v>
      </c>
      <c r="Q112" t="s">
        <v>1</v>
      </c>
    </row>
    <row r="113" spans="1:18" x14ac:dyDescent="0.25">
      <c r="A113">
        <v>37</v>
      </c>
      <c r="B113" t="str">
        <f t="shared" si="1"/>
        <v xml:space="preserve"> 007 37</v>
      </c>
      <c r="C113" s="102" t="s">
        <v>631</v>
      </c>
      <c r="D113" s="111" t="s">
        <v>0</v>
      </c>
      <c r="E113" t="s">
        <v>1</v>
      </c>
      <c r="F113" t="s">
        <v>986</v>
      </c>
      <c r="G113" t="s">
        <v>987</v>
      </c>
      <c r="H113" t="s">
        <v>993</v>
      </c>
      <c r="I113" t="s">
        <v>996</v>
      </c>
      <c r="J113" t="s">
        <v>1</v>
      </c>
      <c r="K113">
        <v>6.4710000000000001</v>
      </c>
      <c r="L113" t="s">
        <v>1</v>
      </c>
      <c r="M113" t="s">
        <v>1</v>
      </c>
      <c r="N113" t="s">
        <v>1</v>
      </c>
      <c r="O113" t="s">
        <v>1</v>
      </c>
      <c r="P113" t="s">
        <v>1</v>
      </c>
      <c r="Q113" t="s">
        <v>1</v>
      </c>
    </row>
    <row r="114" spans="1:18" x14ac:dyDescent="0.25">
      <c r="A114">
        <v>38</v>
      </c>
      <c r="B114" t="str">
        <f t="shared" si="1"/>
        <v xml:space="preserve"> 007 38</v>
      </c>
      <c r="C114" s="102" t="s">
        <v>631</v>
      </c>
      <c r="D114" s="111" t="s">
        <v>0</v>
      </c>
      <c r="E114" t="s">
        <v>1</v>
      </c>
      <c r="F114">
        <v>8.4</v>
      </c>
      <c r="G114">
        <v>7.8</v>
      </c>
      <c r="H114">
        <v>7.18</v>
      </c>
      <c r="I114">
        <v>6.47</v>
      </c>
      <c r="J114" t="s">
        <v>1</v>
      </c>
      <c r="K114" t="s">
        <v>1</v>
      </c>
      <c r="L114" t="s">
        <v>1</v>
      </c>
      <c r="M114" t="s">
        <v>1</v>
      </c>
      <c r="N114" t="s">
        <v>1</v>
      </c>
      <c r="O114" t="s">
        <v>1</v>
      </c>
      <c r="P114" t="s">
        <v>1</v>
      </c>
      <c r="Q114" t="s">
        <v>1</v>
      </c>
    </row>
    <row r="115" spans="1:18" x14ac:dyDescent="0.25">
      <c r="A115">
        <v>1</v>
      </c>
      <c r="B115" t="str">
        <f t="shared" si="1"/>
        <v>0008 1</v>
      </c>
      <c r="C115" s="102" t="s">
        <v>907</v>
      </c>
      <c r="D115" s="111" t="s">
        <v>0</v>
      </c>
      <c r="E115" t="s">
        <v>1</v>
      </c>
      <c r="F115" t="s">
        <v>1</v>
      </c>
      <c r="G115" t="s">
        <v>1</v>
      </c>
      <c r="H115" t="s">
        <v>1</v>
      </c>
      <c r="I115" t="s">
        <v>1</v>
      </c>
      <c r="J115" t="s">
        <v>1</v>
      </c>
      <c r="K115" t="s">
        <v>1</v>
      </c>
      <c r="L115" t="s">
        <v>1</v>
      </c>
      <c r="M115" t="s">
        <v>1</v>
      </c>
      <c r="N115" t="s">
        <v>1</v>
      </c>
      <c r="O115" t="s">
        <v>1</v>
      </c>
      <c r="P115" t="s">
        <v>1</v>
      </c>
      <c r="Q115" t="s">
        <v>1</v>
      </c>
      <c r="R115" t="s">
        <v>9</v>
      </c>
    </row>
    <row r="116" spans="1:18" x14ac:dyDescent="0.25">
      <c r="A116">
        <v>2</v>
      </c>
      <c r="B116" t="str">
        <f t="shared" si="1"/>
        <v>0008 2</v>
      </c>
      <c r="C116" s="102" t="s">
        <v>907</v>
      </c>
      <c r="D116" s="111" t="s">
        <v>0</v>
      </c>
      <c r="E116" t="s">
        <v>3</v>
      </c>
      <c r="F116" t="s">
        <v>1</v>
      </c>
      <c r="G116" t="s">
        <v>1</v>
      </c>
      <c r="H116" t="s">
        <v>1</v>
      </c>
      <c r="I116" t="s">
        <v>1</v>
      </c>
      <c r="J116" t="s">
        <v>1</v>
      </c>
      <c r="K116" t="s">
        <v>1</v>
      </c>
      <c r="L116" t="s">
        <v>1</v>
      </c>
      <c r="M116" t="s">
        <v>1</v>
      </c>
      <c r="N116" t="s">
        <v>1</v>
      </c>
      <c r="O116" t="s">
        <v>1</v>
      </c>
      <c r="P116" t="s">
        <v>1</v>
      </c>
      <c r="Q116" t="s">
        <v>1</v>
      </c>
    </row>
    <row r="117" spans="1:18" x14ac:dyDescent="0.25">
      <c r="A117">
        <v>3</v>
      </c>
      <c r="B117" t="str">
        <f t="shared" si="1"/>
        <v>0008 3</v>
      </c>
      <c r="C117" s="102" t="s">
        <v>907</v>
      </c>
      <c r="D117" s="111" t="s">
        <v>0</v>
      </c>
      <c r="E117" t="s">
        <v>4</v>
      </c>
      <c r="F117" t="s">
        <v>1</v>
      </c>
      <c r="G117" t="s">
        <v>1</v>
      </c>
      <c r="H117" t="s">
        <v>1</v>
      </c>
      <c r="I117" t="s">
        <v>1</v>
      </c>
      <c r="J117" t="s">
        <v>1</v>
      </c>
      <c r="K117" t="s">
        <v>1</v>
      </c>
      <c r="L117" t="s">
        <v>1</v>
      </c>
      <c r="M117" t="s">
        <v>1</v>
      </c>
      <c r="N117" t="s">
        <v>1</v>
      </c>
      <c r="O117" t="s">
        <v>1</v>
      </c>
      <c r="P117" t="s">
        <v>1</v>
      </c>
      <c r="Q117" t="s">
        <v>1</v>
      </c>
    </row>
    <row r="118" spans="1:18" x14ac:dyDescent="0.25">
      <c r="A118">
        <v>4</v>
      </c>
      <c r="B118" t="str">
        <f t="shared" si="1"/>
        <v>0008 4</v>
      </c>
      <c r="C118" s="102" t="s">
        <v>907</v>
      </c>
      <c r="D118" s="111">
        <v>13</v>
      </c>
      <c r="E118" s="103">
        <v>1378</v>
      </c>
      <c r="F118" t="s">
        <v>1</v>
      </c>
      <c r="G118" t="s">
        <v>1</v>
      </c>
      <c r="H118" t="s">
        <v>1</v>
      </c>
      <c r="I118" t="s">
        <v>1</v>
      </c>
      <c r="J118" t="s">
        <v>1</v>
      </c>
      <c r="K118" t="s">
        <v>1</v>
      </c>
      <c r="L118" t="s">
        <v>1</v>
      </c>
      <c r="M118" t="s">
        <v>1</v>
      </c>
      <c r="N118" t="s">
        <v>1</v>
      </c>
      <c r="O118" t="s">
        <v>1</v>
      </c>
      <c r="P118" t="s">
        <v>1</v>
      </c>
      <c r="Q118" t="s">
        <v>1</v>
      </c>
    </row>
    <row r="119" spans="1:18" x14ac:dyDescent="0.25">
      <c r="A119">
        <v>5</v>
      </c>
      <c r="B119" t="str">
        <f t="shared" si="1"/>
        <v>0008 5</v>
      </c>
      <c r="C119" s="102" t="s">
        <v>907</v>
      </c>
      <c r="D119" s="111">
        <v>14</v>
      </c>
      <c r="E119" s="103">
        <v>1219</v>
      </c>
      <c r="F119" t="s">
        <v>1</v>
      </c>
      <c r="G119" t="s">
        <v>1</v>
      </c>
      <c r="H119" t="s">
        <v>1</v>
      </c>
      <c r="I119" t="s">
        <v>1</v>
      </c>
      <c r="J119" t="s">
        <v>1</v>
      </c>
      <c r="K119" t="s">
        <v>1</v>
      </c>
      <c r="L119" t="s">
        <v>1</v>
      </c>
      <c r="M119" t="s">
        <v>1</v>
      </c>
      <c r="N119" t="s">
        <v>1</v>
      </c>
      <c r="O119" t="s">
        <v>1</v>
      </c>
      <c r="P119" t="s">
        <v>1</v>
      </c>
      <c r="Q119" t="s">
        <v>1</v>
      </c>
    </row>
    <row r="120" spans="1:18" x14ac:dyDescent="0.25">
      <c r="A120">
        <v>6</v>
      </c>
      <c r="B120" t="str">
        <f t="shared" si="1"/>
        <v>0008 6</v>
      </c>
      <c r="C120" s="102" t="s">
        <v>907</v>
      </c>
      <c r="D120" s="111">
        <v>15</v>
      </c>
      <c r="E120" s="103">
        <v>718</v>
      </c>
      <c r="F120" t="s">
        <v>1</v>
      </c>
      <c r="G120" t="s">
        <v>1</v>
      </c>
      <c r="H120" t="s">
        <v>1</v>
      </c>
      <c r="I120" t="s">
        <v>1</v>
      </c>
      <c r="J120" t="s">
        <v>1</v>
      </c>
      <c r="K120" t="s">
        <v>1</v>
      </c>
      <c r="L120" t="s">
        <v>1</v>
      </c>
      <c r="M120" t="s">
        <v>1</v>
      </c>
      <c r="N120" t="s">
        <v>1</v>
      </c>
      <c r="O120" t="s">
        <v>1</v>
      </c>
      <c r="P120" t="s">
        <v>1</v>
      </c>
      <c r="Q120" t="s">
        <v>1</v>
      </c>
    </row>
    <row r="121" spans="1:18" x14ac:dyDescent="0.25">
      <c r="A121">
        <v>7</v>
      </c>
      <c r="B121" t="str">
        <f t="shared" si="1"/>
        <v>0008 7</v>
      </c>
      <c r="C121" s="102" t="s">
        <v>907</v>
      </c>
      <c r="D121" s="111">
        <v>16</v>
      </c>
      <c r="E121">
        <v>2022</v>
      </c>
      <c r="F121" t="s">
        <v>1</v>
      </c>
      <c r="G121" t="s">
        <v>1</v>
      </c>
      <c r="H121" t="s">
        <v>1</v>
      </c>
      <c r="I121" t="s">
        <v>1</v>
      </c>
      <c r="J121" t="s">
        <v>1</v>
      </c>
      <c r="K121" t="s">
        <v>1</v>
      </c>
      <c r="L121" t="s">
        <v>1</v>
      </c>
      <c r="M121" t="s">
        <v>1</v>
      </c>
      <c r="N121" t="s">
        <v>1</v>
      </c>
      <c r="O121" t="s">
        <v>1</v>
      </c>
      <c r="P121" t="s">
        <v>1</v>
      </c>
      <c r="Q121" t="s">
        <v>1</v>
      </c>
    </row>
    <row r="122" spans="1:18" x14ac:dyDescent="0.25">
      <c r="A122">
        <v>8</v>
      </c>
      <c r="B122" t="str">
        <f t="shared" si="1"/>
        <v>0008 8</v>
      </c>
      <c r="C122" s="102" t="s">
        <v>907</v>
      </c>
      <c r="D122" s="111">
        <v>17</v>
      </c>
      <c r="E122" s="103">
        <v>1566</v>
      </c>
      <c r="F122">
        <v>2260</v>
      </c>
      <c r="G122">
        <v>0.14399999999999999</v>
      </c>
      <c r="H122" t="s">
        <v>1</v>
      </c>
      <c r="I122" t="s">
        <v>1</v>
      </c>
      <c r="J122" t="s">
        <v>1</v>
      </c>
      <c r="K122" t="s">
        <v>1</v>
      </c>
      <c r="L122" t="s">
        <v>1</v>
      </c>
      <c r="M122" t="s">
        <v>1</v>
      </c>
      <c r="N122" t="s">
        <v>1</v>
      </c>
      <c r="O122" t="s">
        <v>1</v>
      </c>
      <c r="P122" t="s">
        <v>1</v>
      </c>
      <c r="Q122" t="s">
        <v>1</v>
      </c>
    </row>
    <row r="123" spans="1:18" x14ac:dyDescent="0.25">
      <c r="A123">
        <v>9</v>
      </c>
      <c r="B123" t="str">
        <f t="shared" si="1"/>
        <v>0008 9</v>
      </c>
      <c r="C123" s="102" t="s">
        <v>907</v>
      </c>
      <c r="D123" s="111" t="s">
        <v>5</v>
      </c>
      <c r="E123" s="103">
        <v>6903</v>
      </c>
      <c r="F123">
        <v>2260</v>
      </c>
      <c r="G123">
        <v>3.3000000000000002E-2</v>
      </c>
      <c r="H123" t="s">
        <v>1</v>
      </c>
      <c r="I123" t="s">
        <v>1</v>
      </c>
      <c r="J123" t="s">
        <v>1</v>
      </c>
      <c r="K123" t="s">
        <v>1</v>
      </c>
      <c r="L123" t="s">
        <v>1</v>
      </c>
      <c r="M123" t="s">
        <v>1</v>
      </c>
      <c r="N123" t="s">
        <v>1</v>
      </c>
      <c r="O123" t="s">
        <v>1</v>
      </c>
      <c r="P123" t="s">
        <v>1</v>
      </c>
      <c r="Q123" t="s">
        <v>1</v>
      </c>
    </row>
    <row r="124" spans="1:18" x14ac:dyDescent="0.25">
      <c r="A124">
        <v>10</v>
      </c>
      <c r="B124" t="str">
        <f t="shared" si="1"/>
        <v>0008 10</v>
      </c>
      <c r="C124" s="102" t="s">
        <v>907</v>
      </c>
      <c r="D124" s="111" t="s">
        <v>6</v>
      </c>
      <c r="E124" t="s">
        <v>1</v>
      </c>
      <c r="F124" t="s">
        <v>1</v>
      </c>
      <c r="G124" t="s">
        <v>1</v>
      </c>
      <c r="H124" t="s">
        <v>1</v>
      </c>
      <c r="I124" t="s">
        <v>1</v>
      </c>
      <c r="J124" t="s">
        <v>1</v>
      </c>
      <c r="K124" t="s">
        <v>1</v>
      </c>
      <c r="L124" t="s">
        <v>1</v>
      </c>
      <c r="M124" t="s">
        <v>1</v>
      </c>
      <c r="N124" t="s">
        <v>1</v>
      </c>
      <c r="O124" t="s">
        <v>1</v>
      </c>
      <c r="P124" t="s">
        <v>1</v>
      </c>
      <c r="Q124" t="s">
        <v>1</v>
      </c>
    </row>
    <row r="125" spans="1:18" x14ac:dyDescent="0.25">
      <c r="A125">
        <v>11</v>
      </c>
      <c r="B125" t="str">
        <f t="shared" si="1"/>
        <v>0008 11</v>
      </c>
      <c r="C125" s="102" t="s">
        <v>907</v>
      </c>
      <c r="D125" s="111" t="s">
        <v>0</v>
      </c>
      <c r="E125" t="s">
        <v>1</v>
      </c>
      <c r="F125" t="s">
        <v>1</v>
      </c>
      <c r="G125" t="s">
        <v>1</v>
      </c>
      <c r="H125" t="s">
        <v>1</v>
      </c>
      <c r="I125" t="s">
        <v>1</v>
      </c>
      <c r="J125" t="s">
        <v>1</v>
      </c>
      <c r="K125" t="s">
        <v>1</v>
      </c>
      <c r="L125" t="s">
        <v>1</v>
      </c>
      <c r="M125" t="s">
        <v>1</v>
      </c>
      <c r="N125" t="s">
        <v>1</v>
      </c>
      <c r="O125" t="s">
        <v>1</v>
      </c>
      <c r="P125" t="s">
        <v>1</v>
      </c>
      <c r="Q125" t="s">
        <v>1</v>
      </c>
    </row>
    <row r="126" spans="1:18" x14ac:dyDescent="0.25">
      <c r="A126">
        <v>12</v>
      </c>
      <c r="B126" t="str">
        <f t="shared" si="1"/>
        <v>0008 12</v>
      </c>
      <c r="C126" s="102" t="s">
        <v>907</v>
      </c>
      <c r="D126" s="111" t="s">
        <v>0</v>
      </c>
      <c r="E126" t="s">
        <v>1</v>
      </c>
      <c r="F126" t="s">
        <v>1</v>
      </c>
      <c r="G126" t="s">
        <v>1</v>
      </c>
      <c r="H126" t="s">
        <v>1</v>
      </c>
      <c r="I126" t="s">
        <v>1</v>
      </c>
      <c r="J126" t="s">
        <v>1</v>
      </c>
      <c r="K126" t="s">
        <v>1</v>
      </c>
      <c r="L126" t="s">
        <v>1</v>
      </c>
      <c r="M126" t="s">
        <v>1</v>
      </c>
      <c r="N126" t="s">
        <v>1</v>
      </c>
      <c r="O126" t="s">
        <v>1</v>
      </c>
      <c r="P126" t="s">
        <v>1</v>
      </c>
      <c r="Q126" t="s">
        <v>1</v>
      </c>
    </row>
    <row r="127" spans="1:18" x14ac:dyDescent="0.25">
      <c r="A127">
        <v>13</v>
      </c>
      <c r="B127" t="str">
        <f t="shared" si="1"/>
        <v>0008 13</v>
      </c>
      <c r="C127" s="102" t="s">
        <v>907</v>
      </c>
      <c r="D127" s="111" t="s">
        <v>0</v>
      </c>
      <c r="E127" t="s">
        <v>1</v>
      </c>
      <c r="F127" t="s">
        <v>1</v>
      </c>
      <c r="G127" t="s">
        <v>1</v>
      </c>
      <c r="H127" t="s">
        <v>1</v>
      </c>
      <c r="I127" t="s">
        <v>1</v>
      </c>
      <c r="J127" t="s">
        <v>1</v>
      </c>
      <c r="K127" t="s">
        <v>1</v>
      </c>
      <c r="L127" t="s">
        <v>1</v>
      </c>
      <c r="M127" t="s">
        <v>1</v>
      </c>
      <c r="N127" t="s">
        <v>1</v>
      </c>
      <c r="O127" t="s">
        <v>1</v>
      </c>
      <c r="P127" t="s">
        <v>1</v>
      </c>
      <c r="Q127" t="s">
        <v>1</v>
      </c>
    </row>
    <row r="128" spans="1:18" x14ac:dyDescent="0.25">
      <c r="A128">
        <v>14</v>
      </c>
      <c r="B128" t="str">
        <f t="shared" si="1"/>
        <v>0008 14</v>
      </c>
      <c r="C128" s="102" t="s">
        <v>907</v>
      </c>
      <c r="D128" s="111" t="s">
        <v>0</v>
      </c>
      <c r="E128" t="s">
        <v>1</v>
      </c>
      <c r="F128" t="s">
        <v>1</v>
      </c>
      <c r="G128" t="s">
        <v>1</v>
      </c>
      <c r="H128" t="s">
        <v>1</v>
      </c>
      <c r="I128" t="s">
        <v>1</v>
      </c>
      <c r="J128" t="s">
        <v>1</v>
      </c>
      <c r="K128" t="s">
        <v>1</v>
      </c>
      <c r="L128" t="s">
        <v>1</v>
      </c>
      <c r="M128" t="s">
        <v>1</v>
      </c>
      <c r="N128" t="s">
        <v>1</v>
      </c>
      <c r="O128" t="s">
        <v>1</v>
      </c>
      <c r="P128" t="s">
        <v>1</v>
      </c>
      <c r="Q128" t="s">
        <v>1</v>
      </c>
    </row>
    <row r="129" spans="1:17" x14ac:dyDescent="0.25">
      <c r="A129">
        <v>15</v>
      </c>
      <c r="B129" t="str">
        <f t="shared" si="1"/>
        <v>0008 15</v>
      </c>
      <c r="C129" s="102" t="s">
        <v>907</v>
      </c>
      <c r="D129" s="111">
        <v>17</v>
      </c>
      <c r="E129" t="s">
        <v>1</v>
      </c>
      <c r="F129" t="s">
        <v>1</v>
      </c>
      <c r="G129" t="s">
        <v>1</v>
      </c>
      <c r="H129" t="s">
        <v>1</v>
      </c>
      <c r="I129" t="s">
        <v>1</v>
      </c>
      <c r="J129" t="s">
        <v>1</v>
      </c>
      <c r="K129" t="s">
        <v>1</v>
      </c>
      <c r="L129" t="s">
        <v>1</v>
      </c>
      <c r="M129" t="s">
        <v>1</v>
      </c>
      <c r="N129" t="s">
        <v>1</v>
      </c>
      <c r="O129">
        <v>2260</v>
      </c>
      <c r="P129" t="s">
        <v>1</v>
      </c>
      <c r="Q129" t="s">
        <v>1</v>
      </c>
    </row>
    <row r="130" spans="1:17" x14ac:dyDescent="0.25">
      <c r="A130">
        <v>16</v>
      </c>
      <c r="B130" t="str">
        <f t="shared" ref="B130:B193" si="2">+C130&amp;A130</f>
        <v>0008 16</v>
      </c>
      <c r="C130" s="102" t="s">
        <v>907</v>
      </c>
      <c r="D130" s="111" t="s">
        <v>5</v>
      </c>
      <c r="E130" t="s">
        <v>1</v>
      </c>
      <c r="F130" t="s">
        <v>1</v>
      </c>
      <c r="G130" t="s">
        <v>1</v>
      </c>
      <c r="H130" t="s">
        <v>1</v>
      </c>
      <c r="I130" t="s">
        <v>1</v>
      </c>
      <c r="J130" t="s">
        <v>1</v>
      </c>
      <c r="K130" t="s">
        <v>1</v>
      </c>
      <c r="L130" t="s">
        <v>1</v>
      </c>
      <c r="M130" t="s">
        <v>1</v>
      </c>
      <c r="N130" t="s">
        <v>1</v>
      </c>
      <c r="O130">
        <v>2260</v>
      </c>
      <c r="P130" t="s">
        <v>1</v>
      </c>
      <c r="Q130" t="s">
        <v>1</v>
      </c>
    </row>
    <row r="131" spans="1:17" x14ac:dyDescent="0.25">
      <c r="A131">
        <v>17</v>
      </c>
      <c r="B131" t="str">
        <f t="shared" si="2"/>
        <v>0008 17</v>
      </c>
      <c r="C131" s="102" t="s">
        <v>907</v>
      </c>
      <c r="D131" s="111" t="s">
        <v>6</v>
      </c>
      <c r="E131" t="s">
        <v>1</v>
      </c>
      <c r="F131" t="s">
        <v>1</v>
      </c>
      <c r="G131" t="s">
        <v>1</v>
      </c>
      <c r="H131" t="s">
        <v>1</v>
      </c>
      <c r="I131" t="s">
        <v>1</v>
      </c>
      <c r="J131" t="s">
        <v>1</v>
      </c>
      <c r="K131" t="s">
        <v>1</v>
      </c>
      <c r="L131" t="s">
        <v>1</v>
      </c>
      <c r="M131" t="s">
        <v>1</v>
      </c>
      <c r="N131" t="s">
        <v>1</v>
      </c>
      <c r="O131" t="s">
        <v>1</v>
      </c>
      <c r="P131" t="s">
        <v>1</v>
      </c>
      <c r="Q131" t="s">
        <v>1</v>
      </c>
    </row>
    <row r="132" spans="1:17" x14ac:dyDescent="0.25">
      <c r="A132">
        <v>18</v>
      </c>
      <c r="B132" t="str">
        <f t="shared" si="2"/>
        <v>0008 18</v>
      </c>
      <c r="C132" s="102" t="s">
        <v>907</v>
      </c>
      <c r="D132" s="111" t="s">
        <v>0</v>
      </c>
      <c r="E132" t="s">
        <v>1</v>
      </c>
      <c r="F132" t="s">
        <v>1</v>
      </c>
      <c r="G132" t="s">
        <v>1</v>
      </c>
      <c r="H132" t="s">
        <v>1</v>
      </c>
      <c r="I132" t="s">
        <v>1</v>
      </c>
      <c r="J132" t="s">
        <v>1</v>
      </c>
      <c r="K132" t="s">
        <v>1</v>
      </c>
      <c r="L132" t="s">
        <v>1</v>
      </c>
      <c r="M132" t="s">
        <v>1</v>
      </c>
      <c r="N132" t="s">
        <v>1</v>
      </c>
      <c r="O132" t="s">
        <v>1</v>
      </c>
      <c r="P132" t="s">
        <v>1</v>
      </c>
      <c r="Q132" t="s">
        <v>1</v>
      </c>
    </row>
    <row r="133" spans="1:17" x14ac:dyDescent="0.25">
      <c r="A133">
        <v>19</v>
      </c>
      <c r="B133" t="str">
        <f t="shared" si="2"/>
        <v>0008 19</v>
      </c>
      <c r="C133" s="102" t="s">
        <v>907</v>
      </c>
      <c r="D133" s="111" t="s">
        <v>0</v>
      </c>
      <c r="E133" t="s">
        <v>1</v>
      </c>
      <c r="F133" t="s">
        <v>1</v>
      </c>
      <c r="G133" t="s">
        <v>1</v>
      </c>
      <c r="H133" t="s">
        <v>1</v>
      </c>
      <c r="I133" t="s">
        <v>1</v>
      </c>
      <c r="J133" t="s">
        <v>1</v>
      </c>
      <c r="K133" t="s">
        <v>1</v>
      </c>
      <c r="L133" t="s">
        <v>1</v>
      </c>
      <c r="M133" t="s">
        <v>1</v>
      </c>
      <c r="N133" t="s">
        <v>1</v>
      </c>
      <c r="O133" t="s">
        <v>1</v>
      </c>
      <c r="P133" t="s">
        <v>1</v>
      </c>
      <c r="Q133" t="s">
        <v>1</v>
      </c>
    </row>
    <row r="134" spans="1:17" x14ac:dyDescent="0.25">
      <c r="A134">
        <v>20</v>
      </c>
      <c r="B134" t="str">
        <f t="shared" si="2"/>
        <v>0008 20</v>
      </c>
      <c r="C134" s="102" t="s">
        <v>907</v>
      </c>
      <c r="D134" s="111" t="s">
        <v>0</v>
      </c>
      <c r="E134" t="s">
        <v>1</v>
      </c>
      <c r="F134" t="s">
        <v>1</v>
      </c>
      <c r="G134" t="s">
        <v>1</v>
      </c>
      <c r="H134" t="s">
        <v>1</v>
      </c>
      <c r="I134" t="s">
        <v>1</v>
      </c>
      <c r="J134" t="s">
        <v>1</v>
      </c>
      <c r="K134" t="s">
        <v>1</v>
      </c>
      <c r="L134" t="s">
        <v>1</v>
      </c>
      <c r="M134" t="s">
        <v>1</v>
      </c>
      <c r="N134" t="s">
        <v>1</v>
      </c>
      <c r="O134" t="s">
        <v>1</v>
      </c>
      <c r="P134" t="s">
        <v>1</v>
      </c>
      <c r="Q134" t="s">
        <v>1</v>
      </c>
    </row>
    <row r="135" spans="1:17" x14ac:dyDescent="0.25">
      <c r="A135">
        <v>21</v>
      </c>
      <c r="B135" t="str">
        <f t="shared" si="2"/>
        <v>0008 21</v>
      </c>
      <c r="C135" s="102" t="s">
        <v>907</v>
      </c>
      <c r="D135" s="111" t="s">
        <v>0</v>
      </c>
      <c r="E135" t="s">
        <v>1</v>
      </c>
      <c r="F135" t="s">
        <v>1</v>
      </c>
      <c r="G135" t="s">
        <v>1</v>
      </c>
      <c r="H135" t="s">
        <v>1</v>
      </c>
      <c r="I135" t="s">
        <v>1</v>
      </c>
      <c r="J135" t="s">
        <v>1</v>
      </c>
      <c r="K135" t="s">
        <v>1</v>
      </c>
      <c r="L135" t="s">
        <v>1</v>
      </c>
      <c r="M135" t="s">
        <v>1</v>
      </c>
      <c r="N135" t="s">
        <v>1</v>
      </c>
      <c r="O135" t="s">
        <v>1</v>
      </c>
      <c r="P135" t="s">
        <v>1</v>
      </c>
      <c r="Q135" t="s">
        <v>1</v>
      </c>
    </row>
    <row r="136" spans="1:17" x14ac:dyDescent="0.25">
      <c r="A136">
        <v>22</v>
      </c>
      <c r="B136" t="str">
        <f t="shared" si="2"/>
        <v>0008 22</v>
      </c>
      <c r="C136" s="102" t="s">
        <v>907</v>
      </c>
      <c r="D136" s="111">
        <v>17</v>
      </c>
      <c r="E136" t="s">
        <v>1</v>
      </c>
      <c r="F136" t="s">
        <v>1</v>
      </c>
      <c r="G136" t="s">
        <v>1</v>
      </c>
      <c r="H136" t="s">
        <v>1</v>
      </c>
      <c r="I136" t="s">
        <v>1</v>
      </c>
      <c r="J136" t="s">
        <v>1</v>
      </c>
      <c r="K136" t="s">
        <v>1</v>
      </c>
      <c r="L136" t="s">
        <v>1</v>
      </c>
      <c r="M136" t="s">
        <v>1</v>
      </c>
      <c r="N136" t="s">
        <v>1</v>
      </c>
      <c r="O136">
        <v>3813</v>
      </c>
      <c r="P136" t="s">
        <v>1</v>
      </c>
      <c r="Q136" t="s">
        <v>1</v>
      </c>
    </row>
    <row r="137" spans="1:17" x14ac:dyDescent="0.25">
      <c r="A137">
        <v>23</v>
      </c>
      <c r="B137" t="str">
        <f t="shared" si="2"/>
        <v>0008 23</v>
      </c>
      <c r="C137" s="102" t="s">
        <v>907</v>
      </c>
      <c r="D137" s="111" t="s">
        <v>5</v>
      </c>
      <c r="E137" t="s">
        <v>1</v>
      </c>
      <c r="F137" t="s">
        <v>1</v>
      </c>
      <c r="G137" t="s">
        <v>1</v>
      </c>
      <c r="H137" t="s">
        <v>1</v>
      </c>
      <c r="I137" t="s">
        <v>1</v>
      </c>
      <c r="J137" t="s">
        <v>1</v>
      </c>
      <c r="K137" t="s">
        <v>1</v>
      </c>
      <c r="L137" t="s">
        <v>1</v>
      </c>
      <c r="M137" t="s">
        <v>1</v>
      </c>
      <c r="N137" t="s">
        <v>1</v>
      </c>
      <c r="O137">
        <v>3813</v>
      </c>
      <c r="P137" t="s">
        <v>1</v>
      </c>
      <c r="Q137" t="s">
        <v>1</v>
      </c>
    </row>
    <row r="138" spans="1:17" x14ac:dyDescent="0.25">
      <c r="A138">
        <v>24</v>
      </c>
      <c r="B138" t="str">
        <f t="shared" si="2"/>
        <v>0008 24</v>
      </c>
      <c r="C138" s="102" t="s">
        <v>907</v>
      </c>
      <c r="D138" s="111" t="s">
        <v>6</v>
      </c>
      <c r="E138" t="s">
        <v>1</v>
      </c>
      <c r="F138" t="s">
        <v>1</v>
      </c>
      <c r="G138" t="s">
        <v>1</v>
      </c>
      <c r="H138" t="s">
        <v>1</v>
      </c>
      <c r="I138" t="s">
        <v>1</v>
      </c>
      <c r="J138" t="s">
        <v>1</v>
      </c>
      <c r="K138" t="s">
        <v>1</v>
      </c>
      <c r="L138" t="s">
        <v>1</v>
      </c>
      <c r="M138" t="s">
        <v>1</v>
      </c>
      <c r="N138" t="s">
        <v>1</v>
      </c>
      <c r="O138" t="s">
        <v>1</v>
      </c>
      <c r="P138" t="s">
        <v>1</v>
      </c>
      <c r="Q138" t="s">
        <v>1</v>
      </c>
    </row>
    <row r="139" spans="1:17" x14ac:dyDescent="0.25">
      <c r="A139">
        <v>25</v>
      </c>
      <c r="B139" t="str">
        <f t="shared" si="2"/>
        <v>0008 25</v>
      </c>
      <c r="C139" s="102" t="s">
        <v>907</v>
      </c>
      <c r="D139" s="111" t="s">
        <v>0</v>
      </c>
      <c r="E139" t="s">
        <v>1</v>
      </c>
      <c r="F139" t="s">
        <v>1</v>
      </c>
      <c r="G139" t="s">
        <v>1</v>
      </c>
      <c r="H139" t="s">
        <v>1</v>
      </c>
      <c r="I139" t="s">
        <v>1</v>
      </c>
      <c r="J139">
        <v>3813</v>
      </c>
      <c r="K139" t="s">
        <v>1</v>
      </c>
      <c r="L139" t="s">
        <v>1</v>
      </c>
      <c r="M139" t="s">
        <v>1</v>
      </c>
      <c r="N139" t="s">
        <v>1</v>
      </c>
      <c r="O139" t="s">
        <v>1</v>
      </c>
      <c r="P139" t="s">
        <v>1</v>
      </c>
      <c r="Q139" t="s">
        <v>1</v>
      </c>
    </row>
    <row r="140" spans="1:17" x14ac:dyDescent="0.25">
      <c r="A140">
        <v>26</v>
      </c>
      <c r="B140" t="str">
        <f t="shared" si="2"/>
        <v>0008 26</v>
      </c>
      <c r="C140" s="102" t="s">
        <v>907</v>
      </c>
      <c r="D140" s="111" t="s">
        <v>0</v>
      </c>
      <c r="E140" t="s">
        <v>1</v>
      </c>
      <c r="F140" t="s">
        <v>1</v>
      </c>
      <c r="G140" t="s">
        <v>1</v>
      </c>
      <c r="H140" t="s">
        <v>1</v>
      </c>
      <c r="I140" t="s">
        <v>1</v>
      </c>
      <c r="J140" t="s">
        <v>1</v>
      </c>
      <c r="K140" t="s">
        <v>1</v>
      </c>
      <c r="L140" t="s">
        <v>1</v>
      </c>
      <c r="M140" t="s">
        <v>1</v>
      </c>
      <c r="N140" t="s">
        <v>1</v>
      </c>
      <c r="O140" t="s">
        <v>1</v>
      </c>
      <c r="P140" t="s">
        <v>1</v>
      </c>
      <c r="Q140" t="s">
        <v>1</v>
      </c>
    </row>
    <row r="141" spans="1:17" x14ac:dyDescent="0.25">
      <c r="A141">
        <v>27</v>
      </c>
      <c r="B141" t="str">
        <f t="shared" si="2"/>
        <v>0008 27</v>
      </c>
      <c r="C141" s="102" t="s">
        <v>907</v>
      </c>
      <c r="D141" s="111" t="s">
        <v>0</v>
      </c>
      <c r="E141" t="s">
        <v>1</v>
      </c>
      <c r="F141" t="s">
        <v>1</v>
      </c>
      <c r="G141" t="s">
        <v>1</v>
      </c>
      <c r="H141" s="103">
        <v>-64007</v>
      </c>
      <c r="I141" s="103">
        <v>-23378</v>
      </c>
      <c r="J141">
        <v>82</v>
      </c>
      <c r="K141" t="s">
        <v>1</v>
      </c>
      <c r="L141" t="s">
        <v>1</v>
      </c>
      <c r="M141" t="s">
        <v>1</v>
      </c>
      <c r="N141" t="s">
        <v>1</v>
      </c>
      <c r="O141" t="s">
        <v>1</v>
      </c>
      <c r="P141" t="s">
        <v>1</v>
      </c>
      <c r="Q141" t="s">
        <v>1</v>
      </c>
    </row>
    <row r="142" spans="1:17" x14ac:dyDescent="0.25">
      <c r="A142">
        <v>28</v>
      </c>
      <c r="B142" t="str">
        <f t="shared" si="2"/>
        <v>0008 28</v>
      </c>
      <c r="C142" s="102" t="s">
        <v>907</v>
      </c>
      <c r="D142" s="111" t="s">
        <v>0</v>
      </c>
      <c r="E142" t="s">
        <v>1</v>
      </c>
      <c r="F142" t="s">
        <v>1</v>
      </c>
      <c r="G142" t="s">
        <v>1</v>
      </c>
      <c r="H142" t="s">
        <v>1</v>
      </c>
      <c r="I142" t="s">
        <v>1</v>
      </c>
      <c r="J142">
        <v>3895</v>
      </c>
      <c r="K142" t="s">
        <v>1</v>
      </c>
      <c r="L142" t="s">
        <v>1</v>
      </c>
      <c r="M142" t="s">
        <v>1</v>
      </c>
      <c r="N142" t="s">
        <v>1</v>
      </c>
      <c r="O142" t="s">
        <v>1</v>
      </c>
      <c r="P142" t="s">
        <v>1</v>
      </c>
      <c r="Q142" t="s">
        <v>1</v>
      </c>
    </row>
    <row r="143" spans="1:17" x14ac:dyDescent="0.25">
      <c r="A143">
        <v>29</v>
      </c>
      <c r="B143" t="str">
        <f t="shared" si="2"/>
        <v>0008 29</v>
      </c>
      <c r="C143" s="102" t="s">
        <v>907</v>
      </c>
      <c r="D143" s="111" t="s">
        <v>0</v>
      </c>
      <c r="E143" t="s">
        <v>1</v>
      </c>
      <c r="F143" t="s">
        <v>1</v>
      </c>
      <c r="G143" t="s">
        <v>1</v>
      </c>
      <c r="H143" s="103">
        <v>187900</v>
      </c>
      <c r="I143" s="103">
        <v>89947</v>
      </c>
      <c r="J143" s="103">
        <v>11321</v>
      </c>
      <c r="K143" t="s">
        <v>1</v>
      </c>
      <c r="L143" t="s">
        <v>1</v>
      </c>
      <c r="M143" t="s">
        <v>1</v>
      </c>
      <c r="N143" t="s">
        <v>1</v>
      </c>
      <c r="O143" t="s">
        <v>1</v>
      </c>
      <c r="P143" t="s">
        <v>1</v>
      </c>
      <c r="Q143" t="s">
        <v>1</v>
      </c>
    </row>
    <row r="144" spans="1:17" x14ac:dyDescent="0.25">
      <c r="A144">
        <v>30</v>
      </c>
      <c r="B144" t="str">
        <f t="shared" si="2"/>
        <v>0008 30</v>
      </c>
      <c r="C144" s="102" t="s">
        <v>907</v>
      </c>
      <c r="D144" s="111" t="s">
        <v>0</v>
      </c>
      <c r="E144" t="s">
        <v>1</v>
      </c>
      <c r="F144" t="s">
        <v>1</v>
      </c>
      <c r="G144" t="s">
        <v>1</v>
      </c>
      <c r="H144">
        <v>0</v>
      </c>
      <c r="I144">
        <v>0.01</v>
      </c>
      <c r="J144">
        <v>0.01</v>
      </c>
      <c r="K144" t="s">
        <v>1</v>
      </c>
      <c r="L144" t="s">
        <v>1</v>
      </c>
      <c r="M144" t="s">
        <v>1</v>
      </c>
      <c r="N144" t="s">
        <v>1</v>
      </c>
      <c r="O144" t="s">
        <v>1</v>
      </c>
      <c r="P144" t="s">
        <v>1</v>
      </c>
      <c r="Q144" t="s">
        <v>1</v>
      </c>
    </row>
    <row r="145" spans="1:18" x14ac:dyDescent="0.25">
      <c r="A145">
        <v>31</v>
      </c>
      <c r="B145" t="str">
        <f t="shared" si="2"/>
        <v>0008 31</v>
      </c>
      <c r="C145" s="102" t="s">
        <v>907</v>
      </c>
      <c r="D145" s="111" t="s">
        <v>0</v>
      </c>
      <c r="E145" t="s">
        <v>1</v>
      </c>
      <c r="F145" t="s">
        <v>1</v>
      </c>
      <c r="G145" t="s">
        <v>1</v>
      </c>
      <c r="H145">
        <v>0</v>
      </c>
      <c r="I145">
        <v>0</v>
      </c>
      <c r="J145">
        <v>5.6000000000000001E-2</v>
      </c>
      <c r="K145">
        <v>5.6000000000000001E-2</v>
      </c>
      <c r="L145" t="s">
        <v>1</v>
      </c>
      <c r="M145" t="s">
        <v>1</v>
      </c>
      <c r="N145" t="s">
        <v>1</v>
      </c>
      <c r="O145" t="s">
        <v>1</v>
      </c>
      <c r="P145" t="s">
        <v>1</v>
      </c>
      <c r="Q145" t="s">
        <v>1</v>
      </c>
    </row>
    <row r="146" spans="1:18" x14ac:dyDescent="0.25">
      <c r="A146">
        <v>32</v>
      </c>
      <c r="B146" t="str">
        <f t="shared" si="2"/>
        <v>0008 32</v>
      </c>
      <c r="C146" s="102" t="s">
        <v>907</v>
      </c>
      <c r="D146" s="111" t="s">
        <v>0</v>
      </c>
      <c r="E146" t="s">
        <v>1</v>
      </c>
      <c r="F146" t="s">
        <v>1</v>
      </c>
      <c r="G146" t="s">
        <v>1</v>
      </c>
      <c r="H146">
        <v>0</v>
      </c>
      <c r="I146">
        <v>0</v>
      </c>
      <c r="J146">
        <v>5.3999999999999999E-2</v>
      </c>
      <c r="K146">
        <v>5.3999999999999999E-2</v>
      </c>
      <c r="L146" t="s">
        <v>1</v>
      </c>
      <c r="M146" t="s">
        <v>1</v>
      </c>
      <c r="N146" t="s">
        <v>1</v>
      </c>
      <c r="O146" t="s">
        <v>1</v>
      </c>
      <c r="P146" t="s">
        <v>1</v>
      </c>
      <c r="Q146" t="s">
        <v>1</v>
      </c>
    </row>
    <row r="147" spans="1:18" x14ac:dyDescent="0.25">
      <c r="A147">
        <v>33</v>
      </c>
      <c r="B147" t="str">
        <f t="shared" si="2"/>
        <v>0008 33</v>
      </c>
      <c r="C147" s="102" t="s">
        <v>907</v>
      </c>
      <c r="D147" s="111" t="s">
        <v>0</v>
      </c>
      <c r="E147" t="s">
        <v>1</v>
      </c>
      <c r="F147" t="s">
        <v>1</v>
      </c>
      <c r="G147" t="s">
        <v>1</v>
      </c>
      <c r="H147">
        <v>2.383</v>
      </c>
      <c r="I147">
        <v>1.141</v>
      </c>
      <c r="J147">
        <v>0.14299999999999999</v>
      </c>
      <c r="K147">
        <v>3.6669999999999998</v>
      </c>
      <c r="L147" t="s">
        <v>1</v>
      </c>
      <c r="M147" t="s">
        <v>1</v>
      </c>
      <c r="N147" t="s">
        <v>1</v>
      </c>
      <c r="O147" t="s">
        <v>1</v>
      </c>
      <c r="P147" t="s">
        <v>1</v>
      </c>
      <c r="Q147" t="s">
        <v>1</v>
      </c>
    </row>
    <row r="148" spans="1:18" x14ac:dyDescent="0.25">
      <c r="A148">
        <v>34</v>
      </c>
      <c r="B148" t="str">
        <f t="shared" si="2"/>
        <v>0008 34</v>
      </c>
      <c r="C148" s="102" t="s">
        <v>907</v>
      </c>
      <c r="D148" s="111" t="s">
        <v>0</v>
      </c>
      <c r="E148" t="s">
        <v>1</v>
      </c>
      <c r="F148" t="s">
        <v>1</v>
      </c>
      <c r="G148" t="s">
        <v>1</v>
      </c>
      <c r="H148">
        <v>2.383</v>
      </c>
      <c r="I148">
        <v>1.1299999999999999</v>
      </c>
      <c r="J148">
        <v>0.14199999999999999</v>
      </c>
      <c r="K148">
        <v>3.6549999999999998</v>
      </c>
      <c r="L148" t="s">
        <v>1</v>
      </c>
      <c r="M148" t="s">
        <v>1</v>
      </c>
      <c r="N148" t="s">
        <v>1</v>
      </c>
      <c r="O148" t="s">
        <v>1</v>
      </c>
      <c r="P148" t="s">
        <v>1</v>
      </c>
      <c r="Q148" t="s">
        <v>1</v>
      </c>
    </row>
    <row r="149" spans="1:18" x14ac:dyDescent="0.25">
      <c r="A149">
        <v>35</v>
      </c>
      <c r="B149" t="str">
        <f t="shared" si="2"/>
        <v>0008 35</v>
      </c>
      <c r="C149" s="102" t="s">
        <v>907</v>
      </c>
      <c r="D149" s="111" t="s">
        <v>0</v>
      </c>
      <c r="E149" t="s">
        <v>1</v>
      </c>
      <c r="F149" t="s">
        <v>1</v>
      </c>
      <c r="G149" t="s">
        <v>1</v>
      </c>
      <c r="H149">
        <v>2.722</v>
      </c>
      <c r="I149">
        <v>1.3029999999999999</v>
      </c>
      <c r="J149">
        <v>0.16400000000000001</v>
      </c>
      <c r="K149">
        <v>4.1890000000000001</v>
      </c>
      <c r="L149" t="s">
        <v>1</v>
      </c>
      <c r="M149" t="s">
        <v>1</v>
      </c>
      <c r="N149" t="s">
        <v>1</v>
      </c>
      <c r="O149" t="s">
        <v>1</v>
      </c>
      <c r="P149" t="s">
        <v>1</v>
      </c>
      <c r="Q149" t="s">
        <v>1</v>
      </c>
    </row>
    <row r="150" spans="1:18" x14ac:dyDescent="0.25">
      <c r="A150">
        <v>36</v>
      </c>
      <c r="B150" t="str">
        <f t="shared" si="2"/>
        <v>0008 36</v>
      </c>
      <c r="C150" s="102" t="s">
        <v>907</v>
      </c>
      <c r="D150" s="111" t="s">
        <v>0</v>
      </c>
      <c r="E150" t="s">
        <v>1</v>
      </c>
      <c r="F150" t="s">
        <v>1</v>
      </c>
      <c r="G150" t="s">
        <v>1</v>
      </c>
      <c r="H150">
        <v>2.383</v>
      </c>
      <c r="I150">
        <v>1.1299999999999999</v>
      </c>
      <c r="J150">
        <v>0.14199999999999999</v>
      </c>
      <c r="K150">
        <v>3.6549999999999998</v>
      </c>
      <c r="L150" t="s">
        <v>1</v>
      </c>
      <c r="M150" t="s">
        <v>1</v>
      </c>
      <c r="N150" t="s">
        <v>1</v>
      </c>
      <c r="O150" t="s">
        <v>1</v>
      </c>
      <c r="P150" t="s">
        <v>1</v>
      </c>
      <c r="Q150" t="s">
        <v>1</v>
      </c>
    </row>
    <row r="151" spans="1:18" x14ac:dyDescent="0.25">
      <c r="A151">
        <v>37</v>
      </c>
      <c r="B151" t="str">
        <f t="shared" si="2"/>
        <v>0008 37</v>
      </c>
      <c r="C151" s="102" t="s">
        <v>907</v>
      </c>
      <c r="D151" s="111" t="s">
        <v>0</v>
      </c>
      <c r="E151" t="s">
        <v>1</v>
      </c>
      <c r="F151" t="s">
        <v>986</v>
      </c>
      <c r="G151" t="s">
        <v>987</v>
      </c>
      <c r="H151" t="s">
        <v>993</v>
      </c>
      <c r="I151" t="s">
        <v>996</v>
      </c>
      <c r="J151" t="s">
        <v>1</v>
      </c>
      <c r="K151">
        <v>4.9409999999999998</v>
      </c>
      <c r="L151" t="s">
        <v>1</v>
      </c>
      <c r="M151" t="s">
        <v>1</v>
      </c>
      <c r="N151" t="s">
        <v>1</v>
      </c>
      <c r="O151" t="s">
        <v>1</v>
      </c>
      <c r="P151" t="s">
        <v>1</v>
      </c>
      <c r="Q151" t="s">
        <v>1</v>
      </c>
    </row>
    <row r="152" spans="1:18" x14ac:dyDescent="0.25">
      <c r="A152">
        <v>38</v>
      </c>
      <c r="B152" t="str">
        <f t="shared" si="2"/>
        <v>0008 38</v>
      </c>
      <c r="C152" s="102" t="s">
        <v>907</v>
      </c>
      <c r="D152" s="111" t="s">
        <v>0</v>
      </c>
      <c r="E152" t="s">
        <v>1</v>
      </c>
      <c r="F152">
        <v>6.23</v>
      </c>
      <c r="G152">
        <v>5.99</v>
      </c>
      <c r="H152">
        <v>5.5</v>
      </c>
      <c r="I152">
        <v>4.9400000000000004</v>
      </c>
      <c r="J152" t="s">
        <v>1</v>
      </c>
      <c r="K152" t="s">
        <v>1</v>
      </c>
      <c r="L152" t="s">
        <v>1</v>
      </c>
      <c r="M152" t="s">
        <v>1</v>
      </c>
      <c r="N152" t="s">
        <v>1</v>
      </c>
      <c r="O152" t="s">
        <v>1</v>
      </c>
      <c r="P152" t="s">
        <v>1</v>
      </c>
      <c r="Q152" t="s">
        <v>1</v>
      </c>
    </row>
    <row r="153" spans="1:18" x14ac:dyDescent="0.25">
      <c r="A153">
        <v>1</v>
      </c>
      <c r="B153" t="str">
        <f t="shared" si="2"/>
        <v xml:space="preserve"> 009 1</v>
      </c>
      <c r="C153" s="102" t="s">
        <v>632</v>
      </c>
      <c r="D153" s="111" t="s">
        <v>0</v>
      </c>
      <c r="E153" t="s">
        <v>1</v>
      </c>
      <c r="F153" t="s">
        <v>1</v>
      </c>
      <c r="G153" t="s">
        <v>1</v>
      </c>
      <c r="H153" t="s">
        <v>1</v>
      </c>
      <c r="I153" t="s">
        <v>1</v>
      </c>
      <c r="J153" t="s">
        <v>1</v>
      </c>
      <c r="K153" t="s">
        <v>1</v>
      </c>
      <c r="L153" t="s">
        <v>1</v>
      </c>
      <c r="M153" t="s">
        <v>1</v>
      </c>
      <c r="N153" t="s">
        <v>1</v>
      </c>
      <c r="O153" t="s">
        <v>1</v>
      </c>
      <c r="P153" t="s">
        <v>1</v>
      </c>
      <c r="Q153" t="s">
        <v>1</v>
      </c>
      <c r="R153" t="s">
        <v>614</v>
      </c>
    </row>
    <row r="154" spans="1:18" x14ac:dyDescent="0.25">
      <c r="A154">
        <v>2</v>
      </c>
      <c r="B154" t="str">
        <f t="shared" si="2"/>
        <v xml:space="preserve"> 009 2</v>
      </c>
      <c r="C154" s="102" t="s">
        <v>632</v>
      </c>
      <c r="D154" s="111" t="s">
        <v>0</v>
      </c>
      <c r="E154" t="s">
        <v>3</v>
      </c>
      <c r="F154" t="s">
        <v>1</v>
      </c>
      <c r="G154" t="s">
        <v>1</v>
      </c>
      <c r="H154" t="s">
        <v>1</v>
      </c>
      <c r="I154" t="s">
        <v>1</v>
      </c>
      <c r="J154" t="s">
        <v>1</v>
      </c>
      <c r="K154" t="s">
        <v>1</v>
      </c>
      <c r="L154" t="s">
        <v>1</v>
      </c>
      <c r="M154" t="s">
        <v>1</v>
      </c>
      <c r="N154" t="s">
        <v>1</v>
      </c>
      <c r="O154" t="s">
        <v>1</v>
      </c>
      <c r="P154" t="s">
        <v>1</v>
      </c>
      <c r="Q154" t="s">
        <v>1</v>
      </c>
    </row>
    <row r="155" spans="1:18" x14ac:dyDescent="0.25">
      <c r="A155">
        <v>3</v>
      </c>
      <c r="B155" t="str">
        <f t="shared" si="2"/>
        <v xml:space="preserve"> 009 3</v>
      </c>
      <c r="C155" s="102" t="s">
        <v>632</v>
      </c>
      <c r="D155" s="111" t="s">
        <v>0</v>
      </c>
      <c r="E155" t="s">
        <v>4</v>
      </c>
      <c r="F155" t="s">
        <v>1</v>
      </c>
      <c r="G155" t="s">
        <v>1</v>
      </c>
      <c r="H155" t="s">
        <v>1</v>
      </c>
      <c r="I155" t="s">
        <v>1</v>
      </c>
      <c r="J155" t="s">
        <v>1</v>
      </c>
      <c r="K155" t="s">
        <v>1</v>
      </c>
      <c r="L155" t="s">
        <v>1</v>
      </c>
      <c r="M155" t="s">
        <v>1</v>
      </c>
      <c r="N155" t="s">
        <v>1</v>
      </c>
      <c r="O155" t="s">
        <v>1</v>
      </c>
      <c r="P155" t="s">
        <v>1</v>
      </c>
      <c r="Q155" t="s">
        <v>1</v>
      </c>
    </row>
    <row r="156" spans="1:18" x14ac:dyDescent="0.25">
      <c r="A156">
        <v>4</v>
      </c>
      <c r="B156" t="str">
        <f t="shared" si="2"/>
        <v xml:space="preserve"> 009 4</v>
      </c>
      <c r="C156" s="102" t="s">
        <v>632</v>
      </c>
      <c r="D156" s="111">
        <v>13</v>
      </c>
      <c r="E156" t="s">
        <v>1</v>
      </c>
      <c r="F156" t="s">
        <v>1</v>
      </c>
      <c r="G156" t="s">
        <v>1</v>
      </c>
      <c r="H156" t="s">
        <v>1</v>
      </c>
      <c r="I156" t="s">
        <v>1</v>
      </c>
      <c r="J156" t="s">
        <v>1</v>
      </c>
      <c r="K156" t="s">
        <v>1</v>
      </c>
      <c r="L156" t="s">
        <v>1</v>
      </c>
      <c r="M156" t="s">
        <v>1</v>
      </c>
      <c r="N156" t="s">
        <v>1</v>
      </c>
      <c r="O156" t="s">
        <v>1</v>
      </c>
      <c r="P156" t="s">
        <v>1</v>
      </c>
      <c r="Q156" t="s">
        <v>1</v>
      </c>
    </row>
    <row r="157" spans="1:18" x14ac:dyDescent="0.25">
      <c r="A157">
        <v>5</v>
      </c>
      <c r="B157" t="str">
        <f t="shared" si="2"/>
        <v xml:space="preserve"> 009 5</v>
      </c>
      <c r="C157" s="102" t="s">
        <v>632</v>
      </c>
      <c r="D157" s="111">
        <v>14</v>
      </c>
      <c r="E157">
        <v>1</v>
      </c>
      <c r="F157" t="s">
        <v>1</v>
      </c>
      <c r="G157" t="s">
        <v>1</v>
      </c>
      <c r="H157" t="s">
        <v>1</v>
      </c>
      <c r="I157" t="s">
        <v>1</v>
      </c>
      <c r="J157" t="s">
        <v>1</v>
      </c>
      <c r="K157">
        <v>1</v>
      </c>
      <c r="L157" t="s">
        <v>1</v>
      </c>
      <c r="M157" t="s">
        <v>1</v>
      </c>
      <c r="N157" t="s">
        <v>1</v>
      </c>
      <c r="O157" t="s">
        <v>1</v>
      </c>
      <c r="P157" t="s">
        <v>1</v>
      </c>
      <c r="Q157" t="s">
        <v>1</v>
      </c>
    </row>
    <row r="158" spans="1:18" x14ac:dyDescent="0.25">
      <c r="A158">
        <v>6</v>
      </c>
      <c r="B158" t="str">
        <f t="shared" si="2"/>
        <v xml:space="preserve"> 009 6</v>
      </c>
      <c r="C158" s="102" t="s">
        <v>632</v>
      </c>
      <c r="D158" s="111">
        <v>15</v>
      </c>
      <c r="E158">
        <v>1</v>
      </c>
      <c r="F158" t="s">
        <v>1</v>
      </c>
      <c r="G158" t="s">
        <v>1</v>
      </c>
      <c r="H158" t="s">
        <v>1</v>
      </c>
      <c r="I158" t="s">
        <v>1</v>
      </c>
      <c r="J158" t="s">
        <v>1</v>
      </c>
      <c r="K158">
        <v>1</v>
      </c>
      <c r="L158" t="s">
        <v>1</v>
      </c>
      <c r="M158" t="s">
        <v>1</v>
      </c>
      <c r="N158" t="s">
        <v>1</v>
      </c>
      <c r="O158" t="s">
        <v>1</v>
      </c>
      <c r="P158" t="s">
        <v>1</v>
      </c>
      <c r="Q158" t="s">
        <v>1</v>
      </c>
    </row>
    <row r="159" spans="1:18" x14ac:dyDescent="0.25">
      <c r="A159">
        <v>7</v>
      </c>
      <c r="B159" t="str">
        <f t="shared" si="2"/>
        <v xml:space="preserve"> 009 7</v>
      </c>
      <c r="C159" s="102" t="s">
        <v>632</v>
      </c>
      <c r="D159" s="111">
        <v>16</v>
      </c>
      <c r="E159">
        <v>1</v>
      </c>
      <c r="F159" t="s">
        <v>1</v>
      </c>
      <c r="G159" t="s">
        <v>1</v>
      </c>
      <c r="H159" t="s">
        <v>1</v>
      </c>
      <c r="I159" t="s">
        <v>1</v>
      </c>
      <c r="J159" t="s">
        <v>1</v>
      </c>
      <c r="K159">
        <v>1</v>
      </c>
      <c r="L159" t="s">
        <v>1</v>
      </c>
      <c r="M159" t="s">
        <v>1</v>
      </c>
      <c r="N159" t="s">
        <v>1</v>
      </c>
      <c r="O159" t="s">
        <v>1</v>
      </c>
      <c r="P159" t="s">
        <v>1</v>
      </c>
      <c r="Q159" t="s">
        <v>1</v>
      </c>
    </row>
    <row r="160" spans="1:18" x14ac:dyDescent="0.25">
      <c r="A160">
        <v>8</v>
      </c>
      <c r="B160" t="str">
        <f t="shared" si="2"/>
        <v xml:space="preserve"> 009 8</v>
      </c>
      <c r="C160" s="102" t="s">
        <v>632</v>
      </c>
      <c r="D160" s="111">
        <v>17</v>
      </c>
      <c r="E160">
        <v>1</v>
      </c>
      <c r="F160" t="s">
        <v>1</v>
      </c>
      <c r="G160" t="s">
        <v>1</v>
      </c>
      <c r="H160" t="s">
        <v>1</v>
      </c>
      <c r="I160" t="s">
        <v>1</v>
      </c>
      <c r="J160" t="s">
        <v>1</v>
      </c>
      <c r="K160">
        <v>1</v>
      </c>
      <c r="L160" t="s">
        <v>1</v>
      </c>
      <c r="M160" t="s">
        <v>1</v>
      </c>
      <c r="N160" t="s">
        <v>1</v>
      </c>
      <c r="O160" t="s">
        <v>1</v>
      </c>
      <c r="P160" t="s">
        <v>1</v>
      </c>
      <c r="Q160" t="s">
        <v>1</v>
      </c>
    </row>
    <row r="161" spans="1:17" x14ac:dyDescent="0.25">
      <c r="A161">
        <v>9</v>
      </c>
      <c r="B161" t="str">
        <f t="shared" si="2"/>
        <v xml:space="preserve"> 009 9</v>
      </c>
      <c r="C161" s="102" t="s">
        <v>632</v>
      </c>
      <c r="D161" s="111" t="s">
        <v>5</v>
      </c>
      <c r="E161">
        <v>4</v>
      </c>
      <c r="F161" t="s">
        <v>1</v>
      </c>
      <c r="G161" t="s">
        <v>1</v>
      </c>
      <c r="H161" t="s">
        <v>1</v>
      </c>
      <c r="I161" t="s">
        <v>1</v>
      </c>
      <c r="J161" t="s">
        <v>1</v>
      </c>
      <c r="K161">
        <v>4</v>
      </c>
      <c r="L161" t="s">
        <v>1</v>
      </c>
      <c r="M161" t="s">
        <v>1</v>
      </c>
      <c r="N161" t="s">
        <v>1</v>
      </c>
      <c r="O161" t="s">
        <v>1</v>
      </c>
      <c r="P161" t="s">
        <v>1</v>
      </c>
      <c r="Q161" t="s">
        <v>1</v>
      </c>
    </row>
    <row r="162" spans="1:17" x14ac:dyDescent="0.25">
      <c r="A162">
        <v>10</v>
      </c>
      <c r="B162" t="str">
        <f t="shared" si="2"/>
        <v xml:space="preserve"> 009 10</v>
      </c>
      <c r="C162" s="102" t="s">
        <v>632</v>
      </c>
      <c r="D162" s="111" t="s">
        <v>6</v>
      </c>
      <c r="E162" t="s">
        <v>1</v>
      </c>
      <c r="F162" t="s">
        <v>1</v>
      </c>
      <c r="G162" t="s">
        <v>1</v>
      </c>
      <c r="H162" t="s">
        <v>1</v>
      </c>
      <c r="I162" t="s">
        <v>1</v>
      </c>
      <c r="J162" t="s">
        <v>1</v>
      </c>
      <c r="K162" t="s">
        <v>1</v>
      </c>
      <c r="L162" t="s">
        <v>1</v>
      </c>
      <c r="M162" t="s">
        <v>1</v>
      </c>
      <c r="N162" t="s">
        <v>1</v>
      </c>
      <c r="O162" t="s">
        <v>1</v>
      </c>
      <c r="P162" t="s">
        <v>1</v>
      </c>
      <c r="Q162" t="s">
        <v>1</v>
      </c>
    </row>
    <row r="163" spans="1:17" x14ac:dyDescent="0.25">
      <c r="A163">
        <v>11</v>
      </c>
      <c r="B163" t="str">
        <f t="shared" si="2"/>
        <v xml:space="preserve"> 009 11</v>
      </c>
      <c r="C163" s="102" t="s">
        <v>632</v>
      </c>
      <c r="D163" s="111" t="s">
        <v>0</v>
      </c>
      <c r="E163" t="s">
        <v>1</v>
      </c>
      <c r="F163" t="s">
        <v>1</v>
      </c>
      <c r="G163" t="s">
        <v>1</v>
      </c>
      <c r="H163" t="s">
        <v>1</v>
      </c>
      <c r="I163" t="s">
        <v>1</v>
      </c>
      <c r="J163" t="s">
        <v>1</v>
      </c>
      <c r="K163" t="s">
        <v>1</v>
      </c>
      <c r="L163" t="s">
        <v>1</v>
      </c>
      <c r="M163" t="s">
        <v>1</v>
      </c>
      <c r="N163" t="s">
        <v>1</v>
      </c>
      <c r="O163" t="s">
        <v>1</v>
      </c>
      <c r="P163" t="s">
        <v>1</v>
      </c>
      <c r="Q163" t="s">
        <v>1</v>
      </c>
    </row>
    <row r="164" spans="1:17" x14ac:dyDescent="0.25">
      <c r="A164">
        <v>12</v>
      </c>
      <c r="B164" t="str">
        <f t="shared" si="2"/>
        <v xml:space="preserve"> 009 12</v>
      </c>
      <c r="C164" s="102" t="s">
        <v>632</v>
      </c>
      <c r="D164" s="111" t="s">
        <v>0</v>
      </c>
      <c r="E164" t="s">
        <v>1</v>
      </c>
      <c r="F164" t="s">
        <v>1</v>
      </c>
      <c r="G164" t="s">
        <v>1</v>
      </c>
      <c r="H164" t="s">
        <v>1</v>
      </c>
      <c r="I164" t="s">
        <v>1</v>
      </c>
      <c r="J164" t="s">
        <v>1</v>
      </c>
      <c r="K164" t="s">
        <v>1</v>
      </c>
      <c r="L164" t="s">
        <v>1</v>
      </c>
      <c r="M164" t="s">
        <v>1</v>
      </c>
      <c r="N164" t="s">
        <v>1</v>
      </c>
      <c r="O164" t="s">
        <v>1</v>
      </c>
      <c r="P164" t="s">
        <v>1</v>
      </c>
      <c r="Q164" t="s">
        <v>1</v>
      </c>
    </row>
    <row r="165" spans="1:17" x14ac:dyDescent="0.25">
      <c r="A165">
        <v>13</v>
      </c>
      <c r="B165" t="str">
        <f t="shared" si="2"/>
        <v xml:space="preserve"> 009 13</v>
      </c>
      <c r="C165" s="102" t="s">
        <v>632</v>
      </c>
      <c r="D165" s="111" t="s">
        <v>0</v>
      </c>
      <c r="E165" t="s">
        <v>1</v>
      </c>
      <c r="F165" t="s">
        <v>1</v>
      </c>
      <c r="G165" t="s">
        <v>1</v>
      </c>
      <c r="H165" t="s">
        <v>1</v>
      </c>
      <c r="I165" t="s">
        <v>1</v>
      </c>
      <c r="J165" t="s">
        <v>1</v>
      </c>
      <c r="K165" t="s">
        <v>1</v>
      </c>
      <c r="L165" t="s">
        <v>1</v>
      </c>
      <c r="M165" t="s">
        <v>1</v>
      </c>
      <c r="N165" t="s">
        <v>1</v>
      </c>
      <c r="O165" t="s">
        <v>1</v>
      </c>
      <c r="P165" t="s">
        <v>1</v>
      </c>
      <c r="Q165" t="s">
        <v>1</v>
      </c>
    </row>
    <row r="166" spans="1:17" x14ac:dyDescent="0.25">
      <c r="A166">
        <v>14</v>
      </c>
      <c r="B166" t="str">
        <f t="shared" si="2"/>
        <v xml:space="preserve"> 009 14</v>
      </c>
      <c r="C166" s="102" t="s">
        <v>632</v>
      </c>
      <c r="D166" s="111" t="s">
        <v>0</v>
      </c>
      <c r="E166" t="s">
        <v>1</v>
      </c>
      <c r="F166" t="s">
        <v>1</v>
      </c>
      <c r="G166" t="s">
        <v>1</v>
      </c>
      <c r="H166" t="s">
        <v>1</v>
      </c>
      <c r="I166" t="s">
        <v>1</v>
      </c>
      <c r="J166" t="s">
        <v>1</v>
      </c>
      <c r="K166" t="s">
        <v>1</v>
      </c>
      <c r="L166" t="s">
        <v>1</v>
      </c>
      <c r="M166" t="s">
        <v>1</v>
      </c>
      <c r="N166" t="s">
        <v>1</v>
      </c>
      <c r="O166" t="s">
        <v>1</v>
      </c>
      <c r="P166" t="s">
        <v>1</v>
      </c>
      <c r="Q166" t="s">
        <v>1</v>
      </c>
    </row>
    <row r="167" spans="1:17" x14ac:dyDescent="0.25">
      <c r="A167">
        <v>15</v>
      </c>
      <c r="B167" t="str">
        <f t="shared" si="2"/>
        <v xml:space="preserve"> 009 15</v>
      </c>
      <c r="C167" s="102" t="s">
        <v>632</v>
      </c>
      <c r="D167" s="111" t="s">
        <v>0</v>
      </c>
      <c r="E167" t="s">
        <v>1</v>
      </c>
      <c r="F167" t="s">
        <v>1</v>
      </c>
      <c r="G167" t="s">
        <v>1</v>
      </c>
      <c r="H167" t="s">
        <v>1</v>
      </c>
      <c r="I167" t="s">
        <v>1</v>
      </c>
      <c r="J167" t="s">
        <v>1</v>
      </c>
      <c r="K167" t="s">
        <v>1</v>
      </c>
      <c r="L167" t="s">
        <v>1</v>
      </c>
      <c r="M167" t="s">
        <v>1</v>
      </c>
      <c r="N167" t="s">
        <v>1</v>
      </c>
      <c r="O167" t="s">
        <v>1</v>
      </c>
      <c r="P167" t="s">
        <v>1</v>
      </c>
      <c r="Q167" t="s">
        <v>1</v>
      </c>
    </row>
    <row r="168" spans="1:17" x14ac:dyDescent="0.25">
      <c r="A168">
        <v>16</v>
      </c>
      <c r="B168" t="str">
        <f t="shared" si="2"/>
        <v xml:space="preserve"> 009 16</v>
      </c>
      <c r="C168" s="102" t="s">
        <v>632</v>
      </c>
      <c r="D168" s="111" t="s">
        <v>5</v>
      </c>
      <c r="E168" t="s">
        <v>1</v>
      </c>
      <c r="F168" t="s">
        <v>1</v>
      </c>
      <c r="G168" t="s">
        <v>1</v>
      </c>
      <c r="H168" t="s">
        <v>1</v>
      </c>
      <c r="I168" t="s">
        <v>1</v>
      </c>
      <c r="J168" t="s">
        <v>1</v>
      </c>
      <c r="K168" t="s">
        <v>1</v>
      </c>
      <c r="L168" t="s">
        <v>1</v>
      </c>
      <c r="M168" t="s">
        <v>1</v>
      </c>
      <c r="N168" t="s">
        <v>1</v>
      </c>
      <c r="O168" t="s">
        <v>1</v>
      </c>
      <c r="P168" t="s">
        <v>1</v>
      </c>
      <c r="Q168" t="s">
        <v>1</v>
      </c>
    </row>
    <row r="169" spans="1:17" x14ac:dyDescent="0.25">
      <c r="A169">
        <v>17</v>
      </c>
      <c r="B169" t="str">
        <f t="shared" si="2"/>
        <v xml:space="preserve"> 009 17</v>
      </c>
      <c r="C169" s="102" t="s">
        <v>632</v>
      </c>
      <c r="D169" s="111" t="s">
        <v>6</v>
      </c>
      <c r="E169" t="s">
        <v>1</v>
      </c>
      <c r="F169" t="s">
        <v>1</v>
      </c>
      <c r="G169" t="s">
        <v>1</v>
      </c>
      <c r="H169" t="s">
        <v>1</v>
      </c>
      <c r="I169" t="s">
        <v>1</v>
      </c>
      <c r="J169" t="s">
        <v>1</v>
      </c>
      <c r="K169" t="s">
        <v>1</v>
      </c>
      <c r="L169" t="s">
        <v>1</v>
      </c>
      <c r="M169" t="s">
        <v>1</v>
      </c>
      <c r="N169" t="s">
        <v>1</v>
      </c>
      <c r="O169" t="s">
        <v>1</v>
      </c>
      <c r="P169" t="s">
        <v>1</v>
      </c>
      <c r="Q169" t="s">
        <v>1</v>
      </c>
    </row>
    <row r="170" spans="1:17" x14ac:dyDescent="0.25">
      <c r="A170">
        <v>18</v>
      </c>
      <c r="B170" t="str">
        <f t="shared" si="2"/>
        <v xml:space="preserve"> 009 18</v>
      </c>
      <c r="C170" s="102" t="s">
        <v>632</v>
      </c>
      <c r="D170" s="111" t="s">
        <v>0</v>
      </c>
      <c r="E170" t="s">
        <v>1</v>
      </c>
      <c r="F170" t="s">
        <v>1</v>
      </c>
      <c r="G170" t="s">
        <v>1</v>
      </c>
      <c r="H170" t="s">
        <v>1</v>
      </c>
      <c r="I170" t="s">
        <v>1</v>
      </c>
      <c r="J170" t="s">
        <v>1</v>
      </c>
      <c r="K170" t="s">
        <v>1</v>
      </c>
      <c r="L170" t="s">
        <v>1</v>
      </c>
      <c r="M170" t="s">
        <v>1</v>
      </c>
      <c r="N170" t="s">
        <v>1</v>
      </c>
      <c r="O170" t="s">
        <v>1</v>
      </c>
      <c r="P170" t="s">
        <v>1</v>
      </c>
      <c r="Q170" t="s">
        <v>1</v>
      </c>
    </row>
    <row r="171" spans="1:17" x14ac:dyDescent="0.25">
      <c r="A171">
        <v>19</v>
      </c>
      <c r="B171" t="str">
        <f t="shared" si="2"/>
        <v xml:space="preserve"> 009 19</v>
      </c>
      <c r="C171" s="102" t="s">
        <v>632</v>
      </c>
      <c r="D171" s="111" t="s">
        <v>0</v>
      </c>
      <c r="E171" t="s">
        <v>1</v>
      </c>
      <c r="F171" t="s">
        <v>1</v>
      </c>
      <c r="G171" t="s">
        <v>1</v>
      </c>
      <c r="H171" t="s">
        <v>1</v>
      </c>
      <c r="I171" t="s">
        <v>1</v>
      </c>
      <c r="J171" t="s">
        <v>1</v>
      </c>
      <c r="K171" t="s">
        <v>1</v>
      </c>
      <c r="L171" t="s">
        <v>1</v>
      </c>
      <c r="M171" t="s">
        <v>1</v>
      </c>
      <c r="N171" t="s">
        <v>1</v>
      </c>
      <c r="O171" t="s">
        <v>1</v>
      </c>
      <c r="P171" t="s">
        <v>1</v>
      </c>
      <c r="Q171" t="s">
        <v>1</v>
      </c>
    </row>
    <row r="172" spans="1:17" x14ac:dyDescent="0.25">
      <c r="A172">
        <v>20</v>
      </c>
      <c r="B172" t="str">
        <f t="shared" si="2"/>
        <v xml:space="preserve"> 009 20</v>
      </c>
      <c r="C172" s="102" t="s">
        <v>632</v>
      </c>
      <c r="D172" s="111" t="s">
        <v>0</v>
      </c>
      <c r="E172" t="s">
        <v>1</v>
      </c>
      <c r="F172" t="s">
        <v>1</v>
      </c>
      <c r="G172" t="s">
        <v>1</v>
      </c>
      <c r="H172" t="s">
        <v>1</v>
      </c>
      <c r="I172" t="s">
        <v>1</v>
      </c>
      <c r="J172" t="s">
        <v>1</v>
      </c>
      <c r="K172" t="s">
        <v>1</v>
      </c>
      <c r="L172" t="s">
        <v>1</v>
      </c>
      <c r="M172" t="s">
        <v>1</v>
      </c>
      <c r="N172" t="s">
        <v>1</v>
      </c>
      <c r="O172" t="s">
        <v>1</v>
      </c>
      <c r="P172" t="s">
        <v>1</v>
      </c>
      <c r="Q172" t="s">
        <v>1</v>
      </c>
    </row>
    <row r="173" spans="1:17" x14ac:dyDescent="0.25">
      <c r="A173">
        <v>21</v>
      </c>
      <c r="B173" t="str">
        <f t="shared" si="2"/>
        <v xml:space="preserve"> 009 21</v>
      </c>
      <c r="C173" s="102" t="s">
        <v>632</v>
      </c>
      <c r="D173" s="111" t="s">
        <v>0</v>
      </c>
      <c r="E173" t="s">
        <v>1</v>
      </c>
      <c r="F173" t="s">
        <v>1</v>
      </c>
      <c r="G173" t="s">
        <v>1</v>
      </c>
      <c r="H173" t="s">
        <v>1</v>
      </c>
      <c r="I173" t="s">
        <v>1</v>
      </c>
      <c r="J173" t="s">
        <v>1</v>
      </c>
      <c r="K173" t="s">
        <v>1</v>
      </c>
      <c r="L173" t="s">
        <v>1</v>
      </c>
      <c r="M173" t="s">
        <v>1</v>
      </c>
      <c r="N173" t="s">
        <v>1</v>
      </c>
      <c r="O173" t="s">
        <v>1</v>
      </c>
      <c r="P173" t="s">
        <v>1</v>
      </c>
      <c r="Q173" t="s">
        <v>1</v>
      </c>
    </row>
    <row r="174" spans="1:17" x14ac:dyDescent="0.25">
      <c r="A174">
        <v>22</v>
      </c>
      <c r="B174" t="str">
        <f t="shared" si="2"/>
        <v xml:space="preserve"> 009 22</v>
      </c>
      <c r="C174" s="102" t="s">
        <v>632</v>
      </c>
      <c r="D174" s="111" t="s">
        <v>0</v>
      </c>
      <c r="E174" t="s">
        <v>1</v>
      </c>
      <c r="F174" t="s">
        <v>1</v>
      </c>
      <c r="G174" t="s">
        <v>1</v>
      </c>
      <c r="H174" t="s">
        <v>1</v>
      </c>
      <c r="I174" t="s">
        <v>1</v>
      </c>
      <c r="J174" t="s">
        <v>1</v>
      </c>
      <c r="K174" t="s">
        <v>1</v>
      </c>
      <c r="L174" t="s">
        <v>1</v>
      </c>
      <c r="M174" t="s">
        <v>1</v>
      </c>
      <c r="N174" t="s">
        <v>1</v>
      </c>
      <c r="O174" t="s">
        <v>1</v>
      </c>
      <c r="P174" t="s">
        <v>1</v>
      </c>
      <c r="Q174" t="s">
        <v>1</v>
      </c>
    </row>
    <row r="175" spans="1:17" x14ac:dyDescent="0.25">
      <c r="A175">
        <v>23</v>
      </c>
      <c r="B175" t="str">
        <f t="shared" si="2"/>
        <v xml:space="preserve"> 009 23</v>
      </c>
      <c r="C175" s="102" t="s">
        <v>632</v>
      </c>
      <c r="D175" s="111" t="s">
        <v>5</v>
      </c>
      <c r="E175" t="s">
        <v>1</v>
      </c>
      <c r="F175" t="s">
        <v>1</v>
      </c>
      <c r="G175" t="s">
        <v>1</v>
      </c>
      <c r="H175" t="s">
        <v>1</v>
      </c>
      <c r="I175" t="s">
        <v>1</v>
      </c>
      <c r="J175" t="s">
        <v>1</v>
      </c>
      <c r="K175" t="s">
        <v>1</v>
      </c>
      <c r="L175" t="s">
        <v>1</v>
      </c>
      <c r="M175" t="s">
        <v>1</v>
      </c>
      <c r="N175" t="s">
        <v>1</v>
      </c>
      <c r="O175" t="s">
        <v>1</v>
      </c>
      <c r="P175" t="s">
        <v>1</v>
      </c>
      <c r="Q175" t="s">
        <v>1</v>
      </c>
    </row>
    <row r="176" spans="1:17" x14ac:dyDescent="0.25">
      <c r="A176">
        <v>24</v>
      </c>
      <c r="B176" t="str">
        <f t="shared" si="2"/>
        <v xml:space="preserve"> 009 24</v>
      </c>
      <c r="C176" s="102" t="s">
        <v>632</v>
      </c>
      <c r="D176" s="111" t="s">
        <v>6</v>
      </c>
      <c r="E176" t="s">
        <v>1</v>
      </c>
      <c r="F176" t="s">
        <v>1</v>
      </c>
      <c r="G176" t="s">
        <v>1</v>
      </c>
      <c r="H176" t="s">
        <v>1</v>
      </c>
      <c r="I176" t="s">
        <v>1</v>
      </c>
      <c r="J176" t="s">
        <v>1</v>
      </c>
      <c r="K176" t="s">
        <v>1</v>
      </c>
      <c r="L176" t="s">
        <v>1</v>
      </c>
      <c r="M176" t="s">
        <v>1</v>
      </c>
      <c r="N176" t="s">
        <v>1</v>
      </c>
      <c r="O176" t="s">
        <v>1</v>
      </c>
      <c r="P176" t="s">
        <v>1</v>
      </c>
      <c r="Q176" t="s">
        <v>1</v>
      </c>
    </row>
    <row r="177" spans="1:18" x14ac:dyDescent="0.25">
      <c r="A177">
        <v>25</v>
      </c>
      <c r="B177" t="str">
        <f t="shared" si="2"/>
        <v xml:space="preserve"> 009 25</v>
      </c>
      <c r="C177" s="102" t="s">
        <v>632</v>
      </c>
      <c r="D177" s="111" t="s">
        <v>0</v>
      </c>
      <c r="E177" t="s">
        <v>1</v>
      </c>
      <c r="F177" t="s">
        <v>1</v>
      </c>
      <c r="G177" t="s">
        <v>1</v>
      </c>
      <c r="H177" t="s">
        <v>1</v>
      </c>
      <c r="I177" t="s">
        <v>1</v>
      </c>
      <c r="J177" t="s">
        <v>1</v>
      </c>
      <c r="K177" t="s">
        <v>1</v>
      </c>
      <c r="L177" t="s">
        <v>1</v>
      </c>
      <c r="M177" t="s">
        <v>1</v>
      </c>
      <c r="N177" t="s">
        <v>1</v>
      </c>
      <c r="O177" t="s">
        <v>1</v>
      </c>
      <c r="P177" t="s">
        <v>1</v>
      </c>
      <c r="Q177" t="s">
        <v>1</v>
      </c>
    </row>
    <row r="178" spans="1:18" x14ac:dyDescent="0.25">
      <c r="A178">
        <v>26</v>
      </c>
      <c r="B178" t="str">
        <f t="shared" si="2"/>
        <v xml:space="preserve"> 009 26</v>
      </c>
      <c r="C178" s="102" t="s">
        <v>632</v>
      </c>
      <c r="D178" s="111" t="s">
        <v>0</v>
      </c>
      <c r="E178" t="s">
        <v>1</v>
      </c>
      <c r="F178" t="s">
        <v>1</v>
      </c>
      <c r="G178" t="s">
        <v>1</v>
      </c>
      <c r="H178" t="s">
        <v>1</v>
      </c>
      <c r="I178" t="s">
        <v>1</v>
      </c>
      <c r="J178" t="s">
        <v>1</v>
      </c>
      <c r="K178" t="s">
        <v>1</v>
      </c>
      <c r="L178" t="s">
        <v>1</v>
      </c>
      <c r="M178" t="s">
        <v>1</v>
      </c>
      <c r="N178" t="s">
        <v>1</v>
      </c>
      <c r="O178" t="s">
        <v>1</v>
      </c>
      <c r="P178" t="s">
        <v>1</v>
      </c>
      <c r="Q178" t="s">
        <v>1</v>
      </c>
    </row>
    <row r="179" spans="1:18" x14ac:dyDescent="0.25">
      <c r="A179">
        <v>27</v>
      </c>
      <c r="B179" t="str">
        <f t="shared" si="2"/>
        <v xml:space="preserve"> 009 27</v>
      </c>
      <c r="C179" s="102" t="s">
        <v>632</v>
      </c>
      <c r="D179" s="111" t="s">
        <v>0</v>
      </c>
      <c r="E179" t="s">
        <v>1</v>
      </c>
      <c r="F179" t="s">
        <v>1</v>
      </c>
      <c r="G179" t="s">
        <v>1</v>
      </c>
      <c r="H179">
        <v>-188</v>
      </c>
      <c r="I179">
        <v>-48</v>
      </c>
      <c r="J179" t="s">
        <v>1</v>
      </c>
      <c r="K179" t="s">
        <v>1</v>
      </c>
      <c r="L179" t="s">
        <v>1</v>
      </c>
      <c r="M179" t="s">
        <v>1</v>
      </c>
      <c r="N179" t="s">
        <v>1</v>
      </c>
      <c r="O179" t="s">
        <v>1</v>
      </c>
      <c r="P179" t="s">
        <v>1</v>
      </c>
      <c r="Q179" t="s">
        <v>1</v>
      </c>
    </row>
    <row r="180" spans="1:18" x14ac:dyDescent="0.25">
      <c r="A180">
        <v>28</v>
      </c>
      <c r="B180" t="str">
        <f t="shared" si="2"/>
        <v xml:space="preserve"> 009 28</v>
      </c>
      <c r="C180" s="102" t="s">
        <v>632</v>
      </c>
      <c r="D180" s="111" t="s">
        <v>0</v>
      </c>
      <c r="E180" t="s">
        <v>1</v>
      </c>
      <c r="F180" t="s">
        <v>1</v>
      </c>
      <c r="G180" t="s">
        <v>1</v>
      </c>
      <c r="H180" t="s">
        <v>1</v>
      </c>
      <c r="I180" t="s">
        <v>1</v>
      </c>
      <c r="J180" t="s">
        <v>1</v>
      </c>
      <c r="K180" t="s">
        <v>1</v>
      </c>
      <c r="L180" t="s">
        <v>1</v>
      </c>
      <c r="M180" t="s">
        <v>1</v>
      </c>
      <c r="N180" t="s">
        <v>1</v>
      </c>
      <c r="O180" t="s">
        <v>1</v>
      </c>
      <c r="P180" t="s">
        <v>1</v>
      </c>
      <c r="Q180" t="s">
        <v>1</v>
      </c>
    </row>
    <row r="181" spans="1:18" x14ac:dyDescent="0.25">
      <c r="A181">
        <v>29</v>
      </c>
      <c r="B181" t="str">
        <f t="shared" si="2"/>
        <v xml:space="preserve"> 009 29</v>
      </c>
      <c r="C181" s="102" t="s">
        <v>632</v>
      </c>
      <c r="D181" s="111" t="s">
        <v>0</v>
      </c>
      <c r="E181" t="s">
        <v>1</v>
      </c>
      <c r="F181" t="s">
        <v>1</v>
      </c>
      <c r="G181" t="s">
        <v>1</v>
      </c>
      <c r="H181">
        <v>728</v>
      </c>
      <c r="I181">
        <v>200</v>
      </c>
      <c r="J181">
        <v>8</v>
      </c>
      <c r="K181" t="s">
        <v>1</v>
      </c>
      <c r="L181" t="s">
        <v>1</v>
      </c>
      <c r="M181" t="s">
        <v>1</v>
      </c>
      <c r="N181" t="s">
        <v>1</v>
      </c>
      <c r="O181" t="s">
        <v>1</v>
      </c>
      <c r="P181" t="s">
        <v>1</v>
      </c>
      <c r="Q181" t="s">
        <v>1</v>
      </c>
    </row>
    <row r="182" spans="1:18" x14ac:dyDescent="0.25">
      <c r="A182">
        <v>30</v>
      </c>
      <c r="B182" t="str">
        <f t="shared" si="2"/>
        <v xml:space="preserve"> 009 30</v>
      </c>
      <c r="C182" s="102" t="s">
        <v>632</v>
      </c>
      <c r="D182" s="111" t="s">
        <v>0</v>
      </c>
      <c r="E182" t="s">
        <v>1</v>
      </c>
      <c r="F182" t="s">
        <v>1</v>
      </c>
      <c r="G182" t="s">
        <v>1</v>
      </c>
      <c r="H182">
        <v>0</v>
      </c>
      <c r="I182">
        <v>0</v>
      </c>
      <c r="J182">
        <v>0</v>
      </c>
      <c r="K182" t="s">
        <v>1</v>
      </c>
      <c r="L182" t="s">
        <v>1</v>
      </c>
      <c r="M182" t="s">
        <v>1</v>
      </c>
      <c r="N182" t="s">
        <v>1</v>
      </c>
      <c r="O182" t="s">
        <v>1</v>
      </c>
      <c r="P182" t="s">
        <v>1</v>
      </c>
      <c r="Q182" t="s">
        <v>1</v>
      </c>
    </row>
    <row r="183" spans="1:18" x14ac:dyDescent="0.25">
      <c r="A183">
        <v>31</v>
      </c>
      <c r="B183" t="str">
        <f t="shared" si="2"/>
        <v xml:space="preserve"> 009 31</v>
      </c>
      <c r="C183" s="102" t="s">
        <v>632</v>
      </c>
      <c r="D183" s="111" t="s">
        <v>0</v>
      </c>
      <c r="E183" t="s">
        <v>1</v>
      </c>
      <c r="F183" t="s">
        <v>1</v>
      </c>
      <c r="G183" t="s">
        <v>1</v>
      </c>
      <c r="H183">
        <v>0</v>
      </c>
      <c r="I183">
        <v>0</v>
      </c>
      <c r="J183">
        <v>0</v>
      </c>
      <c r="K183">
        <v>0</v>
      </c>
      <c r="L183" t="s">
        <v>1</v>
      </c>
      <c r="M183" t="s">
        <v>1</v>
      </c>
      <c r="N183" t="s">
        <v>1</v>
      </c>
      <c r="O183" t="s">
        <v>1</v>
      </c>
      <c r="P183" t="s">
        <v>1</v>
      </c>
      <c r="Q183" t="s">
        <v>1</v>
      </c>
    </row>
    <row r="184" spans="1:18" x14ac:dyDescent="0.25">
      <c r="A184">
        <v>32</v>
      </c>
      <c r="B184" t="str">
        <f t="shared" si="2"/>
        <v xml:space="preserve"> 009 32</v>
      </c>
      <c r="C184" s="102" t="s">
        <v>632</v>
      </c>
      <c r="D184" s="111" t="s">
        <v>0</v>
      </c>
      <c r="E184" t="s">
        <v>1</v>
      </c>
      <c r="F184" t="s">
        <v>1</v>
      </c>
      <c r="G184" t="s">
        <v>1</v>
      </c>
      <c r="H184">
        <v>0</v>
      </c>
      <c r="I184">
        <v>0</v>
      </c>
      <c r="J184">
        <v>0</v>
      </c>
      <c r="K184">
        <v>0</v>
      </c>
      <c r="L184" t="s">
        <v>1</v>
      </c>
      <c r="M184" t="s">
        <v>1</v>
      </c>
      <c r="N184" t="s">
        <v>1</v>
      </c>
      <c r="O184" t="s">
        <v>1</v>
      </c>
      <c r="P184" t="s">
        <v>1</v>
      </c>
      <c r="Q184" t="s">
        <v>1</v>
      </c>
    </row>
    <row r="185" spans="1:18" x14ac:dyDescent="0.25">
      <c r="A185">
        <v>33</v>
      </c>
      <c r="B185" t="str">
        <f t="shared" si="2"/>
        <v xml:space="preserve"> 009 33</v>
      </c>
      <c r="C185" s="102" t="s">
        <v>632</v>
      </c>
      <c r="D185" s="111" t="s">
        <v>0</v>
      </c>
      <c r="E185" t="s">
        <v>1</v>
      </c>
      <c r="F185" t="s">
        <v>1</v>
      </c>
      <c r="G185" t="s">
        <v>1</v>
      </c>
      <c r="H185">
        <v>15.897</v>
      </c>
      <c r="I185">
        <v>4.3330000000000002</v>
      </c>
      <c r="J185">
        <v>0.13100000000000001</v>
      </c>
      <c r="K185">
        <v>20.361000000000001</v>
      </c>
      <c r="L185" t="s">
        <v>1</v>
      </c>
      <c r="M185" t="s">
        <v>1</v>
      </c>
      <c r="N185" t="s">
        <v>1</v>
      </c>
      <c r="O185" t="s">
        <v>1</v>
      </c>
      <c r="P185" t="s">
        <v>1</v>
      </c>
      <c r="Q185" t="s">
        <v>1</v>
      </c>
    </row>
    <row r="186" spans="1:18" x14ac:dyDescent="0.25">
      <c r="A186">
        <v>34</v>
      </c>
      <c r="B186" t="str">
        <f t="shared" si="2"/>
        <v xml:space="preserve"> 009 34</v>
      </c>
      <c r="C186" s="102" t="s">
        <v>632</v>
      </c>
      <c r="D186" s="111" t="s">
        <v>0</v>
      </c>
      <c r="E186" t="s">
        <v>1</v>
      </c>
      <c r="F186" t="s">
        <v>1</v>
      </c>
      <c r="G186" t="s">
        <v>1</v>
      </c>
      <c r="H186">
        <v>15.897</v>
      </c>
      <c r="I186">
        <v>4.3330000000000002</v>
      </c>
      <c r="J186">
        <v>0.13100000000000001</v>
      </c>
      <c r="K186">
        <v>20.361000000000001</v>
      </c>
      <c r="L186" t="s">
        <v>1</v>
      </c>
      <c r="M186" t="s">
        <v>1</v>
      </c>
      <c r="N186" t="s">
        <v>1</v>
      </c>
      <c r="O186" t="s">
        <v>1</v>
      </c>
      <c r="P186" t="s">
        <v>1</v>
      </c>
      <c r="Q186" t="s">
        <v>1</v>
      </c>
    </row>
    <row r="187" spans="1:18" x14ac:dyDescent="0.25">
      <c r="A187">
        <v>35</v>
      </c>
      <c r="B187" t="str">
        <f t="shared" si="2"/>
        <v xml:space="preserve"> 009 35</v>
      </c>
      <c r="C187" s="102" t="s">
        <v>632</v>
      </c>
      <c r="D187" s="111" t="s">
        <v>0</v>
      </c>
      <c r="E187" t="s">
        <v>1</v>
      </c>
      <c r="F187" t="s">
        <v>1</v>
      </c>
      <c r="G187" t="s">
        <v>1</v>
      </c>
      <c r="H187">
        <v>18.161999999999999</v>
      </c>
      <c r="I187">
        <v>4.95</v>
      </c>
      <c r="J187">
        <v>0.15</v>
      </c>
      <c r="K187">
        <v>23.262</v>
      </c>
      <c r="L187" t="s">
        <v>1</v>
      </c>
      <c r="M187" t="s">
        <v>1</v>
      </c>
      <c r="N187" t="s">
        <v>1</v>
      </c>
      <c r="O187" t="s">
        <v>1</v>
      </c>
      <c r="P187" t="s">
        <v>1</v>
      </c>
      <c r="Q187" t="s">
        <v>1</v>
      </c>
    </row>
    <row r="188" spans="1:18" x14ac:dyDescent="0.25">
      <c r="A188">
        <v>36</v>
      </c>
      <c r="B188" t="str">
        <f t="shared" si="2"/>
        <v xml:space="preserve"> 009 36</v>
      </c>
      <c r="C188" s="102" t="s">
        <v>632</v>
      </c>
      <c r="D188" s="111" t="s">
        <v>0</v>
      </c>
      <c r="E188" t="s">
        <v>1</v>
      </c>
      <c r="F188" t="s">
        <v>1</v>
      </c>
      <c r="G188" t="s">
        <v>1</v>
      </c>
      <c r="H188">
        <v>15.897</v>
      </c>
      <c r="I188">
        <v>4.3330000000000002</v>
      </c>
      <c r="J188">
        <v>0.13100000000000001</v>
      </c>
      <c r="K188">
        <v>20.361000000000001</v>
      </c>
      <c r="L188" t="s">
        <v>1</v>
      </c>
      <c r="M188" t="s">
        <v>1</v>
      </c>
      <c r="N188" t="s">
        <v>1</v>
      </c>
      <c r="O188" t="s">
        <v>1</v>
      </c>
      <c r="P188" t="s">
        <v>1</v>
      </c>
      <c r="Q188" t="s">
        <v>1</v>
      </c>
    </row>
    <row r="189" spans="1:18" x14ac:dyDescent="0.25">
      <c r="A189">
        <v>37</v>
      </c>
      <c r="B189" t="str">
        <f t="shared" si="2"/>
        <v xml:space="preserve"> 009 37</v>
      </c>
      <c r="C189" s="102" t="s">
        <v>632</v>
      </c>
      <c r="D189" s="111" t="s">
        <v>0</v>
      </c>
      <c r="E189" t="s">
        <v>1</v>
      </c>
      <c r="F189" t="s">
        <v>986</v>
      </c>
      <c r="G189" t="s">
        <v>987</v>
      </c>
      <c r="H189" t="s">
        <v>993</v>
      </c>
      <c r="I189" t="s">
        <v>996</v>
      </c>
      <c r="J189" t="s">
        <v>1</v>
      </c>
      <c r="K189">
        <v>27.526</v>
      </c>
      <c r="L189" t="s">
        <v>1</v>
      </c>
      <c r="M189" t="s">
        <v>1</v>
      </c>
      <c r="N189" t="s">
        <v>1</v>
      </c>
      <c r="O189" t="s">
        <v>1</v>
      </c>
      <c r="P189" t="s">
        <v>1</v>
      </c>
      <c r="Q189" t="s">
        <v>1</v>
      </c>
    </row>
    <row r="190" spans="1:18" x14ac:dyDescent="0.25">
      <c r="A190">
        <v>38</v>
      </c>
      <c r="B190" t="str">
        <f t="shared" si="2"/>
        <v xml:space="preserve"> 009 38</v>
      </c>
      <c r="C190" s="102" t="s">
        <v>632</v>
      </c>
      <c r="D190" s="111" t="s">
        <v>0</v>
      </c>
      <c r="E190" t="s">
        <v>1</v>
      </c>
      <c r="F190">
        <v>38.99</v>
      </c>
      <c r="G190">
        <v>34.869999999999997</v>
      </c>
      <c r="H190">
        <v>30.54</v>
      </c>
      <c r="I190">
        <v>27.53</v>
      </c>
      <c r="J190" t="s">
        <v>1</v>
      </c>
      <c r="K190" t="s">
        <v>1</v>
      </c>
      <c r="L190" t="s">
        <v>1</v>
      </c>
      <c r="M190" t="s">
        <v>1</v>
      </c>
      <c r="N190" t="s">
        <v>1</v>
      </c>
      <c r="O190" t="s">
        <v>1</v>
      </c>
      <c r="P190" t="s">
        <v>1</v>
      </c>
      <c r="Q190" t="s">
        <v>1</v>
      </c>
    </row>
    <row r="191" spans="1:18" x14ac:dyDescent="0.25">
      <c r="A191">
        <v>1</v>
      </c>
      <c r="B191" t="str">
        <f t="shared" si="2"/>
        <v>0011 1</v>
      </c>
      <c r="C191" s="102" t="s">
        <v>908</v>
      </c>
      <c r="D191" s="111" t="s">
        <v>0</v>
      </c>
      <c r="E191" t="s">
        <v>1</v>
      </c>
      <c r="F191" t="s">
        <v>1</v>
      </c>
      <c r="G191" t="s">
        <v>1</v>
      </c>
      <c r="H191" t="s">
        <v>1</v>
      </c>
      <c r="I191" t="s">
        <v>1</v>
      </c>
      <c r="J191" t="s">
        <v>1</v>
      </c>
      <c r="K191" t="s">
        <v>1</v>
      </c>
      <c r="L191" t="s">
        <v>1</v>
      </c>
      <c r="M191" t="s">
        <v>1</v>
      </c>
      <c r="N191" t="s">
        <v>1</v>
      </c>
      <c r="O191" t="s">
        <v>1</v>
      </c>
      <c r="P191" t="s">
        <v>1</v>
      </c>
      <c r="Q191" t="s">
        <v>1</v>
      </c>
      <c r="R191" t="s">
        <v>988</v>
      </c>
    </row>
    <row r="192" spans="1:18" x14ac:dyDescent="0.25">
      <c r="A192">
        <v>2</v>
      </c>
      <c r="B192" t="str">
        <f t="shared" si="2"/>
        <v>0011 2</v>
      </c>
      <c r="C192" s="102" t="s">
        <v>908</v>
      </c>
      <c r="D192" s="111" t="s">
        <v>0</v>
      </c>
      <c r="E192" t="s">
        <v>3</v>
      </c>
      <c r="F192" t="s">
        <v>1</v>
      </c>
      <c r="G192" t="s">
        <v>1</v>
      </c>
      <c r="H192" t="s">
        <v>1</v>
      </c>
      <c r="I192" t="s">
        <v>1</v>
      </c>
      <c r="J192" t="s">
        <v>1</v>
      </c>
      <c r="K192" t="s">
        <v>1</v>
      </c>
      <c r="L192" t="s">
        <v>1</v>
      </c>
      <c r="M192" t="s">
        <v>1</v>
      </c>
      <c r="N192" t="s">
        <v>1</v>
      </c>
      <c r="O192" t="s">
        <v>1</v>
      </c>
      <c r="P192" t="s">
        <v>1</v>
      </c>
      <c r="Q192" t="s">
        <v>1</v>
      </c>
    </row>
    <row r="193" spans="1:17" x14ac:dyDescent="0.25">
      <c r="A193">
        <v>3</v>
      </c>
      <c r="B193" t="str">
        <f t="shared" si="2"/>
        <v>0011 3</v>
      </c>
      <c r="C193" s="102" t="s">
        <v>908</v>
      </c>
      <c r="D193" s="111" t="s">
        <v>0</v>
      </c>
      <c r="E193" t="s">
        <v>4</v>
      </c>
      <c r="F193" t="s">
        <v>1</v>
      </c>
      <c r="G193" t="s">
        <v>1</v>
      </c>
      <c r="H193" t="s">
        <v>1</v>
      </c>
      <c r="I193" t="s">
        <v>1</v>
      </c>
      <c r="J193" t="s">
        <v>1</v>
      </c>
      <c r="K193" t="s">
        <v>1</v>
      </c>
      <c r="L193" t="s">
        <v>1</v>
      </c>
      <c r="M193" t="s">
        <v>1</v>
      </c>
      <c r="N193" t="s">
        <v>1</v>
      </c>
      <c r="O193" t="s">
        <v>1</v>
      </c>
      <c r="P193" t="s">
        <v>1</v>
      </c>
      <c r="Q193" t="s">
        <v>1</v>
      </c>
    </row>
    <row r="194" spans="1:17" x14ac:dyDescent="0.25">
      <c r="A194">
        <v>4</v>
      </c>
      <c r="B194" t="str">
        <f t="shared" ref="B194:B257" si="3">+C194&amp;A194</f>
        <v>0011 4</v>
      </c>
      <c r="C194" s="102" t="s">
        <v>908</v>
      </c>
      <c r="D194" s="111">
        <v>13</v>
      </c>
      <c r="E194">
        <v>222</v>
      </c>
      <c r="F194" t="s">
        <v>1</v>
      </c>
      <c r="G194" t="s">
        <v>1</v>
      </c>
      <c r="H194" t="s">
        <v>1</v>
      </c>
      <c r="I194" t="s">
        <v>1</v>
      </c>
      <c r="J194" t="s">
        <v>1</v>
      </c>
      <c r="K194">
        <v>222</v>
      </c>
      <c r="L194" t="s">
        <v>1</v>
      </c>
      <c r="M194" t="s">
        <v>1</v>
      </c>
      <c r="N194" t="s">
        <v>1</v>
      </c>
      <c r="O194" t="s">
        <v>1</v>
      </c>
      <c r="P194" t="s">
        <v>1</v>
      </c>
      <c r="Q194" t="s">
        <v>1</v>
      </c>
    </row>
    <row r="195" spans="1:17" x14ac:dyDescent="0.25">
      <c r="A195">
        <v>5</v>
      </c>
      <c r="B195" t="str">
        <f t="shared" si="3"/>
        <v>0011 5</v>
      </c>
      <c r="C195" s="102" t="s">
        <v>908</v>
      </c>
      <c r="D195" s="111">
        <v>14</v>
      </c>
      <c r="E195">
        <v>353</v>
      </c>
      <c r="F195" t="s">
        <v>1</v>
      </c>
      <c r="G195" t="s">
        <v>1</v>
      </c>
      <c r="H195" t="s">
        <v>1</v>
      </c>
      <c r="I195" t="s">
        <v>1</v>
      </c>
      <c r="J195" t="s">
        <v>1</v>
      </c>
      <c r="K195">
        <v>353</v>
      </c>
      <c r="L195" t="s">
        <v>1</v>
      </c>
      <c r="M195" t="s">
        <v>1</v>
      </c>
      <c r="N195" t="s">
        <v>1</v>
      </c>
      <c r="O195" t="s">
        <v>1</v>
      </c>
      <c r="P195" t="s">
        <v>1</v>
      </c>
      <c r="Q195" t="s">
        <v>1</v>
      </c>
    </row>
    <row r="196" spans="1:17" x14ac:dyDescent="0.25">
      <c r="A196">
        <v>6</v>
      </c>
      <c r="B196" t="str">
        <f t="shared" si="3"/>
        <v>0011 6</v>
      </c>
      <c r="C196" s="102" t="s">
        <v>908</v>
      </c>
      <c r="D196" s="111">
        <v>15</v>
      </c>
      <c r="E196">
        <v>1517</v>
      </c>
      <c r="F196" t="s">
        <v>1</v>
      </c>
      <c r="G196" t="s">
        <v>1</v>
      </c>
      <c r="H196" t="s">
        <v>1</v>
      </c>
      <c r="I196" t="s">
        <v>1</v>
      </c>
      <c r="J196" t="s">
        <v>1</v>
      </c>
      <c r="K196">
        <v>1517</v>
      </c>
      <c r="L196" t="s">
        <v>1</v>
      </c>
      <c r="M196" t="s">
        <v>1</v>
      </c>
      <c r="N196" t="s">
        <v>1</v>
      </c>
      <c r="O196" t="s">
        <v>1</v>
      </c>
      <c r="P196" t="s">
        <v>1</v>
      </c>
      <c r="Q196" t="s">
        <v>1</v>
      </c>
    </row>
    <row r="197" spans="1:17" x14ac:dyDescent="0.25">
      <c r="A197">
        <v>7</v>
      </c>
      <c r="B197" t="str">
        <f t="shared" si="3"/>
        <v>0011 7</v>
      </c>
      <c r="C197" s="102" t="s">
        <v>908</v>
      </c>
      <c r="D197" s="111">
        <v>16</v>
      </c>
      <c r="E197" s="103">
        <v>1422</v>
      </c>
      <c r="F197">
        <v>1222</v>
      </c>
      <c r="G197">
        <v>8.5000000000000006E-2</v>
      </c>
      <c r="H197" t="s">
        <v>1</v>
      </c>
      <c r="I197" t="s">
        <v>1</v>
      </c>
      <c r="J197" t="s">
        <v>1</v>
      </c>
      <c r="K197" s="103">
        <v>1422</v>
      </c>
      <c r="L197" t="s">
        <v>1</v>
      </c>
      <c r="M197" t="s">
        <v>1</v>
      </c>
      <c r="N197" t="s">
        <v>1</v>
      </c>
      <c r="O197" t="s">
        <v>1</v>
      </c>
      <c r="P197">
        <v>1</v>
      </c>
      <c r="Q197">
        <v>1</v>
      </c>
    </row>
    <row r="198" spans="1:17" x14ac:dyDescent="0.25">
      <c r="A198">
        <v>8</v>
      </c>
      <c r="B198" t="str">
        <f t="shared" si="3"/>
        <v>0011 8</v>
      </c>
      <c r="C198" s="102" t="s">
        <v>908</v>
      </c>
      <c r="D198" s="111">
        <v>17</v>
      </c>
      <c r="E198" s="103">
        <v>1489</v>
      </c>
      <c r="F198" s="103" t="s">
        <v>1</v>
      </c>
      <c r="G198" t="s">
        <v>1</v>
      </c>
      <c r="H198" t="s">
        <v>1</v>
      </c>
      <c r="I198" t="s">
        <v>1</v>
      </c>
      <c r="J198" t="s">
        <v>1</v>
      </c>
      <c r="K198" s="103">
        <v>1489</v>
      </c>
      <c r="L198" t="s">
        <v>1</v>
      </c>
      <c r="M198" t="s">
        <v>1</v>
      </c>
      <c r="N198" t="s">
        <v>1</v>
      </c>
      <c r="O198" t="s">
        <v>1</v>
      </c>
      <c r="P198" t="s">
        <v>1</v>
      </c>
      <c r="Q198" t="s">
        <v>1</v>
      </c>
    </row>
    <row r="199" spans="1:17" x14ac:dyDescent="0.25">
      <c r="A199">
        <v>9</v>
      </c>
      <c r="B199" t="str">
        <f t="shared" si="3"/>
        <v>0011 9</v>
      </c>
      <c r="C199" s="102" t="s">
        <v>908</v>
      </c>
      <c r="D199" s="111" t="s">
        <v>5</v>
      </c>
      <c r="E199" s="103">
        <v>5003</v>
      </c>
      <c r="F199" s="103">
        <v>1222</v>
      </c>
      <c r="G199">
        <v>2.4E-2</v>
      </c>
      <c r="H199" t="s">
        <v>1</v>
      </c>
      <c r="I199" t="s">
        <v>1</v>
      </c>
      <c r="J199" t="s">
        <v>1</v>
      </c>
      <c r="K199" s="103">
        <v>5003</v>
      </c>
      <c r="L199" t="s">
        <v>1</v>
      </c>
      <c r="M199" t="s">
        <v>1</v>
      </c>
      <c r="N199" t="s">
        <v>1</v>
      </c>
      <c r="O199" t="s">
        <v>1</v>
      </c>
      <c r="P199">
        <v>1</v>
      </c>
      <c r="Q199">
        <v>1</v>
      </c>
    </row>
    <row r="200" spans="1:17" x14ac:dyDescent="0.25">
      <c r="A200">
        <v>10</v>
      </c>
      <c r="B200" t="str">
        <f t="shared" si="3"/>
        <v>0011 10</v>
      </c>
      <c r="C200" s="102" t="s">
        <v>908</v>
      </c>
      <c r="D200" s="111" t="s">
        <v>6</v>
      </c>
      <c r="E200" t="s">
        <v>1</v>
      </c>
      <c r="F200" t="s">
        <v>1</v>
      </c>
      <c r="G200" t="s">
        <v>1</v>
      </c>
      <c r="H200" t="s">
        <v>1</v>
      </c>
      <c r="I200" t="s">
        <v>1</v>
      </c>
      <c r="J200" t="s">
        <v>1</v>
      </c>
      <c r="K200" t="s">
        <v>1</v>
      </c>
      <c r="L200" t="s">
        <v>1</v>
      </c>
      <c r="M200" t="s">
        <v>1</v>
      </c>
      <c r="N200" t="s">
        <v>1</v>
      </c>
      <c r="O200" t="s">
        <v>1</v>
      </c>
      <c r="P200" t="s">
        <v>1</v>
      </c>
      <c r="Q200" t="s">
        <v>1</v>
      </c>
    </row>
    <row r="201" spans="1:17" x14ac:dyDescent="0.25">
      <c r="A201">
        <v>11</v>
      </c>
      <c r="B201" t="str">
        <f t="shared" si="3"/>
        <v>0011 11</v>
      </c>
      <c r="C201" s="102" t="s">
        <v>908</v>
      </c>
      <c r="D201" s="111" t="s">
        <v>0</v>
      </c>
      <c r="E201" t="s">
        <v>1</v>
      </c>
      <c r="F201" t="s">
        <v>1</v>
      </c>
      <c r="G201" t="s">
        <v>1</v>
      </c>
      <c r="H201" t="s">
        <v>1</v>
      </c>
      <c r="I201" t="s">
        <v>1</v>
      </c>
      <c r="J201" t="s">
        <v>1</v>
      </c>
      <c r="K201" t="s">
        <v>1</v>
      </c>
      <c r="L201" t="s">
        <v>1</v>
      </c>
      <c r="M201" t="s">
        <v>1</v>
      </c>
      <c r="N201" t="s">
        <v>1</v>
      </c>
      <c r="O201" t="s">
        <v>1</v>
      </c>
      <c r="P201" t="s">
        <v>1</v>
      </c>
      <c r="Q201" t="s">
        <v>1</v>
      </c>
    </row>
    <row r="202" spans="1:17" x14ac:dyDescent="0.25">
      <c r="A202">
        <v>12</v>
      </c>
      <c r="B202" t="str">
        <f t="shared" si="3"/>
        <v>0011 12</v>
      </c>
      <c r="C202" s="102" t="s">
        <v>908</v>
      </c>
      <c r="D202" s="111" t="s">
        <v>0</v>
      </c>
      <c r="E202" t="s">
        <v>1</v>
      </c>
      <c r="F202" t="s">
        <v>1</v>
      </c>
      <c r="G202" t="s">
        <v>1</v>
      </c>
      <c r="H202" t="s">
        <v>1</v>
      </c>
      <c r="I202" t="s">
        <v>1</v>
      </c>
      <c r="J202" t="s">
        <v>1</v>
      </c>
      <c r="K202" t="s">
        <v>1</v>
      </c>
      <c r="L202" t="s">
        <v>1</v>
      </c>
      <c r="M202" t="s">
        <v>1</v>
      </c>
      <c r="N202" t="s">
        <v>1</v>
      </c>
      <c r="O202" t="s">
        <v>1</v>
      </c>
      <c r="P202" t="s">
        <v>1</v>
      </c>
      <c r="Q202" t="s">
        <v>1</v>
      </c>
    </row>
    <row r="203" spans="1:17" x14ac:dyDescent="0.25">
      <c r="A203">
        <v>13</v>
      </c>
      <c r="B203" t="str">
        <f t="shared" si="3"/>
        <v>0011 13</v>
      </c>
      <c r="C203" s="102" t="s">
        <v>908</v>
      </c>
      <c r="D203" s="111" t="s">
        <v>0</v>
      </c>
      <c r="E203" t="s">
        <v>1</v>
      </c>
      <c r="F203" t="s">
        <v>1</v>
      </c>
      <c r="G203" t="s">
        <v>1</v>
      </c>
      <c r="H203" t="s">
        <v>1</v>
      </c>
      <c r="I203" t="s">
        <v>1</v>
      </c>
      <c r="J203" t="s">
        <v>1</v>
      </c>
      <c r="K203" t="s">
        <v>1</v>
      </c>
      <c r="L203" t="s">
        <v>1</v>
      </c>
      <c r="M203" t="s">
        <v>1</v>
      </c>
      <c r="N203" t="s">
        <v>1</v>
      </c>
      <c r="O203" t="s">
        <v>1</v>
      </c>
      <c r="P203" t="s">
        <v>1</v>
      </c>
      <c r="Q203" t="s">
        <v>1</v>
      </c>
    </row>
    <row r="204" spans="1:17" x14ac:dyDescent="0.25">
      <c r="A204">
        <v>14</v>
      </c>
      <c r="B204" t="str">
        <f t="shared" si="3"/>
        <v>0011 14</v>
      </c>
      <c r="C204" s="102" t="s">
        <v>908</v>
      </c>
      <c r="D204" s="111">
        <v>16</v>
      </c>
      <c r="E204" t="s">
        <v>1</v>
      </c>
      <c r="F204" t="s">
        <v>1</v>
      </c>
      <c r="G204" t="s">
        <v>1</v>
      </c>
      <c r="H204" t="s">
        <v>1</v>
      </c>
      <c r="I204">
        <v>344</v>
      </c>
      <c r="J204" t="s">
        <v>1</v>
      </c>
      <c r="K204" t="s">
        <v>1</v>
      </c>
      <c r="L204" t="s">
        <v>1</v>
      </c>
      <c r="M204" t="s">
        <v>1</v>
      </c>
      <c r="N204">
        <v>878</v>
      </c>
      <c r="O204" t="s">
        <v>1</v>
      </c>
      <c r="P204" t="s">
        <v>1</v>
      </c>
      <c r="Q204" t="s">
        <v>1</v>
      </c>
    </row>
    <row r="205" spans="1:17" x14ac:dyDescent="0.25">
      <c r="A205">
        <v>15</v>
      </c>
      <c r="B205" t="str">
        <f t="shared" si="3"/>
        <v>0011 15</v>
      </c>
      <c r="C205" s="102" t="s">
        <v>908</v>
      </c>
      <c r="D205" s="111" t="s">
        <v>0</v>
      </c>
      <c r="E205" t="s">
        <v>1</v>
      </c>
      <c r="F205" t="s">
        <v>1</v>
      </c>
      <c r="G205" t="s">
        <v>1</v>
      </c>
      <c r="H205" t="s">
        <v>1</v>
      </c>
      <c r="I205" t="s">
        <v>1</v>
      </c>
      <c r="J205" t="s">
        <v>1</v>
      </c>
      <c r="K205" t="s">
        <v>1</v>
      </c>
      <c r="L205" t="s">
        <v>1</v>
      </c>
      <c r="M205" t="s">
        <v>1</v>
      </c>
      <c r="N205" t="s">
        <v>1</v>
      </c>
      <c r="O205" t="s">
        <v>1</v>
      </c>
      <c r="P205" t="s">
        <v>1</v>
      </c>
      <c r="Q205" t="s">
        <v>1</v>
      </c>
    </row>
    <row r="206" spans="1:17" x14ac:dyDescent="0.25">
      <c r="A206">
        <v>16</v>
      </c>
      <c r="B206" t="str">
        <f t="shared" si="3"/>
        <v>0011 16</v>
      </c>
      <c r="C206" s="102" t="s">
        <v>908</v>
      </c>
      <c r="D206" s="111" t="s">
        <v>5</v>
      </c>
      <c r="E206" t="s">
        <v>1</v>
      </c>
      <c r="F206" t="s">
        <v>1</v>
      </c>
      <c r="G206" t="s">
        <v>1</v>
      </c>
      <c r="H206" t="s">
        <v>1</v>
      </c>
      <c r="I206">
        <v>344</v>
      </c>
      <c r="J206" t="s">
        <v>1</v>
      </c>
      <c r="K206" t="s">
        <v>1</v>
      </c>
      <c r="L206" t="s">
        <v>1</v>
      </c>
      <c r="M206" t="s">
        <v>1</v>
      </c>
      <c r="N206">
        <v>878</v>
      </c>
      <c r="O206" t="s">
        <v>1</v>
      </c>
      <c r="P206" t="s">
        <v>1</v>
      </c>
      <c r="Q206" t="s">
        <v>1</v>
      </c>
    </row>
    <row r="207" spans="1:17" x14ac:dyDescent="0.25">
      <c r="A207">
        <v>17</v>
      </c>
      <c r="B207" t="str">
        <f t="shared" si="3"/>
        <v>0011 17</v>
      </c>
      <c r="C207" s="102" t="s">
        <v>908</v>
      </c>
      <c r="D207" s="111" t="s">
        <v>6</v>
      </c>
      <c r="E207" t="s">
        <v>1</v>
      </c>
      <c r="F207" t="s">
        <v>1</v>
      </c>
      <c r="G207" t="s">
        <v>1</v>
      </c>
      <c r="H207" t="s">
        <v>1</v>
      </c>
      <c r="I207" t="s">
        <v>1</v>
      </c>
      <c r="J207" t="s">
        <v>1</v>
      </c>
      <c r="K207" t="s">
        <v>1</v>
      </c>
      <c r="L207" t="s">
        <v>1</v>
      </c>
      <c r="M207" t="s">
        <v>1</v>
      </c>
      <c r="N207" t="s">
        <v>1</v>
      </c>
      <c r="O207" t="s">
        <v>1</v>
      </c>
      <c r="P207" t="s">
        <v>1</v>
      </c>
      <c r="Q207" t="s">
        <v>1</v>
      </c>
    </row>
    <row r="208" spans="1:17" x14ac:dyDescent="0.25">
      <c r="A208">
        <v>18</v>
      </c>
      <c r="B208" t="str">
        <f t="shared" si="3"/>
        <v>0011 18</v>
      </c>
      <c r="C208" s="102" t="s">
        <v>908</v>
      </c>
      <c r="D208" s="111" t="s">
        <v>0</v>
      </c>
      <c r="E208" t="s">
        <v>1</v>
      </c>
      <c r="F208" t="s">
        <v>1</v>
      </c>
      <c r="G208" t="s">
        <v>1</v>
      </c>
      <c r="H208" t="s">
        <v>1</v>
      </c>
      <c r="I208" t="s">
        <v>1</v>
      </c>
      <c r="J208" t="s">
        <v>1</v>
      </c>
      <c r="K208" t="s">
        <v>1</v>
      </c>
      <c r="L208" t="s">
        <v>1</v>
      </c>
      <c r="M208" t="s">
        <v>1</v>
      </c>
      <c r="N208" t="s">
        <v>1</v>
      </c>
      <c r="O208" t="s">
        <v>1</v>
      </c>
      <c r="P208" t="s">
        <v>1</v>
      </c>
      <c r="Q208" t="s">
        <v>1</v>
      </c>
    </row>
    <row r="209" spans="1:17" x14ac:dyDescent="0.25">
      <c r="A209">
        <v>19</v>
      </c>
      <c r="B209" t="str">
        <f t="shared" si="3"/>
        <v>0011 19</v>
      </c>
      <c r="C209" s="102" t="s">
        <v>908</v>
      </c>
      <c r="D209" s="111" t="s">
        <v>0</v>
      </c>
      <c r="E209" t="s">
        <v>1</v>
      </c>
      <c r="F209" t="s">
        <v>1</v>
      </c>
      <c r="G209" t="s">
        <v>1</v>
      </c>
      <c r="H209" t="s">
        <v>1</v>
      </c>
      <c r="I209" t="s">
        <v>1</v>
      </c>
      <c r="J209" t="s">
        <v>1</v>
      </c>
      <c r="K209" t="s">
        <v>1</v>
      </c>
      <c r="L209" t="s">
        <v>1</v>
      </c>
      <c r="M209" t="s">
        <v>1</v>
      </c>
      <c r="N209" t="s">
        <v>1</v>
      </c>
      <c r="O209" t="s">
        <v>1</v>
      </c>
      <c r="P209" t="s">
        <v>1</v>
      </c>
      <c r="Q209" t="s">
        <v>1</v>
      </c>
    </row>
    <row r="210" spans="1:17" x14ac:dyDescent="0.25">
      <c r="A210">
        <v>20</v>
      </c>
      <c r="B210" t="str">
        <f t="shared" si="3"/>
        <v>0011 20</v>
      </c>
      <c r="C210" s="102" t="s">
        <v>908</v>
      </c>
      <c r="D210" s="111" t="s">
        <v>0</v>
      </c>
      <c r="E210" t="s">
        <v>1</v>
      </c>
      <c r="F210" t="s">
        <v>1</v>
      </c>
      <c r="G210" t="s">
        <v>1</v>
      </c>
      <c r="H210" t="s">
        <v>1</v>
      </c>
      <c r="I210" t="s">
        <v>1</v>
      </c>
      <c r="J210" t="s">
        <v>1</v>
      </c>
      <c r="K210" t="s">
        <v>1</v>
      </c>
      <c r="L210" t="s">
        <v>1</v>
      </c>
      <c r="M210" t="s">
        <v>1</v>
      </c>
      <c r="N210" t="s">
        <v>1</v>
      </c>
      <c r="O210" t="s">
        <v>1</v>
      </c>
      <c r="P210" t="s">
        <v>1</v>
      </c>
      <c r="Q210" t="s">
        <v>1</v>
      </c>
    </row>
    <row r="211" spans="1:17" x14ac:dyDescent="0.25">
      <c r="A211">
        <v>21</v>
      </c>
      <c r="B211" t="str">
        <f t="shared" si="3"/>
        <v>0011 21</v>
      </c>
      <c r="C211" s="102" t="s">
        <v>908</v>
      </c>
      <c r="D211" s="111">
        <v>16</v>
      </c>
      <c r="E211" t="s">
        <v>1</v>
      </c>
      <c r="F211">
        <v>3</v>
      </c>
      <c r="G211">
        <v>159</v>
      </c>
      <c r="H211">
        <v>71</v>
      </c>
      <c r="I211">
        <v>277</v>
      </c>
      <c r="J211" t="s">
        <v>1</v>
      </c>
      <c r="K211">
        <v>4</v>
      </c>
      <c r="L211">
        <v>434</v>
      </c>
      <c r="M211">
        <v>302</v>
      </c>
      <c r="N211">
        <v>1577</v>
      </c>
      <c r="O211" t="s">
        <v>1</v>
      </c>
      <c r="P211" t="s">
        <v>1</v>
      </c>
      <c r="Q211" t="s">
        <v>1</v>
      </c>
    </row>
    <row r="212" spans="1:17" x14ac:dyDescent="0.25">
      <c r="A212">
        <v>22</v>
      </c>
      <c r="B212" t="str">
        <f t="shared" si="3"/>
        <v>0011 22</v>
      </c>
      <c r="C212" s="102" t="s">
        <v>908</v>
      </c>
      <c r="D212" s="111" t="s">
        <v>0</v>
      </c>
      <c r="E212" t="s">
        <v>1</v>
      </c>
      <c r="F212" t="s">
        <v>1</v>
      </c>
      <c r="G212" t="s">
        <v>1</v>
      </c>
      <c r="H212" t="s">
        <v>1</v>
      </c>
      <c r="I212" t="s">
        <v>1</v>
      </c>
      <c r="J212" t="s">
        <v>1</v>
      </c>
      <c r="K212" t="s">
        <v>1</v>
      </c>
      <c r="L212" s="103" t="s">
        <v>1</v>
      </c>
      <c r="M212" t="s">
        <v>1</v>
      </c>
      <c r="N212" s="103" t="s">
        <v>1</v>
      </c>
      <c r="O212" t="s">
        <v>1</v>
      </c>
      <c r="P212" t="s">
        <v>1</v>
      </c>
      <c r="Q212" t="s">
        <v>1</v>
      </c>
    </row>
    <row r="213" spans="1:17" x14ac:dyDescent="0.25">
      <c r="A213">
        <v>23</v>
      </c>
      <c r="B213" t="str">
        <f t="shared" si="3"/>
        <v>0011 23</v>
      </c>
      <c r="C213" s="102" t="s">
        <v>908</v>
      </c>
      <c r="D213" s="111" t="s">
        <v>5</v>
      </c>
      <c r="E213" t="s">
        <v>1</v>
      </c>
      <c r="F213">
        <v>3</v>
      </c>
      <c r="G213">
        <v>159</v>
      </c>
      <c r="H213">
        <v>71</v>
      </c>
      <c r="I213">
        <v>277</v>
      </c>
      <c r="J213" t="s">
        <v>1</v>
      </c>
      <c r="K213">
        <v>4</v>
      </c>
      <c r="L213" s="103">
        <v>434</v>
      </c>
      <c r="M213">
        <v>302</v>
      </c>
      <c r="N213" s="103">
        <v>1577</v>
      </c>
      <c r="O213" t="s">
        <v>1</v>
      </c>
      <c r="P213" t="s">
        <v>1</v>
      </c>
      <c r="Q213" t="s">
        <v>1</v>
      </c>
    </row>
    <row r="214" spans="1:17" x14ac:dyDescent="0.25">
      <c r="A214">
        <v>24</v>
      </c>
      <c r="B214" t="str">
        <f t="shared" si="3"/>
        <v>0011 24</v>
      </c>
      <c r="C214" s="102" t="s">
        <v>908</v>
      </c>
      <c r="D214" s="111" t="s">
        <v>6</v>
      </c>
      <c r="E214" t="s">
        <v>1</v>
      </c>
      <c r="F214" t="s">
        <v>1</v>
      </c>
      <c r="G214" t="s">
        <v>1</v>
      </c>
      <c r="H214" t="s">
        <v>1</v>
      </c>
      <c r="I214" t="s">
        <v>1</v>
      </c>
      <c r="J214" t="s">
        <v>1</v>
      </c>
      <c r="K214" t="s">
        <v>1</v>
      </c>
      <c r="L214" t="s">
        <v>1</v>
      </c>
      <c r="M214" t="s">
        <v>1</v>
      </c>
      <c r="N214" t="s">
        <v>1</v>
      </c>
      <c r="O214" t="s">
        <v>1</v>
      </c>
      <c r="P214" t="s">
        <v>1</v>
      </c>
      <c r="Q214" t="s">
        <v>1</v>
      </c>
    </row>
    <row r="215" spans="1:17" x14ac:dyDescent="0.25">
      <c r="A215">
        <v>25</v>
      </c>
      <c r="B215" t="str">
        <f t="shared" si="3"/>
        <v>0011 25</v>
      </c>
      <c r="C215" s="102" t="s">
        <v>908</v>
      </c>
      <c r="D215" s="111" t="s">
        <v>0</v>
      </c>
      <c r="E215" t="s">
        <v>1</v>
      </c>
      <c r="F215" t="s">
        <v>1</v>
      </c>
      <c r="G215" t="s">
        <v>1</v>
      </c>
      <c r="H215" s="103">
        <v>600</v>
      </c>
      <c r="I215" s="103">
        <v>2227</v>
      </c>
      <c r="J215" t="s">
        <v>1</v>
      </c>
      <c r="K215" t="s">
        <v>1</v>
      </c>
      <c r="L215" t="s">
        <v>1</v>
      </c>
      <c r="M215" t="s">
        <v>1</v>
      </c>
      <c r="N215" t="s">
        <v>1</v>
      </c>
      <c r="O215" t="s">
        <v>1</v>
      </c>
      <c r="P215" t="s">
        <v>1</v>
      </c>
      <c r="Q215" t="s">
        <v>1</v>
      </c>
    </row>
    <row r="216" spans="1:17" x14ac:dyDescent="0.25">
      <c r="A216">
        <v>26</v>
      </c>
      <c r="B216" t="str">
        <f t="shared" si="3"/>
        <v>0011 26</v>
      </c>
      <c r="C216" s="102" t="s">
        <v>908</v>
      </c>
      <c r="D216" s="111" t="s">
        <v>0</v>
      </c>
      <c r="E216" t="s">
        <v>1</v>
      </c>
      <c r="F216" t="s">
        <v>1</v>
      </c>
      <c r="G216" t="s">
        <v>1</v>
      </c>
      <c r="H216" t="s">
        <v>1</v>
      </c>
      <c r="I216" t="s">
        <v>1</v>
      </c>
      <c r="J216" t="s">
        <v>1</v>
      </c>
      <c r="K216" t="s">
        <v>1</v>
      </c>
      <c r="L216" t="s">
        <v>1</v>
      </c>
      <c r="M216" t="s">
        <v>1</v>
      </c>
      <c r="N216" t="s">
        <v>1</v>
      </c>
      <c r="O216" t="s">
        <v>1</v>
      </c>
      <c r="P216" t="s">
        <v>1</v>
      </c>
      <c r="Q216" t="s">
        <v>1</v>
      </c>
    </row>
    <row r="217" spans="1:17" x14ac:dyDescent="0.25">
      <c r="A217">
        <v>27</v>
      </c>
      <c r="B217" t="str">
        <f t="shared" si="3"/>
        <v>0011 27</v>
      </c>
      <c r="C217" s="102" t="s">
        <v>908</v>
      </c>
      <c r="D217" s="111" t="s">
        <v>0</v>
      </c>
      <c r="E217" t="s">
        <v>1</v>
      </c>
      <c r="F217" t="s">
        <v>1</v>
      </c>
      <c r="G217" t="s">
        <v>1</v>
      </c>
      <c r="H217" s="103">
        <v>-23315</v>
      </c>
      <c r="I217" s="103">
        <v>-16636</v>
      </c>
      <c r="J217">
        <v>133</v>
      </c>
      <c r="K217" t="s">
        <v>1</v>
      </c>
      <c r="L217" t="s">
        <v>1</v>
      </c>
      <c r="M217" t="s">
        <v>1</v>
      </c>
      <c r="N217" t="s">
        <v>1</v>
      </c>
      <c r="O217" t="s">
        <v>1</v>
      </c>
      <c r="P217" t="s">
        <v>1</v>
      </c>
      <c r="Q217" t="s">
        <v>1</v>
      </c>
    </row>
    <row r="218" spans="1:17" x14ac:dyDescent="0.25">
      <c r="A218">
        <v>28</v>
      </c>
      <c r="B218" t="str">
        <f t="shared" si="3"/>
        <v>0011 28</v>
      </c>
      <c r="C218" s="102" t="s">
        <v>908</v>
      </c>
      <c r="D218" s="111" t="s">
        <v>0</v>
      </c>
      <c r="E218" t="s">
        <v>1</v>
      </c>
      <c r="F218" t="s">
        <v>1</v>
      </c>
      <c r="G218" t="s">
        <v>1</v>
      </c>
      <c r="H218" t="s">
        <v>1</v>
      </c>
      <c r="I218" t="s">
        <v>1</v>
      </c>
      <c r="J218">
        <v>133</v>
      </c>
      <c r="K218" t="s">
        <v>1</v>
      </c>
      <c r="L218" t="s">
        <v>1</v>
      </c>
      <c r="M218" t="s">
        <v>1</v>
      </c>
      <c r="N218" t="s">
        <v>1</v>
      </c>
      <c r="O218" t="s">
        <v>1</v>
      </c>
      <c r="P218" t="s">
        <v>1</v>
      </c>
      <c r="Q218" t="s">
        <v>1</v>
      </c>
    </row>
    <row r="219" spans="1:17" x14ac:dyDescent="0.25">
      <c r="A219">
        <v>29</v>
      </c>
      <c r="B219" t="str">
        <f t="shared" si="3"/>
        <v>0011 29</v>
      </c>
      <c r="C219" s="102" t="s">
        <v>908</v>
      </c>
      <c r="D219" s="111" t="s">
        <v>0</v>
      </c>
      <c r="E219" t="s">
        <v>1</v>
      </c>
      <c r="F219" t="s">
        <v>1</v>
      </c>
      <c r="G219" t="s">
        <v>1</v>
      </c>
      <c r="H219" s="103">
        <v>78046</v>
      </c>
      <c r="I219" s="103">
        <v>68592</v>
      </c>
      <c r="J219" s="103">
        <v>15708</v>
      </c>
      <c r="K219" t="s">
        <v>1</v>
      </c>
      <c r="L219" t="s">
        <v>1</v>
      </c>
      <c r="M219" t="s">
        <v>1</v>
      </c>
      <c r="N219" t="s">
        <v>1</v>
      </c>
      <c r="O219" t="s">
        <v>1</v>
      </c>
      <c r="P219" t="s">
        <v>1</v>
      </c>
      <c r="Q219" t="s">
        <v>1</v>
      </c>
    </row>
    <row r="220" spans="1:17" x14ac:dyDescent="0.25">
      <c r="A220">
        <v>30</v>
      </c>
      <c r="B220" t="str">
        <f t="shared" si="3"/>
        <v>0011 30</v>
      </c>
      <c r="C220" s="102" t="s">
        <v>908</v>
      </c>
      <c r="D220" s="111" t="s">
        <v>0</v>
      </c>
      <c r="E220" t="s">
        <v>1</v>
      </c>
      <c r="F220" t="s">
        <v>1</v>
      </c>
      <c r="G220" t="s">
        <v>1</v>
      </c>
      <c r="H220">
        <v>0</v>
      </c>
      <c r="I220">
        <v>0.01</v>
      </c>
      <c r="J220">
        <v>0.01</v>
      </c>
      <c r="K220" t="s">
        <v>1</v>
      </c>
      <c r="L220" t="s">
        <v>1</v>
      </c>
      <c r="M220" t="s">
        <v>1</v>
      </c>
      <c r="N220" t="s">
        <v>1</v>
      </c>
      <c r="O220" t="s">
        <v>1</v>
      </c>
      <c r="P220" t="s">
        <v>1</v>
      </c>
      <c r="Q220" t="s">
        <v>1</v>
      </c>
    </row>
    <row r="221" spans="1:17" x14ac:dyDescent="0.25">
      <c r="A221">
        <v>31</v>
      </c>
      <c r="B221" t="str">
        <f t="shared" si="3"/>
        <v>0011 31</v>
      </c>
      <c r="C221" s="102" t="s">
        <v>908</v>
      </c>
      <c r="D221" s="111" t="s">
        <v>0</v>
      </c>
      <c r="E221" t="s">
        <v>1</v>
      </c>
      <c r="F221" t="s">
        <v>1</v>
      </c>
      <c r="G221" t="s">
        <v>1</v>
      </c>
      <c r="H221">
        <v>0</v>
      </c>
      <c r="I221">
        <v>0</v>
      </c>
      <c r="J221">
        <v>3.0000000000000001E-3</v>
      </c>
      <c r="K221">
        <v>3.0000000000000001E-3</v>
      </c>
      <c r="L221" t="s">
        <v>1</v>
      </c>
      <c r="M221" t="s">
        <v>1</v>
      </c>
      <c r="N221" t="s">
        <v>1</v>
      </c>
      <c r="O221" t="s">
        <v>1</v>
      </c>
      <c r="P221" t="s">
        <v>1</v>
      </c>
      <c r="Q221" t="s">
        <v>1</v>
      </c>
    </row>
    <row r="222" spans="1:17" x14ac:dyDescent="0.25">
      <c r="A222">
        <v>32</v>
      </c>
      <c r="B222" t="str">
        <f t="shared" si="3"/>
        <v>0011 32</v>
      </c>
      <c r="C222" s="102" t="s">
        <v>908</v>
      </c>
      <c r="D222" s="111" t="s">
        <v>0</v>
      </c>
      <c r="E222" t="s">
        <v>1</v>
      </c>
      <c r="F222" t="s">
        <v>1</v>
      </c>
      <c r="G222" t="s">
        <v>1</v>
      </c>
      <c r="H222">
        <v>0</v>
      </c>
      <c r="I222">
        <v>0</v>
      </c>
      <c r="J222">
        <v>3.0000000000000001E-3</v>
      </c>
      <c r="K222">
        <v>3.0000000000000001E-3</v>
      </c>
      <c r="L222" t="s">
        <v>1</v>
      </c>
      <c r="M222" t="s">
        <v>1</v>
      </c>
      <c r="N222" t="s">
        <v>1</v>
      </c>
      <c r="O222" t="s">
        <v>1</v>
      </c>
      <c r="P222" t="s">
        <v>1</v>
      </c>
      <c r="Q222" t="s">
        <v>1</v>
      </c>
    </row>
    <row r="223" spans="1:17" x14ac:dyDescent="0.25">
      <c r="A223">
        <v>33</v>
      </c>
      <c r="B223" t="str">
        <f t="shared" si="3"/>
        <v>0011 33</v>
      </c>
      <c r="C223" s="102" t="s">
        <v>908</v>
      </c>
      <c r="D223" s="111" t="s">
        <v>0</v>
      </c>
      <c r="E223" t="s">
        <v>1</v>
      </c>
      <c r="F223" t="s">
        <v>1</v>
      </c>
      <c r="G223" t="s">
        <v>1</v>
      </c>
      <c r="H223">
        <v>1.365</v>
      </c>
      <c r="I223">
        <v>1.2</v>
      </c>
      <c r="J223">
        <v>0.27500000000000002</v>
      </c>
      <c r="K223">
        <v>2.84</v>
      </c>
      <c r="L223" t="s">
        <v>1</v>
      </c>
      <c r="M223" t="s">
        <v>1</v>
      </c>
      <c r="N223" t="s">
        <v>1</v>
      </c>
      <c r="O223" t="s">
        <v>1</v>
      </c>
      <c r="P223" t="s">
        <v>1</v>
      </c>
      <c r="Q223" t="s">
        <v>1</v>
      </c>
    </row>
    <row r="224" spans="1:17" x14ac:dyDescent="0.25">
      <c r="A224">
        <v>34</v>
      </c>
      <c r="B224" t="str">
        <f t="shared" si="3"/>
        <v>0011 34</v>
      </c>
      <c r="C224" s="102" t="s">
        <v>908</v>
      </c>
      <c r="D224" s="111" t="s">
        <v>0</v>
      </c>
      <c r="E224" t="s">
        <v>1</v>
      </c>
      <c r="F224" t="s">
        <v>1</v>
      </c>
      <c r="G224" t="s">
        <v>1</v>
      </c>
      <c r="H224">
        <v>1.365</v>
      </c>
      <c r="I224">
        <v>1.1879999999999999</v>
      </c>
      <c r="J224">
        <v>0.27200000000000002</v>
      </c>
      <c r="K224">
        <v>2.8250000000000002</v>
      </c>
      <c r="L224" t="s">
        <v>1</v>
      </c>
      <c r="M224" t="s">
        <v>1</v>
      </c>
      <c r="N224" t="s">
        <v>1</v>
      </c>
      <c r="O224" t="s">
        <v>1</v>
      </c>
      <c r="P224" t="s">
        <v>1</v>
      </c>
      <c r="Q224" t="s">
        <v>1</v>
      </c>
    </row>
    <row r="225" spans="1:18" x14ac:dyDescent="0.25">
      <c r="A225">
        <v>35</v>
      </c>
      <c r="B225" t="str">
        <f t="shared" si="3"/>
        <v>0011 35</v>
      </c>
      <c r="C225" s="102" t="s">
        <v>908</v>
      </c>
      <c r="D225" s="111" t="s">
        <v>0</v>
      </c>
      <c r="E225" t="s">
        <v>1</v>
      </c>
      <c r="F225" t="s">
        <v>1</v>
      </c>
      <c r="G225" t="s">
        <v>1</v>
      </c>
      <c r="H225">
        <v>1.56</v>
      </c>
      <c r="I225">
        <v>1.371</v>
      </c>
      <c r="J225">
        <v>0.314</v>
      </c>
      <c r="K225">
        <v>3.2450000000000001</v>
      </c>
      <c r="L225" t="s">
        <v>1</v>
      </c>
      <c r="M225" t="s">
        <v>1</v>
      </c>
      <c r="N225" t="s">
        <v>1</v>
      </c>
      <c r="O225" t="s">
        <v>1</v>
      </c>
      <c r="P225" t="s">
        <v>1</v>
      </c>
      <c r="Q225" t="s">
        <v>1</v>
      </c>
    </row>
    <row r="226" spans="1:18" x14ac:dyDescent="0.25">
      <c r="A226">
        <v>36</v>
      </c>
      <c r="B226" t="str">
        <f t="shared" si="3"/>
        <v>0011 36</v>
      </c>
      <c r="C226" s="102" t="s">
        <v>908</v>
      </c>
      <c r="D226" s="111" t="s">
        <v>0</v>
      </c>
      <c r="E226" t="s">
        <v>1</v>
      </c>
      <c r="F226" t="s">
        <v>1</v>
      </c>
      <c r="G226" t="s">
        <v>1</v>
      </c>
      <c r="H226">
        <v>1.365</v>
      </c>
      <c r="I226">
        <v>1.1879999999999999</v>
      </c>
      <c r="J226">
        <v>0.27200000000000002</v>
      </c>
      <c r="K226">
        <v>2.8250000000000002</v>
      </c>
      <c r="L226" t="s">
        <v>1</v>
      </c>
      <c r="M226" t="s">
        <v>1</v>
      </c>
      <c r="N226" t="s">
        <v>1</v>
      </c>
      <c r="O226" t="s">
        <v>1</v>
      </c>
      <c r="P226" t="s">
        <v>1</v>
      </c>
      <c r="Q226" t="s">
        <v>1</v>
      </c>
    </row>
    <row r="227" spans="1:18" x14ac:dyDescent="0.25">
      <c r="A227">
        <v>37</v>
      </c>
      <c r="B227" t="str">
        <f t="shared" si="3"/>
        <v>0011 37</v>
      </c>
      <c r="C227" s="102" t="s">
        <v>908</v>
      </c>
      <c r="D227" s="111" t="s">
        <v>0</v>
      </c>
      <c r="E227" t="s">
        <v>1</v>
      </c>
      <c r="F227" t="s">
        <v>986</v>
      </c>
      <c r="G227" t="s">
        <v>987</v>
      </c>
      <c r="H227" t="s">
        <v>993</v>
      </c>
      <c r="I227" t="s">
        <v>996</v>
      </c>
      <c r="J227" t="s">
        <v>1</v>
      </c>
      <c r="K227">
        <v>3.819</v>
      </c>
      <c r="L227" t="s">
        <v>1</v>
      </c>
      <c r="M227" t="s">
        <v>1</v>
      </c>
      <c r="N227" t="s">
        <v>1</v>
      </c>
      <c r="O227" t="s">
        <v>1</v>
      </c>
      <c r="P227" t="s">
        <v>1</v>
      </c>
      <c r="Q227" t="s">
        <v>1</v>
      </c>
    </row>
    <row r="228" spans="1:18" x14ac:dyDescent="0.25">
      <c r="A228">
        <v>38</v>
      </c>
      <c r="B228" t="str">
        <f t="shared" si="3"/>
        <v>0011 38</v>
      </c>
      <c r="C228" s="102" t="s">
        <v>908</v>
      </c>
      <c r="D228" s="111" t="s">
        <v>0</v>
      </c>
      <c r="E228" t="s">
        <v>1</v>
      </c>
      <c r="F228">
        <v>5.53</v>
      </c>
      <c r="G228">
        <v>4.92</v>
      </c>
      <c r="H228">
        <v>4.26</v>
      </c>
      <c r="I228">
        <v>3.82</v>
      </c>
      <c r="J228" t="s">
        <v>1</v>
      </c>
      <c r="K228" t="s">
        <v>1</v>
      </c>
      <c r="L228" t="s">
        <v>1</v>
      </c>
      <c r="M228" t="s">
        <v>1</v>
      </c>
      <c r="N228" t="s">
        <v>1</v>
      </c>
      <c r="O228" t="s">
        <v>1</v>
      </c>
      <c r="P228" t="s">
        <v>1</v>
      </c>
      <c r="Q228" t="s">
        <v>1</v>
      </c>
    </row>
    <row r="229" spans="1:18" x14ac:dyDescent="0.25">
      <c r="A229">
        <v>1</v>
      </c>
      <c r="B229" t="str">
        <f t="shared" si="3"/>
        <v xml:space="preserve"> 012 1</v>
      </c>
      <c r="C229" s="102" t="s">
        <v>633</v>
      </c>
      <c r="D229" s="111" t="s">
        <v>0</v>
      </c>
      <c r="E229" t="s">
        <v>1</v>
      </c>
      <c r="F229" t="s">
        <v>1</v>
      </c>
      <c r="G229" t="s">
        <v>1</v>
      </c>
      <c r="H229" t="s">
        <v>1</v>
      </c>
      <c r="I229" t="s">
        <v>1</v>
      </c>
      <c r="J229" t="s">
        <v>1</v>
      </c>
      <c r="K229" t="s">
        <v>1</v>
      </c>
      <c r="L229" t="s">
        <v>1</v>
      </c>
      <c r="M229" t="s">
        <v>1</v>
      </c>
      <c r="N229" t="s">
        <v>1</v>
      </c>
      <c r="O229" t="s">
        <v>1</v>
      </c>
      <c r="P229" t="s">
        <v>1</v>
      </c>
      <c r="Q229" t="s">
        <v>1</v>
      </c>
      <c r="R229" t="s">
        <v>599</v>
      </c>
    </row>
    <row r="230" spans="1:18" x14ac:dyDescent="0.25">
      <c r="A230">
        <v>2</v>
      </c>
      <c r="B230" t="str">
        <f t="shared" si="3"/>
        <v xml:space="preserve"> 012 2</v>
      </c>
      <c r="C230" s="102" t="s">
        <v>633</v>
      </c>
      <c r="D230" s="111" t="s">
        <v>0</v>
      </c>
      <c r="E230" t="s">
        <v>3</v>
      </c>
      <c r="F230" t="s">
        <v>1</v>
      </c>
      <c r="G230" t="s">
        <v>1</v>
      </c>
      <c r="H230" t="s">
        <v>1</v>
      </c>
      <c r="I230" t="s">
        <v>1</v>
      </c>
      <c r="J230" t="s">
        <v>1</v>
      </c>
      <c r="K230" t="s">
        <v>1</v>
      </c>
      <c r="L230" t="s">
        <v>1</v>
      </c>
      <c r="M230" t="s">
        <v>1</v>
      </c>
      <c r="N230" t="s">
        <v>1</v>
      </c>
      <c r="O230" t="s">
        <v>1</v>
      </c>
      <c r="P230" t="s">
        <v>1</v>
      </c>
      <c r="Q230" t="s">
        <v>1</v>
      </c>
    </row>
    <row r="231" spans="1:18" x14ac:dyDescent="0.25">
      <c r="A231">
        <v>3</v>
      </c>
      <c r="B231" t="str">
        <f t="shared" si="3"/>
        <v xml:space="preserve"> 012 3</v>
      </c>
      <c r="C231" s="102" t="s">
        <v>633</v>
      </c>
      <c r="D231" s="111" t="s">
        <v>0</v>
      </c>
      <c r="E231" t="s">
        <v>4</v>
      </c>
      <c r="F231" t="s">
        <v>1</v>
      </c>
      <c r="G231" t="s">
        <v>1</v>
      </c>
      <c r="H231" t="s">
        <v>1</v>
      </c>
      <c r="I231" t="s">
        <v>1</v>
      </c>
      <c r="J231" t="s">
        <v>1</v>
      </c>
      <c r="K231" t="s">
        <v>1</v>
      </c>
      <c r="L231" t="s">
        <v>1</v>
      </c>
      <c r="M231" t="s">
        <v>1</v>
      </c>
      <c r="N231" t="s">
        <v>1</v>
      </c>
      <c r="O231" t="s">
        <v>1</v>
      </c>
      <c r="P231" t="s">
        <v>1</v>
      </c>
      <c r="Q231" t="s">
        <v>1</v>
      </c>
    </row>
    <row r="232" spans="1:18" x14ac:dyDescent="0.25">
      <c r="A232">
        <v>4</v>
      </c>
      <c r="B232" t="str">
        <f t="shared" si="3"/>
        <v xml:space="preserve"> 012 4</v>
      </c>
      <c r="C232" s="102" t="s">
        <v>633</v>
      </c>
      <c r="D232" s="111">
        <v>13</v>
      </c>
      <c r="E232" s="103">
        <v>52598</v>
      </c>
      <c r="F232" s="103">
        <v>1201607</v>
      </c>
      <c r="G232">
        <v>2.2839999999999998</v>
      </c>
      <c r="H232" t="s">
        <v>1</v>
      </c>
      <c r="I232" t="s">
        <v>1</v>
      </c>
      <c r="J232" t="s">
        <v>1</v>
      </c>
      <c r="K232" t="s">
        <v>1</v>
      </c>
      <c r="L232">
        <v>1</v>
      </c>
      <c r="M232" t="s">
        <v>1</v>
      </c>
      <c r="N232">
        <v>2</v>
      </c>
      <c r="O232">
        <v>8</v>
      </c>
      <c r="P232">
        <v>19</v>
      </c>
      <c r="Q232">
        <v>30</v>
      </c>
    </row>
    <row r="233" spans="1:18" x14ac:dyDescent="0.25">
      <c r="A233">
        <v>5</v>
      </c>
      <c r="B233" t="str">
        <f t="shared" si="3"/>
        <v xml:space="preserve"> 012 5</v>
      </c>
      <c r="C233" s="102" t="s">
        <v>633</v>
      </c>
      <c r="D233" s="111">
        <v>14</v>
      </c>
      <c r="E233" s="103">
        <v>60776</v>
      </c>
      <c r="F233" s="103">
        <v>1337210</v>
      </c>
      <c r="G233">
        <v>2.2000000000000002</v>
      </c>
      <c r="H233" t="s">
        <v>1</v>
      </c>
      <c r="I233" t="s">
        <v>1</v>
      </c>
      <c r="J233" t="s">
        <v>1</v>
      </c>
      <c r="K233" t="s">
        <v>1</v>
      </c>
      <c r="L233" t="s">
        <v>1</v>
      </c>
      <c r="M233" t="s">
        <v>1</v>
      </c>
      <c r="N233">
        <v>3</v>
      </c>
      <c r="O233">
        <v>10</v>
      </c>
      <c r="P233">
        <v>13</v>
      </c>
      <c r="Q233">
        <v>26</v>
      </c>
    </row>
    <row r="234" spans="1:18" x14ac:dyDescent="0.25">
      <c r="A234">
        <v>6</v>
      </c>
      <c r="B234" t="str">
        <f t="shared" si="3"/>
        <v xml:space="preserve"> 012 6</v>
      </c>
      <c r="C234" s="102" t="s">
        <v>633</v>
      </c>
      <c r="D234" s="111">
        <v>15</v>
      </c>
      <c r="E234" s="103">
        <v>62974</v>
      </c>
      <c r="F234" s="103">
        <v>4338926</v>
      </c>
      <c r="G234">
        <v>6.89</v>
      </c>
      <c r="H234" t="s">
        <v>1</v>
      </c>
      <c r="I234" t="s">
        <v>1</v>
      </c>
      <c r="J234" t="s">
        <v>1</v>
      </c>
      <c r="K234" t="s">
        <v>1</v>
      </c>
      <c r="L234" t="s">
        <v>1</v>
      </c>
      <c r="M234">
        <v>1</v>
      </c>
      <c r="N234">
        <v>2</v>
      </c>
      <c r="O234">
        <v>8</v>
      </c>
      <c r="P234">
        <v>18</v>
      </c>
      <c r="Q234">
        <v>29</v>
      </c>
    </row>
    <row r="235" spans="1:18" x14ac:dyDescent="0.25">
      <c r="A235">
        <v>7</v>
      </c>
      <c r="B235" t="str">
        <f t="shared" si="3"/>
        <v xml:space="preserve"> 012 7</v>
      </c>
      <c r="C235" s="102" t="s">
        <v>633</v>
      </c>
      <c r="D235" s="111">
        <v>16</v>
      </c>
      <c r="E235" s="103">
        <v>68326</v>
      </c>
      <c r="F235" s="103">
        <v>892345</v>
      </c>
      <c r="G235">
        <v>1.306</v>
      </c>
      <c r="H235" t="s">
        <v>1</v>
      </c>
      <c r="I235" t="s">
        <v>1</v>
      </c>
      <c r="J235" t="s">
        <v>1</v>
      </c>
      <c r="K235" t="s">
        <v>1</v>
      </c>
      <c r="L235" t="s">
        <v>1</v>
      </c>
      <c r="M235" t="s">
        <v>1</v>
      </c>
      <c r="N235" t="s">
        <v>1</v>
      </c>
      <c r="O235">
        <v>10</v>
      </c>
      <c r="P235">
        <v>11</v>
      </c>
      <c r="Q235">
        <v>21</v>
      </c>
    </row>
    <row r="236" spans="1:18" x14ac:dyDescent="0.25">
      <c r="A236">
        <v>8</v>
      </c>
      <c r="B236" t="str">
        <f t="shared" si="3"/>
        <v xml:space="preserve"> 012 8</v>
      </c>
      <c r="C236" s="102" t="s">
        <v>633</v>
      </c>
      <c r="D236" s="111">
        <v>17</v>
      </c>
      <c r="E236" s="103">
        <v>74655</v>
      </c>
      <c r="F236" s="103">
        <v>2027486</v>
      </c>
      <c r="G236">
        <v>2.7149999999999999</v>
      </c>
      <c r="H236" t="s">
        <v>1</v>
      </c>
      <c r="I236" t="s">
        <v>1</v>
      </c>
      <c r="J236" t="s">
        <v>1</v>
      </c>
      <c r="K236" t="s">
        <v>1</v>
      </c>
      <c r="L236" t="s">
        <v>1</v>
      </c>
      <c r="M236" t="s">
        <v>1</v>
      </c>
      <c r="N236">
        <v>1</v>
      </c>
      <c r="O236">
        <v>3</v>
      </c>
      <c r="P236">
        <v>26</v>
      </c>
      <c r="Q236">
        <v>30</v>
      </c>
    </row>
    <row r="237" spans="1:18" x14ac:dyDescent="0.25">
      <c r="A237">
        <v>9</v>
      </c>
      <c r="B237" t="str">
        <f t="shared" si="3"/>
        <v xml:space="preserve"> 012 9</v>
      </c>
      <c r="C237" s="102" t="s">
        <v>633</v>
      </c>
      <c r="D237" s="111" t="s">
        <v>5</v>
      </c>
      <c r="E237" s="103">
        <v>319329</v>
      </c>
      <c r="F237" s="103">
        <v>9797574</v>
      </c>
      <c r="G237">
        <v>3.0680000000000001</v>
      </c>
      <c r="H237" t="s">
        <v>1</v>
      </c>
      <c r="I237" t="s">
        <v>1</v>
      </c>
      <c r="J237" t="s">
        <v>1</v>
      </c>
      <c r="K237" t="s">
        <v>1</v>
      </c>
      <c r="L237">
        <v>1</v>
      </c>
      <c r="M237">
        <v>1</v>
      </c>
      <c r="N237">
        <v>8</v>
      </c>
      <c r="O237">
        <v>39</v>
      </c>
      <c r="P237">
        <v>87</v>
      </c>
      <c r="Q237">
        <v>136</v>
      </c>
    </row>
    <row r="238" spans="1:18" x14ac:dyDescent="0.25">
      <c r="A238">
        <v>10</v>
      </c>
      <c r="B238" t="str">
        <f t="shared" si="3"/>
        <v xml:space="preserve"> 012 10</v>
      </c>
      <c r="C238" s="102" t="s">
        <v>633</v>
      </c>
      <c r="D238" s="111" t="s">
        <v>6</v>
      </c>
      <c r="E238" t="s">
        <v>1</v>
      </c>
      <c r="F238" t="s">
        <v>1</v>
      </c>
      <c r="G238" t="s">
        <v>1</v>
      </c>
      <c r="H238" t="s">
        <v>1</v>
      </c>
      <c r="I238" t="s">
        <v>1</v>
      </c>
      <c r="J238" t="s">
        <v>1</v>
      </c>
      <c r="K238" t="s">
        <v>1</v>
      </c>
      <c r="L238" t="s">
        <v>1</v>
      </c>
      <c r="M238" t="s">
        <v>1</v>
      </c>
      <c r="N238" t="s">
        <v>1</v>
      </c>
      <c r="O238" t="s">
        <v>1</v>
      </c>
      <c r="P238" t="s">
        <v>1</v>
      </c>
      <c r="Q238" t="s">
        <v>1</v>
      </c>
    </row>
    <row r="239" spans="1:18" x14ac:dyDescent="0.25">
      <c r="A239">
        <v>11</v>
      </c>
      <c r="B239" t="str">
        <f t="shared" si="3"/>
        <v xml:space="preserve"> 012 11</v>
      </c>
      <c r="C239" s="102" t="s">
        <v>633</v>
      </c>
      <c r="D239" s="111">
        <v>13</v>
      </c>
      <c r="E239">
        <v>41125</v>
      </c>
      <c r="F239" t="s">
        <v>1</v>
      </c>
      <c r="G239" s="103">
        <v>299448</v>
      </c>
      <c r="H239" s="103">
        <v>111509</v>
      </c>
      <c r="I239" s="103">
        <v>128890</v>
      </c>
      <c r="J239">
        <v>7</v>
      </c>
      <c r="K239" t="s">
        <v>1</v>
      </c>
      <c r="L239" s="103">
        <v>232962</v>
      </c>
      <c r="M239" s="103">
        <v>90400</v>
      </c>
      <c r="N239" s="103">
        <v>165867</v>
      </c>
      <c r="O239" s="103">
        <v>131399</v>
      </c>
      <c r="P239" t="s">
        <v>1</v>
      </c>
      <c r="Q239" t="s">
        <v>1</v>
      </c>
    </row>
    <row r="240" spans="1:18" x14ac:dyDescent="0.25">
      <c r="A240">
        <v>12</v>
      </c>
      <c r="B240" t="str">
        <f t="shared" si="3"/>
        <v xml:space="preserve"> 012 12</v>
      </c>
      <c r="C240" s="102" t="s">
        <v>633</v>
      </c>
      <c r="D240" s="111">
        <v>14</v>
      </c>
      <c r="E240" s="103" t="s">
        <v>1</v>
      </c>
      <c r="F240" t="s">
        <v>1</v>
      </c>
      <c r="G240" s="103">
        <v>306813</v>
      </c>
      <c r="H240" s="103">
        <v>166813</v>
      </c>
      <c r="I240" s="103">
        <v>168622</v>
      </c>
      <c r="J240" t="s">
        <v>1</v>
      </c>
      <c r="K240" t="s">
        <v>1</v>
      </c>
      <c r="L240" s="103">
        <v>220032</v>
      </c>
      <c r="M240" s="103">
        <v>215410</v>
      </c>
      <c r="N240" s="103">
        <v>212749</v>
      </c>
      <c r="O240" s="103">
        <v>46771</v>
      </c>
      <c r="P240" t="s">
        <v>1</v>
      </c>
      <c r="Q240" t="s">
        <v>1</v>
      </c>
    </row>
    <row r="241" spans="1:17" x14ac:dyDescent="0.25">
      <c r="A241">
        <v>13</v>
      </c>
      <c r="B241" t="str">
        <f t="shared" si="3"/>
        <v xml:space="preserve"> 012 13</v>
      </c>
      <c r="C241" s="102" t="s">
        <v>633</v>
      </c>
      <c r="D241" s="111">
        <v>15</v>
      </c>
      <c r="E241" t="s">
        <v>1</v>
      </c>
      <c r="F241">
        <v>300807</v>
      </c>
      <c r="G241" s="103">
        <v>256983</v>
      </c>
      <c r="H241" s="103">
        <v>106150</v>
      </c>
      <c r="I241" s="103">
        <v>50790</v>
      </c>
      <c r="J241" t="s">
        <v>1</v>
      </c>
      <c r="K241">
        <v>3200000</v>
      </c>
      <c r="L241" s="103">
        <v>97389</v>
      </c>
      <c r="M241" s="103">
        <v>151754</v>
      </c>
      <c r="N241" s="103">
        <v>126339</v>
      </c>
      <c r="O241" s="103">
        <v>48714</v>
      </c>
      <c r="P241" t="s">
        <v>1</v>
      </c>
      <c r="Q241" t="s">
        <v>1</v>
      </c>
    </row>
    <row r="242" spans="1:17" x14ac:dyDescent="0.25">
      <c r="A242">
        <v>14</v>
      </c>
      <c r="B242" t="str">
        <f t="shared" si="3"/>
        <v xml:space="preserve"> 012 14</v>
      </c>
      <c r="C242" s="102" t="s">
        <v>633</v>
      </c>
      <c r="D242" s="111">
        <v>16</v>
      </c>
      <c r="E242" t="s">
        <v>1</v>
      </c>
      <c r="F242" s="103" t="s">
        <v>1</v>
      </c>
      <c r="G242" s="103" t="s">
        <v>1</v>
      </c>
      <c r="H242" s="103">
        <v>249675</v>
      </c>
      <c r="I242" s="103">
        <v>161614</v>
      </c>
      <c r="J242" t="s">
        <v>1</v>
      </c>
      <c r="K242" s="103" t="s">
        <v>1</v>
      </c>
      <c r="L242" s="103" t="s">
        <v>1</v>
      </c>
      <c r="M242" s="103">
        <v>236733</v>
      </c>
      <c r="N242" s="103">
        <v>181887</v>
      </c>
      <c r="O242" s="103">
        <v>62436</v>
      </c>
      <c r="P242" t="s">
        <v>1</v>
      </c>
      <c r="Q242" t="s">
        <v>1</v>
      </c>
    </row>
    <row r="243" spans="1:17" x14ac:dyDescent="0.25">
      <c r="A243">
        <v>15</v>
      </c>
      <c r="B243" t="str">
        <f t="shared" si="3"/>
        <v xml:space="preserve"> 012 15</v>
      </c>
      <c r="C243" s="102" t="s">
        <v>633</v>
      </c>
      <c r="D243" s="111">
        <v>17</v>
      </c>
      <c r="E243" t="s">
        <v>1</v>
      </c>
      <c r="F243" t="s">
        <v>1</v>
      </c>
      <c r="G243">
        <v>158121</v>
      </c>
      <c r="H243" s="103">
        <v>125299</v>
      </c>
      <c r="I243" s="103">
        <v>262223</v>
      </c>
      <c r="J243" t="s">
        <v>1</v>
      </c>
      <c r="K243" t="s">
        <v>1</v>
      </c>
      <c r="L243">
        <v>156034</v>
      </c>
      <c r="M243" s="103">
        <v>762058</v>
      </c>
      <c r="N243" s="103">
        <v>501415</v>
      </c>
      <c r="O243" s="103">
        <v>62336</v>
      </c>
      <c r="P243" t="s">
        <v>1</v>
      </c>
      <c r="Q243" t="s">
        <v>1</v>
      </c>
    </row>
    <row r="244" spans="1:17" x14ac:dyDescent="0.25">
      <c r="A244">
        <v>16</v>
      </c>
      <c r="B244" t="str">
        <f t="shared" si="3"/>
        <v xml:space="preserve"> 012 16</v>
      </c>
      <c r="C244" s="102" t="s">
        <v>633</v>
      </c>
      <c r="D244" s="111" t="s">
        <v>5</v>
      </c>
      <c r="E244" s="103">
        <v>41125</v>
      </c>
      <c r="F244" s="103">
        <v>300807</v>
      </c>
      <c r="G244" s="103">
        <v>1021365</v>
      </c>
      <c r="H244" s="103">
        <v>759446</v>
      </c>
      <c r="I244" s="103">
        <v>772139</v>
      </c>
      <c r="J244">
        <v>7</v>
      </c>
      <c r="K244" s="103">
        <v>3200000</v>
      </c>
      <c r="L244" s="103">
        <v>706417</v>
      </c>
      <c r="M244" s="103">
        <v>1456355</v>
      </c>
      <c r="N244" s="103">
        <v>1188257</v>
      </c>
      <c r="O244" s="103">
        <v>351656</v>
      </c>
      <c r="P244" t="s">
        <v>1</v>
      </c>
      <c r="Q244" t="s">
        <v>1</v>
      </c>
    </row>
    <row r="245" spans="1:17" x14ac:dyDescent="0.25">
      <c r="A245">
        <v>17</v>
      </c>
      <c r="B245" t="str">
        <f t="shared" si="3"/>
        <v xml:space="preserve"> 012 17</v>
      </c>
      <c r="C245" s="102" t="s">
        <v>633</v>
      </c>
      <c r="D245" s="111" t="s">
        <v>6</v>
      </c>
      <c r="E245" t="s">
        <v>1</v>
      </c>
      <c r="F245" t="s">
        <v>1</v>
      </c>
      <c r="G245" t="s">
        <v>1</v>
      </c>
      <c r="H245" t="s">
        <v>1</v>
      </c>
      <c r="I245" t="s">
        <v>1</v>
      </c>
      <c r="J245" t="s">
        <v>1</v>
      </c>
      <c r="K245" t="s">
        <v>1</v>
      </c>
      <c r="L245" t="s">
        <v>1</v>
      </c>
      <c r="M245" t="s">
        <v>1</v>
      </c>
      <c r="N245" t="s">
        <v>1</v>
      </c>
      <c r="O245" t="s">
        <v>1</v>
      </c>
      <c r="P245" t="s">
        <v>1</v>
      </c>
      <c r="Q245" t="s">
        <v>1</v>
      </c>
    </row>
    <row r="246" spans="1:17" x14ac:dyDescent="0.25">
      <c r="A246">
        <v>18</v>
      </c>
      <c r="B246" t="str">
        <f t="shared" si="3"/>
        <v xml:space="preserve"> 012 18</v>
      </c>
      <c r="C246" s="102" t="s">
        <v>633</v>
      </c>
      <c r="D246" s="111">
        <v>13</v>
      </c>
      <c r="E246">
        <v>63744</v>
      </c>
      <c r="F246" t="s">
        <v>1</v>
      </c>
      <c r="G246" s="103">
        <v>490795</v>
      </c>
      <c r="H246" s="103">
        <v>120653</v>
      </c>
      <c r="I246" s="103">
        <v>117806</v>
      </c>
      <c r="J246">
        <v>20</v>
      </c>
      <c r="K246" t="s">
        <v>1</v>
      </c>
      <c r="L246" s="103">
        <v>818163</v>
      </c>
      <c r="M246" s="103">
        <v>181251</v>
      </c>
      <c r="N246" s="103">
        <v>305360</v>
      </c>
      <c r="O246" s="103">
        <v>158204</v>
      </c>
      <c r="P246" t="s">
        <v>1</v>
      </c>
      <c r="Q246" t="s">
        <v>1</v>
      </c>
    </row>
    <row r="247" spans="1:17" x14ac:dyDescent="0.25">
      <c r="A247">
        <v>19</v>
      </c>
      <c r="B247" t="str">
        <f t="shared" si="3"/>
        <v xml:space="preserve"> 012 19</v>
      </c>
      <c r="C247" s="102" t="s">
        <v>633</v>
      </c>
      <c r="D247" s="111">
        <v>14</v>
      </c>
      <c r="E247" s="103" t="s">
        <v>1</v>
      </c>
      <c r="F247" s="103" t="s">
        <v>1</v>
      </c>
      <c r="G247" s="103">
        <v>523972</v>
      </c>
      <c r="H247" s="103">
        <v>177808</v>
      </c>
      <c r="I247" s="103">
        <v>166683</v>
      </c>
      <c r="J247" t="s">
        <v>1</v>
      </c>
      <c r="K247" s="103" t="s">
        <v>1</v>
      </c>
      <c r="L247" s="103">
        <v>893992</v>
      </c>
      <c r="M247" s="103">
        <v>413860</v>
      </c>
      <c r="N247" s="103">
        <v>459370</v>
      </c>
      <c r="O247" s="103">
        <v>65012</v>
      </c>
      <c r="P247" t="s">
        <v>1</v>
      </c>
      <c r="Q247" t="s">
        <v>1</v>
      </c>
    </row>
    <row r="248" spans="1:17" x14ac:dyDescent="0.25">
      <c r="A248">
        <v>20</v>
      </c>
      <c r="B248" t="str">
        <f t="shared" si="3"/>
        <v xml:space="preserve"> 012 20</v>
      </c>
      <c r="C248" s="102" t="s">
        <v>633</v>
      </c>
      <c r="D248" s="111">
        <v>15</v>
      </c>
      <c r="E248" t="s">
        <v>1</v>
      </c>
      <c r="F248" s="103">
        <v>84181</v>
      </c>
      <c r="G248" s="103">
        <v>503952</v>
      </c>
      <c r="H248" s="103">
        <v>106958</v>
      </c>
      <c r="I248" s="103">
        <v>56794</v>
      </c>
      <c r="J248" t="s">
        <v>1</v>
      </c>
      <c r="K248" s="103">
        <v>1083736</v>
      </c>
      <c r="L248" s="103">
        <v>596903</v>
      </c>
      <c r="M248" s="103">
        <v>320799</v>
      </c>
      <c r="N248" s="103">
        <v>268149</v>
      </c>
      <c r="O248" s="103">
        <v>77114</v>
      </c>
      <c r="P248" t="s">
        <v>1</v>
      </c>
      <c r="Q248" t="s">
        <v>1</v>
      </c>
    </row>
    <row r="249" spans="1:17" x14ac:dyDescent="0.25">
      <c r="A249">
        <v>21</v>
      </c>
      <c r="B249" t="str">
        <f t="shared" si="3"/>
        <v xml:space="preserve"> 012 21</v>
      </c>
      <c r="C249" s="102" t="s">
        <v>633</v>
      </c>
      <c r="D249" s="111">
        <v>16</v>
      </c>
      <c r="E249" s="103">
        <v>4647</v>
      </c>
      <c r="F249" s="103">
        <v>3015</v>
      </c>
      <c r="G249" s="103">
        <v>283405</v>
      </c>
      <c r="H249" s="103">
        <v>239753</v>
      </c>
      <c r="I249" s="103">
        <v>144469</v>
      </c>
      <c r="J249" s="103">
        <v>3497</v>
      </c>
      <c r="K249" s="103">
        <v>2860</v>
      </c>
      <c r="L249" s="103">
        <v>358977</v>
      </c>
      <c r="M249" s="103">
        <v>451032</v>
      </c>
      <c r="N249" s="103">
        <v>360400</v>
      </c>
      <c r="O249" s="103">
        <v>106454</v>
      </c>
      <c r="P249" t="s">
        <v>1</v>
      </c>
      <c r="Q249" t="s">
        <v>1</v>
      </c>
    </row>
    <row r="250" spans="1:17" x14ac:dyDescent="0.25">
      <c r="A250">
        <v>22</v>
      </c>
      <c r="B250" t="str">
        <f t="shared" si="3"/>
        <v xml:space="preserve"> 012 22</v>
      </c>
      <c r="C250" s="102" t="s">
        <v>633</v>
      </c>
      <c r="D250" s="111">
        <v>17</v>
      </c>
      <c r="E250" s="103">
        <v>4438</v>
      </c>
      <c r="F250" s="103">
        <v>45438</v>
      </c>
      <c r="G250" s="103">
        <v>835511</v>
      </c>
      <c r="H250" s="103">
        <v>227780</v>
      </c>
      <c r="I250" s="103">
        <v>174999</v>
      </c>
      <c r="J250" s="103">
        <v>11128</v>
      </c>
      <c r="K250" s="103">
        <v>130255</v>
      </c>
      <c r="L250" s="103">
        <v>2717832</v>
      </c>
      <c r="M250" s="103">
        <v>1103902</v>
      </c>
      <c r="N250" s="103">
        <v>720661</v>
      </c>
      <c r="O250" s="103">
        <v>105161</v>
      </c>
      <c r="P250" t="s">
        <v>1</v>
      </c>
      <c r="Q250" t="s">
        <v>1</v>
      </c>
    </row>
    <row r="251" spans="1:17" x14ac:dyDescent="0.25">
      <c r="A251">
        <v>23</v>
      </c>
      <c r="B251" t="str">
        <f t="shared" si="3"/>
        <v xml:space="preserve"> 012 23</v>
      </c>
      <c r="C251" s="102" t="s">
        <v>633</v>
      </c>
      <c r="D251" s="111" t="s">
        <v>5</v>
      </c>
      <c r="E251" s="103">
        <v>72829</v>
      </c>
      <c r="F251" s="103">
        <v>132634</v>
      </c>
      <c r="G251" s="103">
        <v>2637635</v>
      </c>
      <c r="H251" s="103">
        <v>872952</v>
      </c>
      <c r="I251" s="103">
        <v>660751</v>
      </c>
      <c r="J251" s="103">
        <v>14645</v>
      </c>
      <c r="K251" s="103">
        <v>1216851</v>
      </c>
      <c r="L251" s="103">
        <v>5385867</v>
      </c>
      <c r="M251" s="103">
        <v>2470844</v>
      </c>
      <c r="N251" s="103">
        <v>2113940</v>
      </c>
      <c r="O251" s="103">
        <v>511945</v>
      </c>
      <c r="P251" t="s">
        <v>1</v>
      </c>
      <c r="Q251" t="s">
        <v>1</v>
      </c>
    </row>
    <row r="252" spans="1:17" x14ac:dyDescent="0.25">
      <c r="A252">
        <v>24</v>
      </c>
      <c r="B252" t="str">
        <f t="shared" si="3"/>
        <v xml:space="preserve"> 012 24</v>
      </c>
      <c r="C252" s="102" t="s">
        <v>633</v>
      </c>
      <c r="D252" s="111" t="s">
        <v>6</v>
      </c>
      <c r="E252" t="s">
        <v>1</v>
      </c>
      <c r="F252" t="s">
        <v>1</v>
      </c>
      <c r="G252" t="s">
        <v>1</v>
      </c>
      <c r="H252" t="s">
        <v>1</v>
      </c>
      <c r="I252" t="s">
        <v>1</v>
      </c>
      <c r="J252" t="s">
        <v>1</v>
      </c>
      <c r="K252" t="s">
        <v>1</v>
      </c>
      <c r="L252" t="s">
        <v>1</v>
      </c>
      <c r="M252" t="s">
        <v>1</v>
      </c>
      <c r="N252" t="s">
        <v>1</v>
      </c>
      <c r="O252" t="s">
        <v>1</v>
      </c>
      <c r="P252" t="s">
        <v>1</v>
      </c>
      <c r="Q252" t="s">
        <v>1</v>
      </c>
    </row>
    <row r="253" spans="1:17" x14ac:dyDescent="0.25">
      <c r="A253">
        <v>25</v>
      </c>
      <c r="B253" t="str">
        <f t="shared" si="3"/>
        <v xml:space="preserve"> 012 25</v>
      </c>
      <c r="C253" s="102" t="s">
        <v>633</v>
      </c>
      <c r="D253" s="111" t="s">
        <v>0</v>
      </c>
      <c r="E253" t="s">
        <v>1</v>
      </c>
      <c r="F253" t="s">
        <v>1</v>
      </c>
      <c r="G253" t="s">
        <v>1</v>
      </c>
      <c r="H253" s="103">
        <v>9460461</v>
      </c>
      <c r="I253" s="103">
        <v>6118487</v>
      </c>
      <c r="J253" s="103">
        <v>511945</v>
      </c>
      <c r="K253" t="s">
        <v>1</v>
      </c>
      <c r="L253" t="s">
        <v>1</v>
      </c>
      <c r="M253" t="s">
        <v>1</v>
      </c>
      <c r="N253" t="s">
        <v>1</v>
      </c>
      <c r="O253" t="s">
        <v>1</v>
      </c>
      <c r="P253" t="s">
        <v>1</v>
      </c>
      <c r="Q253" t="s">
        <v>1</v>
      </c>
    </row>
    <row r="254" spans="1:17" x14ac:dyDescent="0.25">
      <c r="A254">
        <v>26</v>
      </c>
      <c r="B254" t="str">
        <f t="shared" si="3"/>
        <v xml:space="preserve"> 012 26</v>
      </c>
      <c r="C254" s="102" t="s">
        <v>633</v>
      </c>
      <c r="D254" s="111" t="s">
        <v>0</v>
      </c>
      <c r="E254" t="s">
        <v>1</v>
      </c>
      <c r="F254" t="s">
        <v>1</v>
      </c>
      <c r="G254" t="s">
        <v>1</v>
      </c>
      <c r="H254" t="s">
        <v>1</v>
      </c>
      <c r="I254" t="s">
        <v>1</v>
      </c>
      <c r="J254" t="s">
        <v>1</v>
      </c>
      <c r="K254" t="s">
        <v>1</v>
      </c>
      <c r="L254" t="s">
        <v>1</v>
      </c>
      <c r="M254" t="s">
        <v>1</v>
      </c>
      <c r="N254" t="s">
        <v>1</v>
      </c>
      <c r="O254" t="s">
        <v>1</v>
      </c>
      <c r="P254" t="s">
        <v>1</v>
      </c>
      <c r="Q254" t="s">
        <v>1</v>
      </c>
    </row>
    <row r="255" spans="1:17" x14ac:dyDescent="0.25">
      <c r="A255">
        <v>27</v>
      </c>
      <c r="B255" t="str">
        <f t="shared" si="3"/>
        <v xml:space="preserve"> 012 27</v>
      </c>
      <c r="C255" s="102" t="s">
        <v>633</v>
      </c>
      <c r="D255" s="111" t="s">
        <v>0</v>
      </c>
      <c r="E255" t="s">
        <v>1</v>
      </c>
      <c r="F255" t="s">
        <v>1</v>
      </c>
      <c r="G255" t="s">
        <v>1</v>
      </c>
      <c r="H255" s="103">
        <v>-2216872</v>
      </c>
      <c r="I255" s="103">
        <v>-1524608</v>
      </c>
      <c r="J255" s="103">
        <v>3493</v>
      </c>
      <c r="K255" t="s">
        <v>1</v>
      </c>
      <c r="L255" t="s">
        <v>1</v>
      </c>
      <c r="M255" t="s">
        <v>1</v>
      </c>
      <c r="N255" t="s">
        <v>1</v>
      </c>
      <c r="O255" t="s">
        <v>1</v>
      </c>
      <c r="P255" t="s">
        <v>1</v>
      </c>
      <c r="Q255" t="s">
        <v>1</v>
      </c>
    </row>
    <row r="256" spans="1:17" x14ac:dyDescent="0.25">
      <c r="A256">
        <v>28</v>
      </c>
      <c r="B256" t="str">
        <f t="shared" si="3"/>
        <v xml:space="preserve"> 012 28</v>
      </c>
      <c r="C256" s="102" t="s">
        <v>633</v>
      </c>
      <c r="D256" s="111" t="s">
        <v>0</v>
      </c>
      <c r="E256" t="s">
        <v>1</v>
      </c>
      <c r="F256" t="s">
        <v>1</v>
      </c>
      <c r="G256" t="s">
        <v>1</v>
      </c>
      <c r="H256" s="103">
        <v>7243589</v>
      </c>
      <c r="I256" s="103">
        <v>4593879</v>
      </c>
      <c r="J256" s="103">
        <v>515438</v>
      </c>
      <c r="K256" t="s">
        <v>1</v>
      </c>
      <c r="L256" t="s">
        <v>1</v>
      </c>
      <c r="M256" t="s">
        <v>1</v>
      </c>
      <c r="N256" t="s">
        <v>1</v>
      </c>
      <c r="O256" t="s">
        <v>1</v>
      </c>
      <c r="P256" t="s">
        <v>1</v>
      </c>
      <c r="Q256" t="s">
        <v>1</v>
      </c>
    </row>
    <row r="257" spans="1:18" x14ac:dyDescent="0.25">
      <c r="A257">
        <v>29</v>
      </c>
      <c r="B257" t="str">
        <f t="shared" si="3"/>
        <v xml:space="preserve"> 012 29</v>
      </c>
      <c r="C257" s="102" t="s">
        <v>633</v>
      </c>
      <c r="D257" s="111" t="s">
        <v>0</v>
      </c>
      <c r="E257" t="s">
        <v>1</v>
      </c>
      <c r="F257" t="s">
        <v>1</v>
      </c>
      <c r="G257" t="s">
        <v>1</v>
      </c>
      <c r="H257" s="103">
        <v>6945407</v>
      </c>
      <c r="I257" s="103">
        <v>5853300</v>
      </c>
      <c r="J257" s="103">
        <v>482187</v>
      </c>
      <c r="K257" t="s">
        <v>1</v>
      </c>
      <c r="L257" t="s">
        <v>1</v>
      </c>
      <c r="M257" t="s">
        <v>1</v>
      </c>
      <c r="N257" t="s">
        <v>1</v>
      </c>
      <c r="O257" t="s">
        <v>1</v>
      </c>
      <c r="P257" t="s">
        <v>1</v>
      </c>
      <c r="Q257" t="s">
        <v>1</v>
      </c>
    </row>
    <row r="258" spans="1:18" x14ac:dyDescent="0.25">
      <c r="A258">
        <v>30</v>
      </c>
      <c r="B258" t="str">
        <f t="shared" ref="B258:B321" si="4">+C258&amp;A258</f>
        <v xml:space="preserve"> 012 30</v>
      </c>
      <c r="C258" s="102" t="s">
        <v>633</v>
      </c>
      <c r="D258" s="111" t="s">
        <v>0</v>
      </c>
      <c r="E258" t="s">
        <v>1</v>
      </c>
      <c r="F258" t="s">
        <v>1</v>
      </c>
      <c r="G258" t="s">
        <v>1</v>
      </c>
      <c r="H258">
        <v>0.05</v>
      </c>
      <c r="I258">
        <v>0.15</v>
      </c>
      <c r="J258">
        <v>0.16</v>
      </c>
      <c r="K258" t="s">
        <v>1</v>
      </c>
      <c r="L258" t="s">
        <v>1</v>
      </c>
      <c r="M258" t="s">
        <v>1</v>
      </c>
      <c r="N258" t="s">
        <v>1</v>
      </c>
      <c r="O258" t="s">
        <v>1</v>
      </c>
      <c r="P258" t="s">
        <v>1</v>
      </c>
      <c r="Q258" t="s">
        <v>1</v>
      </c>
    </row>
    <row r="259" spans="1:18" x14ac:dyDescent="0.25">
      <c r="A259">
        <v>31</v>
      </c>
      <c r="B259" t="str">
        <f t="shared" si="4"/>
        <v xml:space="preserve"> 012 31</v>
      </c>
      <c r="C259" s="102" t="s">
        <v>633</v>
      </c>
      <c r="D259" s="111" t="s">
        <v>0</v>
      </c>
      <c r="E259" t="s">
        <v>1</v>
      </c>
      <c r="F259" t="s">
        <v>1</v>
      </c>
      <c r="G259" t="s">
        <v>1</v>
      </c>
      <c r="H259">
        <v>2.2679999999999998</v>
      </c>
      <c r="I259">
        <v>1.4390000000000001</v>
      </c>
      <c r="J259">
        <v>0.161</v>
      </c>
      <c r="K259">
        <v>3.8679999999999999</v>
      </c>
      <c r="L259" t="s">
        <v>1</v>
      </c>
      <c r="M259" t="s">
        <v>1</v>
      </c>
      <c r="N259" t="s">
        <v>1</v>
      </c>
      <c r="O259" t="s">
        <v>1</v>
      </c>
      <c r="P259" t="s">
        <v>1</v>
      </c>
      <c r="Q259" t="s">
        <v>1</v>
      </c>
    </row>
    <row r="260" spans="1:18" x14ac:dyDescent="0.25">
      <c r="A260">
        <v>32</v>
      </c>
      <c r="B260" t="str">
        <f t="shared" si="4"/>
        <v xml:space="preserve"> 012 32</v>
      </c>
      <c r="C260" s="102" t="s">
        <v>633</v>
      </c>
      <c r="D260" s="111" t="s">
        <v>0</v>
      </c>
      <c r="E260" t="s">
        <v>1</v>
      </c>
      <c r="F260" t="s">
        <v>1</v>
      </c>
      <c r="G260" t="s">
        <v>1</v>
      </c>
      <c r="H260">
        <v>2.173</v>
      </c>
      <c r="I260">
        <v>1.379</v>
      </c>
      <c r="J260">
        <v>0.154</v>
      </c>
      <c r="K260">
        <v>3.706</v>
      </c>
      <c r="L260" t="s">
        <v>1</v>
      </c>
      <c r="M260" t="s">
        <v>1</v>
      </c>
      <c r="N260" t="s">
        <v>1</v>
      </c>
      <c r="O260" t="s">
        <v>1</v>
      </c>
      <c r="P260" t="s">
        <v>1</v>
      </c>
      <c r="Q260" t="s">
        <v>1</v>
      </c>
    </row>
    <row r="261" spans="1:18" x14ac:dyDescent="0.25">
      <c r="A261">
        <v>33</v>
      </c>
      <c r="B261" t="str">
        <f t="shared" si="4"/>
        <v xml:space="preserve"> 012 33</v>
      </c>
      <c r="C261" s="102" t="s">
        <v>633</v>
      </c>
      <c r="D261" s="111" t="s">
        <v>0</v>
      </c>
      <c r="E261" t="s">
        <v>1</v>
      </c>
      <c r="F261" t="s">
        <v>1</v>
      </c>
      <c r="G261" t="s">
        <v>1</v>
      </c>
      <c r="H261">
        <v>1.9039999999999999</v>
      </c>
      <c r="I261">
        <v>1.6040000000000001</v>
      </c>
      <c r="J261">
        <v>0.13200000000000001</v>
      </c>
      <c r="K261">
        <v>3.64</v>
      </c>
      <c r="L261" t="s">
        <v>1</v>
      </c>
      <c r="M261" t="s">
        <v>1</v>
      </c>
      <c r="N261" t="s">
        <v>1</v>
      </c>
      <c r="O261" t="s">
        <v>1</v>
      </c>
      <c r="P261" t="s">
        <v>1</v>
      </c>
      <c r="Q261" t="s">
        <v>1</v>
      </c>
    </row>
    <row r="262" spans="1:18" x14ac:dyDescent="0.25">
      <c r="A262">
        <v>34</v>
      </c>
      <c r="B262" t="str">
        <f t="shared" si="4"/>
        <v xml:space="preserve"> 012 34</v>
      </c>
      <c r="C262" s="102" t="s">
        <v>633</v>
      </c>
      <c r="D262" s="111" t="s">
        <v>0</v>
      </c>
      <c r="E262" t="s">
        <v>1</v>
      </c>
      <c r="F262" t="s">
        <v>1</v>
      </c>
      <c r="G262" t="s">
        <v>1</v>
      </c>
      <c r="H262">
        <v>1.917</v>
      </c>
      <c r="I262">
        <v>1.57</v>
      </c>
      <c r="J262">
        <v>0.13600000000000001</v>
      </c>
      <c r="K262">
        <v>3.6230000000000002</v>
      </c>
      <c r="L262" t="s">
        <v>1</v>
      </c>
      <c r="M262" t="s">
        <v>1</v>
      </c>
      <c r="N262" t="s">
        <v>1</v>
      </c>
      <c r="O262" t="s">
        <v>1</v>
      </c>
      <c r="P262" t="s">
        <v>1</v>
      </c>
      <c r="Q262" t="s">
        <v>1</v>
      </c>
    </row>
    <row r="263" spans="1:18" x14ac:dyDescent="0.25">
      <c r="A263">
        <v>35</v>
      </c>
      <c r="B263" t="str">
        <f t="shared" si="4"/>
        <v xml:space="preserve"> 012 35</v>
      </c>
      <c r="C263" s="102" t="s">
        <v>633</v>
      </c>
      <c r="D263" s="111" t="s">
        <v>0</v>
      </c>
      <c r="E263" t="s">
        <v>1</v>
      </c>
      <c r="F263" t="s">
        <v>1</v>
      </c>
      <c r="G263" t="s">
        <v>1</v>
      </c>
      <c r="H263">
        <v>2.1749999999999998</v>
      </c>
      <c r="I263">
        <v>1.833</v>
      </c>
      <c r="J263">
        <v>0.151</v>
      </c>
      <c r="K263">
        <v>4.1589999999999998</v>
      </c>
      <c r="L263" t="s">
        <v>1</v>
      </c>
      <c r="M263" t="s">
        <v>1</v>
      </c>
      <c r="N263" t="s">
        <v>1</v>
      </c>
      <c r="O263" t="s">
        <v>1</v>
      </c>
      <c r="P263" t="s">
        <v>1</v>
      </c>
      <c r="Q263" t="s">
        <v>1</v>
      </c>
    </row>
    <row r="264" spans="1:18" x14ac:dyDescent="0.25">
      <c r="A264">
        <v>36</v>
      </c>
      <c r="B264" t="str">
        <f t="shared" si="4"/>
        <v xml:space="preserve"> 012 36</v>
      </c>
      <c r="C264" s="102" t="s">
        <v>633</v>
      </c>
      <c r="D264" s="111" t="s">
        <v>0</v>
      </c>
      <c r="E264" t="s">
        <v>1</v>
      </c>
      <c r="F264" t="s">
        <v>1</v>
      </c>
      <c r="G264" t="s">
        <v>1</v>
      </c>
      <c r="H264">
        <v>1.9259999999999999</v>
      </c>
      <c r="I264">
        <v>1.577</v>
      </c>
      <c r="J264">
        <v>0.13700000000000001</v>
      </c>
      <c r="K264">
        <v>3.64</v>
      </c>
      <c r="L264" t="s">
        <v>1</v>
      </c>
      <c r="M264" t="s">
        <v>1</v>
      </c>
      <c r="N264" t="s">
        <v>1</v>
      </c>
      <c r="O264" t="s">
        <v>1</v>
      </c>
      <c r="P264" t="s">
        <v>1</v>
      </c>
      <c r="Q264" t="s">
        <v>1</v>
      </c>
    </row>
    <row r="265" spans="1:18" x14ac:dyDescent="0.25">
      <c r="A265">
        <v>37</v>
      </c>
      <c r="B265" t="str">
        <f t="shared" si="4"/>
        <v xml:space="preserve"> 012 37</v>
      </c>
      <c r="C265" s="102" t="s">
        <v>633</v>
      </c>
      <c r="D265" s="111" t="s">
        <v>0</v>
      </c>
      <c r="E265" t="s">
        <v>1</v>
      </c>
      <c r="F265" t="s">
        <v>986</v>
      </c>
      <c r="G265" t="s">
        <v>987</v>
      </c>
      <c r="H265" t="s">
        <v>993</v>
      </c>
      <c r="I265" t="s">
        <v>996</v>
      </c>
      <c r="J265" t="s">
        <v>1</v>
      </c>
      <c r="K265">
        <v>4.92</v>
      </c>
      <c r="L265" t="s">
        <v>1</v>
      </c>
      <c r="M265" t="s">
        <v>1</v>
      </c>
      <c r="N265" t="s">
        <v>1</v>
      </c>
      <c r="O265" t="s">
        <v>1</v>
      </c>
      <c r="P265" t="s">
        <v>1</v>
      </c>
      <c r="Q265" t="s">
        <v>1</v>
      </c>
    </row>
    <row r="266" spans="1:18" x14ac:dyDescent="0.25">
      <c r="A266">
        <v>38</v>
      </c>
      <c r="B266" t="str">
        <f t="shared" si="4"/>
        <v xml:space="preserve"> 012 38</v>
      </c>
      <c r="C266" s="102" t="s">
        <v>633</v>
      </c>
      <c r="D266" s="111" t="s">
        <v>0</v>
      </c>
      <c r="E266" t="s">
        <v>1</v>
      </c>
      <c r="F266">
        <v>6.83</v>
      </c>
      <c r="G266">
        <v>6.15</v>
      </c>
      <c r="H266">
        <v>5.46</v>
      </c>
      <c r="I266">
        <v>4.92</v>
      </c>
      <c r="J266" t="s">
        <v>1</v>
      </c>
      <c r="K266" t="s">
        <v>1</v>
      </c>
      <c r="L266" t="s">
        <v>1</v>
      </c>
      <c r="M266" t="s">
        <v>1</v>
      </c>
      <c r="N266" t="s">
        <v>1</v>
      </c>
      <c r="O266" t="s">
        <v>1</v>
      </c>
      <c r="P266" t="s">
        <v>1</v>
      </c>
      <c r="Q266" t="s">
        <v>1</v>
      </c>
    </row>
    <row r="267" spans="1:18" x14ac:dyDescent="0.25">
      <c r="A267">
        <v>1</v>
      </c>
      <c r="B267" t="str">
        <f t="shared" si="4"/>
        <v>0013 1</v>
      </c>
      <c r="C267" s="102" t="s">
        <v>909</v>
      </c>
      <c r="D267" s="111" t="s">
        <v>0</v>
      </c>
      <c r="E267" t="s">
        <v>1</v>
      </c>
      <c r="F267" t="s">
        <v>1</v>
      </c>
      <c r="G267" t="s">
        <v>1</v>
      </c>
      <c r="H267" t="s">
        <v>1</v>
      </c>
      <c r="I267" t="s">
        <v>1</v>
      </c>
      <c r="J267" t="s">
        <v>1</v>
      </c>
      <c r="K267" t="s">
        <v>1</v>
      </c>
      <c r="L267" t="s">
        <v>1</v>
      </c>
      <c r="M267" t="s">
        <v>1</v>
      </c>
      <c r="N267" t="s">
        <v>1</v>
      </c>
      <c r="O267" t="s">
        <v>1</v>
      </c>
      <c r="P267" t="s">
        <v>1</v>
      </c>
      <c r="Q267" t="s">
        <v>1</v>
      </c>
      <c r="R267" t="s">
        <v>600</v>
      </c>
    </row>
    <row r="268" spans="1:18" x14ac:dyDescent="0.25">
      <c r="A268">
        <v>2</v>
      </c>
      <c r="B268" t="str">
        <f t="shared" si="4"/>
        <v>0013 2</v>
      </c>
      <c r="C268" s="102" t="s">
        <v>909</v>
      </c>
      <c r="D268" s="111" t="s">
        <v>0</v>
      </c>
      <c r="E268" t="s">
        <v>3</v>
      </c>
      <c r="F268" t="s">
        <v>1</v>
      </c>
      <c r="G268" t="s">
        <v>1</v>
      </c>
      <c r="H268" t="s">
        <v>1</v>
      </c>
      <c r="I268" t="s">
        <v>1</v>
      </c>
      <c r="J268" t="s">
        <v>1</v>
      </c>
      <c r="K268" t="s">
        <v>1</v>
      </c>
      <c r="L268" t="s">
        <v>1</v>
      </c>
      <c r="M268" t="s">
        <v>1</v>
      </c>
      <c r="N268" t="s">
        <v>1</v>
      </c>
      <c r="O268" t="s">
        <v>1</v>
      </c>
      <c r="P268" t="s">
        <v>1</v>
      </c>
      <c r="Q268" t="s">
        <v>1</v>
      </c>
    </row>
    <row r="269" spans="1:18" x14ac:dyDescent="0.25">
      <c r="A269">
        <v>3</v>
      </c>
      <c r="B269" t="str">
        <f t="shared" si="4"/>
        <v>0013 3</v>
      </c>
      <c r="C269" s="102" t="s">
        <v>909</v>
      </c>
      <c r="D269" s="111" t="s">
        <v>0</v>
      </c>
      <c r="E269" t="s">
        <v>4</v>
      </c>
      <c r="F269" t="s">
        <v>1</v>
      </c>
      <c r="G269" t="s">
        <v>1</v>
      </c>
      <c r="H269" t="s">
        <v>1</v>
      </c>
      <c r="I269" t="s">
        <v>1</v>
      </c>
      <c r="J269" t="s">
        <v>1</v>
      </c>
      <c r="K269" t="s">
        <v>1</v>
      </c>
      <c r="L269" t="s">
        <v>1</v>
      </c>
      <c r="M269" t="s">
        <v>1</v>
      </c>
      <c r="N269" t="s">
        <v>1</v>
      </c>
      <c r="O269" t="s">
        <v>1</v>
      </c>
      <c r="P269" t="s">
        <v>1</v>
      </c>
      <c r="Q269" t="s">
        <v>1</v>
      </c>
    </row>
    <row r="270" spans="1:18" x14ac:dyDescent="0.25">
      <c r="A270">
        <v>4</v>
      </c>
      <c r="B270" t="str">
        <f t="shared" si="4"/>
        <v>0013 4</v>
      </c>
      <c r="C270" s="102" t="s">
        <v>909</v>
      </c>
      <c r="D270" s="111">
        <v>13</v>
      </c>
      <c r="E270" s="103">
        <v>3107</v>
      </c>
      <c r="F270" s="103">
        <v>9121</v>
      </c>
      <c r="G270">
        <v>0.29299999999999998</v>
      </c>
      <c r="H270" t="s">
        <v>1</v>
      </c>
      <c r="I270" t="s">
        <v>1</v>
      </c>
      <c r="J270" t="s">
        <v>1</v>
      </c>
      <c r="K270" s="103">
        <v>3107</v>
      </c>
      <c r="L270" t="s">
        <v>1</v>
      </c>
      <c r="M270" t="s">
        <v>1</v>
      </c>
      <c r="N270" t="s">
        <v>1</v>
      </c>
      <c r="O270" t="s">
        <v>1</v>
      </c>
      <c r="P270">
        <v>1</v>
      </c>
      <c r="Q270">
        <v>1</v>
      </c>
    </row>
    <row r="271" spans="1:18" x14ac:dyDescent="0.25">
      <c r="A271">
        <v>5</v>
      </c>
      <c r="B271" t="str">
        <f t="shared" si="4"/>
        <v>0013 5</v>
      </c>
      <c r="C271" s="102" t="s">
        <v>909</v>
      </c>
      <c r="D271" s="111">
        <v>14</v>
      </c>
      <c r="E271" s="103">
        <v>2080</v>
      </c>
      <c r="F271" s="103">
        <v>38738</v>
      </c>
      <c r="G271">
        <v>1.8620000000000001</v>
      </c>
      <c r="H271" t="s">
        <v>1</v>
      </c>
      <c r="I271" t="s">
        <v>1</v>
      </c>
      <c r="J271" t="s">
        <v>1</v>
      </c>
      <c r="K271" s="103">
        <v>2080</v>
      </c>
      <c r="L271" t="s">
        <v>1</v>
      </c>
      <c r="M271" t="s">
        <v>1</v>
      </c>
      <c r="N271" t="s">
        <v>1</v>
      </c>
      <c r="O271" t="s">
        <v>1</v>
      </c>
      <c r="P271">
        <v>3</v>
      </c>
      <c r="Q271">
        <v>3</v>
      </c>
    </row>
    <row r="272" spans="1:18" x14ac:dyDescent="0.25">
      <c r="A272">
        <v>6</v>
      </c>
      <c r="B272" t="str">
        <f t="shared" si="4"/>
        <v>0013 6</v>
      </c>
      <c r="C272" s="102" t="s">
        <v>909</v>
      </c>
      <c r="D272" s="111">
        <v>15</v>
      </c>
      <c r="E272" s="103">
        <v>3424</v>
      </c>
      <c r="F272" s="103">
        <v>64140</v>
      </c>
      <c r="G272">
        <v>1.873</v>
      </c>
      <c r="H272" t="s">
        <v>1</v>
      </c>
      <c r="I272" t="s">
        <v>1</v>
      </c>
      <c r="J272" t="s">
        <v>1</v>
      </c>
      <c r="K272" s="103">
        <v>3424</v>
      </c>
      <c r="L272" t="s">
        <v>1</v>
      </c>
      <c r="M272" t="s">
        <v>1</v>
      </c>
      <c r="N272" t="s">
        <v>1</v>
      </c>
      <c r="O272">
        <v>1</v>
      </c>
      <c r="P272">
        <v>2</v>
      </c>
      <c r="Q272">
        <v>3</v>
      </c>
    </row>
    <row r="273" spans="1:17" x14ac:dyDescent="0.25">
      <c r="A273">
        <v>7</v>
      </c>
      <c r="B273" t="str">
        <f t="shared" si="4"/>
        <v>0013 7</v>
      </c>
      <c r="C273" s="102" t="s">
        <v>909</v>
      </c>
      <c r="D273" s="111">
        <v>16</v>
      </c>
      <c r="E273" s="103">
        <v>3272</v>
      </c>
      <c r="F273" s="103">
        <v>413</v>
      </c>
      <c r="G273">
        <v>1.2E-2</v>
      </c>
      <c r="H273" t="s">
        <v>1</v>
      </c>
      <c r="I273" t="s">
        <v>1</v>
      </c>
      <c r="J273" t="s">
        <v>1</v>
      </c>
      <c r="K273" s="103">
        <v>3272</v>
      </c>
      <c r="L273" t="s">
        <v>1</v>
      </c>
      <c r="M273" t="s">
        <v>1</v>
      </c>
      <c r="N273" t="s">
        <v>1</v>
      </c>
      <c r="O273" t="s">
        <v>1</v>
      </c>
      <c r="P273" t="s">
        <v>1</v>
      </c>
      <c r="Q273" t="s">
        <v>1</v>
      </c>
    </row>
    <row r="274" spans="1:17" x14ac:dyDescent="0.25">
      <c r="A274">
        <v>8</v>
      </c>
      <c r="B274" t="str">
        <f t="shared" si="4"/>
        <v>0013 8</v>
      </c>
      <c r="C274" s="102" t="s">
        <v>909</v>
      </c>
      <c r="D274" s="111">
        <v>17</v>
      </c>
      <c r="E274" s="103">
        <v>3203</v>
      </c>
      <c r="F274">
        <v>5675</v>
      </c>
      <c r="G274">
        <v>0.17699999999999999</v>
      </c>
      <c r="H274" t="s">
        <v>1</v>
      </c>
      <c r="I274" t="s">
        <v>1</v>
      </c>
      <c r="J274" t="s">
        <v>1</v>
      </c>
      <c r="K274" s="103">
        <v>3203</v>
      </c>
      <c r="L274" t="s">
        <v>1</v>
      </c>
      <c r="M274" t="s">
        <v>1</v>
      </c>
      <c r="N274" t="s">
        <v>1</v>
      </c>
      <c r="O274" t="s">
        <v>1</v>
      </c>
      <c r="P274" t="s">
        <v>1</v>
      </c>
      <c r="Q274" t="s">
        <v>1</v>
      </c>
    </row>
    <row r="275" spans="1:17" x14ac:dyDescent="0.25">
      <c r="A275">
        <v>9</v>
      </c>
      <c r="B275" t="str">
        <f t="shared" si="4"/>
        <v>0013 9</v>
      </c>
      <c r="C275" s="102" t="s">
        <v>909</v>
      </c>
      <c r="D275" s="111" t="s">
        <v>5</v>
      </c>
      <c r="E275" s="103">
        <v>15086</v>
      </c>
      <c r="F275" s="103">
        <v>118087</v>
      </c>
      <c r="G275">
        <v>0.78300000000000003</v>
      </c>
      <c r="H275" t="s">
        <v>1</v>
      </c>
      <c r="I275" t="s">
        <v>1</v>
      </c>
      <c r="J275" t="s">
        <v>1</v>
      </c>
      <c r="K275" s="103">
        <v>15086</v>
      </c>
      <c r="L275" t="s">
        <v>1</v>
      </c>
      <c r="M275" t="s">
        <v>1</v>
      </c>
      <c r="N275" t="s">
        <v>1</v>
      </c>
      <c r="O275">
        <v>1</v>
      </c>
      <c r="P275">
        <v>6</v>
      </c>
      <c r="Q275">
        <v>7</v>
      </c>
    </row>
    <row r="276" spans="1:17" x14ac:dyDescent="0.25">
      <c r="A276">
        <v>10</v>
      </c>
      <c r="B276" t="str">
        <f t="shared" si="4"/>
        <v>0013 10</v>
      </c>
      <c r="C276" s="102" t="s">
        <v>909</v>
      </c>
      <c r="D276" s="111" t="s">
        <v>6</v>
      </c>
      <c r="E276" t="s">
        <v>1</v>
      </c>
      <c r="F276" t="s">
        <v>1</v>
      </c>
      <c r="G276" t="s">
        <v>1</v>
      </c>
      <c r="H276" t="s">
        <v>1</v>
      </c>
      <c r="I276" t="s">
        <v>1</v>
      </c>
      <c r="J276" t="s">
        <v>1</v>
      </c>
      <c r="K276" t="s">
        <v>1</v>
      </c>
      <c r="L276" t="s">
        <v>1</v>
      </c>
      <c r="M276" t="s">
        <v>1</v>
      </c>
      <c r="N276" t="s">
        <v>1</v>
      </c>
      <c r="O276" t="s">
        <v>1</v>
      </c>
      <c r="P276" t="s">
        <v>1</v>
      </c>
      <c r="Q276" t="s">
        <v>1</v>
      </c>
    </row>
    <row r="277" spans="1:17" x14ac:dyDescent="0.25">
      <c r="A277">
        <v>11</v>
      </c>
      <c r="B277" t="str">
        <f t="shared" si="4"/>
        <v>0013 11</v>
      </c>
      <c r="C277" s="102" t="s">
        <v>909</v>
      </c>
      <c r="D277" s="111">
        <v>13</v>
      </c>
      <c r="E277" t="s">
        <v>1</v>
      </c>
      <c r="F277" t="s">
        <v>1</v>
      </c>
      <c r="G277" t="s">
        <v>1</v>
      </c>
      <c r="H277" t="s">
        <v>1</v>
      </c>
      <c r="I277">
        <v>610</v>
      </c>
      <c r="J277" t="s">
        <v>1</v>
      </c>
      <c r="K277" t="s">
        <v>1</v>
      </c>
      <c r="L277" t="s">
        <v>1</v>
      </c>
      <c r="M277" t="s">
        <v>1</v>
      </c>
      <c r="N277">
        <v>5460</v>
      </c>
      <c r="O277" s="103">
        <v>3051</v>
      </c>
      <c r="P277" t="s">
        <v>1</v>
      </c>
      <c r="Q277" t="s">
        <v>1</v>
      </c>
    </row>
    <row r="278" spans="1:17" x14ac:dyDescent="0.25">
      <c r="A278">
        <v>12</v>
      </c>
      <c r="B278" t="str">
        <f t="shared" si="4"/>
        <v>0013 12</v>
      </c>
      <c r="C278" s="102" t="s">
        <v>909</v>
      </c>
      <c r="D278" s="111">
        <v>14</v>
      </c>
      <c r="E278" t="s">
        <v>1</v>
      </c>
      <c r="F278" t="s">
        <v>1</v>
      </c>
      <c r="G278" t="s">
        <v>1</v>
      </c>
      <c r="H278" t="s">
        <v>1</v>
      </c>
      <c r="I278">
        <v>14199</v>
      </c>
      <c r="J278" t="s">
        <v>1</v>
      </c>
      <c r="K278" t="s">
        <v>1</v>
      </c>
      <c r="L278" t="s">
        <v>1</v>
      </c>
      <c r="M278" t="s">
        <v>1</v>
      </c>
      <c r="N278" s="103">
        <v>24539</v>
      </c>
      <c r="O278" s="103" t="s">
        <v>1</v>
      </c>
      <c r="P278" t="s">
        <v>1</v>
      </c>
      <c r="Q278" t="s">
        <v>1</v>
      </c>
    </row>
    <row r="279" spans="1:17" x14ac:dyDescent="0.25">
      <c r="A279">
        <v>13</v>
      </c>
      <c r="B279" t="str">
        <f t="shared" si="4"/>
        <v>0013 13</v>
      </c>
      <c r="C279" s="102" t="s">
        <v>909</v>
      </c>
      <c r="D279" s="111">
        <v>15</v>
      </c>
      <c r="E279" t="s">
        <v>1</v>
      </c>
      <c r="F279" t="s">
        <v>1</v>
      </c>
      <c r="G279" t="s">
        <v>1</v>
      </c>
      <c r="H279">
        <v>27460</v>
      </c>
      <c r="I279" s="103">
        <v>6907</v>
      </c>
      <c r="J279" t="s">
        <v>1</v>
      </c>
      <c r="K279" t="s">
        <v>1</v>
      </c>
      <c r="L279" t="s">
        <v>1</v>
      </c>
      <c r="M279">
        <v>9645</v>
      </c>
      <c r="N279" s="103">
        <v>18695</v>
      </c>
      <c r="O279">
        <v>1433</v>
      </c>
      <c r="P279" t="s">
        <v>1</v>
      </c>
      <c r="Q279" t="s">
        <v>1</v>
      </c>
    </row>
    <row r="280" spans="1:17" x14ac:dyDescent="0.25">
      <c r="A280">
        <v>14</v>
      </c>
      <c r="B280" t="str">
        <f t="shared" si="4"/>
        <v>0013 14</v>
      </c>
      <c r="C280" s="102" t="s">
        <v>909</v>
      </c>
      <c r="D280" s="111">
        <v>16</v>
      </c>
      <c r="E280" t="s">
        <v>1</v>
      </c>
      <c r="F280" t="s">
        <v>1</v>
      </c>
      <c r="G280" t="s">
        <v>1</v>
      </c>
      <c r="H280" s="103" t="s">
        <v>1</v>
      </c>
      <c r="I280" s="103" t="s">
        <v>1</v>
      </c>
      <c r="J280" t="s">
        <v>1</v>
      </c>
      <c r="K280" t="s">
        <v>1</v>
      </c>
      <c r="L280" t="s">
        <v>1</v>
      </c>
      <c r="M280" s="103" t="s">
        <v>1</v>
      </c>
      <c r="N280" s="103" t="s">
        <v>1</v>
      </c>
      <c r="O280" s="103">
        <v>413</v>
      </c>
      <c r="P280" t="s">
        <v>1</v>
      </c>
      <c r="Q280" t="s">
        <v>1</v>
      </c>
    </row>
    <row r="281" spans="1:17" x14ac:dyDescent="0.25">
      <c r="A281">
        <v>15</v>
      </c>
      <c r="B281" t="str">
        <f t="shared" si="4"/>
        <v>0013 15</v>
      </c>
      <c r="C281" s="102" t="s">
        <v>909</v>
      </c>
      <c r="D281" s="111">
        <v>17</v>
      </c>
      <c r="E281" t="s">
        <v>1</v>
      </c>
      <c r="F281" t="s">
        <v>1</v>
      </c>
      <c r="G281" t="s">
        <v>1</v>
      </c>
      <c r="H281" t="s">
        <v>1</v>
      </c>
      <c r="I281" t="s">
        <v>1</v>
      </c>
      <c r="J281" t="s">
        <v>1</v>
      </c>
      <c r="K281" t="s">
        <v>1</v>
      </c>
      <c r="L281" t="s">
        <v>1</v>
      </c>
      <c r="M281" t="s">
        <v>1</v>
      </c>
      <c r="N281" t="s">
        <v>1</v>
      </c>
      <c r="O281">
        <v>5675</v>
      </c>
      <c r="P281" t="s">
        <v>1</v>
      </c>
      <c r="Q281" t="s">
        <v>1</v>
      </c>
    </row>
    <row r="282" spans="1:17" x14ac:dyDescent="0.25">
      <c r="A282">
        <v>16</v>
      </c>
      <c r="B282" t="str">
        <f t="shared" si="4"/>
        <v>0013 16</v>
      </c>
      <c r="C282" s="102" t="s">
        <v>909</v>
      </c>
      <c r="D282" s="111" t="s">
        <v>5</v>
      </c>
      <c r="E282" t="s">
        <v>1</v>
      </c>
      <c r="F282" t="s">
        <v>1</v>
      </c>
      <c r="G282" t="s">
        <v>1</v>
      </c>
      <c r="H282" s="103">
        <v>27460</v>
      </c>
      <c r="I282" s="103">
        <v>21716</v>
      </c>
      <c r="J282" t="s">
        <v>1</v>
      </c>
      <c r="K282" t="s">
        <v>1</v>
      </c>
      <c r="L282" t="s">
        <v>1</v>
      </c>
      <c r="M282" s="103">
        <v>9645</v>
      </c>
      <c r="N282" s="103">
        <v>48694</v>
      </c>
      <c r="O282" s="103">
        <v>10572</v>
      </c>
      <c r="P282" t="s">
        <v>1</v>
      </c>
      <c r="Q282" t="s">
        <v>1</v>
      </c>
    </row>
    <row r="283" spans="1:17" x14ac:dyDescent="0.25">
      <c r="A283">
        <v>17</v>
      </c>
      <c r="B283" t="str">
        <f t="shared" si="4"/>
        <v>0013 17</v>
      </c>
      <c r="C283" s="102" t="s">
        <v>909</v>
      </c>
      <c r="D283" s="111" t="s">
        <v>6</v>
      </c>
      <c r="E283" t="s">
        <v>1</v>
      </c>
      <c r="F283" t="s">
        <v>1</v>
      </c>
      <c r="G283" t="s">
        <v>1</v>
      </c>
      <c r="H283" t="s">
        <v>1</v>
      </c>
      <c r="I283" t="s">
        <v>1</v>
      </c>
      <c r="J283" t="s">
        <v>1</v>
      </c>
      <c r="K283" t="s">
        <v>1</v>
      </c>
      <c r="L283" t="s">
        <v>1</v>
      </c>
      <c r="M283" t="s">
        <v>1</v>
      </c>
      <c r="N283" t="s">
        <v>1</v>
      </c>
      <c r="O283" t="s">
        <v>1</v>
      </c>
      <c r="P283" t="s">
        <v>1</v>
      </c>
      <c r="Q283" t="s">
        <v>1</v>
      </c>
    </row>
    <row r="284" spans="1:17" x14ac:dyDescent="0.25">
      <c r="A284">
        <v>18</v>
      </c>
      <c r="B284" t="str">
        <f t="shared" si="4"/>
        <v>0013 18</v>
      </c>
      <c r="C284" s="102" t="s">
        <v>909</v>
      </c>
      <c r="D284" s="111">
        <v>13</v>
      </c>
      <c r="E284" t="s">
        <v>1</v>
      </c>
      <c r="F284" t="s">
        <v>1</v>
      </c>
      <c r="G284" t="s">
        <v>1</v>
      </c>
      <c r="H284" t="s">
        <v>1</v>
      </c>
      <c r="I284">
        <v>558</v>
      </c>
      <c r="J284" t="s">
        <v>1</v>
      </c>
      <c r="K284" t="s">
        <v>1</v>
      </c>
      <c r="L284" t="s">
        <v>1</v>
      </c>
      <c r="M284" t="s">
        <v>1</v>
      </c>
      <c r="N284">
        <v>10052</v>
      </c>
      <c r="O284" s="103">
        <v>3673</v>
      </c>
      <c r="P284" t="s">
        <v>1</v>
      </c>
      <c r="Q284" t="s">
        <v>1</v>
      </c>
    </row>
    <row r="285" spans="1:17" x14ac:dyDescent="0.25">
      <c r="A285">
        <v>19</v>
      </c>
      <c r="B285" t="str">
        <f t="shared" si="4"/>
        <v>0013 19</v>
      </c>
      <c r="C285" s="102" t="s">
        <v>909</v>
      </c>
      <c r="D285" s="111">
        <v>14</v>
      </c>
      <c r="E285" t="s">
        <v>1</v>
      </c>
      <c r="F285" t="s">
        <v>1</v>
      </c>
      <c r="G285">
        <v>1081</v>
      </c>
      <c r="H285">
        <v>477</v>
      </c>
      <c r="I285">
        <v>13687</v>
      </c>
      <c r="J285" t="s">
        <v>1</v>
      </c>
      <c r="K285" t="s">
        <v>1</v>
      </c>
      <c r="L285">
        <v>2242</v>
      </c>
      <c r="M285">
        <v>1471</v>
      </c>
      <c r="N285" s="103">
        <v>51440</v>
      </c>
      <c r="O285" s="103" t="s">
        <v>1</v>
      </c>
      <c r="P285" t="s">
        <v>1</v>
      </c>
      <c r="Q285" t="s">
        <v>1</v>
      </c>
    </row>
    <row r="286" spans="1:17" x14ac:dyDescent="0.25">
      <c r="A286">
        <v>20</v>
      </c>
      <c r="B286" t="str">
        <f t="shared" si="4"/>
        <v>0013 20</v>
      </c>
      <c r="C286" s="102" t="s">
        <v>909</v>
      </c>
      <c r="D286" s="111">
        <v>15</v>
      </c>
      <c r="E286" t="s">
        <v>1</v>
      </c>
      <c r="F286" t="s">
        <v>1</v>
      </c>
      <c r="G286" s="103">
        <v>12118</v>
      </c>
      <c r="H286" s="103">
        <v>25583</v>
      </c>
      <c r="I286" s="103">
        <v>7602</v>
      </c>
      <c r="J286" t="s">
        <v>1</v>
      </c>
      <c r="K286" t="s">
        <v>1</v>
      </c>
      <c r="L286" s="103">
        <v>13818</v>
      </c>
      <c r="M286" s="103">
        <v>21267</v>
      </c>
      <c r="N286" s="103">
        <v>38245</v>
      </c>
      <c r="O286">
        <v>2268</v>
      </c>
      <c r="P286" t="s">
        <v>1</v>
      </c>
      <c r="Q286" t="s">
        <v>1</v>
      </c>
    </row>
    <row r="287" spans="1:17" x14ac:dyDescent="0.25">
      <c r="A287">
        <v>21</v>
      </c>
      <c r="B287" t="str">
        <f t="shared" si="4"/>
        <v>0013 21</v>
      </c>
      <c r="C287" s="102" t="s">
        <v>909</v>
      </c>
      <c r="D287" s="111">
        <v>16</v>
      </c>
      <c r="E287" t="s">
        <v>1</v>
      </c>
      <c r="F287" t="s">
        <v>1</v>
      </c>
      <c r="G287" s="103" t="s">
        <v>1</v>
      </c>
      <c r="H287" s="103" t="s">
        <v>1</v>
      </c>
      <c r="I287" s="103" t="s">
        <v>1</v>
      </c>
      <c r="J287" t="s">
        <v>1</v>
      </c>
      <c r="K287" s="103" t="s">
        <v>1</v>
      </c>
      <c r="L287" s="103" t="s">
        <v>1</v>
      </c>
      <c r="M287" s="103" t="s">
        <v>1</v>
      </c>
      <c r="N287" s="103" t="s">
        <v>1</v>
      </c>
      <c r="O287" s="103">
        <v>704</v>
      </c>
      <c r="P287" t="s">
        <v>1</v>
      </c>
      <c r="Q287" t="s">
        <v>1</v>
      </c>
    </row>
    <row r="288" spans="1:17" x14ac:dyDescent="0.25">
      <c r="A288">
        <v>22</v>
      </c>
      <c r="B288" t="str">
        <f t="shared" si="4"/>
        <v>0013 22</v>
      </c>
      <c r="C288" s="102" t="s">
        <v>909</v>
      </c>
      <c r="D288" s="111">
        <v>17</v>
      </c>
      <c r="E288" t="s">
        <v>1</v>
      </c>
      <c r="F288" t="s">
        <v>1</v>
      </c>
      <c r="G288" t="s">
        <v>1</v>
      </c>
      <c r="H288" t="s">
        <v>1</v>
      </c>
      <c r="I288" t="s">
        <v>1</v>
      </c>
      <c r="J288" t="s">
        <v>1</v>
      </c>
      <c r="K288" t="s">
        <v>1</v>
      </c>
      <c r="L288" t="s">
        <v>1</v>
      </c>
      <c r="M288" t="s">
        <v>1</v>
      </c>
      <c r="N288" t="s">
        <v>1</v>
      </c>
      <c r="O288">
        <v>9574</v>
      </c>
      <c r="P288" t="s">
        <v>1</v>
      </c>
      <c r="Q288" t="s">
        <v>1</v>
      </c>
    </row>
    <row r="289" spans="1:17" x14ac:dyDescent="0.25">
      <c r="A289">
        <v>23</v>
      </c>
      <c r="B289" t="str">
        <f t="shared" si="4"/>
        <v>0013 23</v>
      </c>
      <c r="C289" s="102" t="s">
        <v>909</v>
      </c>
      <c r="D289" s="111" t="s">
        <v>5</v>
      </c>
      <c r="E289" t="s">
        <v>1</v>
      </c>
      <c r="F289" t="s">
        <v>1</v>
      </c>
      <c r="G289" s="103">
        <v>13199</v>
      </c>
      <c r="H289" s="103">
        <v>26060</v>
      </c>
      <c r="I289" s="103">
        <v>21847</v>
      </c>
      <c r="J289" t="s">
        <v>1</v>
      </c>
      <c r="K289" s="103" t="s">
        <v>1</v>
      </c>
      <c r="L289" s="103">
        <v>16060</v>
      </c>
      <c r="M289" s="103">
        <v>22738</v>
      </c>
      <c r="N289" s="103">
        <v>99737</v>
      </c>
      <c r="O289" s="103">
        <v>16219</v>
      </c>
      <c r="P289" t="s">
        <v>1</v>
      </c>
      <c r="Q289" t="s">
        <v>1</v>
      </c>
    </row>
    <row r="290" spans="1:17" x14ac:dyDescent="0.25">
      <c r="A290">
        <v>24</v>
      </c>
      <c r="B290" t="str">
        <f t="shared" si="4"/>
        <v>0013 24</v>
      </c>
      <c r="C290" s="102" t="s">
        <v>909</v>
      </c>
      <c r="D290" s="111" t="s">
        <v>6</v>
      </c>
      <c r="E290" t="s">
        <v>1</v>
      </c>
      <c r="F290" t="s">
        <v>1</v>
      </c>
      <c r="G290" t="s">
        <v>1</v>
      </c>
      <c r="H290" t="s">
        <v>1</v>
      </c>
      <c r="I290" t="s">
        <v>1</v>
      </c>
      <c r="J290" t="s">
        <v>1</v>
      </c>
      <c r="K290" t="s">
        <v>1</v>
      </c>
      <c r="L290" t="s">
        <v>1</v>
      </c>
      <c r="M290" t="s">
        <v>1</v>
      </c>
      <c r="N290" t="s">
        <v>1</v>
      </c>
      <c r="O290" t="s">
        <v>1</v>
      </c>
      <c r="P290" t="s">
        <v>1</v>
      </c>
      <c r="Q290" t="s">
        <v>1</v>
      </c>
    </row>
    <row r="291" spans="1:17" x14ac:dyDescent="0.25">
      <c r="A291">
        <v>25</v>
      </c>
      <c r="B291" t="str">
        <f t="shared" si="4"/>
        <v>0013 25</v>
      </c>
      <c r="C291" s="102" t="s">
        <v>909</v>
      </c>
      <c r="D291" s="111" t="s">
        <v>0</v>
      </c>
      <c r="E291" t="s">
        <v>1</v>
      </c>
      <c r="F291" t="s">
        <v>1</v>
      </c>
      <c r="G291" t="s">
        <v>1</v>
      </c>
      <c r="H291" s="103">
        <v>29259</v>
      </c>
      <c r="I291" s="103">
        <v>170382</v>
      </c>
      <c r="J291" s="103">
        <v>16219</v>
      </c>
      <c r="K291" t="s">
        <v>1</v>
      </c>
      <c r="L291" t="s">
        <v>1</v>
      </c>
      <c r="M291" t="s">
        <v>1</v>
      </c>
      <c r="N291" t="s">
        <v>1</v>
      </c>
      <c r="O291" t="s">
        <v>1</v>
      </c>
      <c r="P291" t="s">
        <v>1</v>
      </c>
      <c r="Q291" t="s">
        <v>1</v>
      </c>
    </row>
    <row r="292" spans="1:17" x14ac:dyDescent="0.25">
      <c r="A292">
        <v>26</v>
      </c>
      <c r="B292" t="str">
        <f t="shared" si="4"/>
        <v>0013 26</v>
      </c>
      <c r="C292" s="102" t="s">
        <v>909</v>
      </c>
      <c r="D292" s="111" t="s">
        <v>0</v>
      </c>
      <c r="E292" t="s">
        <v>1</v>
      </c>
      <c r="F292" t="s">
        <v>1</v>
      </c>
      <c r="G292" t="s">
        <v>1</v>
      </c>
      <c r="H292" t="s">
        <v>1</v>
      </c>
      <c r="I292" t="s">
        <v>1</v>
      </c>
      <c r="J292" t="s">
        <v>1</v>
      </c>
      <c r="K292" t="s">
        <v>1</v>
      </c>
      <c r="L292" t="s">
        <v>1</v>
      </c>
      <c r="M292" t="s">
        <v>1</v>
      </c>
      <c r="N292" t="s">
        <v>1</v>
      </c>
      <c r="O292" t="s">
        <v>1</v>
      </c>
      <c r="P292" t="s">
        <v>1</v>
      </c>
      <c r="Q292" t="s">
        <v>1</v>
      </c>
    </row>
    <row r="293" spans="1:17" x14ac:dyDescent="0.25">
      <c r="A293">
        <v>27</v>
      </c>
      <c r="B293" t="str">
        <f t="shared" si="4"/>
        <v>0013 27</v>
      </c>
      <c r="C293" s="102" t="s">
        <v>909</v>
      </c>
      <c r="D293" s="111" t="s">
        <v>0</v>
      </c>
      <c r="E293" t="s">
        <v>1</v>
      </c>
      <c r="F293" t="s">
        <v>1</v>
      </c>
      <c r="G293" t="s">
        <v>1</v>
      </c>
      <c r="H293" s="103">
        <v>-106834</v>
      </c>
      <c r="I293" s="103">
        <v>-69001</v>
      </c>
      <c r="J293">
        <v>159</v>
      </c>
      <c r="K293" t="s">
        <v>1</v>
      </c>
      <c r="L293" t="s">
        <v>1</v>
      </c>
      <c r="M293" t="s">
        <v>1</v>
      </c>
      <c r="N293" t="s">
        <v>1</v>
      </c>
      <c r="O293" t="s">
        <v>1</v>
      </c>
      <c r="P293" t="s">
        <v>1</v>
      </c>
      <c r="Q293" t="s">
        <v>1</v>
      </c>
    </row>
    <row r="294" spans="1:17" x14ac:dyDescent="0.25">
      <c r="A294">
        <v>28</v>
      </c>
      <c r="B294" t="str">
        <f t="shared" si="4"/>
        <v>0013 28</v>
      </c>
      <c r="C294" s="102" t="s">
        <v>909</v>
      </c>
      <c r="D294" s="111" t="s">
        <v>0</v>
      </c>
      <c r="E294" t="s">
        <v>1</v>
      </c>
      <c r="F294" t="s">
        <v>1</v>
      </c>
      <c r="G294" t="s">
        <v>1</v>
      </c>
      <c r="H294" t="s">
        <v>1</v>
      </c>
      <c r="I294" s="103">
        <v>101381</v>
      </c>
      <c r="J294" s="103">
        <v>16378</v>
      </c>
      <c r="K294" t="s">
        <v>1</v>
      </c>
      <c r="L294" t="s">
        <v>1</v>
      </c>
      <c r="M294" t="s">
        <v>1</v>
      </c>
      <c r="N294" t="s">
        <v>1</v>
      </c>
      <c r="O294" t="s">
        <v>1</v>
      </c>
      <c r="P294" t="s">
        <v>1</v>
      </c>
      <c r="Q294" t="s">
        <v>1</v>
      </c>
    </row>
    <row r="295" spans="1:17" x14ac:dyDescent="0.25">
      <c r="A295">
        <v>29</v>
      </c>
      <c r="B295" t="str">
        <f t="shared" si="4"/>
        <v>0013 29</v>
      </c>
      <c r="C295" s="102" t="s">
        <v>909</v>
      </c>
      <c r="D295" s="111" t="s">
        <v>0</v>
      </c>
      <c r="E295" t="s">
        <v>1</v>
      </c>
      <c r="F295" t="s">
        <v>1</v>
      </c>
      <c r="G295" t="s">
        <v>1</v>
      </c>
      <c r="H295" s="103">
        <v>313789</v>
      </c>
      <c r="I295" s="103">
        <v>259782</v>
      </c>
      <c r="J295" s="103">
        <v>22781</v>
      </c>
      <c r="K295" t="s">
        <v>1</v>
      </c>
      <c r="L295" t="s">
        <v>1</v>
      </c>
      <c r="M295" t="s">
        <v>1</v>
      </c>
      <c r="N295" t="s">
        <v>1</v>
      </c>
      <c r="O295" t="s">
        <v>1</v>
      </c>
      <c r="P295" t="s">
        <v>1</v>
      </c>
      <c r="Q295" t="s">
        <v>1</v>
      </c>
    </row>
    <row r="296" spans="1:17" x14ac:dyDescent="0.25">
      <c r="A296">
        <v>30</v>
      </c>
      <c r="B296" t="str">
        <f t="shared" si="4"/>
        <v>0013 30</v>
      </c>
      <c r="C296" s="102" t="s">
        <v>909</v>
      </c>
      <c r="D296" s="111" t="s">
        <v>0</v>
      </c>
      <c r="E296" t="s">
        <v>1</v>
      </c>
      <c r="F296" t="s">
        <v>1</v>
      </c>
      <c r="G296" t="s">
        <v>1</v>
      </c>
      <c r="H296">
        <v>0.01</v>
      </c>
      <c r="I296">
        <v>0.02</v>
      </c>
      <c r="J296">
        <v>0.02</v>
      </c>
      <c r="K296" t="s">
        <v>1</v>
      </c>
      <c r="L296" t="s">
        <v>1</v>
      </c>
      <c r="M296" t="s">
        <v>1</v>
      </c>
      <c r="N296" t="s">
        <v>1</v>
      </c>
      <c r="O296" t="s">
        <v>1</v>
      </c>
      <c r="P296" t="s">
        <v>1</v>
      </c>
      <c r="Q296" t="s">
        <v>1</v>
      </c>
    </row>
    <row r="297" spans="1:17" x14ac:dyDescent="0.25">
      <c r="A297">
        <v>31</v>
      </c>
      <c r="B297" t="str">
        <f t="shared" si="4"/>
        <v>0013 31</v>
      </c>
      <c r="C297" s="102" t="s">
        <v>909</v>
      </c>
      <c r="D297" s="111" t="s">
        <v>0</v>
      </c>
      <c r="E297" t="s">
        <v>1</v>
      </c>
      <c r="F297" t="s">
        <v>1</v>
      </c>
      <c r="G297" t="s">
        <v>1</v>
      </c>
      <c r="H297">
        <v>0</v>
      </c>
      <c r="I297">
        <v>0.67200000000000004</v>
      </c>
      <c r="J297">
        <v>0.109</v>
      </c>
      <c r="K297">
        <v>0.78100000000000003</v>
      </c>
      <c r="L297" t="s">
        <v>1</v>
      </c>
      <c r="M297" t="s">
        <v>1</v>
      </c>
      <c r="N297" t="s">
        <v>1</v>
      </c>
      <c r="O297" t="s">
        <v>1</v>
      </c>
      <c r="P297" t="s">
        <v>1</v>
      </c>
      <c r="Q297" t="s">
        <v>1</v>
      </c>
    </row>
    <row r="298" spans="1:17" x14ac:dyDescent="0.25">
      <c r="A298">
        <v>32</v>
      </c>
      <c r="B298" t="str">
        <f t="shared" si="4"/>
        <v>0013 32</v>
      </c>
      <c r="C298" s="102" t="s">
        <v>909</v>
      </c>
      <c r="D298" s="111" t="s">
        <v>0</v>
      </c>
      <c r="E298" t="s">
        <v>1</v>
      </c>
      <c r="F298" t="s">
        <v>1</v>
      </c>
      <c r="G298" t="s">
        <v>1</v>
      </c>
      <c r="H298">
        <v>0</v>
      </c>
      <c r="I298">
        <v>0.64400000000000002</v>
      </c>
      <c r="J298">
        <v>0.104</v>
      </c>
      <c r="K298">
        <v>0.748</v>
      </c>
      <c r="L298" t="s">
        <v>1</v>
      </c>
      <c r="M298" t="s">
        <v>1</v>
      </c>
      <c r="N298" t="s">
        <v>1</v>
      </c>
      <c r="O298" t="s">
        <v>1</v>
      </c>
      <c r="P298" t="s">
        <v>1</v>
      </c>
      <c r="Q298" t="s">
        <v>1</v>
      </c>
    </row>
    <row r="299" spans="1:17" x14ac:dyDescent="0.25">
      <c r="A299">
        <v>33</v>
      </c>
      <c r="B299" t="str">
        <f t="shared" si="4"/>
        <v>0013 33</v>
      </c>
      <c r="C299" s="102" t="s">
        <v>909</v>
      </c>
      <c r="D299" s="111" t="s">
        <v>0</v>
      </c>
      <c r="E299" t="s">
        <v>1</v>
      </c>
      <c r="F299" t="s">
        <v>1</v>
      </c>
      <c r="G299" t="s">
        <v>1</v>
      </c>
      <c r="H299">
        <v>1.821</v>
      </c>
      <c r="I299">
        <v>1.5069999999999999</v>
      </c>
      <c r="J299">
        <v>0.13200000000000001</v>
      </c>
      <c r="K299">
        <v>3.46</v>
      </c>
      <c r="L299" t="s">
        <v>1</v>
      </c>
      <c r="M299" t="s">
        <v>1</v>
      </c>
      <c r="N299" t="s">
        <v>1</v>
      </c>
      <c r="O299" t="s">
        <v>1</v>
      </c>
      <c r="P299" t="s">
        <v>1</v>
      </c>
      <c r="Q299" t="s">
        <v>1</v>
      </c>
    </row>
    <row r="300" spans="1:17" x14ac:dyDescent="0.25">
      <c r="A300">
        <v>34</v>
      </c>
      <c r="B300" t="str">
        <f t="shared" si="4"/>
        <v>0013 34</v>
      </c>
      <c r="C300" s="102" t="s">
        <v>909</v>
      </c>
      <c r="D300" s="111" t="s">
        <v>0</v>
      </c>
      <c r="E300" t="s">
        <v>1</v>
      </c>
      <c r="F300" t="s">
        <v>1</v>
      </c>
      <c r="G300" t="s">
        <v>1</v>
      </c>
      <c r="H300">
        <v>1.8029999999999999</v>
      </c>
      <c r="I300">
        <v>1.49</v>
      </c>
      <c r="J300">
        <v>0.13100000000000001</v>
      </c>
      <c r="K300">
        <v>3.4239999999999999</v>
      </c>
      <c r="L300" t="s">
        <v>1</v>
      </c>
      <c r="M300" t="s">
        <v>1</v>
      </c>
      <c r="N300" t="s">
        <v>1</v>
      </c>
      <c r="O300" t="s">
        <v>1</v>
      </c>
      <c r="P300" t="s">
        <v>1</v>
      </c>
      <c r="Q300" t="s">
        <v>1</v>
      </c>
    </row>
    <row r="301" spans="1:17" x14ac:dyDescent="0.25">
      <c r="A301">
        <v>35</v>
      </c>
      <c r="B301" t="str">
        <f t="shared" si="4"/>
        <v>0013 35</v>
      </c>
      <c r="C301" s="102" t="s">
        <v>909</v>
      </c>
      <c r="D301" s="111" t="s">
        <v>0</v>
      </c>
      <c r="E301" t="s">
        <v>1</v>
      </c>
      <c r="F301" t="s">
        <v>1</v>
      </c>
      <c r="G301" t="s">
        <v>1</v>
      </c>
      <c r="H301">
        <v>2.08</v>
      </c>
      <c r="I301">
        <v>1.722</v>
      </c>
      <c r="J301">
        <v>0.151</v>
      </c>
      <c r="K301">
        <v>3.9529999999999998</v>
      </c>
      <c r="L301" t="s">
        <v>1</v>
      </c>
      <c r="M301" t="s">
        <v>1</v>
      </c>
      <c r="N301" t="s">
        <v>1</v>
      </c>
      <c r="O301" t="s">
        <v>1</v>
      </c>
      <c r="P301" t="s">
        <v>1</v>
      </c>
      <c r="Q301" t="s">
        <v>1</v>
      </c>
    </row>
    <row r="302" spans="1:17" x14ac:dyDescent="0.25">
      <c r="A302">
        <v>36</v>
      </c>
      <c r="B302" t="str">
        <f t="shared" si="4"/>
        <v>0013 36</v>
      </c>
      <c r="C302" s="102" t="s">
        <v>909</v>
      </c>
      <c r="D302" s="111" t="s">
        <v>0</v>
      </c>
      <c r="E302" t="s">
        <v>1</v>
      </c>
      <c r="F302" t="s">
        <v>1</v>
      </c>
      <c r="G302" t="s">
        <v>1</v>
      </c>
      <c r="H302">
        <v>1.8029999999999999</v>
      </c>
      <c r="I302">
        <v>1.49</v>
      </c>
      <c r="J302">
        <v>0.13100000000000001</v>
      </c>
      <c r="K302">
        <v>3.4239999999999999</v>
      </c>
      <c r="L302" t="s">
        <v>1</v>
      </c>
      <c r="M302" t="s">
        <v>1</v>
      </c>
      <c r="N302" t="s">
        <v>1</v>
      </c>
      <c r="O302" t="s">
        <v>1</v>
      </c>
      <c r="P302" t="s">
        <v>1</v>
      </c>
      <c r="Q302" t="s">
        <v>1</v>
      </c>
    </row>
    <row r="303" spans="1:17" x14ac:dyDescent="0.25">
      <c r="A303">
        <v>37</v>
      </c>
      <c r="B303" t="str">
        <f t="shared" si="4"/>
        <v>0013 37</v>
      </c>
      <c r="C303" s="102" t="s">
        <v>909</v>
      </c>
      <c r="D303" s="111" t="s">
        <v>0</v>
      </c>
      <c r="E303" t="s">
        <v>1</v>
      </c>
      <c r="F303" t="s">
        <v>986</v>
      </c>
      <c r="G303" t="s">
        <v>987</v>
      </c>
      <c r="H303" t="s">
        <v>993</v>
      </c>
      <c r="I303" t="s">
        <v>996</v>
      </c>
      <c r="J303" t="s">
        <v>1</v>
      </c>
      <c r="K303">
        <v>4.6280000000000001</v>
      </c>
      <c r="L303" t="s">
        <v>1</v>
      </c>
      <c r="M303" t="s">
        <v>1</v>
      </c>
      <c r="N303" t="s">
        <v>1</v>
      </c>
      <c r="O303" t="s">
        <v>1</v>
      </c>
      <c r="P303" t="s">
        <v>1</v>
      </c>
      <c r="Q303" t="s">
        <v>1</v>
      </c>
    </row>
    <row r="304" spans="1:17" x14ac:dyDescent="0.25">
      <c r="A304">
        <v>38</v>
      </c>
      <c r="B304" t="str">
        <f t="shared" si="4"/>
        <v>0013 38</v>
      </c>
      <c r="C304" s="102" t="s">
        <v>909</v>
      </c>
      <c r="D304" s="111" t="s">
        <v>0</v>
      </c>
      <c r="E304" t="s">
        <v>1</v>
      </c>
      <c r="F304">
        <v>6.83</v>
      </c>
      <c r="G304">
        <v>6.07</v>
      </c>
      <c r="H304">
        <v>5.19</v>
      </c>
      <c r="I304">
        <v>4.63</v>
      </c>
      <c r="J304" t="s">
        <v>1</v>
      </c>
      <c r="K304" t="s">
        <v>1</v>
      </c>
      <c r="L304" t="s">
        <v>1</v>
      </c>
      <c r="M304" t="s">
        <v>1</v>
      </c>
      <c r="N304" t="s">
        <v>1</v>
      </c>
      <c r="O304" t="s">
        <v>1</v>
      </c>
      <c r="P304" t="s">
        <v>1</v>
      </c>
      <c r="Q304" t="s">
        <v>1</v>
      </c>
    </row>
    <row r="305" spans="1:18" x14ac:dyDescent="0.25">
      <c r="A305">
        <v>1</v>
      </c>
      <c r="B305" t="str">
        <f t="shared" si="4"/>
        <v>0016 1</v>
      </c>
      <c r="C305" s="102" t="s">
        <v>910</v>
      </c>
      <c r="D305" s="111" t="s">
        <v>0</v>
      </c>
      <c r="E305" t="s">
        <v>1</v>
      </c>
      <c r="F305" t="s">
        <v>1</v>
      </c>
      <c r="G305" t="s">
        <v>1</v>
      </c>
      <c r="H305" t="s">
        <v>1</v>
      </c>
      <c r="I305" t="s">
        <v>1</v>
      </c>
      <c r="J305" t="s">
        <v>1</v>
      </c>
      <c r="K305" t="s">
        <v>1</v>
      </c>
      <c r="L305" t="s">
        <v>1</v>
      </c>
      <c r="M305" t="s">
        <v>1</v>
      </c>
      <c r="N305" t="s">
        <v>1</v>
      </c>
      <c r="O305" t="s">
        <v>1</v>
      </c>
      <c r="P305" t="s">
        <v>1</v>
      </c>
      <c r="Q305" t="s">
        <v>1</v>
      </c>
      <c r="R305" t="s">
        <v>624</v>
      </c>
    </row>
    <row r="306" spans="1:18" x14ac:dyDescent="0.25">
      <c r="A306">
        <v>2</v>
      </c>
      <c r="B306" t="str">
        <f t="shared" si="4"/>
        <v>0016 2</v>
      </c>
      <c r="C306" s="102" t="s">
        <v>910</v>
      </c>
      <c r="D306" s="111" t="s">
        <v>0</v>
      </c>
      <c r="E306" t="s">
        <v>3</v>
      </c>
      <c r="F306" t="s">
        <v>1</v>
      </c>
      <c r="G306" t="s">
        <v>1</v>
      </c>
      <c r="H306" t="s">
        <v>1</v>
      </c>
      <c r="I306" t="s">
        <v>1</v>
      </c>
      <c r="J306" t="s">
        <v>1</v>
      </c>
      <c r="K306" t="s">
        <v>1</v>
      </c>
      <c r="L306" t="s">
        <v>1</v>
      </c>
      <c r="M306" t="s">
        <v>1</v>
      </c>
      <c r="N306" t="s">
        <v>1</v>
      </c>
      <c r="O306" t="s">
        <v>1</v>
      </c>
      <c r="P306" t="s">
        <v>1</v>
      </c>
      <c r="Q306" t="s">
        <v>1</v>
      </c>
    </row>
    <row r="307" spans="1:18" x14ac:dyDescent="0.25">
      <c r="A307">
        <v>3</v>
      </c>
      <c r="B307" t="str">
        <f t="shared" si="4"/>
        <v>0016 3</v>
      </c>
      <c r="C307" s="102" t="s">
        <v>910</v>
      </c>
      <c r="D307" s="111" t="s">
        <v>0</v>
      </c>
      <c r="E307" t="s">
        <v>4</v>
      </c>
      <c r="F307" t="s">
        <v>1</v>
      </c>
      <c r="G307" t="s">
        <v>1</v>
      </c>
      <c r="H307" t="s">
        <v>1</v>
      </c>
      <c r="I307" t="s">
        <v>1</v>
      </c>
      <c r="J307" t="s">
        <v>1</v>
      </c>
      <c r="K307" t="s">
        <v>1</v>
      </c>
      <c r="L307" t="s">
        <v>1</v>
      </c>
      <c r="M307" t="s">
        <v>1</v>
      </c>
      <c r="N307" t="s">
        <v>1</v>
      </c>
      <c r="O307" t="s">
        <v>1</v>
      </c>
      <c r="P307" t="s">
        <v>1</v>
      </c>
      <c r="Q307" t="s">
        <v>1</v>
      </c>
    </row>
    <row r="308" spans="1:18" x14ac:dyDescent="0.25">
      <c r="A308">
        <v>4</v>
      </c>
      <c r="B308" t="str">
        <f t="shared" si="4"/>
        <v>0016 4</v>
      </c>
      <c r="C308" s="102" t="s">
        <v>910</v>
      </c>
      <c r="D308" s="111">
        <v>13</v>
      </c>
      <c r="E308">
        <v>93</v>
      </c>
      <c r="F308" t="s">
        <v>1</v>
      </c>
      <c r="G308" t="s">
        <v>1</v>
      </c>
      <c r="H308" t="s">
        <v>1</v>
      </c>
      <c r="I308" t="s">
        <v>1</v>
      </c>
      <c r="J308" t="s">
        <v>1</v>
      </c>
      <c r="K308" t="s">
        <v>1</v>
      </c>
      <c r="L308" t="s">
        <v>1</v>
      </c>
      <c r="M308" t="s">
        <v>1</v>
      </c>
      <c r="N308" t="s">
        <v>1</v>
      </c>
      <c r="O308" t="s">
        <v>1</v>
      </c>
      <c r="P308" t="s">
        <v>1</v>
      </c>
      <c r="Q308" t="s">
        <v>1</v>
      </c>
    </row>
    <row r="309" spans="1:18" x14ac:dyDescent="0.25">
      <c r="A309">
        <v>5</v>
      </c>
      <c r="B309" t="str">
        <f t="shared" si="4"/>
        <v>0016 5</v>
      </c>
      <c r="C309" s="102" t="s">
        <v>910</v>
      </c>
      <c r="D309" s="111">
        <v>14</v>
      </c>
      <c r="E309">
        <v>108</v>
      </c>
      <c r="F309" t="s">
        <v>1</v>
      </c>
      <c r="G309" t="s">
        <v>1</v>
      </c>
      <c r="H309" t="s">
        <v>1</v>
      </c>
      <c r="I309" t="s">
        <v>1</v>
      </c>
      <c r="J309" t="s">
        <v>1</v>
      </c>
      <c r="K309" t="s">
        <v>1</v>
      </c>
      <c r="L309" t="s">
        <v>1</v>
      </c>
      <c r="M309" t="s">
        <v>1</v>
      </c>
      <c r="N309" t="s">
        <v>1</v>
      </c>
      <c r="O309" t="s">
        <v>1</v>
      </c>
      <c r="P309" t="s">
        <v>1</v>
      </c>
      <c r="Q309" t="s">
        <v>1</v>
      </c>
    </row>
    <row r="310" spans="1:18" x14ac:dyDescent="0.25">
      <c r="A310">
        <v>6</v>
      </c>
      <c r="B310" t="str">
        <f t="shared" si="4"/>
        <v>0016 6</v>
      </c>
      <c r="C310" s="102" t="s">
        <v>910</v>
      </c>
      <c r="D310" s="111">
        <v>15</v>
      </c>
      <c r="E310">
        <v>120</v>
      </c>
      <c r="F310" t="s">
        <v>1</v>
      </c>
      <c r="G310" t="s">
        <v>1</v>
      </c>
      <c r="H310" t="s">
        <v>1</v>
      </c>
      <c r="I310" t="s">
        <v>1</v>
      </c>
      <c r="J310" t="s">
        <v>1</v>
      </c>
      <c r="K310" t="s">
        <v>1</v>
      </c>
      <c r="L310" t="s">
        <v>1</v>
      </c>
      <c r="M310" t="s">
        <v>1</v>
      </c>
      <c r="N310" t="s">
        <v>1</v>
      </c>
      <c r="O310" t="s">
        <v>1</v>
      </c>
      <c r="P310" t="s">
        <v>1</v>
      </c>
      <c r="Q310" t="s">
        <v>1</v>
      </c>
    </row>
    <row r="311" spans="1:18" x14ac:dyDescent="0.25">
      <c r="A311">
        <v>7</v>
      </c>
      <c r="B311" t="str">
        <f t="shared" si="4"/>
        <v>0016 7</v>
      </c>
      <c r="C311" s="102" t="s">
        <v>910</v>
      </c>
      <c r="D311" s="111">
        <v>16</v>
      </c>
      <c r="E311">
        <v>184</v>
      </c>
      <c r="F311" t="s">
        <v>1</v>
      </c>
      <c r="G311" t="s">
        <v>1</v>
      </c>
      <c r="H311" t="s">
        <v>1</v>
      </c>
      <c r="I311" t="s">
        <v>1</v>
      </c>
      <c r="J311" t="s">
        <v>1</v>
      </c>
      <c r="K311" t="s">
        <v>1</v>
      </c>
      <c r="L311" t="s">
        <v>1</v>
      </c>
      <c r="M311" t="s">
        <v>1</v>
      </c>
      <c r="N311" t="s">
        <v>1</v>
      </c>
      <c r="O311" t="s">
        <v>1</v>
      </c>
      <c r="P311" t="s">
        <v>1</v>
      </c>
      <c r="Q311" t="s">
        <v>1</v>
      </c>
    </row>
    <row r="312" spans="1:18" x14ac:dyDescent="0.25">
      <c r="A312">
        <v>8</v>
      </c>
      <c r="B312" t="str">
        <f t="shared" si="4"/>
        <v>0016 8</v>
      </c>
      <c r="C312" s="102" t="s">
        <v>910</v>
      </c>
      <c r="D312" s="111">
        <v>17</v>
      </c>
      <c r="E312">
        <v>111</v>
      </c>
      <c r="F312" t="s">
        <v>1</v>
      </c>
      <c r="G312" t="s">
        <v>1</v>
      </c>
      <c r="H312" t="s">
        <v>1</v>
      </c>
      <c r="I312" t="s">
        <v>1</v>
      </c>
      <c r="J312" t="s">
        <v>1</v>
      </c>
      <c r="K312" t="s">
        <v>1</v>
      </c>
      <c r="L312" t="s">
        <v>1</v>
      </c>
      <c r="M312" t="s">
        <v>1</v>
      </c>
      <c r="N312" t="s">
        <v>1</v>
      </c>
      <c r="O312" t="s">
        <v>1</v>
      </c>
      <c r="P312" t="s">
        <v>1</v>
      </c>
      <c r="Q312" t="s">
        <v>1</v>
      </c>
    </row>
    <row r="313" spans="1:18" x14ac:dyDescent="0.25">
      <c r="A313">
        <v>9</v>
      </c>
      <c r="B313" t="str">
        <f t="shared" si="4"/>
        <v>0016 9</v>
      </c>
      <c r="C313" s="102" t="s">
        <v>910</v>
      </c>
      <c r="D313" s="111" t="s">
        <v>5</v>
      </c>
      <c r="E313">
        <v>616</v>
      </c>
      <c r="F313" t="s">
        <v>1</v>
      </c>
      <c r="G313" t="s">
        <v>1</v>
      </c>
      <c r="H313" t="s">
        <v>1</v>
      </c>
      <c r="I313" t="s">
        <v>1</v>
      </c>
      <c r="J313" t="s">
        <v>1</v>
      </c>
      <c r="K313" t="s">
        <v>1</v>
      </c>
      <c r="L313" t="s">
        <v>1</v>
      </c>
      <c r="M313" t="s">
        <v>1</v>
      </c>
      <c r="N313" t="s">
        <v>1</v>
      </c>
      <c r="O313" t="s">
        <v>1</v>
      </c>
      <c r="P313" t="s">
        <v>1</v>
      </c>
      <c r="Q313" t="s">
        <v>1</v>
      </c>
    </row>
    <row r="314" spans="1:18" x14ac:dyDescent="0.25">
      <c r="A314">
        <v>10</v>
      </c>
      <c r="B314" t="str">
        <f t="shared" si="4"/>
        <v>0016 10</v>
      </c>
      <c r="C314" s="102" t="s">
        <v>910</v>
      </c>
      <c r="D314" s="111" t="s">
        <v>6</v>
      </c>
      <c r="E314" t="s">
        <v>1</v>
      </c>
      <c r="F314" t="s">
        <v>1</v>
      </c>
      <c r="G314" t="s">
        <v>1</v>
      </c>
      <c r="H314" t="s">
        <v>1</v>
      </c>
      <c r="I314" t="s">
        <v>1</v>
      </c>
      <c r="J314" t="s">
        <v>1</v>
      </c>
      <c r="K314" t="s">
        <v>1</v>
      </c>
      <c r="L314" t="s">
        <v>1</v>
      </c>
      <c r="M314" t="s">
        <v>1</v>
      </c>
      <c r="N314" t="s">
        <v>1</v>
      </c>
      <c r="O314" t="s">
        <v>1</v>
      </c>
      <c r="P314" t="s">
        <v>1</v>
      </c>
      <c r="Q314" t="s">
        <v>1</v>
      </c>
    </row>
    <row r="315" spans="1:18" x14ac:dyDescent="0.25">
      <c r="A315">
        <v>11</v>
      </c>
      <c r="B315" t="str">
        <f t="shared" si="4"/>
        <v>0016 11</v>
      </c>
      <c r="C315" s="102" t="s">
        <v>910</v>
      </c>
      <c r="D315" s="111" t="s">
        <v>0</v>
      </c>
      <c r="E315" t="s">
        <v>1</v>
      </c>
      <c r="F315" t="s">
        <v>1</v>
      </c>
      <c r="G315" t="s">
        <v>1</v>
      </c>
      <c r="H315" t="s">
        <v>1</v>
      </c>
      <c r="I315" t="s">
        <v>1</v>
      </c>
      <c r="J315" t="s">
        <v>1</v>
      </c>
      <c r="K315" t="s">
        <v>1</v>
      </c>
      <c r="L315" t="s">
        <v>1</v>
      </c>
      <c r="M315" t="s">
        <v>1</v>
      </c>
      <c r="N315" t="s">
        <v>1</v>
      </c>
      <c r="O315" t="s">
        <v>1</v>
      </c>
      <c r="P315" t="s">
        <v>1</v>
      </c>
      <c r="Q315" t="s">
        <v>1</v>
      </c>
    </row>
    <row r="316" spans="1:18" x14ac:dyDescent="0.25">
      <c r="A316">
        <v>12</v>
      </c>
      <c r="B316" t="str">
        <f t="shared" si="4"/>
        <v>0016 12</v>
      </c>
      <c r="C316" s="102" t="s">
        <v>910</v>
      </c>
      <c r="D316" s="111" t="s">
        <v>0</v>
      </c>
      <c r="E316" t="s">
        <v>1</v>
      </c>
      <c r="F316" t="s">
        <v>1</v>
      </c>
      <c r="G316" t="s">
        <v>1</v>
      </c>
      <c r="H316" t="s">
        <v>1</v>
      </c>
      <c r="I316" t="s">
        <v>1</v>
      </c>
      <c r="J316" t="s">
        <v>1</v>
      </c>
      <c r="K316" t="s">
        <v>1</v>
      </c>
      <c r="L316" t="s">
        <v>1</v>
      </c>
      <c r="M316" t="s">
        <v>1</v>
      </c>
      <c r="N316" t="s">
        <v>1</v>
      </c>
      <c r="O316" t="s">
        <v>1</v>
      </c>
      <c r="P316" t="s">
        <v>1</v>
      </c>
      <c r="Q316" t="s">
        <v>1</v>
      </c>
    </row>
    <row r="317" spans="1:18" x14ac:dyDescent="0.25">
      <c r="A317">
        <v>13</v>
      </c>
      <c r="B317" t="str">
        <f t="shared" si="4"/>
        <v>0016 13</v>
      </c>
      <c r="C317" s="102" t="s">
        <v>910</v>
      </c>
      <c r="D317" s="111" t="s">
        <v>0</v>
      </c>
      <c r="E317" t="s">
        <v>1</v>
      </c>
      <c r="F317" t="s">
        <v>1</v>
      </c>
      <c r="G317" t="s">
        <v>1</v>
      </c>
      <c r="H317" t="s">
        <v>1</v>
      </c>
      <c r="I317" t="s">
        <v>1</v>
      </c>
      <c r="J317" t="s">
        <v>1</v>
      </c>
      <c r="K317" t="s">
        <v>1</v>
      </c>
      <c r="L317" t="s">
        <v>1</v>
      </c>
      <c r="M317" t="s">
        <v>1</v>
      </c>
      <c r="N317" t="s">
        <v>1</v>
      </c>
      <c r="O317" t="s">
        <v>1</v>
      </c>
      <c r="P317" t="s">
        <v>1</v>
      </c>
      <c r="Q317" t="s">
        <v>1</v>
      </c>
    </row>
    <row r="318" spans="1:18" x14ac:dyDescent="0.25">
      <c r="A318">
        <v>14</v>
      </c>
      <c r="B318" t="str">
        <f t="shared" si="4"/>
        <v>0016 14</v>
      </c>
      <c r="C318" s="102" t="s">
        <v>910</v>
      </c>
      <c r="D318" s="111" t="s">
        <v>0</v>
      </c>
      <c r="E318" t="s">
        <v>1</v>
      </c>
      <c r="F318" t="s">
        <v>1</v>
      </c>
      <c r="G318" t="s">
        <v>1</v>
      </c>
      <c r="H318" t="s">
        <v>1</v>
      </c>
      <c r="I318" t="s">
        <v>1</v>
      </c>
      <c r="J318" t="s">
        <v>1</v>
      </c>
      <c r="K318" t="s">
        <v>1</v>
      </c>
      <c r="L318" t="s">
        <v>1</v>
      </c>
      <c r="M318" t="s">
        <v>1</v>
      </c>
      <c r="N318" t="s">
        <v>1</v>
      </c>
      <c r="O318" t="s">
        <v>1</v>
      </c>
      <c r="P318" t="s">
        <v>1</v>
      </c>
      <c r="Q318" t="s">
        <v>1</v>
      </c>
    </row>
    <row r="319" spans="1:18" x14ac:dyDescent="0.25">
      <c r="A319">
        <v>15</v>
      </c>
      <c r="B319" t="str">
        <f t="shared" si="4"/>
        <v>0016 15</v>
      </c>
      <c r="C319" s="102" t="s">
        <v>910</v>
      </c>
      <c r="D319" s="111" t="s">
        <v>0</v>
      </c>
      <c r="E319" t="s">
        <v>1</v>
      </c>
      <c r="F319" t="s">
        <v>1</v>
      </c>
      <c r="G319" t="s">
        <v>1</v>
      </c>
      <c r="H319" t="s">
        <v>1</v>
      </c>
      <c r="I319" t="s">
        <v>1</v>
      </c>
      <c r="J319" t="s">
        <v>1</v>
      </c>
      <c r="K319" t="s">
        <v>1</v>
      </c>
      <c r="L319" t="s">
        <v>1</v>
      </c>
      <c r="M319" t="s">
        <v>1</v>
      </c>
      <c r="N319" t="s">
        <v>1</v>
      </c>
      <c r="O319" t="s">
        <v>1</v>
      </c>
      <c r="P319" t="s">
        <v>1</v>
      </c>
      <c r="Q319" t="s">
        <v>1</v>
      </c>
    </row>
    <row r="320" spans="1:18" x14ac:dyDescent="0.25">
      <c r="A320">
        <v>16</v>
      </c>
      <c r="B320" t="str">
        <f t="shared" si="4"/>
        <v>0016 16</v>
      </c>
      <c r="C320" s="102" t="s">
        <v>910</v>
      </c>
      <c r="D320" s="111" t="s">
        <v>5</v>
      </c>
      <c r="E320" t="s">
        <v>1</v>
      </c>
      <c r="F320" t="s">
        <v>1</v>
      </c>
      <c r="G320" t="s">
        <v>1</v>
      </c>
      <c r="H320" t="s">
        <v>1</v>
      </c>
      <c r="I320" t="s">
        <v>1</v>
      </c>
      <c r="J320" t="s">
        <v>1</v>
      </c>
      <c r="K320" t="s">
        <v>1</v>
      </c>
      <c r="L320" t="s">
        <v>1</v>
      </c>
      <c r="M320" t="s">
        <v>1</v>
      </c>
      <c r="N320" t="s">
        <v>1</v>
      </c>
      <c r="O320" t="s">
        <v>1</v>
      </c>
      <c r="P320" t="s">
        <v>1</v>
      </c>
      <c r="Q320" t="s">
        <v>1</v>
      </c>
    </row>
    <row r="321" spans="1:17" x14ac:dyDescent="0.25">
      <c r="A321">
        <v>17</v>
      </c>
      <c r="B321" t="str">
        <f t="shared" si="4"/>
        <v>0016 17</v>
      </c>
      <c r="C321" s="102" t="s">
        <v>910</v>
      </c>
      <c r="D321" s="111" t="s">
        <v>6</v>
      </c>
      <c r="E321" t="s">
        <v>1</v>
      </c>
      <c r="F321" t="s">
        <v>1</v>
      </c>
      <c r="G321" t="s">
        <v>1</v>
      </c>
      <c r="H321" t="s">
        <v>1</v>
      </c>
      <c r="I321" t="s">
        <v>1</v>
      </c>
      <c r="J321" t="s">
        <v>1</v>
      </c>
      <c r="K321" t="s">
        <v>1</v>
      </c>
      <c r="L321" t="s">
        <v>1</v>
      </c>
      <c r="M321" t="s">
        <v>1</v>
      </c>
      <c r="N321" t="s">
        <v>1</v>
      </c>
      <c r="O321" t="s">
        <v>1</v>
      </c>
      <c r="P321" t="s">
        <v>1</v>
      </c>
      <c r="Q321" t="s">
        <v>1</v>
      </c>
    </row>
    <row r="322" spans="1:17" x14ac:dyDescent="0.25">
      <c r="A322">
        <v>18</v>
      </c>
      <c r="B322" t="str">
        <f t="shared" ref="B322:B385" si="5">+C322&amp;A322</f>
        <v>0016 18</v>
      </c>
      <c r="C322" s="102" t="s">
        <v>910</v>
      </c>
      <c r="D322" s="111" t="s">
        <v>0</v>
      </c>
      <c r="E322" t="s">
        <v>1</v>
      </c>
      <c r="F322" t="s">
        <v>1</v>
      </c>
      <c r="G322" t="s">
        <v>1</v>
      </c>
      <c r="H322" t="s">
        <v>1</v>
      </c>
      <c r="I322" t="s">
        <v>1</v>
      </c>
      <c r="J322" t="s">
        <v>1</v>
      </c>
      <c r="K322" t="s">
        <v>1</v>
      </c>
      <c r="L322" t="s">
        <v>1</v>
      </c>
      <c r="M322" t="s">
        <v>1</v>
      </c>
      <c r="N322" t="s">
        <v>1</v>
      </c>
      <c r="O322" t="s">
        <v>1</v>
      </c>
      <c r="P322" t="s">
        <v>1</v>
      </c>
      <c r="Q322" t="s">
        <v>1</v>
      </c>
    </row>
    <row r="323" spans="1:17" x14ac:dyDescent="0.25">
      <c r="A323">
        <v>19</v>
      </c>
      <c r="B323" t="str">
        <f t="shared" si="5"/>
        <v>0016 19</v>
      </c>
      <c r="C323" s="102" t="s">
        <v>910</v>
      </c>
      <c r="D323" s="111" t="s">
        <v>0</v>
      </c>
      <c r="E323" t="s">
        <v>1</v>
      </c>
      <c r="F323" t="s">
        <v>1</v>
      </c>
      <c r="G323" t="s">
        <v>1</v>
      </c>
      <c r="H323" t="s">
        <v>1</v>
      </c>
      <c r="I323" t="s">
        <v>1</v>
      </c>
      <c r="J323" t="s">
        <v>1</v>
      </c>
      <c r="K323" t="s">
        <v>1</v>
      </c>
      <c r="L323" t="s">
        <v>1</v>
      </c>
      <c r="M323" t="s">
        <v>1</v>
      </c>
      <c r="N323" t="s">
        <v>1</v>
      </c>
      <c r="O323" t="s">
        <v>1</v>
      </c>
      <c r="P323" t="s">
        <v>1</v>
      </c>
      <c r="Q323" t="s">
        <v>1</v>
      </c>
    </row>
    <row r="324" spans="1:17" x14ac:dyDescent="0.25">
      <c r="A324">
        <v>20</v>
      </c>
      <c r="B324" t="str">
        <f t="shared" si="5"/>
        <v>0016 20</v>
      </c>
      <c r="C324" s="102" t="s">
        <v>910</v>
      </c>
      <c r="D324" s="111" t="s">
        <v>0</v>
      </c>
      <c r="E324" t="s">
        <v>1</v>
      </c>
      <c r="F324" t="s">
        <v>1</v>
      </c>
      <c r="G324" t="s">
        <v>1</v>
      </c>
      <c r="H324" t="s">
        <v>1</v>
      </c>
      <c r="I324" t="s">
        <v>1</v>
      </c>
      <c r="J324" t="s">
        <v>1</v>
      </c>
      <c r="K324" t="s">
        <v>1</v>
      </c>
      <c r="L324" t="s">
        <v>1</v>
      </c>
      <c r="M324" t="s">
        <v>1</v>
      </c>
      <c r="N324" t="s">
        <v>1</v>
      </c>
      <c r="O324" t="s">
        <v>1</v>
      </c>
      <c r="P324" t="s">
        <v>1</v>
      </c>
      <c r="Q324" t="s">
        <v>1</v>
      </c>
    </row>
    <row r="325" spans="1:17" x14ac:dyDescent="0.25">
      <c r="A325">
        <v>21</v>
      </c>
      <c r="B325" t="str">
        <f t="shared" si="5"/>
        <v>0016 21</v>
      </c>
      <c r="C325" s="102" t="s">
        <v>910</v>
      </c>
      <c r="D325" s="111" t="s">
        <v>0</v>
      </c>
      <c r="E325" t="s">
        <v>1</v>
      </c>
      <c r="F325" t="s">
        <v>1</v>
      </c>
      <c r="G325" t="s">
        <v>1</v>
      </c>
      <c r="H325" t="s">
        <v>1</v>
      </c>
      <c r="I325" t="s">
        <v>1</v>
      </c>
      <c r="J325" t="s">
        <v>1</v>
      </c>
      <c r="K325" t="s">
        <v>1</v>
      </c>
      <c r="L325" t="s">
        <v>1</v>
      </c>
      <c r="M325" t="s">
        <v>1</v>
      </c>
      <c r="N325" t="s">
        <v>1</v>
      </c>
      <c r="O325" t="s">
        <v>1</v>
      </c>
      <c r="P325" t="s">
        <v>1</v>
      </c>
      <c r="Q325" t="s">
        <v>1</v>
      </c>
    </row>
    <row r="326" spans="1:17" x14ac:dyDescent="0.25">
      <c r="A326">
        <v>22</v>
      </c>
      <c r="B326" t="str">
        <f t="shared" si="5"/>
        <v>0016 22</v>
      </c>
      <c r="C326" s="102" t="s">
        <v>910</v>
      </c>
      <c r="D326" s="111" t="s">
        <v>0</v>
      </c>
      <c r="E326" t="s">
        <v>1</v>
      </c>
      <c r="F326" t="s">
        <v>1</v>
      </c>
      <c r="G326" t="s">
        <v>1</v>
      </c>
      <c r="H326" t="s">
        <v>1</v>
      </c>
      <c r="I326" t="s">
        <v>1</v>
      </c>
      <c r="J326" t="s">
        <v>1</v>
      </c>
      <c r="K326" t="s">
        <v>1</v>
      </c>
      <c r="L326" t="s">
        <v>1</v>
      </c>
      <c r="M326" t="s">
        <v>1</v>
      </c>
      <c r="N326" t="s">
        <v>1</v>
      </c>
      <c r="O326" t="s">
        <v>1</v>
      </c>
      <c r="P326" t="s">
        <v>1</v>
      </c>
      <c r="Q326" t="s">
        <v>1</v>
      </c>
    </row>
    <row r="327" spans="1:17" x14ac:dyDescent="0.25">
      <c r="A327">
        <v>23</v>
      </c>
      <c r="B327" t="str">
        <f t="shared" si="5"/>
        <v>0016 23</v>
      </c>
      <c r="C327" s="102" t="s">
        <v>910</v>
      </c>
      <c r="D327" s="111" t="s">
        <v>5</v>
      </c>
      <c r="E327" t="s">
        <v>1</v>
      </c>
      <c r="F327" t="s">
        <v>1</v>
      </c>
      <c r="G327" t="s">
        <v>1</v>
      </c>
      <c r="H327" t="s">
        <v>1</v>
      </c>
      <c r="I327" t="s">
        <v>1</v>
      </c>
      <c r="J327" t="s">
        <v>1</v>
      </c>
      <c r="K327" t="s">
        <v>1</v>
      </c>
      <c r="L327" t="s">
        <v>1</v>
      </c>
      <c r="M327" t="s">
        <v>1</v>
      </c>
      <c r="N327" t="s">
        <v>1</v>
      </c>
      <c r="O327" t="s">
        <v>1</v>
      </c>
      <c r="P327" t="s">
        <v>1</v>
      </c>
      <c r="Q327" t="s">
        <v>1</v>
      </c>
    </row>
    <row r="328" spans="1:17" x14ac:dyDescent="0.25">
      <c r="A328">
        <v>24</v>
      </c>
      <c r="B328" t="str">
        <f t="shared" si="5"/>
        <v>0016 24</v>
      </c>
      <c r="C328" s="102" t="s">
        <v>910</v>
      </c>
      <c r="D328" s="111" t="s">
        <v>6</v>
      </c>
      <c r="E328" t="s">
        <v>1</v>
      </c>
      <c r="F328" t="s">
        <v>1</v>
      </c>
      <c r="G328" t="s">
        <v>1</v>
      </c>
      <c r="H328" t="s">
        <v>1</v>
      </c>
      <c r="I328" t="s">
        <v>1</v>
      </c>
      <c r="J328" t="s">
        <v>1</v>
      </c>
      <c r="K328" t="s">
        <v>1</v>
      </c>
      <c r="L328" t="s">
        <v>1</v>
      </c>
      <c r="M328" t="s">
        <v>1</v>
      </c>
      <c r="N328" t="s">
        <v>1</v>
      </c>
      <c r="O328" t="s">
        <v>1</v>
      </c>
      <c r="P328" t="s">
        <v>1</v>
      </c>
      <c r="Q328" t="s">
        <v>1</v>
      </c>
    </row>
    <row r="329" spans="1:17" x14ac:dyDescent="0.25">
      <c r="A329">
        <v>25</v>
      </c>
      <c r="B329" t="str">
        <f t="shared" si="5"/>
        <v>0016 25</v>
      </c>
      <c r="C329" s="102" t="s">
        <v>910</v>
      </c>
      <c r="D329" s="111" t="s">
        <v>0</v>
      </c>
      <c r="E329" t="s">
        <v>1</v>
      </c>
      <c r="F329" t="s">
        <v>1</v>
      </c>
      <c r="G329" t="s">
        <v>1</v>
      </c>
      <c r="H329" t="s">
        <v>1</v>
      </c>
      <c r="I329" t="s">
        <v>1</v>
      </c>
      <c r="J329" t="s">
        <v>1</v>
      </c>
      <c r="K329" t="s">
        <v>1</v>
      </c>
      <c r="L329" t="s">
        <v>1</v>
      </c>
      <c r="M329" t="s">
        <v>1</v>
      </c>
      <c r="N329" t="s">
        <v>1</v>
      </c>
      <c r="O329" t="s">
        <v>1</v>
      </c>
      <c r="P329" t="s">
        <v>1</v>
      </c>
      <c r="Q329" t="s">
        <v>1</v>
      </c>
    </row>
    <row r="330" spans="1:17" x14ac:dyDescent="0.25">
      <c r="A330">
        <v>26</v>
      </c>
      <c r="B330" t="str">
        <f t="shared" si="5"/>
        <v>0016 26</v>
      </c>
      <c r="C330" s="102" t="s">
        <v>910</v>
      </c>
      <c r="D330" s="111" t="s">
        <v>0</v>
      </c>
      <c r="E330" t="s">
        <v>1</v>
      </c>
      <c r="F330" t="s">
        <v>1</v>
      </c>
      <c r="G330" t="s">
        <v>1</v>
      </c>
      <c r="H330" t="s">
        <v>1</v>
      </c>
      <c r="I330" t="s">
        <v>1</v>
      </c>
      <c r="J330" t="s">
        <v>1</v>
      </c>
      <c r="K330" t="s">
        <v>1</v>
      </c>
      <c r="L330" t="s">
        <v>1</v>
      </c>
      <c r="M330" t="s">
        <v>1</v>
      </c>
      <c r="N330" t="s">
        <v>1</v>
      </c>
      <c r="O330" t="s">
        <v>1</v>
      </c>
      <c r="P330" t="s">
        <v>1</v>
      </c>
      <c r="Q330" t="s">
        <v>1</v>
      </c>
    </row>
    <row r="331" spans="1:17" x14ac:dyDescent="0.25">
      <c r="A331">
        <v>27</v>
      </c>
      <c r="B331" t="str">
        <f t="shared" si="5"/>
        <v>0016 27</v>
      </c>
      <c r="C331" s="102" t="s">
        <v>910</v>
      </c>
      <c r="D331" s="111" t="s">
        <v>0</v>
      </c>
      <c r="E331" t="s">
        <v>1</v>
      </c>
      <c r="F331" t="s">
        <v>1</v>
      </c>
      <c r="G331" t="s">
        <v>1</v>
      </c>
      <c r="H331">
        <v>-2430</v>
      </c>
      <c r="I331">
        <v>-2253</v>
      </c>
      <c r="J331">
        <v>9</v>
      </c>
      <c r="K331" t="s">
        <v>1</v>
      </c>
      <c r="L331" t="s">
        <v>1</v>
      </c>
      <c r="M331" t="s">
        <v>1</v>
      </c>
      <c r="N331" t="s">
        <v>1</v>
      </c>
      <c r="O331" t="s">
        <v>1</v>
      </c>
      <c r="P331" t="s">
        <v>1</v>
      </c>
      <c r="Q331" t="s">
        <v>1</v>
      </c>
    </row>
    <row r="332" spans="1:17" x14ac:dyDescent="0.25">
      <c r="A332">
        <v>28</v>
      </c>
      <c r="B332" t="str">
        <f t="shared" si="5"/>
        <v>0016 28</v>
      </c>
      <c r="C332" s="102" t="s">
        <v>910</v>
      </c>
      <c r="D332" s="111" t="s">
        <v>0</v>
      </c>
      <c r="E332" t="s">
        <v>1</v>
      </c>
      <c r="F332" t="s">
        <v>1</v>
      </c>
      <c r="G332" t="s">
        <v>1</v>
      </c>
      <c r="H332" t="s">
        <v>1</v>
      </c>
      <c r="I332" t="s">
        <v>1</v>
      </c>
      <c r="J332">
        <v>9</v>
      </c>
      <c r="K332" t="s">
        <v>1</v>
      </c>
      <c r="L332" t="s">
        <v>1</v>
      </c>
      <c r="M332" t="s">
        <v>1</v>
      </c>
      <c r="N332" t="s">
        <v>1</v>
      </c>
      <c r="O332" t="s">
        <v>1</v>
      </c>
      <c r="P332" t="s">
        <v>1</v>
      </c>
      <c r="Q332" t="s">
        <v>1</v>
      </c>
    </row>
    <row r="333" spans="1:17" x14ac:dyDescent="0.25">
      <c r="A333">
        <v>29</v>
      </c>
      <c r="B333" t="str">
        <f t="shared" si="5"/>
        <v>0016 29</v>
      </c>
      <c r="C333" s="102" t="s">
        <v>910</v>
      </c>
      <c r="D333" s="111" t="s">
        <v>0</v>
      </c>
      <c r="E333" t="s">
        <v>1</v>
      </c>
      <c r="F333" t="s">
        <v>1</v>
      </c>
      <c r="G333" t="s">
        <v>1</v>
      </c>
      <c r="H333" s="103">
        <v>7510</v>
      </c>
      <c r="I333">
        <v>8728</v>
      </c>
      <c r="J333">
        <v>1171</v>
      </c>
      <c r="K333" t="s">
        <v>1</v>
      </c>
      <c r="L333" t="s">
        <v>1</v>
      </c>
      <c r="M333" t="s">
        <v>1</v>
      </c>
      <c r="N333" t="s">
        <v>1</v>
      </c>
      <c r="O333" t="s">
        <v>1</v>
      </c>
      <c r="P333" t="s">
        <v>1</v>
      </c>
      <c r="Q333" t="s">
        <v>1</v>
      </c>
    </row>
    <row r="334" spans="1:17" x14ac:dyDescent="0.25">
      <c r="A334">
        <v>30</v>
      </c>
      <c r="B334" t="str">
        <f t="shared" si="5"/>
        <v>0016 30</v>
      </c>
      <c r="C334" s="102" t="s">
        <v>910</v>
      </c>
      <c r="D334" s="111" t="s">
        <v>0</v>
      </c>
      <c r="E334" t="s">
        <v>1</v>
      </c>
      <c r="F334" t="s">
        <v>1</v>
      </c>
      <c r="G334" t="s">
        <v>1</v>
      </c>
      <c r="H334">
        <v>0</v>
      </c>
      <c r="I334">
        <v>0</v>
      </c>
      <c r="J334">
        <v>0</v>
      </c>
      <c r="K334" t="s">
        <v>1</v>
      </c>
      <c r="L334" t="s">
        <v>1</v>
      </c>
      <c r="M334" t="s">
        <v>1</v>
      </c>
      <c r="N334" t="s">
        <v>1</v>
      </c>
      <c r="O334" t="s">
        <v>1</v>
      </c>
      <c r="P334" t="s">
        <v>1</v>
      </c>
      <c r="Q334" t="s">
        <v>1</v>
      </c>
    </row>
    <row r="335" spans="1:17" x14ac:dyDescent="0.25">
      <c r="A335">
        <v>31</v>
      </c>
      <c r="B335" t="str">
        <f t="shared" si="5"/>
        <v>0016 31</v>
      </c>
      <c r="C335" s="102" t="s">
        <v>910</v>
      </c>
      <c r="D335" s="111" t="s">
        <v>0</v>
      </c>
      <c r="E335" t="s">
        <v>1</v>
      </c>
      <c r="F335" t="s">
        <v>1</v>
      </c>
      <c r="G335" t="s">
        <v>1</v>
      </c>
      <c r="H335">
        <v>0</v>
      </c>
      <c r="I335">
        <v>0</v>
      </c>
      <c r="J335">
        <v>1E-3</v>
      </c>
      <c r="K335">
        <v>1E-3</v>
      </c>
      <c r="L335" t="s">
        <v>1</v>
      </c>
      <c r="M335" t="s">
        <v>1</v>
      </c>
      <c r="N335" t="s">
        <v>1</v>
      </c>
      <c r="O335" t="s">
        <v>1</v>
      </c>
      <c r="P335" t="s">
        <v>1</v>
      </c>
      <c r="Q335" t="s">
        <v>1</v>
      </c>
    </row>
    <row r="336" spans="1:17" x14ac:dyDescent="0.25">
      <c r="A336">
        <v>32</v>
      </c>
      <c r="B336" t="str">
        <f t="shared" si="5"/>
        <v>0016 32</v>
      </c>
      <c r="C336" s="102" t="s">
        <v>910</v>
      </c>
      <c r="D336" s="111" t="s">
        <v>0</v>
      </c>
      <c r="E336" t="s">
        <v>1</v>
      </c>
      <c r="F336" t="s">
        <v>1</v>
      </c>
      <c r="G336" t="s">
        <v>1</v>
      </c>
      <c r="H336">
        <v>0</v>
      </c>
      <c r="I336">
        <v>0</v>
      </c>
      <c r="J336">
        <v>1E-3</v>
      </c>
      <c r="K336">
        <v>1E-3</v>
      </c>
      <c r="L336" t="s">
        <v>1</v>
      </c>
      <c r="M336" t="s">
        <v>1</v>
      </c>
      <c r="N336" t="s">
        <v>1</v>
      </c>
      <c r="O336" t="s">
        <v>1</v>
      </c>
      <c r="P336" t="s">
        <v>1</v>
      </c>
      <c r="Q336" t="s">
        <v>1</v>
      </c>
    </row>
    <row r="337" spans="1:18" x14ac:dyDescent="0.25">
      <c r="A337">
        <v>33</v>
      </c>
      <c r="B337" t="str">
        <f t="shared" si="5"/>
        <v>0016 33</v>
      </c>
      <c r="C337" s="102" t="s">
        <v>910</v>
      </c>
      <c r="D337" s="111" t="s">
        <v>0</v>
      </c>
      <c r="E337" t="s">
        <v>1</v>
      </c>
      <c r="F337" t="s">
        <v>1</v>
      </c>
      <c r="G337" t="s">
        <v>1</v>
      </c>
      <c r="H337">
        <v>1.0669999999999999</v>
      </c>
      <c r="I337">
        <v>1.24</v>
      </c>
      <c r="J337">
        <v>0.16700000000000001</v>
      </c>
      <c r="K337">
        <v>2.4740000000000002</v>
      </c>
      <c r="L337" t="s">
        <v>1</v>
      </c>
      <c r="M337" t="s">
        <v>1</v>
      </c>
      <c r="N337" t="s">
        <v>1</v>
      </c>
      <c r="O337" t="s">
        <v>1</v>
      </c>
      <c r="P337" t="s">
        <v>1</v>
      </c>
      <c r="Q337" t="s">
        <v>1</v>
      </c>
    </row>
    <row r="338" spans="1:18" x14ac:dyDescent="0.25">
      <c r="A338">
        <v>34</v>
      </c>
      <c r="B338" t="str">
        <f t="shared" si="5"/>
        <v>0016 34</v>
      </c>
      <c r="C338" s="102" t="s">
        <v>910</v>
      </c>
      <c r="D338" s="111" t="s">
        <v>0</v>
      </c>
      <c r="E338" t="s">
        <v>1</v>
      </c>
      <c r="F338" t="s">
        <v>1</v>
      </c>
      <c r="G338" t="s">
        <v>1</v>
      </c>
      <c r="H338">
        <v>1.0669999999999999</v>
      </c>
      <c r="I338">
        <v>1.24</v>
      </c>
      <c r="J338">
        <v>0.16700000000000001</v>
      </c>
      <c r="K338">
        <v>2.4740000000000002</v>
      </c>
      <c r="L338" t="s">
        <v>1</v>
      </c>
      <c r="M338" t="s">
        <v>1</v>
      </c>
      <c r="N338" t="s">
        <v>1</v>
      </c>
      <c r="O338" t="s">
        <v>1</v>
      </c>
      <c r="P338" t="s">
        <v>1</v>
      </c>
      <c r="Q338" t="s">
        <v>1</v>
      </c>
    </row>
    <row r="339" spans="1:18" x14ac:dyDescent="0.25">
      <c r="A339">
        <v>35</v>
      </c>
      <c r="B339" t="str">
        <f t="shared" si="5"/>
        <v>0016 35</v>
      </c>
      <c r="C339" s="102" t="s">
        <v>910</v>
      </c>
      <c r="D339" s="111" t="s">
        <v>0</v>
      </c>
      <c r="E339" t="s">
        <v>1</v>
      </c>
      <c r="F339" t="s">
        <v>1</v>
      </c>
      <c r="G339" t="s">
        <v>1</v>
      </c>
      <c r="H339">
        <v>1.2190000000000001</v>
      </c>
      <c r="I339">
        <v>1.417</v>
      </c>
      <c r="J339">
        <v>0.19</v>
      </c>
      <c r="K339">
        <v>2.8260000000000001</v>
      </c>
      <c r="L339" t="s">
        <v>1</v>
      </c>
      <c r="M339" t="s">
        <v>1</v>
      </c>
      <c r="N339" t="s">
        <v>1</v>
      </c>
      <c r="O339" t="s">
        <v>1</v>
      </c>
      <c r="P339" t="s">
        <v>1</v>
      </c>
      <c r="Q339" t="s">
        <v>1</v>
      </c>
    </row>
    <row r="340" spans="1:18" x14ac:dyDescent="0.25">
      <c r="A340">
        <v>36</v>
      </c>
      <c r="B340" t="str">
        <f t="shared" si="5"/>
        <v>0016 36</v>
      </c>
      <c r="C340" s="102" t="s">
        <v>910</v>
      </c>
      <c r="D340" s="111" t="s">
        <v>0</v>
      </c>
      <c r="E340" t="s">
        <v>1</v>
      </c>
      <c r="F340" t="s">
        <v>1</v>
      </c>
      <c r="G340" t="s">
        <v>1</v>
      </c>
      <c r="H340">
        <v>1.0669999999999999</v>
      </c>
      <c r="I340">
        <v>1.24</v>
      </c>
      <c r="J340">
        <v>0.16700000000000001</v>
      </c>
      <c r="K340">
        <v>2.4740000000000002</v>
      </c>
      <c r="L340" t="s">
        <v>1</v>
      </c>
      <c r="M340" t="s">
        <v>1</v>
      </c>
      <c r="N340" t="s">
        <v>1</v>
      </c>
      <c r="O340" t="s">
        <v>1</v>
      </c>
      <c r="P340" t="s">
        <v>1</v>
      </c>
      <c r="Q340" t="s">
        <v>1</v>
      </c>
    </row>
    <row r="341" spans="1:18" x14ac:dyDescent="0.25">
      <c r="A341">
        <v>37</v>
      </c>
      <c r="B341" t="str">
        <f t="shared" si="5"/>
        <v>0016 37</v>
      </c>
      <c r="C341" s="102" t="s">
        <v>910</v>
      </c>
      <c r="D341" s="111" t="s">
        <v>0</v>
      </c>
      <c r="E341" t="s">
        <v>1</v>
      </c>
      <c r="F341" t="s">
        <v>986</v>
      </c>
      <c r="G341" t="s">
        <v>987</v>
      </c>
      <c r="H341" t="s">
        <v>993</v>
      </c>
      <c r="I341" t="s">
        <v>996</v>
      </c>
      <c r="J341" t="s">
        <v>1</v>
      </c>
      <c r="K341">
        <v>3.3439999999999999</v>
      </c>
      <c r="L341" t="s">
        <v>1</v>
      </c>
      <c r="M341" t="s">
        <v>1</v>
      </c>
      <c r="N341" t="s">
        <v>1</v>
      </c>
      <c r="O341" t="s">
        <v>1</v>
      </c>
      <c r="P341" t="s">
        <v>1</v>
      </c>
      <c r="Q341" t="s">
        <v>1</v>
      </c>
    </row>
    <row r="342" spans="1:18" x14ac:dyDescent="0.25">
      <c r="A342">
        <v>38</v>
      </c>
      <c r="B342" t="str">
        <f t="shared" si="5"/>
        <v>0016 38</v>
      </c>
      <c r="C342" s="102" t="s">
        <v>910</v>
      </c>
      <c r="D342" s="111" t="s">
        <v>0</v>
      </c>
      <c r="E342" t="s">
        <v>1</v>
      </c>
      <c r="F342">
        <v>4.6100000000000003</v>
      </c>
      <c r="G342">
        <v>4.16</v>
      </c>
      <c r="H342">
        <v>3.71</v>
      </c>
      <c r="I342">
        <v>3.34</v>
      </c>
      <c r="J342" t="s">
        <v>1</v>
      </c>
      <c r="K342" t="s">
        <v>1</v>
      </c>
      <c r="L342" t="s">
        <v>1</v>
      </c>
      <c r="M342" t="s">
        <v>1</v>
      </c>
      <c r="N342" t="s">
        <v>1</v>
      </c>
      <c r="O342" t="s">
        <v>1</v>
      </c>
      <c r="P342" t="s">
        <v>1</v>
      </c>
      <c r="Q342" t="s">
        <v>1</v>
      </c>
    </row>
    <row r="343" spans="1:18" x14ac:dyDescent="0.25">
      <c r="A343">
        <v>1</v>
      </c>
      <c r="B343" t="str">
        <f t="shared" si="5"/>
        <v>0034 1</v>
      </c>
      <c r="C343" s="102" t="s">
        <v>911</v>
      </c>
      <c r="D343" s="111" t="s">
        <v>0</v>
      </c>
      <c r="E343" t="s">
        <v>1</v>
      </c>
      <c r="F343" t="s">
        <v>1</v>
      </c>
      <c r="G343" t="s">
        <v>1</v>
      </c>
      <c r="H343" t="s">
        <v>1</v>
      </c>
      <c r="I343" t="s">
        <v>1</v>
      </c>
      <c r="J343" t="s">
        <v>1</v>
      </c>
      <c r="K343" t="s">
        <v>1</v>
      </c>
      <c r="L343" t="s">
        <v>1</v>
      </c>
      <c r="M343" t="s">
        <v>1</v>
      </c>
      <c r="N343" t="s">
        <v>1</v>
      </c>
      <c r="O343" t="s">
        <v>1</v>
      </c>
      <c r="P343" t="s">
        <v>1</v>
      </c>
      <c r="Q343" t="s">
        <v>1</v>
      </c>
      <c r="R343" t="s">
        <v>10</v>
      </c>
    </row>
    <row r="344" spans="1:18" x14ac:dyDescent="0.25">
      <c r="A344">
        <v>2</v>
      </c>
      <c r="B344" t="str">
        <f t="shared" si="5"/>
        <v>0034 2</v>
      </c>
      <c r="C344" s="102" t="s">
        <v>911</v>
      </c>
      <c r="D344" s="111" t="s">
        <v>0</v>
      </c>
      <c r="E344" t="s">
        <v>3</v>
      </c>
      <c r="F344" t="s">
        <v>1</v>
      </c>
      <c r="G344" t="s">
        <v>1</v>
      </c>
      <c r="H344" t="s">
        <v>1</v>
      </c>
      <c r="I344" t="s">
        <v>1</v>
      </c>
      <c r="J344" t="s">
        <v>1</v>
      </c>
      <c r="K344" t="s">
        <v>1</v>
      </c>
      <c r="L344" t="s">
        <v>1</v>
      </c>
      <c r="M344" t="s">
        <v>1</v>
      </c>
      <c r="N344" t="s">
        <v>1</v>
      </c>
      <c r="O344" t="s">
        <v>1</v>
      </c>
      <c r="P344" t="s">
        <v>1</v>
      </c>
      <c r="Q344" t="s">
        <v>1</v>
      </c>
    </row>
    <row r="345" spans="1:18" x14ac:dyDescent="0.25">
      <c r="A345">
        <v>3</v>
      </c>
      <c r="B345" t="str">
        <f t="shared" si="5"/>
        <v>0034 3</v>
      </c>
      <c r="C345" s="102" t="s">
        <v>911</v>
      </c>
      <c r="D345" s="111" t="s">
        <v>0</v>
      </c>
      <c r="E345" t="s">
        <v>4</v>
      </c>
      <c r="F345" t="s">
        <v>1</v>
      </c>
      <c r="G345" t="s">
        <v>1</v>
      </c>
      <c r="H345" t="s">
        <v>1</v>
      </c>
      <c r="I345" t="s">
        <v>1</v>
      </c>
      <c r="J345" t="s">
        <v>1</v>
      </c>
      <c r="K345" t="s">
        <v>1</v>
      </c>
      <c r="L345" t="s">
        <v>1</v>
      </c>
      <c r="M345" t="s">
        <v>1</v>
      </c>
      <c r="N345" t="s">
        <v>1</v>
      </c>
      <c r="O345" t="s">
        <v>1</v>
      </c>
      <c r="P345" t="s">
        <v>1</v>
      </c>
      <c r="Q345" t="s">
        <v>1</v>
      </c>
    </row>
    <row r="346" spans="1:18" x14ac:dyDescent="0.25">
      <c r="A346">
        <v>4</v>
      </c>
      <c r="B346" t="str">
        <f t="shared" si="5"/>
        <v>0034 4</v>
      </c>
      <c r="C346" s="102" t="s">
        <v>911</v>
      </c>
      <c r="D346" s="111">
        <v>13</v>
      </c>
      <c r="E346">
        <v>32920</v>
      </c>
      <c r="F346">
        <v>73029</v>
      </c>
      <c r="G346">
        <v>0.221</v>
      </c>
      <c r="H346" t="s">
        <v>1</v>
      </c>
      <c r="I346" t="s">
        <v>1</v>
      </c>
      <c r="J346" t="s">
        <v>1</v>
      </c>
      <c r="K346">
        <v>32920</v>
      </c>
      <c r="L346" t="s">
        <v>1</v>
      </c>
      <c r="M346" t="s">
        <v>1</v>
      </c>
      <c r="N346" t="s">
        <v>1</v>
      </c>
      <c r="O346" t="s">
        <v>1</v>
      </c>
      <c r="P346">
        <v>3</v>
      </c>
      <c r="Q346">
        <v>3</v>
      </c>
    </row>
    <row r="347" spans="1:18" x14ac:dyDescent="0.25">
      <c r="A347">
        <v>5</v>
      </c>
      <c r="B347" t="str">
        <f t="shared" si="5"/>
        <v>0034 5</v>
      </c>
      <c r="C347" s="102" t="s">
        <v>911</v>
      </c>
      <c r="D347" s="111">
        <v>14</v>
      </c>
      <c r="E347">
        <v>33580</v>
      </c>
      <c r="F347">
        <v>281585</v>
      </c>
      <c r="G347">
        <v>0.83799999999999997</v>
      </c>
      <c r="H347" t="s">
        <v>1</v>
      </c>
      <c r="I347" t="s">
        <v>1</v>
      </c>
      <c r="J347" t="s">
        <v>1</v>
      </c>
      <c r="K347">
        <v>33580</v>
      </c>
      <c r="L347" t="s">
        <v>1</v>
      </c>
      <c r="M347" t="s">
        <v>1</v>
      </c>
      <c r="N347" t="s">
        <v>1</v>
      </c>
      <c r="O347">
        <v>2</v>
      </c>
      <c r="P347">
        <v>1</v>
      </c>
      <c r="Q347">
        <v>3</v>
      </c>
    </row>
    <row r="348" spans="1:18" x14ac:dyDescent="0.25">
      <c r="A348">
        <v>6</v>
      </c>
      <c r="B348" t="str">
        <f t="shared" si="5"/>
        <v>0034 6</v>
      </c>
      <c r="C348" s="102" t="s">
        <v>911</v>
      </c>
      <c r="D348" s="111">
        <v>15</v>
      </c>
      <c r="E348">
        <v>37526</v>
      </c>
      <c r="F348">
        <v>241398</v>
      </c>
      <c r="G348">
        <v>0.64300000000000002</v>
      </c>
      <c r="H348" t="s">
        <v>1</v>
      </c>
      <c r="I348" t="s">
        <v>1</v>
      </c>
      <c r="J348" t="s">
        <v>1</v>
      </c>
      <c r="K348">
        <v>37526</v>
      </c>
      <c r="L348" t="s">
        <v>1</v>
      </c>
      <c r="M348" t="s">
        <v>1</v>
      </c>
      <c r="N348" t="s">
        <v>1</v>
      </c>
      <c r="O348">
        <v>8</v>
      </c>
      <c r="P348">
        <v>4</v>
      </c>
      <c r="Q348">
        <v>12</v>
      </c>
    </row>
    <row r="349" spans="1:18" x14ac:dyDescent="0.25">
      <c r="A349">
        <v>7</v>
      </c>
      <c r="B349" t="str">
        <f t="shared" si="5"/>
        <v>0034 7</v>
      </c>
      <c r="C349" s="102" t="s">
        <v>911</v>
      </c>
      <c r="D349" s="111">
        <v>16</v>
      </c>
      <c r="E349">
        <v>33356</v>
      </c>
      <c r="F349">
        <v>95077</v>
      </c>
      <c r="G349">
        <v>0.28499999999999998</v>
      </c>
      <c r="H349" t="s">
        <v>1</v>
      </c>
      <c r="I349" t="s">
        <v>1</v>
      </c>
      <c r="J349" t="s">
        <v>1</v>
      </c>
      <c r="K349">
        <v>33356</v>
      </c>
      <c r="L349" t="s">
        <v>1</v>
      </c>
      <c r="M349" t="s">
        <v>1</v>
      </c>
      <c r="N349" t="s">
        <v>1</v>
      </c>
      <c r="O349">
        <v>4</v>
      </c>
      <c r="P349" t="s">
        <v>1</v>
      </c>
      <c r="Q349">
        <v>4</v>
      </c>
    </row>
    <row r="350" spans="1:18" x14ac:dyDescent="0.25">
      <c r="A350">
        <v>8</v>
      </c>
      <c r="B350" t="str">
        <f t="shared" si="5"/>
        <v>0034 8</v>
      </c>
      <c r="C350" s="102" t="s">
        <v>911</v>
      </c>
      <c r="D350" s="111">
        <v>17</v>
      </c>
      <c r="E350">
        <v>34808</v>
      </c>
      <c r="F350">
        <v>485364</v>
      </c>
      <c r="G350">
        <v>1.3939999999999999</v>
      </c>
      <c r="H350" t="s">
        <v>1</v>
      </c>
      <c r="I350" t="s">
        <v>1</v>
      </c>
      <c r="J350" t="s">
        <v>1</v>
      </c>
      <c r="K350">
        <v>34808</v>
      </c>
      <c r="L350" t="s">
        <v>1</v>
      </c>
      <c r="M350" t="s">
        <v>1</v>
      </c>
      <c r="N350">
        <v>1</v>
      </c>
      <c r="O350" t="s">
        <v>1</v>
      </c>
      <c r="P350">
        <v>10</v>
      </c>
      <c r="Q350">
        <v>11</v>
      </c>
    </row>
    <row r="351" spans="1:18" x14ac:dyDescent="0.25">
      <c r="A351">
        <v>9</v>
      </c>
      <c r="B351" t="str">
        <f t="shared" si="5"/>
        <v>0034 9</v>
      </c>
      <c r="C351" s="102" t="s">
        <v>911</v>
      </c>
      <c r="D351" s="111" t="s">
        <v>5</v>
      </c>
      <c r="E351">
        <v>172190</v>
      </c>
      <c r="F351">
        <v>1176453</v>
      </c>
      <c r="G351">
        <v>0.68300000000000005</v>
      </c>
      <c r="H351" t="s">
        <v>1</v>
      </c>
      <c r="I351" t="s">
        <v>1</v>
      </c>
      <c r="J351" t="s">
        <v>1</v>
      </c>
      <c r="K351">
        <v>172190</v>
      </c>
      <c r="L351" t="s">
        <v>1</v>
      </c>
      <c r="M351" t="s">
        <v>1</v>
      </c>
      <c r="N351">
        <v>1</v>
      </c>
      <c r="O351">
        <v>14</v>
      </c>
      <c r="P351">
        <v>18</v>
      </c>
      <c r="Q351">
        <v>33</v>
      </c>
    </row>
    <row r="352" spans="1:18" x14ac:dyDescent="0.25">
      <c r="A352">
        <v>10</v>
      </c>
      <c r="B352" t="str">
        <f t="shared" si="5"/>
        <v>0034 10</v>
      </c>
      <c r="C352" s="102" t="s">
        <v>911</v>
      </c>
      <c r="D352" s="111" t="s">
        <v>6</v>
      </c>
      <c r="E352" t="s">
        <v>1</v>
      </c>
      <c r="F352" t="s">
        <v>1</v>
      </c>
      <c r="G352" t="s">
        <v>1</v>
      </c>
      <c r="H352" t="s">
        <v>1</v>
      </c>
      <c r="I352" t="s">
        <v>1</v>
      </c>
      <c r="J352" t="s">
        <v>1</v>
      </c>
      <c r="K352" t="s">
        <v>1</v>
      </c>
      <c r="L352" t="s">
        <v>1</v>
      </c>
      <c r="M352" t="s">
        <v>1</v>
      </c>
      <c r="N352" t="s">
        <v>1</v>
      </c>
      <c r="O352" t="s">
        <v>1</v>
      </c>
      <c r="P352" t="s">
        <v>1</v>
      </c>
      <c r="Q352" t="s">
        <v>1</v>
      </c>
    </row>
    <row r="353" spans="1:17" x14ac:dyDescent="0.25">
      <c r="A353">
        <v>11</v>
      </c>
      <c r="B353" t="str">
        <f t="shared" si="5"/>
        <v>0034 11</v>
      </c>
      <c r="C353" s="102" t="s">
        <v>911</v>
      </c>
      <c r="D353" s="111">
        <v>13</v>
      </c>
      <c r="E353" t="s">
        <v>1</v>
      </c>
      <c r="F353" t="s">
        <v>1</v>
      </c>
      <c r="G353" t="s">
        <v>1</v>
      </c>
      <c r="H353" t="s">
        <v>1</v>
      </c>
      <c r="I353">
        <v>15637</v>
      </c>
      <c r="J353" t="s">
        <v>1</v>
      </c>
      <c r="K353" t="s">
        <v>1</v>
      </c>
      <c r="L353" t="s">
        <v>1</v>
      </c>
      <c r="M353" t="s">
        <v>1</v>
      </c>
      <c r="N353">
        <v>34515</v>
      </c>
      <c r="O353">
        <v>22877</v>
      </c>
      <c r="P353" t="s">
        <v>1</v>
      </c>
      <c r="Q353" t="s">
        <v>1</v>
      </c>
    </row>
    <row r="354" spans="1:17" x14ac:dyDescent="0.25">
      <c r="A354">
        <v>12</v>
      </c>
      <c r="B354" t="str">
        <f t="shared" si="5"/>
        <v>0034 12</v>
      </c>
      <c r="C354" s="102" t="s">
        <v>911</v>
      </c>
      <c r="D354" s="111">
        <v>14</v>
      </c>
      <c r="E354" t="s">
        <v>1</v>
      </c>
      <c r="F354" t="s">
        <v>1</v>
      </c>
      <c r="G354" t="s">
        <v>1</v>
      </c>
      <c r="H354">
        <v>103033</v>
      </c>
      <c r="I354">
        <v>3930</v>
      </c>
      <c r="J354" t="s">
        <v>1</v>
      </c>
      <c r="K354" t="s">
        <v>1</v>
      </c>
      <c r="L354" t="s">
        <v>1</v>
      </c>
      <c r="M354">
        <v>141344</v>
      </c>
      <c r="N354">
        <v>10254</v>
      </c>
      <c r="O354">
        <v>23024</v>
      </c>
      <c r="P354" t="s">
        <v>1</v>
      </c>
      <c r="Q354" t="s">
        <v>1</v>
      </c>
    </row>
    <row r="355" spans="1:17" x14ac:dyDescent="0.25">
      <c r="A355">
        <v>13</v>
      </c>
      <c r="B355" t="str">
        <f t="shared" si="5"/>
        <v>0034 13</v>
      </c>
      <c r="C355" s="102" t="s">
        <v>911</v>
      </c>
      <c r="D355" s="111">
        <v>15</v>
      </c>
      <c r="E355" t="s">
        <v>1</v>
      </c>
      <c r="F355" t="s">
        <v>1</v>
      </c>
      <c r="G355" t="s">
        <v>1</v>
      </c>
      <c r="H355">
        <v>56484</v>
      </c>
      <c r="I355">
        <v>8328</v>
      </c>
      <c r="J355" t="s">
        <v>1</v>
      </c>
      <c r="K355" t="s">
        <v>1</v>
      </c>
      <c r="L355" t="s">
        <v>1</v>
      </c>
      <c r="M355">
        <v>136534</v>
      </c>
      <c r="N355">
        <v>9702</v>
      </c>
      <c r="O355">
        <v>30350</v>
      </c>
      <c r="P355" t="s">
        <v>1</v>
      </c>
      <c r="Q355" t="s">
        <v>1</v>
      </c>
    </row>
    <row r="356" spans="1:17" x14ac:dyDescent="0.25">
      <c r="A356">
        <v>14</v>
      </c>
      <c r="B356" t="str">
        <f t="shared" si="5"/>
        <v>0034 14</v>
      </c>
      <c r="C356" s="102" t="s">
        <v>911</v>
      </c>
      <c r="D356" s="111">
        <v>16</v>
      </c>
      <c r="E356" t="s">
        <v>1</v>
      </c>
      <c r="F356" t="s">
        <v>1</v>
      </c>
      <c r="G356" t="s">
        <v>1</v>
      </c>
      <c r="H356">
        <v>41185</v>
      </c>
      <c r="I356" t="s">
        <v>1</v>
      </c>
      <c r="J356" t="s">
        <v>1</v>
      </c>
      <c r="K356" t="s">
        <v>1</v>
      </c>
      <c r="L356" t="s">
        <v>1</v>
      </c>
      <c r="M356">
        <v>47617</v>
      </c>
      <c r="N356" t="s">
        <v>1</v>
      </c>
      <c r="O356">
        <v>6275</v>
      </c>
      <c r="P356" t="s">
        <v>1</v>
      </c>
      <c r="Q356" t="s">
        <v>1</v>
      </c>
    </row>
    <row r="357" spans="1:17" x14ac:dyDescent="0.25">
      <c r="A357">
        <v>15</v>
      </c>
      <c r="B357" t="str">
        <f t="shared" si="5"/>
        <v>0034 15</v>
      </c>
      <c r="C357" s="102" t="s">
        <v>911</v>
      </c>
      <c r="D357" s="111">
        <v>17</v>
      </c>
      <c r="E357" t="s">
        <v>1</v>
      </c>
      <c r="F357" t="s">
        <v>1</v>
      </c>
      <c r="G357">
        <v>75001</v>
      </c>
      <c r="H357" t="s">
        <v>1</v>
      </c>
      <c r="I357">
        <v>89997</v>
      </c>
      <c r="J357" t="s">
        <v>1</v>
      </c>
      <c r="K357" t="s">
        <v>1</v>
      </c>
      <c r="L357">
        <v>24039</v>
      </c>
      <c r="M357" t="s">
        <v>1</v>
      </c>
      <c r="N357">
        <v>230981</v>
      </c>
      <c r="O357">
        <v>65346</v>
      </c>
      <c r="P357" t="s">
        <v>1</v>
      </c>
      <c r="Q357" t="s">
        <v>1</v>
      </c>
    </row>
    <row r="358" spans="1:17" x14ac:dyDescent="0.25">
      <c r="A358">
        <v>16</v>
      </c>
      <c r="B358" t="str">
        <f t="shared" si="5"/>
        <v>0034 16</v>
      </c>
      <c r="C358" s="102" t="s">
        <v>911</v>
      </c>
      <c r="D358" s="111" t="s">
        <v>5</v>
      </c>
      <c r="E358" t="s">
        <v>1</v>
      </c>
      <c r="F358" t="s">
        <v>1</v>
      </c>
      <c r="G358">
        <v>75001</v>
      </c>
      <c r="H358">
        <v>200702</v>
      </c>
      <c r="I358">
        <v>117892</v>
      </c>
      <c r="J358" t="s">
        <v>1</v>
      </c>
      <c r="K358" t="s">
        <v>1</v>
      </c>
      <c r="L358">
        <v>24039</v>
      </c>
      <c r="M358">
        <v>325495</v>
      </c>
      <c r="N358">
        <v>285452</v>
      </c>
      <c r="O358">
        <v>147872</v>
      </c>
      <c r="P358" t="s">
        <v>1</v>
      </c>
      <c r="Q358" t="s">
        <v>1</v>
      </c>
    </row>
    <row r="359" spans="1:17" x14ac:dyDescent="0.25">
      <c r="A359">
        <v>17</v>
      </c>
      <c r="B359" t="str">
        <f t="shared" si="5"/>
        <v>0034 17</v>
      </c>
      <c r="C359" s="102" t="s">
        <v>911</v>
      </c>
      <c r="D359" s="111" t="s">
        <v>6</v>
      </c>
      <c r="E359" t="s">
        <v>1</v>
      </c>
      <c r="F359" t="s">
        <v>1</v>
      </c>
      <c r="G359" t="s">
        <v>1</v>
      </c>
      <c r="H359" t="s">
        <v>1</v>
      </c>
      <c r="I359" t="s">
        <v>1</v>
      </c>
      <c r="J359" t="s">
        <v>1</v>
      </c>
      <c r="K359" t="s">
        <v>1</v>
      </c>
      <c r="L359" t="s">
        <v>1</v>
      </c>
      <c r="M359" t="s">
        <v>1</v>
      </c>
      <c r="N359" t="s">
        <v>1</v>
      </c>
      <c r="O359" t="s">
        <v>1</v>
      </c>
      <c r="P359" t="s">
        <v>1</v>
      </c>
      <c r="Q359" t="s">
        <v>1</v>
      </c>
    </row>
    <row r="360" spans="1:17" x14ac:dyDescent="0.25">
      <c r="A360">
        <v>18</v>
      </c>
      <c r="B360" t="str">
        <f t="shared" si="5"/>
        <v>0034 18</v>
      </c>
      <c r="C360" s="102" t="s">
        <v>911</v>
      </c>
      <c r="D360" s="111">
        <v>13</v>
      </c>
      <c r="E360" t="s">
        <v>1</v>
      </c>
      <c r="F360" t="s">
        <v>1</v>
      </c>
      <c r="G360" t="s">
        <v>1</v>
      </c>
      <c r="H360" t="s">
        <v>1</v>
      </c>
      <c r="I360">
        <v>14292</v>
      </c>
      <c r="J360" t="s">
        <v>1</v>
      </c>
      <c r="K360" t="s">
        <v>1</v>
      </c>
      <c r="L360" t="s">
        <v>1</v>
      </c>
      <c r="M360" t="s">
        <v>1</v>
      </c>
      <c r="N360">
        <v>63542</v>
      </c>
      <c r="O360">
        <v>27544</v>
      </c>
      <c r="P360" t="s">
        <v>1</v>
      </c>
      <c r="Q360" t="s">
        <v>1</v>
      </c>
    </row>
    <row r="361" spans="1:17" x14ac:dyDescent="0.25">
      <c r="A361">
        <v>19</v>
      </c>
      <c r="B361" t="str">
        <f t="shared" si="5"/>
        <v>0034 19</v>
      </c>
      <c r="C361" s="102" t="s">
        <v>911</v>
      </c>
      <c r="D361" s="111">
        <v>14</v>
      </c>
      <c r="E361" t="s">
        <v>1</v>
      </c>
      <c r="F361" t="s">
        <v>1</v>
      </c>
      <c r="G361">
        <v>15118</v>
      </c>
      <c r="H361">
        <v>104992</v>
      </c>
      <c r="I361">
        <v>4628</v>
      </c>
      <c r="J361" t="s">
        <v>1</v>
      </c>
      <c r="K361" t="s">
        <v>1</v>
      </c>
      <c r="L361">
        <v>39780</v>
      </c>
      <c r="M361">
        <v>256538</v>
      </c>
      <c r="N361">
        <v>27567</v>
      </c>
      <c r="O361">
        <v>32003</v>
      </c>
      <c r="P361" t="s">
        <v>1</v>
      </c>
      <c r="Q361" t="s">
        <v>1</v>
      </c>
    </row>
    <row r="362" spans="1:17" x14ac:dyDescent="0.25">
      <c r="A362">
        <v>20</v>
      </c>
      <c r="B362" t="str">
        <f t="shared" si="5"/>
        <v>0034 20</v>
      </c>
      <c r="C362" s="102" t="s">
        <v>911</v>
      </c>
      <c r="D362" s="111">
        <v>15</v>
      </c>
      <c r="E362" t="s">
        <v>1</v>
      </c>
      <c r="F362" t="s">
        <v>1</v>
      </c>
      <c r="G362">
        <v>23717</v>
      </c>
      <c r="H362">
        <v>52152</v>
      </c>
      <c r="I362">
        <v>9768</v>
      </c>
      <c r="J362" t="s">
        <v>1</v>
      </c>
      <c r="K362" t="s">
        <v>1</v>
      </c>
      <c r="L362">
        <v>120780</v>
      </c>
      <c r="M362">
        <v>262013</v>
      </c>
      <c r="N362">
        <v>30627</v>
      </c>
      <c r="O362">
        <v>48044</v>
      </c>
      <c r="P362" t="s">
        <v>1</v>
      </c>
      <c r="Q362" t="s">
        <v>1</v>
      </c>
    </row>
    <row r="363" spans="1:17" x14ac:dyDescent="0.25">
      <c r="A363">
        <v>21</v>
      </c>
      <c r="B363" t="str">
        <f t="shared" si="5"/>
        <v>0034 21</v>
      </c>
      <c r="C363" s="102" t="s">
        <v>911</v>
      </c>
      <c r="D363" s="111">
        <v>16</v>
      </c>
      <c r="E363">
        <v>766</v>
      </c>
      <c r="F363">
        <v>384</v>
      </c>
      <c r="G363">
        <v>34559</v>
      </c>
      <c r="H363">
        <v>34117</v>
      </c>
      <c r="I363">
        <v>2396</v>
      </c>
      <c r="J363">
        <v>701</v>
      </c>
      <c r="K363">
        <v>440</v>
      </c>
      <c r="L363">
        <v>54130</v>
      </c>
      <c r="M363">
        <v>78100</v>
      </c>
      <c r="N363">
        <v>6739</v>
      </c>
      <c r="O363">
        <v>10699</v>
      </c>
      <c r="P363" t="s">
        <v>1</v>
      </c>
      <c r="Q363" t="s">
        <v>1</v>
      </c>
    </row>
    <row r="364" spans="1:17" x14ac:dyDescent="0.25">
      <c r="A364">
        <v>22</v>
      </c>
      <c r="B364" t="str">
        <f t="shared" si="5"/>
        <v>0034 22</v>
      </c>
      <c r="C364" s="102" t="s">
        <v>911</v>
      </c>
      <c r="D364" s="111">
        <v>17</v>
      </c>
      <c r="E364">
        <v>992</v>
      </c>
      <c r="F364">
        <v>15625</v>
      </c>
      <c r="G364">
        <v>266133</v>
      </c>
      <c r="H364">
        <v>53776</v>
      </c>
      <c r="I364">
        <v>57318</v>
      </c>
      <c r="J364">
        <v>2548</v>
      </c>
      <c r="K364">
        <v>43412</v>
      </c>
      <c r="L364">
        <v>539410</v>
      </c>
      <c r="M364">
        <v>205959</v>
      </c>
      <c r="N364">
        <v>277179</v>
      </c>
      <c r="O364">
        <v>110239</v>
      </c>
      <c r="P364" t="s">
        <v>1</v>
      </c>
      <c r="Q364" t="s">
        <v>1</v>
      </c>
    </row>
    <row r="365" spans="1:17" x14ac:dyDescent="0.25">
      <c r="A365">
        <v>23</v>
      </c>
      <c r="B365" t="str">
        <f t="shared" si="5"/>
        <v>0034 23</v>
      </c>
      <c r="C365" s="102" t="s">
        <v>911</v>
      </c>
      <c r="D365" s="111" t="s">
        <v>5</v>
      </c>
      <c r="E365">
        <v>1758</v>
      </c>
      <c r="F365">
        <v>16009</v>
      </c>
      <c r="G365">
        <v>339527</v>
      </c>
      <c r="H365">
        <v>245037</v>
      </c>
      <c r="I365">
        <v>88402</v>
      </c>
      <c r="J365">
        <v>3249</v>
      </c>
      <c r="K365">
        <v>43852</v>
      </c>
      <c r="L365">
        <v>754100</v>
      </c>
      <c r="M365">
        <v>802610</v>
      </c>
      <c r="N365">
        <v>405654</v>
      </c>
      <c r="O365">
        <v>228529</v>
      </c>
      <c r="P365" t="s">
        <v>1</v>
      </c>
      <c r="Q365" t="s">
        <v>1</v>
      </c>
    </row>
    <row r="366" spans="1:17" x14ac:dyDescent="0.25">
      <c r="A366">
        <v>24</v>
      </c>
      <c r="B366" t="str">
        <f t="shared" si="5"/>
        <v>0034 24</v>
      </c>
      <c r="C366" s="102" t="s">
        <v>911</v>
      </c>
      <c r="D366" s="111" t="s">
        <v>6</v>
      </c>
      <c r="E366" t="s">
        <v>1</v>
      </c>
      <c r="F366" t="s">
        <v>1</v>
      </c>
      <c r="G366" t="s">
        <v>1</v>
      </c>
      <c r="H366" t="s">
        <v>1</v>
      </c>
      <c r="I366" t="s">
        <v>1</v>
      </c>
      <c r="J366" t="s">
        <v>1</v>
      </c>
      <c r="K366" t="s">
        <v>1</v>
      </c>
      <c r="L366" t="s">
        <v>1</v>
      </c>
      <c r="M366" t="s">
        <v>1</v>
      </c>
      <c r="N366" t="s">
        <v>1</v>
      </c>
      <c r="O366" t="s">
        <v>1</v>
      </c>
      <c r="P366" t="s">
        <v>1</v>
      </c>
      <c r="Q366" t="s">
        <v>1</v>
      </c>
    </row>
    <row r="367" spans="1:17" x14ac:dyDescent="0.25">
      <c r="A367">
        <v>25</v>
      </c>
      <c r="B367" t="str">
        <f t="shared" si="5"/>
        <v>0034 25</v>
      </c>
      <c r="C367" s="102" t="s">
        <v>911</v>
      </c>
      <c r="D367" s="111" t="s">
        <v>0</v>
      </c>
      <c r="E367" t="s">
        <v>1</v>
      </c>
      <c r="F367" t="s">
        <v>1</v>
      </c>
      <c r="G367" t="s">
        <v>1</v>
      </c>
      <c r="H367">
        <v>1158495</v>
      </c>
      <c r="I367">
        <v>1541703</v>
      </c>
      <c r="J367">
        <v>228529</v>
      </c>
      <c r="K367" t="s">
        <v>1</v>
      </c>
      <c r="L367" t="s">
        <v>1</v>
      </c>
      <c r="M367" t="s">
        <v>1</v>
      </c>
      <c r="N367" t="s">
        <v>1</v>
      </c>
      <c r="O367" t="s">
        <v>1</v>
      </c>
      <c r="P367" t="s">
        <v>1</v>
      </c>
      <c r="Q367" t="s">
        <v>1</v>
      </c>
    </row>
    <row r="368" spans="1:17" x14ac:dyDescent="0.25">
      <c r="A368">
        <v>26</v>
      </c>
      <c r="B368" t="str">
        <f t="shared" si="5"/>
        <v>0034 26</v>
      </c>
      <c r="C368" s="102" t="s">
        <v>911</v>
      </c>
      <c r="D368" s="111" t="s">
        <v>0</v>
      </c>
      <c r="E368" t="s">
        <v>1</v>
      </c>
      <c r="F368" t="s">
        <v>1</v>
      </c>
      <c r="G368" t="s">
        <v>1</v>
      </c>
      <c r="H368" t="s">
        <v>1</v>
      </c>
      <c r="I368" t="s">
        <v>1</v>
      </c>
      <c r="J368" t="s">
        <v>1</v>
      </c>
      <c r="K368" t="s">
        <v>1</v>
      </c>
      <c r="L368" t="s">
        <v>1</v>
      </c>
      <c r="M368" t="s">
        <v>1</v>
      </c>
      <c r="N368" t="s">
        <v>1</v>
      </c>
      <c r="O368" t="s">
        <v>1</v>
      </c>
      <c r="P368" t="s">
        <v>1</v>
      </c>
      <c r="Q368" t="s">
        <v>1</v>
      </c>
    </row>
    <row r="369" spans="1:18" x14ac:dyDescent="0.25">
      <c r="A369">
        <v>27</v>
      </c>
      <c r="B369" t="str">
        <f t="shared" si="5"/>
        <v>0034 27</v>
      </c>
      <c r="C369" s="102" t="s">
        <v>911</v>
      </c>
      <c r="D369" s="111" t="s">
        <v>0</v>
      </c>
      <c r="E369" t="s">
        <v>1</v>
      </c>
      <c r="F369" t="s">
        <v>1</v>
      </c>
      <c r="G369" t="s">
        <v>1</v>
      </c>
      <c r="H369" s="103">
        <v>-1059611</v>
      </c>
      <c r="I369" s="103">
        <v>-488060</v>
      </c>
      <c r="J369">
        <v>2134</v>
      </c>
      <c r="K369" t="s">
        <v>1</v>
      </c>
      <c r="L369" t="s">
        <v>1</v>
      </c>
      <c r="M369" t="s">
        <v>1</v>
      </c>
      <c r="N369" t="s">
        <v>1</v>
      </c>
      <c r="O369" t="s">
        <v>1</v>
      </c>
      <c r="P369" t="s">
        <v>1</v>
      </c>
      <c r="Q369" t="s">
        <v>1</v>
      </c>
    </row>
    <row r="370" spans="1:18" x14ac:dyDescent="0.25">
      <c r="A370">
        <v>28</v>
      </c>
      <c r="B370" t="str">
        <f t="shared" si="5"/>
        <v>0034 28</v>
      </c>
      <c r="C370" s="102" t="s">
        <v>911</v>
      </c>
      <c r="D370" s="111" t="s">
        <v>0</v>
      </c>
      <c r="E370" t="s">
        <v>1</v>
      </c>
      <c r="F370" t="s">
        <v>1</v>
      </c>
      <c r="G370" t="s">
        <v>1</v>
      </c>
      <c r="H370">
        <v>98884</v>
      </c>
      <c r="I370">
        <v>1053643</v>
      </c>
      <c r="J370">
        <v>230663</v>
      </c>
      <c r="K370" t="s">
        <v>1</v>
      </c>
      <c r="L370" t="s">
        <v>1</v>
      </c>
      <c r="M370" t="s">
        <v>1</v>
      </c>
      <c r="N370" t="s">
        <v>1</v>
      </c>
      <c r="O370" t="s">
        <v>1</v>
      </c>
      <c r="P370" t="s">
        <v>1</v>
      </c>
      <c r="Q370" t="s">
        <v>1</v>
      </c>
    </row>
    <row r="371" spans="1:18" x14ac:dyDescent="0.25">
      <c r="A371">
        <v>29</v>
      </c>
      <c r="B371" t="str">
        <f t="shared" si="5"/>
        <v>0034 29</v>
      </c>
      <c r="C371" s="102" t="s">
        <v>911</v>
      </c>
      <c r="D371" s="111" t="s">
        <v>0</v>
      </c>
      <c r="E371" t="s">
        <v>1</v>
      </c>
      <c r="F371" t="s">
        <v>1</v>
      </c>
      <c r="G371" t="s">
        <v>1</v>
      </c>
      <c r="H371" s="103">
        <v>3252669</v>
      </c>
      <c r="I371" s="103">
        <v>1835545</v>
      </c>
      <c r="J371" s="103">
        <v>315108</v>
      </c>
      <c r="K371" t="s">
        <v>1</v>
      </c>
      <c r="L371" t="s">
        <v>1</v>
      </c>
      <c r="M371" t="s">
        <v>1</v>
      </c>
      <c r="N371" t="s">
        <v>1</v>
      </c>
      <c r="O371" t="s">
        <v>1</v>
      </c>
      <c r="P371" t="s">
        <v>1</v>
      </c>
      <c r="Q371" t="s">
        <v>1</v>
      </c>
    </row>
    <row r="372" spans="1:18" x14ac:dyDescent="0.25">
      <c r="A372">
        <v>30</v>
      </c>
      <c r="B372" t="str">
        <f t="shared" si="5"/>
        <v>0034 30</v>
      </c>
      <c r="C372" s="102" t="s">
        <v>911</v>
      </c>
      <c r="D372" s="111" t="s">
        <v>0</v>
      </c>
      <c r="E372" t="s">
        <v>1</v>
      </c>
      <c r="F372" t="s">
        <v>1</v>
      </c>
      <c r="G372" t="s">
        <v>1</v>
      </c>
      <c r="H372">
        <v>0.03</v>
      </c>
      <c r="I372">
        <v>0.1</v>
      </c>
      <c r="J372">
        <v>0.1</v>
      </c>
      <c r="K372" t="s">
        <v>1</v>
      </c>
      <c r="L372" t="s">
        <v>1</v>
      </c>
      <c r="M372" t="s">
        <v>1</v>
      </c>
      <c r="N372" t="s">
        <v>1</v>
      </c>
      <c r="O372" t="s">
        <v>1</v>
      </c>
      <c r="P372" t="s">
        <v>1</v>
      </c>
      <c r="Q372" t="s">
        <v>1</v>
      </c>
    </row>
    <row r="373" spans="1:18" x14ac:dyDescent="0.25">
      <c r="A373">
        <v>31</v>
      </c>
      <c r="B373" t="str">
        <f t="shared" si="5"/>
        <v>0034 31</v>
      </c>
      <c r="C373" s="102" t="s">
        <v>911</v>
      </c>
      <c r="D373" s="111" t="s">
        <v>0</v>
      </c>
      <c r="E373" t="s">
        <v>1</v>
      </c>
      <c r="F373" t="s">
        <v>1</v>
      </c>
      <c r="G373" t="s">
        <v>1</v>
      </c>
      <c r="H373">
        <v>5.7000000000000002E-2</v>
      </c>
      <c r="I373">
        <v>0.61199999999999999</v>
      </c>
      <c r="J373">
        <v>0.13400000000000001</v>
      </c>
      <c r="K373">
        <v>0.80300000000000005</v>
      </c>
      <c r="L373" t="s">
        <v>1</v>
      </c>
      <c r="M373" t="s">
        <v>1</v>
      </c>
      <c r="N373" t="s">
        <v>1</v>
      </c>
      <c r="O373" t="s">
        <v>1</v>
      </c>
      <c r="P373" t="s">
        <v>1</v>
      </c>
      <c r="Q373" t="s">
        <v>1</v>
      </c>
    </row>
    <row r="374" spans="1:18" x14ac:dyDescent="0.25">
      <c r="A374">
        <v>32</v>
      </c>
      <c r="B374" t="str">
        <f t="shared" si="5"/>
        <v>0034 32</v>
      </c>
      <c r="C374" s="102" t="s">
        <v>911</v>
      </c>
      <c r="D374" s="111" t="s">
        <v>0</v>
      </c>
      <c r="E374" t="s">
        <v>1</v>
      </c>
      <c r="F374" t="s">
        <v>1</v>
      </c>
      <c r="G374" t="s">
        <v>1</v>
      </c>
      <c r="H374">
        <v>5.5E-2</v>
      </c>
      <c r="I374">
        <v>0.58599999999999997</v>
      </c>
      <c r="J374">
        <v>0.128</v>
      </c>
      <c r="K374">
        <v>0.76900000000000002</v>
      </c>
      <c r="L374" t="s">
        <v>1</v>
      </c>
      <c r="M374" t="s">
        <v>1</v>
      </c>
      <c r="N374" t="s">
        <v>1</v>
      </c>
      <c r="O374" t="s">
        <v>1</v>
      </c>
      <c r="P374" t="s">
        <v>1</v>
      </c>
      <c r="Q374" t="s">
        <v>1</v>
      </c>
    </row>
    <row r="375" spans="1:18" x14ac:dyDescent="0.25">
      <c r="A375">
        <v>33</v>
      </c>
      <c r="B375" t="str">
        <f t="shared" si="5"/>
        <v>0034 33</v>
      </c>
      <c r="C375" s="102" t="s">
        <v>911</v>
      </c>
      <c r="D375" s="111" t="s">
        <v>0</v>
      </c>
      <c r="E375" t="s">
        <v>1</v>
      </c>
      <c r="F375" t="s">
        <v>1</v>
      </c>
      <c r="G375" t="s">
        <v>1</v>
      </c>
      <c r="H375">
        <v>1.6539999999999999</v>
      </c>
      <c r="I375">
        <v>0.93300000000000005</v>
      </c>
      <c r="J375">
        <v>0.16</v>
      </c>
      <c r="K375">
        <v>2.7469999999999999</v>
      </c>
      <c r="L375" t="s">
        <v>1</v>
      </c>
      <c r="M375" t="s">
        <v>1</v>
      </c>
      <c r="N375" t="s">
        <v>1</v>
      </c>
      <c r="O375" t="s">
        <v>1</v>
      </c>
      <c r="P375" t="s">
        <v>1</v>
      </c>
      <c r="Q375" t="s">
        <v>1</v>
      </c>
    </row>
    <row r="376" spans="1:18" x14ac:dyDescent="0.25">
      <c r="A376">
        <v>34</v>
      </c>
      <c r="B376" t="str">
        <f t="shared" si="5"/>
        <v>0034 34</v>
      </c>
      <c r="C376" s="102" t="s">
        <v>911</v>
      </c>
      <c r="D376" s="111" t="s">
        <v>0</v>
      </c>
      <c r="E376" t="s">
        <v>1</v>
      </c>
      <c r="F376" t="s">
        <v>1</v>
      </c>
      <c r="G376" t="s">
        <v>1</v>
      </c>
      <c r="H376">
        <v>1.6060000000000001</v>
      </c>
      <c r="I376">
        <v>0.89800000000000002</v>
      </c>
      <c r="J376">
        <v>0.157</v>
      </c>
      <c r="K376">
        <v>2.661</v>
      </c>
      <c r="L376" t="s">
        <v>1</v>
      </c>
      <c r="M376" t="s">
        <v>1</v>
      </c>
      <c r="N376" t="s">
        <v>1</v>
      </c>
      <c r="O376" t="s">
        <v>1</v>
      </c>
      <c r="P376" t="s">
        <v>1</v>
      </c>
      <c r="Q376" t="s">
        <v>1</v>
      </c>
    </row>
    <row r="377" spans="1:18" x14ac:dyDescent="0.25">
      <c r="A377">
        <v>35</v>
      </c>
      <c r="B377" t="str">
        <f t="shared" si="5"/>
        <v>0034 35</v>
      </c>
      <c r="C377" s="102" t="s">
        <v>911</v>
      </c>
      <c r="D377" s="111" t="s">
        <v>0</v>
      </c>
      <c r="E377" t="s">
        <v>1</v>
      </c>
      <c r="F377" t="s">
        <v>1</v>
      </c>
      <c r="G377" t="s">
        <v>1</v>
      </c>
      <c r="H377">
        <v>1.889</v>
      </c>
      <c r="I377">
        <v>1.0660000000000001</v>
      </c>
      <c r="J377">
        <v>0.183</v>
      </c>
      <c r="K377">
        <v>3.1379999999999999</v>
      </c>
      <c r="L377" t="s">
        <v>1</v>
      </c>
      <c r="M377" t="s">
        <v>1</v>
      </c>
      <c r="N377" t="s">
        <v>1</v>
      </c>
      <c r="O377" t="s">
        <v>1</v>
      </c>
      <c r="P377" t="s">
        <v>1</v>
      </c>
      <c r="Q377" t="s">
        <v>1</v>
      </c>
    </row>
    <row r="378" spans="1:18" x14ac:dyDescent="0.25">
      <c r="A378">
        <v>36</v>
      </c>
      <c r="B378" t="str">
        <f t="shared" si="5"/>
        <v>0034 36</v>
      </c>
      <c r="C378" s="102" t="s">
        <v>911</v>
      </c>
      <c r="D378" s="111" t="s">
        <v>0</v>
      </c>
      <c r="E378" t="s">
        <v>1</v>
      </c>
      <c r="F378" t="s">
        <v>1</v>
      </c>
      <c r="G378" t="s">
        <v>1</v>
      </c>
      <c r="H378">
        <v>1.6060000000000001</v>
      </c>
      <c r="I378">
        <v>0.89800000000000002</v>
      </c>
      <c r="J378">
        <v>0.157</v>
      </c>
      <c r="K378">
        <v>2.661</v>
      </c>
      <c r="L378" t="s">
        <v>1</v>
      </c>
      <c r="M378" t="s">
        <v>1</v>
      </c>
      <c r="N378" t="s">
        <v>1</v>
      </c>
      <c r="O378" t="s">
        <v>1</v>
      </c>
      <c r="P378" t="s">
        <v>1</v>
      </c>
      <c r="Q378" t="s">
        <v>1</v>
      </c>
    </row>
    <row r="379" spans="1:18" x14ac:dyDescent="0.25">
      <c r="A379">
        <v>37</v>
      </c>
      <c r="B379" t="str">
        <f t="shared" si="5"/>
        <v>0034 37</v>
      </c>
      <c r="C379" s="102" t="s">
        <v>911</v>
      </c>
      <c r="D379" s="111" t="s">
        <v>0</v>
      </c>
      <c r="E379" t="s">
        <v>1</v>
      </c>
      <c r="F379" t="s">
        <v>986</v>
      </c>
      <c r="G379" t="s">
        <v>987</v>
      </c>
      <c r="H379" t="s">
        <v>993</v>
      </c>
      <c r="I379" t="s">
        <v>996</v>
      </c>
      <c r="J379" t="s">
        <v>1</v>
      </c>
      <c r="K379">
        <v>3.597</v>
      </c>
      <c r="L379" t="s">
        <v>1</v>
      </c>
      <c r="M379" t="s">
        <v>1</v>
      </c>
      <c r="N379" t="s">
        <v>1</v>
      </c>
      <c r="O379" t="s">
        <v>1</v>
      </c>
      <c r="P379" t="s">
        <v>1</v>
      </c>
      <c r="Q379" t="s">
        <v>1</v>
      </c>
    </row>
    <row r="380" spans="1:18" x14ac:dyDescent="0.25">
      <c r="A380">
        <v>38</v>
      </c>
      <c r="B380" t="str">
        <f t="shared" si="5"/>
        <v>0034 38</v>
      </c>
      <c r="C380" s="102" t="s">
        <v>911</v>
      </c>
      <c r="D380" s="111" t="s">
        <v>0</v>
      </c>
      <c r="E380" t="s">
        <v>1</v>
      </c>
      <c r="F380">
        <v>5.45</v>
      </c>
      <c r="G380">
        <v>4.7699999999999996</v>
      </c>
      <c r="H380">
        <v>4.12</v>
      </c>
      <c r="I380">
        <v>3.6</v>
      </c>
      <c r="J380" t="s">
        <v>1</v>
      </c>
      <c r="K380" t="s">
        <v>1</v>
      </c>
      <c r="L380" t="s">
        <v>1</v>
      </c>
      <c r="M380" t="s">
        <v>1</v>
      </c>
      <c r="N380" t="s">
        <v>1</v>
      </c>
      <c r="O380" t="s">
        <v>1</v>
      </c>
      <c r="P380" t="s">
        <v>1</v>
      </c>
      <c r="Q380" t="s">
        <v>1</v>
      </c>
    </row>
    <row r="381" spans="1:18" x14ac:dyDescent="0.25">
      <c r="A381">
        <v>1</v>
      </c>
      <c r="B381" t="str">
        <f t="shared" si="5"/>
        <v>0036 1</v>
      </c>
      <c r="C381" s="102" t="s">
        <v>912</v>
      </c>
      <c r="D381" s="111" t="s">
        <v>0</v>
      </c>
      <c r="E381" t="s">
        <v>1</v>
      </c>
      <c r="F381" t="s">
        <v>1</v>
      </c>
      <c r="G381" t="s">
        <v>1</v>
      </c>
      <c r="H381" t="s">
        <v>1</v>
      </c>
      <c r="I381" t="s">
        <v>1</v>
      </c>
      <c r="J381" t="s">
        <v>1</v>
      </c>
      <c r="K381" t="s">
        <v>1</v>
      </c>
      <c r="L381" t="s">
        <v>1</v>
      </c>
      <c r="M381" t="s">
        <v>1</v>
      </c>
      <c r="N381" t="s">
        <v>1</v>
      </c>
      <c r="O381" t="s">
        <v>1</v>
      </c>
      <c r="P381" t="s">
        <v>1</v>
      </c>
      <c r="Q381" t="s">
        <v>1</v>
      </c>
      <c r="R381" t="s">
        <v>11</v>
      </c>
    </row>
    <row r="382" spans="1:18" x14ac:dyDescent="0.25">
      <c r="A382">
        <v>2</v>
      </c>
      <c r="B382" t="str">
        <f t="shared" si="5"/>
        <v>0036 2</v>
      </c>
      <c r="C382" s="102" t="s">
        <v>912</v>
      </c>
      <c r="D382" s="111" t="s">
        <v>0</v>
      </c>
      <c r="E382" t="s">
        <v>3</v>
      </c>
      <c r="F382" t="s">
        <v>1</v>
      </c>
      <c r="G382" t="s">
        <v>1</v>
      </c>
      <c r="H382" t="s">
        <v>1</v>
      </c>
      <c r="I382" t="s">
        <v>1</v>
      </c>
      <c r="J382" t="s">
        <v>1</v>
      </c>
      <c r="K382" t="s">
        <v>1</v>
      </c>
      <c r="L382" t="s">
        <v>1</v>
      </c>
      <c r="M382" t="s">
        <v>1</v>
      </c>
      <c r="N382" t="s">
        <v>1</v>
      </c>
      <c r="O382" t="s">
        <v>1</v>
      </c>
      <c r="P382" t="s">
        <v>1</v>
      </c>
      <c r="Q382" t="s">
        <v>1</v>
      </c>
    </row>
    <row r="383" spans="1:18" x14ac:dyDescent="0.25">
      <c r="A383">
        <v>3</v>
      </c>
      <c r="B383" t="str">
        <f t="shared" si="5"/>
        <v>0036 3</v>
      </c>
      <c r="C383" s="102" t="s">
        <v>912</v>
      </c>
      <c r="D383" s="111" t="s">
        <v>0</v>
      </c>
      <c r="E383" t="s">
        <v>4</v>
      </c>
      <c r="F383" t="s">
        <v>1</v>
      </c>
      <c r="G383" t="s">
        <v>1</v>
      </c>
      <c r="H383" t="s">
        <v>1</v>
      </c>
      <c r="I383" t="s">
        <v>1</v>
      </c>
      <c r="J383" t="s">
        <v>1</v>
      </c>
      <c r="K383" t="s">
        <v>1</v>
      </c>
      <c r="L383" t="s">
        <v>1</v>
      </c>
      <c r="M383" t="s">
        <v>1</v>
      </c>
      <c r="N383" t="s">
        <v>1</v>
      </c>
      <c r="O383" t="s">
        <v>1</v>
      </c>
      <c r="P383" t="s">
        <v>1</v>
      </c>
      <c r="Q383" t="s">
        <v>1</v>
      </c>
    </row>
    <row r="384" spans="1:18" x14ac:dyDescent="0.25">
      <c r="A384">
        <v>4</v>
      </c>
      <c r="B384" t="str">
        <f t="shared" si="5"/>
        <v>0036 4</v>
      </c>
      <c r="C384" s="102" t="s">
        <v>912</v>
      </c>
      <c r="D384" s="111">
        <v>13</v>
      </c>
      <c r="E384" s="103">
        <v>1300</v>
      </c>
      <c r="F384" s="103" t="s">
        <v>1</v>
      </c>
      <c r="G384" t="s">
        <v>1</v>
      </c>
      <c r="H384" t="s">
        <v>1</v>
      </c>
      <c r="I384" t="s">
        <v>1</v>
      </c>
      <c r="J384" t="s">
        <v>1</v>
      </c>
      <c r="K384" s="103" t="s">
        <v>1</v>
      </c>
      <c r="L384" t="s">
        <v>1</v>
      </c>
      <c r="M384" t="s">
        <v>1</v>
      </c>
      <c r="N384" t="s">
        <v>1</v>
      </c>
      <c r="O384" t="s">
        <v>1</v>
      </c>
      <c r="P384" t="s">
        <v>1</v>
      </c>
      <c r="Q384" t="s">
        <v>1</v>
      </c>
    </row>
    <row r="385" spans="1:17" x14ac:dyDescent="0.25">
      <c r="A385">
        <v>5</v>
      </c>
      <c r="B385" t="str">
        <f t="shared" si="5"/>
        <v>0036 5</v>
      </c>
      <c r="C385" s="102" t="s">
        <v>912</v>
      </c>
      <c r="D385" s="111">
        <v>14</v>
      </c>
      <c r="E385" s="103">
        <v>1583</v>
      </c>
      <c r="F385" s="103">
        <v>14939</v>
      </c>
      <c r="G385">
        <v>0.94299999999999995</v>
      </c>
      <c r="H385" t="s">
        <v>1</v>
      </c>
      <c r="I385" t="s">
        <v>1</v>
      </c>
      <c r="J385" t="s">
        <v>1</v>
      </c>
      <c r="K385" s="103" t="s">
        <v>1</v>
      </c>
      <c r="L385" t="s">
        <v>1</v>
      </c>
      <c r="M385" t="s">
        <v>1</v>
      </c>
      <c r="N385" t="s">
        <v>1</v>
      </c>
      <c r="O385" t="s">
        <v>1</v>
      </c>
      <c r="P385">
        <v>1</v>
      </c>
      <c r="Q385">
        <v>1</v>
      </c>
    </row>
    <row r="386" spans="1:17" x14ac:dyDescent="0.25">
      <c r="A386">
        <v>6</v>
      </c>
      <c r="B386" t="str">
        <f t="shared" ref="B386:B449" si="6">+C386&amp;A386</f>
        <v>0036 6</v>
      </c>
      <c r="C386" s="102" t="s">
        <v>912</v>
      </c>
      <c r="D386" s="111">
        <v>15</v>
      </c>
      <c r="E386" s="103">
        <v>1168</v>
      </c>
      <c r="F386" s="103">
        <v>4720</v>
      </c>
      <c r="G386">
        <v>0.40400000000000003</v>
      </c>
      <c r="H386" t="s">
        <v>1</v>
      </c>
      <c r="I386" t="s">
        <v>1</v>
      </c>
      <c r="J386" t="s">
        <v>1</v>
      </c>
      <c r="K386" s="103" t="s">
        <v>1</v>
      </c>
      <c r="L386" t="s">
        <v>1</v>
      </c>
      <c r="M386" t="s">
        <v>1</v>
      </c>
      <c r="N386" t="s">
        <v>1</v>
      </c>
      <c r="O386" t="s">
        <v>1</v>
      </c>
      <c r="P386">
        <v>2</v>
      </c>
      <c r="Q386">
        <v>2</v>
      </c>
    </row>
    <row r="387" spans="1:17" x14ac:dyDescent="0.25">
      <c r="A387">
        <v>7</v>
      </c>
      <c r="B387" t="str">
        <f t="shared" si="6"/>
        <v>0036 7</v>
      </c>
      <c r="C387" s="102" t="s">
        <v>912</v>
      </c>
      <c r="D387" s="111">
        <v>16</v>
      </c>
      <c r="E387" s="103">
        <v>1020</v>
      </c>
      <c r="F387" s="103">
        <v>22926</v>
      </c>
      <c r="G387">
        <v>2.2469999999999999</v>
      </c>
      <c r="H387" t="s">
        <v>1</v>
      </c>
      <c r="I387" t="s">
        <v>1</v>
      </c>
      <c r="J387" t="s">
        <v>1</v>
      </c>
      <c r="K387" s="103" t="s">
        <v>1</v>
      </c>
      <c r="L387" t="s">
        <v>1</v>
      </c>
      <c r="M387" t="s">
        <v>1</v>
      </c>
      <c r="N387" t="s">
        <v>1</v>
      </c>
      <c r="O387" t="s">
        <v>1</v>
      </c>
      <c r="P387">
        <v>1</v>
      </c>
      <c r="Q387">
        <v>1</v>
      </c>
    </row>
    <row r="388" spans="1:17" x14ac:dyDescent="0.25">
      <c r="A388">
        <v>8</v>
      </c>
      <c r="B388" t="str">
        <f t="shared" si="6"/>
        <v>0036 8</v>
      </c>
      <c r="C388" s="102" t="s">
        <v>912</v>
      </c>
      <c r="D388" s="111">
        <v>17</v>
      </c>
      <c r="E388" s="103">
        <v>1002</v>
      </c>
      <c r="F388" s="103" t="s">
        <v>1</v>
      </c>
      <c r="G388" t="s">
        <v>1</v>
      </c>
      <c r="H388" t="s">
        <v>1</v>
      </c>
      <c r="I388" t="s">
        <v>1</v>
      </c>
      <c r="J388" t="s">
        <v>1</v>
      </c>
      <c r="K388" s="103" t="s">
        <v>1</v>
      </c>
      <c r="L388" t="s">
        <v>1</v>
      </c>
      <c r="M388" t="s">
        <v>1</v>
      </c>
      <c r="N388" t="s">
        <v>1</v>
      </c>
      <c r="O388" t="s">
        <v>1</v>
      </c>
      <c r="P388" t="s">
        <v>1</v>
      </c>
      <c r="Q388" t="s">
        <v>1</v>
      </c>
    </row>
    <row r="389" spans="1:17" x14ac:dyDescent="0.25">
      <c r="A389">
        <v>9</v>
      </c>
      <c r="B389" t="str">
        <f t="shared" si="6"/>
        <v>0036 9</v>
      </c>
      <c r="C389" s="102" t="s">
        <v>912</v>
      </c>
      <c r="D389" s="111" t="s">
        <v>5</v>
      </c>
      <c r="E389" s="103">
        <v>6073</v>
      </c>
      <c r="F389" s="103">
        <v>42585</v>
      </c>
      <c r="G389">
        <v>0.70099999999999996</v>
      </c>
      <c r="H389" t="s">
        <v>1</v>
      </c>
      <c r="I389" t="s">
        <v>1</v>
      </c>
      <c r="J389" t="s">
        <v>1</v>
      </c>
      <c r="K389" s="103" t="s">
        <v>1</v>
      </c>
      <c r="L389" t="s">
        <v>1</v>
      </c>
      <c r="M389" t="s">
        <v>1</v>
      </c>
      <c r="N389" t="s">
        <v>1</v>
      </c>
      <c r="O389" t="s">
        <v>1</v>
      </c>
      <c r="P389">
        <v>4</v>
      </c>
      <c r="Q389">
        <v>4</v>
      </c>
    </row>
    <row r="390" spans="1:17" x14ac:dyDescent="0.25">
      <c r="A390">
        <v>10</v>
      </c>
      <c r="B390" t="str">
        <f t="shared" si="6"/>
        <v>0036 10</v>
      </c>
      <c r="C390" s="102" t="s">
        <v>912</v>
      </c>
      <c r="D390" s="111" t="s">
        <v>6</v>
      </c>
      <c r="E390" t="s">
        <v>1</v>
      </c>
      <c r="F390" t="s">
        <v>1</v>
      </c>
      <c r="G390" t="s">
        <v>1</v>
      </c>
      <c r="H390" t="s">
        <v>1</v>
      </c>
      <c r="I390" t="s">
        <v>1</v>
      </c>
      <c r="J390" t="s">
        <v>1</v>
      </c>
      <c r="K390" t="s">
        <v>1</v>
      </c>
      <c r="L390" t="s">
        <v>1</v>
      </c>
      <c r="M390" t="s">
        <v>1</v>
      </c>
      <c r="N390" t="s">
        <v>1</v>
      </c>
      <c r="O390" t="s">
        <v>1</v>
      </c>
      <c r="P390" t="s">
        <v>1</v>
      </c>
      <c r="Q390" t="s">
        <v>1</v>
      </c>
    </row>
    <row r="391" spans="1:17" x14ac:dyDescent="0.25">
      <c r="A391">
        <v>11</v>
      </c>
      <c r="B391" t="str">
        <f t="shared" si="6"/>
        <v>0036 11</v>
      </c>
      <c r="C391" s="102" t="s">
        <v>912</v>
      </c>
      <c r="D391" s="111" t="s">
        <v>0</v>
      </c>
      <c r="E391" t="s">
        <v>1</v>
      </c>
      <c r="F391" t="s">
        <v>1</v>
      </c>
      <c r="G391" t="s">
        <v>1</v>
      </c>
      <c r="H391" s="103" t="s">
        <v>1</v>
      </c>
      <c r="I391" s="103" t="s">
        <v>1</v>
      </c>
      <c r="J391" t="s">
        <v>1</v>
      </c>
      <c r="K391" t="s">
        <v>1</v>
      </c>
      <c r="L391" t="s">
        <v>1</v>
      </c>
      <c r="M391" s="103" t="s">
        <v>1</v>
      </c>
      <c r="N391" s="103" t="s">
        <v>1</v>
      </c>
      <c r="O391" s="103" t="s">
        <v>1</v>
      </c>
      <c r="P391" t="s">
        <v>1</v>
      </c>
      <c r="Q391" t="s">
        <v>1</v>
      </c>
    </row>
    <row r="392" spans="1:17" x14ac:dyDescent="0.25">
      <c r="A392">
        <v>12</v>
      </c>
      <c r="B392" t="str">
        <f t="shared" si="6"/>
        <v>0036 12</v>
      </c>
      <c r="C392" s="102" t="s">
        <v>912</v>
      </c>
      <c r="D392" s="111">
        <v>14</v>
      </c>
      <c r="E392" t="s">
        <v>1</v>
      </c>
      <c r="F392" t="s">
        <v>1</v>
      </c>
      <c r="G392" t="s">
        <v>1</v>
      </c>
      <c r="H392" t="s">
        <v>1</v>
      </c>
      <c r="I392" s="103">
        <v>4310</v>
      </c>
      <c r="J392" t="s">
        <v>1</v>
      </c>
      <c r="K392" t="s">
        <v>1</v>
      </c>
      <c r="L392" t="s">
        <v>1</v>
      </c>
      <c r="M392" t="s">
        <v>1</v>
      </c>
      <c r="N392" s="103">
        <v>10629</v>
      </c>
      <c r="O392" s="103" t="s">
        <v>1</v>
      </c>
      <c r="P392" t="s">
        <v>1</v>
      </c>
      <c r="Q392" t="s">
        <v>1</v>
      </c>
    </row>
    <row r="393" spans="1:17" x14ac:dyDescent="0.25">
      <c r="A393">
        <v>13</v>
      </c>
      <c r="B393" t="str">
        <f t="shared" si="6"/>
        <v>0036 13</v>
      </c>
      <c r="C393" s="102" t="s">
        <v>912</v>
      </c>
      <c r="D393" s="111">
        <v>15</v>
      </c>
      <c r="E393" t="s">
        <v>1</v>
      </c>
      <c r="F393" t="s">
        <v>1</v>
      </c>
      <c r="G393" t="s">
        <v>1</v>
      </c>
      <c r="H393" s="103" t="s">
        <v>1</v>
      </c>
      <c r="I393" s="103">
        <v>1861</v>
      </c>
      <c r="J393" t="s">
        <v>1</v>
      </c>
      <c r="K393" t="s">
        <v>1</v>
      </c>
      <c r="L393" t="s">
        <v>1</v>
      </c>
      <c r="M393" s="103" t="s">
        <v>1</v>
      </c>
      <c r="N393" s="103">
        <v>2859</v>
      </c>
      <c r="O393" s="103" t="s">
        <v>1</v>
      </c>
      <c r="P393" t="s">
        <v>1</v>
      </c>
      <c r="Q393" t="s">
        <v>1</v>
      </c>
    </row>
    <row r="394" spans="1:17" x14ac:dyDescent="0.25">
      <c r="A394">
        <v>14</v>
      </c>
      <c r="B394" t="str">
        <f t="shared" si="6"/>
        <v>0036 14</v>
      </c>
      <c r="C394" s="102" t="s">
        <v>912</v>
      </c>
      <c r="D394" s="111">
        <v>16</v>
      </c>
      <c r="E394" t="s">
        <v>1</v>
      </c>
      <c r="F394" t="s">
        <v>1</v>
      </c>
      <c r="G394" t="s">
        <v>1</v>
      </c>
      <c r="H394" s="103" t="s">
        <v>1</v>
      </c>
      <c r="I394" s="103">
        <v>7879</v>
      </c>
      <c r="J394" t="s">
        <v>1</v>
      </c>
      <c r="K394" t="s">
        <v>1</v>
      </c>
      <c r="L394" t="s">
        <v>1</v>
      </c>
      <c r="M394" s="103" t="s">
        <v>1</v>
      </c>
      <c r="N394" s="103">
        <v>15047</v>
      </c>
      <c r="O394" s="103" t="s">
        <v>1</v>
      </c>
      <c r="P394" t="s">
        <v>1</v>
      </c>
      <c r="Q394" t="s">
        <v>1</v>
      </c>
    </row>
    <row r="395" spans="1:17" x14ac:dyDescent="0.25">
      <c r="A395">
        <v>15</v>
      </c>
      <c r="B395" t="str">
        <f t="shared" si="6"/>
        <v>0036 15</v>
      </c>
      <c r="C395" s="102" t="s">
        <v>912</v>
      </c>
      <c r="D395" s="111" t="s">
        <v>0</v>
      </c>
      <c r="E395" t="s">
        <v>1</v>
      </c>
      <c r="F395" t="s">
        <v>1</v>
      </c>
      <c r="G395" t="s">
        <v>1</v>
      </c>
      <c r="H395" t="s">
        <v>1</v>
      </c>
      <c r="I395" s="103" t="s">
        <v>1</v>
      </c>
      <c r="J395" t="s">
        <v>1</v>
      </c>
      <c r="K395" t="s">
        <v>1</v>
      </c>
      <c r="L395" t="s">
        <v>1</v>
      </c>
      <c r="M395" t="s">
        <v>1</v>
      </c>
      <c r="N395" s="103" t="s">
        <v>1</v>
      </c>
      <c r="O395" s="103" t="s">
        <v>1</v>
      </c>
      <c r="P395" t="s">
        <v>1</v>
      </c>
      <c r="Q395" t="s">
        <v>1</v>
      </c>
    </row>
    <row r="396" spans="1:17" x14ac:dyDescent="0.25">
      <c r="A396">
        <v>16</v>
      </c>
      <c r="B396" t="str">
        <f t="shared" si="6"/>
        <v>0036 16</v>
      </c>
      <c r="C396" s="102" t="s">
        <v>912</v>
      </c>
      <c r="D396" s="111" t="s">
        <v>5</v>
      </c>
      <c r="E396" t="s">
        <v>1</v>
      </c>
      <c r="F396" t="s">
        <v>1</v>
      </c>
      <c r="G396" t="s">
        <v>1</v>
      </c>
      <c r="H396" s="103" t="s">
        <v>1</v>
      </c>
      <c r="I396" s="103">
        <v>14050</v>
      </c>
      <c r="J396" t="s">
        <v>1</v>
      </c>
      <c r="K396" t="s">
        <v>1</v>
      </c>
      <c r="L396" t="s">
        <v>1</v>
      </c>
      <c r="M396" s="103" t="s">
        <v>1</v>
      </c>
      <c r="N396" s="103">
        <v>28535</v>
      </c>
      <c r="O396" s="103" t="s">
        <v>1</v>
      </c>
      <c r="P396" t="s">
        <v>1</v>
      </c>
      <c r="Q396" t="s">
        <v>1</v>
      </c>
    </row>
    <row r="397" spans="1:17" x14ac:dyDescent="0.25">
      <c r="A397">
        <v>17</v>
      </c>
      <c r="B397" t="str">
        <f t="shared" si="6"/>
        <v>0036 17</v>
      </c>
      <c r="C397" s="102" t="s">
        <v>912</v>
      </c>
      <c r="D397" s="111" t="s">
        <v>6</v>
      </c>
      <c r="E397" t="s">
        <v>1</v>
      </c>
      <c r="F397" t="s">
        <v>1</v>
      </c>
      <c r="G397" t="s">
        <v>1</v>
      </c>
      <c r="H397" t="s">
        <v>1</v>
      </c>
      <c r="I397" t="s">
        <v>1</v>
      </c>
      <c r="J397" t="s">
        <v>1</v>
      </c>
      <c r="K397" t="s">
        <v>1</v>
      </c>
      <c r="L397" t="s">
        <v>1</v>
      </c>
      <c r="M397" t="s">
        <v>1</v>
      </c>
      <c r="N397" t="s">
        <v>1</v>
      </c>
      <c r="O397" t="s">
        <v>1</v>
      </c>
      <c r="P397" t="s">
        <v>1</v>
      </c>
      <c r="Q397" t="s">
        <v>1</v>
      </c>
    </row>
    <row r="398" spans="1:17" x14ac:dyDescent="0.25">
      <c r="A398">
        <v>18</v>
      </c>
      <c r="B398" t="str">
        <f t="shared" si="6"/>
        <v>0036 18</v>
      </c>
      <c r="C398" s="102" t="s">
        <v>912</v>
      </c>
      <c r="D398" s="111" t="s">
        <v>0</v>
      </c>
      <c r="E398" t="s">
        <v>1</v>
      </c>
      <c r="F398" t="s">
        <v>1</v>
      </c>
      <c r="G398" t="s">
        <v>1</v>
      </c>
      <c r="H398" s="103" t="s">
        <v>1</v>
      </c>
      <c r="I398" s="103" t="s">
        <v>1</v>
      </c>
      <c r="J398" t="s">
        <v>1</v>
      </c>
      <c r="K398" t="s">
        <v>1</v>
      </c>
      <c r="L398" t="s">
        <v>1</v>
      </c>
      <c r="M398" s="103" t="s">
        <v>1</v>
      </c>
      <c r="N398" s="103" t="s">
        <v>1</v>
      </c>
      <c r="O398" s="103" t="s">
        <v>1</v>
      </c>
      <c r="P398" t="s">
        <v>1</v>
      </c>
      <c r="Q398" t="s">
        <v>1</v>
      </c>
    </row>
    <row r="399" spans="1:17" x14ac:dyDescent="0.25">
      <c r="A399">
        <v>19</v>
      </c>
      <c r="B399" t="str">
        <f t="shared" si="6"/>
        <v>0036 19</v>
      </c>
      <c r="C399" s="102" t="s">
        <v>912</v>
      </c>
      <c r="D399" s="111">
        <v>14</v>
      </c>
      <c r="E399" t="s">
        <v>1</v>
      </c>
      <c r="F399" t="s">
        <v>1</v>
      </c>
      <c r="G399" s="103">
        <v>328</v>
      </c>
      <c r="H399" s="103">
        <v>145</v>
      </c>
      <c r="I399" s="103">
        <v>4154</v>
      </c>
      <c r="J399" t="s">
        <v>1</v>
      </c>
      <c r="K399" t="s">
        <v>1</v>
      </c>
      <c r="L399" s="103">
        <v>970</v>
      </c>
      <c r="M399" s="103">
        <v>638</v>
      </c>
      <c r="N399" s="103">
        <v>22280</v>
      </c>
      <c r="O399" s="103" t="s">
        <v>1</v>
      </c>
      <c r="P399" t="s">
        <v>1</v>
      </c>
      <c r="Q399" t="s">
        <v>1</v>
      </c>
    </row>
    <row r="400" spans="1:17" x14ac:dyDescent="0.25">
      <c r="A400">
        <v>20</v>
      </c>
      <c r="B400" t="str">
        <f t="shared" si="6"/>
        <v>0036 20</v>
      </c>
      <c r="C400" s="102" t="s">
        <v>912</v>
      </c>
      <c r="D400" s="111">
        <v>15</v>
      </c>
      <c r="E400" t="s">
        <v>1</v>
      </c>
      <c r="F400" t="s">
        <v>1</v>
      </c>
      <c r="G400" s="103">
        <v>386</v>
      </c>
      <c r="H400" s="103">
        <v>150</v>
      </c>
      <c r="I400" s="103">
        <v>1858</v>
      </c>
      <c r="J400" t="s">
        <v>1</v>
      </c>
      <c r="K400" t="s">
        <v>1</v>
      </c>
      <c r="L400" s="103">
        <v>838</v>
      </c>
      <c r="M400" s="103">
        <v>436</v>
      </c>
      <c r="N400" s="103">
        <v>5728</v>
      </c>
      <c r="O400" s="103" t="s">
        <v>1</v>
      </c>
      <c r="P400" t="s">
        <v>1</v>
      </c>
      <c r="Q400" t="s">
        <v>1</v>
      </c>
    </row>
    <row r="401" spans="1:17" x14ac:dyDescent="0.25">
      <c r="A401">
        <v>21</v>
      </c>
      <c r="B401" t="str">
        <f t="shared" si="6"/>
        <v>0036 21</v>
      </c>
      <c r="C401" s="102" t="s">
        <v>912</v>
      </c>
      <c r="D401" s="111">
        <v>16</v>
      </c>
      <c r="E401" s="103" t="s">
        <v>1</v>
      </c>
      <c r="F401">
        <v>36</v>
      </c>
      <c r="G401" s="103">
        <v>3604</v>
      </c>
      <c r="H401" s="103">
        <v>1604</v>
      </c>
      <c r="I401" s="103">
        <v>6334</v>
      </c>
      <c r="J401" s="103" t="s">
        <v>1</v>
      </c>
      <c r="K401" s="103">
        <v>56</v>
      </c>
      <c r="L401" s="103">
        <v>7434</v>
      </c>
      <c r="M401" s="103">
        <v>5192</v>
      </c>
      <c r="N401" s="103">
        <v>27045</v>
      </c>
      <c r="O401" s="103" t="s">
        <v>1</v>
      </c>
      <c r="P401" t="s">
        <v>1</v>
      </c>
      <c r="Q401" t="s">
        <v>1</v>
      </c>
    </row>
    <row r="402" spans="1:17" x14ac:dyDescent="0.25">
      <c r="A402">
        <v>22</v>
      </c>
      <c r="B402" t="str">
        <f t="shared" si="6"/>
        <v>0036 22</v>
      </c>
      <c r="C402" s="102" t="s">
        <v>912</v>
      </c>
      <c r="D402" s="111" t="s">
        <v>0</v>
      </c>
      <c r="E402" t="s">
        <v>1</v>
      </c>
      <c r="F402" t="s">
        <v>1</v>
      </c>
      <c r="G402" s="103" t="s">
        <v>1</v>
      </c>
      <c r="H402" s="103" t="s">
        <v>1</v>
      </c>
      <c r="I402" s="103" t="s">
        <v>1</v>
      </c>
      <c r="J402" t="s">
        <v>1</v>
      </c>
      <c r="K402" s="103" t="s">
        <v>1</v>
      </c>
      <c r="L402" s="103" t="s">
        <v>1</v>
      </c>
      <c r="M402" s="103" t="s">
        <v>1</v>
      </c>
      <c r="N402" s="103" t="s">
        <v>1</v>
      </c>
      <c r="O402" s="103" t="s">
        <v>1</v>
      </c>
      <c r="P402" t="s">
        <v>1</v>
      </c>
      <c r="Q402" t="s">
        <v>1</v>
      </c>
    </row>
    <row r="403" spans="1:17" x14ac:dyDescent="0.25">
      <c r="A403">
        <v>23</v>
      </c>
      <c r="B403" t="str">
        <f t="shared" si="6"/>
        <v>0036 23</v>
      </c>
      <c r="C403" s="102" t="s">
        <v>912</v>
      </c>
      <c r="D403" s="111" t="s">
        <v>5</v>
      </c>
      <c r="E403" s="103" t="s">
        <v>1</v>
      </c>
      <c r="F403" s="103">
        <v>36</v>
      </c>
      <c r="G403" s="103">
        <v>4318</v>
      </c>
      <c r="H403" s="103">
        <v>1899</v>
      </c>
      <c r="I403" s="103">
        <v>12346</v>
      </c>
      <c r="J403" s="103" t="s">
        <v>1</v>
      </c>
      <c r="K403" s="103">
        <v>56</v>
      </c>
      <c r="L403" s="103">
        <v>9242</v>
      </c>
      <c r="M403" s="103">
        <v>6266</v>
      </c>
      <c r="N403" s="103">
        <v>55053</v>
      </c>
      <c r="O403" s="103" t="s">
        <v>1</v>
      </c>
      <c r="P403" t="s">
        <v>1</v>
      </c>
      <c r="Q403" t="s">
        <v>1</v>
      </c>
    </row>
    <row r="404" spans="1:17" x14ac:dyDescent="0.25">
      <c r="A404">
        <v>24</v>
      </c>
      <c r="B404" t="str">
        <f t="shared" si="6"/>
        <v>0036 24</v>
      </c>
      <c r="C404" s="102" t="s">
        <v>912</v>
      </c>
      <c r="D404" s="111" t="s">
        <v>6</v>
      </c>
      <c r="E404" t="s">
        <v>1</v>
      </c>
      <c r="F404" t="s">
        <v>1</v>
      </c>
      <c r="G404" t="s">
        <v>1</v>
      </c>
      <c r="H404" t="s">
        <v>1</v>
      </c>
      <c r="I404" t="s">
        <v>1</v>
      </c>
      <c r="J404" t="s">
        <v>1</v>
      </c>
      <c r="K404" t="s">
        <v>1</v>
      </c>
      <c r="L404" t="s">
        <v>1</v>
      </c>
      <c r="M404" t="s">
        <v>1</v>
      </c>
      <c r="N404" t="s">
        <v>1</v>
      </c>
      <c r="O404" t="s">
        <v>1</v>
      </c>
      <c r="P404" t="s">
        <v>1</v>
      </c>
      <c r="Q404" t="s">
        <v>1</v>
      </c>
    </row>
    <row r="405" spans="1:17" x14ac:dyDescent="0.25">
      <c r="A405">
        <v>25</v>
      </c>
      <c r="B405" t="str">
        <f t="shared" si="6"/>
        <v>0036 25</v>
      </c>
      <c r="C405" s="102" t="s">
        <v>912</v>
      </c>
      <c r="D405" s="111" t="s">
        <v>0</v>
      </c>
      <c r="E405" t="s">
        <v>1</v>
      </c>
      <c r="F405" t="s">
        <v>1</v>
      </c>
      <c r="G405" t="s">
        <v>1</v>
      </c>
      <c r="H405" s="103">
        <v>13652</v>
      </c>
      <c r="I405" s="103">
        <v>75564</v>
      </c>
      <c r="J405" s="103" t="s">
        <v>1</v>
      </c>
      <c r="K405" t="s">
        <v>1</v>
      </c>
      <c r="L405" t="s">
        <v>1</v>
      </c>
      <c r="M405" t="s">
        <v>1</v>
      </c>
      <c r="N405" t="s">
        <v>1</v>
      </c>
      <c r="O405" t="s">
        <v>1</v>
      </c>
      <c r="P405" t="s">
        <v>1</v>
      </c>
      <c r="Q405" t="s">
        <v>1</v>
      </c>
    </row>
    <row r="406" spans="1:17" x14ac:dyDescent="0.25">
      <c r="A406">
        <v>26</v>
      </c>
      <c r="B406" t="str">
        <f t="shared" si="6"/>
        <v>0036 26</v>
      </c>
      <c r="C406" s="102" t="s">
        <v>912</v>
      </c>
      <c r="D406" s="111" t="s">
        <v>0</v>
      </c>
      <c r="E406" t="s">
        <v>1</v>
      </c>
      <c r="F406" t="s">
        <v>1</v>
      </c>
      <c r="G406" t="s">
        <v>1</v>
      </c>
      <c r="H406" t="s">
        <v>1</v>
      </c>
      <c r="I406" t="s">
        <v>1</v>
      </c>
      <c r="J406" t="s">
        <v>1</v>
      </c>
      <c r="K406" t="s">
        <v>1</v>
      </c>
      <c r="L406" t="s">
        <v>1</v>
      </c>
      <c r="M406" t="s">
        <v>1</v>
      </c>
      <c r="N406" t="s">
        <v>1</v>
      </c>
      <c r="O406" t="s">
        <v>1</v>
      </c>
      <c r="P406" t="s">
        <v>1</v>
      </c>
      <c r="Q406" t="s">
        <v>1</v>
      </c>
    </row>
    <row r="407" spans="1:17" x14ac:dyDescent="0.25">
      <c r="A407">
        <v>27</v>
      </c>
      <c r="B407" t="str">
        <f t="shared" si="6"/>
        <v>0036 27</v>
      </c>
      <c r="C407" s="102" t="s">
        <v>912</v>
      </c>
      <c r="D407" s="111" t="s">
        <v>0</v>
      </c>
      <c r="E407" t="s">
        <v>1</v>
      </c>
      <c r="F407" t="s">
        <v>1</v>
      </c>
      <c r="G407" t="s">
        <v>1</v>
      </c>
      <c r="H407" s="103">
        <v>-27255</v>
      </c>
      <c r="I407" s="103">
        <v>-32958</v>
      </c>
      <c r="J407" s="103">
        <v>135</v>
      </c>
      <c r="K407" t="s">
        <v>1</v>
      </c>
      <c r="L407" t="s">
        <v>1</v>
      </c>
      <c r="M407" t="s">
        <v>1</v>
      </c>
      <c r="N407" t="s">
        <v>1</v>
      </c>
      <c r="O407" t="s">
        <v>1</v>
      </c>
      <c r="P407" t="s">
        <v>1</v>
      </c>
      <c r="Q407" t="s">
        <v>1</v>
      </c>
    </row>
    <row r="408" spans="1:17" x14ac:dyDescent="0.25">
      <c r="A408">
        <v>28</v>
      </c>
      <c r="B408" t="str">
        <f t="shared" si="6"/>
        <v>0036 28</v>
      </c>
      <c r="C408" s="102" t="s">
        <v>912</v>
      </c>
      <c r="D408" s="111" t="s">
        <v>0</v>
      </c>
      <c r="E408" t="s">
        <v>1</v>
      </c>
      <c r="F408" t="s">
        <v>1</v>
      </c>
      <c r="G408" t="s">
        <v>1</v>
      </c>
      <c r="H408" t="s">
        <v>1</v>
      </c>
      <c r="I408" s="103">
        <v>42606</v>
      </c>
      <c r="J408" s="103">
        <v>135</v>
      </c>
      <c r="K408" t="s">
        <v>1</v>
      </c>
      <c r="L408" t="s">
        <v>1</v>
      </c>
      <c r="M408" t="s">
        <v>1</v>
      </c>
      <c r="N408" t="s">
        <v>1</v>
      </c>
      <c r="O408" t="s">
        <v>1</v>
      </c>
      <c r="P408" t="s">
        <v>1</v>
      </c>
      <c r="Q408" t="s">
        <v>1</v>
      </c>
    </row>
    <row r="409" spans="1:17" x14ac:dyDescent="0.25">
      <c r="A409">
        <v>29</v>
      </c>
      <c r="B409" t="str">
        <f t="shared" si="6"/>
        <v>0036 29</v>
      </c>
      <c r="C409" s="102" t="s">
        <v>912</v>
      </c>
      <c r="D409" s="111" t="s">
        <v>0</v>
      </c>
      <c r="E409" t="s">
        <v>1</v>
      </c>
      <c r="F409" t="s">
        <v>1</v>
      </c>
      <c r="G409" t="s">
        <v>1</v>
      </c>
      <c r="H409" s="103">
        <v>84415</v>
      </c>
      <c r="I409" s="103">
        <v>121460</v>
      </c>
      <c r="J409" s="103">
        <v>22166</v>
      </c>
      <c r="K409" t="s">
        <v>1</v>
      </c>
      <c r="L409" t="s">
        <v>1</v>
      </c>
      <c r="M409" t="s">
        <v>1</v>
      </c>
      <c r="N409" t="s">
        <v>1</v>
      </c>
      <c r="O409" t="s">
        <v>1</v>
      </c>
      <c r="P409" t="s">
        <v>1</v>
      </c>
      <c r="Q409" t="s">
        <v>1</v>
      </c>
    </row>
    <row r="410" spans="1:17" x14ac:dyDescent="0.25">
      <c r="A410">
        <v>30</v>
      </c>
      <c r="B410" t="str">
        <f t="shared" si="6"/>
        <v>0036 30</v>
      </c>
      <c r="C410" s="102" t="s">
        <v>912</v>
      </c>
      <c r="D410" s="111" t="s">
        <v>0</v>
      </c>
      <c r="E410" t="s">
        <v>1</v>
      </c>
      <c r="F410" t="s">
        <v>1</v>
      </c>
      <c r="G410" t="s">
        <v>1</v>
      </c>
      <c r="H410">
        <v>0</v>
      </c>
      <c r="I410">
        <v>0.01</v>
      </c>
      <c r="J410">
        <v>0.01</v>
      </c>
      <c r="K410" t="s">
        <v>1</v>
      </c>
      <c r="L410" t="s">
        <v>1</v>
      </c>
      <c r="M410" t="s">
        <v>1</v>
      </c>
      <c r="N410" t="s">
        <v>1</v>
      </c>
      <c r="O410" t="s">
        <v>1</v>
      </c>
      <c r="P410" t="s">
        <v>1</v>
      </c>
      <c r="Q410" t="s">
        <v>1</v>
      </c>
    </row>
    <row r="411" spans="1:17" x14ac:dyDescent="0.25">
      <c r="A411">
        <v>31</v>
      </c>
      <c r="B411" t="str">
        <f t="shared" si="6"/>
        <v>0036 31</v>
      </c>
      <c r="C411" s="102" t="s">
        <v>912</v>
      </c>
      <c r="D411" s="111" t="s">
        <v>0</v>
      </c>
      <c r="E411" t="s">
        <v>1</v>
      </c>
      <c r="F411" t="s">
        <v>1</v>
      </c>
      <c r="G411" t="s">
        <v>1</v>
      </c>
      <c r="H411">
        <v>0</v>
      </c>
      <c r="I411">
        <v>0.70199999999999996</v>
      </c>
      <c r="J411">
        <v>2E-3</v>
      </c>
      <c r="K411">
        <v>0.70399999999999996</v>
      </c>
      <c r="L411" t="s">
        <v>1</v>
      </c>
      <c r="M411" t="s">
        <v>1</v>
      </c>
      <c r="N411" t="s">
        <v>1</v>
      </c>
      <c r="O411" t="s">
        <v>1</v>
      </c>
      <c r="P411" t="s">
        <v>1</v>
      </c>
      <c r="Q411" t="s">
        <v>1</v>
      </c>
    </row>
    <row r="412" spans="1:17" x14ac:dyDescent="0.25">
      <c r="A412">
        <v>32</v>
      </c>
      <c r="B412" t="str">
        <f t="shared" si="6"/>
        <v>0036 32</v>
      </c>
      <c r="C412" s="102" t="s">
        <v>912</v>
      </c>
      <c r="D412" s="111" t="s">
        <v>0</v>
      </c>
      <c r="E412" t="s">
        <v>1</v>
      </c>
      <c r="F412" t="s">
        <v>1</v>
      </c>
      <c r="G412" t="s">
        <v>1</v>
      </c>
      <c r="H412">
        <v>0</v>
      </c>
      <c r="I412">
        <v>0.67300000000000004</v>
      </c>
      <c r="J412">
        <v>2E-3</v>
      </c>
      <c r="K412">
        <v>0.67500000000000004</v>
      </c>
      <c r="L412" t="s">
        <v>1</v>
      </c>
      <c r="M412" t="s">
        <v>1</v>
      </c>
      <c r="N412" t="s">
        <v>1</v>
      </c>
      <c r="O412" t="s">
        <v>1</v>
      </c>
      <c r="P412" t="s">
        <v>1</v>
      </c>
      <c r="Q412" t="s">
        <v>1</v>
      </c>
    </row>
    <row r="413" spans="1:17" x14ac:dyDescent="0.25">
      <c r="A413">
        <v>33</v>
      </c>
      <c r="B413" t="str">
        <f t="shared" si="6"/>
        <v>0036 33</v>
      </c>
      <c r="C413" s="102" t="s">
        <v>912</v>
      </c>
      <c r="D413" s="111" t="s">
        <v>0</v>
      </c>
      <c r="E413" t="s">
        <v>1</v>
      </c>
      <c r="F413" t="s">
        <v>1</v>
      </c>
      <c r="G413" t="s">
        <v>1</v>
      </c>
      <c r="H413">
        <v>1.2170000000000001</v>
      </c>
      <c r="I413">
        <v>1.7509999999999999</v>
      </c>
      <c r="J413">
        <v>0.31900000000000001</v>
      </c>
      <c r="K413">
        <v>3.2869999999999999</v>
      </c>
      <c r="L413" t="s">
        <v>1</v>
      </c>
      <c r="M413" t="s">
        <v>1</v>
      </c>
      <c r="N413" t="s">
        <v>1</v>
      </c>
      <c r="O413" t="s">
        <v>1</v>
      </c>
      <c r="P413" t="s">
        <v>1</v>
      </c>
      <c r="Q413" t="s">
        <v>1</v>
      </c>
    </row>
    <row r="414" spans="1:17" x14ac:dyDescent="0.25">
      <c r="A414">
        <v>34</v>
      </c>
      <c r="B414" t="str">
        <f t="shared" si="6"/>
        <v>0036 34</v>
      </c>
      <c r="C414" s="102" t="s">
        <v>912</v>
      </c>
      <c r="D414" s="111" t="s">
        <v>0</v>
      </c>
      <c r="E414" t="s">
        <v>1</v>
      </c>
      <c r="F414" t="s">
        <v>1</v>
      </c>
      <c r="G414" t="s">
        <v>1</v>
      </c>
      <c r="H414">
        <v>1.2170000000000001</v>
      </c>
      <c r="I414">
        <v>1.74</v>
      </c>
      <c r="J414">
        <v>0.316</v>
      </c>
      <c r="K414">
        <v>3.2730000000000001</v>
      </c>
      <c r="L414" t="s">
        <v>1</v>
      </c>
      <c r="M414" t="s">
        <v>1</v>
      </c>
      <c r="N414" t="s">
        <v>1</v>
      </c>
      <c r="O414" t="s">
        <v>1</v>
      </c>
      <c r="P414" t="s">
        <v>1</v>
      </c>
      <c r="Q414" t="s">
        <v>1</v>
      </c>
    </row>
    <row r="415" spans="1:17" x14ac:dyDescent="0.25">
      <c r="A415">
        <v>35</v>
      </c>
      <c r="B415" t="str">
        <f t="shared" si="6"/>
        <v>0036 35</v>
      </c>
      <c r="C415" s="102" t="s">
        <v>912</v>
      </c>
      <c r="D415" s="111" t="s">
        <v>0</v>
      </c>
      <c r="E415" t="s">
        <v>1</v>
      </c>
      <c r="F415" t="s">
        <v>1</v>
      </c>
      <c r="G415" t="s">
        <v>1</v>
      </c>
      <c r="H415">
        <v>1.39</v>
      </c>
      <c r="I415">
        <v>2</v>
      </c>
      <c r="J415">
        <v>0.36499999999999999</v>
      </c>
      <c r="K415">
        <v>3.7549999999999999</v>
      </c>
      <c r="L415" t="s">
        <v>1</v>
      </c>
      <c r="M415" t="s">
        <v>1</v>
      </c>
      <c r="N415" t="s">
        <v>1</v>
      </c>
      <c r="O415" t="s">
        <v>1</v>
      </c>
      <c r="P415" t="s">
        <v>1</v>
      </c>
      <c r="Q415" t="s">
        <v>1</v>
      </c>
    </row>
    <row r="416" spans="1:17" x14ac:dyDescent="0.25">
      <c r="A416">
        <v>36</v>
      </c>
      <c r="B416" t="str">
        <f t="shared" si="6"/>
        <v>0036 36</v>
      </c>
      <c r="C416" s="102" t="s">
        <v>912</v>
      </c>
      <c r="D416" s="111" t="s">
        <v>0</v>
      </c>
      <c r="E416" t="s">
        <v>1</v>
      </c>
      <c r="F416" t="s">
        <v>1</v>
      </c>
      <c r="G416" t="s">
        <v>1</v>
      </c>
      <c r="H416">
        <v>1.2170000000000001</v>
      </c>
      <c r="I416">
        <v>1.74</v>
      </c>
      <c r="J416">
        <v>0.316</v>
      </c>
      <c r="K416">
        <v>3.2730000000000001</v>
      </c>
      <c r="L416" t="s">
        <v>1</v>
      </c>
      <c r="M416" t="s">
        <v>1</v>
      </c>
      <c r="N416" t="s">
        <v>1</v>
      </c>
      <c r="O416" t="s">
        <v>1</v>
      </c>
      <c r="P416" t="s">
        <v>1</v>
      </c>
      <c r="Q416" t="s">
        <v>1</v>
      </c>
    </row>
    <row r="417" spans="1:18" x14ac:dyDescent="0.25">
      <c r="A417">
        <v>37</v>
      </c>
      <c r="B417" t="str">
        <f t="shared" si="6"/>
        <v>0036 37</v>
      </c>
      <c r="C417" s="102" t="s">
        <v>912</v>
      </c>
      <c r="D417" s="111" t="s">
        <v>0</v>
      </c>
      <c r="E417" t="s">
        <v>1</v>
      </c>
      <c r="F417" t="s">
        <v>986</v>
      </c>
      <c r="G417" t="s">
        <v>987</v>
      </c>
      <c r="H417" t="s">
        <v>993</v>
      </c>
      <c r="I417" t="s">
        <v>996</v>
      </c>
      <c r="J417" t="s">
        <v>1</v>
      </c>
      <c r="K417">
        <v>4.4240000000000004</v>
      </c>
      <c r="L417" t="s">
        <v>1</v>
      </c>
      <c r="M417" t="s">
        <v>1</v>
      </c>
      <c r="N417" t="s">
        <v>1</v>
      </c>
      <c r="O417" t="s">
        <v>1</v>
      </c>
      <c r="P417" t="s">
        <v>1</v>
      </c>
      <c r="Q417" t="s">
        <v>1</v>
      </c>
    </row>
    <row r="418" spans="1:18" x14ac:dyDescent="0.25">
      <c r="A418">
        <v>38</v>
      </c>
      <c r="B418" t="str">
        <f t="shared" si="6"/>
        <v>0036 38</v>
      </c>
      <c r="C418" s="102" t="s">
        <v>912</v>
      </c>
      <c r="D418" s="111" t="s">
        <v>0</v>
      </c>
      <c r="E418" t="s">
        <v>1</v>
      </c>
      <c r="F418">
        <v>6.36</v>
      </c>
      <c r="G418">
        <v>5.71</v>
      </c>
      <c r="H418">
        <v>4.93</v>
      </c>
      <c r="I418">
        <v>4.42</v>
      </c>
      <c r="J418" t="s">
        <v>1</v>
      </c>
      <c r="K418" t="s">
        <v>1</v>
      </c>
      <c r="L418" t="s">
        <v>1</v>
      </c>
      <c r="M418" t="s">
        <v>1</v>
      </c>
      <c r="N418" t="s">
        <v>1</v>
      </c>
      <c r="O418" t="s">
        <v>1</v>
      </c>
      <c r="P418" t="s">
        <v>1</v>
      </c>
      <c r="Q418" t="s">
        <v>1</v>
      </c>
    </row>
    <row r="419" spans="1:18" x14ac:dyDescent="0.25">
      <c r="A419">
        <v>1</v>
      </c>
      <c r="B419" t="str">
        <f t="shared" si="6"/>
        <v xml:space="preserve"> 055 1</v>
      </c>
      <c r="C419" s="102" t="s">
        <v>634</v>
      </c>
      <c r="D419" s="111" t="s">
        <v>0</v>
      </c>
      <c r="E419" t="s">
        <v>1</v>
      </c>
      <c r="F419" t="s">
        <v>1</v>
      </c>
      <c r="G419" t="s">
        <v>1</v>
      </c>
      <c r="H419" t="s">
        <v>1</v>
      </c>
      <c r="I419" t="s">
        <v>1</v>
      </c>
      <c r="J419" t="s">
        <v>1</v>
      </c>
      <c r="K419" t="s">
        <v>1</v>
      </c>
      <c r="L419" t="s">
        <v>1</v>
      </c>
      <c r="M419" t="s">
        <v>1</v>
      </c>
      <c r="N419" t="s">
        <v>1</v>
      </c>
      <c r="O419" t="s">
        <v>1</v>
      </c>
      <c r="P419" t="s">
        <v>1</v>
      </c>
      <c r="Q419" t="s">
        <v>1</v>
      </c>
      <c r="R419" t="s">
        <v>12</v>
      </c>
    </row>
    <row r="420" spans="1:18" x14ac:dyDescent="0.25">
      <c r="A420">
        <v>2</v>
      </c>
      <c r="B420" t="str">
        <f t="shared" si="6"/>
        <v xml:space="preserve"> 055 2</v>
      </c>
      <c r="C420" s="102" t="s">
        <v>634</v>
      </c>
      <c r="D420" s="111" t="s">
        <v>0</v>
      </c>
      <c r="E420" t="s">
        <v>3</v>
      </c>
      <c r="F420" t="s">
        <v>1</v>
      </c>
      <c r="G420" t="s">
        <v>1</v>
      </c>
      <c r="H420" t="s">
        <v>1</v>
      </c>
      <c r="I420" t="s">
        <v>1</v>
      </c>
      <c r="J420" t="s">
        <v>1</v>
      </c>
      <c r="K420" t="s">
        <v>1</v>
      </c>
      <c r="L420" t="s">
        <v>1</v>
      </c>
      <c r="M420" t="s">
        <v>1</v>
      </c>
      <c r="N420" t="s">
        <v>1</v>
      </c>
      <c r="O420" t="s">
        <v>1</v>
      </c>
      <c r="P420" t="s">
        <v>1</v>
      </c>
      <c r="Q420" t="s">
        <v>1</v>
      </c>
    </row>
    <row r="421" spans="1:18" x14ac:dyDescent="0.25">
      <c r="A421">
        <v>3</v>
      </c>
      <c r="B421" t="str">
        <f t="shared" si="6"/>
        <v xml:space="preserve"> 055 3</v>
      </c>
      <c r="C421" s="102" t="s">
        <v>634</v>
      </c>
      <c r="D421" s="111" t="s">
        <v>0</v>
      </c>
      <c r="E421" t="s">
        <v>4</v>
      </c>
      <c r="F421" t="s">
        <v>1</v>
      </c>
      <c r="G421" t="s">
        <v>1</v>
      </c>
      <c r="H421" t="s">
        <v>1</v>
      </c>
      <c r="I421" t="s">
        <v>1</v>
      </c>
      <c r="J421" t="s">
        <v>1</v>
      </c>
      <c r="K421" t="s">
        <v>1</v>
      </c>
      <c r="L421" t="s">
        <v>1</v>
      </c>
      <c r="M421" t="s">
        <v>1</v>
      </c>
      <c r="N421" t="s">
        <v>1</v>
      </c>
      <c r="O421" t="s">
        <v>1</v>
      </c>
      <c r="P421" t="s">
        <v>1</v>
      </c>
      <c r="Q421" t="s">
        <v>1</v>
      </c>
    </row>
    <row r="422" spans="1:18" x14ac:dyDescent="0.25">
      <c r="A422">
        <v>4</v>
      </c>
      <c r="B422" t="str">
        <f t="shared" si="6"/>
        <v xml:space="preserve"> 055 4</v>
      </c>
      <c r="C422" s="102" t="s">
        <v>634</v>
      </c>
      <c r="D422" s="111">
        <v>13</v>
      </c>
      <c r="E422">
        <v>5013</v>
      </c>
      <c r="F422" s="103">
        <v>168192</v>
      </c>
      <c r="G422">
        <v>3.355</v>
      </c>
      <c r="H422" t="s">
        <v>1</v>
      </c>
      <c r="I422" t="s">
        <v>1</v>
      </c>
      <c r="J422" t="s">
        <v>1</v>
      </c>
      <c r="K422">
        <v>5013</v>
      </c>
      <c r="L422" t="s">
        <v>1</v>
      </c>
      <c r="M422" t="s">
        <v>1</v>
      </c>
      <c r="N422" t="s">
        <v>1</v>
      </c>
      <c r="O422">
        <v>1</v>
      </c>
      <c r="P422">
        <v>2</v>
      </c>
      <c r="Q422">
        <v>3</v>
      </c>
    </row>
    <row r="423" spans="1:18" x14ac:dyDescent="0.25">
      <c r="A423">
        <v>5</v>
      </c>
      <c r="B423" t="str">
        <f t="shared" si="6"/>
        <v xml:space="preserve"> 055 5</v>
      </c>
      <c r="C423" s="102" t="s">
        <v>634</v>
      </c>
      <c r="D423" s="111">
        <v>14</v>
      </c>
      <c r="E423" s="103">
        <v>2656</v>
      </c>
      <c r="F423">
        <v>335530</v>
      </c>
      <c r="G423">
        <v>12.632</v>
      </c>
      <c r="H423" t="s">
        <v>1</v>
      </c>
      <c r="I423" t="s">
        <v>1</v>
      </c>
      <c r="J423" t="s">
        <v>1</v>
      </c>
      <c r="K423">
        <v>2656</v>
      </c>
      <c r="L423" t="s">
        <v>1</v>
      </c>
      <c r="M423" t="s">
        <v>1</v>
      </c>
      <c r="N423">
        <v>1</v>
      </c>
      <c r="O423">
        <v>1</v>
      </c>
      <c r="P423" t="s">
        <v>1</v>
      </c>
      <c r="Q423">
        <v>2</v>
      </c>
    </row>
    <row r="424" spans="1:18" x14ac:dyDescent="0.25">
      <c r="A424">
        <v>6</v>
      </c>
      <c r="B424" t="str">
        <f t="shared" si="6"/>
        <v xml:space="preserve"> 055 6</v>
      </c>
      <c r="C424" s="102" t="s">
        <v>634</v>
      </c>
      <c r="D424" s="111">
        <v>15</v>
      </c>
      <c r="E424" s="103">
        <v>3054</v>
      </c>
      <c r="F424" s="103">
        <v>2595</v>
      </c>
      <c r="G424">
        <v>8.4000000000000005E-2</v>
      </c>
      <c r="H424" t="s">
        <v>1</v>
      </c>
      <c r="I424" t="s">
        <v>1</v>
      </c>
      <c r="J424" t="s">
        <v>1</v>
      </c>
      <c r="K424">
        <v>3054</v>
      </c>
      <c r="L424" t="s">
        <v>1</v>
      </c>
      <c r="M424" t="s">
        <v>1</v>
      </c>
      <c r="N424" t="s">
        <v>1</v>
      </c>
      <c r="O424" t="s">
        <v>1</v>
      </c>
      <c r="P424" t="s">
        <v>1</v>
      </c>
      <c r="Q424" t="s">
        <v>1</v>
      </c>
    </row>
    <row r="425" spans="1:18" x14ac:dyDescent="0.25">
      <c r="A425">
        <v>7</v>
      </c>
      <c r="B425" t="str">
        <f t="shared" si="6"/>
        <v xml:space="preserve"> 055 7</v>
      </c>
      <c r="C425" s="102" t="s">
        <v>634</v>
      </c>
      <c r="D425" s="111">
        <v>16</v>
      </c>
      <c r="E425" s="103">
        <v>4527</v>
      </c>
      <c r="F425" s="103">
        <v>255228</v>
      </c>
      <c r="G425">
        <v>5.6369999999999996</v>
      </c>
      <c r="H425" t="s">
        <v>1</v>
      </c>
      <c r="I425" t="s">
        <v>1</v>
      </c>
      <c r="J425" t="s">
        <v>1</v>
      </c>
      <c r="K425">
        <v>4527</v>
      </c>
      <c r="L425" t="s">
        <v>1</v>
      </c>
      <c r="M425" t="s">
        <v>1</v>
      </c>
      <c r="N425">
        <v>1</v>
      </c>
      <c r="O425" t="s">
        <v>1</v>
      </c>
      <c r="P425" t="s">
        <v>1</v>
      </c>
      <c r="Q425">
        <v>1</v>
      </c>
    </row>
    <row r="426" spans="1:18" x14ac:dyDescent="0.25">
      <c r="A426">
        <v>8</v>
      </c>
      <c r="B426" t="str">
        <f t="shared" si="6"/>
        <v xml:space="preserve"> 055 8</v>
      </c>
      <c r="C426" s="102" t="s">
        <v>634</v>
      </c>
      <c r="D426" s="111">
        <v>17</v>
      </c>
      <c r="E426">
        <v>4819</v>
      </c>
      <c r="F426" s="103">
        <v>75049</v>
      </c>
      <c r="G426">
        <v>1.5569999999999999</v>
      </c>
      <c r="H426" t="s">
        <v>1</v>
      </c>
      <c r="I426" t="s">
        <v>1</v>
      </c>
      <c r="J426" t="s">
        <v>1</v>
      </c>
      <c r="K426">
        <v>4819</v>
      </c>
      <c r="L426" t="s">
        <v>1</v>
      </c>
      <c r="M426" t="s">
        <v>1</v>
      </c>
      <c r="N426" t="s">
        <v>1</v>
      </c>
      <c r="O426" t="s">
        <v>1</v>
      </c>
      <c r="P426">
        <v>4</v>
      </c>
      <c r="Q426">
        <v>4</v>
      </c>
    </row>
    <row r="427" spans="1:18" x14ac:dyDescent="0.25">
      <c r="A427">
        <v>9</v>
      </c>
      <c r="B427" t="str">
        <f t="shared" si="6"/>
        <v xml:space="preserve"> 055 9</v>
      </c>
      <c r="C427" s="102" t="s">
        <v>634</v>
      </c>
      <c r="D427" s="111" t="s">
        <v>5</v>
      </c>
      <c r="E427" s="103">
        <v>20069</v>
      </c>
      <c r="F427" s="103">
        <v>836594</v>
      </c>
      <c r="G427">
        <v>4.1689999999999996</v>
      </c>
      <c r="H427" t="s">
        <v>1</v>
      </c>
      <c r="I427" t="s">
        <v>1</v>
      </c>
      <c r="J427" t="s">
        <v>1</v>
      </c>
      <c r="K427">
        <v>20069</v>
      </c>
      <c r="L427" t="s">
        <v>1</v>
      </c>
      <c r="M427" t="s">
        <v>1</v>
      </c>
      <c r="N427">
        <v>2</v>
      </c>
      <c r="O427">
        <v>2</v>
      </c>
      <c r="P427">
        <v>6</v>
      </c>
      <c r="Q427">
        <v>10</v>
      </c>
    </row>
    <row r="428" spans="1:18" x14ac:dyDescent="0.25">
      <c r="A428">
        <v>10</v>
      </c>
      <c r="B428" t="str">
        <f t="shared" si="6"/>
        <v xml:space="preserve"> 055 10</v>
      </c>
      <c r="C428" s="102" t="s">
        <v>634</v>
      </c>
      <c r="D428" s="111" t="s">
        <v>6</v>
      </c>
      <c r="E428" t="s">
        <v>1</v>
      </c>
      <c r="F428" t="s">
        <v>1</v>
      </c>
      <c r="G428" t="s">
        <v>1</v>
      </c>
      <c r="H428" t="s">
        <v>1</v>
      </c>
      <c r="I428" t="s">
        <v>1</v>
      </c>
      <c r="J428" t="s">
        <v>1</v>
      </c>
      <c r="K428" t="s">
        <v>1</v>
      </c>
      <c r="L428" t="s">
        <v>1</v>
      </c>
      <c r="M428" t="s">
        <v>1</v>
      </c>
      <c r="N428" t="s">
        <v>1</v>
      </c>
      <c r="O428" t="s">
        <v>1</v>
      </c>
      <c r="P428" t="s">
        <v>1</v>
      </c>
      <c r="Q428" t="s">
        <v>1</v>
      </c>
    </row>
    <row r="429" spans="1:18" x14ac:dyDescent="0.25">
      <c r="A429">
        <v>11</v>
      </c>
      <c r="B429" t="str">
        <f t="shared" si="6"/>
        <v xml:space="preserve"> 055 11</v>
      </c>
      <c r="C429" s="102" t="s">
        <v>634</v>
      </c>
      <c r="D429" s="111">
        <v>13</v>
      </c>
      <c r="E429" t="s">
        <v>1</v>
      </c>
      <c r="F429" t="s">
        <v>1</v>
      </c>
      <c r="G429" t="s">
        <v>1</v>
      </c>
      <c r="H429">
        <v>57046</v>
      </c>
      <c r="I429">
        <v>34140</v>
      </c>
      <c r="J429" t="s">
        <v>1</v>
      </c>
      <c r="K429" t="s">
        <v>1</v>
      </c>
      <c r="L429" t="s">
        <v>1</v>
      </c>
      <c r="M429">
        <v>53529</v>
      </c>
      <c r="N429">
        <v>16882</v>
      </c>
      <c r="O429" s="103">
        <v>6595</v>
      </c>
      <c r="P429" t="s">
        <v>1</v>
      </c>
      <c r="Q429" t="s">
        <v>1</v>
      </c>
    </row>
    <row r="430" spans="1:18" x14ac:dyDescent="0.25">
      <c r="A430">
        <v>12</v>
      </c>
      <c r="B430" t="str">
        <f t="shared" si="6"/>
        <v xml:space="preserve"> 055 12</v>
      </c>
      <c r="C430" s="102" t="s">
        <v>634</v>
      </c>
      <c r="D430" s="111">
        <v>14</v>
      </c>
      <c r="E430" t="s">
        <v>1</v>
      </c>
      <c r="F430" t="s">
        <v>1</v>
      </c>
      <c r="G430">
        <v>167106</v>
      </c>
      <c r="H430">
        <v>4647</v>
      </c>
      <c r="I430" t="s">
        <v>1</v>
      </c>
      <c r="J430" t="s">
        <v>1</v>
      </c>
      <c r="K430" t="s">
        <v>1</v>
      </c>
      <c r="L430">
        <v>137936</v>
      </c>
      <c r="M430">
        <v>24988</v>
      </c>
      <c r="N430" t="s">
        <v>1</v>
      </c>
      <c r="O430">
        <v>853</v>
      </c>
      <c r="P430" t="s">
        <v>1</v>
      </c>
      <c r="Q430" t="s">
        <v>1</v>
      </c>
    </row>
    <row r="431" spans="1:18" x14ac:dyDescent="0.25">
      <c r="A431">
        <v>13</v>
      </c>
      <c r="B431" t="str">
        <f t="shared" si="6"/>
        <v xml:space="preserve"> 055 13</v>
      </c>
      <c r="C431" s="102" t="s">
        <v>634</v>
      </c>
      <c r="D431" s="111">
        <v>15</v>
      </c>
      <c r="E431" t="s">
        <v>1</v>
      </c>
      <c r="F431" t="s">
        <v>1</v>
      </c>
      <c r="G431" t="s">
        <v>1</v>
      </c>
      <c r="H431" t="s">
        <v>1</v>
      </c>
      <c r="I431" s="103" t="s">
        <v>1</v>
      </c>
      <c r="J431" t="s">
        <v>1</v>
      </c>
      <c r="K431" t="s">
        <v>1</v>
      </c>
      <c r="L431" t="s">
        <v>1</v>
      </c>
      <c r="M431" t="s">
        <v>1</v>
      </c>
      <c r="N431" s="103" t="s">
        <v>1</v>
      </c>
      <c r="O431">
        <v>2595</v>
      </c>
      <c r="P431" t="s">
        <v>1</v>
      </c>
      <c r="Q431" t="s">
        <v>1</v>
      </c>
    </row>
    <row r="432" spans="1:18" x14ac:dyDescent="0.25">
      <c r="A432">
        <v>14</v>
      </c>
      <c r="B432" t="str">
        <f t="shared" si="6"/>
        <v xml:space="preserve"> 055 14</v>
      </c>
      <c r="C432" s="102" t="s">
        <v>634</v>
      </c>
      <c r="D432" s="111">
        <v>16</v>
      </c>
      <c r="E432" t="s">
        <v>1</v>
      </c>
      <c r="F432" t="s">
        <v>1</v>
      </c>
      <c r="G432">
        <v>136117</v>
      </c>
      <c r="H432" t="s">
        <v>1</v>
      </c>
      <c r="I432" s="103" t="s">
        <v>1</v>
      </c>
      <c r="J432" t="s">
        <v>1</v>
      </c>
      <c r="K432" t="s">
        <v>1</v>
      </c>
      <c r="L432">
        <v>111369</v>
      </c>
      <c r="M432" t="s">
        <v>1</v>
      </c>
      <c r="N432" s="103" t="s">
        <v>1</v>
      </c>
      <c r="O432">
        <v>7742</v>
      </c>
      <c r="P432" t="s">
        <v>1</v>
      </c>
      <c r="Q432" t="s">
        <v>1</v>
      </c>
    </row>
    <row r="433" spans="1:17" x14ac:dyDescent="0.25">
      <c r="A433">
        <v>15</v>
      </c>
      <c r="B433" t="str">
        <f t="shared" si="6"/>
        <v xml:space="preserve"> 055 15</v>
      </c>
      <c r="C433" s="102" t="s">
        <v>634</v>
      </c>
      <c r="D433" s="111">
        <v>17</v>
      </c>
      <c r="E433" t="s">
        <v>1</v>
      </c>
      <c r="F433" t="s">
        <v>1</v>
      </c>
      <c r="G433" t="s">
        <v>1</v>
      </c>
      <c r="H433" t="s">
        <v>1</v>
      </c>
      <c r="I433" s="103">
        <v>31396</v>
      </c>
      <c r="J433" t="s">
        <v>1</v>
      </c>
      <c r="K433" t="s">
        <v>1</v>
      </c>
      <c r="L433" t="s">
        <v>1</v>
      </c>
      <c r="M433" t="s">
        <v>1</v>
      </c>
      <c r="N433" s="103">
        <v>43423</v>
      </c>
      <c r="O433">
        <v>230</v>
      </c>
      <c r="P433" t="s">
        <v>1</v>
      </c>
      <c r="Q433" t="s">
        <v>1</v>
      </c>
    </row>
    <row r="434" spans="1:17" x14ac:dyDescent="0.25">
      <c r="A434">
        <v>16</v>
      </c>
      <c r="B434" t="str">
        <f t="shared" si="6"/>
        <v xml:space="preserve"> 055 16</v>
      </c>
      <c r="C434" s="102" t="s">
        <v>634</v>
      </c>
      <c r="D434" s="111" t="s">
        <v>5</v>
      </c>
      <c r="E434" t="s">
        <v>1</v>
      </c>
      <c r="F434" t="s">
        <v>1</v>
      </c>
      <c r="G434">
        <v>303223</v>
      </c>
      <c r="H434">
        <v>61693</v>
      </c>
      <c r="I434" s="103">
        <v>65536</v>
      </c>
      <c r="J434" t="s">
        <v>1</v>
      </c>
      <c r="K434" t="s">
        <v>1</v>
      </c>
      <c r="L434">
        <v>249305</v>
      </c>
      <c r="M434">
        <v>78517</v>
      </c>
      <c r="N434" s="103">
        <v>60305</v>
      </c>
      <c r="O434" s="103">
        <v>18015</v>
      </c>
      <c r="P434" t="s">
        <v>1</v>
      </c>
      <c r="Q434" t="s">
        <v>1</v>
      </c>
    </row>
    <row r="435" spans="1:17" x14ac:dyDescent="0.25">
      <c r="A435">
        <v>17</v>
      </c>
      <c r="B435" t="str">
        <f t="shared" si="6"/>
        <v xml:space="preserve"> 055 17</v>
      </c>
      <c r="C435" s="102" t="s">
        <v>634</v>
      </c>
      <c r="D435" s="111" t="s">
        <v>6</v>
      </c>
      <c r="E435" t="s">
        <v>1</v>
      </c>
      <c r="F435" t="s">
        <v>1</v>
      </c>
      <c r="G435" t="s">
        <v>1</v>
      </c>
      <c r="H435" t="s">
        <v>1</v>
      </c>
      <c r="I435" t="s">
        <v>1</v>
      </c>
      <c r="J435" t="s">
        <v>1</v>
      </c>
      <c r="K435" t="s">
        <v>1</v>
      </c>
      <c r="L435" t="s">
        <v>1</v>
      </c>
      <c r="M435" t="s">
        <v>1</v>
      </c>
      <c r="N435" t="s">
        <v>1</v>
      </c>
      <c r="O435" t="s">
        <v>1</v>
      </c>
      <c r="P435" t="s">
        <v>1</v>
      </c>
      <c r="Q435" t="s">
        <v>1</v>
      </c>
    </row>
    <row r="436" spans="1:17" x14ac:dyDescent="0.25">
      <c r="A436">
        <v>18</v>
      </c>
      <c r="B436" t="str">
        <f t="shared" si="6"/>
        <v xml:space="preserve"> 055 18</v>
      </c>
      <c r="C436" s="102" t="s">
        <v>634</v>
      </c>
      <c r="D436" s="111">
        <v>13</v>
      </c>
      <c r="E436" t="s">
        <v>1</v>
      </c>
      <c r="F436" t="s">
        <v>1</v>
      </c>
      <c r="G436" t="s">
        <v>1</v>
      </c>
      <c r="H436">
        <v>61724</v>
      </c>
      <c r="I436">
        <v>31204</v>
      </c>
      <c r="J436" t="s">
        <v>1</v>
      </c>
      <c r="K436" t="s">
        <v>1</v>
      </c>
      <c r="L436" t="s">
        <v>1</v>
      </c>
      <c r="M436">
        <v>107326</v>
      </c>
      <c r="N436">
        <v>31079</v>
      </c>
      <c r="O436" s="103">
        <v>7940</v>
      </c>
      <c r="P436" t="s">
        <v>1</v>
      </c>
      <c r="Q436" t="s">
        <v>1</v>
      </c>
    </row>
    <row r="437" spans="1:17" x14ac:dyDescent="0.25">
      <c r="A437">
        <v>19</v>
      </c>
      <c r="B437" t="str">
        <f t="shared" si="6"/>
        <v xml:space="preserve"> 055 19</v>
      </c>
      <c r="C437" s="102" t="s">
        <v>634</v>
      </c>
      <c r="D437" s="111">
        <v>14</v>
      </c>
      <c r="E437" t="s">
        <v>1</v>
      </c>
      <c r="F437" t="s">
        <v>1</v>
      </c>
      <c r="G437">
        <v>265990</v>
      </c>
      <c r="H437">
        <v>6021</v>
      </c>
      <c r="I437">
        <v>1553</v>
      </c>
      <c r="J437" t="s">
        <v>1</v>
      </c>
      <c r="K437" t="s">
        <v>1</v>
      </c>
      <c r="L437">
        <v>518024</v>
      </c>
      <c r="M437">
        <v>52192</v>
      </c>
      <c r="N437">
        <v>3674</v>
      </c>
      <c r="O437">
        <v>1186</v>
      </c>
      <c r="P437" t="s">
        <v>1</v>
      </c>
      <c r="Q437" t="s">
        <v>1</v>
      </c>
    </row>
    <row r="438" spans="1:17" x14ac:dyDescent="0.25">
      <c r="A438">
        <v>20</v>
      </c>
      <c r="B438" t="str">
        <f t="shared" si="6"/>
        <v xml:space="preserve"> 055 20</v>
      </c>
      <c r="C438" s="102" t="s">
        <v>634</v>
      </c>
      <c r="D438" s="111">
        <v>15</v>
      </c>
      <c r="E438" t="s">
        <v>1</v>
      </c>
      <c r="F438" t="s">
        <v>1</v>
      </c>
      <c r="G438" s="103" t="s">
        <v>1</v>
      </c>
      <c r="H438" t="s">
        <v>1</v>
      </c>
      <c r="I438" s="103" t="s">
        <v>1</v>
      </c>
      <c r="J438" t="s">
        <v>1</v>
      </c>
      <c r="K438" t="s">
        <v>1</v>
      </c>
      <c r="L438" s="103" t="s">
        <v>1</v>
      </c>
      <c r="M438" s="103" t="s">
        <v>1</v>
      </c>
      <c r="N438" s="103" t="s">
        <v>1</v>
      </c>
      <c r="O438">
        <v>4108</v>
      </c>
      <c r="P438" t="s">
        <v>1</v>
      </c>
      <c r="Q438" t="s">
        <v>1</v>
      </c>
    </row>
    <row r="439" spans="1:17" x14ac:dyDescent="0.25">
      <c r="A439">
        <v>21</v>
      </c>
      <c r="B439" t="str">
        <f t="shared" si="6"/>
        <v xml:space="preserve"> 055 21</v>
      </c>
      <c r="C439" s="102" t="s">
        <v>634</v>
      </c>
      <c r="D439" s="111">
        <v>16</v>
      </c>
      <c r="E439" t="s">
        <v>1</v>
      </c>
      <c r="F439">
        <v>11843</v>
      </c>
      <c r="G439" s="103">
        <v>215440</v>
      </c>
      <c r="H439">
        <v>7069</v>
      </c>
      <c r="I439" s="103">
        <v>3603</v>
      </c>
      <c r="J439" t="s">
        <v>1</v>
      </c>
      <c r="K439">
        <v>14698</v>
      </c>
      <c r="L439" s="103">
        <v>349453</v>
      </c>
      <c r="M439" s="103">
        <v>24279</v>
      </c>
      <c r="N439" s="103">
        <v>7250</v>
      </c>
      <c r="O439">
        <v>13200</v>
      </c>
      <c r="P439" t="s">
        <v>1</v>
      </c>
      <c r="Q439" t="s">
        <v>1</v>
      </c>
    </row>
    <row r="440" spans="1:17" x14ac:dyDescent="0.25">
      <c r="A440">
        <v>22</v>
      </c>
      <c r="B440" t="str">
        <f t="shared" si="6"/>
        <v xml:space="preserve"> 055 22</v>
      </c>
      <c r="C440" s="102" t="s">
        <v>634</v>
      </c>
      <c r="D440" s="111">
        <v>17</v>
      </c>
      <c r="E440">
        <v>324</v>
      </c>
      <c r="F440">
        <v>3116</v>
      </c>
      <c r="G440" s="103">
        <v>45973</v>
      </c>
      <c r="H440" s="103">
        <v>16390</v>
      </c>
      <c r="I440" s="103">
        <v>18796</v>
      </c>
      <c r="J440">
        <v>484</v>
      </c>
      <c r="K440">
        <v>7525</v>
      </c>
      <c r="L440" s="103">
        <v>81879</v>
      </c>
      <c r="M440" s="103">
        <v>37483</v>
      </c>
      <c r="N440" s="103">
        <v>51679</v>
      </c>
      <c r="O440">
        <v>388</v>
      </c>
      <c r="P440" t="s">
        <v>1</v>
      </c>
      <c r="Q440" t="s">
        <v>1</v>
      </c>
    </row>
    <row r="441" spans="1:17" x14ac:dyDescent="0.25">
      <c r="A441">
        <v>23</v>
      </c>
      <c r="B441" t="str">
        <f t="shared" si="6"/>
        <v xml:space="preserve"> 055 23</v>
      </c>
      <c r="C441" s="102" t="s">
        <v>634</v>
      </c>
      <c r="D441" s="111" t="s">
        <v>5</v>
      </c>
      <c r="E441">
        <v>324</v>
      </c>
      <c r="F441">
        <v>14959</v>
      </c>
      <c r="G441" s="103">
        <v>527403</v>
      </c>
      <c r="H441" s="103">
        <v>91204</v>
      </c>
      <c r="I441" s="103">
        <v>55156</v>
      </c>
      <c r="J441">
        <v>484</v>
      </c>
      <c r="K441">
        <v>22223</v>
      </c>
      <c r="L441" s="103">
        <v>949356</v>
      </c>
      <c r="M441" s="103">
        <v>221280</v>
      </c>
      <c r="N441" s="103">
        <v>93682</v>
      </c>
      <c r="O441" s="103">
        <v>26822</v>
      </c>
      <c r="P441" t="s">
        <v>1</v>
      </c>
      <c r="Q441" t="s">
        <v>1</v>
      </c>
    </row>
    <row r="442" spans="1:17" x14ac:dyDescent="0.25">
      <c r="A442">
        <v>24</v>
      </c>
      <c r="B442" t="str">
        <f t="shared" si="6"/>
        <v xml:space="preserve"> 055 24</v>
      </c>
      <c r="C442" s="102" t="s">
        <v>634</v>
      </c>
      <c r="D442" s="111" t="s">
        <v>6</v>
      </c>
      <c r="E442" t="s">
        <v>1</v>
      </c>
      <c r="F442" t="s">
        <v>1</v>
      </c>
      <c r="G442" t="s">
        <v>1</v>
      </c>
      <c r="H442" t="s">
        <v>1</v>
      </c>
      <c r="I442" t="s">
        <v>1</v>
      </c>
      <c r="J442" t="s">
        <v>1</v>
      </c>
      <c r="K442" t="s">
        <v>1</v>
      </c>
      <c r="L442" t="s">
        <v>1</v>
      </c>
      <c r="M442" t="s">
        <v>1</v>
      </c>
      <c r="N442" t="s">
        <v>1</v>
      </c>
      <c r="O442" t="s">
        <v>1</v>
      </c>
      <c r="P442" t="s">
        <v>1</v>
      </c>
      <c r="Q442" t="s">
        <v>1</v>
      </c>
    </row>
    <row r="443" spans="1:17" x14ac:dyDescent="0.25">
      <c r="A443">
        <v>25</v>
      </c>
      <c r="B443" t="str">
        <f t="shared" si="6"/>
        <v xml:space="preserve"> 055 25</v>
      </c>
      <c r="C443" s="102" t="s">
        <v>634</v>
      </c>
      <c r="D443" s="111" t="s">
        <v>0</v>
      </c>
      <c r="E443" t="s">
        <v>1</v>
      </c>
      <c r="F443" t="s">
        <v>1</v>
      </c>
      <c r="G443" t="s">
        <v>1</v>
      </c>
      <c r="H443" s="103">
        <v>1514749</v>
      </c>
      <c r="I443" s="103">
        <v>461322</v>
      </c>
      <c r="J443" s="103">
        <v>26822</v>
      </c>
      <c r="K443" t="s">
        <v>1</v>
      </c>
      <c r="L443" t="s">
        <v>1</v>
      </c>
      <c r="M443" t="s">
        <v>1</v>
      </c>
      <c r="N443" t="s">
        <v>1</v>
      </c>
      <c r="O443" t="s">
        <v>1</v>
      </c>
      <c r="P443" t="s">
        <v>1</v>
      </c>
      <c r="Q443" t="s">
        <v>1</v>
      </c>
    </row>
    <row r="444" spans="1:17" x14ac:dyDescent="0.25">
      <c r="A444">
        <v>26</v>
      </c>
      <c r="B444" t="str">
        <f t="shared" si="6"/>
        <v xml:space="preserve"> 055 26</v>
      </c>
      <c r="C444" s="102" t="s">
        <v>634</v>
      </c>
      <c r="D444" s="111" t="s">
        <v>0</v>
      </c>
      <c r="E444" t="s">
        <v>1</v>
      </c>
      <c r="F444" t="s">
        <v>1</v>
      </c>
      <c r="G444" t="s">
        <v>1</v>
      </c>
      <c r="H444" t="s">
        <v>1</v>
      </c>
      <c r="I444" t="s">
        <v>1</v>
      </c>
      <c r="J444" t="s">
        <v>1</v>
      </c>
      <c r="K444" t="s">
        <v>1</v>
      </c>
      <c r="L444" t="s">
        <v>1</v>
      </c>
      <c r="M444" t="s">
        <v>1</v>
      </c>
      <c r="N444" t="s">
        <v>1</v>
      </c>
      <c r="O444" t="s">
        <v>1</v>
      </c>
      <c r="P444" t="s">
        <v>1</v>
      </c>
      <c r="Q444" t="s">
        <v>1</v>
      </c>
    </row>
    <row r="445" spans="1:17" x14ac:dyDescent="0.25">
      <c r="A445">
        <v>27</v>
      </c>
      <c r="B445" t="str">
        <f t="shared" si="6"/>
        <v xml:space="preserve"> 055 27</v>
      </c>
      <c r="C445" s="102" t="s">
        <v>634</v>
      </c>
      <c r="D445" s="111" t="s">
        <v>0</v>
      </c>
      <c r="E445" t="s">
        <v>1</v>
      </c>
      <c r="F445" t="s">
        <v>1</v>
      </c>
      <c r="G445" t="s">
        <v>1</v>
      </c>
      <c r="H445" s="103">
        <v>-205896</v>
      </c>
      <c r="I445" s="103">
        <v>-64056</v>
      </c>
      <c r="J445">
        <v>114</v>
      </c>
      <c r="K445" t="s">
        <v>1</v>
      </c>
      <c r="L445" t="s">
        <v>1</v>
      </c>
      <c r="M445" t="s">
        <v>1</v>
      </c>
      <c r="N445" t="s">
        <v>1</v>
      </c>
      <c r="O445" t="s">
        <v>1</v>
      </c>
      <c r="P445" t="s">
        <v>1</v>
      </c>
      <c r="Q445" t="s">
        <v>1</v>
      </c>
    </row>
    <row r="446" spans="1:17" x14ac:dyDescent="0.25">
      <c r="A446">
        <v>28</v>
      </c>
      <c r="B446" t="str">
        <f t="shared" si="6"/>
        <v xml:space="preserve"> 055 28</v>
      </c>
      <c r="C446" s="102" t="s">
        <v>634</v>
      </c>
      <c r="D446" s="111" t="s">
        <v>0</v>
      </c>
      <c r="E446" t="s">
        <v>1</v>
      </c>
      <c r="F446" t="s">
        <v>1</v>
      </c>
      <c r="G446" t="s">
        <v>1</v>
      </c>
      <c r="H446" s="103">
        <v>1308853</v>
      </c>
      <c r="I446" s="103">
        <v>397266</v>
      </c>
      <c r="J446" s="103">
        <v>26936</v>
      </c>
      <c r="K446" t="s">
        <v>1</v>
      </c>
      <c r="L446" t="s">
        <v>1</v>
      </c>
      <c r="M446" t="s">
        <v>1</v>
      </c>
      <c r="N446" t="s">
        <v>1</v>
      </c>
      <c r="O446" t="s">
        <v>1</v>
      </c>
      <c r="P446" t="s">
        <v>1</v>
      </c>
      <c r="Q446" t="s">
        <v>1</v>
      </c>
    </row>
    <row r="447" spans="1:17" x14ac:dyDescent="0.25">
      <c r="A447">
        <v>29</v>
      </c>
      <c r="B447" t="str">
        <f t="shared" si="6"/>
        <v xml:space="preserve"> 055 29</v>
      </c>
      <c r="C447" s="102" t="s">
        <v>634</v>
      </c>
      <c r="D447" s="111" t="s">
        <v>0</v>
      </c>
      <c r="E447" t="s">
        <v>1</v>
      </c>
      <c r="F447" t="s">
        <v>1</v>
      </c>
      <c r="G447" t="s">
        <v>1</v>
      </c>
      <c r="H447" s="103">
        <v>575379</v>
      </c>
      <c r="I447" s="103">
        <v>239624</v>
      </c>
      <c r="J447" s="103">
        <v>15654</v>
      </c>
      <c r="K447" t="s">
        <v>1</v>
      </c>
      <c r="L447" t="s">
        <v>1</v>
      </c>
      <c r="M447" t="s">
        <v>1</v>
      </c>
      <c r="N447" t="s">
        <v>1</v>
      </c>
      <c r="O447" t="s">
        <v>1</v>
      </c>
      <c r="P447" t="s">
        <v>1</v>
      </c>
      <c r="Q447" t="s">
        <v>1</v>
      </c>
    </row>
    <row r="448" spans="1:17" x14ac:dyDescent="0.25">
      <c r="A448">
        <v>30</v>
      </c>
      <c r="B448" t="str">
        <f t="shared" si="6"/>
        <v xml:space="preserve"> 055 30</v>
      </c>
      <c r="C448" s="102" t="s">
        <v>634</v>
      </c>
      <c r="D448" s="111" t="s">
        <v>0</v>
      </c>
      <c r="E448" t="s">
        <v>1</v>
      </c>
      <c r="F448" t="s">
        <v>1</v>
      </c>
      <c r="G448" t="s">
        <v>1</v>
      </c>
      <c r="H448">
        <v>0.01</v>
      </c>
      <c r="I448">
        <v>0.02</v>
      </c>
      <c r="J448">
        <v>0.02</v>
      </c>
      <c r="K448" t="s">
        <v>1</v>
      </c>
      <c r="L448" t="s">
        <v>1</v>
      </c>
      <c r="M448" t="s">
        <v>1</v>
      </c>
      <c r="N448" t="s">
        <v>1</v>
      </c>
      <c r="O448" t="s">
        <v>1</v>
      </c>
      <c r="P448" t="s">
        <v>1</v>
      </c>
      <c r="Q448" t="s">
        <v>1</v>
      </c>
    </row>
    <row r="449" spans="1:18" x14ac:dyDescent="0.25">
      <c r="A449">
        <v>31</v>
      </c>
      <c r="B449" t="str">
        <f t="shared" si="6"/>
        <v xml:space="preserve"> 055 31</v>
      </c>
      <c r="C449" s="102" t="s">
        <v>634</v>
      </c>
      <c r="D449" s="111" t="s">
        <v>0</v>
      </c>
      <c r="E449" t="s">
        <v>1</v>
      </c>
      <c r="F449" t="s">
        <v>1</v>
      </c>
      <c r="G449" t="s">
        <v>1</v>
      </c>
      <c r="H449">
        <v>6.5220000000000002</v>
      </c>
      <c r="I449">
        <v>1.98</v>
      </c>
      <c r="J449">
        <v>0.13400000000000001</v>
      </c>
      <c r="K449">
        <v>8.6359999999999992</v>
      </c>
      <c r="L449" t="s">
        <v>1</v>
      </c>
      <c r="M449" t="s">
        <v>1</v>
      </c>
      <c r="N449" t="s">
        <v>1</v>
      </c>
      <c r="O449" t="s">
        <v>1</v>
      </c>
      <c r="P449" t="s">
        <v>1</v>
      </c>
      <c r="Q449" t="s">
        <v>1</v>
      </c>
    </row>
    <row r="450" spans="1:18" x14ac:dyDescent="0.25">
      <c r="A450">
        <v>32</v>
      </c>
      <c r="B450" t="str">
        <f t="shared" ref="B450:B513" si="7">+C450&amp;A450</f>
        <v xml:space="preserve"> 055 32</v>
      </c>
      <c r="C450" s="102" t="s">
        <v>634</v>
      </c>
      <c r="D450" s="111" t="s">
        <v>0</v>
      </c>
      <c r="E450" t="s">
        <v>1</v>
      </c>
      <c r="F450" t="s">
        <v>1</v>
      </c>
      <c r="G450" t="s">
        <v>1</v>
      </c>
      <c r="H450">
        <v>6.2480000000000002</v>
      </c>
      <c r="I450">
        <v>1.897</v>
      </c>
      <c r="J450">
        <v>0.128</v>
      </c>
      <c r="K450">
        <v>8.2729999999999997</v>
      </c>
      <c r="L450" t="s">
        <v>1</v>
      </c>
      <c r="M450" t="s">
        <v>1</v>
      </c>
      <c r="N450" t="s">
        <v>1</v>
      </c>
      <c r="O450" t="s">
        <v>1</v>
      </c>
      <c r="P450" t="s">
        <v>1</v>
      </c>
      <c r="Q450" t="s">
        <v>1</v>
      </c>
    </row>
    <row r="451" spans="1:18" x14ac:dyDescent="0.25">
      <c r="A451">
        <v>33</v>
      </c>
      <c r="B451" t="str">
        <f t="shared" si="7"/>
        <v xml:space="preserve"> 055 33</v>
      </c>
      <c r="C451" s="102" t="s">
        <v>634</v>
      </c>
      <c r="D451" s="111" t="s">
        <v>0</v>
      </c>
      <c r="E451" t="s">
        <v>1</v>
      </c>
      <c r="F451" t="s">
        <v>1</v>
      </c>
      <c r="G451" t="s">
        <v>1</v>
      </c>
      <c r="H451">
        <v>2.5099999999999998</v>
      </c>
      <c r="I451">
        <v>1.0449999999999999</v>
      </c>
      <c r="J451">
        <v>6.8000000000000005E-2</v>
      </c>
      <c r="K451">
        <v>3.6230000000000002</v>
      </c>
      <c r="L451" t="s">
        <v>1</v>
      </c>
      <c r="M451" t="s">
        <v>1</v>
      </c>
      <c r="N451" t="s">
        <v>1</v>
      </c>
      <c r="O451" t="s">
        <v>1</v>
      </c>
      <c r="P451" t="s">
        <v>1</v>
      </c>
      <c r="Q451" t="s">
        <v>1</v>
      </c>
    </row>
    <row r="452" spans="1:18" x14ac:dyDescent="0.25">
      <c r="A452">
        <v>34</v>
      </c>
      <c r="B452" t="str">
        <f t="shared" si="7"/>
        <v xml:space="preserve"> 055 34</v>
      </c>
      <c r="C452" s="102" t="s">
        <v>634</v>
      </c>
      <c r="D452" s="111" t="s">
        <v>0</v>
      </c>
      <c r="E452" t="s">
        <v>1</v>
      </c>
      <c r="F452" t="s">
        <v>1</v>
      </c>
      <c r="G452" t="s">
        <v>1</v>
      </c>
      <c r="H452">
        <v>2.5470000000000002</v>
      </c>
      <c r="I452">
        <v>1.0620000000000001</v>
      </c>
      <c r="J452">
        <v>6.9000000000000006E-2</v>
      </c>
      <c r="K452">
        <v>3.6779999999999999</v>
      </c>
      <c r="L452" t="s">
        <v>1</v>
      </c>
      <c r="M452" t="s">
        <v>1</v>
      </c>
      <c r="N452" t="s">
        <v>1</v>
      </c>
      <c r="O452" t="s">
        <v>1</v>
      </c>
      <c r="P452" t="s">
        <v>1</v>
      </c>
      <c r="Q452" t="s">
        <v>1</v>
      </c>
    </row>
    <row r="453" spans="1:18" x14ac:dyDescent="0.25">
      <c r="A453">
        <v>35</v>
      </c>
      <c r="B453" t="str">
        <f t="shared" si="7"/>
        <v xml:space="preserve"> 055 35</v>
      </c>
      <c r="C453" s="102" t="s">
        <v>634</v>
      </c>
      <c r="D453" s="111" t="s">
        <v>0</v>
      </c>
      <c r="E453" t="s">
        <v>1</v>
      </c>
      <c r="F453" t="s">
        <v>1</v>
      </c>
      <c r="G453" t="s">
        <v>1</v>
      </c>
      <c r="H453">
        <v>2.867</v>
      </c>
      <c r="I453">
        <v>1.194</v>
      </c>
      <c r="J453">
        <v>7.8E-2</v>
      </c>
      <c r="K453">
        <v>4.1390000000000002</v>
      </c>
      <c r="L453" t="s">
        <v>1</v>
      </c>
      <c r="M453" t="s">
        <v>1</v>
      </c>
      <c r="N453" t="s">
        <v>1</v>
      </c>
      <c r="O453" t="s">
        <v>1</v>
      </c>
      <c r="P453" t="s">
        <v>1</v>
      </c>
      <c r="Q453" t="s">
        <v>1</v>
      </c>
    </row>
    <row r="454" spans="1:18" x14ac:dyDescent="0.25">
      <c r="A454">
        <v>36</v>
      </c>
      <c r="B454" t="str">
        <f t="shared" si="7"/>
        <v xml:space="preserve"> 055 36</v>
      </c>
      <c r="C454" s="102" t="s">
        <v>634</v>
      </c>
      <c r="D454" s="111" t="s">
        <v>0</v>
      </c>
      <c r="E454" t="s">
        <v>1</v>
      </c>
      <c r="F454" t="s">
        <v>1</v>
      </c>
      <c r="G454" t="s">
        <v>1</v>
      </c>
      <c r="H454">
        <v>2.5470000000000002</v>
      </c>
      <c r="I454">
        <v>1.0620000000000001</v>
      </c>
      <c r="J454">
        <v>6.9000000000000006E-2</v>
      </c>
      <c r="K454">
        <v>3.6779999999999999</v>
      </c>
      <c r="L454" t="s">
        <v>1</v>
      </c>
      <c r="M454" t="s">
        <v>1</v>
      </c>
      <c r="N454" t="s">
        <v>1</v>
      </c>
      <c r="O454" t="s">
        <v>1</v>
      </c>
      <c r="P454" t="s">
        <v>1</v>
      </c>
      <c r="Q454" t="s">
        <v>1</v>
      </c>
    </row>
    <row r="455" spans="1:18" x14ac:dyDescent="0.25">
      <c r="A455">
        <v>37</v>
      </c>
      <c r="B455" t="str">
        <f t="shared" si="7"/>
        <v xml:space="preserve"> 055 37</v>
      </c>
      <c r="C455" s="102" t="s">
        <v>634</v>
      </c>
      <c r="D455" s="111" t="s">
        <v>0</v>
      </c>
      <c r="E455" t="s">
        <v>1</v>
      </c>
      <c r="F455" t="s">
        <v>986</v>
      </c>
      <c r="G455" t="s">
        <v>987</v>
      </c>
      <c r="H455" t="s">
        <v>993</v>
      </c>
      <c r="I455" t="s">
        <v>996</v>
      </c>
      <c r="J455" t="s">
        <v>1</v>
      </c>
      <c r="K455">
        <v>5.6420000000000003</v>
      </c>
      <c r="L455" t="s">
        <v>1</v>
      </c>
      <c r="M455" t="s">
        <v>1</v>
      </c>
      <c r="N455" t="s">
        <v>1</v>
      </c>
      <c r="O455" t="s">
        <v>1</v>
      </c>
      <c r="P455" t="s">
        <v>1</v>
      </c>
      <c r="Q455" t="s">
        <v>1</v>
      </c>
    </row>
    <row r="456" spans="1:18" x14ac:dyDescent="0.25">
      <c r="A456">
        <v>38</v>
      </c>
      <c r="B456" t="str">
        <f t="shared" si="7"/>
        <v xml:space="preserve"> 055 38</v>
      </c>
      <c r="C456" s="102" t="s">
        <v>634</v>
      </c>
      <c r="D456" s="111" t="s">
        <v>0</v>
      </c>
      <c r="E456" t="s">
        <v>1</v>
      </c>
      <c r="F456">
        <v>7.02</v>
      </c>
      <c r="G456">
        <v>6.67</v>
      </c>
      <c r="H456">
        <v>6.11</v>
      </c>
      <c r="I456">
        <v>5.64</v>
      </c>
      <c r="J456" t="s">
        <v>1</v>
      </c>
      <c r="K456" t="s">
        <v>1</v>
      </c>
      <c r="L456" t="s">
        <v>1</v>
      </c>
      <c r="M456" t="s">
        <v>1</v>
      </c>
      <c r="N456" t="s">
        <v>1</v>
      </c>
      <c r="O456" t="s">
        <v>1</v>
      </c>
      <c r="P456" t="s">
        <v>1</v>
      </c>
      <c r="Q456" t="s">
        <v>1</v>
      </c>
    </row>
    <row r="457" spans="1:18" x14ac:dyDescent="0.25">
      <c r="A457">
        <v>1</v>
      </c>
      <c r="B457" t="str">
        <f t="shared" si="7"/>
        <v xml:space="preserve"> 059 1</v>
      </c>
      <c r="C457" s="102" t="s">
        <v>635</v>
      </c>
      <c r="D457" s="111" t="s">
        <v>0</v>
      </c>
      <c r="E457" t="s">
        <v>1</v>
      </c>
      <c r="F457" t="s">
        <v>1</v>
      </c>
      <c r="G457" t="s">
        <v>1</v>
      </c>
      <c r="H457" t="s">
        <v>1</v>
      </c>
      <c r="I457" t="s">
        <v>1</v>
      </c>
      <c r="J457" t="s">
        <v>1</v>
      </c>
      <c r="K457" t="s">
        <v>1</v>
      </c>
      <c r="L457" t="s">
        <v>1</v>
      </c>
      <c r="M457" t="s">
        <v>1</v>
      </c>
      <c r="N457" t="s">
        <v>1</v>
      </c>
      <c r="O457" t="s">
        <v>1</v>
      </c>
      <c r="P457" t="s">
        <v>1</v>
      </c>
      <c r="Q457" t="s">
        <v>1</v>
      </c>
      <c r="R457" t="s">
        <v>13</v>
      </c>
    </row>
    <row r="458" spans="1:18" x14ac:dyDescent="0.25">
      <c r="A458">
        <v>2</v>
      </c>
      <c r="B458" t="str">
        <f t="shared" si="7"/>
        <v xml:space="preserve"> 059 2</v>
      </c>
      <c r="C458" s="102" t="s">
        <v>635</v>
      </c>
      <c r="D458" s="111" t="s">
        <v>0</v>
      </c>
      <c r="E458" t="s">
        <v>3</v>
      </c>
      <c r="F458" t="s">
        <v>1</v>
      </c>
      <c r="G458" t="s">
        <v>1</v>
      </c>
      <c r="H458" t="s">
        <v>1</v>
      </c>
      <c r="I458" t="s">
        <v>1</v>
      </c>
      <c r="J458" t="s">
        <v>1</v>
      </c>
      <c r="K458" t="s">
        <v>1</v>
      </c>
      <c r="L458" t="s">
        <v>1</v>
      </c>
      <c r="M458" t="s">
        <v>1</v>
      </c>
      <c r="N458" t="s">
        <v>1</v>
      </c>
      <c r="O458" t="s">
        <v>1</v>
      </c>
      <c r="P458" t="s">
        <v>1</v>
      </c>
      <c r="Q458" t="s">
        <v>1</v>
      </c>
    </row>
    <row r="459" spans="1:18" x14ac:dyDescent="0.25">
      <c r="A459">
        <v>3</v>
      </c>
      <c r="B459" t="str">
        <f t="shared" si="7"/>
        <v xml:space="preserve"> 059 3</v>
      </c>
      <c r="C459" s="102" t="s">
        <v>635</v>
      </c>
      <c r="D459" s="111" t="s">
        <v>0</v>
      </c>
      <c r="E459" t="s">
        <v>4</v>
      </c>
      <c r="F459" t="s">
        <v>1</v>
      </c>
      <c r="G459" t="s">
        <v>1</v>
      </c>
      <c r="H459" t="s">
        <v>1</v>
      </c>
      <c r="I459" t="s">
        <v>1</v>
      </c>
      <c r="J459" t="s">
        <v>1</v>
      </c>
      <c r="K459" t="s">
        <v>1</v>
      </c>
      <c r="L459" t="s">
        <v>1</v>
      </c>
      <c r="M459" t="s">
        <v>1</v>
      </c>
      <c r="N459" t="s">
        <v>1</v>
      </c>
      <c r="O459" t="s">
        <v>1</v>
      </c>
      <c r="P459" t="s">
        <v>1</v>
      </c>
      <c r="Q459" t="s">
        <v>1</v>
      </c>
    </row>
    <row r="460" spans="1:18" x14ac:dyDescent="0.25">
      <c r="A460">
        <v>4</v>
      </c>
      <c r="B460" t="str">
        <f t="shared" si="7"/>
        <v xml:space="preserve"> 059 4</v>
      </c>
      <c r="C460" s="102" t="s">
        <v>635</v>
      </c>
      <c r="D460" s="111">
        <v>13</v>
      </c>
      <c r="E460" s="103">
        <v>334</v>
      </c>
      <c r="F460" s="103">
        <v>2016</v>
      </c>
      <c r="G460">
        <v>0.60299999999999998</v>
      </c>
      <c r="H460" t="s">
        <v>1</v>
      </c>
      <c r="I460" t="s">
        <v>1</v>
      </c>
      <c r="J460" t="s">
        <v>1</v>
      </c>
      <c r="K460" s="103" t="s">
        <v>1</v>
      </c>
      <c r="L460" t="s">
        <v>1</v>
      </c>
      <c r="M460" t="s">
        <v>1</v>
      </c>
      <c r="N460" t="s">
        <v>1</v>
      </c>
      <c r="O460" t="s">
        <v>1</v>
      </c>
      <c r="P460" t="s">
        <v>1</v>
      </c>
      <c r="Q460" t="s">
        <v>1</v>
      </c>
    </row>
    <row r="461" spans="1:18" x14ac:dyDescent="0.25">
      <c r="A461">
        <v>5</v>
      </c>
      <c r="B461" t="str">
        <f t="shared" si="7"/>
        <v xml:space="preserve"> 059 5</v>
      </c>
      <c r="C461" s="102" t="s">
        <v>635</v>
      </c>
      <c r="D461" s="111">
        <v>14</v>
      </c>
      <c r="E461" s="103">
        <v>201</v>
      </c>
      <c r="F461" s="103" t="s">
        <v>1</v>
      </c>
      <c r="G461" t="s">
        <v>1</v>
      </c>
      <c r="H461" t="s">
        <v>1</v>
      </c>
      <c r="I461" t="s">
        <v>1</v>
      </c>
      <c r="J461" t="s">
        <v>1</v>
      </c>
      <c r="K461" s="103" t="s">
        <v>1</v>
      </c>
      <c r="L461" t="s">
        <v>1</v>
      </c>
      <c r="M461" t="s">
        <v>1</v>
      </c>
      <c r="N461" t="s">
        <v>1</v>
      </c>
      <c r="O461" t="s">
        <v>1</v>
      </c>
      <c r="P461" t="s">
        <v>1</v>
      </c>
      <c r="Q461" t="s">
        <v>1</v>
      </c>
    </row>
    <row r="462" spans="1:18" x14ac:dyDescent="0.25">
      <c r="A462">
        <v>6</v>
      </c>
      <c r="B462" t="str">
        <f t="shared" si="7"/>
        <v xml:space="preserve"> 059 6</v>
      </c>
      <c r="C462" s="102" t="s">
        <v>635</v>
      </c>
      <c r="D462" s="111">
        <v>15</v>
      </c>
      <c r="E462" s="103">
        <v>173</v>
      </c>
      <c r="F462" s="103" t="s">
        <v>1</v>
      </c>
      <c r="G462" t="s">
        <v>1</v>
      </c>
      <c r="H462" t="s">
        <v>1</v>
      </c>
      <c r="I462" t="s">
        <v>1</v>
      </c>
      <c r="J462" t="s">
        <v>1</v>
      </c>
      <c r="K462" s="103" t="s">
        <v>1</v>
      </c>
      <c r="L462" t="s">
        <v>1</v>
      </c>
      <c r="M462" t="s">
        <v>1</v>
      </c>
      <c r="N462" t="s">
        <v>1</v>
      </c>
      <c r="O462" t="s">
        <v>1</v>
      </c>
      <c r="P462" t="s">
        <v>1</v>
      </c>
      <c r="Q462" t="s">
        <v>1</v>
      </c>
    </row>
    <row r="463" spans="1:18" x14ac:dyDescent="0.25">
      <c r="A463">
        <v>7</v>
      </c>
      <c r="B463" t="str">
        <f t="shared" si="7"/>
        <v xml:space="preserve"> 059 7</v>
      </c>
      <c r="C463" s="102" t="s">
        <v>635</v>
      </c>
      <c r="D463" s="111">
        <v>16</v>
      </c>
      <c r="E463" s="103">
        <v>144</v>
      </c>
      <c r="F463" s="103" t="s">
        <v>1</v>
      </c>
      <c r="G463" t="s">
        <v>1</v>
      </c>
      <c r="H463" t="s">
        <v>1</v>
      </c>
      <c r="I463" t="s">
        <v>1</v>
      </c>
      <c r="J463" t="s">
        <v>1</v>
      </c>
      <c r="K463" s="103" t="s">
        <v>1</v>
      </c>
      <c r="L463" t="s">
        <v>1</v>
      </c>
      <c r="M463" t="s">
        <v>1</v>
      </c>
      <c r="N463" t="s">
        <v>1</v>
      </c>
      <c r="O463" t="s">
        <v>1</v>
      </c>
      <c r="P463" t="s">
        <v>1</v>
      </c>
      <c r="Q463" t="s">
        <v>1</v>
      </c>
    </row>
    <row r="464" spans="1:18" x14ac:dyDescent="0.25">
      <c r="A464">
        <v>8</v>
      </c>
      <c r="B464" t="str">
        <f t="shared" si="7"/>
        <v xml:space="preserve"> 059 8</v>
      </c>
      <c r="C464" s="102" t="s">
        <v>635</v>
      </c>
      <c r="D464" s="111">
        <v>17</v>
      </c>
      <c r="E464" s="103">
        <v>167</v>
      </c>
      <c r="F464" s="103" t="s">
        <v>1</v>
      </c>
      <c r="G464" t="s">
        <v>1</v>
      </c>
      <c r="H464" t="s">
        <v>1</v>
      </c>
      <c r="I464" t="s">
        <v>1</v>
      </c>
      <c r="J464" t="s">
        <v>1</v>
      </c>
      <c r="K464" s="103" t="s">
        <v>1</v>
      </c>
      <c r="L464" t="s">
        <v>1</v>
      </c>
      <c r="M464" t="s">
        <v>1</v>
      </c>
      <c r="N464" t="s">
        <v>1</v>
      </c>
      <c r="O464" t="s">
        <v>1</v>
      </c>
      <c r="P464" t="s">
        <v>1</v>
      </c>
      <c r="Q464" t="s">
        <v>1</v>
      </c>
    </row>
    <row r="465" spans="1:17" x14ac:dyDescent="0.25">
      <c r="A465">
        <v>9</v>
      </c>
      <c r="B465" t="str">
        <f t="shared" si="7"/>
        <v xml:space="preserve"> 059 9</v>
      </c>
      <c r="C465" s="102" t="s">
        <v>635</v>
      </c>
      <c r="D465" s="111" t="s">
        <v>5</v>
      </c>
      <c r="E465" s="103">
        <v>1019</v>
      </c>
      <c r="F465" s="103">
        <v>2016</v>
      </c>
      <c r="G465">
        <v>0.19800000000000001</v>
      </c>
      <c r="H465" t="s">
        <v>1</v>
      </c>
      <c r="I465" t="s">
        <v>1</v>
      </c>
      <c r="J465" t="s">
        <v>1</v>
      </c>
      <c r="K465" s="103" t="s">
        <v>1</v>
      </c>
      <c r="L465" t="s">
        <v>1</v>
      </c>
      <c r="M465" t="s">
        <v>1</v>
      </c>
      <c r="N465" t="s">
        <v>1</v>
      </c>
      <c r="O465" t="s">
        <v>1</v>
      </c>
      <c r="P465" t="s">
        <v>1</v>
      </c>
      <c r="Q465" t="s">
        <v>1</v>
      </c>
    </row>
    <row r="466" spans="1:17" x14ac:dyDescent="0.25">
      <c r="A466">
        <v>10</v>
      </c>
      <c r="B466" t="str">
        <f t="shared" si="7"/>
        <v xml:space="preserve"> 059 10</v>
      </c>
      <c r="C466" s="102" t="s">
        <v>635</v>
      </c>
      <c r="D466" s="111" t="s">
        <v>6</v>
      </c>
      <c r="E466" t="s">
        <v>1</v>
      </c>
      <c r="F466" t="s">
        <v>1</v>
      </c>
      <c r="G466" t="s">
        <v>1</v>
      </c>
      <c r="H466" t="s">
        <v>1</v>
      </c>
      <c r="I466" t="s">
        <v>1</v>
      </c>
      <c r="J466" t="s">
        <v>1</v>
      </c>
      <c r="K466" t="s">
        <v>1</v>
      </c>
      <c r="L466" t="s">
        <v>1</v>
      </c>
      <c r="M466" t="s">
        <v>1</v>
      </c>
      <c r="N466" t="s">
        <v>1</v>
      </c>
      <c r="O466" t="s">
        <v>1</v>
      </c>
      <c r="P466" t="s">
        <v>1</v>
      </c>
      <c r="Q466" t="s">
        <v>1</v>
      </c>
    </row>
    <row r="467" spans="1:17" x14ac:dyDescent="0.25">
      <c r="A467">
        <v>11</v>
      </c>
      <c r="B467" t="str">
        <f t="shared" si="7"/>
        <v xml:space="preserve"> 059 11</v>
      </c>
      <c r="C467" s="102" t="s">
        <v>635</v>
      </c>
      <c r="D467" s="111">
        <v>13</v>
      </c>
      <c r="E467" t="s">
        <v>1</v>
      </c>
      <c r="F467" t="s">
        <v>1</v>
      </c>
      <c r="G467" s="103" t="s">
        <v>1</v>
      </c>
      <c r="H467" t="s">
        <v>1</v>
      </c>
      <c r="I467" t="s">
        <v>1</v>
      </c>
      <c r="J467" t="s">
        <v>1</v>
      </c>
      <c r="K467" t="s">
        <v>1</v>
      </c>
      <c r="L467" s="103" t="s">
        <v>1</v>
      </c>
      <c r="M467" t="s">
        <v>1</v>
      </c>
      <c r="N467" s="103" t="s">
        <v>1</v>
      </c>
      <c r="O467" s="103">
        <v>2016</v>
      </c>
      <c r="P467" t="s">
        <v>1</v>
      </c>
      <c r="Q467" t="s">
        <v>1</v>
      </c>
    </row>
    <row r="468" spans="1:17" x14ac:dyDescent="0.25">
      <c r="A468">
        <v>12</v>
      </c>
      <c r="B468" t="str">
        <f t="shared" si="7"/>
        <v xml:space="preserve"> 059 12</v>
      </c>
      <c r="C468" s="102" t="s">
        <v>635</v>
      </c>
      <c r="D468" s="111" t="s">
        <v>0</v>
      </c>
      <c r="E468" t="s">
        <v>1</v>
      </c>
      <c r="F468" t="s">
        <v>1</v>
      </c>
      <c r="G468" t="s">
        <v>1</v>
      </c>
      <c r="H468" s="103" t="s">
        <v>1</v>
      </c>
      <c r="I468" s="103" t="s">
        <v>1</v>
      </c>
      <c r="J468" t="s">
        <v>1</v>
      </c>
      <c r="K468" t="s">
        <v>1</v>
      </c>
      <c r="L468" t="s">
        <v>1</v>
      </c>
      <c r="M468" s="103" t="s">
        <v>1</v>
      </c>
      <c r="N468" s="103" t="s">
        <v>1</v>
      </c>
      <c r="O468" s="103" t="s">
        <v>1</v>
      </c>
      <c r="P468" t="s">
        <v>1</v>
      </c>
      <c r="Q468" t="s">
        <v>1</v>
      </c>
    </row>
    <row r="469" spans="1:17" x14ac:dyDescent="0.25">
      <c r="A469">
        <v>13</v>
      </c>
      <c r="B469" t="str">
        <f t="shared" si="7"/>
        <v xml:space="preserve"> 059 13</v>
      </c>
      <c r="C469" s="102" t="s">
        <v>635</v>
      </c>
      <c r="D469" s="111" t="s">
        <v>0</v>
      </c>
      <c r="E469" t="s">
        <v>1</v>
      </c>
      <c r="F469" t="s">
        <v>1</v>
      </c>
      <c r="G469" s="103" t="s">
        <v>1</v>
      </c>
      <c r="H469" s="103" t="s">
        <v>1</v>
      </c>
      <c r="I469" t="s">
        <v>1</v>
      </c>
      <c r="J469" t="s">
        <v>1</v>
      </c>
      <c r="K469" t="s">
        <v>1</v>
      </c>
      <c r="L469" s="103" t="s">
        <v>1</v>
      </c>
      <c r="M469" s="103" t="s">
        <v>1</v>
      </c>
      <c r="N469" t="s">
        <v>1</v>
      </c>
      <c r="O469" t="s">
        <v>1</v>
      </c>
      <c r="P469" t="s">
        <v>1</v>
      </c>
      <c r="Q469" t="s">
        <v>1</v>
      </c>
    </row>
    <row r="470" spans="1:17" x14ac:dyDescent="0.25">
      <c r="A470">
        <v>14</v>
      </c>
      <c r="B470" t="str">
        <f t="shared" si="7"/>
        <v xml:space="preserve"> 059 14</v>
      </c>
      <c r="C470" s="102" t="s">
        <v>635</v>
      </c>
      <c r="D470" s="111" t="s">
        <v>0</v>
      </c>
      <c r="E470" t="s">
        <v>1</v>
      </c>
      <c r="F470" t="s">
        <v>1</v>
      </c>
      <c r="G470" t="s">
        <v>1</v>
      </c>
      <c r="H470" t="s">
        <v>1</v>
      </c>
      <c r="I470" t="s">
        <v>1</v>
      </c>
      <c r="J470" t="s">
        <v>1</v>
      </c>
      <c r="K470" t="s">
        <v>1</v>
      </c>
      <c r="L470" t="s">
        <v>1</v>
      </c>
      <c r="M470" t="s">
        <v>1</v>
      </c>
      <c r="N470" t="s">
        <v>1</v>
      </c>
      <c r="O470" s="103" t="s">
        <v>1</v>
      </c>
      <c r="P470" t="s">
        <v>1</v>
      </c>
      <c r="Q470" t="s">
        <v>1</v>
      </c>
    </row>
    <row r="471" spans="1:17" x14ac:dyDescent="0.25">
      <c r="A471">
        <v>15</v>
      </c>
      <c r="B471" t="str">
        <f t="shared" si="7"/>
        <v xml:space="preserve"> 059 15</v>
      </c>
      <c r="C471" s="102" t="s">
        <v>635</v>
      </c>
      <c r="D471" s="111" t="s">
        <v>0</v>
      </c>
      <c r="E471" t="s">
        <v>1</v>
      </c>
      <c r="F471" t="s">
        <v>1</v>
      </c>
      <c r="G471" t="s">
        <v>1</v>
      </c>
      <c r="H471" t="s">
        <v>1</v>
      </c>
      <c r="I471" s="103" t="s">
        <v>1</v>
      </c>
      <c r="J471" t="s">
        <v>1</v>
      </c>
      <c r="K471" t="s">
        <v>1</v>
      </c>
      <c r="L471" t="s">
        <v>1</v>
      </c>
      <c r="M471" t="s">
        <v>1</v>
      </c>
      <c r="N471" s="103" t="s">
        <v>1</v>
      </c>
      <c r="O471" s="103" t="s">
        <v>1</v>
      </c>
      <c r="P471" t="s">
        <v>1</v>
      </c>
      <c r="Q471" t="s">
        <v>1</v>
      </c>
    </row>
    <row r="472" spans="1:17" x14ac:dyDescent="0.25">
      <c r="A472">
        <v>16</v>
      </c>
      <c r="B472" t="str">
        <f t="shared" si="7"/>
        <v xml:space="preserve"> 059 16</v>
      </c>
      <c r="C472" s="102" t="s">
        <v>635</v>
      </c>
      <c r="D472" s="111" t="s">
        <v>5</v>
      </c>
      <c r="E472" t="s">
        <v>1</v>
      </c>
      <c r="F472" t="s">
        <v>1</v>
      </c>
      <c r="G472" s="103" t="s">
        <v>1</v>
      </c>
      <c r="H472" s="103" t="s">
        <v>1</v>
      </c>
      <c r="I472" s="103" t="s">
        <v>1</v>
      </c>
      <c r="J472" t="s">
        <v>1</v>
      </c>
      <c r="K472" t="s">
        <v>1</v>
      </c>
      <c r="L472" s="103" t="s">
        <v>1</v>
      </c>
      <c r="M472" s="103" t="s">
        <v>1</v>
      </c>
      <c r="N472" s="103" t="s">
        <v>1</v>
      </c>
      <c r="O472" s="103">
        <v>2016</v>
      </c>
      <c r="P472" t="s">
        <v>1</v>
      </c>
      <c r="Q472" t="s">
        <v>1</v>
      </c>
    </row>
    <row r="473" spans="1:17" x14ac:dyDescent="0.25">
      <c r="A473">
        <v>17</v>
      </c>
      <c r="B473" t="str">
        <f t="shared" si="7"/>
        <v xml:space="preserve"> 059 17</v>
      </c>
      <c r="C473" s="102" t="s">
        <v>635</v>
      </c>
      <c r="D473" s="111" t="s">
        <v>6</v>
      </c>
      <c r="E473" t="s">
        <v>1</v>
      </c>
      <c r="F473" t="s">
        <v>1</v>
      </c>
      <c r="G473" t="s">
        <v>1</v>
      </c>
      <c r="H473" t="s">
        <v>1</v>
      </c>
      <c r="I473" t="s">
        <v>1</v>
      </c>
      <c r="J473" t="s">
        <v>1</v>
      </c>
      <c r="K473" t="s">
        <v>1</v>
      </c>
      <c r="L473" t="s">
        <v>1</v>
      </c>
      <c r="M473" t="s">
        <v>1</v>
      </c>
      <c r="N473" t="s">
        <v>1</v>
      </c>
      <c r="O473" t="s">
        <v>1</v>
      </c>
      <c r="P473" t="s">
        <v>1</v>
      </c>
      <c r="Q473" t="s">
        <v>1</v>
      </c>
    </row>
    <row r="474" spans="1:17" x14ac:dyDescent="0.25">
      <c r="A474">
        <v>18</v>
      </c>
      <c r="B474" t="str">
        <f t="shared" si="7"/>
        <v xml:space="preserve"> 059 18</v>
      </c>
      <c r="C474" s="102" t="s">
        <v>635</v>
      </c>
      <c r="D474" s="111">
        <v>13</v>
      </c>
      <c r="E474" t="s">
        <v>1</v>
      </c>
      <c r="F474" t="s">
        <v>1</v>
      </c>
      <c r="G474" s="103" t="s">
        <v>1</v>
      </c>
      <c r="H474" t="s">
        <v>1</v>
      </c>
      <c r="I474" t="s">
        <v>1</v>
      </c>
      <c r="J474" t="s">
        <v>1</v>
      </c>
      <c r="K474" t="s">
        <v>1</v>
      </c>
      <c r="L474" s="103" t="s">
        <v>1</v>
      </c>
      <c r="M474" t="s">
        <v>1</v>
      </c>
      <c r="N474" s="103" t="s">
        <v>1</v>
      </c>
      <c r="O474" s="103">
        <v>2427</v>
      </c>
      <c r="P474" t="s">
        <v>1</v>
      </c>
      <c r="Q474" t="s">
        <v>1</v>
      </c>
    </row>
    <row r="475" spans="1:17" x14ac:dyDescent="0.25">
      <c r="A475">
        <v>19</v>
      </c>
      <c r="B475" t="str">
        <f t="shared" si="7"/>
        <v xml:space="preserve"> 059 19</v>
      </c>
      <c r="C475" s="102" t="s">
        <v>635</v>
      </c>
      <c r="D475" s="111" t="s">
        <v>0</v>
      </c>
      <c r="E475" t="s">
        <v>1</v>
      </c>
      <c r="F475" t="s">
        <v>1</v>
      </c>
      <c r="G475" s="103" t="s">
        <v>1</v>
      </c>
      <c r="H475" s="103" t="s">
        <v>1</v>
      </c>
      <c r="I475" s="103" t="s">
        <v>1</v>
      </c>
      <c r="J475" t="s">
        <v>1</v>
      </c>
      <c r="K475" t="s">
        <v>1</v>
      </c>
      <c r="L475" s="103" t="s">
        <v>1</v>
      </c>
      <c r="M475" s="103" t="s">
        <v>1</v>
      </c>
      <c r="N475" s="103" t="s">
        <v>1</v>
      </c>
      <c r="O475" s="103" t="s">
        <v>1</v>
      </c>
      <c r="P475" t="s">
        <v>1</v>
      </c>
      <c r="Q475" t="s">
        <v>1</v>
      </c>
    </row>
    <row r="476" spans="1:17" x14ac:dyDescent="0.25">
      <c r="A476">
        <v>20</v>
      </c>
      <c r="B476" t="str">
        <f t="shared" si="7"/>
        <v xml:space="preserve"> 059 20</v>
      </c>
      <c r="C476" s="102" t="s">
        <v>635</v>
      </c>
      <c r="D476" s="111" t="s">
        <v>0</v>
      </c>
      <c r="E476" t="s">
        <v>1</v>
      </c>
      <c r="F476" s="103" t="s">
        <v>1</v>
      </c>
      <c r="G476" s="103" t="s">
        <v>1</v>
      </c>
      <c r="H476" s="103" t="s">
        <v>1</v>
      </c>
      <c r="I476" t="s">
        <v>1</v>
      </c>
      <c r="J476" t="s">
        <v>1</v>
      </c>
      <c r="K476" s="103" t="s">
        <v>1</v>
      </c>
      <c r="L476" s="103" t="s">
        <v>1</v>
      </c>
      <c r="M476" s="103" t="s">
        <v>1</v>
      </c>
      <c r="N476" s="103" t="s">
        <v>1</v>
      </c>
      <c r="O476" s="103" t="s">
        <v>1</v>
      </c>
      <c r="P476" t="s">
        <v>1</v>
      </c>
      <c r="Q476" t="s">
        <v>1</v>
      </c>
    </row>
    <row r="477" spans="1:17" x14ac:dyDescent="0.25">
      <c r="A477">
        <v>21</v>
      </c>
      <c r="B477" t="str">
        <f t="shared" si="7"/>
        <v xml:space="preserve"> 059 21</v>
      </c>
      <c r="C477" s="102" t="s">
        <v>635</v>
      </c>
      <c r="D477" s="111" t="s">
        <v>0</v>
      </c>
      <c r="E477" t="s">
        <v>1</v>
      </c>
      <c r="F477" t="s">
        <v>1</v>
      </c>
      <c r="G477" t="s">
        <v>1</v>
      </c>
      <c r="H477" t="s">
        <v>1</v>
      </c>
      <c r="I477" t="s">
        <v>1</v>
      </c>
      <c r="J477" t="s">
        <v>1</v>
      </c>
      <c r="K477" t="s">
        <v>1</v>
      </c>
      <c r="L477" t="s">
        <v>1</v>
      </c>
      <c r="M477" t="s">
        <v>1</v>
      </c>
      <c r="N477" t="s">
        <v>1</v>
      </c>
      <c r="O477" s="103" t="s">
        <v>1</v>
      </c>
      <c r="P477" t="s">
        <v>1</v>
      </c>
      <c r="Q477" t="s">
        <v>1</v>
      </c>
    </row>
    <row r="478" spans="1:17" x14ac:dyDescent="0.25">
      <c r="A478">
        <v>22</v>
      </c>
      <c r="B478" t="str">
        <f t="shared" si="7"/>
        <v xml:space="preserve"> 059 22</v>
      </c>
      <c r="C478" s="102" t="s">
        <v>635</v>
      </c>
      <c r="D478" s="111" t="s">
        <v>0</v>
      </c>
      <c r="E478" s="103" t="s">
        <v>1</v>
      </c>
      <c r="F478" s="103" t="s">
        <v>1</v>
      </c>
      <c r="G478" s="103" t="s">
        <v>1</v>
      </c>
      <c r="H478" s="103" t="s">
        <v>1</v>
      </c>
      <c r="I478" s="103" t="s">
        <v>1</v>
      </c>
      <c r="J478" t="s">
        <v>1</v>
      </c>
      <c r="K478" s="103" t="s">
        <v>1</v>
      </c>
      <c r="L478" s="103" t="s">
        <v>1</v>
      </c>
      <c r="M478" s="103" t="s">
        <v>1</v>
      </c>
      <c r="N478" s="103" t="s">
        <v>1</v>
      </c>
      <c r="O478" s="103" t="s">
        <v>1</v>
      </c>
      <c r="P478" t="s">
        <v>1</v>
      </c>
      <c r="Q478" t="s">
        <v>1</v>
      </c>
    </row>
    <row r="479" spans="1:17" x14ac:dyDescent="0.25">
      <c r="A479">
        <v>23</v>
      </c>
      <c r="B479" t="str">
        <f t="shared" si="7"/>
        <v xml:space="preserve"> 059 23</v>
      </c>
      <c r="C479" s="102" t="s">
        <v>635</v>
      </c>
      <c r="D479" s="111" t="s">
        <v>5</v>
      </c>
      <c r="E479" s="103" t="s">
        <v>1</v>
      </c>
      <c r="F479" s="103" t="s">
        <v>1</v>
      </c>
      <c r="G479" s="103" t="s">
        <v>1</v>
      </c>
      <c r="H479" s="103" t="s">
        <v>1</v>
      </c>
      <c r="I479" s="103" t="s">
        <v>1</v>
      </c>
      <c r="J479" t="s">
        <v>1</v>
      </c>
      <c r="K479" s="103" t="s">
        <v>1</v>
      </c>
      <c r="L479" s="103" t="s">
        <v>1</v>
      </c>
      <c r="M479" s="103" t="s">
        <v>1</v>
      </c>
      <c r="N479" s="103" t="s">
        <v>1</v>
      </c>
      <c r="O479" s="103">
        <v>2427</v>
      </c>
      <c r="P479" t="s">
        <v>1</v>
      </c>
      <c r="Q479" t="s">
        <v>1</v>
      </c>
    </row>
    <row r="480" spans="1:17" x14ac:dyDescent="0.25">
      <c r="A480">
        <v>24</v>
      </c>
      <c r="B480" t="str">
        <f t="shared" si="7"/>
        <v xml:space="preserve"> 059 24</v>
      </c>
      <c r="C480" s="102" t="s">
        <v>635</v>
      </c>
      <c r="D480" s="111" t="s">
        <v>6</v>
      </c>
      <c r="E480" t="s">
        <v>1</v>
      </c>
      <c r="F480" t="s">
        <v>1</v>
      </c>
      <c r="G480" t="s">
        <v>1</v>
      </c>
      <c r="H480" t="s">
        <v>1</v>
      </c>
      <c r="I480" t="s">
        <v>1</v>
      </c>
      <c r="J480" t="s">
        <v>1</v>
      </c>
      <c r="K480" t="s">
        <v>1</v>
      </c>
      <c r="L480" t="s">
        <v>1</v>
      </c>
      <c r="M480" t="s">
        <v>1</v>
      </c>
      <c r="N480" t="s">
        <v>1</v>
      </c>
      <c r="O480" t="s">
        <v>1</v>
      </c>
      <c r="P480" t="s">
        <v>1</v>
      </c>
      <c r="Q480" t="s">
        <v>1</v>
      </c>
    </row>
    <row r="481" spans="1:18" x14ac:dyDescent="0.25">
      <c r="A481">
        <v>25</v>
      </c>
      <c r="B481" t="str">
        <f t="shared" si="7"/>
        <v xml:space="preserve"> 059 25</v>
      </c>
      <c r="C481" s="102" t="s">
        <v>635</v>
      </c>
      <c r="D481" s="111" t="s">
        <v>0</v>
      </c>
      <c r="E481" t="s">
        <v>1</v>
      </c>
      <c r="F481" t="s">
        <v>1</v>
      </c>
      <c r="G481" t="s">
        <v>1</v>
      </c>
      <c r="H481" s="103" t="s">
        <v>1</v>
      </c>
      <c r="I481" s="103" t="s">
        <v>1</v>
      </c>
      <c r="J481" s="103">
        <v>2427</v>
      </c>
      <c r="K481" t="s">
        <v>1</v>
      </c>
      <c r="L481" t="s">
        <v>1</v>
      </c>
      <c r="M481" t="s">
        <v>1</v>
      </c>
      <c r="N481" t="s">
        <v>1</v>
      </c>
      <c r="O481" t="s">
        <v>1</v>
      </c>
      <c r="P481" t="s">
        <v>1</v>
      </c>
      <c r="Q481" t="s">
        <v>1</v>
      </c>
    </row>
    <row r="482" spans="1:18" x14ac:dyDescent="0.25">
      <c r="A482">
        <v>26</v>
      </c>
      <c r="B482" t="str">
        <f t="shared" si="7"/>
        <v xml:space="preserve"> 059 26</v>
      </c>
      <c r="C482" s="102" t="s">
        <v>635</v>
      </c>
      <c r="D482" s="111" t="s">
        <v>0</v>
      </c>
      <c r="E482" t="s">
        <v>1</v>
      </c>
      <c r="F482" t="s">
        <v>1</v>
      </c>
      <c r="G482" t="s">
        <v>1</v>
      </c>
      <c r="H482" t="s">
        <v>1</v>
      </c>
      <c r="I482" t="s">
        <v>1</v>
      </c>
      <c r="J482" t="s">
        <v>1</v>
      </c>
      <c r="K482" t="s">
        <v>1</v>
      </c>
      <c r="L482" t="s">
        <v>1</v>
      </c>
      <c r="M482" t="s">
        <v>1</v>
      </c>
      <c r="N482" t="s">
        <v>1</v>
      </c>
      <c r="O482" t="s">
        <v>1</v>
      </c>
      <c r="P482" t="s">
        <v>1</v>
      </c>
      <c r="Q482" t="s">
        <v>1</v>
      </c>
    </row>
    <row r="483" spans="1:18" x14ac:dyDescent="0.25">
      <c r="A483">
        <v>27</v>
      </c>
      <c r="B483" t="str">
        <f t="shared" si="7"/>
        <v xml:space="preserve"> 059 27</v>
      </c>
      <c r="C483" s="102" t="s">
        <v>635</v>
      </c>
      <c r="D483" s="111" t="s">
        <v>0</v>
      </c>
      <c r="E483" t="s">
        <v>1</v>
      </c>
      <c r="F483" t="s">
        <v>1</v>
      </c>
      <c r="G483" t="s">
        <v>1</v>
      </c>
      <c r="H483" s="103">
        <v>-11616</v>
      </c>
      <c r="I483" s="103">
        <v>-4665</v>
      </c>
      <c r="J483">
        <v>17</v>
      </c>
      <c r="K483" t="s">
        <v>1</v>
      </c>
      <c r="L483" t="s">
        <v>1</v>
      </c>
      <c r="M483" t="s">
        <v>1</v>
      </c>
      <c r="N483" t="s">
        <v>1</v>
      </c>
      <c r="O483" t="s">
        <v>1</v>
      </c>
      <c r="P483" t="s">
        <v>1</v>
      </c>
      <c r="Q483" t="s">
        <v>1</v>
      </c>
    </row>
    <row r="484" spans="1:18" x14ac:dyDescent="0.25">
      <c r="A484">
        <v>28</v>
      </c>
      <c r="B484" t="str">
        <f t="shared" si="7"/>
        <v xml:space="preserve"> 059 28</v>
      </c>
      <c r="C484" s="102" t="s">
        <v>635</v>
      </c>
      <c r="D484" s="111" t="s">
        <v>0</v>
      </c>
      <c r="E484" t="s">
        <v>1</v>
      </c>
      <c r="F484" t="s">
        <v>1</v>
      </c>
      <c r="G484" t="s">
        <v>1</v>
      </c>
      <c r="H484" s="103" t="s">
        <v>1</v>
      </c>
      <c r="I484" s="103" t="s">
        <v>1</v>
      </c>
      <c r="J484" s="103">
        <v>2444</v>
      </c>
      <c r="K484" t="s">
        <v>1</v>
      </c>
      <c r="L484" t="s">
        <v>1</v>
      </c>
      <c r="M484" t="s">
        <v>1</v>
      </c>
      <c r="N484" t="s">
        <v>1</v>
      </c>
      <c r="O484" t="s">
        <v>1</v>
      </c>
      <c r="P484" t="s">
        <v>1</v>
      </c>
      <c r="Q484" t="s">
        <v>1</v>
      </c>
    </row>
    <row r="485" spans="1:18" x14ac:dyDescent="0.25">
      <c r="A485">
        <v>29</v>
      </c>
      <c r="B485" t="str">
        <f t="shared" si="7"/>
        <v xml:space="preserve"> 059 29</v>
      </c>
      <c r="C485" s="102" t="s">
        <v>635</v>
      </c>
      <c r="D485" s="111" t="s">
        <v>0</v>
      </c>
      <c r="E485" t="s">
        <v>1</v>
      </c>
      <c r="F485" t="s">
        <v>1</v>
      </c>
      <c r="G485" t="s">
        <v>1</v>
      </c>
      <c r="H485" s="103">
        <v>31507</v>
      </c>
      <c r="I485" s="103">
        <v>16467</v>
      </c>
      <c r="J485" s="103">
        <v>2762</v>
      </c>
      <c r="K485" t="s">
        <v>1</v>
      </c>
      <c r="L485" t="s">
        <v>1</v>
      </c>
      <c r="M485" t="s">
        <v>1</v>
      </c>
      <c r="N485" t="s">
        <v>1</v>
      </c>
      <c r="O485" t="s">
        <v>1</v>
      </c>
      <c r="P485" t="s">
        <v>1</v>
      </c>
      <c r="Q485" t="s">
        <v>1</v>
      </c>
    </row>
    <row r="486" spans="1:18" x14ac:dyDescent="0.25">
      <c r="A486">
        <v>30</v>
      </c>
      <c r="B486" t="str">
        <f t="shared" si="7"/>
        <v xml:space="preserve"> 059 30</v>
      </c>
      <c r="C486" s="102" t="s">
        <v>635</v>
      </c>
      <c r="D486" s="111" t="s">
        <v>0</v>
      </c>
      <c r="E486" t="s">
        <v>1</v>
      </c>
      <c r="F486" t="s">
        <v>1</v>
      </c>
      <c r="G486" t="s">
        <v>1</v>
      </c>
      <c r="H486">
        <v>0</v>
      </c>
      <c r="I486">
        <v>0</v>
      </c>
      <c r="J486">
        <v>0</v>
      </c>
      <c r="K486" t="s">
        <v>1</v>
      </c>
      <c r="L486" t="s">
        <v>1</v>
      </c>
      <c r="M486" t="s">
        <v>1</v>
      </c>
      <c r="N486" t="s">
        <v>1</v>
      </c>
      <c r="O486" t="s">
        <v>1</v>
      </c>
      <c r="P486" t="s">
        <v>1</v>
      </c>
      <c r="Q486" t="s">
        <v>1</v>
      </c>
    </row>
    <row r="487" spans="1:18" x14ac:dyDescent="0.25">
      <c r="A487">
        <v>31</v>
      </c>
      <c r="B487" t="str">
        <f t="shared" si="7"/>
        <v xml:space="preserve"> 059 31</v>
      </c>
      <c r="C487" s="102" t="s">
        <v>635</v>
      </c>
      <c r="D487" s="111" t="s">
        <v>0</v>
      </c>
      <c r="E487" t="s">
        <v>1</v>
      </c>
      <c r="F487" t="s">
        <v>1</v>
      </c>
      <c r="G487" t="s">
        <v>1</v>
      </c>
      <c r="H487">
        <v>0</v>
      </c>
      <c r="I487">
        <v>0</v>
      </c>
      <c r="J487">
        <v>0.24</v>
      </c>
      <c r="K487">
        <v>0.24</v>
      </c>
      <c r="L487" t="s">
        <v>1</v>
      </c>
      <c r="M487" t="s">
        <v>1</v>
      </c>
      <c r="N487" t="s">
        <v>1</v>
      </c>
      <c r="O487" t="s">
        <v>1</v>
      </c>
      <c r="P487" t="s">
        <v>1</v>
      </c>
      <c r="Q487" t="s">
        <v>1</v>
      </c>
    </row>
    <row r="488" spans="1:18" x14ac:dyDescent="0.25">
      <c r="A488">
        <v>32</v>
      </c>
      <c r="B488" t="str">
        <f t="shared" si="7"/>
        <v xml:space="preserve"> 059 32</v>
      </c>
      <c r="C488" s="102" t="s">
        <v>635</v>
      </c>
      <c r="D488" s="111" t="s">
        <v>0</v>
      </c>
      <c r="E488" t="s">
        <v>1</v>
      </c>
      <c r="F488" t="s">
        <v>1</v>
      </c>
      <c r="G488" t="s">
        <v>1</v>
      </c>
      <c r="H488">
        <v>0</v>
      </c>
      <c r="I488">
        <v>0</v>
      </c>
      <c r="J488">
        <v>0.23</v>
      </c>
      <c r="K488">
        <v>0.23</v>
      </c>
      <c r="L488" t="s">
        <v>1</v>
      </c>
      <c r="M488" t="s">
        <v>1</v>
      </c>
      <c r="N488" t="s">
        <v>1</v>
      </c>
      <c r="O488" t="s">
        <v>1</v>
      </c>
      <c r="P488" t="s">
        <v>1</v>
      </c>
      <c r="Q488" t="s">
        <v>1</v>
      </c>
    </row>
    <row r="489" spans="1:18" x14ac:dyDescent="0.25">
      <c r="A489">
        <v>33</v>
      </c>
      <c r="B489" t="str">
        <f t="shared" si="7"/>
        <v xml:space="preserve"> 059 33</v>
      </c>
      <c r="C489" s="102" t="s">
        <v>635</v>
      </c>
      <c r="D489" s="111" t="s">
        <v>0</v>
      </c>
      <c r="E489" t="s">
        <v>1</v>
      </c>
      <c r="F489" t="s">
        <v>1</v>
      </c>
      <c r="G489" t="s">
        <v>1</v>
      </c>
      <c r="H489">
        <v>2.706</v>
      </c>
      <c r="I489">
        <v>1.415</v>
      </c>
      <c r="J489">
        <v>0.23699999999999999</v>
      </c>
      <c r="K489">
        <v>4.3579999999999997</v>
      </c>
      <c r="L489" t="s">
        <v>1</v>
      </c>
      <c r="M489" t="s">
        <v>1</v>
      </c>
      <c r="N489" t="s">
        <v>1</v>
      </c>
      <c r="O489" t="s">
        <v>1</v>
      </c>
      <c r="P489" t="s">
        <v>1</v>
      </c>
      <c r="Q489" t="s">
        <v>1</v>
      </c>
    </row>
    <row r="490" spans="1:18" x14ac:dyDescent="0.25">
      <c r="A490">
        <v>34</v>
      </c>
      <c r="B490" t="str">
        <f t="shared" si="7"/>
        <v xml:space="preserve"> 059 34</v>
      </c>
      <c r="C490" s="102" t="s">
        <v>635</v>
      </c>
      <c r="D490" s="111" t="s">
        <v>0</v>
      </c>
      <c r="E490" t="s">
        <v>1</v>
      </c>
      <c r="F490" t="s">
        <v>1</v>
      </c>
      <c r="G490" t="s">
        <v>1</v>
      </c>
      <c r="H490">
        <v>2.706</v>
      </c>
      <c r="I490">
        <v>1.415</v>
      </c>
      <c r="J490">
        <v>0.23699999999999999</v>
      </c>
      <c r="K490">
        <v>4.3579999999999997</v>
      </c>
      <c r="L490" t="s">
        <v>1</v>
      </c>
      <c r="M490" t="s">
        <v>1</v>
      </c>
      <c r="N490" t="s">
        <v>1</v>
      </c>
      <c r="O490" t="s">
        <v>1</v>
      </c>
      <c r="P490" t="s">
        <v>1</v>
      </c>
      <c r="Q490" t="s">
        <v>1</v>
      </c>
    </row>
    <row r="491" spans="1:18" x14ac:dyDescent="0.25">
      <c r="A491">
        <v>35</v>
      </c>
      <c r="B491" t="str">
        <f t="shared" si="7"/>
        <v xml:space="preserve"> 059 35</v>
      </c>
      <c r="C491" s="102" t="s">
        <v>635</v>
      </c>
      <c r="D491" s="111" t="s">
        <v>0</v>
      </c>
      <c r="E491" t="s">
        <v>1</v>
      </c>
      <c r="F491" t="s">
        <v>1</v>
      </c>
      <c r="G491" t="s">
        <v>1</v>
      </c>
      <c r="H491">
        <v>3.0920000000000001</v>
      </c>
      <c r="I491">
        <v>1.6160000000000001</v>
      </c>
      <c r="J491">
        <v>0.27100000000000002</v>
      </c>
      <c r="K491">
        <v>4.9790000000000001</v>
      </c>
      <c r="L491" t="s">
        <v>1</v>
      </c>
      <c r="M491" t="s">
        <v>1</v>
      </c>
      <c r="N491" t="s">
        <v>1</v>
      </c>
      <c r="O491" t="s">
        <v>1</v>
      </c>
      <c r="P491" t="s">
        <v>1</v>
      </c>
      <c r="Q491" t="s">
        <v>1</v>
      </c>
    </row>
    <row r="492" spans="1:18" x14ac:dyDescent="0.25">
      <c r="A492">
        <v>36</v>
      </c>
      <c r="B492" t="str">
        <f t="shared" si="7"/>
        <v xml:space="preserve"> 059 36</v>
      </c>
      <c r="C492" s="102" t="s">
        <v>635</v>
      </c>
      <c r="D492" s="111" t="s">
        <v>0</v>
      </c>
      <c r="E492" t="s">
        <v>1</v>
      </c>
      <c r="F492" t="s">
        <v>1</v>
      </c>
      <c r="G492" t="s">
        <v>1</v>
      </c>
      <c r="H492">
        <v>2.706</v>
      </c>
      <c r="I492">
        <v>1.415</v>
      </c>
      <c r="J492">
        <v>0.23699999999999999</v>
      </c>
      <c r="K492">
        <v>4.3579999999999997</v>
      </c>
      <c r="L492" t="s">
        <v>1</v>
      </c>
      <c r="M492" t="s">
        <v>1</v>
      </c>
      <c r="N492" t="s">
        <v>1</v>
      </c>
      <c r="O492" t="s">
        <v>1</v>
      </c>
      <c r="P492" t="s">
        <v>1</v>
      </c>
      <c r="Q492" t="s">
        <v>1</v>
      </c>
    </row>
    <row r="493" spans="1:18" x14ac:dyDescent="0.25">
      <c r="A493">
        <v>37</v>
      </c>
      <c r="B493" t="str">
        <f t="shared" si="7"/>
        <v xml:space="preserve"> 059 37</v>
      </c>
      <c r="C493" s="102" t="s">
        <v>635</v>
      </c>
      <c r="D493" s="111" t="s">
        <v>0</v>
      </c>
      <c r="E493" t="s">
        <v>1</v>
      </c>
      <c r="F493" t="s">
        <v>986</v>
      </c>
      <c r="G493" t="s">
        <v>987</v>
      </c>
      <c r="H493" t="s">
        <v>993</v>
      </c>
      <c r="I493" t="s">
        <v>996</v>
      </c>
      <c r="J493" t="s">
        <v>1</v>
      </c>
      <c r="K493">
        <v>6.6849999999999996</v>
      </c>
      <c r="L493" t="s">
        <v>1</v>
      </c>
      <c r="M493" t="s">
        <v>1</v>
      </c>
      <c r="N493" t="s">
        <v>1</v>
      </c>
      <c r="O493" t="s">
        <v>1</v>
      </c>
      <c r="P493" t="s">
        <v>1</v>
      </c>
      <c r="Q493" t="s">
        <v>1</v>
      </c>
    </row>
    <row r="494" spans="1:18" x14ac:dyDescent="0.25">
      <c r="A494">
        <v>38</v>
      </c>
      <c r="B494" t="str">
        <f t="shared" si="7"/>
        <v xml:space="preserve"> 059 38</v>
      </c>
      <c r="C494" s="102" t="s">
        <v>635</v>
      </c>
      <c r="D494" s="111" t="s">
        <v>0</v>
      </c>
      <c r="E494" t="s">
        <v>1</v>
      </c>
      <c r="F494">
        <v>8.0399999999999991</v>
      </c>
      <c r="G494">
        <v>7.8</v>
      </c>
      <c r="H494">
        <v>7.35</v>
      </c>
      <c r="I494">
        <v>6.69</v>
      </c>
      <c r="J494" t="s">
        <v>1</v>
      </c>
      <c r="K494" t="s">
        <v>1</v>
      </c>
      <c r="L494" t="s">
        <v>1</v>
      </c>
      <c r="M494" t="s">
        <v>1</v>
      </c>
      <c r="N494" t="s">
        <v>1</v>
      </c>
      <c r="O494" t="s">
        <v>1</v>
      </c>
      <c r="P494" t="s">
        <v>1</v>
      </c>
      <c r="Q494" t="s">
        <v>1</v>
      </c>
    </row>
    <row r="495" spans="1:18" x14ac:dyDescent="0.25">
      <c r="A495">
        <v>1</v>
      </c>
      <c r="B495" t="str">
        <f t="shared" si="7"/>
        <v>0083 1</v>
      </c>
      <c r="C495" s="102" t="s">
        <v>913</v>
      </c>
      <c r="D495" s="111" t="s">
        <v>0</v>
      </c>
      <c r="E495" t="s">
        <v>1</v>
      </c>
      <c r="F495" t="s">
        <v>1</v>
      </c>
      <c r="G495" t="s">
        <v>1</v>
      </c>
      <c r="H495" t="s">
        <v>1</v>
      </c>
      <c r="I495" t="s">
        <v>1</v>
      </c>
      <c r="J495" t="s">
        <v>1</v>
      </c>
      <c r="K495" t="s">
        <v>1</v>
      </c>
      <c r="L495" t="s">
        <v>1</v>
      </c>
      <c r="M495" t="s">
        <v>1</v>
      </c>
      <c r="N495" t="s">
        <v>1</v>
      </c>
      <c r="O495" t="s">
        <v>1</v>
      </c>
      <c r="P495" t="s">
        <v>1</v>
      </c>
      <c r="Q495" t="s">
        <v>1</v>
      </c>
      <c r="R495" t="s">
        <v>14</v>
      </c>
    </row>
    <row r="496" spans="1:18" x14ac:dyDescent="0.25">
      <c r="A496">
        <v>2</v>
      </c>
      <c r="B496" t="str">
        <f t="shared" si="7"/>
        <v>0083 2</v>
      </c>
      <c r="C496" s="102" t="s">
        <v>913</v>
      </c>
      <c r="D496" s="111" t="s">
        <v>0</v>
      </c>
      <c r="E496" t="s">
        <v>3</v>
      </c>
      <c r="F496" t="s">
        <v>1</v>
      </c>
      <c r="G496" t="s">
        <v>1</v>
      </c>
      <c r="H496" t="s">
        <v>1</v>
      </c>
      <c r="I496" t="s">
        <v>1</v>
      </c>
      <c r="J496" t="s">
        <v>1</v>
      </c>
      <c r="K496" t="s">
        <v>1</v>
      </c>
      <c r="L496" t="s">
        <v>1</v>
      </c>
      <c r="M496" t="s">
        <v>1</v>
      </c>
      <c r="N496" t="s">
        <v>1</v>
      </c>
      <c r="O496" t="s">
        <v>1</v>
      </c>
      <c r="P496" t="s">
        <v>1</v>
      </c>
      <c r="Q496" t="s">
        <v>1</v>
      </c>
    </row>
    <row r="497" spans="1:17" x14ac:dyDescent="0.25">
      <c r="A497">
        <v>3</v>
      </c>
      <c r="B497" t="str">
        <f t="shared" si="7"/>
        <v>0083 3</v>
      </c>
      <c r="C497" s="102" t="s">
        <v>913</v>
      </c>
      <c r="D497" s="111" t="s">
        <v>0</v>
      </c>
      <c r="E497" t="s">
        <v>4</v>
      </c>
      <c r="F497" t="s">
        <v>1</v>
      </c>
      <c r="G497" t="s">
        <v>1</v>
      </c>
      <c r="H497" t="s">
        <v>1</v>
      </c>
      <c r="I497" t="s">
        <v>1</v>
      </c>
      <c r="J497" t="s">
        <v>1</v>
      </c>
      <c r="K497" t="s">
        <v>1</v>
      </c>
      <c r="L497" t="s">
        <v>1</v>
      </c>
      <c r="M497" t="s">
        <v>1</v>
      </c>
      <c r="N497" t="s">
        <v>1</v>
      </c>
      <c r="O497" t="s">
        <v>1</v>
      </c>
      <c r="P497" t="s">
        <v>1</v>
      </c>
      <c r="Q497" t="s">
        <v>1</v>
      </c>
    </row>
    <row r="498" spans="1:17" x14ac:dyDescent="0.25">
      <c r="A498">
        <v>4</v>
      </c>
      <c r="B498" t="str">
        <f t="shared" si="7"/>
        <v>0083 4</v>
      </c>
      <c r="C498" s="102" t="s">
        <v>913</v>
      </c>
      <c r="D498" s="111">
        <v>13</v>
      </c>
      <c r="E498">
        <v>40</v>
      </c>
      <c r="F498" t="s">
        <v>1</v>
      </c>
      <c r="G498" t="s">
        <v>1</v>
      </c>
      <c r="H498" t="s">
        <v>1</v>
      </c>
      <c r="I498" t="s">
        <v>1</v>
      </c>
      <c r="J498" t="s">
        <v>1</v>
      </c>
      <c r="K498">
        <v>40</v>
      </c>
      <c r="L498" t="s">
        <v>1</v>
      </c>
      <c r="M498" t="s">
        <v>1</v>
      </c>
      <c r="N498" t="s">
        <v>1</v>
      </c>
      <c r="O498" t="s">
        <v>1</v>
      </c>
      <c r="P498" t="s">
        <v>1</v>
      </c>
      <c r="Q498" t="s">
        <v>1</v>
      </c>
    </row>
    <row r="499" spans="1:17" x14ac:dyDescent="0.25">
      <c r="A499">
        <v>5</v>
      </c>
      <c r="B499" t="str">
        <f t="shared" si="7"/>
        <v>0083 5</v>
      </c>
      <c r="C499" s="102" t="s">
        <v>913</v>
      </c>
      <c r="D499" s="111">
        <v>14</v>
      </c>
      <c r="E499">
        <v>41</v>
      </c>
      <c r="F499" s="103" t="s">
        <v>1</v>
      </c>
      <c r="G499" t="s">
        <v>1</v>
      </c>
      <c r="H499" t="s">
        <v>1</v>
      </c>
      <c r="I499" t="s">
        <v>1</v>
      </c>
      <c r="J499" t="s">
        <v>1</v>
      </c>
      <c r="K499">
        <v>41</v>
      </c>
      <c r="L499" t="s">
        <v>1</v>
      </c>
      <c r="M499" t="s">
        <v>1</v>
      </c>
      <c r="N499" t="s">
        <v>1</v>
      </c>
      <c r="O499" t="s">
        <v>1</v>
      </c>
      <c r="P499" t="s">
        <v>1</v>
      </c>
      <c r="Q499" t="s">
        <v>1</v>
      </c>
    </row>
    <row r="500" spans="1:17" x14ac:dyDescent="0.25">
      <c r="A500">
        <v>6</v>
      </c>
      <c r="B500" t="str">
        <f t="shared" si="7"/>
        <v>0083 6</v>
      </c>
      <c r="C500" s="102" t="s">
        <v>913</v>
      </c>
      <c r="D500" s="111">
        <v>15</v>
      </c>
      <c r="E500">
        <v>120</v>
      </c>
      <c r="F500" t="s">
        <v>1</v>
      </c>
      <c r="G500" t="s">
        <v>1</v>
      </c>
      <c r="H500" t="s">
        <v>1</v>
      </c>
      <c r="I500" t="s">
        <v>1</v>
      </c>
      <c r="J500" t="s">
        <v>1</v>
      </c>
      <c r="K500">
        <v>120</v>
      </c>
      <c r="L500" t="s">
        <v>1</v>
      </c>
      <c r="M500" t="s">
        <v>1</v>
      </c>
      <c r="N500" t="s">
        <v>1</v>
      </c>
      <c r="O500" t="s">
        <v>1</v>
      </c>
      <c r="P500" t="s">
        <v>1</v>
      </c>
      <c r="Q500" t="s">
        <v>1</v>
      </c>
    </row>
    <row r="501" spans="1:17" x14ac:dyDescent="0.25">
      <c r="A501">
        <v>7</v>
      </c>
      <c r="B501" t="str">
        <f t="shared" si="7"/>
        <v>0083 7</v>
      </c>
      <c r="C501" s="102" t="s">
        <v>913</v>
      </c>
      <c r="D501" s="111">
        <v>16</v>
      </c>
      <c r="E501">
        <v>120</v>
      </c>
      <c r="F501" t="s">
        <v>1</v>
      </c>
      <c r="G501" t="s">
        <v>1</v>
      </c>
      <c r="H501" t="s">
        <v>1</v>
      </c>
      <c r="I501" t="s">
        <v>1</v>
      </c>
      <c r="J501" t="s">
        <v>1</v>
      </c>
      <c r="K501">
        <v>120</v>
      </c>
      <c r="L501" t="s">
        <v>1</v>
      </c>
      <c r="M501" t="s">
        <v>1</v>
      </c>
      <c r="N501" t="s">
        <v>1</v>
      </c>
      <c r="O501" t="s">
        <v>1</v>
      </c>
      <c r="P501" t="s">
        <v>1</v>
      </c>
      <c r="Q501" t="s">
        <v>1</v>
      </c>
    </row>
    <row r="502" spans="1:17" x14ac:dyDescent="0.25">
      <c r="A502">
        <v>8</v>
      </c>
      <c r="B502" t="str">
        <f t="shared" si="7"/>
        <v>0083 8</v>
      </c>
      <c r="C502" s="102" t="s">
        <v>913</v>
      </c>
      <c r="D502" s="111">
        <v>17</v>
      </c>
      <c r="E502" t="s">
        <v>1</v>
      </c>
      <c r="F502" t="s">
        <v>1</v>
      </c>
      <c r="G502" t="s">
        <v>1</v>
      </c>
      <c r="H502" t="s">
        <v>1</v>
      </c>
      <c r="I502" t="s">
        <v>1</v>
      </c>
      <c r="J502" t="s">
        <v>1</v>
      </c>
      <c r="K502" t="s">
        <v>1</v>
      </c>
      <c r="L502" t="s">
        <v>1</v>
      </c>
      <c r="M502" t="s">
        <v>1</v>
      </c>
      <c r="N502" t="s">
        <v>1</v>
      </c>
      <c r="O502" t="s">
        <v>1</v>
      </c>
      <c r="P502" t="s">
        <v>1</v>
      </c>
      <c r="Q502" t="s">
        <v>1</v>
      </c>
    </row>
    <row r="503" spans="1:17" x14ac:dyDescent="0.25">
      <c r="A503">
        <v>9</v>
      </c>
      <c r="B503" t="str">
        <f t="shared" si="7"/>
        <v>0083 9</v>
      </c>
      <c r="C503" s="102" t="s">
        <v>913</v>
      </c>
      <c r="D503" s="111" t="s">
        <v>5</v>
      </c>
      <c r="E503" s="103">
        <v>321</v>
      </c>
      <c r="F503" s="103" t="s">
        <v>1</v>
      </c>
      <c r="G503" t="s">
        <v>1</v>
      </c>
      <c r="H503" t="s">
        <v>1</v>
      </c>
      <c r="I503" t="s">
        <v>1</v>
      </c>
      <c r="J503" t="s">
        <v>1</v>
      </c>
      <c r="K503">
        <v>321</v>
      </c>
      <c r="L503" t="s">
        <v>1</v>
      </c>
      <c r="M503" t="s">
        <v>1</v>
      </c>
      <c r="N503" t="s">
        <v>1</v>
      </c>
      <c r="O503" t="s">
        <v>1</v>
      </c>
      <c r="P503" t="s">
        <v>1</v>
      </c>
      <c r="Q503" t="s">
        <v>1</v>
      </c>
    </row>
    <row r="504" spans="1:17" x14ac:dyDescent="0.25">
      <c r="A504">
        <v>10</v>
      </c>
      <c r="B504" t="str">
        <f t="shared" si="7"/>
        <v>0083 10</v>
      </c>
      <c r="C504" s="102" t="s">
        <v>913</v>
      </c>
      <c r="D504" s="111" t="s">
        <v>6</v>
      </c>
      <c r="E504" t="s">
        <v>1</v>
      </c>
      <c r="F504" t="s">
        <v>1</v>
      </c>
      <c r="G504" t="s">
        <v>1</v>
      </c>
      <c r="H504" t="s">
        <v>1</v>
      </c>
      <c r="I504" t="s">
        <v>1</v>
      </c>
      <c r="J504" t="s">
        <v>1</v>
      </c>
      <c r="K504" t="s">
        <v>1</v>
      </c>
      <c r="L504" t="s">
        <v>1</v>
      </c>
      <c r="M504" t="s">
        <v>1</v>
      </c>
      <c r="N504" t="s">
        <v>1</v>
      </c>
      <c r="O504" t="s">
        <v>1</v>
      </c>
      <c r="P504" t="s">
        <v>1</v>
      </c>
      <c r="Q504" t="s">
        <v>1</v>
      </c>
    </row>
    <row r="505" spans="1:17" x14ac:dyDescent="0.25">
      <c r="A505">
        <v>11</v>
      </c>
      <c r="B505" t="str">
        <f t="shared" si="7"/>
        <v>0083 11</v>
      </c>
      <c r="C505" s="102" t="s">
        <v>913</v>
      </c>
      <c r="D505" s="111" t="s">
        <v>0</v>
      </c>
      <c r="E505" t="s">
        <v>1</v>
      </c>
      <c r="F505" t="s">
        <v>1</v>
      </c>
      <c r="G505" t="s">
        <v>1</v>
      </c>
      <c r="H505" t="s">
        <v>1</v>
      </c>
      <c r="I505" t="s">
        <v>1</v>
      </c>
      <c r="J505" t="s">
        <v>1</v>
      </c>
      <c r="K505" t="s">
        <v>1</v>
      </c>
      <c r="L505" t="s">
        <v>1</v>
      </c>
      <c r="M505" t="s">
        <v>1</v>
      </c>
      <c r="N505" t="s">
        <v>1</v>
      </c>
      <c r="O505" t="s">
        <v>1</v>
      </c>
      <c r="P505" t="s">
        <v>1</v>
      </c>
      <c r="Q505" t="s">
        <v>1</v>
      </c>
    </row>
    <row r="506" spans="1:17" x14ac:dyDescent="0.25">
      <c r="A506">
        <v>12</v>
      </c>
      <c r="B506" t="str">
        <f t="shared" si="7"/>
        <v>0083 12</v>
      </c>
      <c r="C506" s="102" t="s">
        <v>913</v>
      </c>
      <c r="D506" s="111" t="s">
        <v>0</v>
      </c>
      <c r="E506" t="s">
        <v>1</v>
      </c>
      <c r="F506" t="s">
        <v>1</v>
      </c>
      <c r="G506" t="s">
        <v>1</v>
      </c>
      <c r="H506" t="s">
        <v>1</v>
      </c>
      <c r="I506" t="s">
        <v>1</v>
      </c>
      <c r="J506" t="s">
        <v>1</v>
      </c>
      <c r="K506" t="s">
        <v>1</v>
      </c>
      <c r="L506" t="s">
        <v>1</v>
      </c>
      <c r="M506" t="s">
        <v>1</v>
      </c>
      <c r="N506" t="s">
        <v>1</v>
      </c>
      <c r="O506" s="103" t="s">
        <v>1</v>
      </c>
      <c r="P506" t="s">
        <v>1</v>
      </c>
      <c r="Q506" t="s">
        <v>1</v>
      </c>
    </row>
    <row r="507" spans="1:17" x14ac:dyDescent="0.25">
      <c r="A507">
        <v>13</v>
      </c>
      <c r="B507" t="str">
        <f t="shared" si="7"/>
        <v>0083 13</v>
      </c>
      <c r="C507" s="102" t="s">
        <v>913</v>
      </c>
      <c r="D507" s="111" t="s">
        <v>0</v>
      </c>
      <c r="E507" t="s">
        <v>1</v>
      </c>
      <c r="F507" t="s">
        <v>1</v>
      </c>
      <c r="G507" t="s">
        <v>1</v>
      </c>
      <c r="H507" t="s">
        <v>1</v>
      </c>
      <c r="I507" t="s">
        <v>1</v>
      </c>
      <c r="J507" t="s">
        <v>1</v>
      </c>
      <c r="K507" t="s">
        <v>1</v>
      </c>
      <c r="L507" t="s">
        <v>1</v>
      </c>
      <c r="M507" t="s">
        <v>1</v>
      </c>
      <c r="N507" t="s">
        <v>1</v>
      </c>
      <c r="O507" t="s">
        <v>1</v>
      </c>
      <c r="P507" t="s">
        <v>1</v>
      </c>
      <c r="Q507" t="s">
        <v>1</v>
      </c>
    </row>
    <row r="508" spans="1:17" x14ac:dyDescent="0.25">
      <c r="A508">
        <v>14</v>
      </c>
      <c r="B508" t="str">
        <f t="shared" si="7"/>
        <v>0083 14</v>
      </c>
      <c r="C508" s="102" t="s">
        <v>913</v>
      </c>
      <c r="D508" s="111" t="s">
        <v>0</v>
      </c>
      <c r="E508" t="s">
        <v>1</v>
      </c>
      <c r="F508" t="s">
        <v>1</v>
      </c>
      <c r="G508" t="s">
        <v>1</v>
      </c>
      <c r="H508" t="s">
        <v>1</v>
      </c>
      <c r="I508" t="s">
        <v>1</v>
      </c>
      <c r="J508" t="s">
        <v>1</v>
      </c>
      <c r="K508" t="s">
        <v>1</v>
      </c>
      <c r="L508" t="s">
        <v>1</v>
      </c>
      <c r="M508" t="s">
        <v>1</v>
      </c>
      <c r="N508" t="s">
        <v>1</v>
      </c>
      <c r="O508" t="s">
        <v>1</v>
      </c>
      <c r="P508" t="s">
        <v>1</v>
      </c>
      <c r="Q508" t="s">
        <v>1</v>
      </c>
    </row>
    <row r="509" spans="1:17" x14ac:dyDescent="0.25">
      <c r="A509">
        <v>15</v>
      </c>
      <c r="B509" t="str">
        <f t="shared" si="7"/>
        <v>0083 15</v>
      </c>
      <c r="C509" s="102" t="s">
        <v>913</v>
      </c>
      <c r="D509" s="111" t="s">
        <v>0</v>
      </c>
      <c r="E509" t="s">
        <v>1</v>
      </c>
      <c r="F509" t="s">
        <v>1</v>
      </c>
      <c r="G509" t="s">
        <v>1</v>
      </c>
      <c r="H509" t="s">
        <v>1</v>
      </c>
      <c r="I509" t="s">
        <v>1</v>
      </c>
      <c r="J509" t="s">
        <v>1</v>
      </c>
      <c r="K509" t="s">
        <v>1</v>
      </c>
      <c r="L509" t="s">
        <v>1</v>
      </c>
      <c r="M509" t="s">
        <v>1</v>
      </c>
      <c r="N509" t="s">
        <v>1</v>
      </c>
      <c r="O509" t="s">
        <v>1</v>
      </c>
      <c r="P509" t="s">
        <v>1</v>
      </c>
      <c r="Q509" t="s">
        <v>1</v>
      </c>
    </row>
    <row r="510" spans="1:17" x14ac:dyDescent="0.25">
      <c r="A510">
        <v>16</v>
      </c>
      <c r="B510" t="str">
        <f t="shared" si="7"/>
        <v>0083 16</v>
      </c>
      <c r="C510" s="102" t="s">
        <v>913</v>
      </c>
      <c r="D510" s="111" t="s">
        <v>5</v>
      </c>
      <c r="E510" t="s">
        <v>1</v>
      </c>
      <c r="F510" t="s">
        <v>1</v>
      </c>
      <c r="G510" t="s">
        <v>1</v>
      </c>
      <c r="H510" t="s">
        <v>1</v>
      </c>
      <c r="I510" t="s">
        <v>1</v>
      </c>
      <c r="J510" t="s">
        <v>1</v>
      </c>
      <c r="K510" t="s">
        <v>1</v>
      </c>
      <c r="L510" t="s">
        <v>1</v>
      </c>
      <c r="M510" t="s">
        <v>1</v>
      </c>
      <c r="N510" t="s">
        <v>1</v>
      </c>
      <c r="O510" s="103" t="s">
        <v>1</v>
      </c>
      <c r="P510" t="s">
        <v>1</v>
      </c>
      <c r="Q510" t="s">
        <v>1</v>
      </c>
    </row>
    <row r="511" spans="1:17" x14ac:dyDescent="0.25">
      <c r="A511">
        <v>17</v>
      </c>
      <c r="B511" t="str">
        <f t="shared" si="7"/>
        <v>0083 17</v>
      </c>
      <c r="C511" s="102" t="s">
        <v>913</v>
      </c>
      <c r="D511" s="111" t="s">
        <v>6</v>
      </c>
      <c r="E511" t="s">
        <v>1</v>
      </c>
      <c r="F511" t="s">
        <v>1</v>
      </c>
      <c r="G511" t="s">
        <v>1</v>
      </c>
      <c r="H511" t="s">
        <v>1</v>
      </c>
      <c r="I511" t="s">
        <v>1</v>
      </c>
      <c r="J511" t="s">
        <v>1</v>
      </c>
      <c r="K511" t="s">
        <v>1</v>
      </c>
      <c r="L511" t="s">
        <v>1</v>
      </c>
      <c r="M511" t="s">
        <v>1</v>
      </c>
      <c r="N511" t="s">
        <v>1</v>
      </c>
      <c r="O511" t="s">
        <v>1</v>
      </c>
      <c r="P511" t="s">
        <v>1</v>
      </c>
      <c r="Q511" t="s">
        <v>1</v>
      </c>
    </row>
    <row r="512" spans="1:17" x14ac:dyDescent="0.25">
      <c r="A512">
        <v>18</v>
      </c>
      <c r="B512" t="str">
        <f t="shared" si="7"/>
        <v>0083 18</v>
      </c>
      <c r="C512" s="102" t="s">
        <v>913</v>
      </c>
      <c r="D512" s="111" t="s">
        <v>0</v>
      </c>
      <c r="E512" t="s">
        <v>1</v>
      </c>
      <c r="F512" t="s">
        <v>1</v>
      </c>
      <c r="G512" t="s">
        <v>1</v>
      </c>
      <c r="H512" t="s">
        <v>1</v>
      </c>
      <c r="I512" t="s">
        <v>1</v>
      </c>
      <c r="J512" t="s">
        <v>1</v>
      </c>
      <c r="K512" t="s">
        <v>1</v>
      </c>
      <c r="L512" t="s">
        <v>1</v>
      </c>
      <c r="M512" t="s">
        <v>1</v>
      </c>
      <c r="N512" t="s">
        <v>1</v>
      </c>
      <c r="O512" t="s">
        <v>1</v>
      </c>
      <c r="P512" t="s">
        <v>1</v>
      </c>
      <c r="Q512" t="s">
        <v>1</v>
      </c>
    </row>
    <row r="513" spans="1:17" x14ac:dyDescent="0.25">
      <c r="A513">
        <v>19</v>
      </c>
      <c r="B513" t="str">
        <f t="shared" si="7"/>
        <v>0083 19</v>
      </c>
      <c r="C513" s="102" t="s">
        <v>913</v>
      </c>
      <c r="D513" s="111" t="s">
        <v>0</v>
      </c>
      <c r="E513" t="s">
        <v>1</v>
      </c>
      <c r="F513" t="s">
        <v>1</v>
      </c>
      <c r="G513" t="s">
        <v>1</v>
      </c>
      <c r="H513" t="s">
        <v>1</v>
      </c>
      <c r="I513" t="s">
        <v>1</v>
      </c>
      <c r="J513" t="s">
        <v>1</v>
      </c>
      <c r="K513" t="s">
        <v>1</v>
      </c>
      <c r="L513" t="s">
        <v>1</v>
      </c>
      <c r="M513" t="s">
        <v>1</v>
      </c>
      <c r="N513" t="s">
        <v>1</v>
      </c>
      <c r="O513" s="103" t="s">
        <v>1</v>
      </c>
      <c r="P513" t="s">
        <v>1</v>
      </c>
      <c r="Q513" t="s">
        <v>1</v>
      </c>
    </row>
    <row r="514" spans="1:17" x14ac:dyDescent="0.25">
      <c r="A514">
        <v>20</v>
      </c>
      <c r="B514" t="str">
        <f t="shared" ref="B514:B577" si="8">+C514&amp;A514</f>
        <v>0083 20</v>
      </c>
      <c r="C514" s="102" t="s">
        <v>913</v>
      </c>
      <c r="D514" s="111" t="s">
        <v>0</v>
      </c>
      <c r="E514" t="s">
        <v>1</v>
      </c>
      <c r="F514" t="s">
        <v>1</v>
      </c>
      <c r="G514" t="s">
        <v>1</v>
      </c>
      <c r="H514" t="s">
        <v>1</v>
      </c>
      <c r="I514" t="s">
        <v>1</v>
      </c>
      <c r="J514" t="s">
        <v>1</v>
      </c>
      <c r="K514" t="s">
        <v>1</v>
      </c>
      <c r="L514" t="s">
        <v>1</v>
      </c>
      <c r="M514" t="s">
        <v>1</v>
      </c>
      <c r="N514" t="s">
        <v>1</v>
      </c>
      <c r="O514" t="s">
        <v>1</v>
      </c>
      <c r="P514" t="s">
        <v>1</v>
      </c>
      <c r="Q514" t="s">
        <v>1</v>
      </c>
    </row>
    <row r="515" spans="1:17" x14ac:dyDescent="0.25">
      <c r="A515">
        <v>21</v>
      </c>
      <c r="B515" t="str">
        <f t="shared" si="8"/>
        <v>0083 21</v>
      </c>
      <c r="C515" s="102" t="s">
        <v>913</v>
      </c>
      <c r="D515" s="111" t="s">
        <v>0</v>
      </c>
      <c r="E515" t="s">
        <v>1</v>
      </c>
      <c r="F515" t="s">
        <v>1</v>
      </c>
      <c r="G515" t="s">
        <v>1</v>
      </c>
      <c r="H515" t="s">
        <v>1</v>
      </c>
      <c r="I515" t="s">
        <v>1</v>
      </c>
      <c r="J515" t="s">
        <v>1</v>
      </c>
      <c r="K515" t="s">
        <v>1</v>
      </c>
      <c r="L515" t="s">
        <v>1</v>
      </c>
      <c r="M515" t="s">
        <v>1</v>
      </c>
      <c r="N515" t="s">
        <v>1</v>
      </c>
      <c r="O515" t="s">
        <v>1</v>
      </c>
      <c r="P515" t="s">
        <v>1</v>
      </c>
      <c r="Q515" t="s">
        <v>1</v>
      </c>
    </row>
    <row r="516" spans="1:17" x14ac:dyDescent="0.25">
      <c r="A516">
        <v>22</v>
      </c>
      <c r="B516" t="str">
        <f t="shared" si="8"/>
        <v>0083 22</v>
      </c>
      <c r="C516" s="102" t="s">
        <v>913</v>
      </c>
      <c r="D516" s="111" t="s">
        <v>0</v>
      </c>
      <c r="E516" t="s">
        <v>1</v>
      </c>
      <c r="F516" t="s">
        <v>1</v>
      </c>
      <c r="G516" t="s">
        <v>1</v>
      </c>
      <c r="H516" t="s">
        <v>1</v>
      </c>
      <c r="I516" t="s">
        <v>1</v>
      </c>
      <c r="J516" t="s">
        <v>1</v>
      </c>
      <c r="K516" t="s">
        <v>1</v>
      </c>
      <c r="L516" t="s">
        <v>1</v>
      </c>
      <c r="M516" t="s">
        <v>1</v>
      </c>
      <c r="N516" t="s">
        <v>1</v>
      </c>
      <c r="O516" t="s">
        <v>1</v>
      </c>
      <c r="P516" t="s">
        <v>1</v>
      </c>
      <c r="Q516" t="s">
        <v>1</v>
      </c>
    </row>
    <row r="517" spans="1:17" x14ac:dyDescent="0.25">
      <c r="A517">
        <v>23</v>
      </c>
      <c r="B517" t="str">
        <f t="shared" si="8"/>
        <v>0083 23</v>
      </c>
      <c r="C517" s="102" t="s">
        <v>913</v>
      </c>
      <c r="D517" s="111" t="s">
        <v>5</v>
      </c>
      <c r="E517" t="s">
        <v>1</v>
      </c>
      <c r="F517" t="s">
        <v>1</v>
      </c>
      <c r="G517" t="s">
        <v>1</v>
      </c>
      <c r="H517" t="s">
        <v>1</v>
      </c>
      <c r="I517" t="s">
        <v>1</v>
      </c>
      <c r="J517" t="s">
        <v>1</v>
      </c>
      <c r="K517" t="s">
        <v>1</v>
      </c>
      <c r="L517" t="s">
        <v>1</v>
      </c>
      <c r="M517" t="s">
        <v>1</v>
      </c>
      <c r="N517" t="s">
        <v>1</v>
      </c>
      <c r="O517" s="103" t="s">
        <v>1</v>
      </c>
      <c r="P517" t="s">
        <v>1</v>
      </c>
      <c r="Q517" t="s">
        <v>1</v>
      </c>
    </row>
    <row r="518" spans="1:17" x14ac:dyDescent="0.25">
      <c r="A518">
        <v>24</v>
      </c>
      <c r="B518" t="str">
        <f t="shared" si="8"/>
        <v>0083 24</v>
      </c>
      <c r="C518" s="102" t="s">
        <v>913</v>
      </c>
      <c r="D518" s="111" t="s">
        <v>6</v>
      </c>
      <c r="E518" t="s">
        <v>1</v>
      </c>
      <c r="F518" t="s">
        <v>1</v>
      </c>
      <c r="G518" t="s">
        <v>1</v>
      </c>
      <c r="H518" t="s">
        <v>1</v>
      </c>
      <c r="I518" t="s">
        <v>1</v>
      </c>
      <c r="J518" t="s">
        <v>1</v>
      </c>
      <c r="K518" t="s">
        <v>1</v>
      </c>
      <c r="L518" t="s">
        <v>1</v>
      </c>
      <c r="M518" t="s">
        <v>1</v>
      </c>
      <c r="N518" t="s">
        <v>1</v>
      </c>
      <c r="O518" t="s">
        <v>1</v>
      </c>
      <c r="P518" t="s">
        <v>1</v>
      </c>
      <c r="Q518" t="s">
        <v>1</v>
      </c>
    </row>
    <row r="519" spans="1:17" x14ac:dyDescent="0.25">
      <c r="A519">
        <v>25</v>
      </c>
      <c r="B519" t="str">
        <f t="shared" si="8"/>
        <v>0083 25</v>
      </c>
      <c r="C519" s="102" t="s">
        <v>913</v>
      </c>
      <c r="D519" s="111" t="s">
        <v>0</v>
      </c>
      <c r="E519" t="s">
        <v>1</v>
      </c>
      <c r="F519" t="s">
        <v>1</v>
      </c>
      <c r="G519" t="s">
        <v>1</v>
      </c>
      <c r="H519" t="s">
        <v>1</v>
      </c>
      <c r="I519" t="s">
        <v>1</v>
      </c>
      <c r="J519" s="103" t="s">
        <v>1</v>
      </c>
      <c r="K519" t="s">
        <v>1</v>
      </c>
      <c r="L519" t="s">
        <v>1</v>
      </c>
      <c r="M519" t="s">
        <v>1</v>
      </c>
      <c r="N519" t="s">
        <v>1</v>
      </c>
      <c r="O519" t="s">
        <v>1</v>
      </c>
      <c r="P519" t="s">
        <v>1</v>
      </c>
      <c r="Q519" t="s">
        <v>1</v>
      </c>
    </row>
    <row r="520" spans="1:17" x14ac:dyDescent="0.25">
      <c r="A520">
        <v>26</v>
      </c>
      <c r="B520" t="str">
        <f t="shared" si="8"/>
        <v>0083 26</v>
      </c>
      <c r="C520" s="102" t="s">
        <v>913</v>
      </c>
      <c r="D520" s="111" t="s">
        <v>0</v>
      </c>
      <c r="E520" t="s">
        <v>1</v>
      </c>
      <c r="F520" t="s">
        <v>1</v>
      </c>
      <c r="G520" t="s">
        <v>1</v>
      </c>
      <c r="H520" t="s">
        <v>1</v>
      </c>
      <c r="I520" t="s">
        <v>1</v>
      </c>
      <c r="J520" t="s">
        <v>1</v>
      </c>
      <c r="K520" t="s">
        <v>1</v>
      </c>
      <c r="L520" t="s">
        <v>1</v>
      </c>
      <c r="M520" t="s">
        <v>1</v>
      </c>
      <c r="N520" t="s">
        <v>1</v>
      </c>
      <c r="O520" t="s">
        <v>1</v>
      </c>
      <c r="P520" t="s">
        <v>1</v>
      </c>
      <c r="Q520" t="s">
        <v>1</v>
      </c>
    </row>
    <row r="521" spans="1:17" x14ac:dyDescent="0.25">
      <c r="A521">
        <v>27</v>
      </c>
      <c r="B521" t="str">
        <f t="shared" si="8"/>
        <v>0083 27</v>
      </c>
      <c r="C521" s="102" t="s">
        <v>913</v>
      </c>
      <c r="D521" s="111" t="s">
        <v>0</v>
      </c>
      <c r="E521" t="s">
        <v>1</v>
      </c>
      <c r="F521" t="s">
        <v>1</v>
      </c>
      <c r="G521" t="s">
        <v>1</v>
      </c>
      <c r="H521" s="103">
        <v>-2411</v>
      </c>
      <c r="I521" s="103">
        <v>-1328</v>
      </c>
      <c r="J521">
        <v>7</v>
      </c>
      <c r="K521" t="s">
        <v>1</v>
      </c>
      <c r="L521" t="s">
        <v>1</v>
      </c>
      <c r="M521" t="s">
        <v>1</v>
      </c>
      <c r="N521" t="s">
        <v>1</v>
      </c>
      <c r="O521" t="s">
        <v>1</v>
      </c>
      <c r="P521" t="s">
        <v>1</v>
      </c>
      <c r="Q521" t="s">
        <v>1</v>
      </c>
    </row>
    <row r="522" spans="1:17" x14ac:dyDescent="0.25">
      <c r="A522">
        <v>28</v>
      </c>
      <c r="B522" t="str">
        <f t="shared" si="8"/>
        <v>0083 28</v>
      </c>
      <c r="C522" s="102" t="s">
        <v>913</v>
      </c>
      <c r="D522" s="111" t="s">
        <v>0</v>
      </c>
      <c r="E522" t="s">
        <v>1</v>
      </c>
      <c r="F522" t="s">
        <v>1</v>
      </c>
      <c r="G522" t="s">
        <v>1</v>
      </c>
      <c r="H522" t="s">
        <v>1</v>
      </c>
      <c r="I522" t="s">
        <v>1</v>
      </c>
      <c r="J522" s="103">
        <v>7</v>
      </c>
      <c r="K522" t="s">
        <v>1</v>
      </c>
      <c r="L522" t="s">
        <v>1</v>
      </c>
      <c r="M522" t="s">
        <v>1</v>
      </c>
      <c r="N522" t="s">
        <v>1</v>
      </c>
      <c r="O522" t="s">
        <v>1</v>
      </c>
      <c r="P522" t="s">
        <v>1</v>
      </c>
      <c r="Q522" t="s">
        <v>1</v>
      </c>
    </row>
    <row r="523" spans="1:17" x14ac:dyDescent="0.25">
      <c r="A523">
        <v>29</v>
      </c>
      <c r="B523" t="str">
        <f t="shared" si="8"/>
        <v>0083 29</v>
      </c>
      <c r="C523" s="102" t="s">
        <v>913</v>
      </c>
      <c r="D523" s="111" t="s">
        <v>0</v>
      </c>
      <c r="E523" t="s">
        <v>1</v>
      </c>
      <c r="F523" t="s">
        <v>1</v>
      </c>
      <c r="G523" t="s">
        <v>1</v>
      </c>
      <c r="H523" s="103">
        <v>7413</v>
      </c>
      <c r="I523" s="103">
        <v>5040</v>
      </c>
      <c r="J523" s="103">
        <v>1461</v>
      </c>
      <c r="K523" t="s">
        <v>1</v>
      </c>
      <c r="L523" t="s">
        <v>1</v>
      </c>
      <c r="M523" t="s">
        <v>1</v>
      </c>
      <c r="N523" t="s">
        <v>1</v>
      </c>
      <c r="O523" t="s">
        <v>1</v>
      </c>
      <c r="P523" t="s">
        <v>1</v>
      </c>
      <c r="Q523" t="s">
        <v>1</v>
      </c>
    </row>
    <row r="524" spans="1:17" x14ac:dyDescent="0.25">
      <c r="A524">
        <v>30</v>
      </c>
      <c r="B524" t="str">
        <f t="shared" si="8"/>
        <v>0083 30</v>
      </c>
      <c r="C524" s="102" t="s">
        <v>913</v>
      </c>
      <c r="D524" s="111" t="s">
        <v>0</v>
      </c>
      <c r="E524" t="s">
        <v>1</v>
      </c>
      <c r="F524" t="s">
        <v>1</v>
      </c>
      <c r="G524" t="s">
        <v>1</v>
      </c>
      <c r="H524">
        <v>0</v>
      </c>
      <c r="I524">
        <v>0</v>
      </c>
      <c r="J524">
        <v>0</v>
      </c>
      <c r="K524" t="s">
        <v>1</v>
      </c>
      <c r="L524" t="s">
        <v>1</v>
      </c>
      <c r="M524" t="s">
        <v>1</v>
      </c>
      <c r="N524" t="s">
        <v>1</v>
      </c>
      <c r="O524" t="s">
        <v>1</v>
      </c>
      <c r="P524" t="s">
        <v>1</v>
      </c>
      <c r="Q524" t="s">
        <v>1</v>
      </c>
    </row>
    <row r="525" spans="1:17" x14ac:dyDescent="0.25">
      <c r="A525">
        <v>31</v>
      </c>
      <c r="B525" t="str">
        <f t="shared" si="8"/>
        <v>0083 31</v>
      </c>
      <c r="C525" s="102" t="s">
        <v>913</v>
      </c>
      <c r="D525" s="111" t="s">
        <v>0</v>
      </c>
      <c r="E525" t="s">
        <v>1</v>
      </c>
      <c r="F525" t="s">
        <v>1</v>
      </c>
      <c r="G525" t="s">
        <v>1</v>
      </c>
      <c r="H525">
        <v>0</v>
      </c>
      <c r="I525">
        <v>0</v>
      </c>
      <c r="J525">
        <v>2E-3</v>
      </c>
      <c r="K525">
        <v>2E-3</v>
      </c>
      <c r="L525" t="s">
        <v>1</v>
      </c>
      <c r="M525" t="s">
        <v>1</v>
      </c>
      <c r="N525" t="s">
        <v>1</v>
      </c>
      <c r="O525" t="s">
        <v>1</v>
      </c>
      <c r="P525" t="s">
        <v>1</v>
      </c>
      <c r="Q525" t="s">
        <v>1</v>
      </c>
    </row>
    <row r="526" spans="1:17" x14ac:dyDescent="0.25">
      <c r="A526">
        <v>32</v>
      </c>
      <c r="B526" t="str">
        <f t="shared" si="8"/>
        <v>0083 32</v>
      </c>
      <c r="C526" s="102" t="s">
        <v>913</v>
      </c>
      <c r="D526" s="111" t="s">
        <v>0</v>
      </c>
      <c r="E526" t="s">
        <v>1</v>
      </c>
      <c r="F526" t="s">
        <v>1</v>
      </c>
      <c r="G526" t="s">
        <v>1</v>
      </c>
      <c r="H526">
        <v>0</v>
      </c>
      <c r="I526">
        <v>0</v>
      </c>
      <c r="J526">
        <v>2E-3</v>
      </c>
      <c r="K526">
        <v>2E-3</v>
      </c>
      <c r="L526" t="s">
        <v>1</v>
      </c>
      <c r="M526" t="s">
        <v>1</v>
      </c>
      <c r="N526" t="s">
        <v>1</v>
      </c>
      <c r="O526" t="s">
        <v>1</v>
      </c>
      <c r="P526" t="s">
        <v>1</v>
      </c>
      <c r="Q526" t="s">
        <v>1</v>
      </c>
    </row>
    <row r="527" spans="1:17" x14ac:dyDescent="0.25">
      <c r="A527">
        <v>33</v>
      </c>
      <c r="B527" t="str">
        <f t="shared" si="8"/>
        <v>0083 33</v>
      </c>
      <c r="C527" s="102" t="s">
        <v>913</v>
      </c>
      <c r="D527" s="111" t="s">
        <v>0</v>
      </c>
      <c r="E527" t="s">
        <v>1</v>
      </c>
      <c r="F527" t="s">
        <v>1</v>
      </c>
      <c r="G527" t="s">
        <v>1</v>
      </c>
      <c r="H527">
        <v>2.0209999999999999</v>
      </c>
      <c r="I527">
        <v>1.3740000000000001</v>
      </c>
      <c r="J527">
        <v>0.39900000000000002</v>
      </c>
      <c r="K527">
        <v>3.794</v>
      </c>
      <c r="L527" t="s">
        <v>1</v>
      </c>
      <c r="M527" t="s">
        <v>1</v>
      </c>
      <c r="N527" t="s">
        <v>1</v>
      </c>
      <c r="O527" t="s">
        <v>1</v>
      </c>
      <c r="P527" t="s">
        <v>1</v>
      </c>
      <c r="Q527" t="s">
        <v>1</v>
      </c>
    </row>
    <row r="528" spans="1:17" x14ac:dyDescent="0.25">
      <c r="A528">
        <v>34</v>
      </c>
      <c r="B528" t="str">
        <f t="shared" si="8"/>
        <v>0083 34</v>
      </c>
      <c r="C528" s="102" t="s">
        <v>913</v>
      </c>
      <c r="D528" s="111" t="s">
        <v>0</v>
      </c>
      <c r="E528" t="s">
        <v>1</v>
      </c>
      <c r="F528" t="s">
        <v>1</v>
      </c>
      <c r="G528" t="s">
        <v>1</v>
      </c>
      <c r="H528">
        <v>2.0209999999999999</v>
      </c>
      <c r="I528">
        <v>1.3740000000000001</v>
      </c>
      <c r="J528">
        <v>0.39900000000000002</v>
      </c>
      <c r="K528">
        <v>3.794</v>
      </c>
      <c r="L528" t="s">
        <v>1</v>
      </c>
      <c r="M528" t="s">
        <v>1</v>
      </c>
      <c r="N528" t="s">
        <v>1</v>
      </c>
      <c r="O528" t="s">
        <v>1</v>
      </c>
      <c r="P528" t="s">
        <v>1</v>
      </c>
      <c r="Q528" t="s">
        <v>1</v>
      </c>
    </row>
    <row r="529" spans="1:18" x14ac:dyDescent="0.25">
      <c r="A529">
        <v>35</v>
      </c>
      <c r="B529" t="str">
        <f t="shared" si="8"/>
        <v>0083 35</v>
      </c>
      <c r="C529" s="102" t="s">
        <v>913</v>
      </c>
      <c r="D529" s="111" t="s">
        <v>0</v>
      </c>
      <c r="E529" t="s">
        <v>1</v>
      </c>
      <c r="F529" t="s">
        <v>1</v>
      </c>
      <c r="G529" t="s">
        <v>1</v>
      </c>
      <c r="H529">
        <v>2.3090000000000002</v>
      </c>
      <c r="I529">
        <v>1.57</v>
      </c>
      <c r="J529">
        <v>0.45500000000000002</v>
      </c>
      <c r="K529">
        <v>4.3339999999999996</v>
      </c>
      <c r="L529" t="s">
        <v>1</v>
      </c>
      <c r="M529" t="s">
        <v>1</v>
      </c>
      <c r="N529" t="s">
        <v>1</v>
      </c>
      <c r="O529" t="s">
        <v>1</v>
      </c>
      <c r="P529" t="s">
        <v>1</v>
      </c>
      <c r="Q529" t="s">
        <v>1</v>
      </c>
    </row>
    <row r="530" spans="1:18" x14ac:dyDescent="0.25">
      <c r="A530">
        <v>36</v>
      </c>
      <c r="B530" t="str">
        <f t="shared" si="8"/>
        <v>0083 36</v>
      </c>
      <c r="C530" s="102" t="s">
        <v>913</v>
      </c>
      <c r="D530" s="111" t="s">
        <v>0</v>
      </c>
      <c r="E530" t="s">
        <v>1</v>
      </c>
      <c r="F530" t="s">
        <v>1</v>
      </c>
      <c r="G530" t="s">
        <v>1</v>
      </c>
      <c r="H530">
        <v>2.0209999999999999</v>
      </c>
      <c r="I530">
        <v>1.3740000000000001</v>
      </c>
      <c r="J530">
        <v>0.39900000000000002</v>
      </c>
      <c r="K530">
        <v>3.794</v>
      </c>
      <c r="L530" t="s">
        <v>1</v>
      </c>
      <c r="M530" t="s">
        <v>1</v>
      </c>
      <c r="N530" t="s">
        <v>1</v>
      </c>
      <c r="O530" t="s">
        <v>1</v>
      </c>
      <c r="P530" t="s">
        <v>1</v>
      </c>
      <c r="Q530" t="s">
        <v>1</v>
      </c>
    </row>
    <row r="531" spans="1:18" x14ac:dyDescent="0.25">
      <c r="A531">
        <v>37</v>
      </c>
      <c r="B531" t="str">
        <f t="shared" si="8"/>
        <v>0083 37</v>
      </c>
      <c r="C531" s="102" t="s">
        <v>913</v>
      </c>
      <c r="D531" s="111" t="s">
        <v>0</v>
      </c>
      <c r="E531" t="s">
        <v>1</v>
      </c>
      <c r="F531" t="s">
        <v>986</v>
      </c>
      <c r="G531" t="s">
        <v>987</v>
      </c>
      <c r="H531" t="s">
        <v>993</v>
      </c>
      <c r="I531" t="s">
        <v>996</v>
      </c>
      <c r="J531" t="s">
        <v>1</v>
      </c>
      <c r="K531">
        <v>5.1289999999999996</v>
      </c>
      <c r="L531" t="s">
        <v>1</v>
      </c>
      <c r="M531" t="s">
        <v>1</v>
      </c>
      <c r="N531" t="s">
        <v>1</v>
      </c>
      <c r="O531" t="s">
        <v>1</v>
      </c>
      <c r="P531" t="s">
        <v>1</v>
      </c>
      <c r="Q531" t="s">
        <v>1</v>
      </c>
    </row>
    <row r="532" spans="1:18" x14ac:dyDescent="0.25">
      <c r="A532">
        <v>38</v>
      </c>
      <c r="B532" t="str">
        <f t="shared" si="8"/>
        <v>0083 38</v>
      </c>
      <c r="C532" s="102" t="s">
        <v>913</v>
      </c>
      <c r="D532" s="111" t="s">
        <v>0</v>
      </c>
      <c r="E532" t="s">
        <v>1</v>
      </c>
      <c r="F532">
        <v>7.54</v>
      </c>
      <c r="G532">
        <v>6.67</v>
      </c>
      <c r="H532">
        <v>5.69</v>
      </c>
      <c r="I532">
        <v>5.13</v>
      </c>
      <c r="J532" t="s">
        <v>1</v>
      </c>
      <c r="K532" t="s">
        <v>1</v>
      </c>
      <c r="L532" t="s">
        <v>1</v>
      </c>
      <c r="M532" t="s">
        <v>1</v>
      </c>
      <c r="N532" t="s">
        <v>1</v>
      </c>
      <c r="O532" t="s">
        <v>1</v>
      </c>
      <c r="P532" t="s">
        <v>1</v>
      </c>
      <c r="Q532" t="s">
        <v>1</v>
      </c>
    </row>
    <row r="533" spans="1:18" x14ac:dyDescent="0.25">
      <c r="A533">
        <v>1</v>
      </c>
      <c r="B533" t="str">
        <f t="shared" si="8"/>
        <v xml:space="preserve"> 101 1</v>
      </c>
      <c r="C533" s="102" t="s">
        <v>636</v>
      </c>
      <c r="D533" s="111" t="s">
        <v>0</v>
      </c>
      <c r="E533" t="s">
        <v>1</v>
      </c>
      <c r="F533" t="s">
        <v>1</v>
      </c>
      <c r="G533" t="s">
        <v>1</v>
      </c>
      <c r="H533" t="s">
        <v>1</v>
      </c>
      <c r="I533" t="s">
        <v>1</v>
      </c>
      <c r="J533" t="s">
        <v>1</v>
      </c>
      <c r="K533" t="s">
        <v>1</v>
      </c>
      <c r="L533" t="s">
        <v>1</v>
      </c>
      <c r="M533" t="s">
        <v>1</v>
      </c>
      <c r="N533" t="s">
        <v>1</v>
      </c>
      <c r="O533" t="s">
        <v>1</v>
      </c>
      <c r="P533" t="s">
        <v>1</v>
      </c>
      <c r="Q533" t="s">
        <v>1</v>
      </c>
      <c r="R533" t="s">
        <v>15</v>
      </c>
    </row>
    <row r="534" spans="1:18" x14ac:dyDescent="0.25">
      <c r="A534">
        <v>2</v>
      </c>
      <c r="B534" t="str">
        <f t="shared" si="8"/>
        <v xml:space="preserve"> 101 2</v>
      </c>
      <c r="C534" s="102" t="s">
        <v>636</v>
      </c>
      <c r="D534" s="111" t="s">
        <v>0</v>
      </c>
      <c r="E534" t="s">
        <v>3</v>
      </c>
      <c r="F534" t="s">
        <v>1</v>
      </c>
      <c r="G534" t="s">
        <v>1</v>
      </c>
      <c r="H534" t="s">
        <v>1</v>
      </c>
      <c r="I534" t="s">
        <v>1</v>
      </c>
      <c r="J534" t="s">
        <v>1</v>
      </c>
      <c r="K534" t="s">
        <v>1</v>
      </c>
      <c r="L534" t="s">
        <v>1</v>
      </c>
      <c r="M534" t="s">
        <v>1</v>
      </c>
      <c r="N534" t="s">
        <v>1</v>
      </c>
      <c r="O534" t="s">
        <v>1</v>
      </c>
      <c r="P534" t="s">
        <v>1</v>
      </c>
      <c r="Q534" t="s">
        <v>1</v>
      </c>
    </row>
    <row r="535" spans="1:18" x14ac:dyDescent="0.25">
      <c r="A535">
        <v>3</v>
      </c>
      <c r="B535" t="str">
        <f t="shared" si="8"/>
        <v xml:space="preserve"> 101 3</v>
      </c>
      <c r="C535" s="102" t="s">
        <v>636</v>
      </c>
      <c r="D535" s="111" t="s">
        <v>0</v>
      </c>
      <c r="E535" t="s">
        <v>4</v>
      </c>
      <c r="F535" t="s">
        <v>1</v>
      </c>
      <c r="G535" t="s">
        <v>1</v>
      </c>
      <c r="H535" t="s">
        <v>1</v>
      </c>
      <c r="I535" t="s">
        <v>1</v>
      </c>
      <c r="J535" t="s">
        <v>1</v>
      </c>
      <c r="K535" t="s">
        <v>1</v>
      </c>
      <c r="L535" t="s">
        <v>1</v>
      </c>
      <c r="M535" t="s">
        <v>1</v>
      </c>
      <c r="N535" t="s">
        <v>1</v>
      </c>
      <c r="O535" t="s">
        <v>1</v>
      </c>
      <c r="P535" t="s">
        <v>1</v>
      </c>
      <c r="Q535" t="s">
        <v>1</v>
      </c>
    </row>
    <row r="536" spans="1:18" x14ac:dyDescent="0.25">
      <c r="A536">
        <v>4</v>
      </c>
      <c r="B536" t="str">
        <f t="shared" si="8"/>
        <v xml:space="preserve"> 101 4</v>
      </c>
      <c r="C536" s="102" t="s">
        <v>636</v>
      </c>
      <c r="D536" s="111">
        <v>13</v>
      </c>
      <c r="E536">
        <v>7024</v>
      </c>
      <c r="F536">
        <v>7023</v>
      </c>
      <c r="G536">
        <v>9.9000000000000005E-2</v>
      </c>
      <c r="H536" t="s">
        <v>1</v>
      </c>
      <c r="I536" t="s">
        <v>1</v>
      </c>
      <c r="J536" t="s">
        <v>1</v>
      </c>
      <c r="K536" t="s">
        <v>1</v>
      </c>
      <c r="L536" t="s">
        <v>1</v>
      </c>
      <c r="M536" t="s">
        <v>1</v>
      </c>
      <c r="N536" t="s">
        <v>1</v>
      </c>
      <c r="O536" t="s">
        <v>1</v>
      </c>
      <c r="P536" t="s">
        <v>1</v>
      </c>
      <c r="Q536" t="s">
        <v>1</v>
      </c>
    </row>
    <row r="537" spans="1:18" x14ac:dyDescent="0.25">
      <c r="A537">
        <v>5</v>
      </c>
      <c r="B537" t="str">
        <f t="shared" si="8"/>
        <v xml:space="preserve"> 101 5</v>
      </c>
      <c r="C537" s="102" t="s">
        <v>636</v>
      </c>
      <c r="D537" s="111">
        <v>14</v>
      </c>
      <c r="E537">
        <v>7960</v>
      </c>
      <c r="F537">
        <v>10619</v>
      </c>
      <c r="G537">
        <v>0.13300000000000001</v>
      </c>
      <c r="H537" t="s">
        <v>1</v>
      </c>
      <c r="I537" t="s">
        <v>1</v>
      </c>
      <c r="J537" t="s">
        <v>1</v>
      </c>
      <c r="K537" t="s">
        <v>1</v>
      </c>
      <c r="L537" t="s">
        <v>1</v>
      </c>
      <c r="M537" t="s">
        <v>1</v>
      </c>
      <c r="N537" t="s">
        <v>1</v>
      </c>
      <c r="O537" t="s">
        <v>1</v>
      </c>
      <c r="P537" t="s">
        <v>1</v>
      </c>
      <c r="Q537" t="s">
        <v>1</v>
      </c>
    </row>
    <row r="538" spans="1:18" x14ac:dyDescent="0.25">
      <c r="A538">
        <v>6</v>
      </c>
      <c r="B538" t="str">
        <f t="shared" si="8"/>
        <v xml:space="preserve"> 101 6</v>
      </c>
      <c r="C538" s="102" t="s">
        <v>636</v>
      </c>
      <c r="D538" s="111">
        <v>15</v>
      </c>
      <c r="E538">
        <v>5974</v>
      </c>
      <c r="F538">
        <v>26228</v>
      </c>
      <c r="G538">
        <v>0.439</v>
      </c>
      <c r="H538" t="s">
        <v>1</v>
      </c>
      <c r="I538" t="s">
        <v>1</v>
      </c>
      <c r="J538" t="s">
        <v>1</v>
      </c>
      <c r="K538" t="s">
        <v>1</v>
      </c>
      <c r="L538" t="s">
        <v>1</v>
      </c>
      <c r="M538" t="s">
        <v>1</v>
      </c>
      <c r="N538" t="s">
        <v>1</v>
      </c>
      <c r="O538">
        <v>1</v>
      </c>
      <c r="P538">
        <v>1</v>
      </c>
      <c r="Q538">
        <v>2</v>
      </c>
    </row>
    <row r="539" spans="1:18" x14ac:dyDescent="0.25">
      <c r="A539">
        <v>7</v>
      </c>
      <c r="B539" t="str">
        <f t="shared" si="8"/>
        <v xml:space="preserve"> 101 7</v>
      </c>
      <c r="C539" s="102" t="s">
        <v>636</v>
      </c>
      <c r="D539" s="111">
        <v>16</v>
      </c>
      <c r="E539">
        <v>8560</v>
      </c>
      <c r="F539">
        <v>13528</v>
      </c>
      <c r="G539">
        <v>0.158</v>
      </c>
      <c r="H539" t="s">
        <v>1</v>
      </c>
      <c r="I539" t="s">
        <v>1</v>
      </c>
      <c r="J539" t="s">
        <v>1</v>
      </c>
      <c r="K539" t="s">
        <v>1</v>
      </c>
      <c r="L539" t="s">
        <v>1</v>
      </c>
      <c r="M539" t="s">
        <v>1</v>
      </c>
      <c r="N539" t="s">
        <v>1</v>
      </c>
      <c r="O539" t="s">
        <v>1</v>
      </c>
      <c r="P539">
        <v>1</v>
      </c>
      <c r="Q539">
        <v>1</v>
      </c>
    </row>
    <row r="540" spans="1:18" x14ac:dyDescent="0.25">
      <c r="A540">
        <v>8</v>
      </c>
      <c r="B540" t="str">
        <f t="shared" si="8"/>
        <v xml:space="preserve"> 101 8</v>
      </c>
      <c r="C540" s="102" t="s">
        <v>636</v>
      </c>
      <c r="D540" s="111">
        <v>17</v>
      </c>
      <c r="E540">
        <v>10571</v>
      </c>
      <c r="F540">
        <v>110952</v>
      </c>
      <c r="G540">
        <v>1.0489999999999999</v>
      </c>
      <c r="H540" t="s">
        <v>1</v>
      </c>
      <c r="I540" t="s">
        <v>1</v>
      </c>
      <c r="J540" t="s">
        <v>1</v>
      </c>
      <c r="K540" t="s">
        <v>1</v>
      </c>
      <c r="L540" t="s">
        <v>1</v>
      </c>
      <c r="M540" t="s">
        <v>1</v>
      </c>
      <c r="N540" t="s">
        <v>1</v>
      </c>
      <c r="O540" t="s">
        <v>1</v>
      </c>
      <c r="P540">
        <v>5</v>
      </c>
      <c r="Q540">
        <v>5</v>
      </c>
    </row>
    <row r="541" spans="1:18" x14ac:dyDescent="0.25">
      <c r="A541">
        <v>9</v>
      </c>
      <c r="B541" t="str">
        <f t="shared" si="8"/>
        <v xml:space="preserve"> 101 9</v>
      </c>
      <c r="C541" s="102" t="s">
        <v>636</v>
      </c>
      <c r="D541" s="111" t="s">
        <v>5</v>
      </c>
      <c r="E541">
        <v>40089</v>
      </c>
      <c r="F541">
        <v>168350</v>
      </c>
      <c r="G541">
        <v>0.42</v>
      </c>
      <c r="H541" t="s">
        <v>1</v>
      </c>
      <c r="I541" t="s">
        <v>1</v>
      </c>
      <c r="J541" t="s">
        <v>1</v>
      </c>
      <c r="K541" t="s">
        <v>1</v>
      </c>
      <c r="L541" t="s">
        <v>1</v>
      </c>
      <c r="M541" t="s">
        <v>1</v>
      </c>
      <c r="N541" t="s">
        <v>1</v>
      </c>
      <c r="O541">
        <v>1</v>
      </c>
      <c r="P541">
        <v>7</v>
      </c>
      <c r="Q541">
        <v>8</v>
      </c>
    </row>
    <row r="542" spans="1:18" x14ac:dyDescent="0.25">
      <c r="A542">
        <v>10</v>
      </c>
      <c r="B542" t="str">
        <f t="shared" si="8"/>
        <v xml:space="preserve"> 101 10</v>
      </c>
      <c r="C542" s="102" t="s">
        <v>636</v>
      </c>
      <c r="D542" s="111" t="s">
        <v>6</v>
      </c>
      <c r="E542" t="s">
        <v>1</v>
      </c>
      <c r="F542" t="s">
        <v>1</v>
      </c>
      <c r="G542" t="s">
        <v>1</v>
      </c>
      <c r="H542" t="s">
        <v>1</v>
      </c>
      <c r="I542" t="s">
        <v>1</v>
      </c>
      <c r="J542" t="s">
        <v>1</v>
      </c>
      <c r="K542" t="s">
        <v>1</v>
      </c>
      <c r="L542" t="s">
        <v>1</v>
      </c>
      <c r="M542" t="s">
        <v>1</v>
      </c>
      <c r="N542" t="s">
        <v>1</v>
      </c>
      <c r="O542" t="s">
        <v>1</v>
      </c>
      <c r="P542" t="s">
        <v>1</v>
      </c>
      <c r="Q542" t="s">
        <v>1</v>
      </c>
    </row>
    <row r="543" spans="1:18" x14ac:dyDescent="0.25">
      <c r="A543">
        <v>11</v>
      </c>
      <c r="B543" t="str">
        <f t="shared" si="8"/>
        <v xml:space="preserve"> 101 11</v>
      </c>
      <c r="C543" s="102" t="s">
        <v>636</v>
      </c>
      <c r="D543" s="111">
        <v>13</v>
      </c>
      <c r="E543" t="s">
        <v>1</v>
      </c>
      <c r="F543" t="s">
        <v>1</v>
      </c>
      <c r="G543" t="s">
        <v>1</v>
      </c>
      <c r="H543" t="s">
        <v>1</v>
      </c>
      <c r="I543" t="s">
        <v>1</v>
      </c>
      <c r="J543" t="s">
        <v>1</v>
      </c>
      <c r="K543" t="s">
        <v>1</v>
      </c>
      <c r="L543" t="s">
        <v>1</v>
      </c>
      <c r="M543" t="s">
        <v>1</v>
      </c>
      <c r="N543" t="s">
        <v>1</v>
      </c>
      <c r="O543">
        <v>7023</v>
      </c>
      <c r="P543" t="s">
        <v>1</v>
      </c>
      <c r="Q543" t="s">
        <v>1</v>
      </c>
    </row>
    <row r="544" spans="1:18" x14ac:dyDescent="0.25">
      <c r="A544">
        <v>12</v>
      </c>
      <c r="B544" t="str">
        <f t="shared" si="8"/>
        <v xml:space="preserve"> 101 12</v>
      </c>
      <c r="C544" s="102" t="s">
        <v>636</v>
      </c>
      <c r="D544" s="111">
        <v>14</v>
      </c>
      <c r="E544" t="s">
        <v>1</v>
      </c>
      <c r="F544" t="s">
        <v>1</v>
      </c>
      <c r="G544" t="s">
        <v>1</v>
      </c>
      <c r="H544" t="s">
        <v>1</v>
      </c>
      <c r="I544" t="s">
        <v>1</v>
      </c>
      <c r="J544" t="s">
        <v>1</v>
      </c>
      <c r="K544" t="s">
        <v>1</v>
      </c>
      <c r="L544" t="s">
        <v>1</v>
      </c>
      <c r="M544" t="s">
        <v>1</v>
      </c>
      <c r="N544" t="s">
        <v>1</v>
      </c>
      <c r="O544">
        <v>10619</v>
      </c>
      <c r="P544" t="s">
        <v>1</v>
      </c>
      <c r="Q544" t="s">
        <v>1</v>
      </c>
    </row>
    <row r="545" spans="1:17" x14ac:dyDescent="0.25">
      <c r="A545">
        <v>13</v>
      </c>
      <c r="B545" t="str">
        <f t="shared" si="8"/>
        <v xml:space="preserve"> 101 13</v>
      </c>
      <c r="C545" s="102" t="s">
        <v>636</v>
      </c>
      <c r="D545" s="111">
        <v>15</v>
      </c>
      <c r="E545" t="s">
        <v>1</v>
      </c>
      <c r="F545" t="s">
        <v>1</v>
      </c>
      <c r="G545" t="s">
        <v>1</v>
      </c>
      <c r="H545">
        <v>7501</v>
      </c>
      <c r="I545">
        <v>3030</v>
      </c>
      <c r="J545" t="s">
        <v>1</v>
      </c>
      <c r="K545" t="s">
        <v>1</v>
      </c>
      <c r="L545" t="s">
        <v>1</v>
      </c>
      <c r="M545" t="s">
        <v>1</v>
      </c>
      <c r="N545">
        <v>4844</v>
      </c>
      <c r="O545">
        <v>10853</v>
      </c>
      <c r="P545" t="s">
        <v>1</v>
      </c>
      <c r="Q545" t="s">
        <v>1</v>
      </c>
    </row>
    <row r="546" spans="1:17" x14ac:dyDescent="0.25">
      <c r="A546">
        <v>14</v>
      </c>
      <c r="B546" t="str">
        <f t="shared" si="8"/>
        <v xml:space="preserve"> 101 14</v>
      </c>
      <c r="C546" s="102" t="s">
        <v>636</v>
      </c>
      <c r="D546" s="111">
        <v>16</v>
      </c>
      <c r="E546" t="s">
        <v>1</v>
      </c>
      <c r="F546" t="s">
        <v>1</v>
      </c>
      <c r="G546" t="s">
        <v>1</v>
      </c>
      <c r="H546" t="s">
        <v>1</v>
      </c>
      <c r="I546">
        <v>820</v>
      </c>
      <c r="J546" t="s">
        <v>1</v>
      </c>
      <c r="K546" t="s">
        <v>1</v>
      </c>
      <c r="L546" t="s">
        <v>1</v>
      </c>
      <c r="M546" t="s">
        <v>1</v>
      </c>
      <c r="N546">
        <v>11444</v>
      </c>
      <c r="O546">
        <v>1264</v>
      </c>
      <c r="P546" t="s">
        <v>1</v>
      </c>
      <c r="Q546" t="s">
        <v>1</v>
      </c>
    </row>
    <row r="547" spans="1:17" x14ac:dyDescent="0.25">
      <c r="A547">
        <v>15</v>
      </c>
      <c r="B547" t="str">
        <f t="shared" si="8"/>
        <v xml:space="preserve"> 101 15</v>
      </c>
      <c r="C547" s="102" t="s">
        <v>636</v>
      </c>
      <c r="D547" s="111">
        <v>17</v>
      </c>
      <c r="E547" t="s">
        <v>1</v>
      </c>
      <c r="F547" t="s">
        <v>1</v>
      </c>
      <c r="G547" t="s">
        <v>1</v>
      </c>
      <c r="H547" t="s">
        <v>1</v>
      </c>
      <c r="I547">
        <v>46257</v>
      </c>
      <c r="J547" t="s">
        <v>1</v>
      </c>
      <c r="K547" t="s">
        <v>1</v>
      </c>
      <c r="L547" t="s">
        <v>1</v>
      </c>
      <c r="M547" t="s">
        <v>1</v>
      </c>
      <c r="N547">
        <v>57116</v>
      </c>
      <c r="O547">
        <v>7579</v>
      </c>
      <c r="P547" t="s">
        <v>1</v>
      </c>
      <c r="Q547" t="s">
        <v>1</v>
      </c>
    </row>
    <row r="548" spans="1:17" x14ac:dyDescent="0.25">
      <c r="A548">
        <v>16</v>
      </c>
      <c r="B548" t="str">
        <f t="shared" si="8"/>
        <v xml:space="preserve"> 101 16</v>
      </c>
      <c r="C548" s="102" t="s">
        <v>636</v>
      </c>
      <c r="D548" s="111" t="s">
        <v>5</v>
      </c>
      <c r="E548" t="s">
        <v>1</v>
      </c>
      <c r="F548" t="s">
        <v>1</v>
      </c>
      <c r="G548" t="s">
        <v>1</v>
      </c>
      <c r="H548">
        <v>7501</v>
      </c>
      <c r="I548">
        <v>50107</v>
      </c>
      <c r="J548" t="s">
        <v>1</v>
      </c>
      <c r="K548" t="s">
        <v>1</v>
      </c>
      <c r="L548" t="s">
        <v>1</v>
      </c>
      <c r="M548" t="s">
        <v>1</v>
      </c>
      <c r="N548">
        <v>73404</v>
      </c>
      <c r="O548">
        <v>37338</v>
      </c>
      <c r="P548" t="s">
        <v>1</v>
      </c>
      <c r="Q548" t="s">
        <v>1</v>
      </c>
    </row>
    <row r="549" spans="1:17" x14ac:dyDescent="0.25">
      <c r="A549">
        <v>17</v>
      </c>
      <c r="B549" t="str">
        <f t="shared" si="8"/>
        <v xml:space="preserve"> 101 17</v>
      </c>
      <c r="C549" s="102" t="s">
        <v>636</v>
      </c>
      <c r="D549" s="111" t="s">
        <v>6</v>
      </c>
      <c r="E549" t="s">
        <v>1</v>
      </c>
      <c r="F549" t="s">
        <v>1</v>
      </c>
      <c r="G549" t="s">
        <v>1</v>
      </c>
      <c r="H549" t="s">
        <v>1</v>
      </c>
      <c r="I549" t="s">
        <v>1</v>
      </c>
      <c r="J549" t="s">
        <v>1</v>
      </c>
      <c r="K549" t="s">
        <v>1</v>
      </c>
      <c r="L549" t="s">
        <v>1</v>
      </c>
      <c r="M549" t="s">
        <v>1</v>
      </c>
      <c r="N549" t="s">
        <v>1</v>
      </c>
      <c r="O549" t="s">
        <v>1</v>
      </c>
      <c r="P549" t="s">
        <v>1</v>
      </c>
      <c r="Q549" t="s">
        <v>1</v>
      </c>
    </row>
    <row r="550" spans="1:17" x14ac:dyDescent="0.25">
      <c r="A550">
        <v>18</v>
      </c>
      <c r="B550" t="str">
        <f t="shared" si="8"/>
        <v xml:space="preserve"> 101 18</v>
      </c>
      <c r="C550" s="102" t="s">
        <v>636</v>
      </c>
      <c r="D550" s="111">
        <v>13</v>
      </c>
      <c r="E550" t="s">
        <v>1</v>
      </c>
      <c r="F550" t="s">
        <v>1</v>
      </c>
      <c r="G550" t="s">
        <v>1</v>
      </c>
      <c r="H550" t="s">
        <v>1</v>
      </c>
      <c r="I550" t="s">
        <v>1</v>
      </c>
      <c r="J550" t="s">
        <v>1</v>
      </c>
      <c r="K550" t="s">
        <v>1</v>
      </c>
      <c r="L550" t="s">
        <v>1</v>
      </c>
      <c r="M550" t="s">
        <v>1</v>
      </c>
      <c r="N550" t="s">
        <v>1</v>
      </c>
      <c r="O550">
        <v>8456</v>
      </c>
      <c r="P550" t="s">
        <v>1</v>
      </c>
      <c r="Q550" t="s">
        <v>1</v>
      </c>
    </row>
    <row r="551" spans="1:17" x14ac:dyDescent="0.25">
      <c r="A551">
        <v>19</v>
      </c>
      <c r="B551" t="str">
        <f t="shared" si="8"/>
        <v xml:space="preserve"> 101 19</v>
      </c>
      <c r="C551" s="102" t="s">
        <v>636</v>
      </c>
      <c r="D551" s="111">
        <v>14</v>
      </c>
      <c r="E551" t="s">
        <v>1</v>
      </c>
      <c r="F551" t="s">
        <v>1</v>
      </c>
      <c r="G551" t="s">
        <v>1</v>
      </c>
      <c r="H551" t="s">
        <v>1</v>
      </c>
      <c r="I551" t="s">
        <v>1</v>
      </c>
      <c r="J551" t="s">
        <v>1</v>
      </c>
      <c r="K551" t="s">
        <v>1</v>
      </c>
      <c r="L551" t="s">
        <v>1</v>
      </c>
      <c r="M551" t="s">
        <v>1</v>
      </c>
      <c r="N551" t="s">
        <v>1</v>
      </c>
      <c r="O551">
        <v>14760</v>
      </c>
      <c r="P551" t="s">
        <v>1</v>
      </c>
      <c r="Q551" t="s">
        <v>1</v>
      </c>
    </row>
    <row r="552" spans="1:17" x14ac:dyDescent="0.25">
      <c r="A552">
        <v>20</v>
      </c>
      <c r="B552" t="str">
        <f t="shared" si="8"/>
        <v xml:space="preserve"> 101 20</v>
      </c>
      <c r="C552" s="102" t="s">
        <v>636</v>
      </c>
      <c r="D552" s="111">
        <v>15</v>
      </c>
      <c r="E552" t="s">
        <v>1</v>
      </c>
      <c r="F552" t="s">
        <v>1</v>
      </c>
      <c r="G552">
        <v>3546</v>
      </c>
      <c r="H552">
        <v>7082</v>
      </c>
      <c r="I552">
        <v>3217</v>
      </c>
      <c r="J552" t="s">
        <v>1</v>
      </c>
      <c r="K552" t="s">
        <v>1</v>
      </c>
      <c r="L552">
        <v>1423</v>
      </c>
      <c r="M552">
        <v>742</v>
      </c>
      <c r="N552">
        <v>9703</v>
      </c>
      <c r="O552">
        <v>17180</v>
      </c>
      <c r="P552" t="s">
        <v>1</v>
      </c>
      <c r="Q552" t="s">
        <v>1</v>
      </c>
    </row>
    <row r="553" spans="1:17" x14ac:dyDescent="0.25">
      <c r="A553">
        <v>21</v>
      </c>
      <c r="B553" t="str">
        <f t="shared" si="8"/>
        <v xml:space="preserve"> 101 21</v>
      </c>
      <c r="C553" s="102" t="s">
        <v>636</v>
      </c>
      <c r="D553" s="111">
        <v>16</v>
      </c>
      <c r="E553" t="s">
        <v>1</v>
      </c>
      <c r="F553">
        <v>3</v>
      </c>
      <c r="G553">
        <v>374</v>
      </c>
      <c r="H553">
        <v>167</v>
      </c>
      <c r="I553">
        <v>659</v>
      </c>
      <c r="J553" t="s">
        <v>1</v>
      </c>
      <c r="K553">
        <v>45</v>
      </c>
      <c r="L553">
        <v>5656</v>
      </c>
      <c r="M553">
        <v>3950</v>
      </c>
      <c r="N553">
        <v>20569</v>
      </c>
      <c r="O553">
        <v>2155</v>
      </c>
      <c r="P553" t="s">
        <v>1</v>
      </c>
      <c r="Q553" t="s">
        <v>1</v>
      </c>
    </row>
    <row r="554" spans="1:17" x14ac:dyDescent="0.25">
      <c r="A554">
        <v>22</v>
      </c>
      <c r="B554" t="str">
        <f t="shared" si="8"/>
        <v xml:space="preserve"> 101 22</v>
      </c>
      <c r="C554" s="102" t="s">
        <v>636</v>
      </c>
      <c r="D554" s="111">
        <v>17</v>
      </c>
      <c r="E554">
        <v>477</v>
      </c>
      <c r="F554">
        <v>4592</v>
      </c>
      <c r="G554">
        <v>67731</v>
      </c>
      <c r="H554">
        <v>24144</v>
      </c>
      <c r="I554">
        <v>27690</v>
      </c>
      <c r="J554">
        <v>628</v>
      </c>
      <c r="K554">
        <v>9886</v>
      </c>
      <c r="L554">
        <v>107706</v>
      </c>
      <c r="M554">
        <v>49300</v>
      </c>
      <c r="N554">
        <v>67973</v>
      </c>
      <c r="O554">
        <v>12786</v>
      </c>
      <c r="P554" t="s">
        <v>1</v>
      </c>
      <c r="Q554" t="s">
        <v>1</v>
      </c>
    </row>
    <row r="555" spans="1:17" x14ac:dyDescent="0.25">
      <c r="A555">
        <v>23</v>
      </c>
      <c r="B555" t="str">
        <f t="shared" si="8"/>
        <v xml:space="preserve"> 101 23</v>
      </c>
      <c r="C555" s="102" t="s">
        <v>636</v>
      </c>
      <c r="D555" s="111" t="s">
        <v>5</v>
      </c>
      <c r="E555">
        <v>477</v>
      </c>
      <c r="F555">
        <v>4595</v>
      </c>
      <c r="G555">
        <v>71651</v>
      </c>
      <c r="H555">
        <v>31393</v>
      </c>
      <c r="I555">
        <v>31566</v>
      </c>
      <c r="J555">
        <v>628</v>
      </c>
      <c r="K555">
        <v>9931</v>
      </c>
      <c r="L555">
        <v>114785</v>
      </c>
      <c r="M555">
        <v>53992</v>
      </c>
      <c r="N555">
        <v>98245</v>
      </c>
      <c r="O555">
        <v>55337</v>
      </c>
      <c r="P555" t="s">
        <v>1</v>
      </c>
      <c r="Q555" t="s">
        <v>1</v>
      </c>
    </row>
    <row r="556" spans="1:17" x14ac:dyDescent="0.25">
      <c r="A556">
        <v>24</v>
      </c>
      <c r="B556" t="str">
        <f t="shared" si="8"/>
        <v xml:space="preserve"> 101 24</v>
      </c>
      <c r="C556" s="102" t="s">
        <v>636</v>
      </c>
      <c r="D556" s="111" t="s">
        <v>6</v>
      </c>
      <c r="E556" t="s">
        <v>1</v>
      </c>
      <c r="F556" t="s">
        <v>1</v>
      </c>
      <c r="G556" t="s">
        <v>1</v>
      </c>
      <c r="H556" t="s">
        <v>1</v>
      </c>
      <c r="I556" t="s">
        <v>1</v>
      </c>
      <c r="J556" t="s">
        <v>1</v>
      </c>
      <c r="K556" t="s">
        <v>1</v>
      </c>
      <c r="L556" t="s">
        <v>1</v>
      </c>
      <c r="M556" t="s">
        <v>1</v>
      </c>
      <c r="N556" t="s">
        <v>1</v>
      </c>
      <c r="O556" t="s">
        <v>1</v>
      </c>
      <c r="P556" t="s">
        <v>1</v>
      </c>
      <c r="Q556" t="s">
        <v>1</v>
      </c>
    </row>
    <row r="557" spans="1:17" x14ac:dyDescent="0.25">
      <c r="A557">
        <v>25</v>
      </c>
      <c r="B557" t="str">
        <f t="shared" si="8"/>
        <v xml:space="preserve"> 101 25</v>
      </c>
      <c r="C557" s="102" t="s">
        <v>636</v>
      </c>
      <c r="D557" s="111" t="s">
        <v>0</v>
      </c>
      <c r="E557" t="s">
        <v>1</v>
      </c>
      <c r="F557" t="s">
        <v>1</v>
      </c>
      <c r="G557" t="s">
        <v>1</v>
      </c>
      <c r="H557">
        <v>202067</v>
      </c>
      <c r="I557">
        <v>215196</v>
      </c>
      <c r="J557">
        <v>55337</v>
      </c>
      <c r="K557" t="s">
        <v>1</v>
      </c>
      <c r="L557" t="s">
        <v>1</v>
      </c>
      <c r="M557" t="s">
        <v>1</v>
      </c>
      <c r="N557" t="s">
        <v>1</v>
      </c>
      <c r="O557" t="s">
        <v>1</v>
      </c>
      <c r="P557" t="s">
        <v>1</v>
      </c>
      <c r="Q557" t="s">
        <v>1</v>
      </c>
    </row>
    <row r="558" spans="1:17" x14ac:dyDescent="0.25">
      <c r="A558">
        <v>26</v>
      </c>
      <c r="B558" t="str">
        <f t="shared" si="8"/>
        <v xml:space="preserve"> 101 26</v>
      </c>
      <c r="C558" s="102" t="s">
        <v>636</v>
      </c>
      <c r="D558" s="111" t="s">
        <v>0</v>
      </c>
      <c r="E558" t="s">
        <v>1</v>
      </c>
      <c r="F558" t="s">
        <v>1</v>
      </c>
      <c r="G558" t="s">
        <v>1</v>
      </c>
      <c r="H558" t="s">
        <v>1</v>
      </c>
      <c r="I558" t="s">
        <v>1</v>
      </c>
      <c r="J558" t="s">
        <v>1</v>
      </c>
      <c r="K558" t="s">
        <v>1</v>
      </c>
      <c r="L558" t="s">
        <v>1</v>
      </c>
      <c r="M558" t="s">
        <v>1</v>
      </c>
      <c r="N558" t="s">
        <v>1</v>
      </c>
      <c r="O558" t="s">
        <v>1</v>
      </c>
      <c r="P558" t="s">
        <v>1</v>
      </c>
      <c r="Q558" t="s">
        <v>1</v>
      </c>
    </row>
    <row r="559" spans="1:17" x14ac:dyDescent="0.25">
      <c r="A559">
        <v>27</v>
      </c>
      <c r="B559" t="str">
        <f t="shared" si="8"/>
        <v xml:space="preserve"> 101 27</v>
      </c>
      <c r="C559" s="102" t="s">
        <v>636</v>
      </c>
      <c r="D559" s="111" t="s">
        <v>0</v>
      </c>
      <c r="E559" t="s">
        <v>1</v>
      </c>
      <c r="F559" t="s">
        <v>1</v>
      </c>
      <c r="G559" t="s">
        <v>1</v>
      </c>
      <c r="H559" s="103">
        <v>-318484</v>
      </c>
      <c r="I559" s="103">
        <v>-78124</v>
      </c>
      <c r="J559">
        <v>423</v>
      </c>
      <c r="K559" t="s">
        <v>1</v>
      </c>
      <c r="L559" t="s">
        <v>1</v>
      </c>
      <c r="M559" t="s">
        <v>1</v>
      </c>
      <c r="N559" t="s">
        <v>1</v>
      </c>
      <c r="O559" t="s">
        <v>1</v>
      </c>
      <c r="P559" t="s">
        <v>1</v>
      </c>
      <c r="Q559" t="s">
        <v>1</v>
      </c>
    </row>
    <row r="560" spans="1:17" x14ac:dyDescent="0.25">
      <c r="A560">
        <v>28</v>
      </c>
      <c r="B560" t="str">
        <f t="shared" si="8"/>
        <v xml:space="preserve"> 101 28</v>
      </c>
      <c r="C560" s="102" t="s">
        <v>636</v>
      </c>
      <c r="D560" s="111" t="s">
        <v>0</v>
      </c>
      <c r="E560" t="s">
        <v>1</v>
      </c>
      <c r="F560" t="s">
        <v>1</v>
      </c>
      <c r="G560" t="s">
        <v>1</v>
      </c>
      <c r="H560" t="s">
        <v>1</v>
      </c>
      <c r="I560">
        <v>137072</v>
      </c>
      <c r="J560">
        <v>55760</v>
      </c>
      <c r="K560" t="s">
        <v>1</v>
      </c>
      <c r="L560" t="s">
        <v>1</v>
      </c>
      <c r="M560" t="s">
        <v>1</v>
      </c>
      <c r="N560" t="s">
        <v>1</v>
      </c>
      <c r="O560" t="s">
        <v>1</v>
      </c>
      <c r="P560" t="s">
        <v>1</v>
      </c>
      <c r="Q560" t="s">
        <v>1</v>
      </c>
    </row>
    <row r="561" spans="1:18" x14ac:dyDescent="0.25">
      <c r="A561">
        <v>29</v>
      </c>
      <c r="B561" t="str">
        <f t="shared" si="8"/>
        <v xml:space="preserve"> 101 29</v>
      </c>
      <c r="C561" s="102" t="s">
        <v>636</v>
      </c>
      <c r="D561" s="111" t="s">
        <v>0</v>
      </c>
      <c r="E561" t="s">
        <v>1</v>
      </c>
      <c r="F561" t="s">
        <v>1</v>
      </c>
      <c r="G561" t="s">
        <v>1</v>
      </c>
      <c r="H561" s="103">
        <v>988596</v>
      </c>
      <c r="I561" s="103">
        <v>301069</v>
      </c>
      <c r="J561" s="103">
        <v>55723</v>
      </c>
      <c r="K561" t="s">
        <v>1</v>
      </c>
      <c r="L561" t="s">
        <v>1</v>
      </c>
      <c r="M561" t="s">
        <v>1</v>
      </c>
      <c r="N561" t="s">
        <v>1</v>
      </c>
      <c r="O561" t="s">
        <v>1</v>
      </c>
      <c r="P561" t="s">
        <v>1</v>
      </c>
      <c r="Q561" t="s">
        <v>1</v>
      </c>
    </row>
    <row r="562" spans="1:18" x14ac:dyDescent="0.25">
      <c r="A562">
        <v>30</v>
      </c>
      <c r="B562" t="str">
        <f t="shared" si="8"/>
        <v xml:space="preserve"> 101 30</v>
      </c>
      <c r="C562" s="102" t="s">
        <v>636</v>
      </c>
      <c r="D562" s="111" t="s">
        <v>0</v>
      </c>
      <c r="E562" t="s">
        <v>1</v>
      </c>
      <c r="F562" t="s">
        <v>1</v>
      </c>
      <c r="G562" t="s">
        <v>1</v>
      </c>
      <c r="H562">
        <v>0.01</v>
      </c>
      <c r="I562">
        <v>0.04</v>
      </c>
      <c r="J562">
        <v>0.04</v>
      </c>
      <c r="K562" t="s">
        <v>1</v>
      </c>
      <c r="L562" t="s">
        <v>1</v>
      </c>
      <c r="M562" t="s">
        <v>1</v>
      </c>
      <c r="N562" t="s">
        <v>1</v>
      </c>
      <c r="O562" t="s">
        <v>1</v>
      </c>
      <c r="P562" t="s">
        <v>1</v>
      </c>
      <c r="Q562" t="s">
        <v>1</v>
      </c>
    </row>
    <row r="563" spans="1:18" x14ac:dyDescent="0.25">
      <c r="A563">
        <v>31</v>
      </c>
      <c r="B563" t="str">
        <f t="shared" si="8"/>
        <v xml:space="preserve"> 101 31</v>
      </c>
      <c r="C563" s="102" t="s">
        <v>636</v>
      </c>
      <c r="D563" s="111" t="s">
        <v>0</v>
      </c>
      <c r="E563" t="s">
        <v>1</v>
      </c>
      <c r="F563" t="s">
        <v>1</v>
      </c>
      <c r="G563" t="s">
        <v>1</v>
      </c>
      <c r="H563">
        <v>0</v>
      </c>
      <c r="I563">
        <v>0.34200000000000003</v>
      </c>
      <c r="J563">
        <v>0.13900000000000001</v>
      </c>
      <c r="K563">
        <v>0.48099999999999998</v>
      </c>
      <c r="L563" t="s">
        <v>1</v>
      </c>
      <c r="M563" t="s">
        <v>1</v>
      </c>
      <c r="N563" t="s">
        <v>1</v>
      </c>
      <c r="O563" t="s">
        <v>1</v>
      </c>
      <c r="P563" t="s">
        <v>1</v>
      </c>
      <c r="Q563" t="s">
        <v>1</v>
      </c>
    </row>
    <row r="564" spans="1:18" x14ac:dyDescent="0.25">
      <c r="A564">
        <v>32</v>
      </c>
      <c r="B564" t="str">
        <f t="shared" si="8"/>
        <v xml:space="preserve"> 101 32</v>
      </c>
      <c r="C564" s="102" t="s">
        <v>636</v>
      </c>
      <c r="D564" s="111" t="s">
        <v>0</v>
      </c>
      <c r="E564" t="s">
        <v>1</v>
      </c>
      <c r="F564" t="s">
        <v>1</v>
      </c>
      <c r="G564" t="s">
        <v>1</v>
      </c>
      <c r="H564">
        <v>0</v>
      </c>
      <c r="I564">
        <v>0.32800000000000001</v>
      </c>
      <c r="J564">
        <v>0.13300000000000001</v>
      </c>
      <c r="K564">
        <v>0.46100000000000002</v>
      </c>
      <c r="L564" t="s">
        <v>1</v>
      </c>
      <c r="M564" t="s">
        <v>1</v>
      </c>
      <c r="N564" t="s">
        <v>1</v>
      </c>
      <c r="O564" t="s">
        <v>1</v>
      </c>
      <c r="P564" t="s">
        <v>1</v>
      </c>
      <c r="Q564" t="s">
        <v>1</v>
      </c>
    </row>
    <row r="565" spans="1:18" x14ac:dyDescent="0.25">
      <c r="A565">
        <v>33</v>
      </c>
      <c r="B565" t="str">
        <f t="shared" si="8"/>
        <v xml:space="preserve"> 101 33</v>
      </c>
      <c r="C565" s="102" t="s">
        <v>636</v>
      </c>
      <c r="D565" s="111" t="s">
        <v>0</v>
      </c>
      <c r="E565" t="s">
        <v>1</v>
      </c>
      <c r="F565" t="s">
        <v>1</v>
      </c>
      <c r="G565" t="s">
        <v>1</v>
      </c>
      <c r="H565">
        <v>2.1589999999999998</v>
      </c>
      <c r="I565">
        <v>0.65700000000000003</v>
      </c>
      <c r="J565">
        <v>0.122</v>
      </c>
      <c r="K565">
        <v>2.9380000000000002</v>
      </c>
      <c r="L565" t="s">
        <v>1</v>
      </c>
      <c r="M565" t="s">
        <v>1</v>
      </c>
      <c r="N565" t="s">
        <v>1</v>
      </c>
      <c r="O565" t="s">
        <v>1</v>
      </c>
      <c r="P565" t="s">
        <v>1</v>
      </c>
      <c r="Q565" t="s">
        <v>1</v>
      </c>
    </row>
    <row r="566" spans="1:18" x14ac:dyDescent="0.25">
      <c r="A566">
        <v>34</v>
      </c>
      <c r="B566" t="str">
        <f t="shared" si="8"/>
        <v xml:space="preserve"> 101 34</v>
      </c>
      <c r="C566" s="102" t="s">
        <v>636</v>
      </c>
      <c r="D566" s="111" t="s">
        <v>0</v>
      </c>
      <c r="E566" t="s">
        <v>1</v>
      </c>
      <c r="F566" t="s">
        <v>1</v>
      </c>
      <c r="G566" t="s">
        <v>1</v>
      </c>
      <c r="H566">
        <v>2.137</v>
      </c>
      <c r="I566">
        <v>0.64400000000000002</v>
      </c>
      <c r="J566">
        <v>0.122</v>
      </c>
      <c r="K566">
        <v>2.903</v>
      </c>
      <c r="L566" t="s">
        <v>1</v>
      </c>
      <c r="M566" t="s">
        <v>1</v>
      </c>
      <c r="N566" t="s">
        <v>1</v>
      </c>
      <c r="O566" t="s">
        <v>1</v>
      </c>
      <c r="P566" t="s">
        <v>1</v>
      </c>
      <c r="Q566" t="s">
        <v>1</v>
      </c>
    </row>
    <row r="567" spans="1:18" x14ac:dyDescent="0.25">
      <c r="A567">
        <v>35</v>
      </c>
      <c r="B567" t="str">
        <f t="shared" si="8"/>
        <v xml:space="preserve"> 101 35</v>
      </c>
      <c r="C567" s="102" t="s">
        <v>636</v>
      </c>
      <c r="D567" s="111" t="s">
        <v>0</v>
      </c>
      <c r="E567" t="s">
        <v>1</v>
      </c>
      <c r="F567" t="s">
        <v>1</v>
      </c>
      <c r="G567" t="s">
        <v>1</v>
      </c>
      <c r="H567">
        <v>2.4660000000000002</v>
      </c>
      <c r="I567">
        <v>0.751</v>
      </c>
      <c r="J567">
        <v>0.13900000000000001</v>
      </c>
      <c r="K567">
        <v>3.3559999999999999</v>
      </c>
      <c r="L567" t="s">
        <v>1</v>
      </c>
      <c r="M567" t="s">
        <v>1</v>
      </c>
      <c r="N567" t="s">
        <v>1</v>
      </c>
      <c r="O567" t="s">
        <v>1</v>
      </c>
      <c r="P567" t="s">
        <v>1</v>
      </c>
      <c r="Q567" t="s">
        <v>1</v>
      </c>
    </row>
    <row r="568" spans="1:18" x14ac:dyDescent="0.25">
      <c r="A568">
        <v>36</v>
      </c>
      <c r="B568" t="str">
        <f t="shared" si="8"/>
        <v xml:space="preserve"> 101 36</v>
      </c>
      <c r="C568" s="102" t="s">
        <v>636</v>
      </c>
      <c r="D568" s="111" t="s">
        <v>0</v>
      </c>
      <c r="E568" t="s">
        <v>1</v>
      </c>
      <c r="F568" t="s">
        <v>1</v>
      </c>
      <c r="G568" t="s">
        <v>1</v>
      </c>
      <c r="H568">
        <v>2.137</v>
      </c>
      <c r="I568">
        <v>0.64400000000000002</v>
      </c>
      <c r="J568">
        <v>0.122</v>
      </c>
      <c r="K568">
        <v>2.903</v>
      </c>
      <c r="L568" t="s">
        <v>1</v>
      </c>
      <c r="M568" t="s">
        <v>1</v>
      </c>
      <c r="N568" t="s">
        <v>1</v>
      </c>
      <c r="O568" t="s">
        <v>1</v>
      </c>
      <c r="P568" t="s">
        <v>1</v>
      </c>
      <c r="Q568" t="s">
        <v>1</v>
      </c>
    </row>
    <row r="569" spans="1:18" x14ac:dyDescent="0.25">
      <c r="A569">
        <v>37</v>
      </c>
      <c r="B569" t="str">
        <f t="shared" si="8"/>
        <v xml:space="preserve"> 101 37</v>
      </c>
      <c r="C569" s="102" t="s">
        <v>636</v>
      </c>
      <c r="D569" s="111" t="s">
        <v>0</v>
      </c>
      <c r="E569" t="s">
        <v>1</v>
      </c>
      <c r="F569" t="s">
        <v>986</v>
      </c>
      <c r="G569" t="s">
        <v>987</v>
      </c>
      <c r="H569" t="s">
        <v>993</v>
      </c>
      <c r="I569" t="s">
        <v>996</v>
      </c>
      <c r="J569" t="s">
        <v>1</v>
      </c>
      <c r="K569">
        <v>4.726</v>
      </c>
      <c r="L569" t="s">
        <v>1</v>
      </c>
      <c r="M569" t="s">
        <v>1</v>
      </c>
      <c r="N569" t="s">
        <v>1</v>
      </c>
      <c r="O569" t="s">
        <v>1</v>
      </c>
      <c r="P569" t="s">
        <v>1</v>
      </c>
      <c r="Q569" t="s">
        <v>1</v>
      </c>
    </row>
    <row r="570" spans="1:18" x14ac:dyDescent="0.25">
      <c r="A570">
        <v>38</v>
      </c>
      <c r="B570" t="str">
        <f t="shared" si="8"/>
        <v xml:space="preserve"> 101 38</v>
      </c>
      <c r="C570" s="102" t="s">
        <v>636</v>
      </c>
      <c r="D570" s="111" t="s">
        <v>0</v>
      </c>
      <c r="E570" t="s">
        <v>1</v>
      </c>
      <c r="F570">
        <v>6.32</v>
      </c>
      <c r="G570">
        <v>5.9</v>
      </c>
      <c r="H570">
        <v>5.24</v>
      </c>
      <c r="I570">
        <v>4.7300000000000004</v>
      </c>
      <c r="J570" t="s">
        <v>1</v>
      </c>
      <c r="K570" t="s">
        <v>1</v>
      </c>
      <c r="L570" t="s">
        <v>1</v>
      </c>
      <c r="M570" t="s">
        <v>1</v>
      </c>
      <c r="N570" t="s">
        <v>1</v>
      </c>
      <c r="O570" t="s">
        <v>1</v>
      </c>
      <c r="P570" t="s">
        <v>1</v>
      </c>
      <c r="Q570" t="s">
        <v>1</v>
      </c>
    </row>
    <row r="571" spans="1:18" x14ac:dyDescent="0.25">
      <c r="A571">
        <v>1</v>
      </c>
      <c r="B571" t="str">
        <f t="shared" si="8"/>
        <v xml:space="preserve"> 104 1</v>
      </c>
      <c r="C571" s="102" t="s">
        <v>637</v>
      </c>
      <c r="D571" s="111" t="s">
        <v>0</v>
      </c>
      <c r="E571" t="s">
        <v>1</v>
      </c>
      <c r="F571" t="s">
        <v>1</v>
      </c>
      <c r="G571" t="s">
        <v>1</v>
      </c>
      <c r="H571" t="s">
        <v>1</v>
      </c>
      <c r="I571" t="s">
        <v>1</v>
      </c>
      <c r="J571" t="s">
        <v>1</v>
      </c>
      <c r="K571" t="s">
        <v>1</v>
      </c>
      <c r="L571" t="s">
        <v>1</v>
      </c>
      <c r="M571" t="s">
        <v>1</v>
      </c>
      <c r="N571" t="s">
        <v>1</v>
      </c>
      <c r="O571" t="s">
        <v>1</v>
      </c>
      <c r="P571" t="s">
        <v>1</v>
      </c>
      <c r="Q571" t="s">
        <v>1</v>
      </c>
      <c r="R571" t="s">
        <v>955</v>
      </c>
    </row>
    <row r="572" spans="1:18" x14ac:dyDescent="0.25">
      <c r="A572">
        <v>2</v>
      </c>
      <c r="B572" t="str">
        <f t="shared" si="8"/>
        <v xml:space="preserve"> 104 2</v>
      </c>
      <c r="C572" s="102" t="s">
        <v>637</v>
      </c>
      <c r="D572" s="111" t="s">
        <v>0</v>
      </c>
      <c r="E572" t="s">
        <v>3</v>
      </c>
      <c r="F572" t="s">
        <v>1</v>
      </c>
      <c r="G572" t="s">
        <v>1</v>
      </c>
      <c r="H572" t="s">
        <v>1</v>
      </c>
      <c r="I572" t="s">
        <v>1</v>
      </c>
      <c r="J572" t="s">
        <v>1</v>
      </c>
      <c r="K572" t="s">
        <v>1</v>
      </c>
      <c r="L572" t="s">
        <v>1</v>
      </c>
      <c r="M572" t="s">
        <v>1</v>
      </c>
      <c r="N572" t="s">
        <v>1</v>
      </c>
      <c r="O572" t="s">
        <v>1</v>
      </c>
      <c r="P572" t="s">
        <v>1</v>
      </c>
      <c r="Q572" t="s">
        <v>1</v>
      </c>
    </row>
    <row r="573" spans="1:18" x14ac:dyDescent="0.25">
      <c r="A573">
        <v>3</v>
      </c>
      <c r="B573" t="str">
        <f t="shared" si="8"/>
        <v xml:space="preserve"> 104 3</v>
      </c>
      <c r="C573" s="102" t="s">
        <v>637</v>
      </c>
      <c r="D573" s="111" t="s">
        <v>0</v>
      </c>
      <c r="E573" t="s">
        <v>4</v>
      </c>
      <c r="F573" t="s">
        <v>1</v>
      </c>
      <c r="G573" t="s">
        <v>1</v>
      </c>
      <c r="H573" t="s">
        <v>1</v>
      </c>
      <c r="I573" t="s">
        <v>1</v>
      </c>
      <c r="J573" t="s">
        <v>1</v>
      </c>
      <c r="K573" t="s">
        <v>1</v>
      </c>
      <c r="L573" t="s">
        <v>1</v>
      </c>
      <c r="M573" t="s">
        <v>1</v>
      </c>
      <c r="N573" t="s">
        <v>1</v>
      </c>
      <c r="O573" t="s">
        <v>1</v>
      </c>
      <c r="P573" t="s">
        <v>1</v>
      </c>
      <c r="Q573" t="s">
        <v>1</v>
      </c>
    </row>
    <row r="574" spans="1:18" x14ac:dyDescent="0.25">
      <c r="A574">
        <v>4</v>
      </c>
      <c r="B574" t="str">
        <f t="shared" si="8"/>
        <v xml:space="preserve"> 104 4</v>
      </c>
      <c r="C574" s="102" t="s">
        <v>637</v>
      </c>
      <c r="D574" s="111">
        <v>13</v>
      </c>
      <c r="E574" s="103">
        <v>25448</v>
      </c>
      <c r="F574" s="103">
        <v>320499</v>
      </c>
      <c r="G574">
        <v>1.2589999999999999</v>
      </c>
      <c r="H574" t="s">
        <v>1</v>
      </c>
      <c r="I574" t="s">
        <v>1</v>
      </c>
      <c r="J574" t="s">
        <v>1</v>
      </c>
      <c r="K574" t="s">
        <v>1</v>
      </c>
      <c r="L574" t="s">
        <v>1</v>
      </c>
      <c r="M574" t="s">
        <v>1</v>
      </c>
      <c r="N574" t="s">
        <v>1</v>
      </c>
      <c r="O574">
        <v>6</v>
      </c>
      <c r="P574" t="s">
        <v>1</v>
      </c>
      <c r="Q574">
        <v>6</v>
      </c>
    </row>
    <row r="575" spans="1:18" x14ac:dyDescent="0.25">
      <c r="A575">
        <v>5</v>
      </c>
      <c r="B575" t="str">
        <f t="shared" si="8"/>
        <v xml:space="preserve"> 104 5</v>
      </c>
      <c r="C575" s="102" t="s">
        <v>637</v>
      </c>
      <c r="D575" s="111">
        <v>14</v>
      </c>
      <c r="E575" s="103">
        <v>37520</v>
      </c>
      <c r="F575" s="103">
        <v>1433267</v>
      </c>
      <c r="G575">
        <v>3.82</v>
      </c>
      <c r="H575" t="s">
        <v>1</v>
      </c>
      <c r="I575" t="s">
        <v>1</v>
      </c>
      <c r="J575" t="s">
        <v>1</v>
      </c>
      <c r="K575" t="s">
        <v>1</v>
      </c>
      <c r="L575" t="s">
        <v>1</v>
      </c>
      <c r="M575" t="s">
        <v>1</v>
      </c>
      <c r="N575">
        <v>1</v>
      </c>
      <c r="O575">
        <v>4</v>
      </c>
      <c r="P575" t="s">
        <v>1</v>
      </c>
      <c r="Q575">
        <v>5</v>
      </c>
    </row>
    <row r="576" spans="1:18" x14ac:dyDescent="0.25">
      <c r="A576">
        <v>6</v>
      </c>
      <c r="B576" t="str">
        <f t="shared" si="8"/>
        <v xml:space="preserve"> 104 6</v>
      </c>
      <c r="C576" s="102" t="s">
        <v>637</v>
      </c>
      <c r="D576" s="111">
        <v>15</v>
      </c>
      <c r="E576" s="103">
        <v>52555</v>
      </c>
      <c r="F576" s="103">
        <v>113575</v>
      </c>
      <c r="G576">
        <v>0.216</v>
      </c>
      <c r="H576" t="s">
        <v>1</v>
      </c>
      <c r="I576" t="s">
        <v>1</v>
      </c>
      <c r="J576" t="s">
        <v>1</v>
      </c>
      <c r="K576" t="s">
        <v>1</v>
      </c>
      <c r="L576" t="s">
        <v>1</v>
      </c>
      <c r="M576" t="s">
        <v>1</v>
      </c>
      <c r="N576" t="s">
        <v>1</v>
      </c>
      <c r="O576">
        <v>2</v>
      </c>
      <c r="P576" t="s">
        <v>1</v>
      </c>
      <c r="Q576">
        <v>2</v>
      </c>
    </row>
    <row r="577" spans="1:17" x14ac:dyDescent="0.25">
      <c r="A577">
        <v>7</v>
      </c>
      <c r="B577" t="str">
        <f t="shared" si="8"/>
        <v xml:space="preserve"> 104 7</v>
      </c>
      <c r="C577" s="102" t="s">
        <v>637</v>
      </c>
      <c r="D577" s="111">
        <v>16</v>
      </c>
      <c r="E577" s="103">
        <v>37884</v>
      </c>
      <c r="F577" s="103">
        <v>154230</v>
      </c>
      <c r="G577">
        <v>0.40699999999999997</v>
      </c>
      <c r="H577" t="s">
        <v>1</v>
      </c>
      <c r="I577" t="s">
        <v>1</v>
      </c>
      <c r="J577" t="s">
        <v>1</v>
      </c>
      <c r="K577" t="s">
        <v>1</v>
      </c>
      <c r="L577" t="s">
        <v>1</v>
      </c>
      <c r="M577" t="s">
        <v>1</v>
      </c>
      <c r="N577" t="s">
        <v>1</v>
      </c>
      <c r="O577">
        <v>3</v>
      </c>
      <c r="P577">
        <v>1</v>
      </c>
      <c r="Q577">
        <v>4</v>
      </c>
    </row>
    <row r="578" spans="1:17" x14ac:dyDescent="0.25">
      <c r="A578">
        <v>8</v>
      </c>
      <c r="B578" t="str">
        <f t="shared" ref="B578:B641" si="9">+C578&amp;A578</f>
        <v xml:space="preserve"> 104 8</v>
      </c>
      <c r="C578" s="102" t="s">
        <v>637</v>
      </c>
      <c r="D578" s="111">
        <v>17</v>
      </c>
      <c r="E578" s="103">
        <v>33586</v>
      </c>
      <c r="F578" s="103">
        <v>212139</v>
      </c>
      <c r="G578">
        <v>0.63100000000000001</v>
      </c>
      <c r="H578" t="s">
        <v>1</v>
      </c>
      <c r="I578" t="s">
        <v>1</v>
      </c>
      <c r="J578" t="s">
        <v>1</v>
      </c>
      <c r="K578" t="s">
        <v>1</v>
      </c>
      <c r="L578" t="s">
        <v>1</v>
      </c>
      <c r="M578" t="s">
        <v>1</v>
      </c>
      <c r="N578" t="s">
        <v>1</v>
      </c>
      <c r="O578">
        <v>5</v>
      </c>
      <c r="P578">
        <v>1</v>
      </c>
      <c r="Q578">
        <v>6</v>
      </c>
    </row>
    <row r="579" spans="1:17" x14ac:dyDescent="0.25">
      <c r="A579">
        <v>9</v>
      </c>
      <c r="B579" t="str">
        <f t="shared" si="9"/>
        <v xml:space="preserve"> 104 9</v>
      </c>
      <c r="C579" s="102" t="s">
        <v>637</v>
      </c>
      <c r="D579" s="111" t="s">
        <v>5</v>
      </c>
      <c r="E579" s="103">
        <v>186993</v>
      </c>
      <c r="F579" s="103">
        <v>2233710</v>
      </c>
      <c r="G579">
        <v>1.1950000000000001</v>
      </c>
      <c r="H579" t="s">
        <v>1</v>
      </c>
      <c r="I579" t="s">
        <v>1</v>
      </c>
      <c r="J579" t="s">
        <v>1</v>
      </c>
      <c r="K579" t="s">
        <v>1</v>
      </c>
      <c r="L579" t="s">
        <v>1</v>
      </c>
      <c r="M579" t="s">
        <v>1</v>
      </c>
      <c r="N579">
        <v>1</v>
      </c>
      <c r="O579">
        <v>20</v>
      </c>
      <c r="P579">
        <v>2</v>
      </c>
      <c r="Q579">
        <v>23</v>
      </c>
    </row>
    <row r="580" spans="1:17" x14ac:dyDescent="0.25">
      <c r="A580">
        <v>10</v>
      </c>
      <c r="B580" t="str">
        <f t="shared" si="9"/>
        <v xml:space="preserve"> 104 10</v>
      </c>
      <c r="C580" s="102" t="s">
        <v>637</v>
      </c>
      <c r="D580" s="111" t="s">
        <v>6</v>
      </c>
      <c r="E580" t="s">
        <v>1</v>
      </c>
      <c r="F580" t="s">
        <v>1</v>
      </c>
      <c r="G580" t="s">
        <v>1</v>
      </c>
      <c r="H580" t="s">
        <v>1</v>
      </c>
      <c r="I580" t="s">
        <v>1</v>
      </c>
      <c r="J580" t="s">
        <v>1</v>
      </c>
      <c r="K580" t="s">
        <v>1</v>
      </c>
      <c r="L580" t="s">
        <v>1</v>
      </c>
      <c r="M580" t="s">
        <v>1</v>
      </c>
      <c r="N580" t="s">
        <v>1</v>
      </c>
      <c r="O580" t="s">
        <v>1</v>
      </c>
      <c r="P580" t="s">
        <v>1</v>
      </c>
      <c r="Q580" t="s">
        <v>1</v>
      </c>
    </row>
    <row r="581" spans="1:17" x14ac:dyDescent="0.25">
      <c r="A581">
        <v>11</v>
      </c>
      <c r="B581" t="str">
        <f t="shared" si="9"/>
        <v xml:space="preserve"> 104 11</v>
      </c>
      <c r="C581" s="102" t="s">
        <v>637</v>
      </c>
      <c r="D581" s="111">
        <v>13</v>
      </c>
      <c r="E581" t="s">
        <v>1</v>
      </c>
      <c r="F581" t="s">
        <v>1</v>
      </c>
      <c r="G581" t="s">
        <v>1</v>
      </c>
      <c r="H581">
        <v>56387</v>
      </c>
      <c r="I581" s="103" t="s">
        <v>1</v>
      </c>
      <c r="J581" t="s">
        <v>1</v>
      </c>
      <c r="K581" t="s">
        <v>1</v>
      </c>
      <c r="L581" t="s">
        <v>1</v>
      </c>
      <c r="M581">
        <v>167203</v>
      </c>
      <c r="N581" s="103" t="s">
        <v>1</v>
      </c>
      <c r="O581" s="103">
        <v>96909</v>
      </c>
      <c r="P581" t="s">
        <v>1</v>
      </c>
      <c r="Q581" t="s">
        <v>1</v>
      </c>
    </row>
    <row r="582" spans="1:17" x14ac:dyDescent="0.25">
      <c r="A582">
        <v>12</v>
      </c>
      <c r="B582" t="str">
        <f t="shared" si="9"/>
        <v xml:space="preserve"> 104 12</v>
      </c>
      <c r="C582" s="102" t="s">
        <v>637</v>
      </c>
      <c r="D582" s="111">
        <v>14</v>
      </c>
      <c r="E582" t="s">
        <v>1</v>
      </c>
      <c r="F582" t="s">
        <v>1</v>
      </c>
      <c r="G582">
        <v>753312</v>
      </c>
      <c r="H582">
        <v>122844</v>
      </c>
      <c r="I582" t="s">
        <v>1</v>
      </c>
      <c r="J582" t="s">
        <v>1</v>
      </c>
      <c r="K582" t="s">
        <v>1</v>
      </c>
      <c r="L582">
        <v>361434</v>
      </c>
      <c r="M582">
        <v>169043</v>
      </c>
      <c r="N582" t="s">
        <v>1</v>
      </c>
      <c r="O582" s="103">
        <v>26634</v>
      </c>
      <c r="P582" t="s">
        <v>1</v>
      </c>
      <c r="Q582" t="s">
        <v>1</v>
      </c>
    </row>
    <row r="583" spans="1:17" x14ac:dyDescent="0.25">
      <c r="A583">
        <v>13</v>
      </c>
      <c r="B583" t="str">
        <f t="shared" si="9"/>
        <v xml:space="preserve"> 104 13</v>
      </c>
      <c r="C583" s="102" t="s">
        <v>637</v>
      </c>
      <c r="D583" s="111">
        <v>15</v>
      </c>
      <c r="E583" t="s">
        <v>1</v>
      </c>
      <c r="F583" t="s">
        <v>1</v>
      </c>
      <c r="G583" t="s">
        <v>1</v>
      </c>
      <c r="H583">
        <v>43686</v>
      </c>
      <c r="I583" t="s">
        <v>1</v>
      </c>
      <c r="J583" t="s">
        <v>1</v>
      </c>
      <c r="K583" t="s">
        <v>1</v>
      </c>
      <c r="L583" t="s">
        <v>1</v>
      </c>
      <c r="M583">
        <v>48100</v>
      </c>
      <c r="N583" t="s">
        <v>1</v>
      </c>
      <c r="O583" s="103">
        <v>21789</v>
      </c>
      <c r="P583" t="s">
        <v>1</v>
      </c>
      <c r="Q583" t="s">
        <v>1</v>
      </c>
    </row>
    <row r="584" spans="1:17" x14ac:dyDescent="0.25">
      <c r="A584">
        <v>14</v>
      </c>
      <c r="B584" t="str">
        <f t="shared" si="9"/>
        <v xml:space="preserve"> 104 14</v>
      </c>
      <c r="C584" s="102" t="s">
        <v>637</v>
      </c>
      <c r="D584" s="111">
        <v>16</v>
      </c>
      <c r="E584" t="s">
        <v>1</v>
      </c>
      <c r="F584" t="s">
        <v>1</v>
      </c>
      <c r="G584" t="s">
        <v>1</v>
      </c>
      <c r="H584" s="103">
        <v>81825</v>
      </c>
      <c r="I584" s="103">
        <v>3733</v>
      </c>
      <c r="J584" t="s">
        <v>1</v>
      </c>
      <c r="K584" t="s">
        <v>1</v>
      </c>
      <c r="L584" t="s">
        <v>1</v>
      </c>
      <c r="M584">
        <v>49601</v>
      </c>
      <c r="N584" s="103">
        <v>5814</v>
      </c>
      <c r="O584" s="103">
        <v>13257</v>
      </c>
      <c r="P584" t="s">
        <v>1</v>
      </c>
      <c r="Q584" t="s">
        <v>1</v>
      </c>
    </row>
    <row r="585" spans="1:17" x14ac:dyDescent="0.25">
      <c r="A585">
        <v>15</v>
      </c>
      <c r="B585" t="str">
        <f t="shared" si="9"/>
        <v xml:space="preserve"> 104 15</v>
      </c>
      <c r="C585" s="102" t="s">
        <v>637</v>
      </c>
      <c r="D585" s="111">
        <v>17</v>
      </c>
      <c r="E585" t="s">
        <v>1</v>
      </c>
      <c r="F585" t="s">
        <v>1</v>
      </c>
      <c r="G585" t="s">
        <v>1</v>
      </c>
      <c r="H585">
        <v>66630</v>
      </c>
      <c r="I585">
        <v>196</v>
      </c>
      <c r="J585" t="s">
        <v>1</v>
      </c>
      <c r="K585" t="s">
        <v>1</v>
      </c>
      <c r="L585" t="s">
        <v>1</v>
      </c>
      <c r="M585">
        <v>133199</v>
      </c>
      <c r="N585" s="103">
        <v>987</v>
      </c>
      <c r="O585" s="103">
        <v>11127</v>
      </c>
      <c r="P585" t="s">
        <v>1</v>
      </c>
      <c r="Q585" t="s">
        <v>1</v>
      </c>
    </row>
    <row r="586" spans="1:17" x14ac:dyDescent="0.25">
      <c r="A586">
        <v>16</v>
      </c>
      <c r="B586" t="str">
        <f t="shared" si="9"/>
        <v xml:space="preserve"> 104 16</v>
      </c>
      <c r="C586" s="102" t="s">
        <v>637</v>
      </c>
      <c r="D586" s="111" t="s">
        <v>5</v>
      </c>
      <c r="E586" t="s">
        <v>1</v>
      </c>
      <c r="F586" t="s">
        <v>1</v>
      </c>
      <c r="G586">
        <v>753312</v>
      </c>
      <c r="H586" s="103">
        <v>371372</v>
      </c>
      <c r="I586" s="103">
        <v>3929</v>
      </c>
      <c r="J586" t="s">
        <v>1</v>
      </c>
      <c r="K586" t="s">
        <v>1</v>
      </c>
      <c r="L586">
        <v>361434</v>
      </c>
      <c r="M586">
        <v>567146</v>
      </c>
      <c r="N586" s="103">
        <v>6801</v>
      </c>
      <c r="O586" s="103">
        <v>169716</v>
      </c>
      <c r="P586" t="s">
        <v>1</v>
      </c>
      <c r="Q586" t="s">
        <v>1</v>
      </c>
    </row>
    <row r="587" spans="1:17" x14ac:dyDescent="0.25">
      <c r="A587">
        <v>17</v>
      </c>
      <c r="B587" t="str">
        <f t="shared" si="9"/>
        <v xml:space="preserve"> 104 17</v>
      </c>
      <c r="C587" s="102" t="s">
        <v>637</v>
      </c>
      <c r="D587" s="111" t="s">
        <v>6</v>
      </c>
      <c r="E587" t="s">
        <v>1</v>
      </c>
      <c r="F587" t="s">
        <v>1</v>
      </c>
      <c r="G587" t="s">
        <v>1</v>
      </c>
      <c r="H587" t="s">
        <v>1</v>
      </c>
      <c r="I587" t="s">
        <v>1</v>
      </c>
      <c r="J587" t="s">
        <v>1</v>
      </c>
      <c r="K587" t="s">
        <v>1</v>
      </c>
      <c r="L587" t="s">
        <v>1</v>
      </c>
      <c r="M587" t="s">
        <v>1</v>
      </c>
      <c r="N587" t="s">
        <v>1</v>
      </c>
      <c r="O587" t="s">
        <v>1</v>
      </c>
      <c r="P587" t="s">
        <v>1</v>
      </c>
      <c r="Q587" t="s">
        <v>1</v>
      </c>
    </row>
    <row r="588" spans="1:17" x14ac:dyDescent="0.25">
      <c r="A588">
        <v>18</v>
      </c>
      <c r="B588" t="str">
        <f t="shared" si="9"/>
        <v xml:space="preserve"> 104 18</v>
      </c>
      <c r="C588" s="102" t="s">
        <v>637</v>
      </c>
      <c r="D588" s="111">
        <v>13</v>
      </c>
      <c r="E588" t="s">
        <v>1</v>
      </c>
      <c r="F588" t="s">
        <v>1</v>
      </c>
      <c r="G588" t="s">
        <v>1</v>
      </c>
      <c r="H588">
        <v>61011</v>
      </c>
      <c r="I588" s="103" t="s">
        <v>1</v>
      </c>
      <c r="J588" t="s">
        <v>1</v>
      </c>
      <c r="K588" t="s">
        <v>1</v>
      </c>
      <c r="L588" t="s">
        <v>1</v>
      </c>
      <c r="M588">
        <v>335242</v>
      </c>
      <c r="N588" s="103" t="s">
        <v>1</v>
      </c>
      <c r="O588" s="103">
        <v>116678</v>
      </c>
      <c r="P588" t="s">
        <v>1</v>
      </c>
      <c r="Q588" t="s">
        <v>1</v>
      </c>
    </row>
    <row r="589" spans="1:17" x14ac:dyDescent="0.25">
      <c r="A589">
        <v>19</v>
      </c>
      <c r="B589" t="str">
        <f t="shared" si="9"/>
        <v xml:space="preserve"> 104 19</v>
      </c>
      <c r="C589" s="102" t="s">
        <v>637</v>
      </c>
      <c r="D589" s="111">
        <v>14</v>
      </c>
      <c r="E589" t="s">
        <v>1</v>
      </c>
      <c r="F589" t="s">
        <v>1</v>
      </c>
      <c r="G589">
        <v>450975</v>
      </c>
      <c r="H589">
        <v>127131</v>
      </c>
      <c r="I589">
        <v>3477</v>
      </c>
      <c r="J589" t="s">
        <v>1</v>
      </c>
      <c r="K589" t="s">
        <v>1</v>
      </c>
      <c r="L589">
        <v>531688</v>
      </c>
      <c r="M589">
        <v>312671</v>
      </c>
      <c r="N589">
        <v>9733</v>
      </c>
      <c r="O589" s="103">
        <v>37021</v>
      </c>
      <c r="P589" t="s">
        <v>1</v>
      </c>
      <c r="Q589" t="s">
        <v>1</v>
      </c>
    </row>
    <row r="590" spans="1:17" x14ac:dyDescent="0.25">
      <c r="A590">
        <v>20</v>
      </c>
      <c r="B590" t="str">
        <f t="shared" si="9"/>
        <v xml:space="preserve"> 104 20</v>
      </c>
      <c r="C590" s="102" t="s">
        <v>637</v>
      </c>
      <c r="D590" s="111">
        <v>15</v>
      </c>
      <c r="E590" t="s">
        <v>1</v>
      </c>
      <c r="F590" t="s">
        <v>1</v>
      </c>
      <c r="G590">
        <v>17010</v>
      </c>
      <c r="H590">
        <v>39820</v>
      </c>
      <c r="I590">
        <v>1127</v>
      </c>
      <c r="J590" t="s">
        <v>1</v>
      </c>
      <c r="K590" t="s">
        <v>1</v>
      </c>
      <c r="L590">
        <v>41556</v>
      </c>
      <c r="M590">
        <v>91783</v>
      </c>
      <c r="N590">
        <v>3944</v>
      </c>
      <c r="O590" s="103">
        <v>34492</v>
      </c>
      <c r="P590" t="s">
        <v>1</v>
      </c>
      <c r="Q590" t="s">
        <v>1</v>
      </c>
    </row>
    <row r="591" spans="1:17" x14ac:dyDescent="0.25">
      <c r="A591">
        <v>21</v>
      </c>
      <c r="B591" t="str">
        <f t="shared" si="9"/>
        <v xml:space="preserve"> 104 21</v>
      </c>
      <c r="C591" s="102" t="s">
        <v>637</v>
      </c>
      <c r="D591" s="111">
        <v>16</v>
      </c>
      <c r="E591">
        <v>1524</v>
      </c>
      <c r="F591">
        <v>775</v>
      </c>
      <c r="G591" s="103">
        <v>70368</v>
      </c>
      <c r="H591" s="103">
        <v>68540</v>
      </c>
      <c r="I591" s="103">
        <v>7766</v>
      </c>
      <c r="J591">
        <v>731</v>
      </c>
      <c r="K591">
        <v>487</v>
      </c>
      <c r="L591" s="103">
        <v>59261</v>
      </c>
      <c r="M591" s="103">
        <v>83356</v>
      </c>
      <c r="N591" s="103">
        <v>17469</v>
      </c>
      <c r="O591" s="103">
        <v>22603</v>
      </c>
      <c r="P591" t="s">
        <v>1</v>
      </c>
      <c r="Q591" t="s">
        <v>1</v>
      </c>
    </row>
    <row r="592" spans="1:17" x14ac:dyDescent="0.25">
      <c r="A592">
        <v>22</v>
      </c>
      <c r="B592" t="str">
        <f t="shared" si="9"/>
        <v xml:space="preserve"> 104 22</v>
      </c>
      <c r="C592" s="102" t="s">
        <v>637</v>
      </c>
      <c r="D592" s="111">
        <v>17</v>
      </c>
      <c r="E592">
        <v>1025</v>
      </c>
      <c r="F592">
        <v>3371</v>
      </c>
      <c r="G592" s="103">
        <v>107124</v>
      </c>
      <c r="H592">
        <v>48713</v>
      </c>
      <c r="I592">
        <v>6961</v>
      </c>
      <c r="J592">
        <v>1657</v>
      </c>
      <c r="K592">
        <v>6533</v>
      </c>
      <c r="L592" s="103">
        <v>328584</v>
      </c>
      <c r="M592" s="103">
        <v>187848</v>
      </c>
      <c r="N592" s="103">
        <v>33613</v>
      </c>
      <c r="O592" s="103">
        <v>18771</v>
      </c>
      <c r="P592" t="s">
        <v>1</v>
      </c>
      <c r="Q592" t="s">
        <v>1</v>
      </c>
    </row>
    <row r="593" spans="1:17" x14ac:dyDescent="0.25">
      <c r="A593">
        <v>23</v>
      </c>
      <c r="B593" t="str">
        <f t="shared" si="9"/>
        <v xml:space="preserve"> 104 23</v>
      </c>
      <c r="C593" s="102" t="s">
        <v>637</v>
      </c>
      <c r="D593" s="111" t="s">
        <v>5</v>
      </c>
      <c r="E593">
        <v>2549</v>
      </c>
      <c r="F593">
        <v>4146</v>
      </c>
      <c r="G593" s="103">
        <v>645477</v>
      </c>
      <c r="H593" s="103">
        <v>345215</v>
      </c>
      <c r="I593" s="103">
        <v>19331</v>
      </c>
      <c r="J593">
        <v>2388</v>
      </c>
      <c r="K593">
        <v>7020</v>
      </c>
      <c r="L593" s="103">
        <v>961089</v>
      </c>
      <c r="M593" s="103">
        <v>1010900</v>
      </c>
      <c r="N593" s="103">
        <v>64759</v>
      </c>
      <c r="O593" s="103">
        <v>229565</v>
      </c>
      <c r="P593" t="s">
        <v>1</v>
      </c>
      <c r="Q593" t="s">
        <v>1</v>
      </c>
    </row>
    <row r="594" spans="1:17" x14ac:dyDescent="0.25">
      <c r="A594">
        <v>24</v>
      </c>
      <c r="B594" t="str">
        <f t="shared" si="9"/>
        <v xml:space="preserve"> 104 24</v>
      </c>
      <c r="C594" s="102" t="s">
        <v>637</v>
      </c>
      <c r="D594" s="111" t="s">
        <v>6</v>
      </c>
      <c r="E594" t="s">
        <v>1</v>
      </c>
      <c r="F594" t="s">
        <v>1</v>
      </c>
      <c r="G594" t="s">
        <v>1</v>
      </c>
      <c r="H594" t="s">
        <v>1</v>
      </c>
      <c r="I594" t="s">
        <v>1</v>
      </c>
      <c r="J594" t="s">
        <v>1</v>
      </c>
      <c r="K594" t="s">
        <v>1</v>
      </c>
      <c r="L594" t="s">
        <v>1</v>
      </c>
      <c r="M594" t="s">
        <v>1</v>
      </c>
      <c r="N594" t="s">
        <v>1</v>
      </c>
      <c r="O594" t="s">
        <v>1</v>
      </c>
      <c r="P594" t="s">
        <v>1</v>
      </c>
      <c r="Q594" t="s">
        <v>1</v>
      </c>
    </row>
    <row r="595" spans="1:17" x14ac:dyDescent="0.25">
      <c r="A595">
        <v>25</v>
      </c>
      <c r="B595" t="str">
        <f t="shared" si="9"/>
        <v xml:space="preserve"> 104 25</v>
      </c>
      <c r="C595" s="102" t="s">
        <v>637</v>
      </c>
      <c r="D595" s="111" t="s">
        <v>0</v>
      </c>
      <c r="E595" t="s">
        <v>1</v>
      </c>
      <c r="F595" t="s">
        <v>1</v>
      </c>
      <c r="G595" t="s">
        <v>1</v>
      </c>
      <c r="H595" s="103">
        <v>1622669</v>
      </c>
      <c r="I595" s="103">
        <v>1440205</v>
      </c>
      <c r="J595" s="103">
        <v>229565</v>
      </c>
      <c r="K595" t="s">
        <v>1</v>
      </c>
      <c r="L595" t="s">
        <v>1</v>
      </c>
      <c r="M595" t="s">
        <v>1</v>
      </c>
      <c r="N595" t="s">
        <v>1</v>
      </c>
      <c r="O595" t="s">
        <v>1</v>
      </c>
      <c r="P595" t="s">
        <v>1</v>
      </c>
      <c r="Q595" t="s">
        <v>1</v>
      </c>
    </row>
    <row r="596" spans="1:17" x14ac:dyDescent="0.25">
      <c r="A596">
        <v>26</v>
      </c>
      <c r="B596" t="str">
        <f t="shared" si="9"/>
        <v xml:space="preserve"> 104 26</v>
      </c>
      <c r="C596" s="102" t="s">
        <v>637</v>
      </c>
      <c r="D596" s="111" t="s">
        <v>0</v>
      </c>
      <c r="E596" t="s">
        <v>1</v>
      </c>
      <c r="F596" t="s">
        <v>1</v>
      </c>
      <c r="G596" t="s">
        <v>1</v>
      </c>
      <c r="H596" t="s">
        <v>1</v>
      </c>
      <c r="I596" t="s">
        <v>1</v>
      </c>
      <c r="J596" t="s">
        <v>1</v>
      </c>
      <c r="K596" t="s">
        <v>1</v>
      </c>
      <c r="L596" t="s">
        <v>1</v>
      </c>
      <c r="M596" t="s">
        <v>1</v>
      </c>
      <c r="N596" t="s">
        <v>1</v>
      </c>
      <c r="O596" t="s">
        <v>1</v>
      </c>
      <c r="P596" t="s">
        <v>1</v>
      </c>
      <c r="Q596" t="s">
        <v>1</v>
      </c>
    </row>
    <row r="597" spans="1:17" x14ac:dyDescent="0.25">
      <c r="A597">
        <v>27</v>
      </c>
      <c r="B597" t="str">
        <f t="shared" si="9"/>
        <v xml:space="preserve"> 104 27</v>
      </c>
      <c r="C597" s="102" t="s">
        <v>637</v>
      </c>
      <c r="D597" s="111" t="s">
        <v>0</v>
      </c>
      <c r="E597" t="s">
        <v>1</v>
      </c>
      <c r="F597" t="s">
        <v>1</v>
      </c>
      <c r="G597" t="s">
        <v>1</v>
      </c>
      <c r="H597" s="103">
        <v>-1296364</v>
      </c>
      <c r="I597" s="103">
        <v>-515232</v>
      </c>
      <c r="J597">
        <v>1891</v>
      </c>
      <c r="K597" t="s">
        <v>1</v>
      </c>
      <c r="L597" t="s">
        <v>1</v>
      </c>
      <c r="M597" t="s">
        <v>1</v>
      </c>
      <c r="N597" t="s">
        <v>1</v>
      </c>
      <c r="O597" t="s">
        <v>1</v>
      </c>
      <c r="P597" t="s">
        <v>1</v>
      </c>
      <c r="Q597" t="s">
        <v>1</v>
      </c>
    </row>
    <row r="598" spans="1:17" x14ac:dyDescent="0.25">
      <c r="A598">
        <v>28</v>
      </c>
      <c r="B598" t="str">
        <f t="shared" si="9"/>
        <v xml:space="preserve"> 104 28</v>
      </c>
      <c r="C598" s="102" t="s">
        <v>637</v>
      </c>
      <c r="D598" s="111" t="s">
        <v>0</v>
      </c>
      <c r="E598" t="s">
        <v>1</v>
      </c>
      <c r="F598" t="s">
        <v>1</v>
      </c>
      <c r="G598" t="s">
        <v>1</v>
      </c>
      <c r="H598">
        <v>326305</v>
      </c>
      <c r="I598" s="103">
        <v>924973</v>
      </c>
      <c r="J598" s="103">
        <v>231456</v>
      </c>
      <c r="K598" t="s">
        <v>1</v>
      </c>
      <c r="L598" t="s">
        <v>1</v>
      </c>
      <c r="M598" t="s">
        <v>1</v>
      </c>
      <c r="N598" t="s">
        <v>1</v>
      </c>
      <c r="O598" t="s">
        <v>1</v>
      </c>
      <c r="P598" t="s">
        <v>1</v>
      </c>
      <c r="Q598" t="s">
        <v>1</v>
      </c>
    </row>
    <row r="599" spans="1:17" x14ac:dyDescent="0.25">
      <c r="A599">
        <v>29</v>
      </c>
      <c r="B599" t="str">
        <f t="shared" si="9"/>
        <v xml:space="preserve"> 104 29</v>
      </c>
      <c r="C599" s="102" t="s">
        <v>637</v>
      </c>
      <c r="D599" s="111" t="s">
        <v>0</v>
      </c>
      <c r="E599" t="s">
        <v>1</v>
      </c>
      <c r="F599" t="s">
        <v>1</v>
      </c>
      <c r="G599" t="s">
        <v>1</v>
      </c>
      <c r="H599" s="103">
        <v>4235392</v>
      </c>
      <c r="I599" s="103">
        <v>1967167</v>
      </c>
      <c r="J599" s="103">
        <v>287969</v>
      </c>
      <c r="K599" t="s">
        <v>1</v>
      </c>
      <c r="L599" t="s">
        <v>1</v>
      </c>
      <c r="M599" t="s">
        <v>1</v>
      </c>
      <c r="N599" t="s">
        <v>1</v>
      </c>
      <c r="O599" t="s">
        <v>1</v>
      </c>
      <c r="P599" t="s">
        <v>1</v>
      </c>
      <c r="Q599" t="s">
        <v>1</v>
      </c>
    </row>
    <row r="600" spans="1:17" x14ac:dyDescent="0.25">
      <c r="A600">
        <v>30</v>
      </c>
      <c r="B600" t="str">
        <f t="shared" si="9"/>
        <v xml:space="preserve"> 104 30</v>
      </c>
      <c r="C600" s="102" t="s">
        <v>637</v>
      </c>
      <c r="D600" s="111" t="s">
        <v>0</v>
      </c>
      <c r="E600" t="s">
        <v>1</v>
      </c>
      <c r="F600" t="s">
        <v>1</v>
      </c>
      <c r="G600" t="s">
        <v>1</v>
      </c>
      <c r="H600">
        <v>0.03</v>
      </c>
      <c r="I600">
        <v>0.1</v>
      </c>
      <c r="J600">
        <v>0.11</v>
      </c>
      <c r="K600" t="s">
        <v>1</v>
      </c>
      <c r="L600" t="s">
        <v>1</v>
      </c>
      <c r="M600" t="s">
        <v>1</v>
      </c>
      <c r="N600" t="s">
        <v>1</v>
      </c>
      <c r="O600" t="s">
        <v>1</v>
      </c>
      <c r="P600" t="s">
        <v>1</v>
      </c>
      <c r="Q600" t="s">
        <v>1</v>
      </c>
    </row>
    <row r="601" spans="1:17" x14ac:dyDescent="0.25">
      <c r="A601">
        <v>31</v>
      </c>
      <c r="B601" t="str">
        <f t="shared" si="9"/>
        <v xml:space="preserve"> 104 31</v>
      </c>
      <c r="C601" s="102" t="s">
        <v>637</v>
      </c>
      <c r="D601" s="111" t="s">
        <v>0</v>
      </c>
      <c r="E601" t="s">
        <v>1</v>
      </c>
      <c r="F601" t="s">
        <v>1</v>
      </c>
      <c r="G601" t="s">
        <v>1</v>
      </c>
      <c r="H601">
        <v>0.17499999999999999</v>
      </c>
      <c r="I601">
        <v>0.495</v>
      </c>
      <c r="J601">
        <v>0.124</v>
      </c>
      <c r="K601">
        <v>0.79400000000000004</v>
      </c>
      <c r="L601" t="s">
        <v>1</v>
      </c>
      <c r="M601" t="s">
        <v>1</v>
      </c>
      <c r="N601" t="s">
        <v>1</v>
      </c>
      <c r="O601" t="s">
        <v>1</v>
      </c>
      <c r="P601" t="s">
        <v>1</v>
      </c>
      <c r="Q601" t="s">
        <v>1</v>
      </c>
    </row>
    <row r="602" spans="1:17" x14ac:dyDescent="0.25">
      <c r="A602">
        <v>32</v>
      </c>
      <c r="B602" t="str">
        <f t="shared" si="9"/>
        <v xml:space="preserve"> 104 32</v>
      </c>
      <c r="C602" s="102" t="s">
        <v>637</v>
      </c>
      <c r="D602" s="111" t="s">
        <v>0</v>
      </c>
      <c r="E602" t="s">
        <v>1</v>
      </c>
      <c r="F602" t="s">
        <v>1</v>
      </c>
      <c r="G602" t="s">
        <v>1</v>
      </c>
      <c r="H602">
        <v>0.16800000000000001</v>
      </c>
      <c r="I602">
        <v>0.47399999999999998</v>
      </c>
      <c r="J602">
        <v>0.11899999999999999</v>
      </c>
      <c r="K602">
        <v>0.76100000000000001</v>
      </c>
      <c r="L602" t="s">
        <v>1</v>
      </c>
      <c r="M602" t="s">
        <v>1</v>
      </c>
      <c r="N602" t="s">
        <v>1</v>
      </c>
      <c r="O602" t="s">
        <v>1</v>
      </c>
      <c r="P602" t="s">
        <v>1</v>
      </c>
      <c r="Q602" t="s">
        <v>1</v>
      </c>
    </row>
    <row r="603" spans="1:17" x14ac:dyDescent="0.25">
      <c r="A603">
        <v>33</v>
      </c>
      <c r="B603" t="str">
        <f t="shared" si="9"/>
        <v xml:space="preserve"> 104 33</v>
      </c>
      <c r="C603" s="102" t="s">
        <v>637</v>
      </c>
      <c r="D603" s="111" t="s">
        <v>0</v>
      </c>
      <c r="E603" t="s">
        <v>1</v>
      </c>
      <c r="F603" t="s">
        <v>1</v>
      </c>
      <c r="G603" t="s">
        <v>1</v>
      </c>
      <c r="H603">
        <v>1.982</v>
      </c>
      <c r="I603">
        <v>0.92100000000000004</v>
      </c>
      <c r="J603">
        <v>0.13500000000000001</v>
      </c>
      <c r="K603">
        <v>3.0379999999999998</v>
      </c>
      <c r="L603" t="s">
        <v>1</v>
      </c>
      <c r="M603" t="s">
        <v>1</v>
      </c>
      <c r="N603" t="s">
        <v>1</v>
      </c>
      <c r="O603" t="s">
        <v>1</v>
      </c>
      <c r="P603" t="s">
        <v>1</v>
      </c>
      <c r="Q603" t="s">
        <v>1</v>
      </c>
    </row>
    <row r="604" spans="1:17" x14ac:dyDescent="0.25">
      <c r="A604">
        <v>34</v>
      </c>
      <c r="B604" t="str">
        <f t="shared" si="9"/>
        <v xml:space="preserve"> 104 34</v>
      </c>
      <c r="C604" s="102" t="s">
        <v>637</v>
      </c>
      <c r="D604" s="111" t="s">
        <v>0</v>
      </c>
      <c r="E604" t="s">
        <v>1</v>
      </c>
      <c r="F604" t="s">
        <v>1</v>
      </c>
      <c r="G604" t="s">
        <v>1</v>
      </c>
      <c r="H604">
        <v>1.9279999999999999</v>
      </c>
      <c r="I604">
        <v>0.876</v>
      </c>
      <c r="J604">
        <v>0.13300000000000001</v>
      </c>
      <c r="K604">
        <v>2.9369999999999998</v>
      </c>
      <c r="L604" t="s">
        <v>1</v>
      </c>
      <c r="M604" t="s">
        <v>1</v>
      </c>
      <c r="N604" t="s">
        <v>1</v>
      </c>
      <c r="O604" t="s">
        <v>1</v>
      </c>
      <c r="P604" t="s">
        <v>1</v>
      </c>
      <c r="Q604" t="s">
        <v>1</v>
      </c>
    </row>
    <row r="605" spans="1:17" x14ac:dyDescent="0.25">
      <c r="A605">
        <v>35</v>
      </c>
      <c r="B605" t="str">
        <f t="shared" si="9"/>
        <v xml:space="preserve"> 104 35</v>
      </c>
      <c r="C605" s="102" t="s">
        <v>637</v>
      </c>
      <c r="D605" s="111" t="s">
        <v>0</v>
      </c>
      <c r="E605" t="s">
        <v>1</v>
      </c>
      <c r="F605" t="s">
        <v>1</v>
      </c>
      <c r="G605" t="s">
        <v>1</v>
      </c>
      <c r="H605">
        <v>2.2650000000000001</v>
      </c>
      <c r="I605">
        <v>1.052</v>
      </c>
      <c r="J605">
        <v>0.154</v>
      </c>
      <c r="K605">
        <v>3.4710000000000001</v>
      </c>
      <c r="L605" t="s">
        <v>1</v>
      </c>
      <c r="M605" t="s">
        <v>1</v>
      </c>
      <c r="N605" t="s">
        <v>1</v>
      </c>
      <c r="O605" t="s">
        <v>1</v>
      </c>
      <c r="P605" t="s">
        <v>1</v>
      </c>
      <c r="Q605" t="s">
        <v>1</v>
      </c>
    </row>
    <row r="606" spans="1:17" x14ac:dyDescent="0.25">
      <c r="A606">
        <v>36</v>
      </c>
      <c r="B606" t="str">
        <f t="shared" si="9"/>
        <v xml:space="preserve"> 104 36</v>
      </c>
      <c r="C606" s="102" t="s">
        <v>637</v>
      </c>
      <c r="D606" s="111" t="s">
        <v>0</v>
      </c>
      <c r="E606" t="s">
        <v>1</v>
      </c>
      <c r="F606" t="s">
        <v>1</v>
      </c>
      <c r="G606" t="s">
        <v>1</v>
      </c>
      <c r="H606">
        <v>1.9279999999999999</v>
      </c>
      <c r="I606">
        <v>0.876</v>
      </c>
      <c r="J606">
        <v>0.13300000000000001</v>
      </c>
      <c r="K606">
        <v>2.9369999999999998</v>
      </c>
      <c r="L606" t="s">
        <v>1</v>
      </c>
      <c r="M606" t="s">
        <v>1</v>
      </c>
      <c r="N606" t="s">
        <v>1</v>
      </c>
      <c r="O606" t="s">
        <v>1</v>
      </c>
      <c r="P606" t="s">
        <v>1</v>
      </c>
      <c r="Q606" t="s">
        <v>1</v>
      </c>
    </row>
    <row r="607" spans="1:17" x14ac:dyDescent="0.25">
      <c r="A607">
        <v>37</v>
      </c>
      <c r="B607" t="str">
        <f t="shared" si="9"/>
        <v xml:space="preserve"> 104 37</v>
      </c>
      <c r="C607" s="102" t="s">
        <v>637</v>
      </c>
      <c r="D607" s="111" t="s">
        <v>0</v>
      </c>
      <c r="E607" t="s">
        <v>1</v>
      </c>
      <c r="F607" t="s">
        <v>986</v>
      </c>
      <c r="G607" t="s">
        <v>987</v>
      </c>
      <c r="H607" t="s">
        <v>993</v>
      </c>
      <c r="I607" t="s">
        <v>996</v>
      </c>
      <c r="J607" t="s">
        <v>1</v>
      </c>
      <c r="K607">
        <v>4.7809999999999997</v>
      </c>
      <c r="L607" t="s">
        <v>1</v>
      </c>
      <c r="M607" t="s">
        <v>1</v>
      </c>
      <c r="N607" t="s">
        <v>1</v>
      </c>
      <c r="O607" t="s">
        <v>1</v>
      </c>
      <c r="P607" t="s">
        <v>1</v>
      </c>
      <c r="Q607" t="s">
        <v>1</v>
      </c>
    </row>
    <row r="608" spans="1:17" x14ac:dyDescent="0.25">
      <c r="A608">
        <v>38</v>
      </c>
      <c r="B608" t="str">
        <f t="shared" si="9"/>
        <v xml:space="preserve"> 104 38</v>
      </c>
      <c r="C608" s="102" t="s">
        <v>637</v>
      </c>
      <c r="D608" s="111" t="s">
        <v>0</v>
      </c>
      <c r="E608" t="s">
        <v>1</v>
      </c>
      <c r="F608">
        <v>6.68</v>
      </c>
      <c r="G608">
        <v>6.16</v>
      </c>
      <c r="H608">
        <v>5.42</v>
      </c>
      <c r="I608">
        <v>4.78</v>
      </c>
      <c r="J608" t="s">
        <v>1</v>
      </c>
      <c r="K608" t="s">
        <v>1</v>
      </c>
      <c r="L608" t="s">
        <v>1</v>
      </c>
      <c r="M608" t="s">
        <v>1</v>
      </c>
      <c r="N608" t="s">
        <v>1</v>
      </c>
      <c r="O608" t="s">
        <v>1</v>
      </c>
      <c r="P608" t="s">
        <v>1</v>
      </c>
      <c r="Q608" t="s">
        <v>1</v>
      </c>
    </row>
    <row r="609" spans="1:18" x14ac:dyDescent="0.25">
      <c r="A609">
        <v>1</v>
      </c>
      <c r="B609" t="str">
        <f t="shared" si="9"/>
        <v xml:space="preserve"> 105 1</v>
      </c>
      <c r="C609" s="102" t="s">
        <v>638</v>
      </c>
      <c r="D609" s="111" t="s">
        <v>0</v>
      </c>
      <c r="E609" t="s">
        <v>1</v>
      </c>
      <c r="F609" t="s">
        <v>1</v>
      </c>
      <c r="G609" t="s">
        <v>1</v>
      </c>
      <c r="H609" t="s">
        <v>1</v>
      </c>
      <c r="I609" t="s">
        <v>1</v>
      </c>
      <c r="J609" t="s">
        <v>1</v>
      </c>
      <c r="K609" t="s">
        <v>1</v>
      </c>
      <c r="L609" t="s">
        <v>1</v>
      </c>
      <c r="M609" t="s">
        <v>1</v>
      </c>
      <c r="N609" t="s">
        <v>1</v>
      </c>
      <c r="O609" t="s">
        <v>1</v>
      </c>
      <c r="P609" t="s">
        <v>1</v>
      </c>
      <c r="Q609" t="s">
        <v>1</v>
      </c>
      <c r="R609" t="s">
        <v>16</v>
      </c>
    </row>
    <row r="610" spans="1:18" x14ac:dyDescent="0.25">
      <c r="A610">
        <v>2</v>
      </c>
      <c r="B610" t="str">
        <f t="shared" si="9"/>
        <v xml:space="preserve"> 105 2</v>
      </c>
      <c r="C610" s="102" t="s">
        <v>638</v>
      </c>
      <c r="D610" s="111" t="s">
        <v>0</v>
      </c>
      <c r="E610" t="s">
        <v>3</v>
      </c>
      <c r="F610" t="s">
        <v>1</v>
      </c>
      <c r="G610" t="s">
        <v>1</v>
      </c>
      <c r="H610" t="s">
        <v>1</v>
      </c>
      <c r="I610" t="s">
        <v>1</v>
      </c>
      <c r="J610" t="s">
        <v>1</v>
      </c>
      <c r="K610" t="s">
        <v>1</v>
      </c>
      <c r="L610" t="s">
        <v>1</v>
      </c>
      <c r="M610" t="s">
        <v>1</v>
      </c>
      <c r="N610" t="s">
        <v>1</v>
      </c>
      <c r="O610" t="s">
        <v>1</v>
      </c>
      <c r="P610" t="s">
        <v>1</v>
      </c>
      <c r="Q610" t="s">
        <v>1</v>
      </c>
    </row>
    <row r="611" spans="1:18" x14ac:dyDescent="0.25">
      <c r="A611">
        <v>3</v>
      </c>
      <c r="B611" t="str">
        <f t="shared" si="9"/>
        <v xml:space="preserve"> 105 3</v>
      </c>
      <c r="C611" s="102" t="s">
        <v>638</v>
      </c>
      <c r="D611" s="111" t="s">
        <v>0</v>
      </c>
      <c r="E611" t="s">
        <v>4</v>
      </c>
      <c r="F611" t="s">
        <v>1</v>
      </c>
      <c r="G611" t="s">
        <v>1</v>
      </c>
      <c r="H611" t="s">
        <v>1</v>
      </c>
      <c r="I611" t="s">
        <v>1</v>
      </c>
      <c r="J611" t="s">
        <v>1</v>
      </c>
      <c r="K611" t="s">
        <v>1</v>
      </c>
      <c r="L611" t="s">
        <v>1</v>
      </c>
      <c r="M611" t="s">
        <v>1</v>
      </c>
      <c r="N611" t="s">
        <v>1</v>
      </c>
      <c r="O611" t="s">
        <v>1</v>
      </c>
      <c r="P611" t="s">
        <v>1</v>
      </c>
      <c r="Q611" t="s">
        <v>1</v>
      </c>
    </row>
    <row r="612" spans="1:18" x14ac:dyDescent="0.25">
      <c r="A612">
        <v>4</v>
      </c>
      <c r="B612" t="str">
        <f t="shared" si="9"/>
        <v xml:space="preserve"> 105 4</v>
      </c>
      <c r="C612" s="102" t="s">
        <v>638</v>
      </c>
      <c r="D612" s="111">
        <v>13</v>
      </c>
      <c r="E612" s="103">
        <v>1109</v>
      </c>
      <c r="F612" s="103">
        <v>796</v>
      </c>
      <c r="G612">
        <v>7.0999999999999994E-2</v>
      </c>
      <c r="H612" t="s">
        <v>1</v>
      </c>
      <c r="I612" t="s">
        <v>1</v>
      </c>
      <c r="J612" t="s">
        <v>1</v>
      </c>
      <c r="K612">
        <v>1109</v>
      </c>
      <c r="L612" t="s">
        <v>1</v>
      </c>
      <c r="M612" t="s">
        <v>1</v>
      </c>
      <c r="N612" t="s">
        <v>1</v>
      </c>
      <c r="O612" t="s">
        <v>1</v>
      </c>
      <c r="P612" t="s">
        <v>1</v>
      </c>
      <c r="Q612" t="s">
        <v>1</v>
      </c>
    </row>
    <row r="613" spans="1:18" x14ac:dyDescent="0.25">
      <c r="A613">
        <v>5</v>
      </c>
      <c r="B613" t="str">
        <f t="shared" si="9"/>
        <v xml:space="preserve"> 105 5</v>
      </c>
      <c r="C613" s="102" t="s">
        <v>638</v>
      </c>
      <c r="D613" s="111">
        <v>14</v>
      </c>
      <c r="E613" s="103">
        <v>1303</v>
      </c>
      <c r="F613" s="103">
        <v>950</v>
      </c>
      <c r="G613">
        <v>7.1999999999999995E-2</v>
      </c>
      <c r="H613" t="s">
        <v>1</v>
      </c>
      <c r="I613" t="s">
        <v>1</v>
      </c>
      <c r="J613" t="s">
        <v>1</v>
      </c>
      <c r="K613">
        <v>1303</v>
      </c>
      <c r="L613" t="s">
        <v>1</v>
      </c>
      <c r="M613" t="s">
        <v>1</v>
      </c>
      <c r="N613" t="s">
        <v>1</v>
      </c>
      <c r="O613" t="s">
        <v>1</v>
      </c>
      <c r="P613" t="s">
        <v>1</v>
      </c>
      <c r="Q613" t="s">
        <v>1</v>
      </c>
    </row>
    <row r="614" spans="1:18" x14ac:dyDescent="0.25">
      <c r="A614">
        <v>6</v>
      </c>
      <c r="B614" t="str">
        <f t="shared" si="9"/>
        <v xml:space="preserve"> 105 6</v>
      </c>
      <c r="C614" s="102" t="s">
        <v>638</v>
      </c>
      <c r="D614" s="111">
        <v>15</v>
      </c>
      <c r="E614" s="103">
        <v>589</v>
      </c>
      <c r="F614" s="103" t="s">
        <v>1</v>
      </c>
      <c r="G614" t="s">
        <v>1</v>
      </c>
      <c r="H614" t="s">
        <v>1</v>
      </c>
      <c r="I614" t="s">
        <v>1</v>
      </c>
      <c r="J614" t="s">
        <v>1</v>
      </c>
      <c r="K614">
        <v>589</v>
      </c>
      <c r="L614" t="s">
        <v>1</v>
      </c>
      <c r="M614" t="s">
        <v>1</v>
      </c>
      <c r="N614" t="s">
        <v>1</v>
      </c>
      <c r="O614" t="s">
        <v>1</v>
      </c>
      <c r="P614" t="s">
        <v>1</v>
      </c>
      <c r="Q614" t="s">
        <v>1</v>
      </c>
    </row>
    <row r="615" spans="1:18" x14ac:dyDescent="0.25">
      <c r="A615">
        <v>7</v>
      </c>
      <c r="B615" t="str">
        <f t="shared" si="9"/>
        <v xml:space="preserve"> 105 7</v>
      </c>
      <c r="C615" s="102" t="s">
        <v>638</v>
      </c>
      <c r="D615" s="111">
        <v>16</v>
      </c>
      <c r="E615" s="103">
        <v>1587</v>
      </c>
      <c r="F615" s="103">
        <v>31370</v>
      </c>
      <c r="G615">
        <v>1.976</v>
      </c>
      <c r="H615" t="s">
        <v>1</v>
      </c>
      <c r="I615" t="s">
        <v>1</v>
      </c>
      <c r="J615" t="s">
        <v>1</v>
      </c>
      <c r="K615">
        <v>1587</v>
      </c>
      <c r="L615" t="s">
        <v>1</v>
      </c>
      <c r="M615" t="s">
        <v>1</v>
      </c>
      <c r="N615" t="s">
        <v>1</v>
      </c>
      <c r="O615">
        <v>1</v>
      </c>
      <c r="P615">
        <v>2</v>
      </c>
      <c r="Q615">
        <v>3</v>
      </c>
    </row>
    <row r="616" spans="1:18" x14ac:dyDescent="0.25">
      <c r="A616">
        <v>8</v>
      </c>
      <c r="B616" t="str">
        <f t="shared" si="9"/>
        <v xml:space="preserve"> 105 8</v>
      </c>
      <c r="C616" s="102" t="s">
        <v>638</v>
      </c>
      <c r="D616" s="111">
        <v>17</v>
      </c>
      <c r="E616" s="103">
        <v>1372</v>
      </c>
      <c r="F616" s="103">
        <v>52280</v>
      </c>
      <c r="G616">
        <v>3.81</v>
      </c>
      <c r="H616" t="s">
        <v>1</v>
      </c>
      <c r="I616" t="s">
        <v>1</v>
      </c>
      <c r="J616" t="s">
        <v>1</v>
      </c>
      <c r="K616">
        <v>1372</v>
      </c>
      <c r="L616" t="s">
        <v>1</v>
      </c>
      <c r="M616" t="s">
        <v>1</v>
      </c>
      <c r="N616" t="s">
        <v>1</v>
      </c>
      <c r="O616">
        <v>1</v>
      </c>
      <c r="P616" t="s">
        <v>1</v>
      </c>
      <c r="Q616">
        <v>1</v>
      </c>
    </row>
    <row r="617" spans="1:18" x14ac:dyDescent="0.25">
      <c r="A617">
        <v>9</v>
      </c>
      <c r="B617" t="str">
        <f t="shared" si="9"/>
        <v xml:space="preserve"> 105 9</v>
      </c>
      <c r="C617" s="102" t="s">
        <v>638</v>
      </c>
      <c r="D617" s="111" t="s">
        <v>5</v>
      </c>
      <c r="E617" s="103">
        <v>5960</v>
      </c>
      <c r="F617" s="103">
        <v>85396</v>
      </c>
      <c r="G617">
        <v>1.4330000000000001</v>
      </c>
      <c r="H617" t="s">
        <v>1</v>
      </c>
      <c r="I617" t="s">
        <v>1</v>
      </c>
      <c r="J617" t="s">
        <v>1</v>
      </c>
      <c r="K617">
        <v>5960</v>
      </c>
      <c r="L617" t="s">
        <v>1</v>
      </c>
      <c r="M617" t="s">
        <v>1</v>
      </c>
      <c r="N617" t="s">
        <v>1</v>
      </c>
      <c r="O617">
        <v>2</v>
      </c>
      <c r="P617">
        <v>2</v>
      </c>
      <c r="Q617">
        <v>4</v>
      </c>
    </row>
    <row r="618" spans="1:18" x14ac:dyDescent="0.25">
      <c r="A618">
        <v>10</v>
      </c>
      <c r="B618" t="str">
        <f t="shared" si="9"/>
        <v xml:space="preserve"> 105 10</v>
      </c>
      <c r="C618" s="102" t="s">
        <v>638</v>
      </c>
      <c r="D618" s="111" t="s">
        <v>6</v>
      </c>
      <c r="E618" t="s">
        <v>1</v>
      </c>
      <c r="F618" t="s">
        <v>1</v>
      </c>
      <c r="G618" t="s">
        <v>1</v>
      </c>
      <c r="H618" t="s">
        <v>1</v>
      </c>
      <c r="I618" t="s">
        <v>1</v>
      </c>
      <c r="J618" t="s">
        <v>1</v>
      </c>
      <c r="K618" t="s">
        <v>1</v>
      </c>
      <c r="L618" t="s">
        <v>1</v>
      </c>
      <c r="M618" t="s">
        <v>1</v>
      </c>
      <c r="N618" t="s">
        <v>1</v>
      </c>
      <c r="O618" t="s">
        <v>1</v>
      </c>
      <c r="P618" t="s">
        <v>1</v>
      </c>
      <c r="Q618" t="s">
        <v>1</v>
      </c>
    </row>
    <row r="619" spans="1:18" x14ac:dyDescent="0.25">
      <c r="A619">
        <v>11</v>
      </c>
      <c r="B619" t="str">
        <f t="shared" si="9"/>
        <v xml:space="preserve"> 105 11</v>
      </c>
      <c r="C619" s="102" t="s">
        <v>638</v>
      </c>
      <c r="D619" s="111">
        <v>13</v>
      </c>
      <c r="E619" t="s">
        <v>1</v>
      </c>
      <c r="F619" t="s">
        <v>1</v>
      </c>
      <c r="G619" s="103" t="s">
        <v>1</v>
      </c>
      <c r="H619" s="103" t="s">
        <v>1</v>
      </c>
      <c r="I619" s="103" t="s">
        <v>1</v>
      </c>
      <c r="J619" t="s">
        <v>1</v>
      </c>
      <c r="K619" t="s">
        <v>1</v>
      </c>
      <c r="L619" s="103" t="s">
        <v>1</v>
      </c>
      <c r="M619" s="103" t="s">
        <v>1</v>
      </c>
      <c r="N619" s="103" t="s">
        <v>1</v>
      </c>
      <c r="O619" s="103">
        <v>796</v>
      </c>
      <c r="P619" t="s">
        <v>1</v>
      </c>
      <c r="Q619" t="s">
        <v>1</v>
      </c>
    </row>
    <row r="620" spans="1:18" x14ac:dyDescent="0.25">
      <c r="A620">
        <v>12</v>
      </c>
      <c r="B620" t="str">
        <f t="shared" si="9"/>
        <v xml:space="preserve"> 105 12</v>
      </c>
      <c r="C620" s="102" t="s">
        <v>638</v>
      </c>
      <c r="D620" s="111">
        <v>14</v>
      </c>
      <c r="E620" t="s">
        <v>1</v>
      </c>
      <c r="F620" t="s">
        <v>1</v>
      </c>
      <c r="G620" t="s">
        <v>1</v>
      </c>
      <c r="H620" s="103" t="s">
        <v>1</v>
      </c>
      <c r="I620" t="s">
        <v>1</v>
      </c>
      <c r="J620" t="s">
        <v>1</v>
      </c>
      <c r="K620" t="s">
        <v>1</v>
      </c>
      <c r="L620" t="s">
        <v>1</v>
      </c>
      <c r="M620" s="103" t="s">
        <v>1</v>
      </c>
      <c r="N620" t="s">
        <v>1</v>
      </c>
      <c r="O620" s="103">
        <v>950</v>
      </c>
      <c r="P620" t="s">
        <v>1</v>
      </c>
      <c r="Q620" t="s">
        <v>1</v>
      </c>
    </row>
    <row r="621" spans="1:18" x14ac:dyDescent="0.25">
      <c r="A621">
        <v>13</v>
      </c>
      <c r="B621" t="str">
        <f t="shared" si="9"/>
        <v xml:space="preserve"> 105 13</v>
      </c>
      <c r="C621" s="102" t="s">
        <v>638</v>
      </c>
      <c r="D621" s="111" t="s">
        <v>0</v>
      </c>
      <c r="E621" t="s">
        <v>1</v>
      </c>
      <c r="F621" t="s">
        <v>1</v>
      </c>
      <c r="G621" s="103" t="s">
        <v>1</v>
      </c>
      <c r="H621" s="103" t="s">
        <v>1</v>
      </c>
      <c r="I621" t="s">
        <v>1</v>
      </c>
      <c r="J621" t="s">
        <v>1</v>
      </c>
      <c r="K621" t="s">
        <v>1</v>
      </c>
      <c r="L621" s="103" t="s">
        <v>1</v>
      </c>
      <c r="M621" s="103" t="s">
        <v>1</v>
      </c>
      <c r="N621" t="s">
        <v>1</v>
      </c>
      <c r="O621" s="103" t="s">
        <v>1</v>
      </c>
      <c r="P621" t="s">
        <v>1</v>
      </c>
      <c r="Q621" t="s">
        <v>1</v>
      </c>
    </row>
    <row r="622" spans="1:18" x14ac:dyDescent="0.25">
      <c r="A622">
        <v>14</v>
      </c>
      <c r="B622" t="str">
        <f t="shared" si="9"/>
        <v xml:space="preserve"> 105 14</v>
      </c>
      <c r="C622" s="102" t="s">
        <v>638</v>
      </c>
      <c r="D622" s="111">
        <v>16</v>
      </c>
      <c r="E622" t="s">
        <v>1</v>
      </c>
      <c r="F622" t="s">
        <v>1</v>
      </c>
      <c r="G622" t="s">
        <v>1</v>
      </c>
      <c r="H622" s="103">
        <v>4312</v>
      </c>
      <c r="I622">
        <v>1773</v>
      </c>
      <c r="J622" t="s">
        <v>1</v>
      </c>
      <c r="K622" t="s">
        <v>1</v>
      </c>
      <c r="L622" t="s">
        <v>1</v>
      </c>
      <c r="M622" s="103">
        <v>2875</v>
      </c>
      <c r="N622">
        <v>16210</v>
      </c>
      <c r="O622" s="103">
        <v>6200</v>
      </c>
      <c r="P622" t="s">
        <v>1</v>
      </c>
      <c r="Q622" t="s">
        <v>1</v>
      </c>
    </row>
    <row r="623" spans="1:18" x14ac:dyDescent="0.25">
      <c r="A623">
        <v>15</v>
      </c>
      <c r="B623" t="str">
        <f t="shared" si="9"/>
        <v xml:space="preserve"> 105 15</v>
      </c>
      <c r="C623" s="102" t="s">
        <v>638</v>
      </c>
      <c r="D623" s="111">
        <v>17</v>
      </c>
      <c r="E623" t="s">
        <v>1</v>
      </c>
      <c r="F623" t="s">
        <v>1</v>
      </c>
      <c r="G623" t="s">
        <v>1</v>
      </c>
      <c r="H623" s="103">
        <v>30379</v>
      </c>
      <c r="I623" s="103" t="s">
        <v>1</v>
      </c>
      <c r="J623" t="s">
        <v>1</v>
      </c>
      <c r="K623" t="s">
        <v>1</v>
      </c>
      <c r="L623" t="s">
        <v>1</v>
      </c>
      <c r="M623" s="103">
        <v>21791</v>
      </c>
      <c r="N623" s="103" t="s">
        <v>1</v>
      </c>
      <c r="O623" s="103">
        <v>110</v>
      </c>
      <c r="P623" t="s">
        <v>1</v>
      </c>
      <c r="Q623" t="s">
        <v>1</v>
      </c>
    </row>
    <row r="624" spans="1:18" x14ac:dyDescent="0.25">
      <c r="A624">
        <v>16</v>
      </c>
      <c r="B624" t="str">
        <f t="shared" si="9"/>
        <v xml:space="preserve"> 105 16</v>
      </c>
      <c r="C624" s="102" t="s">
        <v>638</v>
      </c>
      <c r="D624" s="111" t="s">
        <v>5</v>
      </c>
      <c r="E624" t="s">
        <v>1</v>
      </c>
      <c r="F624" t="s">
        <v>1</v>
      </c>
      <c r="G624" s="103" t="s">
        <v>1</v>
      </c>
      <c r="H624" s="103">
        <v>34691</v>
      </c>
      <c r="I624" s="103">
        <v>1773</v>
      </c>
      <c r="J624" t="s">
        <v>1</v>
      </c>
      <c r="K624" t="s">
        <v>1</v>
      </c>
      <c r="L624" s="103" t="s">
        <v>1</v>
      </c>
      <c r="M624" s="103">
        <v>24666</v>
      </c>
      <c r="N624" s="103">
        <v>16210</v>
      </c>
      <c r="O624" s="103">
        <v>8056</v>
      </c>
      <c r="P624" t="s">
        <v>1</v>
      </c>
      <c r="Q624" t="s">
        <v>1</v>
      </c>
    </row>
    <row r="625" spans="1:17" x14ac:dyDescent="0.25">
      <c r="A625">
        <v>17</v>
      </c>
      <c r="B625" t="str">
        <f t="shared" si="9"/>
        <v xml:space="preserve"> 105 17</v>
      </c>
      <c r="C625" s="102" t="s">
        <v>638</v>
      </c>
      <c r="D625" s="111" t="s">
        <v>6</v>
      </c>
      <c r="E625" t="s">
        <v>1</v>
      </c>
      <c r="F625" t="s">
        <v>1</v>
      </c>
      <c r="G625" t="s">
        <v>1</v>
      </c>
      <c r="H625" t="s">
        <v>1</v>
      </c>
      <c r="I625" t="s">
        <v>1</v>
      </c>
      <c r="J625" t="s">
        <v>1</v>
      </c>
      <c r="K625" t="s">
        <v>1</v>
      </c>
      <c r="L625" t="s">
        <v>1</v>
      </c>
      <c r="M625" t="s">
        <v>1</v>
      </c>
      <c r="N625" t="s">
        <v>1</v>
      </c>
      <c r="O625" t="s">
        <v>1</v>
      </c>
      <c r="P625" t="s">
        <v>1</v>
      </c>
      <c r="Q625" t="s">
        <v>1</v>
      </c>
    </row>
    <row r="626" spans="1:17" x14ac:dyDescent="0.25">
      <c r="A626">
        <v>18</v>
      </c>
      <c r="B626" t="str">
        <f t="shared" si="9"/>
        <v xml:space="preserve"> 105 18</v>
      </c>
      <c r="C626" s="102" t="s">
        <v>638</v>
      </c>
      <c r="D626" s="111">
        <v>13</v>
      </c>
      <c r="E626" t="s">
        <v>1</v>
      </c>
      <c r="F626" t="s">
        <v>1</v>
      </c>
      <c r="G626" s="103" t="s">
        <v>1</v>
      </c>
      <c r="H626" s="103" t="s">
        <v>1</v>
      </c>
      <c r="I626" s="103" t="s">
        <v>1</v>
      </c>
      <c r="J626" t="s">
        <v>1</v>
      </c>
      <c r="K626" t="s">
        <v>1</v>
      </c>
      <c r="L626" s="103" t="s">
        <v>1</v>
      </c>
      <c r="M626" s="103" t="s">
        <v>1</v>
      </c>
      <c r="N626" s="103" t="s">
        <v>1</v>
      </c>
      <c r="O626" s="103">
        <v>958</v>
      </c>
      <c r="P626" t="s">
        <v>1</v>
      </c>
      <c r="Q626" t="s">
        <v>1</v>
      </c>
    </row>
    <row r="627" spans="1:17" x14ac:dyDescent="0.25">
      <c r="A627">
        <v>19</v>
      </c>
      <c r="B627" t="str">
        <f t="shared" si="9"/>
        <v xml:space="preserve"> 105 19</v>
      </c>
      <c r="C627" s="102" t="s">
        <v>638</v>
      </c>
      <c r="D627" s="111">
        <v>14</v>
      </c>
      <c r="E627" t="s">
        <v>1</v>
      </c>
      <c r="F627" t="s">
        <v>1</v>
      </c>
      <c r="G627" s="103" t="s">
        <v>1</v>
      </c>
      <c r="H627" s="103" t="s">
        <v>1</v>
      </c>
      <c r="I627" t="s">
        <v>1</v>
      </c>
      <c r="J627" t="s">
        <v>1</v>
      </c>
      <c r="K627" t="s">
        <v>1</v>
      </c>
      <c r="L627" s="103" t="s">
        <v>1</v>
      </c>
      <c r="M627" s="103" t="s">
        <v>1</v>
      </c>
      <c r="N627" s="103" t="s">
        <v>1</v>
      </c>
      <c r="O627" s="103">
        <v>1321</v>
      </c>
      <c r="P627" t="s">
        <v>1</v>
      </c>
      <c r="Q627" t="s">
        <v>1</v>
      </c>
    </row>
    <row r="628" spans="1:17" x14ac:dyDescent="0.25">
      <c r="A628">
        <v>20</v>
      </c>
      <c r="B628" t="str">
        <f t="shared" si="9"/>
        <v xml:space="preserve"> 105 20</v>
      </c>
      <c r="C628" s="102" t="s">
        <v>638</v>
      </c>
      <c r="D628" s="111" t="s">
        <v>0</v>
      </c>
      <c r="E628" t="s">
        <v>1</v>
      </c>
      <c r="F628" s="103" t="s">
        <v>1</v>
      </c>
      <c r="G628" s="103" t="s">
        <v>1</v>
      </c>
      <c r="H628" s="103" t="s">
        <v>1</v>
      </c>
      <c r="I628" s="103" t="s">
        <v>1</v>
      </c>
      <c r="J628" t="s">
        <v>1</v>
      </c>
      <c r="K628" s="103" t="s">
        <v>1</v>
      </c>
      <c r="L628" s="103" t="s">
        <v>1</v>
      </c>
      <c r="M628" s="103" t="s">
        <v>1</v>
      </c>
      <c r="N628" s="103" t="s">
        <v>1</v>
      </c>
      <c r="O628" s="103" t="s">
        <v>1</v>
      </c>
      <c r="P628" t="s">
        <v>1</v>
      </c>
      <c r="Q628" t="s">
        <v>1</v>
      </c>
    </row>
    <row r="629" spans="1:17" x14ac:dyDescent="0.25">
      <c r="A629">
        <v>21</v>
      </c>
      <c r="B629" t="str">
        <f t="shared" si="9"/>
        <v xml:space="preserve"> 105 21</v>
      </c>
      <c r="C629" s="102" t="s">
        <v>638</v>
      </c>
      <c r="D629" s="111">
        <v>16</v>
      </c>
      <c r="E629" s="103">
        <v>81</v>
      </c>
      <c r="F629">
        <v>49</v>
      </c>
      <c r="G629" s="103">
        <v>4431</v>
      </c>
      <c r="H629" s="103">
        <v>3933</v>
      </c>
      <c r="I629" s="103">
        <v>1675</v>
      </c>
      <c r="J629">
        <v>42</v>
      </c>
      <c r="K629" s="103">
        <v>89</v>
      </c>
      <c r="L629" s="103">
        <v>11273</v>
      </c>
      <c r="M629" s="103">
        <v>10310</v>
      </c>
      <c r="N629" s="103">
        <v>29541</v>
      </c>
      <c r="O629" s="103">
        <v>10571</v>
      </c>
      <c r="P629" t="s">
        <v>1</v>
      </c>
      <c r="Q629" t="s">
        <v>1</v>
      </c>
    </row>
    <row r="630" spans="1:17" x14ac:dyDescent="0.25">
      <c r="A630">
        <v>22</v>
      </c>
      <c r="B630" t="str">
        <f t="shared" si="9"/>
        <v xml:space="preserve"> 105 22</v>
      </c>
      <c r="C630" s="102" t="s">
        <v>638</v>
      </c>
      <c r="D630" s="111">
        <v>17</v>
      </c>
      <c r="E630">
        <v>466</v>
      </c>
      <c r="F630" s="103">
        <v>1528</v>
      </c>
      <c r="G630" s="103">
        <v>48710</v>
      </c>
      <c r="H630" s="103">
        <v>22165</v>
      </c>
      <c r="I630" s="103">
        <v>3117</v>
      </c>
      <c r="J630">
        <v>269</v>
      </c>
      <c r="K630" s="103">
        <v>1042</v>
      </c>
      <c r="L630" s="103">
        <v>53455</v>
      </c>
      <c r="M630" s="103">
        <v>30591</v>
      </c>
      <c r="N630" s="103">
        <v>5309</v>
      </c>
      <c r="O630" s="103">
        <v>186</v>
      </c>
      <c r="P630" t="s">
        <v>1</v>
      </c>
      <c r="Q630" t="s">
        <v>1</v>
      </c>
    </row>
    <row r="631" spans="1:17" x14ac:dyDescent="0.25">
      <c r="A631">
        <v>23</v>
      </c>
      <c r="B631" t="str">
        <f t="shared" si="9"/>
        <v xml:space="preserve"> 105 23</v>
      </c>
      <c r="C631" s="102" t="s">
        <v>638</v>
      </c>
      <c r="D631" s="111" t="s">
        <v>5</v>
      </c>
      <c r="E631" s="103">
        <v>547</v>
      </c>
      <c r="F631" s="103">
        <v>1577</v>
      </c>
      <c r="G631" s="103">
        <v>53141</v>
      </c>
      <c r="H631" s="103">
        <v>26098</v>
      </c>
      <c r="I631" s="103">
        <v>4792</v>
      </c>
      <c r="J631" s="103">
        <v>311</v>
      </c>
      <c r="K631" s="103">
        <v>1131</v>
      </c>
      <c r="L631" s="103">
        <v>64728</v>
      </c>
      <c r="M631" s="103">
        <v>40901</v>
      </c>
      <c r="N631" s="103">
        <v>34850</v>
      </c>
      <c r="O631" s="103">
        <v>13036</v>
      </c>
      <c r="P631" t="s">
        <v>1</v>
      </c>
      <c r="Q631" t="s">
        <v>1</v>
      </c>
    </row>
    <row r="632" spans="1:17" x14ac:dyDescent="0.25">
      <c r="A632">
        <v>24</v>
      </c>
      <c r="B632" t="str">
        <f t="shared" si="9"/>
        <v xml:space="preserve"> 105 24</v>
      </c>
      <c r="C632" s="102" t="s">
        <v>638</v>
      </c>
      <c r="D632" s="111" t="s">
        <v>6</v>
      </c>
      <c r="E632" t="s">
        <v>1</v>
      </c>
      <c r="F632" t="s">
        <v>1</v>
      </c>
      <c r="G632" t="s">
        <v>1</v>
      </c>
      <c r="H632" t="s">
        <v>1</v>
      </c>
      <c r="I632" t="s">
        <v>1</v>
      </c>
      <c r="J632" t="s">
        <v>1</v>
      </c>
      <c r="K632" t="s">
        <v>1</v>
      </c>
      <c r="L632" t="s">
        <v>1</v>
      </c>
      <c r="M632" t="s">
        <v>1</v>
      </c>
      <c r="N632" t="s">
        <v>1</v>
      </c>
      <c r="O632" t="s">
        <v>1</v>
      </c>
      <c r="P632" t="s">
        <v>1</v>
      </c>
      <c r="Q632" t="s">
        <v>1</v>
      </c>
    </row>
    <row r="633" spans="1:17" x14ac:dyDescent="0.25">
      <c r="A633">
        <v>25</v>
      </c>
      <c r="B633" t="str">
        <f t="shared" si="9"/>
        <v xml:space="preserve"> 105 25</v>
      </c>
      <c r="C633" s="102" t="s">
        <v>638</v>
      </c>
      <c r="D633" s="111" t="s">
        <v>0</v>
      </c>
      <c r="E633" t="s">
        <v>1</v>
      </c>
      <c r="F633" t="s">
        <v>1</v>
      </c>
      <c r="G633" t="s">
        <v>1</v>
      </c>
      <c r="H633" s="103">
        <v>121435</v>
      </c>
      <c r="I633" s="103">
        <v>106641</v>
      </c>
      <c r="J633" s="103">
        <v>13036</v>
      </c>
      <c r="K633" t="s">
        <v>1</v>
      </c>
      <c r="L633" t="s">
        <v>1</v>
      </c>
      <c r="M633" t="s">
        <v>1</v>
      </c>
      <c r="N633" t="s">
        <v>1</v>
      </c>
      <c r="O633" t="s">
        <v>1</v>
      </c>
      <c r="P633" t="s">
        <v>1</v>
      </c>
      <c r="Q633" t="s">
        <v>1</v>
      </c>
    </row>
    <row r="634" spans="1:17" x14ac:dyDescent="0.25">
      <c r="A634">
        <v>26</v>
      </c>
      <c r="B634" t="str">
        <f t="shared" si="9"/>
        <v xml:space="preserve"> 105 26</v>
      </c>
      <c r="C634" s="102" t="s">
        <v>638</v>
      </c>
      <c r="D634" s="111" t="s">
        <v>0</v>
      </c>
      <c r="E634" t="s">
        <v>1</v>
      </c>
      <c r="F634" t="s">
        <v>1</v>
      </c>
      <c r="G634" t="s">
        <v>1</v>
      </c>
      <c r="H634" t="s">
        <v>1</v>
      </c>
      <c r="I634" t="s">
        <v>1</v>
      </c>
      <c r="J634" t="s">
        <v>1</v>
      </c>
      <c r="K634" t="s">
        <v>1</v>
      </c>
      <c r="L634" t="s">
        <v>1</v>
      </c>
      <c r="M634" t="s">
        <v>1</v>
      </c>
      <c r="N634" t="s">
        <v>1</v>
      </c>
      <c r="O634" t="s">
        <v>1</v>
      </c>
      <c r="P634" t="s">
        <v>1</v>
      </c>
      <c r="Q634" t="s">
        <v>1</v>
      </c>
    </row>
    <row r="635" spans="1:17" x14ac:dyDescent="0.25">
      <c r="A635">
        <v>27</v>
      </c>
      <c r="B635" t="str">
        <f t="shared" si="9"/>
        <v xml:space="preserve"> 105 27</v>
      </c>
      <c r="C635" s="102" t="s">
        <v>638</v>
      </c>
      <c r="D635" s="111" t="s">
        <v>0</v>
      </c>
      <c r="E635" t="s">
        <v>1</v>
      </c>
      <c r="F635" t="s">
        <v>1</v>
      </c>
      <c r="G635" t="s">
        <v>1</v>
      </c>
      <c r="H635" s="103">
        <v>-45639</v>
      </c>
      <c r="I635" s="103">
        <v>-23557</v>
      </c>
      <c r="J635" s="103">
        <v>45</v>
      </c>
      <c r="K635" t="s">
        <v>1</v>
      </c>
      <c r="L635" t="s">
        <v>1</v>
      </c>
      <c r="M635" t="s">
        <v>1</v>
      </c>
      <c r="N635" t="s">
        <v>1</v>
      </c>
      <c r="O635" t="s">
        <v>1</v>
      </c>
      <c r="P635" t="s">
        <v>1</v>
      </c>
      <c r="Q635" t="s">
        <v>1</v>
      </c>
    </row>
    <row r="636" spans="1:17" x14ac:dyDescent="0.25">
      <c r="A636">
        <v>28</v>
      </c>
      <c r="B636" t="str">
        <f t="shared" si="9"/>
        <v xml:space="preserve"> 105 28</v>
      </c>
      <c r="C636" s="102" t="s">
        <v>638</v>
      </c>
      <c r="D636" s="111" t="s">
        <v>0</v>
      </c>
      <c r="E636" t="s">
        <v>1</v>
      </c>
      <c r="F636" t="s">
        <v>1</v>
      </c>
      <c r="G636" t="s">
        <v>1</v>
      </c>
      <c r="H636" s="103">
        <v>75796</v>
      </c>
      <c r="I636" s="103">
        <v>83084</v>
      </c>
      <c r="J636" s="103">
        <v>13081</v>
      </c>
      <c r="K636" t="s">
        <v>1</v>
      </c>
      <c r="L636" t="s">
        <v>1</v>
      </c>
      <c r="M636" t="s">
        <v>1</v>
      </c>
      <c r="N636" t="s">
        <v>1</v>
      </c>
      <c r="O636" t="s">
        <v>1</v>
      </c>
      <c r="P636" t="s">
        <v>1</v>
      </c>
      <c r="Q636" t="s">
        <v>1</v>
      </c>
    </row>
    <row r="637" spans="1:17" x14ac:dyDescent="0.25">
      <c r="A637">
        <v>29</v>
      </c>
      <c r="B637" t="str">
        <f t="shared" si="9"/>
        <v xml:space="preserve"> 105 29</v>
      </c>
      <c r="C637" s="102" t="s">
        <v>638</v>
      </c>
      <c r="D637" s="111" t="s">
        <v>0</v>
      </c>
      <c r="E637" t="s">
        <v>1</v>
      </c>
      <c r="F637" t="s">
        <v>1</v>
      </c>
      <c r="G637" t="s">
        <v>1</v>
      </c>
      <c r="H637" s="103">
        <v>139106</v>
      </c>
      <c r="I637" s="103">
        <v>90712</v>
      </c>
      <c r="J637" s="103">
        <v>6079</v>
      </c>
      <c r="K637" t="s">
        <v>1</v>
      </c>
      <c r="L637" t="s">
        <v>1</v>
      </c>
      <c r="M637" t="s">
        <v>1</v>
      </c>
      <c r="N637" t="s">
        <v>1</v>
      </c>
      <c r="O637" t="s">
        <v>1</v>
      </c>
      <c r="P637" t="s">
        <v>1</v>
      </c>
      <c r="Q637" t="s">
        <v>1</v>
      </c>
    </row>
    <row r="638" spans="1:17" x14ac:dyDescent="0.25">
      <c r="A638">
        <v>30</v>
      </c>
      <c r="B638" t="str">
        <f t="shared" si="9"/>
        <v xml:space="preserve"> 105 30</v>
      </c>
      <c r="C638" s="102" t="s">
        <v>638</v>
      </c>
      <c r="D638" s="111" t="s">
        <v>0</v>
      </c>
      <c r="E638" t="s">
        <v>1</v>
      </c>
      <c r="F638" t="s">
        <v>1</v>
      </c>
      <c r="G638" t="s">
        <v>1</v>
      </c>
      <c r="H638">
        <v>0</v>
      </c>
      <c r="I638">
        <v>0.01</v>
      </c>
      <c r="J638">
        <v>0.01</v>
      </c>
      <c r="K638" t="s">
        <v>1</v>
      </c>
      <c r="L638" t="s">
        <v>1</v>
      </c>
      <c r="M638" t="s">
        <v>1</v>
      </c>
      <c r="N638" t="s">
        <v>1</v>
      </c>
      <c r="O638" t="s">
        <v>1</v>
      </c>
      <c r="P638" t="s">
        <v>1</v>
      </c>
      <c r="Q638" t="s">
        <v>1</v>
      </c>
    </row>
    <row r="639" spans="1:17" x14ac:dyDescent="0.25">
      <c r="A639">
        <v>31</v>
      </c>
      <c r="B639" t="str">
        <f t="shared" si="9"/>
        <v xml:space="preserve"> 105 31</v>
      </c>
      <c r="C639" s="102" t="s">
        <v>638</v>
      </c>
      <c r="D639" s="111" t="s">
        <v>0</v>
      </c>
      <c r="E639" t="s">
        <v>1</v>
      </c>
      <c r="F639" t="s">
        <v>1</v>
      </c>
      <c r="G639" t="s">
        <v>1</v>
      </c>
      <c r="H639">
        <v>1.272</v>
      </c>
      <c r="I639">
        <v>1.3939999999999999</v>
      </c>
      <c r="J639">
        <v>0.219</v>
      </c>
      <c r="K639">
        <v>2.8849999999999998</v>
      </c>
      <c r="L639" t="s">
        <v>1</v>
      </c>
      <c r="M639" t="s">
        <v>1</v>
      </c>
      <c r="N639" t="s">
        <v>1</v>
      </c>
      <c r="O639" t="s">
        <v>1</v>
      </c>
      <c r="P639" t="s">
        <v>1</v>
      </c>
      <c r="Q639" t="s">
        <v>1</v>
      </c>
    </row>
    <row r="640" spans="1:17" x14ac:dyDescent="0.25">
      <c r="A640">
        <v>32</v>
      </c>
      <c r="B640" t="str">
        <f t="shared" si="9"/>
        <v xml:space="preserve"> 105 32</v>
      </c>
      <c r="C640" s="102" t="s">
        <v>638</v>
      </c>
      <c r="D640" s="111" t="s">
        <v>0</v>
      </c>
      <c r="E640" t="s">
        <v>1</v>
      </c>
      <c r="F640" t="s">
        <v>1</v>
      </c>
      <c r="G640" t="s">
        <v>1</v>
      </c>
      <c r="H640">
        <v>1.2190000000000001</v>
      </c>
      <c r="I640">
        <v>1.335</v>
      </c>
      <c r="J640">
        <v>0.21</v>
      </c>
      <c r="K640">
        <v>2.7639999999999998</v>
      </c>
      <c r="L640" t="s">
        <v>1</v>
      </c>
      <c r="M640" t="s">
        <v>1</v>
      </c>
      <c r="N640" t="s">
        <v>1</v>
      </c>
      <c r="O640" t="s">
        <v>1</v>
      </c>
      <c r="P640" t="s">
        <v>1</v>
      </c>
      <c r="Q640" t="s">
        <v>1</v>
      </c>
    </row>
    <row r="641" spans="1:18" x14ac:dyDescent="0.25">
      <c r="A641">
        <v>33</v>
      </c>
      <c r="B641" t="str">
        <f t="shared" si="9"/>
        <v xml:space="preserve"> 105 33</v>
      </c>
      <c r="C641" s="102" t="s">
        <v>638</v>
      </c>
      <c r="D641" s="111" t="s">
        <v>0</v>
      </c>
      <c r="E641" t="s">
        <v>1</v>
      </c>
      <c r="F641" t="s">
        <v>1</v>
      </c>
      <c r="G641" t="s">
        <v>1</v>
      </c>
      <c r="H641">
        <v>2.0430000000000001</v>
      </c>
      <c r="I641">
        <v>1.3320000000000001</v>
      </c>
      <c r="J641">
        <v>8.8999999999999996E-2</v>
      </c>
      <c r="K641">
        <v>3.464</v>
      </c>
      <c r="L641" t="s">
        <v>1</v>
      </c>
      <c r="M641" t="s">
        <v>1</v>
      </c>
      <c r="N641" t="s">
        <v>1</v>
      </c>
      <c r="O641" t="s">
        <v>1</v>
      </c>
      <c r="P641" t="s">
        <v>1</v>
      </c>
      <c r="Q641" t="s">
        <v>1</v>
      </c>
    </row>
    <row r="642" spans="1:18" x14ac:dyDescent="0.25">
      <c r="A642">
        <v>34</v>
      </c>
      <c r="B642" t="str">
        <f t="shared" ref="B642:B705" si="10">+C642&amp;A642</f>
        <v xml:space="preserve"> 105 34</v>
      </c>
      <c r="C642" s="102" t="s">
        <v>638</v>
      </c>
      <c r="D642" s="111" t="s">
        <v>0</v>
      </c>
      <c r="E642" t="s">
        <v>1</v>
      </c>
      <c r="F642" t="s">
        <v>1</v>
      </c>
      <c r="G642" t="s">
        <v>1</v>
      </c>
      <c r="H642">
        <v>2.0430000000000001</v>
      </c>
      <c r="I642">
        <v>1.3320000000000001</v>
      </c>
      <c r="J642">
        <v>0.09</v>
      </c>
      <c r="K642">
        <v>3.4649999999999999</v>
      </c>
      <c r="L642" t="s">
        <v>1</v>
      </c>
      <c r="M642" t="s">
        <v>1</v>
      </c>
      <c r="N642" t="s">
        <v>1</v>
      </c>
      <c r="O642" t="s">
        <v>1</v>
      </c>
      <c r="P642" t="s">
        <v>1</v>
      </c>
      <c r="Q642" t="s">
        <v>1</v>
      </c>
    </row>
    <row r="643" spans="1:18" x14ac:dyDescent="0.25">
      <c r="A643">
        <v>35</v>
      </c>
      <c r="B643" t="str">
        <f t="shared" si="10"/>
        <v xml:space="preserve"> 105 35</v>
      </c>
      <c r="C643" s="102" t="s">
        <v>638</v>
      </c>
      <c r="D643" s="111" t="s">
        <v>0</v>
      </c>
      <c r="E643" t="s">
        <v>1</v>
      </c>
      <c r="F643" t="s">
        <v>1</v>
      </c>
      <c r="G643" t="s">
        <v>1</v>
      </c>
      <c r="H643">
        <v>2.3340000000000001</v>
      </c>
      <c r="I643">
        <v>1.522</v>
      </c>
      <c r="J643">
        <v>0.10199999999999999</v>
      </c>
      <c r="K643">
        <v>3.9580000000000002</v>
      </c>
      <c r="L643" t="s">
        <v>1</v>
      </c>
      <c r="M643" t="s">
        <v>1</v>
      </c>
      <c r="N643" t="s">
        <v>1</v>
      </c>
      <c r="O643" t="s">
        <v>1</v>
      </c>
      <c r="P643" t="s">
        <v>1</v>
      </c>
      <c r="Q643" t="s">
        <v>1</v>
      </c>
    </row>
    <row r="644" spans="1:18" x14ac:dyDescent="0.25">
      <c r="A644">
        <v>36</v>
      </c>
      <c r="B644" t="str">
        <f t="shared" si="10"/>
        <v xml:space="preserve"> 105 36</v>
      </c>
      <c r="C644" s="102" t="s">
        <v>638</v>
      </c>
      <c r="D644" s="111" t="s">
        <v>0</v>
      </c>
      <c r="E644" t="s">
        <v>1</v>
      </c>
      <c r="F644" t="s">
        <v>1</v>
      </c>
      <c r="G644" t="s">
        <v>1</v>
      </c>
      <c r="H644">
        <v>2.0419999999999998</v>
      </c>
      <c r="I644">
        <v>1.3320000000000001</v>
      </c>
      <c r="J644">
        <v>0.09</v>
      </c>
      <c r="K644">
        <v>3.464</v>
      </c>
      <c r="L644" t="s">
        <v>1</v>
      </c>
      <c r="M644" t="s">
        <v>1</v>
      </c>
      <c r="N644" t="s">
        <v>1</v>
      </c>
      <c r="O644" t="s">
        <v>1</v>
      </c>
      <c r="P644" t="s">
        <v>1</v>
      </c>
      <c r="Q644" t="s">
        <v>1</v>
      </c>
    </row>
    <row r="645" spans="1:18" x14ac:dyDescent="0.25">
      <c r="A645">
        <v>37</v>
      </c>
      <c r="B645" t="str">
        <f t="shared" si="10"/>
        <v xml:space="preserve"> 105 37</v>
      </c>
      <c r="C645" s="102" t="s">
        <v>638</v>
      </c>
      <c r="D645" s="111" t="s">
        <v>0</v>
      </c>
      <c r="E645" t="s">
        <v>1</v>
      </c>
      <c r="F645" t="s">
        <v>986</v>
      </c>
      <c r="G645" t="s">
        <v>987</v>
      </c>
      <c r="H645" t="s">
        <v>993</v>
      </c>
      <c r="I645" t="s">
        <v>996</v>
      </c>
      <c r="J645" t="s">
        <v>1</v>
      </c>
      <c r="K645">
        <v>5.6390000000000002</v>
      </c>
      <c r="L645" t="s">
        <v>1</v>
      </c>
      <c r="M645" t="s">
        <v>1</v>
      </c>
      <c r="N645" t="s">
        <v>1</v>
      </c>
      <c r="O645" t="s">
        <v>1</v>
      </c>
      <c r="P645" t="s">
        <v>1</v>
      </c>
      <c r="Q645" t="s">
        <v>1</v>
      </c>
    </row>
    <row r="646" spans="1:18" x14ac:dyDescent="0.25">
      <c r="A646">
        <v>38</v>
      </c>
      <c r="B646" t="str">
        <f t="shared" si="10"/>
        <v xml:space="preserve"> 105 38</v>
      </c>
      <c r="C646" s="102" t="s">
        <v>638</v>
      </c>
      <c r="D646" s="111" t="s">
        <v>0</v>
      </c>
      <c r="E646" t="s">
        <v>1</v>
      </c>
      <c r="F646">
        <v>7.03</v>
      </c>
      <c r="G646">
        <v>6.79</v>
      </c>
      <c r="H646">
        <v>6.18</v>
      </c>
      <c r="I646">
        <v>5.64</v>
      </c>
      <c r="J646" t="s">
        <v>1</v>
      </c>
      <c r="K646" t="s">
        <v>1</v>
      </c>
      <c r="L646" t="s">
        <v>1</v>
      </c>
      <c r="M646" t="s">
        <v>1</v>
      </c>
      <c r="N646" t="s">
        <v>1</v>
      </c>
      <c r="O646" t="s">
        <v>1</v>
      </c>
      <c r="P646" t="s">
        <v>1</v>
      </c>
      <c r="Q646" t="s">
        <v>1</v>
      </c>
    </row>
    <row r="647" spans="1:18" x14ac:dyDescent="0.25">
      <c r="A647">
        <v>1</v>
      </c>
      <c r="B647" t="str">
        <f t="shared" si="10"/>
        <v xml:space="preserve"> 106 1</v>
      </c>
      <c r="C647" s="102" t="s">
        <v>639</v>
      </c>
      <c r="D647" s="111" t="s">
        <v>0</v>
      </c>
      <c r="E647" t="s">
        <v>1</v>
      </c>
      <c r="F647" t="s">
        <v>1</v>
      </c>
      <c r="G647" t="s">
        <v>1</v>
      </c>
      <c r="H647" t="s">
        <v>1</v>
      </c>
      <c r="I647" t="s">
        <v>1</v>
      </c>
      <c r="J647" t="s">
        <v>1</v>
      </c>
      <c r="K647" t="s">
        <v>1</v>
      </c>
      <c r="L647" t="s">
        <v>1</v>
      </c>
      <c r="M647" t="s">
        <v>1</v>
      </c>
      <c r="N647" t="s">
        <v>1</v>
      </c>
      <c r="O647" t="s">
        <v>1</v>
      </c>
      <c r="P647" t="s">
        <v>1</v>
      </c>
      <c r="Q647" t="s">
        <v>1</v>
      </c>
      <c r="R647" t="s">
        <v>17</v>
      </c>
    </row>
    <row r="648" spans="1:18" x14ac:dyDescent="0.25">
      <c r="A648">
        <v>2</v>
      </c>
      <c r="B648" t="str">
        <f t="shared" si="10"/>
        <v xml:space="preserve"> 106 2</v>
      </c>
      <c r="C648" s="102" t="s">
        <v>639</v>
      </c>
      <c r="D648" s="111" t="s">
        <v>0</v>
      </c>
      <c r="E648" t="s">
        <v>3</v>
      </c>
      <c r="F648" t="s">
        <v>1</v>
      </c>
      <c r="G648" t="s">
        <v>1</v>
      </c>
      <c r="H648" t="s">
        <v>1</v>
      </c>
      <c r="I648" t="s">
        <v>1</v>
      </c>
      <c r="J648" t="s">
        <v>1</v>
      </c>
      <c r="K648" t="s">
        <v>1</v>
      </c>
      <c r="L648" t="s">
        <v>1</v>
      </c>
      <c r="M648" t="s">
        <v>1</v>
      </c>
      <c r="N648" t="s">
        <v>1</v>
      </c>
      <c r="O648" t="s">
        <v>1</v>
      </c>
      <c r="P648" t="s">
        <v>1</v>
      </c>
      <c r="Q648" t="s">
        <v>1</v>
      </c>
    </row>
    <row r="649" spans="1:18" x14ac:dyDescent="0.25">
      <c r="A649">
        <v>3</v>
      </c>
      <c r="B649" t="str">
        <f t="shared" si="10"/>
        <v xml:space="preserve"> 106 3</v>
      </c>
      <c r="C649" s="102" t="s">
        <v>639</v>
      </c>
      <c r="D649" s="111" t="s">
        <v>0</v>
      </c>
      <c r="E649" t="s">
        <v>4</v>
      </c>
      <c r="F649" t="s">
        <v>1</v>
      </c>
      <c r="G649" t="s">
        <v>1</v>
      </c>
      <c r="H649" t="s">
        <v>1</v>
      </c>
      <c r="I649" t="s">
        <v>1</v>
      </c>
      <c r="J649" t="s">
        <v>1</v>
      </c>
      <c r="K649" t="s">
        <v>1</v>
      </c>
      <c r="L649" t="s">
        <v>1</v>
      </c>
      <c r="M649" t="s">
        <v>1</v>
      </c>
      <c r="N649" t="s">
        <v>1</v>
      </c>
      <c r="O649" t="s">
        <v>1</v>
      </c>
      <c r="P649" t="s">
        <v>1</v>
      </c>
      <c r="Q649" t="s">
        <v>1</v>
      </c>
    </row>
    <row r="650" spans="1:18" x14ac:dyDescent="0.25">
      <c r="A650">
        <v>4</v>
      </c>
      <c r="B650" t="str">
        <f t="shared" si="10"/>
        <v xml:space="preserve"> 106 4</v>
      </c>
      <c r="C650" s="102" t="s">
        <v>639</v>
      </c>
      <c r="D650" s="111">
        <v>13</v>
      </c>
      <c r="E650" s="103">
        <v>1609</v>
      </c>
      <c r="F650" t="s">
        <v>1</v>
      </c>
      <c r="G650" t="s">
        <v>1</v>
      </c>
      <c r="H650" t="s">
        <v>1</v>
      </c>
      <c r="I650" t="s">
        <v>1</v>
      </c>
      <c r="J650" t="s">
        <v>1</v>
      </c>
      <c r="K650" s="103">
        <v>1609</v>
      </c>
      <c r="L650" t="s">
        <v>1</v>
      </c>
      <c r="M650" t="s">
        <v>1</v>
      </c>
      <c r="N650" t="s">
        <v>1</v>
      </c>
      <c r="O650" t="s">
        <v>1</v>
      </c>
      <c r="P650" t="s">
        <v>1</v>
      </c>
      <c r="Q650" t="s">
        <v>1</v>
      </c>
    </row>
    <row r="651" spans="1:18" x14ac:dyDescent="0.25">
      <c r="A651">
        <v>5</v>
      </c>
      <c r="B651" t="str">
        <f t="shared" si="10"/>
        <v xml:space="preserve"> 106 5</v>
      </c>
      <c r="C651" s="102" t="s">
        <v>639</v>
      </c>
      <c r="D651" s="111">
        <v>14</v>
      </c>
      <c r="E651" s="103">
        <v>1637</v>
      </c>
      <c r="F651">
        <v>222792</v>
      </c>
      <c r="G651">
        <v>13.609</v>
      </c>
      <c r="H651" t="s">
        <v>1</v>
      </c>
      <c r="I651" t="s">
        <v>1</v>
      </c>
      <c r="J651" t="s">
        <v>1</v>
      </c>
      <c r="K651" s="103">
        <v>1637</v>
      </c>
      <c r="L651" t="s">
        <v>1</v>
      </c>
      <c r="M651" t="s">
        <v>1</v>
      </c>
      <c r="N651">
        <v>1</v>
      </c>
      <c r="O651" t="s">
        <v>1</v>
      </c>
      <c r="P651" t="s">
        <v>1</v>
      </c>
      <c r="Q651">
        <v>1</v>
      </c>
    </row>
    <row r="652" spans="1:18" x14ac:dyDescent="0.25">
      <c r="A652">
        <v>6</v>
      </c>
      <c r="B652" t="str">
        <f t="shared" si="10"/>
        <v xml:space="preserve"> 106 6</v>
      </c>
      <c r="C652" s="102" t="s">
        <v>639</v>
      </c>
      <c r="D652" s="111">
        <v>15</v>
      </c>
      <c r="E652" s="103">
        <v>1710</v>
      </c>
      <c r="F652">
        <v>37314</v>
      </c>
      <c r="G652">
        <v>2.1819999999999999</v>
      </c>
      <c r="H652" t="s">
        <v>1</v>
      </c>
      <c r="I652" t="s">
        <v>1</v>
      </c>
      <c r="J652" t="s">
        <v>1</v>
      </c>
      <c r="K652" s="103">
        <v>1710</v>
      </c>
      <c r="L652" t="s">
        <v>1</v>
      </c>
      <c r="M652" t="s">
        <v>1</v>
      </c>
      <c r="N652" t="s">
        <v>1</v>
      </c>
      <c r="O652">
        <v>1</v>
      </c>
      <c r="P652">
        <v>1</v>
      </c>
      <c r="Q652">
        <v>2</v>
      </c>
    </row>
    <row r="653" spans="1:18" x14ac:dyDescent="0.25">
      <c r="A653">
        <v>7</v>
      </c>
      <c r="B653" t="str">
        <f t="shared" si="10"/>
        <v xml:space="preserve"> 106 7</v>
      </c>
      <c r="C653" s="102" t="s">
        <v>639</v>
      </c>
      <c r="D653" s="111">
        <v>16</v>
      </c>
      <c r="E653">
        <v>1746</v>
      </c>
      <c r="F653">
        <v>2636</v>
      </c>
      <c r="G653">
        <v>0.15</v>
      </c>
      <c r="H653" t="s">
        <v>1</v>
      </c>
      <c r="I653" t="s">
        <v>1</v>
      </c>
      <c r="J653" t="s">
        <v>1</v>
      </c>
      <c r="K653">
        <v>1746</v>
      </c>
      <c r="L653" t="s">
        <v>1</v>
      </c>
      <c r="M653" t="s">
        <v>1</v>
      </c>
      <c r="N653" t="s">
        <v>1</v>
      </c>
      <c r="O653" t="s">
        <v>1</v>
      </c>
      <c r="P653" t="s">
        <v>1</v>
      </c>
      <c r="Q653" t="s">
        <v>1</v>
      </c>
    </row>
    <row r="654" spans="1:18" x14ac:dyDescent="0.25">
      <c r="A654">
        <v>8</v>
      </c>
      <c r="B654" t="str">
        <f t="shared" si="10"/>
        <v xml:space="preserve"> 106 8</v>
      </c>
      <c r="C654" s="102" t="s">
        <v>639</v>
      </c>
      <c r="D654" s="111">
        <v>17</v>
      </c>
      <c r="E654" s="103">
        <v>1876</v>
      </c>
      <c r="F654" s="103" t="s">
        <v>1</v>
      </c>
      <c r="G654" t="s">
        <v>1</v>
      </c>
      <c r="H654" t="s">
        <v>1</v>
      </c>
      <c r="I654" t="s">
        <v>1</v>
      </c>
      <c r="J654" t="s">
        <v>1</v>
      </c>
      <c r="K654" s="103">
        <v>1876</v>
      </c>
      <c r="L654" t="s">
        <v>1</v>
      </c>
      <c r="M654" t="s">
        <v>1</v>
      </c>
      <c r="N654" t="s">
        <v>1</v>
      </c>
      <c r="O654" t="s">
        <v>1</v>
      </c>
      <c r="P654" t="s">
        <v>1</v>
      </c>
      <c r="Q654" t="s">
        <v>1</v>
      </c>
    </row>
    <row r="655" spans="1:18" x14ac:dyDescent="0.25">
      <c r="A655">
        <v>9</v>
      </c>
      <c r="B655" t="str">
        <f t="shared" si="10"/>
        <v xml:space="preserve"> 106 9</v>
      </c>
      <c r="C655" s="102" t="s">
        <v>639</v>
      </c>
      <c r="D655" s="111" t="s">
        <v>5</v>
      </c>
      <c r="E655" s="103">
        <v>8578</v>
      </c>
      <c r="F655" s="103">
        <v>262742</v>
      </c>
      <c r="G655">
        <v>3.0630000000000002</v>
      </c>
      <c r="H655" t="s">
        <v>1</v>
      </c>
      <c r="I655" t="s">
        <v>1</v>
      </c>
      <c r="J655" t="s">
        <v>1</v>
      </c>
      <c r="K655" s="103">
        <v>8578</v>
      </c>
      <c r="L655" t="s">
        <v>1</v>
      </c>
      <c r="M655" t="s">
        <v>1</v>
      </c>
      <c r="N655">
        <v>1</v>
      </c>
      <c r="O655">
        <v>1</v>
      </c>
      <c r="P655">
        <v>1</v>
      </c>
      <c r="Q655">
        <v>3</v>
      </c>
    </row>
    <row r="656" spans="1:18" x14ac:dyDescent="0.25">
      <c r="A656">
        <v>10</v>
      </c>
      <c r="B656" t="str">
        <f t="shared" si="10"/>
        <v xml:space="preserve"> 106 10</v>
      </c>
      <c r="C656" s="102" t="s">
        <v>639</v>
      </c>
      <c r="D656" s="111" t="s">
        <v>6</v>
      </c>
      <c r="E656" t="s">
        <v>1</v>
      </c>
      <c r="F656" t="s">
        <v>1</v>
      </c>
      <c r="G656" t="s">
        <v>1</v>
      </c>
      <c r="H656" t="s">
        <v>1</v>
      </c>
      <c r="I656" t="s">
        <v>1</v>
      </c>
      <c r="J656" t="s">
        <v>1</v>
      </c>
      <c r="K656" t="s">
        <v>1</v>
      </c>
      <c r="L656" t="s">
        <v>1</v>
      </c>
      <c r="M656" t="s">
        <v>1</v>
      </c>
      <c r="N656" t="s">
        <v>1</v>
      </c>
      <c r="O656" t="s">
        <v>1</v>
      </c>
      <c r="P656" t="s">
        <v>1</v>
      </c>
      <c r="Q656" t="s">
        <v>1</v>
      </c>
    </row>
    <row r="657" spans="1:17" x14ac:dyDescent="0.25">
      <c r="A657">
        <v>11</v>
      </c>
      <c r="B657" t="str">
        <f t="shared" si="10"/>
        <v xml:space="preserve"> 106 11</v>
      </c>
      <c r="C657" s="102" t="s">
        <v>639</v>
      </c>
      <c r="D657" s="111" t="s">
        <v>0</v>
      </c>
      <c r="E657" t="s">
        <v>1</v>
      </c>
      <c r="F657" t="s">
        <v>1</v>
      </c>
      <c r="G657" t="s">
        <v>1</v>
      </c>
      <c r="H657" t="s">
        <v>1</v>
      </c>
      <c r="I657" t="s">
        <v>1</v>
      </c>
      <c r="J657" t="s">
        <v>1</v>
      </c>
      <c r="K657" t="s">
        <v>1</v>
      </c>
      <c r="L657" t="s">
        <v>1</v>
      </c>
      <c r="M657" t="s">
        <v>1</v>
      </c>
      <c r="N657" t="s">
        <v>1</v>
      </c>
      <c r="O657" t="s">
        <v>1</v>
      </c>
      <c r="P657" t="s">
        <v>1</v>
      </c>
      <c r="Q657" t="s">
        <v>1</v>
      </c>
    </row>
    <row r="658" spans="1:17" x14ac:dyDescent="0.25">
      <c r="A658">
        <v>12</v>
      </c>
      <c r="B658" t="str">
        <f t="shared" si="10"/>
        <v xml:space="preserve"> 106 12</v>
      </c>
      <c r="C658" s="102" t="s">
        <v>639</v>
      </c>
      <c r="D658" s="111">
        <v>14</v>
      </c>
      <c r="E658" t="s">
        <v>1</v>
      </c>
      <c r="F658" t="s">
        <v>1</v>
      </c>
      <c r="G658">
        <v>91828</v>
      </c>
      <c r="H658" t="s">
        <v>1</v>
      </c>
      <c r="I658" t="s">
        <v>1</v>
      </c>
      <c r="J658" t="s">
        <v>1</v>
      </c>
      <c r="K658" t="s">
        <v>1</v>
      </c>
      <c r="L658">
        <v>129283</v>
      </c>
      <c r="M658" t="s">
        <v>1</v>
      </c>
      <c r="N658" t="s">
        <v>1</v>
      </c>
      <c r="O658">
        <v>1681</v>
      </c>
      <c r="P658" t="s">
        <v>1</v>
      </c>
      <c r="Q658" t="s">
        <v>1</v>
      </c>
    </row>
    <row r="659" spans="1:17" x14ac:dyDescent="0.25">
      <c r="A659">
        <v>13</v>
      </c>
      <c r="B659" t="str">
        <f t="shared" si="10"/>
        <v xml:space="preserve"> 106 13</v>
      </c>
      <c r="C659" s="102" t="s">
        <v>639</v>
      </c>
      <c r="D659" s="111">
        <v>15</v>
      </c>
      <c r="E659" t="s">
        <v>1</v>
      </c>
      <c r="F659" t="s">
        <v>1</v>
      </c>
      <c r="G659" t="s">
        <v>1</v>
      </c>
      <c r="H659">
        <v>15480</v>
      </c>
      <c r="I659">
        <v>1000</v>
      </c>
      <c r="J659" t="s">
        <v>1</v>
      </c>
      <c r="K659" t="s">
        <v>1</v>
      </c>
      <c r="L659" t="s">
        <v>1</v>
      </c>
      <c r="M659">
        <v>6942</v>
      </c>
      <c r="N659">
        <v>2624</v>
      </c>
      <c r="O659">
        <v>11268</v>
      </c>
      <c r="P659" t="s">
        <v>1</v>
      </c>
      <c r="Q659" t="s">
        <v>1</v>
      </c>
    </row>
    <row r="660" spans="1:17" x14ac:dyDescent="0.25">
      <c r="A660">
        <v>14</v>
      </c>
      <c r="B660" t="str">
        <f t="shared" si="10"/>
        <v xml:space="preserve"> 106 14</v>
      </c>
      <c r="C660" s="102" t="s">
        <v>639</v>
      </c>
      <c r="D660" s="111">
        <v>16</v>
      </c>
      <c r="E660" t="s">
        <v>1</v>
      </c>
      <c r="F660" t="s">
        <v>1</v>
      </c>
      <c r="G660" t="s">
        <v>1</v>
      </c>
      <c r="H660" t="s">
        <v>1</v>
      </c>
      <c r="I660" t="s">
        <v>1</v>
      </c>
      <c r="J660" t="s">
        <v>1</v>
      </c>
      <c r="K660" t="s">
        <v>1</v>
      </c>
      <c r="L660" t="s">
        <v>1</v>
      </c>
      <c r="M660" t="s">
        <v>1</v>
      </c>
      <c r="N660" t="s">
        <v>1</v>
      </c>
      <c r="O660">
        <v>2636</v>
      </c>
      <c r="P660" t="s">
        <v>1</v>
      </c>
      <c r="Q660" t="s">
        <v>1</v>
      </c>
    </row>
    <row r="661" spans="1:17" x14ac:dyDescent="0.25">
      <c r="A661">
        <v>15</v>
      </c>
      <c r="B661" t="str">
        <f t="shared" si="10"/>
        <v xml:space="preserve"> 106 15</v>
      </c>
      <c r="C661" s="102" t="s">
        <v>639</v>
      </c>
      <c r="D661" s="111" t="s">
        <v>0</v>
      </c>
      <c r="E661" t="s">
        <v>1</v>
      </c>
      <c r="F661" t="s">
        <v>1</v>
      </c>
      <c r="G661" t="s">
        <v>1</v>
      </c>
      <c r="H661" t="s">
        <v>1</v>
      </c>
      <c r="I661" s="103" t="s">
        <v>1</v>
      </c>
      <c r="J661" t="s">
        <v>1</v>
      </c>
      <c r="K661" t="s">
        <v>1</v>
      </c>
      <c r="L661" t="s">
        <v>1</v>
      </c>
      <c r="M661" t="s">
        <v>1</v>
      </c>
      <c r="N661" s="103" t="s">
        <v>1</v>
      </c>
      <c r="O661" s="103" t="s">
        <v>1</v>
      </c>
      <c r="P661" t="s">
        <v>1</v>
      </c>
      <c r="Q661" t="s">
        <v>1</v>
      </c>
    </row>
    <row r="662" spans="1:17" x14ac:dyDescent="0.25">
      <c r="A662">
        <v>16</v>
      </c>
      <c r="B662" t="str">
        <f t="shared" si="10"/>
        <v xml:space="preserve"> 106 16</v>
      </c>
      <c r="C662" s="102" t="s">
        <v>639</v>
      </c>
      <c r="D662" s="111" t="s">
        <v>5</v>
      </c>
      <c r="E662" t="s">
        <v>1</v>
      </c>
      <c r="F662" t="s">
        <v>1</v>
      </c>
      <c r="G662">
        <v>91828</v>
      </c>
      <c r="H662">
        <v>15480</v>
      </c>
      <c r="I662" s="103">
        <v>1000</v>
      </c>
      <c r="J662" t="s">
        <v>1</v>
      </c>
      <c r="K662" t="s">
        <v>1</v>
      </c>
      <c r="L662">
        <v>129283</v>
      </c>
      <c r="M662">
        <v>6942</v>
      </c>
      <c r="N662" s="103">
        <v>2624</v>
      </c>
      <c r="O662" s="103">
        <v>15585</v>
      </c>
      <c r="P662" t="s">
        <v>1</v>
      </c>
      <c r="Q662" t="s">
        <v>1</v>
      </c>
    </row>
    <row r="663" spans="1:17" x14ac:dyDescent="0.25">
      <c r="A663">
        <v>17</v>
      </c>
      <c r="B663" t="str">
        <f t="shared" si="10"/>
        <v xml:space="preserve"> 106 17</v>
      </c>
      <c r="C663" s="102" t="s">
        <v>639</v>
      </c>
      <c r="D663" s="111" t="s">
        <v>6</v>
      </c>
      <c r="E663" t="s">
        <v>1</v>
      </c>
      <c r="F663" t="s">
        <v>1</v>
      </c>
      <c r="G663" t="s">
        <v>1</v>
      </c>
      <c r="H663" t="s">
        <v>1</v>
      </c>
      <c r="I663" t="s">
        <v>1</v>
      </c>
      <c r="J663" t="s">
        <v>1</v>
      </c>
      <c r="K663" t="s">
        <v>1</v>
      </c>
      <c r="L663" t="s">
        <v>1</v>
      </c>
      <c r="M663" t="s">
        <v>1</v>
      </c>
      <c r="N663" t="s">
        <v>1</v>
      </c>
      <c r="O663" t="s">
        <v>1</v>
      </c>
      <c r="P663" t="s">
        <v>1</v>
      </c>
      <c r="Q663" t="s">
        <v>1</v>
      </c>
    </row>
    <row r="664" spans="1:17" x14ac:dyDescent="0.25">
      <c r="A664">
        <v>18</v>
      </c>
      <c r="B664" t="str">
        <f t="shared" si="10"/>
        <v xml:space="preserve"> 106 18</v>
      </c>
      <c r="C664" s="102" t="s">
        <v>639</v>
      </c>
      <c r="D664" s="111" t="s">
        <v>0</v>
      </c>
      <c r="E664" t="s">
        <v>1</v>
      </c>
      <c r="F664" t="s">
        <v>1</v>
      </c>
      <c r="G664" t="s">
        <v>1</v>
      </c>
      <c r="H664" t="s">
        <v>1</v>
      </c>
      <c r="I664" t="s">
        <v>1</v>
      </c>
      <c r="J664" t="s">
        <v>1</v>
      </c>
      <c r="K664" t="s">
        <v>1</v>
      </c>
      <c r="L664" t="s">
        <v>1</v>
      </c>
      <c r="M664" t="s">
        <v>1</v>
      </c>
      <c r="N664" t="s">
        <v>1</v>
      </c>
      <c r="O664" t="s">
        <v>1</v>
      </c>
      <c r="P664" t="s">
        <v>1</v>
      </c>
      <c r="Q664" t="s">
        <v>1</v>
      </c>
    </row>
    <row r="665" spans="1:17" x14ac:dyDescent="0.25">
      <c r="A665">
        <v>19</v>
      </c>
      <c r="B665" t="str">
        <f t="shared" si="10"/>
        <v xml:space="preserve"> 106 19</v>
      </c>
      <c r="C665" s="102" t="s">
        <v>639</v>
      </c>
      <c r="D665" s="111">
        <v>14</v>
      </c>
      <c r="E665" t="s">
        <v>1</v>
      </c>
      <c r="F665" t="s">
        <v>1</v>
      </c>
      <c r="G665">
        <v>145800</v>
      </c>
      <c r="H665">
        <v>709</v>
      </c>
      <c r="I665">
        <v>833</v>
      </c>
      <c r="J665" t="s">
        <v>1</v>
      </c>
      <c r="K665" t="s">
        <v>1</v>
      </c>
      <c r="L665">
        <v>479087</v>
      </c>
      <c r="M665">
        <v>6511</v>
      </c>
      <c r="N665">
        <v>2440</v>
      </c>
      <c r="O665">
        <v>2337</v>
      </c>
      <c r="P665" t="s">
        <v>1</v>
      </c>
      <c r="Q665" t="s">
        <v>1</v>
      </c>
    </row>
    <row r="666" spans="1:17" x14ac:dyDescent="0.25">
      <c r="A666">
        <v>20</v>
      </c>
      <c r="B666" t="str">
        <f t="shared" si="10"/>
        <v xml:space="preserve"> 106 20</v>
      </c>
      <c r="C666" s="102" t="s">
        <v>639</v>
      </c>
      <c r="D666" s="111">
        <v>15</v>
      </c>
      <c r="E666" t="s">
        <v>1</v>
      </c>
      <c r="F666" t="s">
        <v>1</v>
      </c>
      <c r="G666">
        <v>6234</v>
      </c>
      <c r="H666">
        <v>14190</v>
      </c>
      <c r="I666">
        <v>1397</v>
      </c>
      <c r="J666" t="s">
        <v>1</v>
      </c>
      <c r="K666" t="s">
        <v>1</v>
      </c>
      <c r="L666">
        <v>6764</v>
      </c>
      <c r="M666">
        <v>13648</v>
      </c>
      <c r="N666">
        <v>5824</v>
      </c>
      <c r="O666" s="103">
        <v>17837</v>
      </c>
      <c r="P666" t="s">
        <v>1</v>
      </c>
      <c r="Q666" t="s">
        <v>1</v>
      </c>
    </row>
    <row r="667" spans="1:17" x14ac:dyDescent="0.25">
      <c r="A667">
        <v>21</v>
      </c>
      <c r="B667" t="str">
        <f t="shared" si="10"/>
        <v xml:space="preserve"> 106 21</v>
      </c>
      <c r="C667" s="102" t="s">
        <v>639</v>
      </c>
      <c r="D667" s="111">
        <v>16</v>
      </c>
      <c r="E667" t="s">
        <v>1</v>
      </c>
      <c r="F667" t="s">
        <v>1</v>
      </c>
      <c r="G667" t="s">
        <v>1</v>
      </c>
      <c r="H667" t="s">
        <v>1</v>
      </c>
      <c r="I667" t="s">
        <v>1</v>
      </c>
      <c r="J667" t="s">
        <v>1</v>
      </c>
      <c r="K667" t="s">
        <v>1</v>
      </c>
      <c r="L667" t="s">
        <v>1</v>
      </c>
      <c r="M667" t="s">
        <v>1</v>
      </c>
      <c r="N667" t="s">
        <v>1</v>
      </c>
      <c r="O667">
        <v>4494</v>
      </c>
      <c r="P667" t="s">
        <v>1</v>
      </c>
      <c r="Q667" t="s">
        <v>1</v>
      </c>
    </row>
    <row r="668" spans="1:17" x14ac:dyDescent="0.25">
      <c r="A668">
        <v>22</v>
      </c>
      <c r="B668" t="str">
        <f t="shared" si="10"/>
        <v xml:space="preserve"> 106 22</v>
      </c>
      <c r="C668" s="102" t="s">
        <v>639</v>
      </c>
      <c r="D668" s="111" t="s">
        <v>0</v>
      </c>
      <c r="E668" t="s">
        <v>1</v>
      </c>
      <c r="F668" t="s">
        <v>1</v>
      </c>
      <c r="G668" s="103" t="s">
        <v>1</v>
      </c>
      <c r="H668" s="103" t="s">
        <v>1</v>
      </c>
      <c r="I668" s="103" t="s">
        <v>1</v>
      </c>
      <c r="J668" t="s">
        <v>1</v>
      </c>
      <c r="K668" s="103" t="s">
        <v>1</v>
      </c>
      <c r="L668" s="103" t="s">
        <v>1</v>
      </c>
      <c r="M668" s="103" t="s">
        <v>1</v>
      </c>
      <c r="N668" s="103" t="s">
        <v>1</v>
      </c>
      <c r="O668" s="103" t="s">
        <v>1</v>
      </c>
      <c r="P668" t="s">
        <v>1</v>
      </c>
      <c r="Q668" t="s">
        <v>1</v>
      </c>
    </row>
    <row r="669" spans="1:17" x14ac:dyDescent="0.25">
      <c r="A669">
        <v>23</v>
      </c>
      <c r="B669" t="str">
        <f t="shared" si="10"/>
        <v xml:space="preserve"> 106 23</v>
      </c>
      <c r="C669" s="102" t="s">
        <v>639</v>
      </c>
      <c r="D669" s="111" t="s">
        <v>5</v>
      </c>
      <c r="E669" t="s">
        <v>1</v>
      </c>
      <c r="F669" t="s">
        <v>1</v>
      </c>
      <c r="G669" s="103">
        <v>152034</v>
      </c>
      <c r="H669" s="103">
        <v>14899</v>
      </c>
      <c r="I669" s="103">
        <v>2230</v>
      </c>
      <c r="J669" t="s">
        <v>1</v>
      </c>
      <c r="K669" s="103" t="s">
        <v>1</v>
      </c>
      <c r="L669" s="103">
        <v>485851</v>
      </c>
      <c r="M669" s="103">
        <v>20159</v>
      </c>
      <c r="N669" s="103">
        <v>8264</v>
      </c>
      <c r="O669" s="103">
        <v>24668</v>
      </c>
      <c r="P669" t="s">
        <v>1</v>
      </c>
      <c r="Q669" t="s">
        <v>1</v>
      </c>
    </row>
    <row r="670" spans="1:17" x14ac:dyDescent="0.25">
      <c r="A670">
        <v>24</v>
      </c>
      <c r="B670" t="str">
        <f t="shared" si="10"/>
        <v xml:space="preserve"> 106 24</v>
      </c>
      <c r="C670" s="102" t="s">
        <v>639</v>
      </c>
      <c r="D670" s="111" t="s">
        <v>6</v>
      </c>
      <c r="E670" t="s">
        <v>1</v>
      </c>
      <c r="F670" t="s">
        <v>1</v>
      </c>
      <c r="G670" t="s">
        <v>1</v>
      </c>
      <c r="H670" t="s">
        <v>1</v>
      </c>
      <c r="I670" t="s">
        <v>1</v>
      </c>
      <c r="J670" t="s">
        <v>1</v>
      </c>
      <c r="K670" t="s">
        <v>1</v>
      </c>
      <c r="L670" t="s">
        <v>1</v>
      </c>
      <c r="M670" t="s">
        <v>1</v>
      </c>
      <c r="N670" t="s">
        <v>1</v>
      </c>
      <c r="O670" t="s">
        <v>1</v>
      </c>
      <c r="P670" t="s">
        <v>1</v>
      </c>
      <c r="Q670" t="s">
        <v>1</v>
      </c>
    </row>
    <row r="671" spans="1:17" x14ac:dyDescent="0.25">
      <c r="A671">
        <v>25</v>
      </c>
      <c r="B671" t="str">
        <f t="shared" si="10"/>
        <v xml:space="preserve"> 106 25</v>
      </c>
      <c r="C671" s="102" t="s">
        <v>639</v>
      </c>
      <c r="D671" s="111" t="s">
        <v>0</v>
      </c>
      <c r="E671" t="s">
        <v>1</v>
      </c>
      <c r="F671" t="s">
        <v>1</v>
      </c>
      <c r="G671" t="s">
        <v>1</v>
      </c>
      <c r="H671" s="103">
        <v>637885</v>
      </c>
      <c r="I671" s="103">
        <v>45552</v>
      </c>
      <c r="J671" s="103">
        <v>24668</v>
      </c>
      <c r="K671" t="s">
        <v>1</v>
      </c>
      <c r="L671" t="s">
        <v>1</v>
      </c>
      <c r="M671" t="s">
        <v>1</v>
      </c>
      <c r="N671" t="s">
        <v>1</v>
      </c>
      <c r="O671" t="s">
        <v>1</v>
      </c>
      <c r="P671" t="s">
        <v>1</v>
      </c>
      <c r="Q671" t="s">
        <v>1</v>
      </c>
    </row>
    <row r="672" spans="1:17" x14ac:dyDescent="0.25">
      <c r="A672">
        <v>26</v>
      </c>
      <c r="B672" t="str">
        <f t="shared" si="10"/>
        <v xml:space="preserve"> 106 26</v>
      </c>
      <c r="C672" s="102" t="s">
        <v>639</v>
      </c>
      <c r="D672" s="111" t="s">
        <v>0</v>
      </c>
      <c r="E672" t="s">
        <v>1</v>
      </c>
      <c r="F672" t="s">
        <v>1</v>
      </c>
      <c r="G672" t="s">
        <v>1</v>
      </c>
      <c r="H672" t="s">
        <v>1</v>
      </c>
      <c r="I672" t="s">
        <v>1</v>
      </c>
      <c r="J672" t="s">
        <v>1</v>
      </c>
      <c r="K672" t="s">
        <v>1</v>
      </c>
      <c r="L672" t="s">
        <v>1</v>
      </c>
      <c r="M672" t="s">
        <v>1</v>
      </c>
      <c r="N672" t="s">
        <v>1</v>
      </c>
      <c r="O672" t="s">
        <v>1</v>
      </c>
      <c r="P672" t="s">
        <v>1</v>
      </c>
      <c r="Q672" t="s">
        <v>1</v>
      </c>
    </row>
    <row r="673" spans="1:18" x14ac:dyDescent="0.25">
      <c r="A673">
        <v>27</v>
      </c>
      <c r="B673" t="str">
        <f t="shared" si="10"/>
        <v xml:space="preserve"> 106 27</v>
      </c>
      <c r="C673" s="102" t="s">
        <v>639</v>
      </c>
      <c r="D673" s="111" t="s">
        <v>0</v>
      </c>
      <c r="E673" t="s">
        <v>1</v>
      </c>
      <c r="F673" t="s">
        <v>1</v>
      </c>
      <c r="G673" t="s">
        <v>1</v>
      </c>
      <c r="H673" s="103">
        <v>-105738</v>
      </c>
      <c r="I673" s="103">
        <v>-48783</v>
      </c>
      <c r="J673">
        <v>121</v>
      </c>
      <c r="K673" t="s">
        <v>1</v>
      </c>
      <c r="L673" t="s">
        <v>1</v>
      </c>
      <c r="M673" t="s">
        <v>1</v>
      </c>
      <c r="N673" t="s">
        <v>1</v>
      </c>
      <c r="O673" t="s">
        <v>1</v>
      </c>
      <c r="P673" t="s">
        <v>1</v>
      </c>
      <c r="Q673" t="s">
        <v>1</v>
      </c>
    </row>
    <row r="674" spans="1:18" x14ac:dyDescent="0.25">
      <c r="A674">
        <v>28</v>
      </c>
      <c r="B674" t="str">
        <f t="shared" si="10"/>
        <v xml:space="preserve"> 106 28</v>
      </c>
      <c r="C674" s="102" t="s">
        <v>639</v>
      </c>
      <c r="D674" s="111" t="s">
        <v>0</v>
      </c>
      <c r="E674" t="s">
        <v>1</v>
      </c>
      <c r="F674" t="s">
        <v>1</v>
      </c>
      <c r="G674" t="s">
        <v>1</v>
      </c>
      <c r="H674" s="103">
        <v>532147</v>
      </c>
      <c r="I674" s="103" t="s">
        <v>1</v>
      </c>
      <c r="J674" s="103">
        <v>24789</v>
      </c>
      <c r="K674" t="s">
        <v>1</v>
      </c>
      <c r="L674" t="s">
        <v>1</v>
      </c>
      <c r="M674" t="s">
        <v>1</v>
      </c>
      <c r="N674" t="s">
        <v>1</v>
      </c>
      <c r="O674" t="s">
        <v>1</v>
      </c>
      <c r="P674" t="s">
        <v>1</v>
      </c>
      <c r="Q674" t="s">
        <v>1</v>
      </c>
    </row>
    <row r="675" spans="1:18" x14ac:dyDescent="0.25">
      <c r="A675">
        <v>29</v>
      </c>
      <c r="B675" t="str">
        <f t="shared" si="10"/>
        <v xml:space="preserve"> 106 29</v>
      </c>
      <c r="C675" s="102" t="s">
        <v>639</v>
      </c>
      <c r="D675" s="111" t="s">
        <v>0</v>
      </c>
      <c r="E675" t="s">
        <v>1</v>
      </c>
      <c r="F675" t="s">
        <v>1</v>
      </c>
      <c r="G675" t="s">
        <v>1</v>
      </c>
      <c r="H675" s="103">
        <v>324249</v>
      </c>
      <c r="I675" s="103">
        <v>184770</v>
      </c>
      <c r="J675" s="103">
        <v>17241</v>
      </c>
      <c r="K675" t="s">
        <v>1</v>
      </c>
      <c r="L675" t="s">
        <v>1</v>
      </c>
      <c r="M675" t="s">
        <v>1</v>
      </c>
      <c r="N675" t="s">
        <v>1</v>
      </c>
      <c r="O675" t="s">
        <v>1</v>
      </c>
      <c r="P675" t="s">
        <v>1</v>
      </c>
      <c r="Q675" t="s">
        <v>1</v>
      </c>
    </row>
    <row r="676" spans="1:18" x14ac:dyDescent="0.25">
      <c r="A676">
        <v>30</v>
      </c>
      <c r="B676" t="str">
        <f t="shared" si="10"/>
        <v xml:space="preserve"> 106 30</v>
      </c>
      <c r="C676" s="102" t="s">
        <v>639</v>
      </c>
      <c r="D676" s="111" t="s">
        <v>0</v>
      </c>
      <c r="E676" t="s">
        <v>1</v>
      </c>
      <c r="F676" t="s">
        <v>1</v>
      </c>
      <c r="G676" t="s">
        <v>1</v>
      </c>
      <c r="H676">
        <v>0</v>
      </c>
      <c r="I676">
        <v>0.01</v>
      </c>
      <c r="J676">
        <v>0.01</v>
      </c>
      <c r="K676" t="s">
        <v>1</v>
      </c>
      <c r="L676" t="s">
        <v>1</v>
      </c>
      <c r="M676" t="s">
        <v>1</v>
      </c>
      <c r="N676" t="s">
        <v>1</v>
      </c>
      <c r="O676" t="s">
        <v>1</v>
      </c>
      <c r="P676" t="s">
        <v>1</v>
      </c>
      <c r="Q676" t="s">
        <v>1</v>
      </c>
    </row>
    <row r="677" spans="1:18" x14ac:dyDescent="0.25">
      <c r="A677">
        <v>31</v>
      </c>
      <c r="B677" t="str">
        <f t="shared" si="10"/>
        <v xml:space="preserve"> 106 31</v>
      </c>
      <c r="C677" s="102" t="s">
        <v>639</v>
      </c>
      <c r="D677" s="111" t="s">
        <v>0</v>
      </c>
      <c r="E677" t="s">
        <v>1</v>
      </c>
      <c r="F677" t="s">
        <v>1</v>
      </c>
      <c r="G677" t="s">
        <v>1</v>
      </c>
      <c r="H677">
        <v>6.2039999999999997</v>
      </c>
      <c r="I677">
        <v>0</v>
      </c>
      <c r="J677">
        <v>0.28899999999999998</v>
      </c>
      <c r="K677">
        <v>6.4930000000000003</v>
      </c>
      <c r="L677" t="s">
        <v>1</v>
      </c>
      <c r="M677" t="s">
        <v>1</v>
      </c>
      <c r="N677" t="s">
        <v>1</v>
      </c>
      <c r="O677" t="s">
        <v>1</v>
      </c>
      <c r="P677" t="s">
        <v>1</v>
      </c>
      <c r="Q677" t="s">
        <v>1</v>
      </c>
    </row>
    <row r="678" spans="1:18" x14ac:dyDescent="0.25">
      <c r="A678">
        <v>32</v>
      </c>
      <c r="B678" t="str">
        <f t="shared" si="10"/>
        <v xml:space="preserve"> 106 32</v>
      </c>
      <c r="C678" s="102" t="s">
        <v>639</v>
      </c>
      <c r="D678" s="111" t="s">
        <v>0</v>
      </c>
      <c r="E678" t="s">
        <v>1</v>
      </c>
      <c r="F678" t="s">
        <v>1</v>
      </c>
      <c r="G678" t="s">
        <v>1</v>
      </c>
      <c r="H678">
        <v>5.9429999999999996</v>
      </c>
      <c r="I678">
        <v>0</v>
      </c>
      <c r="J678">
        <v>0.27700000000000002</v>
      </c>
      <c r="K678">
        <v>6.22</v>
      </c>
      <c r="L678" t="s">
        <v>1</v>
      </c>
      <c r="M678" t="s">
        <v>1</v>
      </c>
      <c r="N678" t="s">
        <v>1</v>
      </c>
      <c r="O678" t="s">
        <v>1</v>
      </c>
      <c r="P678" t="s">
        <v>1</v>
      </c>
      <c r="Q678" t="s">
        <v>1</v>
      </c>
    </row>
    <row r="679" spans="1:18" x14ac:dyDescent="0.25">
      <c r="A679">
        <v>33</v>
      </c>
      <c r="B679" t="str">
        <f t="shared" si="10"/>
        <v xml:space="preserve"> 106 33</v>
      </c>
      <c r="C679" s="102" t="s">
        <v>639</v>
      </c>
      <c r="D679" s="111" t="s">
        <v>0</v>
      </c>
      <c r="E679" t="s">
        <v>1</v>
      </c>
      <c r="F679" t="s">
        <v>1</v>
      </c>
      <c r="G679" t="s">
        <v>1</v>
      </c>
      <c r="H679">
        <v>3.3090000000000002</v>
      </c>
      <c r="I679">
        <v>1.885</v>
      </c>
      <c r="J679">
        <v>0.17599999999999999</v>
      </c>
      <c r="K679">
        <v>5.37</v>
      </c>
      <c r="L679" t="s">
        <v>1</v>
      </c>
      <c r="M679" t="s">
        <v>1</v>
      </c>
      <c r="N679" t="s">
        <v>1</v>
      </c>
      <c r="O679" t="s">
        <v>1</v>
      </c>
      <c r="P679" t="s">
        <v>1</v>
      </c>
      <c r="Q679" t="s">
        <v>1</v>
      </c>
    </row>
    <row r="680" spans="1:18" x14ac:dyDescent="0.25">
      <c r="A680">
        <v>34</v>
      </c>
      <c r="B680" t="str">
        <f t="shared" si="10"/>
        <v xml:space="preserve"> 106 34</v>
      </c>
      <c r="C680" s="102" t="s">
        <v>639</v>
      </c>
      <c r="D680" s="111" t="s">
        <v>0</v>
      </c>
      <c r="E680" t="s">
        <v>1</v>
      </c>
      <c r="F680" t="s">
        <v>1</v>
      </c>
      <c r="G680" t="s">
        <v>1</v>
      </c>
      <c r="H680">
        <v>3.3090000000000002</v>
      </c>
      <c r="I680">
        <v>1.8660000000000001</v>
      </c>
      <c r="J680">
        <v>0.17699999999999999</v>
      </c>
      <c r="K680">
        <v>5.3520000000000003</v>
      </c>
      <c r="L680" t="s">
        <v>1</v>
      </c>
      <c r="M680" t="s">
        <v>1</v>
      </c>
      <c r="N680" t="s">
        <v>1</v>
      </c>
      <c r="O680" t="s">
        <v>1</v>
      </c>
      <c r="P680" t="s">
        <v>1</v>
      </c>
      <c r="Q680" t="s">
        <v>1</v>
      </c>
    </row>
    <row r="681" spans="1:18" x14ac:dyDescent="0.25">
      <c r="A681">
        <v>35</v>
      </c>
      <c r="B681" t="str">
        <f t="shared" si="10"/>
        <v xml:space="preserve"> 106 35</v>
      </c>
      <c r="C681" s="102" t="s">
        <v>639</v>
      </c>
      <c r="D681" s="111" t="s">
        <v>0</v>
      </c>
      <c r="E681" t="s">
        <v>1</v>
      </c>
      <c r="F681" t="s">
        <v>1</v>
      </c>
      <c r="G681" t="s">
        <v>1</v>
      </c>
      <c r="H681">
        <v>3.78</v>
      </c>
      <c r="I681">
        <v>2.1539999999999999</v>
      </c>
      <c r="J681">
        <v>0.20100000000000001</v>
      </c>
      <c r="K681">
        <v>6.1349999999999998</v>
      </c>
      <c r="L681" t="s">
        <v>1</v>
      </c>
      <c r="M681" t="s">
        <v>1</v>
      </c>
      <c r="N681" t="s">
        <v>1</v>
      </c>
      <c r="O681" t="s">
        <v>1</v>
      </c>
      <c r="P681" t="s">
        <v>1</v>
      </c>
      <c r="Q681" t="s">
        <v>1</v>
      </c>
    </row>
    <row r="682" spans="1:18" x14ac:dyDescent="0.25">
      <c r="A682">
        <v>36</v>
      </c>
      <c r="B682" t="str">
        <f t="shared" si="10"/>
        <v xml:space="preserve"> 106 36</v>
      </c>
      <c r="C682" s="102" t="s">
        <v>639</v>
      </c>
      <c r="D682" s="111" t="s">
        <v>0</v>
      </c>
      <c r="E682" t="s">
        <v>1</v>
      </c>
      <c r="F682" t="s">
        <v>1</v>
      </c>
      <c r="G682" t="s">
        <v>1</v>
      </c>
      <c r="H682">
        <v>3.32</v>
      </c>
      <c r="I682">
        <v>1.8720000000000001</v>
      </c>
      <c r="J682">
        <v>0.17799999999999999</v>
      </c>
      <c r="K682">
        <v>5.37</v>
      </c>
      <c r="L682" t="s">
        <v>1</v>
      </c>
      <c r="M682" t="s">
        <v>1</v>
      </c>
      <c r="N682" t="s">
        <v>1</v>
      </c>
      <c r="O682" t="s">
        <v>1</v>
      </c>
      <c r="P682" t="s">
        <v>1</v>
      </c>
      <c r="Q682" t="s">
        <v>1</v>
      </c>
    </row>
    <row r="683" spans="1:18" x14ac:dyDescent="0.25">
      <c r="A683">
        <v>37</v>
      </c>
      <c r="B683" t="str">
        <f t="shared" si="10"/>
        <v xml:space="preserve"> 106 37</v>
      </c>
      <c r="C683" s="102" t="s">
        <v>639</v>
      </c>
      <c r="D683" s="111" t="s">
        <v>0</v>
      </c>
      <c r="E683" t="s">
        <v>1</v>
      </c>
      <c r="F683" t="s">
        <v>986</v>
      </c>
      <c r="G683" t="s">
        <v>987</v>
      </c>
      <c r="H683" t="s">
        <v>993</v>
      </c>
      <c r="I683" t="s">
        <v>996</v>
      </c>
      <c r="J683" t="s">
        <v>1</v>
      </c>
      <c r="K683">
        <v>8.7420000000000009</v>
      </c>
      <c r="L683" t="s">
        <v>1</v>
      </c>
      <c r="M683" t="s">
        <v>1</v>
      </c>
      <c r="N683" t="s">
        <v>1</v>
      </c>
      <c r="O683" t="s">
        <v>1</v>
      </c>
      <c r="P683" t="s">
        <v>1</v>
      </c>
      <c r="Q683" t="s">
        <v>1</v>
      </c>
    </row>
    <row r="684" spans="1:18" x14ac:dyDescent="0.25">
      <c r="A684">
        <v>38</v>
      </c>
      <c r="B684" t="str">
        <f t="shared" si="10"/>
        <v xml:space="preserve"> 106 38</v>
      </c>
      <c r="C684" s="102" t="s">
        <v>639</v>
      </c>
      <c r="D684" s="111" t="s">
        <v>0</v>
      </c>
      <c r="E684" t="s">
        <v>1</v>
      </c>
      <c r="F684">
        <v>11.26</v>
      </c>
      <c r="G684">
        <v>10.61</v>
      </c>
      <c r="H684">
        <v>9.58</v>
      </c>
      <c r="I684">
        <v>8.74</v>
      </c>
      <c r="J684" t="s">
        <v>1</v>
      </c>
      <c r="K684" t="s">
        <v>1</v>
      </c>
      <c r="L684" t="s">
        <v>1</v>
      </c>
      <c r="M684" t="s">
        <v>1</v>
      </c>
      <c r="N684" t="s">
        <v>1</v>
      </c>
      <c r="O684" t="s">
        <v>1</v>
      </c>
      <c r="P684" t="s">
        <v>1</v>
      </c>
      <c r="Q684" t="s">
        <v>1</v>
      </c>
    </row>
    <row r="685" spans="1:18" x14ac:dyDescent="0.25">
      <c r="A685">
        <v>1</v>
      </c>
      <c r="B685" t="str">
        <f t="shared" si="10"/>
        <v xml:space="preserve"> 107 1</v>
      </c>
      <c r="C685" s="102" t="s">
        <v>640</v>
      </c>
      <c r="D685" s="111" t="s">
        <v>0</v>
      </c>
      <c r="E685" t="s">
        <v>1</v>
      </c>
      <c r="F685" t="s">
        <v>1</v>
      </c>
      <c r="G685" t="s">
        <v>1</v>
      </c>
      <c r="H685" t="s">
        <v>1</v>
      </c>
      <c r="I685" t="s">
        <v>1</v>
      </c>
      <c r="J685" t="s">
        <v>1</v>
      </c>
      <c r="K685" t="s">
        <v>1</v>
      </c>
      <c r="L685" t="s">
        <v>1</v>
      </c>
      <c r="M685" t="s">
        <v>1</v>
      </c>
      <c r="N685" t="s">
        <v>1</v>
      </c>
      <c r="O685" t="s">
        <v>1</v>
      </c>
      <c r="P685" t="s">
        <v>1</v>
      </c>
      <c r="Q685" t="s">
        <v>1</v>
      </c>
      <c r="R685" t="s">
        <v>18</v>
      </c>
    </row>
    <row r="686" spans="1:18" x14ac:dyDescent="0.25">
      <c r="A686">
        <v>2</v>
      </c>
      <c r="B686" t="str">
        <f t="shared" si="10"/>
        <v xml:space="preserve"> 107 2</v>
      </c>
      <c r="C686" s="102" t="s">
        <v>640</v>
      </c>
      <c r="D686" s="111" t="s">
        <v>0</v>
      </c>
      <c r="E686" t="s">
        <v>3</v>
      </c>
      <c r="F686" t="s">
        <v>1</v>
      </c>
      <c r="G686" t="s">
        <v>1</v>
      </c>
      <c r="H686" t="s">
        <v>1</v>
      </c>
      <c r="I686" t="s">
        <v>1</v>
      </c>
      <c r="J686" t="s">
        <v>1</v>
      </c>
      <c r="K686" t="s">
        <v>1</v>
      </c>
      <c r="L686" t="s">
        <v>1</v>
      </c>
      <c r="M686" t="s">
        <v>1</v>
      </c>
      <c r="N686" t="s">
        <v>1</v>
      </c>
      <c r="O686" t="s">
        <v>1</v>
      </c>
      <c r="P686" t="s">
        <v>1</v>
      </c>
      <c r="Q686" t="s">
        <v>1</v>
      </c>
    </row>
    <row r="687" spans="1:18" x14ac:dyDescent="0.25">
      <c r="A687">
        <v>3</v>
      </c>
      <c r="B687" t="str">
        <f t="shared" si="10"/>
        <v xml:space="preserve"> 107 3</v>
      </c>
      <c r="C687" s="102" t="s">
        <v>640</v>
      </c>
      <c r="D687" s="111" t="s">
        <v>0</v>
      </c>
      <c r="E687" t="s">
        <v>4</v>
      </c>
      <c r="F687" t="s">
        <v>1</v>
      </c>
      <c r="G687" t="s">
        <v>1</v>
      </c>
      <c r="H687" t="s">
        <v>1</v>
      </c>
      <c r="I687" t="s">
        <v>1</v>
      </c>
      <c r="J687" t="s">
        <v>1</v>
      </c>
      <c r="K687" t="s">
        <v>1</v>
      </c>
      <c r="L687" t="s">
        <v>1</v>
      </c>
      <c r="M687" t="s">
        <v>1</v>
      </c>
      <c r="N687" t="s">
        <v>1</v>
      </c>
      <c r="O687" t="s">
        <v>1</v>
      </c>
      <c r="P687" t="s">
        <v>1</v>
      </c>
      <c r="Q687" t="s">
        <v>1</v>
      </c>
    </row>
    <row r="688" spans="1:18" x14ac:dyDescent="0.25">
      <c r="A688">
        <v>4</v>
      </c>
      <c r="B688" t="str">
        <f t="shared" si="10"/>
        <v xml:space="preserve"> 107 4</v>
      </c>
      <c r="C688" s="102" t="s">
        <v>640</v>
      </c>
      <c r="D688" s="111">
        <v>13</v>
      </c>
      <c r="E688" s="103">
        <v>1351</v>
      </c>
      <c r="F688" s="103">
        <v>15485</v>
      </c>
      <c r="G688">
        <v>1.1459999999999999</v>
      </c>
      <c r="H688" t="s">
        <v>1</v>
      </c>
      <c r="I688" t="s">
        <v>1</v>
      </c>
      <c r="J688" t="s">
        <v>1</v>
      </c>
      <c r="K688" s="103" t="s">
        <v>1</v>
      </c>
      <c r="L688" t="s">
        <v>1</v>
      </c>
      <c r="M688" t="s">
        <v>1</v>
      </c>
      <c r="N688" t="s">
        <v>1</v>
      </c>
      <c r="O688" t="s">
        <v>1</v>
      </c>
      <c r="P688">
        <v>2</v>
      </c>
      <c r="Q688">
        <v>2</v>
      </c>
    </row>
    <row r="689" spans="1:17" x14ac:dyDescent="0.25">
      <c r="A689">
        <v>5</v>
      </c>
      <c r="B689" t="str">
        <f t="shared" si="10"/>
        <v xml:space="preserve"> 107 5</v>
      </c>
      <c r="C689" s="102" t="s">
        <v>640</v>
      </c>
      <c r="D689" s="111">
        <v>14</v>
      </c>
      <c r="E689" s="103">
        <v>1389</v>
      </c>
      <c r="F689">
        <v>922</v>
      </c>
      <c r="G689">
        <v>6.6000000000000003E-2</v>
      </c>
      <c r="H689" t="s">
        <v>1</v>
      </c>
      <c r="I689" t="s">
        <v>1</v>
      </c>
      <c r="J689" t="s">
        <v>1</v>
      </c>
      <c r="K689" s="103" t="s">
        <v>1</v>
      </c>
      <c r="L689" t="s">
        <v>1</v>
      </c>
      <c r="M689" t="s">
        <v>1</v>
      </c>
      <c r="N689" t="s">
        <v>1</v>
      </c>
      <c r="O689" t="s">
        <v>1</v>
      </c>
      <c r="P689" t="s">
        <v>1</v>
      </c>
      <c r="Q689" t="s">
        <v>1</v>
      </c>
    </row>
    <row r="690" spans="1:17" x14ac:dyDescent="0.25">
      <c r="A690">
        <v>6</v>
      </c>
      <c r="B690" t="str">
        <f t="shared" si="10"/>
        <v xml:space="preserve"> 107 6</v>
      </c>
      <c r="C690" s="102" t="s">
        <v>640</v>
      </c>
      <c r="D690" s="111">
        <v>15</v>
      </c>
      <c r="E690" s="103">
        <v>1741</v>
      </c>
      <c r="F690" s="103">
        <v>5527</v>
      </c>
      <c r="G690">
        <v>0.317</v>
      </c>
      <c r="H690" t="s">
        <v>1</v>
      </c>
      <c r="I690" t="s">
        <v>1</v>
      </c>
      <c r="J690" t="s">
        <v>1</v>
      </c>
      <c r="K690" s="103" t="s">
        <v>1</v>
      </c>
      <c r="L690" t="s">
        <v>1</v>
      </c>
      <c r="M690" t="s">
        <v>1</v>
      </c>
      <c r="N690" t="s">
        <v>1</v>
      </c>
      <c r="O690" t="s">
        <v>1</v>
      </c>
      <c r="P690" t="s">
        <v>1</v>
      </c>
      <c r="Q690" t="s">
        <v>1</v>
      </c>
    </row>
    <row r="691" spans="1:17" x14ac:dyDescent="0.25">
      <c r="A691">
        <v>7</v>
      </c>
      <c r="B691" t="str">
        <f t="shared" si="10"/>
        <v xml:space="preserve"> 107 7</v>
      </c>
      <c r="C691" s="102" t="s">
        <v>640</v>
      </c>
      <c r="D691" s="111">
        <v>16</v>
      </c>
      <c r="E691" s="103">
        <v>1900</v>
      </c>
      <c r="F691" s="103">
        <v>4443</v>
      </c>
      <c r="G691">
        <v>0.23300000000000001</v>
      </c>
      <c r="H691" t="s">
        <v>1</v>
      </c>
      <c r="I691" t="s">
        <v>1</v>
      </c>
      <c r="J691" t="s">
        <v>1</v>
      </c>
      <c r="K691" s="103" t="s">
        <v>1</v>
      </c>
      <c r="L691" t="s">
        <v>1</v>
      </c>
      <c r="M691" t="s">
        <v>1</v>
      </c>
      <c r="N691" t="s">
        <v>1</v>
      </c>
      <c r="O691" t="s">
        <v>1</v>
      </c>
      <c r="P691" t="s">
        <v>1</v>
      </c>
      <c r="Q691" t="s">
        <v>1</v>
      </c>
    </row>
    <row r="692" spans="1:17" x14ac:dyDescent="0.25">
      <c r="A692">
        <v>8</v>
      </c>
      <c r="B692" t="str">
        <f t="shared" si="10"/>
        <v xml:space="preserve"> 107 8</v>
      </c>
      <c r="C692" s="102" t="s">
        <v>640</v>
      </c>
      <c r="D692" s="111">
        <v>17</v>
      </c>
      <c r="E692" s="103">
        <v>2632</v>
      </c>
      <c r="F692" s="103">
        <v>26974</v>
      </c>
      <c r="G692">
        <v>1.024</v>
      </c>
      <c r="H692" t="s">
        <v>1</v>
      </c>
      <c r="I692" t="s">
        <v>1</v>
      </c>
      <c r="J692" t="s">
        <v>1</v>
      </c>
      <c r="K692" s="103" t="s">
        <v>1</v>
      </c>
      <c r="L692" t="s">
        <v>1</v>
      </c>
      <c r="M692" t="s">
        <v>1</v>
      </c>
      <c r="N692" t="s">
        <v>1</v>
      </c>
      <c r="O692" t="s">
        <v>1</v>
      </c>
      <c r="P692">
        <v>1</v>
      </c>
      <c r="Q692">
        <v>1</v>
      </c>
    </row>
    <row r="693" spans="1:17" x14ac:dyDescent="0.25">
      <c r="A693">
        <v>9</v>
      </c>
      <c r="B693" t="str">
        <f t="shared" si="10"/>
        <v xml:space="preserve"> 107 9</v>
      </c>
      <c r="C693" s="102" t="s">
        <v>640</v>
      </c>
      <c r="D693" s="111" t="s">
        <v>5</v>
      </c>
      <c r="E693" s="103">
        <v>9013</v>
      </c>
      <c r="F693" s="103">
        <v>53351</v>
      </c>
      <c r="G693">
        <v>0.59199999999999997</v>
      </c>
      <c r="H693" t="s">
        <v>1</v>
      </c>
      <c r="I693" t="s">
        <v>1</v>
      </c>
      <c r="J693" t="s">
        <v>1</v>
      </c>
      <c r="K693" s="103" t="s">
        <v>1</v>
      </c>
      <c r="L693" t="s">
        <v>1</v>
      </c>
      <c r="M693" t="s">
        <v>1</v>
      </c>
      <c r="N693" t="s">
        <v>1</v>
      </c>
      <c r="O693" t="s">
        <v>1</v>
      </c>
      <c r="P693">
        <v>3</v>
      </c>
      <c r="Q693">
        <v>3</v>
      </c>
    </row>
    <row r="694" spans="1:17" x14ac:dyDescent="0.25">
      <c r="A694">
        <v>10</v>
      </c>
      <c r="B694" t="str">
        <f t="shared" si="10"/>
        <v xml:space="preserve"> 107 10</v>
      </c>
      <c r="C694" s="102" t="s">
        <v>640</v>
      </c>
      <c r="D694" s="111" t="s">
        <v>6</v>
      </c>
      <c r="E694" t="s">
        <v>1</v>
      </c>
      <c r="F694" t="s">
        <v>1</v>
      </c>
      <c r="G694" t="s">
        <v>1</v>
      </c>
      <c r="H694" t="s">
        <v>1</v>
      </c>
      <c r="I694" t="s">
        <v>1</v>
      </c>
      <c r="J694" t="s">
        <v>1</v>
      </c>
      <c r="K694" t="s">
        <v>1</v>
      </c>
      <c r="L694" t="s">
        <v>1</v>
      </c>
      <c r="M694" t="s">
        <v>1</v>
      </c>
      <c r="N694" t="s">
        <v>1</v>
      </c>
      <c r="O694" t="s">
        <v>1</v>
      </c>
      <c r="P694" t="s">
        <v>1</v>
      </c>
      <c r="Q694" t="s">
        <v>1</v>
      </c>
    </row>
    <row r="695" spans="1:17" x14ac:dyDescent="0.25">
      <c r="A695">
        <v>11</v>
      </c>
      <c r="B695" t="str">
        <f t="shared" si="10"/>
        <v xml:space="preserve"> 107 11</v>
      </c>
      <c r="C695" s="102" t="s">
        <v>640</v>
      </c>
      <c r="D695" s="111">
        <v>13</v>
      </c>
      <c r="E695" t="s">
        <v>1</v>
      </c>
      <c r="F695" t="s">
        <v>1</v>
      </c>
      <c r="G695" s="103" t="s">
        <v>1</v>
      </c>
      <c r="H695" t="s">
        <v>1</v>
      </c>
      <c r="I695">
        <v>6219</v>
      </c>
      <c r="J695" t="s">
        <v>1</v>
      </c>
      <c r="K695" t="s">
        <v>1</v>
      </c>
      <c r="L695" s="103" t="s">
        <v>1</v>
      </c>
      <c r="M695" t="s">
        <v>1</v>
      </c>
      <c r="N695" s="103">
        <v>9266</v>
      </c>
      <c r="O695" s="103" t="s">
        <v>1</v>
      </c>
      <c r="P695" t="s">
        <v>1</v>
      </c>
      <c r="Q695" t="s">
        <v>1</v>
      </c>
    </row>
    <row r="696" spans="1:17" x14ac:dyDescent="0.25">
      <c r="A696">
        <v>12</v>
      </c>
      <c r="B696" t="str">
        <f t="shared" si="10"/>
        <v xml:space="preserve"> 107 12</v>
      </c>
      <c r="C696" s="102" t="s">
        <v>640</v>
      </c>
      <c r="D696" s="111">
        <v>14</v>
      </c>
      <c r="E696" t="s">
        <v>1</v>
      </c>
      <c r="F696" t="s">
        <v>1</v>
      </c>
      <c r="G696" t="s">
        <v>1</v>
      </c>
      <c r="H696" t="s">
        <v>1</v>
      </c>
      <c r="I696" t="s">
        <v>1</v>
      </c>
      <c r="J696" t="s">
        <v>1</v>
      </c>
      <c r="K696" t="s">
        <v>1</v>
      </c>
      <c r="L696" t="s">
        <v>1</v>
      </c>
      <c r="M696" t="s">
        <v>1</v>
      </c>
      <c r="N696" t="s">
        <v>1</v>
      </c>
      <c r="O696">
        <v>922</v>
      </c>
      <c r="P696" t="s">
        <v>1</v>
      </c>
      <c r="Q696" t="s">
        <v>1</v>
      </c>
    </row>
    <row r="697" spans="1:17" x14ac:dyDescent="0.25">
      <c r="A697">
        <v>13</v>
      </c>
      <c r="B697" t="str">
        <f t="shared" si="10"/>
        <v xml:space="preserve"> 107 13</v>
      </c>
      <c r="C697" s="102" t="s">
        <v>640</v>
      </c>
      <c r="D697" s="111">
        <v>15</v>
      </c>
      <c r="E697" t="s">
        <v>1</v>
      </c>
      <c r="F697" t="s">
        <v>1</v>
      </c>
      <c r="G697" s="103" t="s">
        <v>1</v>
      </c>
      <c r="H697" t="s">
        <v>1</v>
      </c>
      <c r="I697" t="s">
        <v>1</v>
      </c>
      <c r="J697" t="s">
        <v>1</v>
      </c>
      <c r="K697" t="s">
        <v>1</v>
      </c>
      <c r="L697" s="103" t="s">
        <v>1</v>
      </c>
      <c r="M697" t="s">
        <v>1</v>
      </c>
      <c r="N697" t="s">
        <v>1</v>
      </c>
      <c r="O697" s="103">
        <v>5527</v>
      </c>
      <c r="P697" t="s">
        <v>1</v>
      </c>
      <c r="Q697" t="s">
        <v>1</v>
      </c>
    </row>
    <row r="698" spans="1:17" x14ac:dyDescent="0.25">
      <c r="A698">
        <v>14</v>
      </c>
      <c r="B698" t="str">
        <f t="shared" si="10"/>
        <v xml:space="preserve"> 107 14</v>
      </c>
      <c r="C698" s="102" t="s">
        <v>640</v>
      </c>
      <c r="D698" s="111">
        <v>16</v>
      </c>
      <c r="E698" t="s">
        <v>1</v>
      </c>
      <c r="F698" t="s">
        <v>1</v>
      </c>
      <c r="G698" t="s">
        <v>1</v>
      </c>
      <c r="H698" s="103" t="s">
        <v>1</v>
      </c>
      <c r="I698" s="103" t="s">
        <v>1</v>
      </c>
      <c r="J698" t="s">
        <v>1</v>
      </c>
      <c r="K698" t="s">
        <v>1</v>
      </c>
      <c r="L698" t="s">
        <v>1</v>
      </c>
      <c r="M698" s="103" t="s">
        <v>1</v>
      </c>
      <c r="N698" s="103" t="s">
        <v>1</v>
      </c>
      <c r="O698" s="103">
        <v>4443</v>
      </c>
      <c r="P698" t="s">
        <v>1</v>
      </c>
      <c r="Q698" t="s">
        <v>1</v>
      </c>
    </row>
    <row r="699" spans="1:17" x14ac:dyDescent="0.25">
      <c r="A699">
        <v>15</v>
      </c>
      <c r="B699" t="str">
        <f t="shared" si="10"/>
        <v xml:space="preserve"> 107 15</v>
      </c>
      <c r="C699" s="102" t="s">
        <v>640</v>
      </c>
      <c r="D699" s="111">
        <v>17</v>
      </c>
      <c r="E699" t="s">
        <v>1</v>
      </c>
      <c r="F699" t="s">
        <v>1</v>
      </c>
      <c r="G699" t="s">
        <v>1</v>
      </c>
      <c r="H699" t="s">
        <v>1</v>
      </c>
      <c r="I699">
        <v>6704</v>
      </c>
      <c r="J699" t="s">
        <v>1</v>
      </c>
      <c r="K699" t="s">
        <v>1</v>
      </c>
      <c r="L699" t="s">
        <v>1</v>
      </c>
      <c r="M699" t="s">
        <v>1</v>
      </c>
      <c r="N699">
        <v>18631</v>
      </c>
      <c r="O699" s="103">
        <v>1639</v>
      </c>
      <c r="P699" t="s">
        <v>1</v>
      </c>
      <c r="Q699" t="s">
        <v>1</v>
      </c>
    </row>
    <row r="700" spans="1:17" x14ac:dyDescent="0.25">
      <c r="A700">
        <v>16</v>
      </c>
      <c r="B700" t="str">
        <f t="shared" si="10"/>
        <v xml:space="preserve"> 107 16</v>
      </c>
      <c r="C700" s="102" t="s">
        <v>640</v>
      </c>
      <c r="D700" s="111" t="s">
        <v>5</v>
      </c>
      <c r="E700" t="s">
        <v>1</v>
      </c>
      <c r="F700" t="s">
        <v>1</v>
      </c>
      <c r="G700" s="103" t="s">
        <v>1</v>
      </c>
      <c r="H700" s="103" t="s">
        <v>1</v>
      </c>
      <c r="I700" s="103">
        <v>12923</v>
      </c>
      <c r="J700" t="s">
        <v>1</v>
      </c>
      <c r="K700" t="s">
        <v>1</v>
      </c>
      <c r="L700" s="103" t="s">
        <v>1</v>
      </c>
      <c r="M700" s="103" t="s">
        <v>1</v>
      </c>
      <c r="N700" s="103">
        <v>27897</v>
      </c>
      <c r="O700" s="103">
        <v>12531</v>
      </c>
      <c r="P700" t="s">
        <v>1</v>
      </c>
      <c r="Q700" t="s">
        <v>1</v>
      </c>
    </row>
    <row r="701" spans="1:17" x14ac:dyDescent="0.25">
      <c r="A701">
        <v>17</v>
      </c>
      <c r="B701" t="str">
        <f t="shared" si="10"/>
        <v xml:space="preserve"> 107 17</v>
      </c>
      <c r="C701" s="102" t="s">
        <v>640</v>
      </c>
      <c r="D701" s="111" t="s">
        <v>6</v>
      </c>
      <c r="E701" t="s">
        <v>1</v>
      </c>
      <c r="F701" t="s">
        <v>1</v>
      </c>
      <c r="G701" t="s">
        <v>1</v>
      </c>
      <c r="H701" t="s">
        <v>1</v>
      </c>
      <c r="I701" t="s">
        <v>1</v>
      </c>
      <c r="J701" t="s">
        <v>1</v>
      </c>
      <c r="K701" t="s">
        <v>1</v>
      </c>
      <c r="L701" t="s">
        <v>1</v>
      </c>
      <c r="M701" t="s">
        <v>1</v>
      </c>
      <c r="N701" t="s">
        <v>1</v>
      </c>
      <c r="O701" t="s">
        <v>1</v>
      </c>
      <c r="P701" t="s">
        <v>1</v>
      </c>
      <c r="Q701" t="s">
        <v>1</v>
      </c>
    </row>
    <row r="702" spans="1:17" x14ac:dyDescent="0.25">
      <c r="A702">
        <v>18</v>
      </c>
      <c r="B702" t="str">
        <f t="shared" si="10"/>
        <v xml:space="preserve"> 107 18</v>
      </c>
      <c r="C702" s="102" t="s">
        <v>640</v>
      </c>
      <c r="D702" s="111">
        <v>13</v>
      </c>
      <c r="E702" t="s">
        <v>1</v>
      </c>
      <c r="F702" t="s">
        <v>1</v>
      </c>
      <c r="G702" s="103" t="s">
        <v>1</v>
      </c>
      <c r="H702" t="s">
        <v>1</v>
      </c>
      <c r="I702" s="103">
        <v>5684</v>
      </c>
      <c r="J702" t="s">
        <v>1</v>
      </c>
      <c r="K702" t="s">
        <v>1</v>
      </c>
      <c r="L702" s="103" t="s">
        <v>1</v>
      </c>
      <c r="M702" t="s">
        <v>1</v>
      </c>
      <c r="N702" s="103">
        <v>17059</v>
      </c>
      <c r="O702" s="103" t="s">
        <v>1</v>
      </c>
      <c r="P702" t="s">
        <v>1</v>
      </c>
      <c r="Q702" t="s">
        <v>1</v>
      </c>
    </row>
    <row r="703" spans="1:17" x14ac:dyDescent="0.25">
      <c r="A703">
        <v>19</v>
      </c>
      <c r="B703" t="str">
        <f t="shared" si="10"/>
        <v xml:space="preserve"> 107 19</v>
      </c>
      <c r="C703" s="102" t="s">
        <v>640</v>
      </c>
      <c r="D703" s="111">
        <v>14</v>
      </c>
      <c r="E703" t="s">
        <v>1</v>
      </c>
      <c r="F703" t="s">
        <v>1</v>
      </c>
      <c r="G703" t="s">
        <v>1</v>
      </c>
      <c r="H703" t="s">
        <v>1</v>
      </c>
      <c r="I703" t="s">
        <v>1</v>
      </c>
      <c r="J703" t="s">
        <v>1</v>
      </c>
      <c r="K703" t="s">
        <v>1</v>
      </c>
      <c r="L703" t="s">
        <v>1</v>
      </c>
      <c r="M703" t="s">
        <v>1</v>
      </c>
      <c r="N703" t="s">
        <v>1</v>
      </c>
      <c r="O703">
        <v>1282</v>
      </c>
      <c r="P703" t="s">
        <v>1</v>
      </c>
      <c r="Q703" t="s">
        <v>1</v>
      </c>
    </row>
    <row r="704" spans="1:17" x14ac:dyDescent="0.25">
      <c r="A704">
        <v>20</v>
      </c>
      <c r="B704" t="str">
        <f t="shared" si="10"/>
        <v xml:space="preserve"> 107 20</v>
      </c>
      <c r="C704" s="102" t="s">
        <v>640</v>
      </c>
      <c r="D704" s="111">
        <v>15</v>
      </c>
      <c r="E704" t="s">
        <v>1</v>
      </c>
      <c r="F704" s="103" t="s">
        <v>1</v>
      </c>
      <c r="G704" s="103" t="s">
        <v>1</v>
      </c>
      <c r="H704" s="103" t="s">
        <v>1</v>
      </c>
      <c r="I704" t="s">
        <v>1</v>
      </c>
      <c r="J704" t="s">
        <v>1</v>
      </c>
      <c r="K704" s="103" t="s">
        <v>1</v>
      </c>
      <c r="L704" s="103" t="s">
        <v>1</v>
      </c>
      <c r="M704" s="103" t="s">
        <v>1</v>
      </c>
      <c r="N704" s="103" t="s">
        <v>1</v>
      </c>
      <c r="O704" s="103">
        <v>8749</v>
      </c>
      <c r="P704" t="s">
        <v>1</v>
      </c>
      <c r="Q704" t="s">
        <v>1</v>
      </c>
    </row>
    <row r="705" spans="1:17" x14ac:dyDescent="0.25">
      <c r="A705">
        <v>21</v>
      </c>
      <c r="B705" t="str">
        <f t="shared" si="10"/>
        <v xml:space="preserve"> 107 21</v>
      </c>
      <c r="C705" s="102" t="s">
        <v>640</v>
      </c>
      <c r="D705" s="111">
        <v>16</v>
      </c>
      <c r="E705" t="s">
        <v>1</v>
      </c>
      <c r="F705" t="s">
        <v>1</v>
      </c>
      <c r="G705" s="103" t="s">
        <v>1</v>
      </c>
      <c r="H705" s="103" t="s">
        <v>1</v>
      </c>
      <c r="I705" s="103" t="s">
        <v>1</v>
      </c>
      <c r="J705" t="s">
        <v>1</v>
      </c>
      <c r="K705" t="s">
        <v>1</v>
      </c>
      <c r="L705" s="103" t="s">
        <v>1</v>
      </c>
      <c r="M705" s="103" t="s">
        <v>1</v>
      </c>
      <c r="N705" s="103" t="s">
        <v>1</v>
      </c>
      <c r="O705" s="103">
        <v>7575</v>
      </c>
      <c r="P705" t="s">
        <v>1</v>
      </c>
      <c r="Q705" t="s">
        <v>1</v>
      </c>
    </row>
    <row r="706" spans="1:17" x14ac:dyDescent="0.25">
      <c r="A706">
        <v>22</v>
      </c>
      <c r="B706" t="str">
        <f t="shared" ref="B706:B769" si="11">+C706&amp;A706</f>
        <v xml:space="preserve"> 107 22</v>
      </c>
      <c r="C706" s="102" t="s">
        <v>640</v>
      </c>
      <c r="D706" s="111">
        <v>17</v>
      </c>
      <c r="E706">
        <v>69</v>
      </c>
      <c r="F706">
        <v>666</v>
      </c>
      <c r="G706">
        <v>9816</v>
      </c>
      <c r="H706">
        <v>3499</v>
      </c>
      <c r="I706">
        <v>4012</v>
      </c>
      <c r="J706">
        <v>206</v>
      </c>
      <c r="K706">
        <v>3224</v>
      </c>
      <c r="L706">
        <v>35128</v>
      </c>
      <c r="M706">
        <v>16080</v>
      </c>
      <c r="N706">
        <v>22174</v>
      </c>
      <c r="O706" s="103">
        <v>2765</v>
      </c>
      <c r="P706" t="s">
        <v>1</v>
      </c>
      <c r="Q706" t="s">
        <v>1</v>
      </c>
    </row>
    <row r="707" spans="1:17" x14ac:dyDescent="0.25">
      <c r="A707">
        <v>23</v>
      </c>
      <c r="B707" t="str">
        <f t="shared" si="11"/>
        <v xml:space="preserve"> 107 23</v>
      </c>
      <c r="C707" s="102" t="s">
        <v>640</v>
      </c>
      <c r="D707" s="111" t="s">
        <v>5</v>
      </c>
      <c r="E707">
        <v>69</v>
      </c>
      <c r="F707" s="103">
        <v>666</v>
      </c>
      <c r="G707" s="103">
        <v>9816</v>
      </c>
      <c r="H707" s="103">
        <v>3499</v>
      </c>
      <c r="I707" s="103">
        <v>9696</v>
      </c>
      <c r="J707">
        <v>206</v>
      </c>
      <c r="K707" s="103">
        <v>3224</v>
      </c>
      <c r="L707" s="103">
        <v>35128</v>
      </c>
      <c r="M707" s="103">
        <v>16080</v>
      </c>
      <c r="N707" s="103">
        <v>39233</v>
      </c>
      <c r="O707" s="103">
        <v>20371</v>
      </c>
      <c r="P707" t="s">
        <v>1</v>
      </c>
      <c r="Q707" t="s">
        <v>1</v>
      </c>
    </row>
    <row r="708" spans="1:17" x14ac:dyDescent="0.25">
      <c r="A708">
        <v>24</v>
      </c>
      <c r="B708" t="str">
        <f t="shared" si="11"/>
        <v xml:space="preserve"> 107 24</v>
      </c>
      <c r="C708" s="102" t="s">
        <v>640</v>
      </c>
      <c r="D708" s="111" t="s">
        <v>6</v>
      </c>
      <c r="E708" t="s">
        <v>1</v>
      </c>
      <c r="F708" t="s">
        <v>1</v>
      </c>
      <c r="G708" t="s">
        <v>1</v>
      </c>
      <c r="H708" t="s">
        <v>1</v>
      </c>
      <c r="I708" t="s">
        <v>1</v>
      </c>
      <c r="J708" t="s">
        <v>1</v>
      </c>
      <c r="K708" t="s">
        <v>1</v>
      </c>
      <c r="L708" t="s">
        <v>1</v>
      </c>
      <c r="M708" t="s">
        <v>1</v>
      </c>
      <c r="N708" t="s">
        <v>1</v>
      </c>
      <c r="O708" t="s">
        <v>1</v>
      </c>
      <c r="P708" t="s">
        <v>1</v>
      </c>
      <c r="Q708" t="s">
        <v>1</v>
      </c>
    </row>
    <row r="709" spans="1:17" x14ac:dyDescent="0.25">
      <c r="A709">
        <v>25</v>
      </c>
      <c r="B709" t="str">
        <f t="shared" si="11"/>
        <v xml:space="preserve"> 107 25</v>
      </c>
      <c r="C709" s="102" t="s">
        <v>640</v>
      </c>
      <c r="D709" s="111" t="s">
        <v>0</v>
      </c>
      <c r="E709" t="s">
        <v>1</v>
      </c>
      <c r="F709" t="s">
        <v>1</v>
      </c>
      <c r="G709" t="s">
        <v>1</v>
      </c>
      <c r="H709" s="103">
        <v>49109</v>
      </c>
      <c r="I709" s="103">
        <v>68508</v>
      </c>
      <c r="J709" s="103">
        <v>20371</v>
      </c>
      <c r="K709" t="s">
        <v>1</v>
      </c>
      <c r="L709" t="s">
        <v>1</v>
      </c>
      <c r="M709" t="s">
        <v>1</v>
      </c>
      <c r="N709" t="s">
        <v>1</v>
      </c>
      <c r="O709" t="s">
        <v>1</v>
      </c>
      <c r="P709" t="s">
        <v>1</v>
      </c>
      <c r="Q709" t="s">
        <v>1</v>
      </c>
    </row>
    <row r="710" spans="1:17" x14ac:dyDescent="0.25">
      <c r="A710">
        <v>26</v>
      </c>
      <c r="B710" t="str">
        <f t="shared" si="11"/>
        <v xml:space="preserve"> 107 26</v>
      </c>
      <c r="C710" s="102" t="s">
        <v>640</v>
      </c>
      <c r="D710" s="111" t="s">
        <v>0</v>
      </c>
      <c r="E710" t="s">
        <v>1</v>
      </c>
      <c r="F710" t="s">
        <v>1</v>
      </c>
      <c r="G710" t="s">
        <v>1</v>
      </c>
      <c r="H710" t="s">
        <v>1</v>
      </c>
      <c r="I710" t="s">
        <v>1</v>
      </c>
      <c r="J710" t="s">
        <v>1</v>
      </c>
      <c r="K710" t="s">
        <v>1</v>
      </c>
      <c r="L710" t="s">
        <v>1</v>
      </c>
      <c r="M710" t="s">
        <v>1</v>
      </c>
      <c r="N710" t="s">
        <v>1</v>
      </c>
      <c r="O710" t="s">
        <v>1</v>
      </c>
      <c r="P710" t="s">
        <v>1</v>
      </c>
      <c r="Q710" t="s">
        <v>1</v>
      </c>
    </row>
    <row r="711" spans="1:17" x14ac:dyDescent="0.25">
      <c r="A711">
        <v>27</v>
      </c>
      <c r="B711" t="str">
        <f t="shared" si="11"/>
        <v xml:space="preserve"> 107 27</v>
      </c>
      <c r="C711" s="102" t="s">
        <v>640</v>
      </c>
      <c r="D711" s="111" t="s">
        <v>0</v>
      </c>
      <c r="E711" t="s">
        <v>1</v>
      </c>
      <c r="F711" t="s">
        <v>1</v>
      </c>
      <c r="G711" t="s">
        <v>1</v>
      </c>
      <c r="H711" s="103">
        <v>-44736</v>
      </c>
      <c r="I711" s="103">
        <v>-26581</v>
      </c>
      <c r="J711">
        <v>73</v>
      </c>
      <c r="K711" t="s">
        <v>1</v>
      </c>
      <c r="L711" t="s">
        <v>1</v>
      </c>
      <c r="M711" t="s">
        <v>1</v>
      </c>
      <c r="N711" t="s">
        <v>1</v>
      </c>
      <c r="O711" t="s">
        <v>1</v>
      </c>
      <c r="P711" t="s">
        <v>1</v>
      </c>
      <c r="Q711" t="s">
        <v>1</v>
      </c>
    </row>
    <row r="712" spans="1:17" x14ac:dyDescent="0.25">
      <c r="A712">
        <v>28</v>
      </c>
      <c r="B712" t="str">
        <f t="shared" si="11"/>
        <v xml:space="preserve"> 107 28</v>
      </c>
      <c r="C712" s="102" t="s">
        <v>640</v>
      </c>
      <c r="D712" s="111" t="s">
        <v>0</v>
      </c>
      <c r="E712" t="s">
        <v>1</v>
      </c>
      <c r="F712" t="s">
        <v>1</v>
      </c>
      <c r="G712" t="s">
        <v>1</v>
      </c>
      <c r="H712" s="103">
        <v>4373</v>
      </c>
      <c r="I712" s="103">
        <v>41927</v>
      </c>
      <c r="J712" s="103">
        <v>20444</v>
      </c>
      <c r="K712" t="s">
        <v>1</v>
      </c>
      <c r="L712" t="s">
        <v>1</v>
      </c>
      <c r="M712" t="s">
        <v>1</v>
      </c>
      <c r="N712" t="s">
        <v>1</v>
      </c>
      <c r="O712" t="s">
        <v>1</v>
      </c>
      <c r="P712" t="s">
        <v>1</v>
      </c>
      <c r="Q712" t="s">
        <v>1</v>
      </c>
    </row>
    <row r="713" spans="1:17" x14ac:dyDescent="0.25">
      <c r="A713">
        <v>29</v>
      </c>
      <c r="B713" t="str">
        <f t="shared" si="11"/>
        <v xml:space="preserve"> 107 29</v>
      </c>
      <c r="C713" s="102" t="s">
        <v>640</v>
      </c>
      <c r="D713" s="111" t="s">
        <v>0</v>
      </c>
      <c r="E713" t="s">
        <v>1</v>
      </c>
      <c r="F713" t="s">
        <v>1</v>
      </c>
      <c r="G713" t="s">
        <v>1</v>
      </c>
      <c r="H713" s="103">
        <v>140332</v>
      </c>
      <c r="I713" s="103">
        <v>103920</v>
      </c>
      <c r="J713" s="103">
        <v>9103</v>
      </c>
      <c r="K713" t="s">
        <v>1</v>
      </c>
      <c r="L713" t="s">
        <v>1</v>
      </c>
      <c r="M713" t="s">
        <v>1</v>
      </c>
      <c r="N713" t="s">
        <v>1</v>
      </c>
      <c r="O713" t="s">
        <v>1</v>
      </c>
      <c r="P713" t="s">
        <v>1</v>
      </c>
      <c r="Q713" t="s">
        <v>1</v>
      </c>
    </row>
    <row r="714" spans="1:17" x14ac:dyDescent="0.25">
      <c r="A714">
        <v>30</v>
      </c>
      <c r="B714" t="str">
        <f t="shared" si="11"/>
        <v xml:space="preserve"> 107 30</v>
      </c>
      <c r="C714" s="102" t="s">
        <v>640</v>
      </c>
      <c r="D714" s="111" t="s">
        <v>0</v>
      </c>
      <c r="E714" t="s">
        <v>1</v>
      </c>
      <c r="F714" t="s">
        <v>1</v>
      </c>
      <c r="G714" t="s">
        <v>1</v>
      </c>
      <c r="H714">
        <v>0</v>
      </c>
      <c r="I714">
        <v>0.01</v>
      </c>
      <c r="J714">
        <v>0.01</v>
      </c>
      <c r="K714" t="s">
        <v>1</v>
      </c>
      <c r="L714" t="s">
        <v>1</v>
      </c>
      <c r="M714" t="s">
        <v>1</v>
      </c>
      <c r="N714" t="s">
        <v>1</v>
      </c>
      <c r="O714" t="s">
        <v>1</v>
      </c>
      <c r="P714" t="s">
        <v>1</v>
      </c>
      <c r="Q714" t="s">
        <v>1</v>
      </c>
    </row>
    <row r="715" spans="1:17" x14ac:dyDescent="0.25">
      <c r="A715">
        <v>31</v>
      </c>
      <c r="B715" t="str">
        <f t="shared" si="11"/>
        <v xml:space="preserve"> 107 31</v>
      </c>
      <c r="C715" s="102" t="s">
        <v>640</v>
      </c>
      <c r="D715" s="111" t="s">
        <v>0</v>
      </c>
      <c r="E715" t="s">
        <v>1</v>
      </c>
      <c r="F715" t="s">
        <v>1</v>
      </c>
      <c r="G715" t="s">
        <v>1</v>
      </c>
      <c r="H715">
        <v>4.9000000000000002E-2</v>
      </c>
      <c r="I715">
        <v>0.46500000000000002</v>
      </c>
      <c r="J715">
        <v>0.22700000000000001</v>
      </c>
      <c r="K715">
        <v>0.74099999999999999</v>
      </c>
      <c r="L715" t="s">
        <v>1</v>
      </c>
      <c r="M715" t="s">
        <v>1</v>
      </c>
      <c r="N715" t="s">
        <v>1</v>
      </c>
      <c r="O715" t="s">
        <v>1</v>
      </c>
      <c r="P715" t="s">
        <v>1</v>
      </c>
      <c r="Q715" t="s">
        <v>1</v>
      </c>
    </row>
    <row r="716" spans="1:17" x14ac:dyDescent="0.25">
      <c r="A716">
        <v>32</v>
      </c>
      <c r="B716" t="str">
        <f t="shared" si="11"/>
        <v xml:space="preserve"> 107 32</v>
      </c>
      <c r="C716" s="102" t="s">
        <v>640</v>
      </c>
      <c r="D716" s="111" t="s">
        <v>0</v>
      </c>
      <c r="E716" t="s">
        <v>1</v>
      </c>
      <c r="F716" t="s">
        <v>1</v>
      </c>
      <c r="G716" t="s">
        <v>1</v>
      </c>
      <c r="H716">
        <v>4.7E-2</v>
      </c>
      <c r="I716">
        <v>0.44500000000000001</v>
      </c>
      <c r="J716">
        <v>0.217</v>
      </c>
      <c r="K716">
        <v>0.70899999999999996</v>
      </c>
      <c r="L716" t="s">
        <v>1</v>
      </c>
      <c r="M716" t="s">
        <v>1</v>
      </c>
      <c r="N716" t="s">
        <v>1</v>
      </c>
      <c r="O716" t="s">
        <v>1</v>
      </c>
      <c r="P716" t="s">
        <v>1</v>
      </c>
      <c r="Q716" t="s">
        <v>1</v>
      </c>
    </row>
    <row r="717" spans="1:17" x14ac:dyDescent="0.25">
      <c r="A717">
        <v>33</v>
      </c>
      <c r="B717" t="str">
        <f t="shared" si="11"/>
        <v xml:space="preserve"> 107 33</v>
      </c>
      <c r="C717" s="102" t="s">
        <v>640</v>
      </c>
      <c r="D717" s="111" t="s">
        <v>0</v>
      </c>
      <c r="E717" t="s">
        <v>1</v>
      </c>
      <c r="F717" t="s">
        <v>1</v>
      </c>
      <c r="G717" t="s">
        <v>1</v>
      </c>
      <c r="H717">
        <v>1.363</v>
      </c>
      <c r="I717">
        <v>1.0089999999999999</v>
      </c>
      <c r="J717">
        <v>8.7999999999999995E-2</v>
      </c>
      <c r="K717">
        <v>2.46</v>
      </c>
      <c r="L717" t="s">
        <v>1</v>
      </c>
      <c r="M717" t="s">
        <v>1</v>
      </c>
      <c r="N717" t="s">
        <v>1</v>
      </c>
      <c r="O717" t="s">
        <v>1</v>
      </c>
      <c r="P717" t="s">
        <v>1</v>
      </c>
      <c r="Q717" t="s">
        <v>1</v>
      </c>
    </row>
    <row r="718" spans="1:17" x14ac:dyDescent="0.25">
      <c r="A718">
        <v>34</v>
      </c>
      <c r="B718" t="str">
        <f t="shared" si="11"/>
        <v xml:space="preserve"> 107 34</v>
      </c>
      <c r="C718" s="102" t="s">
        <v>640</v>
      </c>
      <c r="D718" s="111" t="s">
        <v>0</v>
      </c>
      <c r="E718" t="s">
        <v>1</v>
      </c>
      <c r="F718" t="s">
        <v>1</v>
      </c>
      <c r="G718" t="s">
        <v>1</v>
      </c>
      <c r="H718">
        <v>1.363</v>
      </c>
      <c r="I718">
        <v>1.0029999999999999</v>
      </c>
      <c r="J718">
        <v>8.8999999999999996E-2</v>
      </c>
      <c r="K718">
        <v>2.4550000000000001</v>
      </c>
      <c r="L718" t="s">
        <v>1</v>
      </c>
      <c r="M718" t="s">
        <v>1</v>
      </c>
      <c r="N718" t="s">
        <v>1</v>
      </c>
      <c r="O718" t="s">
        <v>1</v>
      </c>
      <c r="P718" t="s">
        <v>1</v>
      </c>
      <c r="Q718" t="s">
        <v>1</v>
      </c>
    </row>
    <row r="719" spans="1:17" x14ac:dyDescent="0.25">
      <c r="A719">
        <v>35</v>
      </c>
      <c r="B719" t="str">
        <f t="shared" si="11"/>
        <v xml:space="preserve"> 107 35</v>
      </c>
      <c r="C719" s="102" t="s">
        <v>640</v>
      </c>
      <c r="D719" s="111" t="s">
        <v>0</v>
      </c>
      <c r="E719" t="s">
        <v>1</v>
      </c>
      <c r="F719" t="s">
        <v>1</v>
      </c>
      <c r="G719" t="s">
        <v>1</v>
      </c>
      <c r="H719">
        <v>1.5569999999999999</v>
      </c>
      <c r="I719">
        <v>1.153</v>
      </c>
      <c r="J719">
        <v>0.10100000000000001</v>
      </c>
      <c r="K719">
        <v>2.8109999999999999</v>
      </c>
      <c r="L719" t="s">
        <v>1</v>
      </c>
      <c r="M719" t="s">
        <v>1</v>
      </c>
      <c r="N719" t="s">
        <v>1</v>
      </c>
      <c r="O719" t="s">
        <v>1</v>
      </c>
      <c r="P719" t="s">
        <v>1</v>
      </c>
      <c r="Q719" t="s">
        <v>1</v>
      </c>
    </row>
    <row r="720" spans="1:17" x14ac:dyDescent="0.25">
      <c r="A720">
        <v>36</v>
      </c>
      <c r="B720" t="str">
        <f t="shared" si="11"/>
        <v xml:space="preserve"> 107 36</v>
      </c>
      <c r="C720" s="102" t="s">
        <v>640</v>
      </c>
      <c r="D720" s="111" t="s">
        <v>0</v>
      </c>
      <c r="E720" t="s">
        <v>1</v>
      </c>
      <c r="F720" t="s">
        <v>1</v>
      </c>
      <c r="G720" t="s">
        <v>1</v>
      </c>
      <c r="H720">
        <v>1.363</v>
      </c>
      <c r="I720">
        <v>1.0029999999999999</v>
      </c>
      <c r="J720">
        <v>8.8999999999999996E-2</v>
      </c>
      <c r="K720">
        <v>2.4550000000000001</v>
      </c>
      <c r="L720" t="s">
        <v>1</v>
      </c>
      <c r="M720" t="s">
        <v>1</v>
      </c>
      <c r="N720" t="s">
        <v>1</v>
      </c>
      <c r="O720" t="s">
        <v>1</v>
      </c>
      <c r="P720" t="s">
        <v>1</v>
      </c>
      <c r="Q720" t="s">
        <v>1</v>
      </c>
    </row>
    <row r="721" spans="1:18" x14ac:dyDescent="0.25">
      <c r="A721">
        <v>37</v>
      </c>
      <c r="B721" t="str">
        <f t="shared" si="11"/>
        <v xml:space="preserve"> 107 37</v>
      </c>
      <c r="C721" s="102" t="s">
        <v>640</v>
      </c>
      <c r="D721" s="111" t="s">
        <v>0</v>
      </c>
      <c r="E721" t="s">
        <v>1</v>
      </c>
      <c r="F721" t="s">
        <v>986</v>
      </c>
      <c r="G721" t="s">
        <v>987</v>
      </c>
      <c r="H721" t="s">
        <v>993</v>
      </c>
      <c r="I721" t="s">
        <v>996</v>
      </c>
      <c r="J721" t="s">
        <v>1</v>
      </c>
      <c r="K721">
        <v>3.996</v>
      </c>
      <c r="L721" t="s">
        <v>1</v>
      </c>
      <c r="M721" t="s">
        <v>1</v>
      </c>
      <c r="N721" t="s">
        <v>1</v>
      </c>
      <c r="O721" t="s">
        <v>1</v>
      </c>
      <c r="P721" t="s">
        <v>1</v>
      </c>
      <c r="Q721" t="s">
        <v>1</v>
      </c>
    </row>
    <row r="722" spans="1:18" x14ac:dyDescent="0.25">
      <c r="A722">
        <v>38</v>
      </c>
      <c r="B722" t="str">
        <f t="shared" si="11"/>
        <v xml:space="preserve"> 107 38</v>
      </c>
      <c r="C722" s="102" t="s">
        <v>640</v>
      </c>
      <c r="D722" s="111" t="s">
        <v>0</v>
      </c>
      <c r="E722" t="s">
        <v>1</v>
      </c>
      <c r="F722">
        <v>5.19</v>
      </c>
      <c r="G722">
        <v>4.87</v>
      </c>
      <c r="H722">
        <v>4.3899999999999997</v>
      </c>
      <c r="I722">
        <v>4</v>
      </c>
      <c r="J722" t="s">
        <v>1</v>
      </c>
      <c r="K722" t="s">
        <v>1</v>
      </c>
      <c r="L722" t="s">
        <v>1</v>
      </c>
      <c r="M722" t="s">
        <v>1</v>
      </c>
      <c r="N722" t="s">
        <v>1</v>
      </c>
      <c r="O722" t="s">
        <v>1</v>
      </c>
      <c r="P722" t="s">
        <v>1</v>
      </c>
      <c r="Q722" t="s">
        <v>1</v>
      </c>
    </row>
    <row r="723" spans="1:18" x14ac:dyDescent="0.25">
      <c r="A723">
        <v>1</v>
      </c>
      <c r="B723" t="str">
        <f t="shared" si="11"/>
        <v xml:space="preserve"> 108 1</v>
      </c>
      <c r="C723" s="102" t="s">
        <v>641</v>
      </c>
      <c r="D723" s="111" t="s">
        <v>0</v>
      </c>
      <c r="E723" t="s">
        <v>1</v>
      </c>
      <c r="F723" t="s">
        <v>1</v>
      </c>
      <c r="G723" t="s">
        <v>1</v>
      </c>
      <c r="H723" t="s">
        <v>1</v>
      </c>
      <c r="I723" t="s">
        <v>1</v>
      </c>
      <c r="J723" t="s">
        <v>1</v>
      </c>
      <c r="K723" t="s">
        <v>1</v>
      </c>
      <c r="L723" t="s">
        <v>1</v>
      </c>
      <c r="M723" t="s">
        <v>1</v>
      </c>
      <c r="N723" t="s">
        <v>1</v>
      </c>
      <c r="O723" t="s">
        <v>1</v>
      </c>
      <c r="P723" t="s">
        <v>1</v>
      </c>
      <c r="Q723" t="s">
        <v>1</v>
      </c>
      <c r="R723" t="s">
        <v>19</v>
      </c>
    </row>
    <row r="724" spans="1:18" x14ac:dyDescent="0.25">
      <c r="A724">
        <v>2</v>
      </c>
      <c r="B724" t="str">
        <f t="shared" si="11"/>
        <v xml:space="preserve"> 108 2</v>
      </c>
      <c r="C724" s="102" t="s">
        <v>641</v>
      </c>
      <c r="D724" s="111" t="s">
        <v>0</v>
      </c>
      <c r="E724" t="s">
        <v>3</v>
      </c>
      <c r="F724" t="s">
        <v>1</v>
      </c>
      <c r="G724" t="s">
        <v>1</v>
      </c>
      <c r="H724" t="s">
        <v>1</v>
      </c>
      <c r="I724" t="s">
        <v>1</v>
      </c>
      <c r="J724" t="s">
        <v>1</v>
      </c>
      <c r="K724" t="s">
        <v>1</v>
      </c>
      <c r="L724" t="s">
        <v>1</v>
      </c>
      <c r="M724" t="s">
        <v>1</v>
      </c>
      <c r="N724" t="s">
        <v>1</v>
      </c>
      <c r="O724" t="s">
        <v>1</v>
      </c>
      <c r="P724" t="s">
        <v>1</v>
      </c>
      <c r="Q724" t="s">
        <v>1</v>
      </c>
    </row>
    <row r="725" spans="1:18" x14ac:dyDescent="0.25">
      <c r="A725">
        <v>3</v>
      </c>
      <c r="B725" t="str">
        <f t="shared" si="11"/>
        <v xml:space="preserve"> 108 3</v>
      </c>
      <c r="C725" s="102" t="s">
        <v>641</v>
      </c>
      <c r="D725" s="111" t="s">
        <v>0</v>
      </c>
      <c r="E725" t="s">
        <v>4</v>
      </c>
      <c r="F725" t="s">
        <v>1</v>
      </c>
      <c r="G725" t="s">
        <v>1</v>
      </c>
      <c r="H725" t="s">
        <v>1</v>
      </c>
      <c r="I725" t="s">
        <v>1</v>
      </c>
      <c r="J725" t="s">
        <v>1</v>
      </c>
      <c r="K725" t="s">
        <v>1</v>
      </c>
      <c r="L725" t="s">
        <v>1</v>
      </c>
      <c r="M725" t="s">
        <v>1</v>
      </c>
      <c r="N725" t="s">
        <v>1</v>
      </c>
      <c r="O725" t="s">
        <v>1</v>
      </c>
      <c r="P725" t="s">
        <v>1</v>
      </c>
      <c r="Q725" t="s">
        <v>1</v>
      </c>
    </row>
    <row r="726" spans="1:18" x14ac:dyDescent="0.25">
      <c r="A726">
        <v>4</v>
      </c>
      <c r="B726" t="str">
        <f t="shared" si="11"/>
        <v xml:space="preserve"> 108 4</v>
      </c>
      <c r="C726" s="102" t="s">
        <v>641</v>
      </c>
      <c r="D726" s="111">
        <v>13</v>
      </c>
      <c r="E726" s="103">
        <v>4697</v>
      </c>
      <c r="F726" s="103">
        <v>24242</v>
      </c>
      <c r="G726">
        <v>0.51600000000000001</v>
      </c>
      <c r="H726" t="s">
        <v>1</v>
      </c>
      <c r="I726" t="s">
        <v>1</v>
      </c>
      <c r="J726" t="s">
        <v>1</v>
      </c>
      <c r="K726" t="s">
        <v>1</v>
      </c>
      <c r="L726" t="s">
        <v>1</v>
      </c>
      <c r="M726" t="s">
        <v>1</v>
      </c>
      <c r="N726" t="s">
        <v>1</v>
      </c>
      <c r="O726" t="s">
        <v>1</v>
      </c>
      <c r="P726">
        <v>1</v>
      </c>
      <c r="Q726">
        <v>1</v>
      </c>
    </row>
    <row r="727" spans="1:18" x14ac:dyDescent="0.25">
      <c r="A727">
        <v>5</v>
      </c>
      <c r="B727" t="str">
        <f t="shared" si="11"/>
        <v xml:space="preserve"> 108 5</v>
      </c>
      <c r="C727" s="102" t="s">
        <v>641</v>
      </c>
      <c r="D727" s="111">
        <v>14</v>
      </c>
      <c r="E727" s="103">
        <v>5658</v>
      </c>
      <c r="F727" s="103">
        <v>7665</v>
      </c>
      <c r="G727">
        <v>0.13500000000000001</v>
      </c>
      <c r="H727" t="s">
        <v>1</v>
      </c>
      <c r="I727" t="s">
        <v>1</v>
      </c>
      <c r="J727" t="s">
        <v>1</v>
      </c>
      <c r="K727" t="s">
        <v>1</v>
      </c>
      <c r="L727" t="s">
        <v>1</v>
      </c>
      <c r="M727" t="s">
        <v>1</v>
      </c>
      <c r="N727" t="s">
        <v>1</v>
      </c>
      <c r="O727" t="s">
        <v>1</v>
      </c>
      <c r="P727">
        <v>1</v>
      </c>
      <c r="Q727">
        <v>1</v>
      </c>
    </row>
    <row r="728" spans="1:18" x14ac:dyDescent="0.25">
      <c r="A728">
        <v>6</v>
      </c>
      <c r="B728" t="str">
        <f t="shared" si="11"/>
        <v xml:space="preserve"> 108 6</v>
      </c>
      <c r="C728" s="102" t="s">
        <v>641</v>
      </c>
      <c r="D728" s="111">
        <v>15</v>
      </c>
      <c r="E728" s="103">
        <v>6229</v>
      </c>
      <c r="F728">
        <v>4795</v>
      </c>
      <c r="G728">
        <v>7.5999999999999998E-2</v>
      </c>
      <c r="H728" t="s">
        <v>1</v>
      </c>
      <c r="I728" t="s">
        <v>1</v>
      </c>
      <c r="J728" t="s">
        <v>1</v>
      </c>
      <c r="K728" t="s">
        <v>1</v>
      </c>
      <c r="L728" t="s">
        <v>1</v>
      </c>
      <c r="M728" t="s">
        <v>1</v>
      </c>
      <c r="N728" t="s">
        <v>1</v>
      </c>
      <c r="O728" t="s">
        <v>1</v>
      </c>
      <c r="P728">
        <v>1</v>
      </c>
      <c r="Q728">
        <v>1</v>
      </c>
    </row>
    <row r="729" spans="1:18" x14ac:dyDescent="0.25">
      <c r="A729">
        <v>7</v>
      </c>
      <c r="B729" t="str">
        <f t="shared" si="11"/>
        <v xml:space="preserve"> 108 7</v>
      </c>
      <c r="C729" s="102" t="s">
        <v>641</v>
      </c>
      <c r="D729" s="111">
        <v>16</v>
      </c>
      <c r="E729" s="103">
        <v>6710</v>
      </c>
      <c r="F729" s="103">
        <v>226615</v>
      </c>
      <c r="G729">
        <v>3.3769999999999998</v>
      </c>
      <c r="H729" t="s">
        <v>1</v>
      </c>
      <c r="I729" t="s">
        <v>1</v>
      </c>
      <c r="J729" t="s">
        <v>1</v>
      </c>
      <c r="K729" t="s">
        <v>1</v>
      </c>
      <c r="L729" t="s">
        <v>1</v>
      </c>
      <c r="M729" t="s">
        <v>1</v>
      </c>
      <c r="N729">
        <v>1</v>
      </c>
      <c r="O729" t="s">
        <v>1</v>
      </c>
      <c r="P729" t="s">
        <v>1</v>
      </c>
      <c r="Q729">
        <v>1</v>
      </c>
    </row>
    <row r="730" spans="1:18" x14ac:dyDescent="0.25">
      <c r="A730">
        <v>8</v>
      </c>
      <c r="B730" t="str">
        <f t="shared" si="11"/>
        <v xml:space="preserve"> 108 8</v>
      </c>
      <c r="C730" s="102" t="s">
        <v>641</v>
      </c>
      <c r="D730" s="111">
        <v>17</v>
      </c>
      <c r="E730" s="103">
        <v>8131</v>
      </c>
      <c r="F730" s="103">
        <v>152024</v>
      </c>
      <c r="G730">
        <v>1.869</v>
      </c>
      <c r="H730" t="s">
        <v>1</v>
      </c>
      <c r="I730" t="s">
        <v>1</v>
      </c>
      <c r="J730" t="s">
        <v>1</v>
      </c>
      <c r="K730" t="s">
        <v>1</v>
      </c>
      <c r="L730" t="s">
        <v>1</v>
      </c>
      <c r="M730" t="s">
        <v>1</v>
      </c>
      <c r="N730" t="s">
        <v>1</v>
      </c>
      <c r="O730" t="s">
        <v>1</v>
      </c>
      <c r="P730">
        <v>3</v>
      </c>
      <c r="Q730">
        <v>3</v>
      </c>
    </row>
    <row r="731" spans="1:18" x14ac:dyDescent="0.25">
      <c r="A731">
        <v>9</v>
      </c>
      <c r="B731" t="str">
        <f t="shared" si="11"/>
        <v xml:space="preserve"> 108 9</v>
      </c>
      <c r="C731" s="102" t="s">
        <v>641</v>
      </c>
      <c r="D731" s="111" t="s">
        <v>5</v>
      </c>
      <c r="E731" s="103">
        <v>31425</v>
      </c>
      <c r="F731" s="103">
        <v>415341</v>
      </c>
      <c r="G731">
        <v>1.3220000000000001</v>
      </c>
      <c r="H731" t="s">
        <v>1</v>
      </c>
      <c r="I731" t="s">
        <v>1</v>
      </c>
      <c r="J731" t="s">
        <v>1</v>
      </c>
      <c r="K731" t="s">
        <v>1</v>
      </c>
      <c r="L731" t="s">
        <v>1</v>
      </c>
      <c r="M731" t="s">
        <v>1</v>
      </c>
      <c r="N731">
        <v>1</v>
      </c>
      <c r="O731" t="s">
        <v>1</v>
      </c>
      <c r="P731">
        <v>6</v>
      </c>
      <c r="Q731">
        <v>7</v>
      </c>
    </row>
    <row r="732" spans="1:18" x14ac:dyDescent="0.25">
      <c r="A732">
        <v>10</v>
      </c>
      <c r="B732" t="str">
        <f t="shared" si="11"/>
        <v xml:space="preserve"> 108 10</v>
      </c>
      <c r="C732" s="102" t="s">
        <v>641</v>
      </c>
      <c r="D732" s="111" t="s">
        <v>6</v>
      </c>
      <c r="E732" t="s">
        <v>1</v>
      </c>
      <c r="F732" t="s">
        <v>1</v>
      </c>
      <c r="G732" t="s">
        <v>1</v>
      </c>
      <c r="H732" t="s">
        <v>1</v>
      </c>
      <c r="I732" t="s">
        <v>1</v>
      </c>
      <c r="J732" t="s">
        <v>1</v>
      </c>
      <c r="K732" t="s">
        <v>1</v>
      </c>
      <c r="L732" t="s">
        <v>1</v>
      </c>
      <c r="M732" t="s">
        <v>1</v>
      </c>
      <c r="N732" t="s">
        <v>1</v>
      </c>
      <c r="O732" t="s">
        <v>1</v>
      </c>
      <c r="P732" t="s">
        <v>1</v>
      </c>
      <c r="Q732" t="s">
        <v>1</v>
      </c>
    </row>
    <row r="733" spans="1:18" x14ac:dyDescent="0.25">
      <c r="A733">
        <v>11</v>
      </c>
      <c r="B733" t="str">
        <f t="shared" si="11"/>
        <v xml:space="preserve"> 108 11</v>
      </c>
      <c r="C733" s="102" t="s">
        <v>641</v>
      </c>
      <c r="D733" s="111">
        <v>13</v>
      </c>
      <c r="E733" t="s">
        <v>1</v>
      </c>
      <c r="F733" t="s">
        <v>1</v>
      </c>
      <c r="G733" t="s">
        <v>1</v>
      </c>
      <c r="H733" t="s">
        <v>1</v>
      </c>
      <c r="I733">
        <v>1764</v>
      </c>
      <c r="J733" t="s">
        <v>1</v>
      </c>
      <c r="K733" t="s">
        <v>1</v>
      </c>
      <c r="L733" t="s">
        <v>1</v>
      </c>
      <c r="M733" t="s">
        <v>1</v>
      </c>
      <c r="N733">
        <v>19688</v>
      </c>
      <c r="O733" s="103">
        <v>2790</v>
      </c>
      <c r="P733" t="s">
        <v>1</v>
      </c>
      <c r="Q733" t="s">
        <v>1</v>
      </c>
    </row>
    <row r="734" spans="1:18" x14ac:dyDescent="0.25">
      <c r="A734">
        <v>12</v>
      </c>
      <c r="B734" t="str">
        <f t="shared" si="11"/>
        <v xml:space="preserve"> 108 12</v>
      </c>
      <c r="C734" s="102" t="s">
        <v>641</v>
      </c>
      <c r="D734" s="111">
        <v>14</v>
      </c>
      <c r="E734" t="s">
        <v>1</v>
      </c>
      <c r="F734" t="s">
        <v>1</v>
      </c>
      <c r="G734" t="s">
        <v>1</v>
      </c>
      <c r="H734" t="s">
        <v>1</v>
      </c>
      <c r="I734" s="103">
        <v>5209</v>
      </c>
      <c r="J734" t="s">
        <v>1</v>
      </c>
      <c r="K734" t="s">
        <v>1</v>
      </c>
      <c r="L734" t="s">
        <v>1</v>
      </c>
      <c r="M734" t="s">
        <v>1</v>
      </c>
      <c r="N734" s="103" t="s">
        <v>1</v>
      </c>
      <c r="O734">
        <v>2456</v>
      </c>
      <c r="P734" t="s">
        <v>1</v>
      </c>
      <c r="Q734" t="s">
        <v>1</v>
      </c>
    </row>
    <row r="735" spans="1:18" x14ac:dyDescent="0.25">
      <c r="A735">
        <v>13</v>
      </c>
      <c r="B735" t="str">
        <f t="shared" si="11"/>
        <v xml:space="preserve"> 108 13</v>
      </c>
      <c r="C735" s="102" t="s">
        <v>641</v>
      </c>
      <c r="D735" s="111">
        <v>15</v>
      </c>
      <c r="E735" t="s">
        <v>1</v>
      </c>
      <c r="F735" t="s">
        <v>1</v>
      </c>
      <c r="G735" t="s">
        <v>1</v>
      </c>
      <c r="H735" t="s">
        <v>1</v>
      </c>
      <c r="I735">
        <v>604</v>
      </c>
      <c r="J735" t="s">
        <v>1</v>
      </c>
      <c r="K735" t="s">
        <v>1</v>
      </c>
      <c r="L735" t="s">
        <v>1</v>
      </c>
      <c r="M735" t="s">
        <v>1</v>
      </c>
      <c r="N735">
        <v>2225</v>
      </c>
      <c r="O735">
        <v>1966</v>
      </c>
      <c r="P735" t="s">
        <v>1</v>
      </c>
      <c r="Q735" t="s">
        <v>1</v>
      </c>
    </row>
    <row r="736" spans="1:18" x14ac:dyDescent="0.25">
      <c r="A736">
        <v>14</v>
      </c>
      <c r="B736" t="str">
        <f t="shared" si="11"/>
        <v xml:space="preserve"> 108 14</v>
      </c>
      <c r="C736" s="102" t="s">
        <v>641</v>
      </c>
      <c r="D736" s="111">
        <v>16</v>
      </c>
      <c r="E736" t="s">
        <v>1</v>
      </c>
      <c r="F736" t="s">
        <v>1</v>
      </c>
      <c r="G736">
        <v>129080</v>
      </c>
      <c r="H736" t="s">
        <v>1</v>
      </c>
      <c r="I736" t="s">
        <v>1</v>
      </c>
      <c r="J736" t="s">
        <v>1</v>
      </c>
      <c r="K736" t="s">
        <v>1</v>
      </c>
      <c r="L736">
        <v>93945</v>
      </c>
      <c r="M736" t="s">
        <v>1</v>
      </c>
      <c r="N736" t="s">
        <v>1</v>
      </c>
      <c r="O736" s="103">
        <v>3590</v>
      </c>
      <c r="P736" t="s">
        <v>1</v>
      </c>
      <c r="Q736" t="s">
        <v>1</v>
      </c>
    </row>
    <row r="737" spans="1:17" x14ac:dyDescent="0.25">
      <c r="A737">
        <v>15</v>
      </c>
      <c r="B737" t="str">
        <f t="shared" si="11"/>
        <v xml:space="preserve"> 108 15</v>
      </c>
      <c r="C737" s="102" t="s">
        <v>641</v>
      </c>
      <c r="D737" s="111">
        <v>17</v>
      </c>
      <c r="E737" t="s">
        <v>1</v>
      </c>
      <c r="F737" t="s">
        <v>1</v>
      </c>
      <c r="G737" t="s">
        <v>1</v>
      </c>
      <c r="H737" t="s">
        <v>1</v>
      </c>
      <c r="I737">
        <v>34188</v>
      </c>
      <c r="J737" t="s">
        <v>1</v>
      </c>
      <c r="K737" t="s">
        <v>1</v>
      </c>
      <c r="L737" t="s">
        <v>1</v>
      </c>
      <c r="M737" t="s">
        <v>1</v>
      </c>
      <c r="N737">
        <v>106932</v>
      </c>
      <c r="O737" s="103">
        <v>10904</v>
      </c>
      <c r="P737" t="s">
        <v>1</v>
      </c>
      <c r="Q737" t="s">
        <v>1</v>
      </c>
    </row>
    <row r="738" spans="1:17" x14ac:dyDescent="0.25">
      <c r="A738">
        <v>16</v>
      </c>
      <c r="B738" t="str">
        <f t="shared" si="11"/>
        <v xml:space="preserve"> 108 16</v>
      </c>
      <c r="C738" s="102" t="s">
        <v>641</v>
      </c>
      <c r="D738" s="111" t="s">
        <v>5</v>
      </c>
      <c r="E738" t="s">
        <v>1</v>
      </c>
      <c r="F738" t="s">
        <v>1</v>
      </c>
      <c r="G738">
        <v>129080</v>
      </c>
      <c r="H738" t="s">
        <v>1</v>
      </c>
      <c r="I738" s="103">
        <v>41765</v>
      </c>
      <c r="J738" t="s">
        <v>1</v>
      </c>
      <c r="K738" t="s">
        <v>1</v>
      </c>
      <c r="L738">
        <v>93945</v>
      </c>
      <c r="M738" t="s">
        <v>1</v>
      </c>
      <c r="N738" s="103">
        <v>128845</v>
      </c>
      <c r="O738" s="103">
        <v>21706</v>
      </c>
      <c r="P738" t="s">
        <v>1</v>
      </c>
      <c r="Q738" t="s">
        <v>1</v>
      </c>
    </row>
    <row r="739" spans="1:17" x14ac:dyDescent="0.25">
      <c r="A739">
        <v>17</v>
      </c>
      <c r="B739" t="str">
        <f t="shared" si="11"/>
        <v xml:space="preserve"> 108 17</v>
      </c>
      <c r="C739" s="102" t="s">
        <v>641</v>
      </c>
      <c r="D739" s="111" t="s">
        <v>6</v>
      </c>
      <c r="E739" t="s">
        <v>1</v>
      </c>
      <c r="F739" t="s">
        <v>1</v>
      </c>
      <c r="G739" t="s">
        <v>1</v>
      </c>
      <c r="H739" t="s">
        <v>1</v>
      </c>
      <c r="I739" t="s">
        <v>1</v>
      </c>
      <c r="J739" t="s">
        <v>1</v>
      </c>
      <c r="K739" t="s">
        <v>1</v>
      </c>
      <c r="L739" t="s">
        <v>1</v>
      </c>
      <c r="M739" t="s">
        <v>1</v>
      </c>
      <c r="N739" t="s">
        <v>1</v>
      </c>
      <c r="O739" t="s">
        <v>1</v>
      </c>
      <c r="P739" t="s">
        <v>1</v>
      </c>
      <c r="Q739" t="s">
        <v>1</v>
      </c>
    </row>
    <row r="740" spans="1:17" x14ac:dyDescent="0.25">
      <c r="A740">
        <v>18</v>
      </c>
      <c r="B740" t="str">
        <f t="shared" si="11"/>
        <v xml:space="preserve"> 108 18</v>
      </c>
      <c r="C740" s="102" t="s">
        <v>641</v>
      </c>
      <c r="D740" s="111">
        <v>13</v>
      </c>
      <c r="E740" t="s">
        <v>1</v>
      </c>
      <c r="F740" t="s">
        <v>1</v>
      </c>
      <c r="G740" t="s">
        <v>1</v>
      </c>
      <c r="H740" t="s">
        <v>1</v>
      </c>
      <c r="I740">
        <v>1612</v>
      </c>
      <c r="J740" t="s">
        <v>1</v>
      </c>
      <c r="K740" t="s">
        <v>1</v>
      </c>
      <c r="L740" t="s">
        <v>1</v>
      </c>
      <c r="M740" t="s">
        <v>1</v>
      </c>
      <c r="N740">
        <v>36246</v>
      </c>
      <c r="O740" s="103">
        <v>3359</v>
      </c>
      <c r="P740" t="s">
        <v>1</v>
      </c>
      <c r="Q740" t="s">
        <v>1</v>
      </c>
    </row>
    <row r="741" spans="1:17" x14ac:dyDescent="0.25">
      <c r="A741">
        <v>19</v>
      </c>
      <c r="B741" t="str">
        <f t="shared" si="11"/>
        <v xml:space="preserve"> 108 19</v>
      </c>
      <c r="C741" s="102" t="s">
        <v>641</v>
      </c>
      <c r="D741" s="111">
        <v>14</v>
      </c>
      <c r="E741" t="s">
        <v>1</v>
      </c>
      <c r="F741" t="s">
        <v>1</v>
      </c>
      <c r="G741">
        <v>397</v>
      </c>
      <c r="H741">
        <v>175</v>
      </c>
      <c r="I741" s="103">
        <v>5021</v>
      </c>
      <c r="J741" t="s">
        <v>1</v>
      </c>
      <c r="K741" t="s">
        <v>1</v>
      </c>
      <c r="L741" t="s">
        <v>1</v>
      </c>
      <c r="M741" t="s">
        <v>1</v>
      </c>
      <c r="N741" s="103" t="s">
        <v>1</v>
      </c>
      <c r="O741">
        <v>3414</v>
      </c>
      <c r="P741" t="s">
        <v>1</v>
      </c>
      <c r="Q741" t="s">
        <v>1</v>
      </c>
    </row>
    <row r="742" spans="1:17" x14ac:dyDescent="0.25">
      <c r="A742">
        <v>20</v>
      </c>
      <c r="B742" t="str">
        <f t="shared" si="11"/>
        <v xml:space="preserve"> 108 20</v>
      </c>
      <c r="C742" s="102" t="s">
        <v>641</v>
      </c>
      <c r="D742" s="111">
        <v>15</v>
      </c>
      <c r="E742" t="s">
        <v>1</v>
      </c>
      <c r="F742" t="s">
        <v>1</v>
      </c>
      <c r="G742">
        <v>125</v>
      </c>
      <c r="H742">
        <v>48</v>
      </c>
      <c r="I742">
        <v>603</v>
      </c>
      <c r="J742" t="s">
        <v>1</v>
      </c>
      <c r="K742" t="s">
        <v>1</v>
      </c>
      <c r="L742">
        <v>653</v>
      </c>
      <c r="M742">
        <v>343</v>
      </c>
      <c r="N742">
        <v>4458</v>
      </c>
      <c r="O742" s="103">
        <v>3112</v>
      </c>
      <c r="P742" t="s">
        <v>1</v>
      </c>
      <c r="Q742" t="s">
        <v>1</v>
      </c>
    </row>
    <row r="743" spans="1:17" x14ac:dyDescent="0.25">
      <c r="A743">
        <v>21</v>
      </c>
      <c r="B743" t="str">
        <f t="shared" si="11"/>
        <v xml:space="preserve"> 108 21</v>
      </c>
      <c r="C743" s="102" t="s">
        <v>641</v>
      </c>
      <c r="D743" s="111">
        <v>16</v>
      </c>
      <c r="E743" t="s">
        <v>1</v>
      </c>
      <c r="F743">
        <v>11230</v>
      </c>
      <c r="G743">
        <v>204302</v>
      </c>
      <c r="H743">
        <v>6703</v>
      </c>
      <c r="I743">
        <v>3418</v>
      </c>
      <c r="J743" t="s">
        <v>1</v>
      </c>
      <c r="K743">
        <v>12398</v>
      </c>
      <c r="L743">
        <v>294784</v>
      </c>
      <c r="M743">
        <v>20480</v>
      </c>
      <c r="N743">
        <v>6115</v>
      </c>
      <c r="O743" s="103">
        <v>6121</v>
      </c>
      <c r="P743" t="s">
        <v>1</v>
      </c>
      <c r="Q743" t="s">
        <v>1</v>
      </c>
    </row>
    <row r="744" spans="1:17" x14ac:dyDescent="0.25">
      <c r="A744">
        <v>22</v>
      </c>
      <c r="B744" t="str">
        <f t="shared" si="11"/>
        <v xml:space="preserve"> 108 22</v>
      </c>
      <c r="C744" s="102" t="s">
        <v>641</v>
      </c>
      <c r="D744" s="111">
        <v>17</v>
      </c>
      <c r="E744">
        <v>354</v>
      </c>
      <c r="F744">
        <v>3392</v>
      </c>
      <c r="G744">
        <v>50060</v>
      </c>
      <c r="H744">
        <v>17844</v>
      </c>
      <c r="I744">
        <v>20466</v>
      </c>
      <c r="J744">
        <v>1173</v>
      </c>
      <c r="K744">
        <v>18515</v>
      </c>
      <c r="L744">
        <v>201619</v>
      </c>
      <c r="M744">
        <v>92297</v>
      </c>
      <c r="N744">
        <v>127254</v>
      </c>
      <c r="O744" s="103">
        <v>18395</v>
      </c>
      <c r="P744" t="s">
        <v>1</v>
      </c>
      <c r="Q744" t="s">
        <v>1</v>
      </c>
    </row>
    <row r="745" spans="1:17" x14ac:dyDescent="0.25">
      <c r="A745">
        <v>23</v>
      </c>
      <c r="B745" t="str">
        <f t="shared" si="11"/>
        <v xml:space="preserve"> 108 23</v>
      </c>
      <c r="C745" s="102" t="s">
        <v>641</v>
      </c>
      <c r="D745" s="111" t="s">
        <v>5</v>
      </c>
      <c r="E745">
        <v>354</v>
      </c>
      <c r="F745">
        <v>14622</v>
      </c>
      <c r="G745">
        <v>254884</v>
      </c>
      <c r="H745">
        <v>24770</v>
      </c>
      <c r="I745" s="103">
        <v>31120</v>
      </c>
      <c r="J745">
        <v>1173</v>
      </c>
      <c r="K745">
        <v>30913</v>
      </c>
      <c r="L745">
        <v>497056</v>
      </c>
      <c r="M745">
        <v>113120</v>
      </c>
      <c r="N745" s="103">
        <v>174073</v>
      </c>
      <c r="O745" s="103">
        <v>34401</v>
      </c>
      <c r="P745" t="s">
        <v>1</v>
      </c>
      <c r="Q745" t="s">
        <v>1</v>
      </c>
    </row>
    <row r="746" spans="1:17" x14ac:dyDescent="0.25">
      <c r="A746">
        <v>24</v>
      </c>
      <c r="B746" t="str">
        <f t="shared" si="11"/>
        <v xml:space="preserve"> 108 24</v>
      </c>
      <c r="C746" s="102" t="s">
        <v>641</v>
      </c>
      <c r="D746" s="111" t="s">
        <v>6</v>
      </c>
      <c r="E746" t="s">
        <v>1</v>
      </c>
      <c r="F746" t="s">
        <v>1</v>
      </c>
      <c r="G746" t="s">
        <v>1</v>
      </c>
      <c r="H746" t="s">
        <v>1</v>
      </c>
      <c r="I746" t="s">
        <v>1</v>
      </c>
      <c r="J746" t="s">
        <v>1</v>
      </c>
      <c r="K746" t="s">
        <v>1</v>
      </c>
      <c r="L746" t="s">
        <v>1</v>
      </c>
      <c r="M746" t="s">
        <v>1</v>
      </c>
      <c r="N746" t="s">
        <v>1</v>
      </c>
      <c r="O746" t="s">
        <v>1</v>
      </c>
      <c r="P746" t="s">
        <v>1</v>
      </c>
      <c r="Q746" t="s">
        <v>1</v>
      </c>
    </row>
    <row r="747" spans="1:17" x14ac:dyDescent="0.25">
      <c r="A747">
        <v>25</v>
      </c>
      <c r="B747" t="str">
        <f t="shared" si="11"/>
        <v xml:space="preserve"> 108 25</v>
      </c>
      <c r="C747" s="102" t="s">
        <v>641</v>
      </c>
      <c r="D747" s="111" t="s">
        <v>0</v>
      </c>
      <c r="E747" t="s">
        <v>1</v>
      </c>
      <c r="F747" t="s">
        <v>1</v>
      </c>
      <c r="G747" t="s">
        <v>1</v>
      </c>
      <c r="H747" s="103">
        <v>799002</v>
      </c>
      <c r="I747" s="103">
        <v>343083</v>
      </c>
      <c r="J747" s="103">
        <v>34401</v>
      </c>
      <c r="K747" t="s">
        <v>1</v>
      </c>
      <c r="L747" t="s">
        <v>1</v>
      </c>
      <c r="M747" t="s">
        <v>1</v>
      </c>
      <c r="N747" t="s">
        <v>1</v>
      </c>
      <c r="O747" t="s">
        <v>1</v>
      </c>
      <c r="P747" t="s">
        <v>1</v>
      </c>
      <c r="Q747" t="s">
        <v>1</v>
      </c>
    </row>
    <row r="748" spans="1:17" x14ac:dyDescent="0.25">
      <c r="A748">
        <v>26</v>
      </c>
      <c r="B748" t="str">
        <f t="shared" si="11"/>
        <v xml:space="preserve"> 108 26</v>
      </c>
      <c r="C748" s="102" t="s">
        <v>641</v>
      </c>
      <c r="D748" s="111" t="s">
        <v>0</v>
      </c>
      <c r="E748" t="s">
        <v>1</v>
      </c>
      <c r="F748" t="s">
        <v>1</v>
      </c>
      <c r="G748" t="s">
        <v>1</v>
      </c>
      <c r="H748" t="s">
        <v>1</v>
      </c>
      <c r="I748" t="s">
        <v>1</v>
      </c>
      <c r="J748" t="s">
        <v>1</v>
      </c>
      <c r="K748" t="s">
        <v>1</v>
      </c>
      <c r="L748" t="s">
        <v>1</v>
      </c>
      <c r="M748" t="s">
        <v>1</v>
      </c>
      <c r="N748" t="s">
        <v>1</v>
      </c>
      <c r="O748" t="s">
        <v>1</v>
      </c>
      <c r="P748" t="s">
        <v>1</v>
      </c>
      <c r="Q748" t="s">
        <v>1</v>
      </c>
    </row>
    <row r="749" spans="1:17" x14ac:dyDescent="0.25">
      <c r="A749">
        <v>27</v>
      </c>
      <c r="B749" t="str">
        <f t="shared" si="11"/>
        <v xml:space="preserve"> 108 27</v>
      </c>
      <c r="C749" s="102" t="s">
        <v>641</v>
      </c>
      <c r="D749" s="111" t="s">
        <v>0</v>
      </c>
      <c r="E749" t="s">
        <v>1</v>
      </c>
      <c r="F749" t="s">
        <v>1</v>
      </c>
      <c r="G749" t="s">
        <v>1</v>
      </c>
      <c r="H749" s="103">
        <v>-178140</v>
      </c>
      <c r="I749" s="103">
        <v>-117699</v>
      </c>
      <c r="J749">
        <v>383</v>
      </c>
      <c r="K749" t="s">
        <v>1</v>
      </c>
      <c r="L749" t="s">
        <v>1</v>
      </c>
      <c r="M749" t="s">
        <v>1</v>
      </c>
      <c r="N749" t="s">
        <v>1</v>
      </c>
      <c r="O749" t="s">
        <v>1</v>
      </c>
      <c r="P749" t="s">
        <v>1</v>
      </c>
      <c r="Q749" t="s">
        <v>1</v>
      </c>
    </row>
    <row r="750" spans="1:17" x14ac:dyDescent="0.25">
      <c r="A750">
        <v>28</v>
      </c>
      <c r="B750" t="str">
        <f t="shared" si="11"/>
        <v xml:space="preserve"> 108 28</v>
      </c>
      <c r="C750" s="102" t="s">
        <v>641</v>
      </c>
      <c r="D750" s="111" t="s">
        <v>0</v>
      </c>
      <c r="E750" t="s">
        <v>1</v>
      </c>
      <c r="F750" t="s">
        <v>1</v>
      </c>
      <c r="G750" t="s">
        <v>1</v>
      </c>
      <c r="H750">
        <v>620862</v>
      </c>
      <c r="I750" s="103">
        <v>225384</v>
      </c>
      <c r="J750" s="103">
        <v>34784</v>
      </c>
      <c r="K750" t="s">
        <v>1</v>
      </c>
      <c r="L750" t="s">
        <v>1</v>
      </c>
      <c r="M750" t="s">
        <v>1</v>
      </c>
      <c r="N750" t="s">
        <v>1</v>
      </c>
      <c r="O750" t="s">
        <v>1</v>
      </c>
      <c r="P750" t="s">
        <v>1</v>
      </c>
      <c r="Q750" t="s">
        <v>1</v>
      </c>
    </row>
    <row r="751" spans="1:17" x14ac:dyDescent="0.25">
      <c r="A751">
        <v>29</v>
      </c>
      <c r="B751" t="str">
        <f t="shared" si="11"/>
        <v xml:space="preserve"> 108 29</v>
      </c>
      <c r="C751" s="102" t="s">
        <v>641</v>
      </c>
      <c r="D751" s="111" t="s">
        <v>0</v>
      </c>
      <c r="E751" t="s">
        <v>1</v>
      </c>
      <c r="F751" t="s">
        <v>1</v>
      </c>
      <c r="G751" t="s">
        <v>1</v>
      </c>
      <c r="H751" s="103">
        <v>565021</v>
      </c>
      <c r="I751" s="103">
        <v>456919</v>
      </c>
      <c r="J751" s="103">
        <v>50594</v>
      </c>
      <c r="K751" t="s">
        <v>1</v>
      </c>
      <c r="L751" t="s">
        <v>1</v>
      </c>
      <c r="M751" t="s">
        <v>1</v>
      </c>
      <c r="N751" t="s">
        <v>1</v>
      </c>
      <c r="O751" t="s">
        <v>1</v>
      </c>
      <c r="P751" t="s">
        <v>1</v>
      </c>
      <c r="Q751" t="s">
        <v>1</v>
      </c>
    </row>
    <row r="752" spans="1:17" x14ac:dyDescent="0.25">
      <c r="A752">
        <v>30</v>
      </c>
      <c r="B752" t="str">
        <f t="shared" si="11"/>
        <v xml:space="preserve"> 108 30</v>
      </c>
      <c r="C752" s="102" t="s">
        <v>641</v>
      </c>
      <c r="D752" s="111" t="s">
        <v>0</v>
      </c>
      <c r="E752" t="s">
        <v>1</v>
      </c>
      <c r="F752" t="s">
        <v>1</v>
      </c>
      <c r="G752" t="s">
        <v>1</v>
      </c>
      <c r="H752">
        <v>0.01</v>
      </c>
      <c r="I752">
        <v>0.03</v>
      </c>
      <c r="J752">
        <v>0.03</v>
      </c>
      <c r="K752" t="s">
        <v>1</v>
      </c>
      <c r="L752" t="s">
        <v>1</v>
      </c>
      <c r="M752" t="s">
        <v>1</v>
      </c>
      <c r="N752" t="s">
        <v>1</v>
      </c>
      <c r="O752" t="s">
        <v>1</v>
      </c>
      <c r="P752" t="s">
        <v>1</v>
      </c>
      <c r="Q752" t="s">
        <v>1</v>
      </c>
    </row>
    <row r="753" spans="1:18" x14ac:dyDescent="0.25">
      <c r="A753">
        <v>31</v>
      </c>
      <c r="B753" t="str">
        <f t="shared" si="11"/>
        <v xml:space="preserve"> 108 31</v>
      </c>
      <c r="C753" s="102" t="s">
        <v>641</v>
      </c>
      <c r="D753" s="111" t="s">
        <v>0</v>
      </c>
      <c r="E753" t="s">
        <v>1</v>
      </c>
      <c r="F753" t="s">
        <v>1</v>
      </c>
      <c r="G753" t="s">
        <v>1</v>
      </c>
      <c r="H753">
        <v>1.976</v>
      </c>
      <c r="I753">
        <v>0.71699999999999997</v>
      </c>
      <c r="J753">
        <v>0.111</v>
      </c>
      <c r="K753">
        <v>2.8039999999999998</v>
      </c>
      <c r="L753" t="s">
        <v>1</v>
      </c>
      <c r="M753" t="s">
        <v>1</v>
      </c>
      <c r="N753" t="s">
        <v>1</v>
      </c>
      <c r="O753" t="s">
        <v>1</v>
      </c>
      <c r="P753" t="s">
        <v>1</v>
      </c>
      <c r="Q753" t="s">
        <v>1</v>
      </c>
    </row>
    <row r="754" spans="1:18" x14ac:dyDescent="0.25">
      <c r="A754">
        <v>32</v>
      </c>
      <c r="B754" t="str">
        <f t="shared" si="11"/>
        <v xml:space="preserve"> 108 32</v>
      </c>
      <c r="C754" s="102" t="s">
        <v>641</v>
      </c>
      <c r="D754" s="111" t="s">
        <v>0</v>
      </c>
      <c r="E754" t="s">
        <v>1</v>
      </c>
      <c r="F754" t="s">
        <v>1</v>
      </c>
      <c r="G754" t="s">
        <v>1</v>
      </c>
      <c r="H754">
        <v>1.893</v>
      </c>
      <c r="I754">
        <v>0.68700000000000006</v>
      </c>
      <c r="J754">
        <v>0.106</v>
      </c>
      <c r="K754">
        <v>2.6859999999999999</v>
      </c>
      <c r="L754" t="s">
        <v>1</v>
      </c>
      <c r="M754" t="s">
        <v>1</v>
      </c>
      <c r="N754" t="s">
        <v>1</v>
      </c>
      <c r="O754" t="s">
        <v>1</v>
      </c>
      <c r="P754" t="s">
        <v>1</v>
      </c>
      <c r="Q754" t="s">
        <v>1</v>
      </c>
    </row>
    <row r="755" spans="1:18" x14ac:dyDescent="0.25">
      <c r="A755">
        <v>33</v>
      </c>
      <c r="B755" t="str">
        <f t="shared" si="11"/>
        <v xml:space="preserve"> 108 33</v>
      </c>
      <c r="C755" s="102" t="s">
        <v>641</v>
      </c>
      <c r="D755" s="111" t="s">
        <v>0</v>
      </c>
      <c r="E755" t="s">
        <v>1</v>
      </c>
      <c r="F755" t="s">
        <v>1</v>
      </c>
      <c r="G755" t="s">
        <v>1</v>
      </c>
      <c r="H755">
        <v>1.5740000000000001</v>
      </c>
      <c r="I755">
        <v>1.272</v>
      </c>
      <c r="J755">
        <v>0.14099999999999999</v>
      </c>
      <c r="K755">
        <v>2.9870000000000001</v>
      </c>
      <c r="L755" t="s">
        <v>1</v>
      </c>
      <c r="M755" t="s">
        <v>1</v>
      </c>
      <c r="N755" t="s">
        <v>1</v>
      </c>
      <c r="O755" t="s">
        <v>1</v>
      </c>
      <c r="P755" t="s">
        <v>1</v>
      </c>
      <c r="Q755" t="s">
        <v>1</v>
      </c>
    </row>
    <row r="756" spans="1:18" x14ac:dyDescent="0.25">
      <c r="A756">
        <v>34</v>
      </c>
      <c r="B756" t="str">
        <f t="shared" si="11"/>
        <v xml:space="preserve"> 108 34</v>
      </c>
      <c r="C756" s="102" t="s">
        <v>641</v>
      </c>
      <c r="D756" s="111" t="s">
        <v>0</v>
      </c>
      <c r="E756" t="s">
        <v>1</v>
      </c>
      <c r="F756" t="s">
        <v>1</v>
      </c>
      <c r="G756" t="s">
        <v>1</v>
      </c>
      <c r="H756">
        <v>1.577</v>
      </c>
      <c r="I756">
        <v>1.254</v>
      </c>
      <c r="J756">
        <v>0.14000000000000001</v>
      </c>
      <c r="K756">
        <v>2.9710000000000001</v>
      </c>
      <c r="L756" t="s">
        <v>1</v>
      </c>
      <c r="M756" t="s">
        <v>1</v>
      </c>
      <c r="N756" t="s">
        <v>1</v>
      </c>
      <c r="O756" t="s">
        <v>1</v>
      </c>
      <c r="P756" t="s">
        <v>1</v>
      </c>
      <c r="Q756" t="s">
        <v>1</v>
      </c>
    </row>
    <row r="757" spans="1:18" x14ac:dyDescent="0.25">
      <c r="A757">
        <v>35</v>
      </c>
      <c r="B757" t="str">
        <f t="shared" si="11"/>
        <v xml:space="preserve"> 108 35</v>
      </c>
      <c r="C757" s="102" t="s">
        <v>641</v>
      </c>
      <c r="D757" s="111" t="s">
        <v>0</v>
      </c>
      <c r="E757" t="s">
        <v>1</v>
      </c>
      <c r="F757" t="s">
        <v>1</v>
      </c>
      <c r="G757" t="s">
        <v>1</v>
      </c>
      <c r="H757">
        <v>1.798</v>
      </c>
      <c r="I757">
        <v>1.454</v>
      </c>
      <c r="J757">
        <v>0.161</v>
      </c>
      <c r="K757">
        <v>3.4129999999999998</v>
      </c>
      <c r="L757" t="s">
        <v>1</v>
      </c>
      <c r="M757" t="s">
        <v>1</v>
      </c>
      <c r="N757" t="s">
        <v>1</v>
      </c>
      <c r="O757" t="s">
        <v>1</v>
      </c>
      <c r="P757" t="s">
        <v>1</v>
      </c>
      <c r="Q757" t="s">
        <v>1</v>
      </c>
    </row>
    <row r="758" spans="1:18" x14ac:dyDescent="0.25">
      <c r="A758">
        <v>36</v>
      </c>
      <c r="B758" t="str">
        <f t="shared" si="11"/>
        <v xml:space="preserve"> 108 36</v>
      </c>
      <c r="C758" s="102" t="s">
        <v>641</v>
      </c>
      <c r="D758" s="111" t="s">
        <v>0</v>
      </c>
      <c r="E758" t="s">
        <v>1</v>
      </c>
      <c r="F758" t="s">
        <v>1</v>
      </c>
      <c r="G758" t="s">
        <v>1</v>
      </c>
      <c r="H758">
        <v>1.577</v>
      </c>
      <c r="I758">
        <v>1.254</v>
      </c>
      <c r="J758">
        <v>0.14000000000000001</v>
      </c>
      <c r="K758">
        <v>2.9710000000000001</v>
      </c>
      <c r="L758" t="s">
        <v>1</v>
      </c>
      <c r="M758" t="s">
        <v>1</v>
      </c>
      <c r="N758" t="s">
        <v>1</v>
      </c>
      <c r="O758" t="s">
        <v>1</v>
      </c>
      <c r="P758" t="s">
        <v>1</v>
      </c>
      <c r="Q758" t="s">
        <v>1</v>
      </c>
    </row>
    <row r="759" spans="1:18" x14ac:dyDescent="0.25">
      <c r="A759">
        <v>37</v>
      </c>
      <c r="B759" t="str">
        <f t="shared" si="11"/>
        <v xml:space="preserve"> 108 37</v>
      </c>
      <c r="C759" s="102" t="s">
        <v>641</v>
      </c>
      <c r="D759" s="111" t="s">
        <v>0</v>
      </c>
      <c r="E759" t="s">
        <v>1</v>
      </c>
      <c r="F759" t="s">
        <v>986</v>
      </c>
      <c r="G759" t="s">
        <v>987</v>
      </c>
      <c r="H759" t="s">
        <v>993</v>
      </c>
      <c r="I759" t="s">
        <v>996</v>
      </c>
      <c r="J759" t="s">
        <v>1</v>
      </c>
      <c r="K759">
        <v>4.8360000000000003</v>
      </c>
      <c r="L759" t="s">
        <v>1</v>
      </c>
      <c r="M759" t="s">
        <v>1</v>
      </c>
      <c r="N759" t="s">
        <v>1</v>
      </c>
      <c r="O759" t="s">
        <v>1</v>
      </c>
      <c r="P759" t="s">
        <v>1</v>
      </c>
      <c r="Q759" t="s">
        <v>1</v>
      </c>
    </row>
    <row r="760" spans="1:18" x14ac:dyDescent="0.25">
      <c r="A760">
        <v>38</v>
      </c>
      <c r="B760" t="str">
        <f t="shared" si="11"/>
        <v xml:space="preserve"> 108 38</v>
      </c>
      <c r="C760" s="102" t="s">
        <v>641</v>
      </c>
      <c r="D760" s="111" t="s">
        <v>0</v>
      </c>
      <c r="E760" t="s">
        <v>1</v>
      </c>
      <c r="F760">
        <v>7.19</v>
      </c>
      <c r="G760">
        <v>6.42</v>
      </c>
      <c r="H760">
        <v>5.33</v>
      </c>
      <c r="I760">
        <v>4.84</v>
      </c>
      <c r="J760" t="s">
        <v>1</v>
      </c>
      <c r="K760" t="s">
        <v>1</v>
      </c>
      <c r="L760" t="s">
        <v>1</v>
      </c>
      <c r="M760" t="s">
        <v>1</v>
      </c>
      <c r="N760" t="s">
        <v>1</v>
      </c>
      <c r="O760" t="s">
        <v>1</v>
      </c>
      <c r="P760" t="s">
        <v>1</v>
      </c>
      <c r="Q760" t="s">
        <v>1</v>
      </c>
    </row>
    <row r="761" spans="1:18" x14ac:dyDescent="0.25">
      <c r="A761">
        <v>1</v>
      </c>
      <c r="B761" t="str">
        <f t="shared" si="11"/>
        <v xml:space="preserve"> 109 1</v>
      </c>
      <c r="C761" s="102" t="s">
        <v>642</v>
      </c>
      <c r="D761" s="111" t="s">
        <v>0</v>
      </c>
      <c r="E761" t="s">
        <v>1</v>
      </c>
      <c r="F761" t="s">
        <v>1</v>
      </c>
      <c r="G761" t="s">
        <v>1</v>
      </c>
      <c r="H761" t="s">
        <v>1</v>
      </c>
      <c r="I761" t="s">
        <v>1</v>
      </c>
      <c r="J761" t="s">
        <v>1</v>
      </c>
      <c r="K761" t="s">
        <v>1</v>
      </c>
      <c r="L761" t="s">
        <v>1</v>
      </c>
      <c r="M761" t="s">
        <v>1</v>
      </c>
      <c r="N761" t="s">
        <v>1</v>
      </c>
      <c r="O761" t="s">
        <v>1</v>
      </c>
      <c r="P761" t="s">
        <v>1</v>
      </c>
      <c r="Q761" t="s">
        <v>1</v>
      </c>
      <c r="R761" t="s">
        <v>20</v>
      </c>
    </row>
    <row r="762" spans="1:18" x14ac:dyDescent="0.25">
      <c r="A762">
        <v>2</v>
      </c>
      <c r="B762" t="str">
        <f t="shared" si="11"/>
        <v xml:space="preserve"> 109 2</v>
      </c>
      <c r="C762" s="102" t="s">
        <v>642</v>
      </c>
      <c r="D762" s="111" t="s">
        <v>0</v>
      </c>
      <c r="E762" t="s">
        <v>3</v>
      </c>
      <c r="F762" t="s">
        <v>1</v>
      </c>
      <c r="G762" t="s">
        <v>1</v>
      </c>
      <c r="H762" t="s">
        <v>1</v>
      </c>
      <c r="I762" t="s">
        <v>1</v>
      </c>
      <c r="J762" t="s">
        <v>1</v>
      </c>
      <c r="K762" t="s">
        <v>1</v>
      </c>
      <c r="L762" t="s">
        <v>1</v>
      </c>
      <c r="M762" t="s">
        <v>1</v>
      </c>
      <c r="N762" t="s">
        <v>1</v>
      </c>
      <c r="O762" t="s">
        <v>1</v>
      </c>
      <c r="P762" t="s">
        <v>1</v>
      </c>
      <c r="Q762" t="s">
        <v>1</v>
      </c>
    </row>
    <row r="763" spans="1:18" x14ac:dyDescent="0.25">
      <c r="A763">
        <v>3</v>
      </c>
      <c r="B763" t="str">
        <f t="shared" si="11"/>
        <v xml:space="preserve"> 109 3</v>
      </c>
      <c r="C763" s="102" t="s">
        <v>642</v>
      </c>
      <c r="D763" s="111" t="s">
        <v>0</v>
      </c>
      <c r="E763" t="s">
        <v>4</v>
      </c>
      <c r="F763" t="s">
        <v>1</v>
      </c>
      <c r="G763" t="s">
        <v>1</v>
      </c>
      <c r="H763" t="s">
        <v>1</v>
      </c>
      <c r="I763" t="s">
        <v>1</v>
      </c>
      <c r="J763" t="s">
        <v>1</v>
      </c>
      <c r="K763" t="s">
        <v>1</v>
      </c>
      <c r="L763" t="s">
        <v>1</v>
      </c>
      <c r="M763" t="s">
        <v>1</v>
      </c>
      <c r="N763" t="s">
        <v>1</v>
      </c>
      <c r="O763" t="s">
        <v>1</v>
      </c>
      <c r="P763" t="s">
        <v>1</v>
      </c>
      <c r="Q763" t="s">
        <v>1</v>
      </c>
    </row>
    <row r="764" spans="1:18" x14ac:dyDescent="0.25">
      <c r="A764">
        <v>4</v>
      </c>
      <c r="B764" t="str">
        <f t="shared" si="11"/>
        <v xml:space="preserve"> 109 4</v>
      </c>
      <c r="C764" s="102" t="s">
        <v>642</v>
      </c>
      <c r="D764" s="111">
        <v>13</v>
      </c>
      <c r="E764" s="103">
        <v>2657</v>
      </c>
      <c r="F764" s="103">
        <v>246665</v>
      </c>
      <c r="G764">
        <v>9.2829999999999995</v>
      </c>
      <c r="H764" t="s">
        <v>1</v>
      </c>
      <c r="I764" t="s">
        <v>1</v>
      </c>
      <c r="J764" t="s">
        <v>1</v>
      </c>
      <c r="K764" t="s">
        <v>1</v>
      </c>
      <c r="L764" t="s">
        <v>1</v>
      </c>
      <c r="M764" t="s">
        <v>1</v>
      </c>
      <c r="N764" t="s">
        <v>1</v>
      </c>
      <c r="O764">
        <v>2</v>
      </c>
      <c r="P764">
        <v>5</v>
      </c>
      <c r="Q764">
        <v>7</v>
      </c>
    </row>
    <row r="765" spans="1:18" x14ac:dyDescent="0.25">
      <c r="A765">
        <v>5</v>
      </c>
      <c r="B765" t="str">
        <f t="shared" si="11"/>
        <v xml:space="preserve"> 109 5</v>
      </c>
      <c r="C765" s="102" t="s">
        <v>642</v>
      </c>
      <c r="D765" s="111">
        <v>14</v>
      </c>
      <c r="E765" s="103">
        <v>2760</v>
      </c>
      <c r="F765" s="103">
        <v>223893</v>
      </c>
      <c r="G765">
        <v>8.1120000000000001</v>
      </c>
      <c r="H765" t="s">
        <v>1</v>
      </c>
      <c r="I765" t="s">
        <v>1</v>
      </c>
      <c r="J765" t="s">
        <v>1</v>
      </c>
      <c r="K765" t="s">
        <v>1</v>
      </c>
      <c r="L765" t="s">
        <v>1</v>
      </c>
      <c r="M765" t="s">
        <v>1</v>
      </c>
      <c r="N765">
        <v>1</v>
      </c>
      <c r="O765" t="s">
        <v>1</v>
      </c>
      <c r="P765">
        <v>1</v>
      </c>
      <c r="Q765">
        <v>2</v>
      </c>
    </row>
    <row r="766" spans="1:18" x14ac:dyDescent="0.25">
      <c r="A766">
        <v>6</v>
      </c>
      <c r="B766" t="str">
        <f t="shared" si="11"/>
        <v xml:space="preserve"> 109 6</v>
      </c>
      <c r="C766" s="102" t="s">
        <v>642</v>
      </c>
      <c r="D766" s="111">
        <v>15</v>
      </c>
      <c r="E766" s="103">
        <v>2988</v>
      </c>
      <c r="F766" s="103">
        <v>20066</v>
      </c>
      <c r="G766">
        <v>0.67100000000000004</v>
      </c>
      <c r="H766" t="s">
        <v>1</v>
      </c>
      <c r="I766" t="s">
        <v>1</v>
      </c>
      <c r="J766" t="s">
        <v>1</v>
      </c>
      <c r="K766" t="s">
        <v>1</v>
      </c>
      <c r="L766" t="s">
        <v>1</v>
      </c>
      <c r="M766" t="s">
        <v>1</v>
      </c>
      <c r="N766" t="s">
        <v>1</v>
      </c>
      <c r="O766" t="s">
        <v>1</v>
      </c>
      <c r="P766">
        <v>1</v>
      </c>
      <c r="Q766">
        <v>1</v>
      </c>
    </row>
    <row r="767" spans="1:18" x14ac:dyDescent="0.25">
      <c r="A767">
        <v>7</v>
      </c>
      <c r="B767" t="str">
        <f t="shared" si="11"/>
        <v xml:space="preserve"> 109 7</v>
      </c>
      <c r="C767" s="102" t="s">
        <v>642</v>
      </c>
      <c r="D767" s="111">
        <v>16</v>
      </c>
      <c r="E767" s="103">
        <v>3031</v>
      </c>
      <c r="F767" s="103">
        <v>620</v>
      </c>
      <c r="G767">
        <v>0.02</v>
      </c>
      <c r="H767" t="s">
        <v>1</v>
      </c>
      <c r="I767" t="s">
        <v>1</v>
      </c>
      <c r="J767" t="s">
        <v>1</v>
      </c>
      <c r="K767" t="s">
        <v>1</v>
      </c>
      <c r="L767" t="s">
        <v>1</v>
      </c>
      <c r="M767" t="s">
        <v>1</v>
      </c>
      <c r="N767" t="s">
        <v>1</v>
      </c>
      <c r="O767" t="s">
        <v>1</v>
      </c>
      <c r="P767" t="s">
        <v>1</v>
      </c>
      <c r="Q767" t="s">
        <v>1</v>
      </c>
    </row>
    <row r="768" spans="1:18" x14ac:dyDescent="0.25">
      <c r="A768">
        <v>8</v>
      </c>
      <c r="B768" t="str">
        <f t="shared" si="11"/>
        <v xml:space="preserve"> 109 8</v>
      </c>
      <c r="C768" s="102" t="s">
        <v>642</v>
      </c>
      <c r="D768" s="111">
        <v>17</v>
      </c>
      <c r="E768" s="103">
        <v>3189</v>
      </c>
      <c r="F768" s="103">
        <v>57064</v>
      </c>
      <c r="G768">
        <v>1.7889999999999999</v>
      </c>
      <c r="H768" t="s">
        <v>1</v>
      </c>
      <c r="I768" t="s">
        <v>1</v>
      </c>
      <c r="J768" t="s">
        <v>1</v>
      </c>
      <c r="K768" t="s">
        <v>1</v>
      </c>
      <c r="L768" t="s">
        <v>1</v>
      </c>
      <c r="M768" t="s">
        <v>1</v>
      </c>
      <c r="N768" t="s">
        <v>1</v>
      </c>
      <c r="O768" t="s">
        <v>1</v>
      </c>
      <c r="P768">
        <v>3</v>
      </c>
      <c r="Q768">
        <v>3</v>
      </c>
    </row>
    <row r="769" spans="1:17" x14ac:dyDescent="0.25">
      <c r="A769">
        <v>9</v>
      </c>
      <c r="B769" t="str">
        <f t="shared" si="11"/>
        <v xml:space="preserve"> 109 9</v>
      </c>
      <c r="C769" s="102" t="s">
        <v>642</v>
      </c>
      <c r="D769" s="111" t="s">
        <v>5</v>
      </c>
      <c r="E769" s="103">
        <v>14625</v>
      </c>
      <c r="F769" s="103">
        <v>548308</v>
      </c>
      <c r="G769">
        <v>3.7490000000000001</v>
      </c>
      <c r="H769" t="s">
        <v>1</v>
      </c>
      <c r="I769" t="s">
        <v>1</v>
      </c>
      <c r="J769" t="s">
        <v>1</v>
      </c>
      <c r="K769" t="s">
        <v>1</v>
      </c>
      <c r="L769" t="s">
        <v>1</v>
      </c>
      <c r="M769" t="s">
        <v>1</v>
      </c>
      <c r="N769">
        <v>1</v>
      </c>
      <c r="O769">
        <v>2</v>
      </c>
      <c r="P769">
        <v>10</v>
      </c>
      <c r="Q769">
        <v>13</v>
      </c>
    </row>
    <row r="770" spans="1:17" x14ac:dyDescent="0.25">
      <c r="A770">
        <v>10</v>
      </c>
      <c r="B770" t="str">
        <f t="shared" ref="B770:B833" si="12">+C770&amp;A770</f>
        <v xml:space="preserve"> 109 10</v>
      </c>
      <c r="C770" s="102" t="s">
        <v>642</v>
      </c>
      <c r="D770" s="111" t="s">
        <v>6</v>
      </c>
      <c r="E770" t="s">
        <v>1</v>
      </c>
      <c r="F770" t="s">
        <v>1</v>
      </c>
      <c r="G770" t="s">
        <v>1</v>
      </c>
      <c r="H770" t="s">
        <v>1</v>
      </c>
      <c r="I770" t="s">
        <v>1</v>
      </c>
      <c r="J770" t="s">
        <v>1</v>
      </c>
      <c r="K770" t="s">
        <v>1</v>
      </c>
      <c r="L770" t="s">
        <v>1</v>
      </c>
      <c r="M770" t="s">
        <v>1</v>
      </c>
      <c r="N770" t="s">
        <v>1</v>
      </c>
      <c r="O770" t="s">
        <v>1</v>
      </c>
      <c r="P770" t="s">
        <v>1</v>
      </c>
      <c r="Q770" t="s">
        <v>1</v>
      </c>
    </row>
    <row r="771" spans="1:17" x14ac:dyDescent="0.25">
      <c r="A771">
        <v>11</v>
      </c>
      <c r="B771" t="str">
        <f t="shared" si="12"/>
        <v xml:space="preserve"> 109 11</v>
      </c>
      <c r="C771" s="102" t="s">
        <v>642</v>
      </c>
      <c r="D771" s="111">
        <v>13</v>
      </c>
      <c r="E771" t="s">
        <v>1</v>
      </c>
      <c r="F771" t="s">
        <v>1</v>
      </c>
      <c r="G771" t="s">
        <v>1</v>
      </c>
      <c r="H771">
        <v>28533</v>
      </c>
      <c r="I771">
        <v>20499</v>
      </c>
      <c r="J771" t="s">
        <v>1</v>
      </c>
      <c r="K771" t="s">
        <v>1</v>
      </c>
      <c r="L771" t="s">
        <v>1</v>
      </c>
      <c r="M771">
        <v>109506</v>
      </c>
      <c r="N771">
        <v>85645</v>
      </c>
      <c r="O771" s="103">
        <v>2482</v>
      </c>
      <c r="P771" t="s">
        <v>1</v>
      </c>
      <c r="Q771" t="s">
        <v>1</v>
      </c>
    </row>
    <row r="772" spans="1:17" x14ac:dyDescent="0.25">
      <c r="A772">
        <v>12</v>
      </c>
      <c r="B772" t="str">
        <f t="shared" si="12"/>
        <v xml:space="preserve"> 109 12</v>
      </c>
      <c r="C772" s="102" t="s">
        <v>642</v>
      </c>
      <c r="D772" s="111">
        <v>14</v>
      </c>
      <c r="E772" t="s">
        <v>1</v>
      </c>
      <c r="F772" t="s">
        <v>1</v>
      </c>
      <c r="G772">
        <v>145605</v>
      </c>
      <c r="H772" t="s">
        <v>1</v>
      </c>
      <c r="I772" s="103">
        <v>910</v>
      </c>
      <c r="J772" t="s">
        <v>1</v>
      </c>
      <c r="K772" t="s">
        <v>1</v>
      </c>
      <c r="L772">
        <v>72040</v>
      </c>
      <c r="M772" t="s">
        <v>1</v>
      </c>
      <c r="N772" s="103">
        <v>584</v>
      </c>
      <c r="O772" s="103">
        <v>4754</v>
      </c>
      <c r="P772" t="s">
        <v>1</v>
      </c>
      <c r="Q772" t="s">
        <v>1</v>
      </c>
    </row>
    <row r="773" spans="1:17" x14ac:dyDescent="0.25">
      <c r="A773">
        <v>13</v>
      </c>
      <c r="B773" t="str">
        <f t="shared" si="12"/>
        <v xml:space="preserve"> 109 13</v>
      </c>
      <c r="C773" s="102" t="s">
        <v>642</v>
      </c>
      <c r="D773" s="111">
        <v>15</v>
      </c>
      <c r="E773" t="s">
        <v>1</v>
      </c>
      <c r="F773" t="s">
        <v>1</v>
      </c>
      <c r="G773" t="s">
        <v>1</v>
      </c>
      <c r="H773" t="s">
        <v>1</v>
      </c>
      <c r="I773" s="103">
        <v>587</v>
      </c>
      <c r="J773" t="s">
        <v>1</v>
      </c>
      <c r="K773" t="s">
        <v>1</v>
      </c>
      <c r="L773" t="s">
        <v>1</v>
      </c>
      <c r="M773" t="s">
        <v>1</v>
      </c>
      <c r="N773">
        <v>2925</v>
      </c>
      <c r="O773" s="103">
        <v>16554</v>
      </c>
      <c r="P773" t="s">
        <v>1</v>
      </c>
      <c r="Q773" t="s">
        <v>1</v>
      </c>
    </row>
    <row r="774" spans="1:17" x14ac:dyDescent="0.25">
      <c r="A774">
        <v>14</v>
      </c>
      <c r="B774" t="str">
        <f t="shared" si="12"/>
        <v xml:space="preserve"> 109 14</v>
      </c>
      <c r="C774" s="102" t="s">
        <v>642</v>
      </c>
      <c r="D774" s="111">
        <v>16</v>
      </c>
      <c r="E774" t="s">
        <v>1</v>
      </c>
      <c r="F774" t="s">
        <v>1</v>
      </c>
      <c r="G774" t="s">
        <v>1</v>
      </c>
      <c r="H774" t="s">
        <v>1</v>
      </c>
      <c r="I774" t="s">
        <v>1</v>
      </c>
      <c r="J774" t="s">
        <v>1</v>
      </c>
      <c r="K774" t="s">
        <v>1</v>
      </c>
      <c r="L774" t="s">
        <v>1</v>
      </c>
      <c r="M774" t="s">
        <v>1</v>
      </c>
      <c r="N774" s="103" t="s">
        <v>1</v>
      </c>
      <c r="O774" s="103">
        <v>620</v>
      </c>
      <c r="P774" t="s">
        <v>1</v>
      </c>
      <c r="Q774" t="s">
        <v>1</v>
      </c>
    </row>
    <row r="775" spans="1:17" x14ac:dyDescent="0.25">
      <c r="A775">
        <v>15</v>
      </c>
      <c r="B775" t="str">
        <f t="shared" si="12"/>
        <v xml:space="preserve"> 109 15</v>
      </c>
      <c r="C775" s="102" t="s">
        <v>642</v>
      </c>
      <c r="D775" s="111">
        <v>17</v>
      </c>
      <c r="E775" t="s">
        <v>1</v>
      </c>
      <c r="F775" t="s">
        <v>1</v>
      </c>
      <c r="G775" s="103" t="s">
        <v>1</v>
      </c>
      <c r="H775" t="s">
        <v>1</v>
      </c>
      <c r="I775">
        <v>22476</v>
      </c>
      <c r="J775" t="s">
        <v>1</v>
      </c>
      <c r="K775" t="s">
        <v>1</v>
      </c>
      <c r="L775" s="103" t="s">
        <v>1</v>
      </c>
      <c r="M775" t="s">
        <v>1</v>
      </c>
      <c r="N775">
        <v>34588</v>
      </c>
      <c r="O775" s="103" t="s">
        <v>1</v>
      </c>
      <c r="P775" t="s">
        <v>1</v>
      </c>
      <c r="Q775" t="s">
        <v>1</v>
      </c>
    </row>
    <row r="776" spans="1:17" x14ac:dyDescent="0.25">
      <c r="A776">
        <v>16</v>
      </c>
      <c r="B776" t="str">
        <f t="shared" si="12"/>
        <v xml:space="preserve"> 109 16</v>
      </c>
      <c r="C776" s="102" t="s">
        <v>642</v>
      </c>
      <c r="D776" s="111" t="s">
        <v>5</v>
      </c>
      <c r="E776" t="s">
        <v>1</v>
      </c>
      <c r="F776" t="s">
        <v>1</v>
      </c>
      <c r="G776" s="103">
        <v>145605</v>
      </c>
      <c r="H776">
        <v>28533</v>
      </c>
      <c r="I776" s="103">
        <v>44472</v>
      </c>
      <c r="J776" t="s">
        <v>1</v>
      </c>
      <c r="K776" t="s">
        <v>1</v>
      </c>
      <c r="L776" s="103">
        <v>72040</v>
      </c>
      <c r="M776">
        <v>109506</v>
      </c>
      <c r="N776" s="103">
        <v>123742</v>
      </c>
      <c r="O776" s="103">
        <v>24410</v>
      </c>
      <c r="P776" t="s">
        <v>1</v>
      </c>
      <c r="Q776" t="s">
        <v>1</v>
      </c>
    </row>
    <row r="777" spans="1:17" x14ac:dyDescent="0.25">
      <c r="A777">
        <v>17</v>
      </c>
      <c r="B777" t="str">
        <f t="shared" si="12"/>
        <v xml:space="preserve"> 109 17</v>
      </c>
      <c r="C777" s="102" t="s">
        <v>642</v>
      </c>
      <c r="D777" s="111" t="s">
        <v>6</v>
      </c>
      <c r="E777" t="s">
        <v>1</v>
      </c>
      <c r="F777" t="s">
        <v>1</v>
      </c>
      <c r="G777" t="s">
        <v>1</v>
      </c>
      <c r="H777" t="s">
        <v>1</v>
      </c>
      <c r="I777" t="s">
        <v>1</v>
      </c>
      <c r="J777" t="s">
        <v>1</v>
      </c>
      <c r="K777" t="s">
        <v>1</v>
      </c>
      <c r="L777" t="s">
        <v>1</v>
      </c>
      <c r="M777" t="s">
        <v>1</v>
      </c>
      <c r="N777" t="s">
        <v>1</v>
      </c>
      <c r="O777" t="s">
        <v>1</v>
      </c>
      <c r="P777" t="s">
        <v>1</v>
      </c>
      <c r="Q777" t="s">
        <v>1</v>
      </c>
    </row>
    <row r="778" spans="1:17" x14ac:dyDescent="0.25">
      <c r="A778">
        <v>18</v>
      </c>
      <c r="B778" t="str">
        <f t="shared" si="12"/>
        <v xml:space="preserve"> 109 18</v>
      </c>
      <c r="C778" s="102" t="s">
        <v>642</v>
      </c>
      <c r="D778" s="111">
        <v>13</v>
      </c>
      <c r="E778" t="s">
        <v>1</v>
      </c>
      <c r="F778" t="s">
        <v>1</v>
      </c>
      <c r="G778" t="s">
        <v>1</v>
      </c>
      <c r="H778">
        <v>30873</v>
      </c>
      <c r="I778">
        <v>18736</v>
      </c>
      <c r="J778" t="s">
        <v>1</v>
      </c>
      <c r="K778" t="s">
        <v>1</v>
      </c>
      <c r="L778" t="s">
        <v>1</v>
      </c>
      <c r="M778">
        <v>219560</v>
      </c>
      <c r="N778">
        <v>157673</v>
      </c>
      <c r="O778" s="103">
        <v>2988</v>
      </c>
      <c r="P778" t="s">
        <v>1</v>
      </c>
      <c r="Q778" t="s">
        <v>1</v>
      </c>
    </row>
    <row r="779" spans="1:17" x14ac:dyDescent="0.25">
      <c r="A779">
        <v>19</v>
      </c>
      <c r="B779" t="str">
        <f t="shared" si="12"/>
        <v xml:space="preserve"> 109 19</v>
      </c>
      <c r="C779" s="102" t="s">
        <v>642</v>
      </c>
      <c r="D779" s="111">
        <v>14</v>
      </c>
      <c r="E779" t="s">
        <v>1</v>
      </c>
      <c r="F779" t="s">
        <v>1</v>
      </c>
      <c r="G779">
        <v>231252</v>
      </c>
      <c r="H779">
        <v>1155</v>
      </c>
      <c r="I779" s="103">
        <v>2197</v>
      </c>
      <c r="J779" t="s">
        <v>1</v>
      </c>
      <c r="K779" t="s">
        <v>1</v>
      </c>
      <c r="L779" s="103">
        <v>267016</v>
      </c>
      <c r="M779" s="103">
        <v>3663</v>
      </c>
      <c r="N779" s="103">
        <v>2582</v>
      </c>
      <c r="O779" s="103">
        <v>6608</v>
      </c>
      <c r="P779" t="s">
        <v>1</v>
      </c>
      <c r="Q779" t="s">
        <v>1</v>
      </c>
    </row>
    <row r="780" spans="1:17" x14ac:dyDescent="0.25">
      <c r="A780">
        <v>20</v>
      </c>
      <c r="B780" t="str">
        <f t="shared" si="12"/>
        <v xml:space="preserve"> 109 20</v>
      </c>
      <c r="C780" s="102" t="s">
        <v>642</v>
      </c>
      <c r="D780" s="111">
        <v>15</v>
      </c>
      <c r="E780" t="s">
        <v>1</v>
      </c>
      <c r="F780" t="s">
        <v>1</v>
      </c>
      <c r="G780" s="103">
        <v>120</v>
      </c>
      <c r="H780">
        <v>46</v>
      </c>
      <c r="I780" s="103">
        <v>585</v>
      </c>
      <c r="J780" t="s">
        <v>1</v>
      </c>
      <c r="K780" t="s">
        <v>1</v>
      </c>
      <c r="L780">
        <v>859</v>
      </c>
      <c r="M780">
        <v>446</v>
      </c>
      <c r="N780">
        <v>5859</v>
      </c>
      <c r="O780" s="103">
        <v>26205</v>
      </c>
      <c r="P780" t="s">
        <v>1</v>
      </c>
      <c r="Q780" t="s">
        <v>1</v>
      </c>
    </row>
    <row r="781" spans="1:17" x14ac:dyDescent="0.25">
      <c r="A781">
        <v>21</v>
      </c>
      <c r="B781" t="str">
        <f t="shared" si="12"/>
        <v xml:space="preserve"> 109 21</v>
      </c>
      <c r="C781" s="102" t="s">
        <v>642</v>
      </c>
      <c r="D781" s="111">
        <v>16</v>
      </c>
      <c r="E781" t="s">
        <v>1</v>
      </c>
      <c r="F781" t="s">
        <v>1</v>
      </c>
      <c r="G781" t="s">
        <v>1</v>
      </c>
      <c r="H781" t="s">
        <v>1</v>
      </c>
      <c r="I781" t="s">
        <v>1</v>
      </c>
      <c r="J781" t="s">
        <v>1</v>
      </c>
      <c r="K781" t="s">
        <v>1</v>
      </c>
      <c r="L781" s="103" t="s">
        <v>1</v>
      </c>
      <c r="M781" s="103" t="s">
        <v>1</v>
      </c>
      <c r="N781" s="103" t="s">
        <v>1</v>
      </c>
      <c r="O781" s="103">
        <v>1057</v>
      </c>
      <c r="P781" t="s">
        <v>1</v>
      </c>
      <c r="Q781" t="s">
        <v>1</v>
      </c>
    </row>
    <row r="782" spans="1:17" x14ac:dyDescent="0.25">
      <c r="A782">
        <v>22</v>
      </c>
      <c r="B782" t="str">
        <f t="shared" si="12"/>
        <v xml:space="preserve"> 109 22</v>
      </c>
      <c r="C782" s="102" t="s">
        <v>642</v>
      </c>
      <c r="D782" s="111">
        <v>17</v>
      </c>
      <c r="E782">
        <v>233</v>
      </c>
      <c r="F782" s="103">
        <v>2232</v>
      </c>
      <c r="G782" s="103">
        <v>32912</v>
      </c>
      <c r="H782" s="103">
        <v>11732</v>
      </c>
      <c r="I782" s="103">
        <v>13452</v>
      </c>
      <c r="J782">
        <v>379</v>
      </c>
      <c r="K782" s="103">
        <v>5993</v>
      </c>
      <c r="L782" s="103">
        <v>65223</v>
      </c>
      <c r="M782" s="103">
        <v>29857</v>
      </c>
      <c r="N782" s="103">
        <v>41164</v>
      </c>
      <c r="O782" s="103" t="s">
        <v>1</v>
      </c>
      <c r="P782" t="s">
        <v>1</v>
      </c>
      <c r="Q782" t="s">
        <v>1</v>
      </c>
    </row>
    <row r="783" spans="1:17" x14ac:dyDescent="0.25">
      <c r="A783">
        <v>23</v>
      </c>
      <c r="B783" t="str">
        <f t="shared" si="12"/>
        <v xml:space="preserve"> 109 23</v>
      </c>
      <c r="C783" s="102" t="s">
        <v>642</v>
      </c>
      <c r="D783" s="111" t="s">
        <v>5</v>
      </c>
      <c r="E783">
        <v>233</v>
      </c>
      <c r="F783" s="103">
        <v>2232</v>
      </c>
      <c r="G783" s="103">
        <v>264284</v>
      </c>
      <c r="H783" s="103">
        <v>43806</v>
      </c>
      <c r="I783" s="103">
        <v>34970</v>
      </c>
      <c r="J783">
        <v>379</v>
      </c>
      <c r="K783" s="103">
        <v>5993</v>
      </c>
      <c r="L783" s="103">
        <v>333098</v>
      </c>
      <c r="M783" s="103">
        <v>253526</v>
      </c>
      <c r="N783" s="103">
        <v>207278</v>
      </c>
      <c r="O783" s="103">
        <v>36858</v>
      </c>
      <c r="P783" t="s">
        <v>1</v>
      </c>
      <c r="Q783" t="s">
        <v>1</v>
      </c>
    </row>
    <row r="784" spans="1:17" x14ac:dyDescent="0.25">
      <c r="A784">
        <v>24</v>
      </c>
      <c r="B784" t="str">
        <f t="shared" si="12"/>
        <v xml:space="preserve"> 109 24</v>
      </c>
      <c r="C784" s="102" t="s">
        <v>642</v>
      </c>
      <c r="D784" s="111" t="s">
        <v>6</v>
      </c>
      <c r="E784" t="s">
        <v>1</v>
      </c>
      <c r="F784" t="s">
        <v>1</v>
      </c>
      <c r="G784" t="s">
        <v>1</v>
      </c>
      <c r="H784" t="s">
        <v>1</v>
      </c>
      <c r="I784" t="s">
        <v>1</v>
      </c>
      <c r="J784" t="s">
        <v>1</v>
      </c>
      <c r="K784" t="s">
        <v>1</v>
      </c>
      <c r="L784" t="s">
        <v>1</v>
      </c>
      <c r="M784" t="s">
        <v>1</v>
      </c>
      <c r="N784" t="s">
        <v>1</v>
      </c>
      <c r="O784" t="s">
        <v>1</v>
      </c>
      <c r="P784" t="s">
        <v>1</v>
      </c>
      <c r="Q784" t="s">
        <v>1</v>
      </c>
    </row>
    <row r="785" spans="1:18" x14ac:dyDescent="0.25">
      <c r="A785">
        <v>25</v>
      </c>
      <c r="B785" t="str">
        <f t="shared" si="12"/>
        <v xml:space="preserve"> 109 25</v>
      </c>
      <c r="C785" s="102" t="s">
        <v>642</v>
      </c>
      <c r="D785" s="111" t="s">
        <v>0</v>
      </c>
      <c r="E785" t="s">
        <v>1</v>
      </c>
      <c r="F785" t="s">
        <v>1</v>
      </c>
      <c r="G785" t="s">
        <v>1</v>
      </c>
      <c r="H785" s="103">
        <v>606219</v>
      </c>
      <c r="I785" s="103">
        <v>539580</v>
      </c>
      <c r="J785" s="103">
        <v>36858</v>
      </c>
      <c r="K785" t="s">
        <v>1</v>
      </c>
      <c r="L785" t="s">
        <v>1</v>
      </c>
      <c r="M785" t="s">
        <v>1</v>
      </c>
      <c r="N785" t="s">
        <v>1</v>
      </c>
      <c r="O785" t="s">
        <v>1</v>
      </c>
      <c r="P785" t="s">
        <v>1</v>
      </c>
      <c r="Q785" t="s">
        <v>1</v>
      </c>
    </row>
    <row r="786" spans="1:18" x14ac:dyDescent="0.25">
      <c r="A786">
        <v>26</v>
      </c>
      <c r="B786" t="str">
        <f t="shared" si="12"/>
        <v xml:space="preserve"> 109 26</v>
      </c>
      <c r="C786" s="102" t="s">
        <v>642</v>
      </c>
      <c r="D786" s="111" t="s">
        <v>0</v>
      </c>
      <c r="E786" t="s">
        <v>1</v>
      </c>
      <c r="F786" t="s">
        <v>1</v>
      </c>
      <c r="G786" t="s">
        <v>1</v>
      </c>
      <c r="H786" t="s">
        <v>1</v>
      </c>
      <c r="I786" t="s">
        <v>1</v>
      </c>
      <c r="J786" t="s">
        <v>1</v>
      </c>
      <c r="K786" t="s">
        <v>1</v>
      </c>
      <c r="L786" t="s">
        <v>1</v>
      </c>
      <c r="M786" t="s">
        <v>1</v>
      </c>
      <c r="N786" t="s">
        <v>1</v>
      </c>
      <c r="O786" t="s">
        <v>1</v>
      </c>
      <c r="P786" t="s">
        <v>1</v>
      </c>
      <c r="Q786" t="s">
        <v>1</v>
      </c>
    </row>
    <row r="787" spans="1:18" x14ac:dyDescent="0.25">
      <c r="A787">
        <v>27</v>
      </c>
      <c r="B787" t="str">
        <f t="shared" si="12"/>
        <v xml:space="preserve"> 109 27</v>
      </c>
      <c r="C787" s="102" t="s">
        <v>642</v>
      </c>
      <c r="D787" s="111" t="s">
        <v>0</v>
      </c>
      <c r="E787" t="s">
        <v>1</v>
      </c>
      <c r="F787" t="s">
        <v>1</v>
      </c>
      <c r="G787" t="s">
        <v>1</v>
      </c>
      <c r="H787" s="103">
        <v>-127186</v>
      </c>
      <c r="I787" s="103">
        <v>-64667</v>
      </c>
      <c r="J787">
        <v>181</v>
      </c>
      <c r="K787" t="s">
        <v>1</v>
      </c>
      <c r="L787" t="s">
        <v>1</v>
      </c>
      <c r="M787" t="s">
        <v>1</v>
      </c>
      <c r="N787" t="s">
        <v>1</v>
      </c>
      <c r="O787" t="s">
        <v>1</v>
      </c>
      <c r="P787" t="s">
        <v>1</v>
      </c>
      <c r="Q787" t="s">
        <v>1</v>
      </c>
    </row>
    <row r="788" spans="1:18" x14ac:dyDescent="0.25">
      <c r="A788">
        <v>28</v>
      </c>
      <c r="B788" t="str">
        <f t="shared" si="12"/>
        <v xml:space="preserve"> 109 28</v>
      </c>
      <c r="C788" s="102" t="s">
        <v>642</v>
      </c>
      <c r="D788" s="111" t="s">
        <v>0</v>
      </c>
      <c r="E788" t="s">
        <v>1</v>
      </c>
      <c r="F788" t="s">
        <v>1</v>
      </c>
      <c r="G788" t="s">
        <v>1</v>
      </c>
      <c r="H788" s="103">
        <v>479033</v>
      </c>
      <c r="I788">
        <v>474913</v>
      </c>
      <c r="J788" s="103">
        <v>37039</v>
      </c>
      <c r="K788" t="s">
        <v>1</v>
      </c>
      <c r="L788" t="s">
        <v>1</v>
      </c>
      <c r="M788" t="s">
        <v>1</v>
      </c>
      <c r="N788" t="s">
        <v>1</v>
      </c>
      <c r="O788" t="s">
        <v>1</v>
      </c>
      <c r="P788" t="s">
        <v>1</v>
      </c>
      <c r="Q788" t="s">
        <v>1</v>
      </c>
    </row>
    <row r="789" spans="1:18" x14ac:dyDescent="0.25">
      <c r="A789">
        <v>29</v>
      </c>
      <c r="B789" t="str">
        <f t="shared" si="12"/>
        <v xml:space="preserve"> 109 29</v>
      </c>
      <c r="C789" s="102" t="s">
        <v>642</v>
      </c>
      <c r="D789" s="111" t="s">
        <v>0</v>
      </c>
      <c r="E789" t="s">
        <v>1</v>
      </c>
      <c r="F789" t="s">
        <v>1</v>
      </c>
      <c r="G789" t="s">
        <v>1</v>
      </c>
      <c r="H789" s="103">
        <v>391803</v>
      </c>
      <c r="I789" s="103">
        <v>245553</v>
      </c>
      <c r="J789" s="103">
        <v>25741</v>
      </c>
      <c r="K789" t="s">
        <v>1</v>
      </c>
      <c r="L789" t="s">
        <v>1</v>
      </c>
      <c r="M789" t="s">
        <v>1</v>
      </c>
      <c r="N789" t="s">
        <v>1</v>
      </c>
      <c r="O789" t="s">
        <v>1</v>
      </c>
      <c r="P789" t="s">
        <v>1</v>
      </c>
      <c r="Q789" t="s">
        <v>1</v>
      </c>
    </row>
    <row r="790" spans="1:18" x14ac:dyDescent="0.25">
      <c r="A790">
        <v>30</v>
      </c>
      <c r="B790" t="str">
        <f t="shared" si="12"/>
        <v xml:space="preserve"> 109 30</v>
      </c>
      <c r="C790" s="102" t="s">
        <v>642</v>
      </c>
      <c r="D790" s="111" t="s">
        <v>0</v>
      </c>
      <c r="E790" t="s">
        <v>1</v>
      </c>
      <c r="F790" t="s">
        <v>1</v>
      </c>
      <c r="G790" t="s">
        <v>1</v>
      </c>
      <c r="H790">
        <v>0.01</v>
      </c>
      <c r="I790">
        <v>0.02</v>
      </c>
      <c r="J790">
        <v>0.02</v>
      </c>
      <c r="K790" t="s">
        <v>1</v>
      </c>
      <c r="L790" t="s">
        <v>1</v>
      </c>
      <c r="M790" t="s">
        <v>1</v>
      </c>
      <c r="N790" t="s">
        <v>1</v>
      </c>
      <c r="O790" t="s">
        <v>1</v>
      </c>
      <c r="P790" t="s">
        <v>1</v>
      </c>
      <c r="Q790" t="s">
        <v>1</v>
      </c>
    </row>
    <row r="791" spans="1:18" x14ac:dyDescent="0.25">
      <c r="A791">
        <v>31</v>
      </c>
      <c r="B791" t="str">
        <f t="shared" si="12"/>
        <v xml:space="preserve"> 109 31</v>
      </c>
      <c r="C791" s="102" t="s">
        <v>642</v>
      </c>
      <c r="D791" s="111" t="s">
        <v>0</v>
      </c>
      <c r="E791" t="s">
        <v>1</v>
      </c>
      <c r="F791" t="s">
        <v>1</v>
      </c>
      <c r="G791" t="s">
        <v>1</v>
      </c>
      <c r="H791">
        <v>3.2749999999999999</v>
      </c>
      <c r="I791">
        <v>3.2469999999999999</v>
      </c>
      <c r="J791">
        <v>0.253</v>
      </c>
      <c r="K791">
        <v>6.7750000000000004</v>
      </c>
      <c r="L791" t="s">
        <v>1</v>
      </c>
      <c r="M791" t="s">
        <v>1</v>
      </c>
      <c r="N791" t="s">
        <v>1</v>
      </c>
      <c r="O791" t="s">
        <v>1</v>
      </c>
      <c r="P791" t="s">
        <v>1</v>
      </c>
      <c r="Q791" t="s">
        <v>1</v>
      </c>
    </row>
    <row r="792" spans="1:18" x14ac:dyDescent="0.25">
      <c r="A792">
        <v>32</v>
      </c>
      <c r="B792" t="str">
        <f t="shared" si="12"/>
        <v xml:space="preserve"> 109 32</v>
      </c>
      <c r="C792" s="102" t="s">
        <v>642</v>
      </c>
      <c r="D792" s="111" t="s">
        <v>0</v>
      </c>
      <c r="E792" t="s">
        <v>1</v>
      </c>
      <c r="F792" t="s">
        <v>1</v>
      </c>
      <c r="G792" t="s">
        <v>1</v>
      </c>
      <c r="H792">
        <v>3.137</v>
      </c>
      <c r="I792">
        <v>3.1110000000000002</v>
      </c>
      <c r="J792">
        <v>0.24199999999999999</v>
      </c>
      <c r="K792">
        <v>6.49</v>
      </c>
      <c r="L792" t="s">
        <v>1</v>
      </c>
      <c r="M792" t="s">
        <v>1</v>
      </c>
      <c r="N792" t="s">
        <v>1</v>
      </c>
      <c r="O792" t="s">
        <v>1</v>
      </c>
      <c r="P792" t="s">
        <v>1</v>
      </c>
      <c r="Q792" t="s">
        <v>1</v>
      </c>
    </row>
    <row r="793" spans="1:18" x14ac:dyDescent="0.25">
      <c r="A793">
        <v>33</v>
      </c>
      <c r="B793" t="str">
        <f t="shared" si="12"/>
        <v xml:space="preserve"> 109 33</v>
      </c>
      <c r="C793" s="102" t="s">
        <v>642</v>
      </c>
      <c r="D793" s="111" t="s">
        <v>0</v>
      </c>
      <c r="E793" t="s">
        <v>1</v>
      </c>
      <c r="F793" t="s">
        <v>1</v>
      </c>
      <c r="G793" t="s">
        <v>1</v>
      </c>
      <c r="H793">
        <v>2.3450000000000002</v>
      </c>
      <c r="I793">
        <v>1.47</v>
      </c>
      <c r="J793">
        <v>0.154</v>
      </c>
      <c r="K793">
        <v>3.9689999999999999</v>
      </c>
      <c r="L793" t="s">
        <v>1</v>
      </c>
      <c r="M793" t="s">
        <v>1</v>
      </c>
      <c r="N793" t="s">
        <v>1</v>
      </c>
      <c r="O793" t="s">
        <v>1</v>
      </c>
      <c r="P793" t="s">
        <v>1</v>
      </c>
      <c r="Q793" t="s">
        <v>1</v>
      </c>
    </row>
    <row r="794" spans="1:18" x14ac:dyDescent="0.25">
      <c r="A794">
        <v>34</v>
      </c>
      <c r="B794" t="str">
        <f t="shared" si="12"/>
        <v xml:space="preserve"> 109 34</v>
      </c>
      <c r="C794" s="102" t="s">
        <v>642</v>
      </c>
      <c r="D794" s="111" t="s">
        <v>0</v>
      </c>
      <c r="E794" t="s">
        <v>1</v>
      </c>
      <c r="F794" t="s">
        <v>1</v>
      </c>
      <c r="G794" t="s">
        <v>1</v>
      </c>
      <c r="H794">
        <v>2.3530000000000002</v>
      </c>
      <c r="I794">
        <v>1.5029999999999999</v>
      </c>
      <c r="J794">
        <v>0.156</v>
      </c>
      <c r="K794">
        <v>4.0119999999999996</v>
      </c>
      <c r="L794" t="s">
        <v>1</v>
      </c>
      <c r="M794" t="s">
        <v>1</v>
      </c>
      <c r="N794" t="s">
        <v>1</v>
      </c>
      <c r="O794" t="s">
        <v>1</v>
      </c>
      <c r="P794" t="s">
        <v>1</v>
      </c>
      <c r="Q794" t="s">
        <v>1</v>
      </c>
    </row>
    <row r="795" spans="1:18" x14ac:dyDescent="0.25">
      <c r="A795">
        <v>35</v>
      </c>
      <c r="B795" t="str">
        <f t="shared" si="12"/>
        <v xml:space="preserve"> 109 35</v>
      </c>
      <c r="C795" s="102" t="s">
        <v>642</v>
      </c>
      <c r="D795" s="111" t="s">
        <v>0</v>
      </c>
      <c r="E795" t="s">
        <v>1</v>
      </c>
      <c r="F795" t="s">
        <v>1</v>
      </c>
      <c r="G795" t="s">
        <v>1</v>
      </c>
      <c r="H795">
        <v>2.6789999999999998</v>
      </c>
      <c r="I795">
        <v>1.679</v>
      </c>
      <c r="J795">
        <v>0.17599999999999999</v>
      </c>
      <c r="K795">
        <v>4.5339999999999998</v>
      </c>
      <c r="L795" t="s">
        <v>1</v>
      </c>
      <c r="M795" t="s">
        <v>1</v>
      </c>
      <c r="N795" t="s">
        <v>1</v>
      </c>
      <c r="O795" t="s">
        <v>1</v>
      </c>
      <c r="P795" t="s">
        <v>1</v>
      </c>
      <c r="Q795" t="s">
        <v>1</v>
      </c>
    </row>
    <row r="796" spans="1:18" x14ac:dyDescent="0.25">
      <c r="A796">
        <v>36</v>
      </c>
      <c r="B796" t="str">
        <f t="shared" si="12"/>
        <v xml:space="preserve"> 109 36</v>
      </c>
      <c r="C796" s="102" t="s">
        <v>642</v>
      </c>
      <c r="D796" s="111" t="s">
        <v>0</v>
      </c>
      <c r="E796" t="s">
        <v>1</v>
      </c>
      <c r="F796" t="s">
        <v>1</v>
      </c>
      <c r="G796" t="s">
        <v>1</v>
      </c>
      <c r="H796">
        <v>2.3530000000000002</v>
      </c>
      <c r="I796">
        <v>1.5029999999999999</v>
      </c>
      <c r="J796">
        <v>0.156</v>
      </c>
      <c r="K796">
        <v>4.0119999999999996</v>
      </c>
      <c r="L796" t="s">
        <v>1</v>
      </c>
      <c r="M796" t="s">
        <v>1</v>
      </c>
      <c r="N796" t="s">
        <v>1</v>
      </c>
      <c r="O796" t="s">
        <v>1</v>
      </c>
      <c r="P796" t="s">
        <v>1</v>
      </c>
      <c r="Q796" t="s">
        <v>1</v>
      </c>
    </row>
    <row r="797" spans="1:18" x14ac:dyDescent="0.25">
      <c r="A797">
        <v>37</v>
      </c>
      <c r="B797" t="str">
        <f t="shared" si="12"/>
        <v xml:space="preserve"> 109 37</v>
      </c>
      <c r="C797" s="102" t="s">
        <v>642</v>
      </c>
      <c r="D797" s="111" t="s">
        <v>0</v>
      </c>
      <c r="E797" t="s">
        <v>1</v>
      </c>
      <c r="F797" t="s">
        <v>986</v>
      </c>
      <c r="G797" t="s">
        <v>987</v>
      </c>
      <c r="H797" t="s">
        <v>993</v>
      </c>
      <c r="I797" t="s">
        <v>996</v>
      </c>
      <c r="J797" t="s">
        <v>1</v>
      </c>
      <c r="K797">
        <v>6.5309999999999997</v>
      </c>
      <c r="L797" t="s">
        <v>1</v>
      </c>
      <c r="M797" t="s">
        <v>1</v>
      </c>
      <c r="N797" t="s">
        <v>1</v>
      </c>
      <c r="O797" t="s">
        <v>1</v>
      </c>
      <c r="P797" t="s">
        <v>1</v>
      </c>
      <c r="Q797" t="s">
        <v>1</v>
      </c>
    </row>
    <row r="798" spans="1:18" x14ac:dyDescent="0.25">
      <c r="A798">
        <v>38</v>
      </c>
      <c r="B798" t="str">
        <f t="shared" si="12"/>
        <v xml:space="preserve"> 109 38</v>
      </c>
      <c r="C798" s="102" t="s">
        <v>642</v>
      </c>
      <c r="D798" s="111" t="s">
        <v>0</v>
      </c>
      <c r="E798" t="s">
        <v>1</v>
      </c>
      <c r="F798">
        <v>8.67</v>
      </c>
      <c r="G798">
        <v>8.09</v>
      </c>
      <c r="H798">
        <v>7.08</v>
      </c>
      <c r="I798">
        <v>6.53</v>
      </c>
      <c r="J798" t="s">
        <v>1</v>
      </c>
      <c r="K798" t="s">
        <v>1</v>
      </c>
      <c r="L798" t="s">
        <v>1</v>
      </c>
      <c r="M798" t="s">
        <v>1</v>
      </c>
      <c r="N798" t="s">
        <v>1</v>
      </c>
      <c r="O798" t="s">
        <v>1</v>
      </c>
      <c r="P798" t="s">
        <v>1</v>
      </c>
      <c r="Q798" t="s">
        <v>1</v>
      </c>
    </row>
    <row r="799" spans="1:18" x14ac:dyDescent="0.25">
      <c r="A799">
        <v>1</v>
      </c>
      <c r="B799" t="str">
        <f t="shared" si="12"/>
        <v xml:space="preserve"> 110 1</v>
      </c>
      <c r="C799" s="102" t="s">
        <v>643</v>
      </c>
      <c r="D799" s="111" t="s">
        <v>0</v>
      </c>
      <c r="E799" t="s">
        <v>1</v>
      </c>
      <c r="F799" t="s">
        <v>1</v>
      </c>
      <c r="G799" t="s">
        <v>1</v>
      </c>
      <c r="H799" t="s">
        <v>1</v>
      </c>
      <c r="I799" t="s">
        <v>1</v>
      </c>
      <c r="J799" t="s">
        <v>1</v>
      </c>
      <c r="K799" t="s">
        <v>1</v>
      </c>
      <c r="L799" t="s">
        <v>1</v>
      </c>
      <c r="M799" t="s">
        <v>1</v>
      </c>
      <c r="N799" t="s">
        <v>1</v>
      </c>
      <c r="O799" t="s">
        <v>1</v>
      </c>
      <c r="P799" t="s">
        <v>1</v>
      </c>
      <c r="Q799" t="s">
        <v>1</v>
      </c>
      <c r="R799" t="s">
        <v>21</v>
      </c>
    </row>
    <row r="800" spans="1:18" x14ac:dyDescent="0.25">
      <c r="A800">
        <v>2</v>
      </c>
      <c r="B800" t="str">
        <f t="shared" si="12"/>
        <v xml:space="preserve"> 110 2</v>
      </c>
      <c r="C800" s="102" t="s">
        <v>643</v>
      </c>
      <c r="D800" s="111" t="s">
        <v>0</v>
      </c>
      <c r="E800" t="s">
        <v>3</v>
      </c>
      <c r="F800" t="s">
        <v>1</v>
      </c>
      <c r="G800" t="s">
        <v>1</v>
      </c>
      <c r="H800" t="s">
        <v>1</v>
      </c>
      <c r="I800" t="s">
        <v>1</v>
      </c>
      <c r="J800" t="s">
        <v>1</v>
      </c>
      <c r="K800" t="s">
        <v>1</v>
      </c>
      <c r="L800" t="s">
        <v>1</v>
      </c>
      <c r="M800" t="s">
        <v>1</v>
      </c>
      <c r="N800" t="s">
        <v>1</v>
      </c>
      <c r="O800" t="s">
        <v>1</v>
      </c>
      <c r="P800" t="s">
        <v>1</v>
      </c>
      <c r="Q800" t="s">
        <v>1</v>
      </c>
    </row>
    <row r="801" spans="1:17" x14ac:dyDescent="0.25">
      <c r="A801">
        <v>3</v>
      </c>
      <c r="B801" t="str">
        <f t="shared" si="12"/>
        <v xml:space="preserve"> 110 3</v>
      </c>
      <c r="C801" s="102" t="s">
        <v>643</v>
      </c>
      <c r="D801" s="111" t="s">
        <v>0</v>
      </c>
      <c r="E801" t="s">
        <v>4</v>
      </c>
      <c r="F801" t="s">
        <v>1</v>
      </c>
      <c r="G801" t="s">
        <v>1</v>
      </c>
      <c r="H801" t="s">
        <v>1</v>
      </c>
      <c r="I801" t="s">
        <v>1</v>
      </c>
      <c r="J801" t="s">
        <v>1</v>
      </c>
      <c r="K801" t="s">
        <v>1</v>
      </c>
      <c r="L801" t="s">
        <v>1</v>
      </c>
      <c r="M801" t="s">
        <v>1</v>
      </c>
      <c r="N801" t="s">
        <v>1</v>
      </c>
      <c r="O801" t="s">
        <v>1</v>
      </c>
      <c r="P801" t="s">
        <v>1</v>
      </c>
      <c r="Q801" t="s">
        <v>1</v>
      </c>
    </row>
    <row r="802" spans="1:17" x14ac:dyDescent="0.25">
      <c r="A802">
        <v>4</v>
      </c>
      <c r="B802" t="str">
        <f t="shared" si="12"/>
        <v xml:space="preserve"> 110 4</v>
      </c>
      <c r="C802" s="102" t="s">
        <v>643</v>
      </c>
      <c r="D802" s="111">
        <v>13</v>
      </c>
      <c r="E802" s="103">
        <v>257</v>
      </c>
      <c r="F802" s="103" t="s">
        <v>1</v>
      </c>
      <c r="G802" t="s">
        <v>1</v>
      </c>
      <c r="H802" t="s">
        <v>1</v>
      </c>
      <c r="I802" t="s">
        <v>1</v>
      </c>
      <c r="J802" t="s">
        <v>1</v>
      </c>
      <c r="K802" t="s">
        <v>1</v>
      </c>
      <c r="L802" t="s">
        <v>1</v>
      </c>
      <c r="M802" t="s">
        <v>1</v>
      </c>
      <c r="N802" t="s">
        <v>1</v>
      </c>
      <c r="O802" t="s">
        <v>1</v>
      </c>
      <c r="P802" t="s">
        <v>1</v>
      </c>
      <c r="Q802" t="s">
        <v>1</v>
      </c>
    </row>
    <row r="803" spans="1:17" x14ac:dyDescent="0.25">
      <c r="A803">
        <v>5</v>
      </c>
      <c r="B803" t="str">
        <f t="shared" si="12"/>
        <v xml:space="preserve"> 110 5</v>
      </c>
      <c r="C803" s="102" t="s">
        <v>643</v>
      </c>
      <c r="D803" s="111">
        <v>14</v>
      </c>
      <c r="E803" s="103">
        <v>246</v>
      </c>
      <c r="F803" s="103" t="s">
        <v>1</v>
      </c>
      <c r="G803" t="s">
        <v>1</v>
      </c>
      <c r="H803" t="s">
        <v>1</v>
      </c>
      <c r="I803" t="s">
        <v>1</v>
      </c>
      <c r="J803" t="s">
        <v>1</v>
      </c>
      <c r="K803" t="s">
        <v>1</v>
      </c>
      <c r="L803" t="s">
        <v>1</v>
      </c>
      <c r="M803" t="s">
        <v>1</v>
      </c>
      <c r="N803" t="s">
        <v>1</v>
      </c>
      <c r="O803" t="s">
        <v>1</v>
      </c>
      <c r="P803" t="s">
        <v>1</v>
      </c>
      <c r="Q803" t="s">
        <v>1</v>
      </c>
    </row>
    <row r="804" spans="1:17" x14ac:dyDescent="0.25">
      <c r="A804">
        <v>6</v>
      </c>
      <c r="B804" t="str">
        <f t="shared" si="12"/>
        <v xml:space="preserve"> 110 6</v>
      </c>
      <c r="C804" s="102" t="s">
        <v>643</v>
      </c>
      <c r="D804" s="111">
        <v>15</v>
      </c>
      <c r="E804" s="103">
        <v>256</v>
      </c>
      <c r="F804" s="103" t="s">
        <v>1</v>
      </c>
      <c r="G804" t="s">
        <v>1</v>
      </c>
      <c r="H804" t="s">
        <v>1</v>
      </c>
      <c r="I804" t="s">
        <v>1</v>
      </c>
      <c r="J804" t="s">
        <v>1</v>
      </c>
      <c r="K804" t="s">
        <v>1</v>
      </c>
      <c r="L804" t="s">
        <v>1</v>
      </c>
      <c r="M804" t="s">
        <v>1</v>
      </c>
      <c r="N804" t="s">
        <v>1</v>
      </c>
      <c r="O804" t="s">
        <v>1</v>
      </c>
      <c r="P804" t="s">
        <v>1</v>
      </c>
      <c r="Q804" t="s">
        <v>1</v>
      </c>
    </row>
    <row r="805" spans="1:17" x14ac:dyDescent="0.25">
      <c r="A805">
        <v>7</v>
      </c>
      <c r="B805" t="str">
        <f t="shared" si="12"/>
        <v xml:space="preserve"> 110 7</v>
      </c>
      <c r="C805" s="102" t="s">
        <v>643</v>
      </c>
      <c r="D805" s="111">
        <v>16</v>
      </c>
      <c r="E805" s="103">
        <v>279</v>
      </c>
      <c r="F805" s="103" t="s">
        <v>1</v>
      </c>
      <c r="G805" t="s">
        <v>1</v>
      </c>
      <c r="H805" t="s">
        <v>1</v>
      </c>
      <c r="I805" t="s">
        <v>1</v>
      </c>
      <c r="J805" t="s">
        <v>1</v>
      </c>
      <c r="K805" t="s">
        <v>1</v>
      </c>
      <c r="L805" t="s">
        <v>1</v>
      </c>
      <c r="M805" t="s">
        <v>1</v>
      </c>
      <c r="N805" t="s">
        <v>1</v>
      </c>
      <c r="O805" t="s">
        <v>1</v>
      </c>
      <c r="P805" t="s">
        <v>1</v>
      </c>
      <c r="Q805" t="s">
        <v>1</v>
      </c>
    </row>
    <row r="806" spans="1:17" x14ac:dyDescent="0.25">
      <c r="A806">
        <v>8</v>
      </c>
      <c r="B806" t="str">
        <f t="shared" si="12"/>
        <v xml:space="preserve"> 110 8</v>
      </c>
      <c r="C806" s="102" t="s">
        <v>643</v>
      </c>
      <c r="D806" s="111">
        <v>17</v>
      </c>
      <c r="E806" s="103">
        <v>187</v>
      </c>
      <c r="F806" t="s">
        <v>1</v>
      </c>
      <c r="G806" t="s">
        <v>1</v>
      </c>
      <c r="H806" t="s">
        <v>1</v>
      </c>
      <c r="I806" t="s">
        <v>1</v>
      </c>
      <c r="J806" t="s">
        <v>1</v>
      </c>
      <c r="K806" t="s">
        <v>1</v>
      </c>
      <c r="L806" t="s">
        <v>1</v>
      </c>
      <c r="M806" t="s">
        <v>1</v>
      </c>
      <c r="N806" t="s">
        <v>1</v>
      </c>
      <c r="O806" t="s">
        <v>1</v>
      </c>
      <c r="P806" t="s">
        <v>1</v>
      </c>
      <c r="Q806" t="s">
        <v>1</v>
      </c>
    </row>
    <row r="807" spans="1:17" x14ac:dyDescent="0.25">
      <c r="A807">
        <v>9</v>
      </c>
      <c r="B807" t="str">
        <f t="shared" si="12"/>
        <v xml:space="preserve"> 110 9</v>
      </c>
      <c r="C807" s="102" t="s">
        <v>643</v>
      </c>
      <c r="D807" s="111" t="s">
        <v>5</v>
      </c>
      <c r="E807" s="103">
        <v>1225</v>
      </c>
      <c r="F807" s="103" t="s">
        <v>1</v>
      </c>
      <c r="G807" t="s">
        <v>1</v>
      </c>
      <c r="H807" t="s">
        <v>1</v>
      </c>
      <c r="I807" t="s">
        <v>1</v>
      </c>
      <c r="J807" t="s">
        <v>1</v>
      </c>
      <c r="K807" t="s">
        <v>1</v>
      </c>
      <c r="L807" t="s">
        <v>1</v>
      </c>
      <c r="M807" t="s">
        <v>1</v>
      </c>
      <c r="N807" t="s">
        <v>1</v>
      </c>
      <c r="O807" t="s">
        <v>1</v>
      </c>
      <c r="P807" t="s">
        <v>1</v>
      </c>
      <c r="Q807" t="s">
        <v>1</v>
      </c>
    </row>
    <row r="808" spans="1:17" x14ac:dyDescent="0.25">
      <c r="A808">
        <v>10</v>
      </c>
      <c r="B808" t="str">
        <f t="shared" si="12"/>
        <v xml:space="preserve"> 110 10</v>
      </c>
      <c r="C808" s="102" t="s">
        <v>643</v>
      </c>
      <c r="D808" s="111" t="s">
        <v>6</v>
      </c>
      <c r="E808" t="s">
        <v>1</v>
      </c>
      <c r="F808" t="s">
        <v>1</v>
      </c>
      <c r="G808" t="s">
        <v>1</v>
      </c>
      <c r="H808" t="s">
        <v>1</v>
      </c>
      <c r="I808" t="s">
        <v>1</v>
      </c>
      <c r="J808" t="s">
        <v>1</v>
      </c>
      <c r="K808" t="s">
        <v>1</v>
      </c>
      <c r="L808" t="s">
        <v>1</v>
      </c>
      <c r="M808" t="s">
        <v>1</v>
      </c>
      <c r="N808" t="s">
        <v>1</v>
      </c>
      <c r="O808" t="s">
        <v>1</v>
      </c>
      <c r="P808" t="s">
        <v>1</v>
      </c>
      <c r="Q808" t="s">
        <v>1</v>
      </c>
    </row>
    <row r="809" spans="1:17" x14ac:dyDescent="0.25">
      <c r="A809">
        <v>11</v>
      </c>
      <c r="B809" t="str">
        <f t="shared" si="12"/>
        <v xml:space="preserve"> 110 11</v>
      </c>
      <c r="C809" s="102" t="s">
        <v>643</v>
      </c>
      <c r="D809" s="111" t="s">
        <v>0</v>
      </c>
      <c r="E809" t="s">
        <v>1</v>
      </c>
      <c r="F809" t="s">
        <v>1</v>
      </c>
      <c r="G809" t="s">
        <v>1</v>
      </c>
      <c r="H809" s="103" t="s">
        <v>1</v>
      </c>
      <c r="I809" t="s">
        <v>1</v>
      </c>
      <c r="J809" t="s">
        <v>1</v>
      </c>
      <c r="K809" t="s">
        <v>1</v>
      </c>
      <c r="L809" t="s">
        <v>1</v>
      </c>
      <c r="M809" s="103" t="s">
        <v>1</v>
      </c>
      <c r="N809" t="s">
        <v>1</v>
      </c>
      <c r="O809" t="s">
        <v>1</v>
      </c>
      <c r="P809" t="s">
        <v>1</v>
      </c>
      <c r="Q809" t="s">
        <v>1</v>
      </c>
    </row>
    <row r="810" spans="1:17" x14ac:dyDescent="0.25">
      <c r="A810">
        <v>12</v>
      </c>
      <c r="B810" t="str">
        <f t="shared" si="12"/>
        <v xml:space="preserve"> 110 12</v>
      </c>
      <c r="C810" s="102" t="s">
        <v>643</v>
      </c>
      <c r="D810" s="111" t="s">
        <v>0</v>
      </c>
      <c r="E810" t="s">
        <v>1</v>
      </c>
      <c r="F810" t="s">
        <v>1</v>
      </c>
      <c r="G810" t="s">
        <v>1</v>
      </c>
      <c r="H810" s="103" t="s">
        <v>1</v>
      </c>
      <c r="I810" s="103" t="s">
        <v>1</v>
      </c>
      <c r="J810" t="s">
        <v>1</v>
      </c>
      <c r="K810" t="s">
        <v>1</v>
      </c>
      <c r="L810" t="s">
        <v>1</v>
      </c>
      <c r="M810" s="103" t="s">
        <v>1</v>
      </c>
      <c r="N810" s="103" t="s">
        <v>1</v>
      </c>
      <c r="O810" s="103" t="s">
        <v>1</v>
      </c>
      <c r="P810" t="s">
        <v>1</v>
      </c>
      <c r="Q810" t="s">
        <v>1</v>
      </c>
    </row>
    <row r="811" spans="1:17" x14ac:dyDescent="0.25">
      <c r="A811">
        <v>13</v>
      </c>
      <c r="B811" t="str">
        <f t="shared" si="12"/>
        <v xml:space="preserve"> 110 13</v>
      </c>
      <c r="C811" s="102" t="s">
        <v>643</v>
      </c>
      <c r="D811" s="111" t="s">
        <v>0</v>
      </c>
      <c r="E811" t="s">
        <v>1</v>
      </c>
      <c r="F811" t="s">
        <v>1</v>
      </c>
      <c r="G811" s="103" t="s">
        <v>1</v>
      </c>
      <c r="H811" t="s">
        <v>1</v>
      </c>
      <c r="I811" t="s">
        <v>1</v>
      </c>
      <c r="J811" t="s">
        <v>1</v>
      </c>
      <c r="K811" t="s">
        <v>1</v>
      </c>
      <c r="L811" s="103" t="s">
        <v>1</v>
      </c>
      <c r="M811" t="s">
        <v>1</v>
      </c>
      <c r="N811" t="s">
        <v>1</v>
      </c>
      <c r="O811" s="103" t="s">
        <v>1</v>
      </c>
      <c r="P811" t="s">
        <v>1</v>
      </c>
      <c r="Q811" t="s">
        <v>1</v>
      </c>
    </row>
    <row r="812" spans="1:17" x14ac:dyDescent="0.25">
      <c r="A812">
        <v>14</v>
      </c>
      <c r="B812" t="str">
        <f t="shared" si="12"/>
        <v xml:space="preserve"> 110 14</v>
      </c>
      <c r="C812" s="102" t="s">
        <v>643</v>
      </c>
      <c r="D812" s="111" t="s">
        <v>0</v>
      </c>
      <c r="E812" t="s">
        <v>1</v>
      </c>
      <c r="F812" t="s">
        <v>1</v>
      </c>
      <c r="G812" t="s">
        <v>1</v>
      </c>
      <c r="H812" t="s">
        <v>1</v>
      </c>
      <c r="I812" t="s">
        <v>1</v>
      </c>
      <c r="J812" t="s">
        <v>1</v>
      </c>
      <c r="K812" t="s">
        <v>1</v>
      </c>
      <c r="L812" t="s">
        <v>1</v>
      </c>
      <c r="M812" t="s">
        <v>1</v>
      </c>
      <c r="N812" s="103" t="s">
        <v>1</v>
      </c>
      <c r="O812" s="103" t="s">
        <v>1</v>
      </c>
      <c r="P812" t="s">
        <v>1</v>
      </c>
      <c r="Q812" t="s">
        <v>1</v>
      </c>
    </row>
    <row r="813" spans="1:17" x14ac:dyDescent="0.25">
      <c r="A813">
        <v>15</v>
      </c>
      <c r="B813" t="str">
        <f t="shared" si="12"/>
        <v xml:space="preserve"> 110 15</v>
      </c>
      <c r="C813" s="102" t="s">
        <v>643</v>
      </c>
      <c r="D813" s="111" t="s">
        <v>0</v>
      </c>
      <c r="E813" t="s">
        <v>1</v>
      </c>
      <c r="F813" t="s">
        <v>1</v>
      </c>
      <c r="G813" t="s">
        <v>1</v>
      </c>
      <c r="H813" t="s">
        <v>1</v>
      </c>
      <c r="I813" t="s">
        <v>1</v>
      </c>
      <c r="J813" t="s">
        <v>1</v>
      </c>
      <c r="K813" t="s">
        <v>1</v>
      </c>
      <c r="L813" t="s">
        <v>1</v>
      </c>
      <c r="M813" t="s">
        <v>1</v>
      </c>
      <c r="N813" t="s">
        <v>1</v>
      </c>
      <c r="O813" t="s">
        <v>1</v>
      </c>
      <c r="P813" t="s">
        <v>1</v>
      </c>
      <c r="Q813" t="s">
        <v>1</v>
      </c>
    </row>
    <row r="814" spans="1:17" x14ac:dyDescent="0.25">
      <c r="A814">
        <v>16</v>
      </c>
      <c r="B814" t="str">
        <f t="shared" si="12"/>
        <v xml:space="preserve"> 110 16</v>
      </c>
      <c r="C814" s="102" t="s">
        <v>643</v>
      </c>
      <c r="D814" s="111" t="s">
        <v>5</v>
      </c>
      <c r="E814" t="s">
        <v>1</v>
      </c>
      <c r="F814" t="s">
        <v>1</v>
      </c>
      <c r="G814" s="103" t="s">
        <v>1</v>
      </c>
      <c r="H814" s="103" t="s">
        <v>1</v>
      </c>
      <c r="I814" s="103" t="s">
        <v>1</v>
      </c>
      <c r="J814" t="s">
        <v>1</v>
      </c>
      <c r="K814" t="s">
        <v>1</v>
      </c>
      <c r="L814" s="103" t="s">
        <v>1</v>
      </c>
      <c r="M814" s="103" t="s">
        <v>1</v>
      </c>
      <c r="N814" s="103" t="s">
        <v>1</v>
      </c>
      <c r="O814" s="103" t="s">
        <v>1</v>
      </c>
      <c r="P814" t="s">
        <v>1</v>
      </c>
      <c r="Q814" t="s">
        <v>1</v>
      </c>
    </row>
    <row r="815" spans="1:17" x14ac:dyDescent="0.25">
      <c r="A815">
        <v>17</v>
      </c>
      <c r="B815" t="str">
        <f t="shared" si="12"/>
        <v xml:space="preserve"> 110 17</v>
      </c>
      <c r="C815" s="102" t="s">
        <v>643</v>
      </c>
      <c r="D815" s="111" t="s">
        <v>6</v>
      </c>
      <c r="E815" t="s">
        <v>1</v>
      </c>
      <c r="F815" t="s">
        <v>1</v>
      </c>
      <c r="G815" t="s">
        <v>1</v>
      </c>
      <c r="H815" t="s">
        <v>1</v>
      </c>
      <c r="I815" t="s">
        <v>1</v>
      </c>
      <c r="J815" t="s">
        <v>1</v>
      </c>
      <c r="K815" t="s">
        <v>1</v>
      </c>
      <c r="L815" t="s">
        <v>1</v>
      </c>
      <c r="M815" t="s">
        <v>1</v>
      </c>
      <c r="N815" t="s">
        <v>1</v>
      </c>
      <c r="O815" t="s">
        <v>1</v>
      </c>
      <c r="P815" t="s">
        <v>1</v>
      </c>
      <c r="Q815" t="s">
        <v>1</v>
      </c>
    </row>
    <row r="816" spans="1:17" x14ac:dyDescent="0.25">
      <c r="A816">
        <v>18</v>
      </c>
      <c r="B816" t="str">
        <f t="shared" si="12"/>
        <v xml:space="preserve"> 110 18</v>
      </c>
      <c r="C816" s="102" t="s">
        <v>643</v>
      </c>
      <c r="D816" s="111" t="s">
        <v>0</v>
      </c>
      <c r="E816" t="s">
        <v>1</v>
      </c>
      <c r="F816" t="s">
        <v>1</v>
      </c>
      <c r="G816" t="s">
        <v>1</v>
      </c>
      <c r="H816" s="103" t="s">
        <v>1</v>
      </c>
      <c r="I816" t="s">
        <v>1</v>
      </c>
      <c r="J816" t="s">
        <v>1</v>
      </c>
      <c r="K816" t="s">
        <v>1</v>
      </c>
      <c r="L816" t="s">
        <v>1</v>
      </c>
      <c r="M816" s="103" t="s">
        <v>1</v>
      </c>
      <c r="N816" t="s">
        <v>1</v>
      </c>
      <c r="O816" t="s">
        <v>1</v>
      </c>
      <c r="P816" t="s">
        <v>1</v>
      </c>
      <c r="Q816" t="s">
        <v>1</v>
      </c>
    </row>
    <row r="817" spans="1:17" x14ac:dyDescent="0.25">
      <c r="A817">
        <v>19</v>
      </c>
      <c r="B817" t="str">
        <f t="shared" si="12"/>
        <v xml:space="preserve"> 110 19</v>
      </c>
      <c r="C817" s="102" t="s">
        <v>643</v>
      </c>
      <c r="D817" s="111" t="s">
        <v>0</v>
      </c>
      <c r="E817" t="s">
        <v>1</v>
      </c>
      <c r="F817" t="s">
        <v>1</v>
      </c>
      <c r="G817" s="103" t="s">
        <v>1</v>
      </c>
      <c r="H817" s="103" t="s">
        <v>1</v>
      </c>
      <c r="I817" s="103" t="s">
        <v>1</v>
      </c>
      <c r="J817" t="s">
        <v>1</v>
      </c>
      <c r="K817" t="s">
        <v>1</v>
      </c>
      <c r="L817" s="103" t="s">
        <v>1</v>
      </c>
      <c r="M817" s="103" t="s">
        <v>1</v>
      </c>
      <c r="N817" s="103" t="s">
        <v>1</v>
      </c>
      <c r="O817" s="103" t="s">
        <v>1</v>
      </c>
      <c r="P817" t="s">
        <v>1</v>
      </c>
      <c r="Q817" t="s">
        <v>1</v>
      </c>
    </row>
    <row r="818" spans="1:17" x14ac:dyDescent="0.25">
      <c r="A818">
        <v>20</v>
      </c>
      <c r="B818" t="str">
        <f t="shared" si="12"/>
        <v xml:space="preserve"> 110 20</v>
      </c>
      <c r="C818" s="102" t="s">
        <v>643</v>
      </c>
      <c r="D818" s="111" t="s">
        <v>0</v>
      </c>
      <c r="E818" t="s">
        <v>1</v>
      </c>
      <c r="F818" s="103" t="s">
        <v>1</v>
      </c>
      <c r="G818" s="103" t="s">
        <v>1</v>
      </c>
      <c r="H818" s="103" t="s">
        <v>1</v>
      </c>
      <c r="I818" s="103" t="s">
        <v>1</v>
      </c>
      <c r="J818" t="s">
        <v>1</v>
      </c>
      <c r="K818" s="103" t="s">
        <v>1</v>
      </c>
      <c r="L818" s="103" t="s">
        <v>1</v>
      </c>
      <c r="M818" s="103" t="s">
        <v>1</v>
      </c>
      <c r="N818" s="103" t="s">
        <v>1</v>
      </c>
      <c r="O818" s="103" t="s">
        <v>1</v>
      </c>
      <c r="P818" t="s">
        <v>1</v>
      </c>
      <c r="Q818" t="s">
        <v>1</v>
      </c>
    </row>
    <row r="819" spans="1:17" x14ac:dyDescent="0.25">
      <c r="A819">
        <v>21</v>
      </c>
      <c r="B819" t="str">
        <f t="shared" si="12"/>
        <v xml:space="preserve"> 110 21</v>
      </c>
      <c r="C819" s="102" t="s">
        <v>643</v>
      </c>
      <c r="D819" s="111" t="s">
        <v>0</v>
      </c>
      <c r="E819" t="s">
        <v>1</v>
      </c>
      <c r="F819" t="s">
        <v>1</v>
      </c>
      <c r="G819" t="s">
        <v>1</v>
      </c>
      <c r="H819" t="s">
        <v>1</v>
      </c>
      <c r="I819" t="s">
        <v>1</v>
      </c>
      <c r="J819" t="s">
        <v>1</v>
      </c>
      <c r="K819" t="s">
        <v>1</v>
      </c>
      <c r="L819" s="103" t="s">
        <v>1</v>
      </c>
      <c r="M819" s="103" t="s">
        <v>1</v>
      </c>
      <c r="N819" s="103" t="s">
        <v>1</v>
      </c>
      <c r="O819" s="103" t="s">
        <v>1</v>
      </c>
      <c r="P819" t="s">
        <v>1</v>
      </c>
      <c r="Q819" t="s">
        <v>1</v>
      </c>
    </row>
    <row r="820" spans="1:17" x14ac:dyDescent="0.25">
      <c r="A820">
        <v>22</v>
      </c>
      <c r="B820" t="str">
        <f t="shared" si="12"/>
        <v xml:space="preserve"> 110 22</v>
      </c>
      <c r="C820" s="102" t="s">
        <v>643</v>
      </c>
      <c r="D820" s="111" t="s">
        <v>0</v>
      </c>
      <c r="E820" t="s">
        <v>1</v>
      </c>
      <c r="F820" t="s">
        <v>1</v>
      </c>
      <c r="G820" t="s">
        <v>1</v>
      </c>
      <c r="H820" t="s">
        <v>1</v>
      </c>
      <c r="I820" t="s">
        <v>1</v>
      </c>
      <c r="J820" t="s">
        <v>1</v>
      </c>
      <c r="K820" t="s">
        <v>1</v>
      </c>
      <c r="L820" t="s">
        <v>1</v>
      </c>
      <c r="M820" t="s">
        <v>1</v>
      </c>
      <c r="N820" t="s">
        <v>1</v>
      </c>
      <c r="O820" t="s">
        <v>1</v>
      </c>
      <c r="P820" t="s">
        <v>1</v>
      </c>
      <c r="Q820" t="s">
        <v>1</v>
      </c>
    </row>
    <row r="821" spans="1:17" x14ac:dyDescent="0.25">
      <c r="A821">
        <v>23</v>
      </c>
      <c r="B821" t="str">
        <f t="shared" si="12"/>
        <v xml:space="preserve"> 110 23</v>
      </c>
      <c r="C821" s="102" t="s">
        <v>643</v>
      </c>
      <c r="D821" s="111" t="s">
        <v>5</v>
      </c>
      <c r="E821" t="s">
        <v>1</v>
      </c>
      <c r="F821" s="103" t="s">
        <v>1</v>
      </c>
      <c r="G821" s="103" t="s">
        <v>1</v>
      </c>
      <c r="H821" s="103" t="s">
        <v>1</v>
      </c>
      <c r="I821" s="103" t="s">
        <v>1</v>
      </c>
      <c r="J821" t="s">
        <v>1</v>
      </c>
      <c r="K821" s="103" t="s">
        <v>1</v>
      </c>
      <c r="L821" s="103" t="s">
        <v>1</v>
      </c>
      <c r="M821" s="103" t="s">
        <v>1</v>
      </c>
      <c r="N821" s="103" t="s">
        <v>1</v>
      </c>
      <c r="O821" s="103" t="s">
        <v>1</v>
      </c>
      <c r="P821" t="s">
        <v>1</v>
      </c>
      <c r="Q821" t="s">
        <v>1</v>
      </c>
    </row>
    <row r="822" spans="1:17" x14ac:dyDescent="0.25">
      <c r="A822">
        <v>24</v>
      </c>
      <c r="B822" t="str">
        <f t="shared" si="12"/>
        <v xml:space="preserve"> 110 24</v>
      </c>
      <c r="C822" s="102" t="s">
        <v>643</v>
      </c>
      <c r="D822" s="111" t="s">
        <v>6</v>
      </c>
      <c r="E822" t="s">
        <v>1</v>
      </c>
      <c r="F822" t="s">
        <v>1</v>
      </c>
      <c r="G822" t="s">
        <v>1</v>
      </c>
      <c r="H822" t="s">
        <v>1</v>
      </c>
      <c r="I822" t="s">
        <v>1</v>
      </c>
      <c r="J822" t="s">
        <v>1</v>
      </c>
      <c r="K822" t="s">
        <v>1</v>
      </c>
      <c r="L822" t="s">
        <v>1</v>
      </c>
      <c r="M822" t="s">
        <v>1</v>
      </c>
      <c r="N822" t="s">
        <v>1</v>
      </c>
      <c r="O822" t="s">
        <v>1</v>
      </c>
      <c r="P822" t="s">
        <v>1</v>
      </c>
      <c r="Q822" t="s">
        <v>1</v>
      </c>
    </row>
    <row r="823" spans="1:17" x14ac:dyDescent="0.25">
      <c r="A823">
        <v>25</v>
      </c>
      <c r="B823" t="str">
        <f t="shared" si="12"/>
        <v xml:space="preserve"> 110 25</v>
      </c>
      <c r="C823" s="102" t="s">
        <v>643</v>
      </c>
      <c r="D823" s="111" t="s">
        <v>0</v>
      </c>
      <c r="E823" t="s">
        <v>1</v>
      </c>
      <c r="F823" t="s">
        <v>1</v>
      </c>
      <c r="G823" t="s">
        <v>1</v>
      </c>
      <c r="H823" s="103" t="s">
        <v>1</v>
      </c>
      <c r="I823" s="103" t="s">
        <v>1</v>
      </c>
      <c r="J823" s="103" t="s">
        <v>1</v>
      </c>
      <c r="K823" t="s">
        <v>1</v>
      </c>
      <c r="L823" t="s">
        <v>1</v>
      </c>
      <c r="M823" t="s">
        <v>1</v>
      </c>
      <c r="N823" t="s">
        <v>1</v>
      </c>
      <c r="O823" t="s">
        <v>1</v>
      </c>
      <c r="P823" t="s">
        <v>1</v>
      </c>
      <c r="Q823" t="s">
        <v>1</v>
      </c>
    </row>
    <row r="824" spans="1:17" x14ac:dyDescent="0.25">
      <c r="A824">
        <v>26</v>
      </c>
      <c r="B824" t="str">
        <f t="shared" si="12"/>
        <v xml:space="preserve"> 110 26</v>
      </c>
      <c r="C824" s="102" t="s">
        <v>643</v>
      </c>
      <c r="D824" s="111" t="s">
        <v>0</v>
      </c>
      <c r="E824" t="s">
        <v>1</v>
      </c>
      <c r="F824" t="s">
        <v>1</v>
      </c>
      <c r="G824" t="s">
        <v>1</v>
      </c>
      <c r="H824" t="s">
        <v>1</v>
      </c>
      <c r="I824" t="s">
        <v>1</v>
      </c>
      <c r="J824" t="s">
        <v>1</v>
      </c>
      <c r="K824" t="s">
        <v>1</v>
      </c>
      <c r="L824" t="s">
        <v>1</v>
      </c>
      <c r="M824" t="s">
        <v>1</v>
      </c>
      <c r="N824" t="s">
        <v>1</v>
      </c>
      <c r="O824" t="s">
        <v>1</v>
      </c>
      <c r="P824" t="s">
        <v>1</v>
      </c>
      <c r="Q824" t="s">
        <v>1</v>
      </c>
    </row>
    <row r="825" spans="1:17" x14ac:dyDescent="0.25">
      <c r="A825">
        <v>27</v>
      </c>
      <c r="B825" t="str">
        <f t="shared" si="12"/>
        <v xml:space="preserve"> 110 27</v>
      </c>
      <c r="C825" s="102" t="s">
        <v>643</v>
      </c>
      <c r="D825" s="111" t="s">
        <v>0</v>
      </c>
      <c r="E825" t="s">
        <v>1</v>
      </c>
      <c r="F825" t="s">
        <v>1</v>
      </c>
      <c r="G825" t="s">
        <v>1</v>
      </c>
      <c r="H825" s="103">
        <v>-5984</v>
      </c>
      <c r="I825" s="103">
        <v>-5122</v>
      </c>
      <c r="J825">
        <v>17</v>
      </c>
      <c r="K825" t="s">
        <v>1</v>
      </c>
      <c r="L825" t="s">
        <v>1</v>
      </c>
      <c r="M825" t="s">
        <v>1</v>
      </c>
      <c r="N825" t="s">
        <v>1</v>
      </c>
      <c r="O825" t="s">
        <v>1</v>
      </c>
      <c r="P825" t="s">
        <v>1</v>
      </c>
      <c r="Q825" t="s">
        <v>1</v>
      </c>
    </row>
    <row r="826" spans="1:17" x14ac:dyDescent="0.25">
      <c r="A826">
        <v>28</v>
      </c>
      <c r="B826" t="str">
        <f t="shared" si="12"/>
        <v xml:space="preserve"> 110 28</v>
      </c>
      <c r="C826" s="102" t="s">
        <v>643</v>
      </c>
      <c r="D826" s="111" t="s">
        <v>0</v>
      </c>
      <c r="E826" t="s">
        <v>1</v>
      </c>
      <c r="F826" t="s">
        <v>1</v>
      </c>
      <c r="G826" t="s">
        <v>1</v>
      </c>
      <c r="H826" s="103" t="s">
        <v>1</v>
      </c>
      <c r="I826" s="103" t="s">
        <v>1</v>
      </c>
      <c r="J826" s="103">
        <v>17</v>
      </c>
      <c r="K826" t="s">
        <v>1</v>
      </c>
      <c r="L826" t="s">
        <v>1</v>
      </c>
      <c r="M826" t="s">
        <v>1</v>
      </c>
      <c r="N826" t="s">
        <v>1</v>
      </c>
      <c r="O826" t="s">
        <v>1</v>
      </c>
      <c r="P826" t="s">
        <v>1</v>
      </c>
      <c r="Q826" t="s">
        <v>1</v>
      </c>
    </row>
    <row r="827" spans="1:17" x14ac:dyDescent="0.25">
      <c r="A827">
        <v>29</v>
      </c>
      <c r="B827" t="str">
        <f t="shared" si="12"/>
        <v xml:space="preserve"> 110 29</v>
      </c>
      <c r="C827" s="102" t="s">
        <v>643</v>
      </c>
      <c r="D827" s="111" t="s">
        <v>0</v>
      </c>
      <c r="E827" t="s">
        <v>1</v>
      </c>
      <c r="F827" t="s">
        <v>1</v>
      </c>
      <c r="G827" t="s">
        <v>1</v>
      </c>
      <c r="H827" s="103">
        <v>17897</v>
      </c>
      <c r="I827" s="103">
        <v>19048</v>
      </c>
      <c r="J827" s="103">
        <v>2670</v>
      </c>
      <c r="K827" t="s">
        <v>1</v>
      </c>
      <c r="L827" t="s">
        <v>1</v>
      </c>
      <c r="M827" t="s">
        <v>1</v>
      </c>
      <c r="N827" t="s">
        <v>1</v>
      </c>
      <c r="O827" t="s">
        <v>1</v>
      </c>
      <c r="P827" t="s">
        <v>1</v>
      </c>
      <c r="Q827" t="s">
        <v>1</v>
      </c>
    </row>
    <row r="828" spans="1:17" x14ac:dyDescent="0.25">
      <c r="A828">
        <v>30</v>
      </c>
      <c r="B828" t="str">
        <f t="shared" si="12"/>
        <v xml:space="preserve"> 110 30</v>
      </c>
      <c r="C828" s="102" t="s">
        <v>643</v>
      </c>
      <c r="D828" s="111" t="s">
        <v>0</v>
      </c>
      <c r="E828" t="s">
        <v>1</v>
      </c>
      <c r="F828" t="s">
        <v>1</v>
      </c>
      <c r="G828" t="s">
        <v>1</v>
      </c>
      <c r="H828">
        <v>0</v>
      </c>
      <c r="I828">
        <v>0</v>
      </c>
      <c r="J828">
        <v>0</v>
      </c>
      <c r="K828" t="s">
        <v>1</v>
      </c>
      <c r="L828" t="s">
        <v>1</v>
      </c>
      <c r="M828" t="s">
        <v>1</v>
      </c>
      <c r="N828" t="s">
        <v>1</v>
      </c>
      <c r="O828" t="s">
        <v>1</v>
      </c>
      <c r="P828" t="s">
        <v>1</v>
      </c>
      <c r="Q828" t="s">
        <v>1</v>
      </c>
    </row>
    <row r="829" spans="1:17" x14ac:dyDescent="0.25">
      <c r="A829">
        <v>31</v>
      </c>
      <c r="B829" t="str">
        <f t="shared" si="12"/>
        <v xml:space="preserve"> 110 31</v>
      </c>
      <c r="C829" s="102" t="s">
        <v>643</v>
      </c>
      <c r="D829" s="111" t="s">
        <v>0</v>
      </c>
      <c r="E829" t="s">
        <v>1</v>
      </c>
      <c r="F829" t="s">
        <v>1</v>
      </c>
      <c r="G829" t="s">
        <v>1</v>
      </c>
      <c r="H829">
        <v>0</v>
      </c>
      <c r="I829">
        <v>0</v>
      </c>
      <c r="J829">
        <v>1E-3</v>
      </c>
      <c r="K829">
        <v>1E-3</v>
      </c>
      <c r="L829" t="s">
        <v>1</v>
      </c>
      <c r="M829" t="s">
        <v>1</v>
      </c>
      <c r="N829" t="s">
        <v>1</v>
      </c>
      <c r="O829" t="s">
        <v>1</v>
      </c>
      <c r="P829" t="s">
        <v>1</v>
      </c>
      <c r="Q829" t="s">
        <v>1</v>
      </c>
    </row>
    <row r="830" spans="1:17" x14ac:dyDescent="0.25">
      <c r="A830">
        <v>32</v>
      </c>
      <c r="B830" t="str">
        <f t="shared" si="12"/>
        <v xml:space="preserve"> 110 32</v>
      </c>
      <c r="C830" s="102" t="s">
        <v>643</v>
      </c>
      <c r="D830" s="111" t="s">
        <v>0</v>
      </c>
      <c r="E830" t="s">
        <v>1</v>
      </c>
      <c r="F830" t="s">
        <v>1</v>
      </c>
      <c r="G830" t="s">
        <v>1</v>
      </c>
      <c r="H830">
        <v>0</v>
      </c>
      <c r="I830">
        <v>0</v>
      </c>
      <c r="J830">
        <v>1E-3</v>
      </c>
      <c r="K830">
        <v>1E-3</v>
      </c>
      <c r="L830" t="s">
        <v>1</v>
      </c>
      <c r="M830" t="s">
        <v>1</v>
      </c>
      <c r="N830" t="s">
        <v>1</v>
      </c>
      <c r="O830" t="s">
        <v>1</v>
      </c>
      <c r="P830" t="s">
        <v>1</v>
      </c>
      <c r="Q830" t="s">
        <v>1</v>
      </c>
    </row>
    <row r="831" spans="1:17" x14ac:dyDescent="0.25">
      <c r="A831">
        <v>33</v>
      </c>
      <c r="B831" t="str">
        <f t="shared" si="12"/>
        <v xml:space="preserve"> 110 33</v>
      </c>
      <c r="C831" s="102" t="s">
        <v>643</v>
      </c>
      <c r="D831" s="111" t="s">
        <v>0</v>
      </c>
      <c r="E831" t="s">
        <v>1</v>
      </c>
      <c r="F831" t="s">
        <v>1</v>
      </c>
      <c r="G831" t="s">
        <v>1</v>
      </c>
      <c r="H831">
        <v>1.2789999999999999</v>
      </c>
      <c r="I831">
        <v>1.361</v>
      </c>
      <c r="J831">
        <v>0.191</v>
      </c>
      <c r="K831">
        <v>2.831</v>
      </c>
      <c r="L831" t="s">
        <v>1</v>
      </c>
      <c r="M831" t="s">
        <v>1</v>
      </c>
      <c r="N831" t="s">
        <v>1</v>
      </c>
      <c r="O831" t="s">
        <v>1</v>
      </c>
      <c r="P831" t="s">
        <v>1</v>
      </c>
      <c r="Q831" t="s">
        <v>1</v>
      </c>
    </row>
    <row r="832" spans="1:17" x14ac:dyDescent="0.25">
      <c r="A832">
        <v>34</v>
      </c>
      <c r="B832" t="str">
        <f t="shared" si="12"/>
        <v xml:space="preserve"> 110 34</v>
      </c>
      <c r="C832" s="102" t="s">
        <v>643</v>
      </c>
      <c r="D832" s="111" t="s">
        <v>0</v>
      </c>
      <c r="E832" t="s">
        <v>1</v>
      </c>
      <c r="F832" t="s">
        <v>1</v>
      </c>
      <c r="G832" t="s">
        <v>1</v>
      </c>
      <c r="H832">
        <v>1.2789999999999999</v>
      </c>
      <c r="I832">
        <v>1.361</v>
      </c>
      <c r="J832">
        <v>0.191</v>
      </c>
      <c r="K832">
        <v>2.831</v>
      </c>
      <c r="L832" t="s">
        <v>1</v>
      </c>
      <c r="M832" t="s">
        <v>1</v>
      </c>
      <c r="N832" t="s">
        <v>1</v>
      </c>
      <c r="O832" t="s">
        <v>1</v>
      </c>
      <c r="P832" t="s">
        <v>1</v>
      </c>
      <c r="Q832" t="s">
        <v>1</v>
      </c>
    </row>
    <row r="833" spans="1:18" x14ac:dyDescent="0.25">
      <c r="A833">
        <v>35</v>
      </c>
      <c r="B833" t="str">
        <f t="shared" si="12"/>
        <v xml:space="preserve"> 110 35</v>
      </c>
      <c r="C833" s="102" t="s">
        <v>643</v>
      </c>
      <c r="D833" s="111" t="s">
        <v>0</v>
      </c>
      <c r="E833" t="s">
        <v>1</v>
      </c>
      <c r="F833" t="s">
        <v>1</v>
      </c>
      <c r="G833" t="s">
        <v>1</v>
      </c>
      <c r="H833">
        <v>1.4610000000000001</v>
      </c>
      <c r="I833">
        <v>1.5549999999999999</v>
      </c>
      <c r="J833">
        <v>0.218</v>
      </c>
      <c r="K833">
        <v>3.234</v>
      </c>
      <c r="L833" t="s">
        <v>1</v>
      </c>
      <c r="M833" t="s">
        <v>1</v>
      </c>
      <c r="N833" t="s">
        <v>1</v>
      </c>
      <c r="O833" t="s">
        <v>1</v>
      </c>
      <c r="P833" t="s">
        <v>1</v>
      </c>
      <c r="Q833" t="s">
        <v>1</v>
      </c>
    </row>
    <row r="834" spans="1:18" x14ac:dyDescent="0.25">
      <c r="A834">
        <v>36</v>
      </c>
      <c r="B834" t="str">
        <f t="shared" ref="B834:B897" si="13">+C834&amp;A834</f>
        <v xml:space="preserve"> 110 36</v>
      </c>
      <c r="C834" s="102" t="s">
        <v>643</v>
      </c>
      <c r="D834" s="111" t="s">
        <v>0</v>
      </c>
      <c r="E834" t="s">
        <v>1</v>
      </c>
      <c r="F834" t="s">
        <v>1</v>
      </c>
      <c r="G834" t="s">
        <v>1</v>
      </c>
      <c r="H834">
        <v>1.2789999999999999</v>
      </c>
      <c r="I834">
        <v>1.361</v>
      </c>
      <c r="J834">
        <v>0.191</v>
      </c>
      <c r="K834">
        <v>2.831</v>
      </c>
      <c r="L834" t="s">
        <v>1</v>
      </c>
      <c r="M834" t="s">
        <v>1</v>
      </c>
      <c r="N834" t="s">
        <v>1</v>
      </c>
      <c r="O834" t="s">
        <v>1</v>
      </c>
      <c r="P834" t="s">
        <v>1</v>
      </c>
      <c r="Q834" t="s">
        <v>1</v>
      </c>
    </row>
    <row r="835" spans="1:18" x14ac:dyDescent="0.25">
      <c r="A835">
        <v>37</v>
      </c>
      <c r="B835" t="str">
        <f t="shared" si="13"/>
        <v xml:space="preserve"> 110 37</v>
      </c>
      <c r="C835" s="102" t="s">
        <v>643</v>
      </c>
      <c r="D835" s="111" t="s">
        <v>0</v>
      </c>
      <c r="E835" t="s">
        <v>1</v>
      </c>
      <c r="F835" t="s">
        <v>986</v>
      </c>
      <c r="G835" t="s">
        <v>987</v>
      </c>
      <c r="H835" t="s">
        <v>993</v>
      </c>
      <c r="I835" t="s">
        <v>996</v>
      </c>
      <c r="J835" t="s">
        <v>1</v>
      </c>
      <c r="K835">
        <v>4.6079999999999997</v>
      </c>
      <c r="L835" t="s">
        <v>1</v>
      </c>
      <c r="M835" t="s">
        <v>1</v>
      </c>
      <c r="N835" t="s">
        <v>1</v>
      </c>
      <c r="O835" t="s">
        <v>1</v>
      </c>
      <c r="P835" t="s">
        <v>1</v>
      </c>
      <c r="Q835" t="s">
        <v>1</v>
      </c>
    </row>
    <row r="836" spans="1:18" x14ac:dyDescent="0.25">
      <c r="A836">
        <v>38</v>
      </c>
      <c r="B836" t="str">
        <f t="shared" si="13"/>
        <v xml:space="preserve"> 110 38</v>
      </c>
      <c r="C836" s="102" t="s">
        <v>643</v>
      </c>
      <c r="D836" s="111" t="s">
        <v>0</v>
      </c>
      <c r="E836" t="s">
        <v>1</v>
      </c>
      <c r="F836">
        <v>6.19</v>
      </c>
      <c r="G836">
        <v>5.75</v>
      </c>
      <c r="H836">
        <v>5.05</v>
      </c>
      <c r="I836">
        <v>4.6100000000000003</v>
      </c>
      <c r="J836" t="s">
        <v>1</v>
      </c>
      <c r="K836" t="s">
        <v>1</v>
      </c>
      <c r="L836" t="s">
        <v>1</v>
      </c>
      <c r="M836" t="s">
        <v>1</v>
      </c>
      <c r="N836" t="s">
        <v>1</v>
      </c>
      <c r="O836" t="s">
        <v>1</v>
      </c>
      <c r="P836" t="s">
        <v>1</v>
      </c>
      <c r="Q836" t="s">
        <v>1</v>
      </c>
    </row>
    <row r="837" spans="1:18" x14ac:dyDescent="0.25">
      <c r="A837">
        <v>1</v>
      </c>
      <c r="B837" t="str">
        <f t="shared" si="13"/>
        <v xml:space="preserve"> 111 1</v>
      </c>
      <c r="C837" s="102" t="s">
        <v>644</v>
      </c>
      <c r="D837" s="111" t="s">
        <v>0</v>
      </c>
      <c r="E837" t="s">
        <v>1</v>
      </c>
      <c r="F837" t="s">
        <v>1</v>
      </c>
      <c r="G837" t="s">
        <v>1</v>
      </c>
      <c r="H837" t="s">
        <v>1</v>
      </c>
      <c r="I837" t="s">
        <v>1</v>
      </c>
      <c r="J837" t="s">
        <v>1</v>
      </c>
      <c r="K837" t="s">
        <v>1</v>
      </c>
      <c r="L837" t="s">
        <v>1</v>
      </c>
      <c r="M837" t="s">
        <v>1</v>
      </c>
      <c r="N837" t="s">
        <v>1</v>
      </c>
      <c r="O837" t="s">
        <v>1</v>
      </c>
      <c r="P837" t="s">
        <v>1</v>
      </c>
      <c r="Q837" t="s">
        <v>1</v>
      </c>
      <c r="R837" t="s">
        <v>22</v>
      </c>
    </row>
    <row r="838" spans="1:18" x14ac:dyDescent="0.25">
      <c r="A838">
        <v>2</v>
      </c>
      <c r="B838" t="str">
        <f t="shared" si="13"/>
        <v xml:space="preserve"> 111 2</v>
      </c>
      <c r="C838" s="102" t="s">
        <v>644</v>
      </c>
      <c r="D838" s="111" t="s">
        <v>0</v>
      </c>
      <c r="E838" t="s">
        <v>3</v>
      </c>
      <c r="F838" t="s">
        <v>1</v>
      </c>
      <c r="G838" t="s">
        <v>1</v>
      </c>
      <c r="H838" t="s">
        <v>1</v>
      </c>
      <c r="I838" t="s">
        <v>1</v>
      </c>
      <c r="J838" t="s">
        <v>1</v>
      </c>
      <c r="K838" t="s">
        <v>1</v>
      </c>
      <c r="L838" t="s">
        <v>1</v>
      </c>
      <c r="M838" t="s">
        <v>1</v>
      </c>
      <c r="N838" t="s">
        <v>1</v>
      </c>
      <c r="O838" t="s">
        <v>1</v>
      </c>
      <c r="P838" t="s">
        <v>1</v>
      </c>
      <c r="Q838" t="s">
        <v>1</v>
      </c>
    </row>
    <row r="839" spans="1:18" x14ac:dyDescent="0.25">
      <c r="A839">
        <v>3</v>
      </c>
      <c r="B839" t="str">
        <f t="shared" si="13"/>
        <v xml:space="preserve"> 111 3</v>
      </c>
      <c r="C839" s="102" t="s">
        <v>644</v>
      </c>
      <c r="D839" s="111" t="s">
        <v>0</v>
      </c>
      <c r="E839" t="s">
        <v>4</v>
      </c>
      <c r="F839" t="s">
        <v>1</v>
      </c>
      <c r="G839" t="s">
        <v>1</v>
      </c>
      <c r="H839" t="s">
        <v>1</v>
      </c>
      <c r="I839" t="s">
        <v>1</v>
      </c>
      <c r="J839" t="s">
        <v>1</v>
      </c>
      <c r="K839" t="s">
        <v>1</v>
      </c>
      <c r="L839" t="s">
        <v>1</v>
      </c>
      <c r="M839" t="s">
        <v>1</v>
      </c>
      <c r="N839" t="s">
        <v>1</v>
      </c>
      <c r="O839" t="s">
        <v>1</v>
      </c>
      <c r="P839" t="s">
        <v>1</v>
      </c>
      <c r="Q839" t="s">
        <v>1</v>
      </c>
    </row>
    <row r="840" spans="1:18" x14ac:dyDescent="0.25">
      <c r="A840">
        <v>4</v>
      </c>
      <c r="B840" t="str">
        <f t="shared" si="13"/>
        <v xml:space="preserve"> 111 4</v>
      </c>
      <c r="C840" s="102" t="s">
        <v>644</v>
      </c>
      <c r="D840" s="111">
        <v>13</v>
      </c>
      <c r="E840">
        <v>66</v>
      </c>
      <c r="F840" t="s">
        <v>1</v>
      </c>
      <c r="G840" t="s">
        <v>1</v>
      </c>
      <c r="H840" t="s">
        <v>1</v>
      </c>
      <c r="I840" t="s">
        <v>1</v>
      </c>
      <c r="J840" t="s">
        <v>1</v>
      </c>
      <c r="K840">
        <v>66</v>
      </c>
      <c r="L840" t="s">
        <v>1</v>
      </c>
      <c r="M840" t="s">
        <v>1</v>
      </c>
      <c r="N840" t="s">
        <v>1</v>
      </c>
      <c r="O840" t="s">
        <v>1</v>
      </c>
      <c r="P840" t="s">
        <v>1</v>
      </c>
      <c r="Q840" t="s">
        <v>1</v>
      </c>
    </row>
    <row r="841" spans="1:18" x14ac:dyDescent="0.25">
      <c r="A841">
        <v>5</v>
      </c>
      <c r="B841" t="str">
        <f t="shared" si="13"/>
        <v xml:space="preserve"> 111 5</v>
      </c>
      <c r="C841" s="102" t="s">
        <v>644</v>
      </c>
      <c r="D841" s="111">
        <v>14</v>
      </c>
      <c r="E841">
        <v>74</v>
      </c>
      <c r="F841" t="s">
        <v>1</v>
      </c>
      <c r="G841" t="s">
        <v>1</v>
      </c>
      <c r="H841" t="s">
        <v>1</v>
      </c>
      <c r="I841" t="s">
        <v>1</v>
      </c>
      <c r="J841" t="s">
        <v>1</v>
      </c>
      <c r="K841">
        <v>74</v>
      </c>
      <c r="L841" t="s">
        <v>1</v>
      </c>
      <c r="M841" t="s">
        <v>1</v>
      </c>
      <c r="N841" t="s">
        <v>1</v>
      </c>
      <c r="O841" t="s">
        <v>1</v>
      </c>
      <c r="P841" t="s">
        <v>1</v>
      </c>
      <c r="Q841" t="s">
        <v>1</v>
      </c>
    </row>
    <row r="842" spans="1:18" x14ac:dyDescent="0.25">
      <c r="A842">
        <v>6</v>
      </c>
      <c r="B842" t="str">
        <f t="shared" si="13"/>
        <v xml:space="preserve"> 111 6</v>
      </c>
      <c r="C842" s="102" t="s">
        <v>644</v>
      </c>
      <c r="D842" s="111">
        <v>15</v>
      </c>
      <c r="E842">
        <v>90</v>
      </c>
      <c r="F842" t="s">
        <v>1</v>
      </c>
      <c r="G842" t="s">
        <v>1</v>
      </c>
      <c r="H842" t="s">
        <v>1</v>
      </c>
      <c r="I842" t="s">
        <v>1</v>
      </c>
      <c r="J842" t="s">
        <v>1</v>
      </c>
      <c r="K842">
        <v>90</v>
      </c>
      <c r="L842" t="s">
        <v>1</v>
      </c>
      <c r="M842" t="s">
        <v>1</v>
      </c>
      <c r="N842" t="s">
        <v>1</v>
      </c>
      <c r="O842" t="s">
        <v>1</v>
      </c>
      <c r="P842" t="s">
        <v>1</v>
      </c>
      <c r="Q842" t="s">
        <v>1</v>
      </c>
    </row>
    <row r="843" spans="1:18" x14ac:dyDescent="0.25">
      <c r="A843">
        <v>7</v>
      </c>
      <c r="B843" t="str">
        <f t="shared" si="13"/>
        <v xml:space="preserve"> 111 7</v>
      </c>
      <c r="C843" s="102" t="s">
        <v>644</v>
      </c>
      <c r="D843" s="111">
        <v>16</v>
      </c>
      <c r="E843">
        <v>94</v>
      </c>
      <c r="F843" t="s">
        <v>1</v>
      </c>
      <c r="G843" t="s">
        <v>1</v>
      </c>
      <c r="H843" t="s">
        <v>1</v>
      </c>
      <c r="I843" t="s">
        <v>1</v>
      </c>
      <c r="J843" t="s">
        <v>1</v>
      </c>
      <c r="K843">
        <v>94</v>
      </c>
      <c r="L843" t="s">
        <v>1</v>
      </c>
      <c r="M843" t="s">
        <v>1</v>
      </c>
      <c r="N843" t="s">
        <v>1</v>
      </c>
      <c r="O843" t="s">
        <v>1</v>
      </c>
      <c r="P843" t="s">
        <v>1</v>
      </c>
      <c r="Q843" t="s">
        <v>1</v>
      </c>
    </row>
    <row r="844" spans="1:18" x14ac:dyDescent="0.25">
      <c r="A844">
        <v>8</v>
      </c>
      <c r="B844" t="str">
        <f t="shared" si="13"/>
        <v xml:space="preserve"> 111 8</v>
      </c>
      <c r="C844" s="102" t="s">
        <v>644</v>
      </c>
      <c r="D844" s="111">
        <v>17</v>
      </c>
      <c r="E844">
        <v>52</v>
      </c>
      <c r="F844" t="s">
        <v>1</v>
      </c>
      <c r="G844" t="s">
        <v>1</v>
      </c>
      <c r="H844" t="s">
        <v>1</v>
      </c>
      <c r="I844" t="s">
        <v>1</v>
      </c>
      <c r="J844" t="s">
        <v>1</v>
      </c>
      <c r="K844">
        <v>52</v>
      </c>
      <c r="L844" t="s">
        <v>1</v>
      </c>
      <c r="M844" t="s">
        <v>1</v>
      </c>
      <c r="N844" t="s">
        <v>1</v>
      </c>
      <c r="O844" t="s">
        <v>1</v>
      </c>
      <c r="P844" t="s">
        <v>1</v>
      </c>
      <c r="Q844" t="s">
        <v>1</v>
      </c>
    </row>
    <row r="845" spans="1:18" x14ac:dyDescent="0.25">
      <c r="A845">
        <v>9</v>
      </c>
      <c r="B845" t="str">
        <f t="shared" si="13"/>
        <v xml:space="preserve"> 111 9</v>
      </c>
      <c r="C845" s="102" t="s">
        <v>644</v>
      </c>
      <c r="D845" s="111" t="s">
        <v>5</v>
      </c>
      <c r="E845" s="103">
        <v>376</v>
      </c>
      <c r="F845" t="s">
        <v>1</v>
      </c>
      <c r="G845" t="s">
        <v>1</v>
      </c>
      <c r="H845" t="s">
        <v>1</v>
      </c>
      <c r="I845" t="s">
        <v>1</v>
      </c>
      <c r="J845" t="s">
        <v>1</v>
      </c>
      <c r="K845">
        <v>376</v>
      </c>
      <c r="L845" t="s">
        <v>1</v>
      </c>
      <c r="M845" t="s">
        <v>1</v>
      </c>
      <c r="N845" t="s">
        <v>1</v>
      </c>
      <c r="O845" t="s">
        <v>1</v>
      </c>
      <c r="P845" t="s">
        <v>1</v>
      </c>
      <c r="Q845" t="s">
        <v>1</v>
      </c>
    </row>
    <row r="846" spans="1:18" x14ac:dyDescent="0.25">
      <c r="A846">
        <v>10</v>
      </c>
      <c r="B846" t="str">
        <f t="shared" si="13"/>
        <v xml:space="preserve"> 111 10</v>
      </c>
      <c r="C846" s="102" t="s">
        <v>644</v>
      </c>
      <c r="D846" s="111" t="s">
        <v>6</v>
      </c>
      <c r="E846" t="s">
        <v>1</v>
      </c>
      <c r="F846" t="s">
        <v>1</v>
      </c>
      <c r="G846" t="s">
        <v>1</v>
      </c>
      <c r="H846" t="s">
        <v>1</v>
      </c>
      <c r="I846" t="s">
        <v>1</v>
      </c>
      <c r="J846" t="s">
        <v>1</v>
      </c>
      <c r="K846" t="s">
        <v>1</v>
      </c>
      <c r="L846" t="s">
        <v>1</v>
      </c>
      <c r="M846" t="s">
        <v>1</v>
      </c>
      <c r="N846" t="s">
        <v>1</v>
      </c>
      <c r="O846" t="s">
        <v>1</v>
      </c>
      <c r="P846" t="s">
        <v>1</v>
      </c>
      <c r="Q846" t="s">
        <v>1</v>
      </c>
    </row>
    <row r="847" spans="1:18" x14ac:dyDescent="0.25">
      <c r="A847">
        <v>11</v>
      </c>
      <c r="B847" t="str">
        <f t="shared" si="13"/>
        <v xml:space="preserve"> 111 11</v>
      </c>
      <c r="C847" s="102" t="s">
        <v>644</v>
      </c>
      <c r="D847" s="111" t="s">
        <v>0</v>
      </c>
      <c r="E847" t="s">
        <v>1</v>
      </c>
      <c r="F847" t="s">
        <v>1</v>
      </c>
      <c r="G847" t="s">
        <v>1</v>
      </c>
      <c r="H847" t="s">
        <v>1</v>
      </c>
      <c r="I847" t="s">
        <v>1</v>
      </c>
      <c r="J847" t="s">
        <v>1</v>
      </c>
      <c r="K847" t="s">
        <v>1</v>
      </c>
      <c r="L847" t="s">
        <v>1</v>
      </c>
      <c r="M847" t="s">
        <v>1</v>
      </c>
      <c r="N847" t="s">
        <v>1</v>
      </c>
      <c r="O847" t="s">
        <v>1</v>
      </c>
      <c r="P847" t="s">
        <v>1</v>
      </c>
      <c r="Q847" t="s">
        <v>1</v>
      </c>
    </row>
    <row r="848" spans="1:18" x14ac:dyDescent="0.25">
      <c r="A848">
        <v>12</v>
      </c>
      <c r="B848" t="str">
        <f t="shared" si="13"/>
        <v xml:space="preserve"> 111 12</v>
      </c>
      <c r="C848" s="102" t="s">
        <v>644</v>
      </c>
      <c r="D848" s="111" t="s">
        <v>0</v>
      </c>
      <c r="E848" t="s">
        <v>1</v>
      </c>
      <c r="F848" t="s">
        <v>1</v>
      </c>
      <c r="G848" t="s">
        <v>1</v>
      </c>
      <c r="H848" t="s">
        <v>1</v>
      </c>
      <c r="I848" t="s">
        <v>1</v>
      </c>
      <c r="J848" t="s">
        <v>1</v>
      </c>
      <c r="K848" t="s">
        <v>1</v>
      </c>
      <c r="L848" t="s">
        <v>1</v>
      </c>
      <c r="M848" t="s">
        <v>1</v>
      </c>
      <c r="N848" t="s">
        <v>1</v>
      </c>
      <c r="O848" t="s">
        <v>1</v>
      </c>
      <c r="P848" t="s">
        <v>1</v>
      </c>
      <c r="Q848" t="s">
        <v>1</v>
      </c>
    </row>
    <row r="849" spans="1:17" x14ac:dyDescent="0.25">
      <c r="A849">
        <v>13</v>
      </c>
      <c r="B849" t="str">
        <f t="shared" si="13"/>
        <v xml:space="preserve"> 111 13</v>
      </c>
      <c r="C849" s="102" t="s">
        <v>644</v>
      </c>
      <c r="D849" s="111" t="s">
        <v>0</v>
      </c>
      <c r="E849" t="s">
        <v>1</v>
      </c>
      <c r="F849" t="s">
        <v>1</v>
      </c>
      <c r="G849" t="s">
        <v>1</v>
      </c>
      <c r="H849" t="s">
        <v>1</v>
      </c>
      <c r="I849" t="s">
        <v>1</v>
      </c>
      <c r="J849" t="s">
        <v>1</v>
      </c>
      <c r="K849" t="s">
        <v>1</v>
      </c>
      <c r="L849" t="s">
        <v>1</v>
      </c>
      <c r="M849" t="s">
        <v>1</v>
      </c>
      <c r="N849" t="s">
        <v>1</v>
      </c>
      <c r="O849" t="s">
        <v>1</v>
      </c>
      <c r="P849" t="s">
        <v>1</v>
      </c>
      <c r="Q849" t="s">
        <v>1</v>
      </c>
    </row>
    <row r="850" spans="1:17" x14ac:dyDescent="0.25">
      <c r="A850">
        <v>14</v>
      </c>
      <c r="B850" t="str">
        <f t="shared" si="13"/>
        <v xml:space="preserve"> 111 14</v>
      </c>
      <c r="C850" s="102" t="s">
        <v>644</v>
      </c>
      <c r="D850" s="111" t="s">
        <v>0</v>
      </c>
      <c r="E850" t="s">
        <v>1</v>
      </c>
      <c r="F850" t="s">
        <v>1</v>
      </c>
      <c r="G850" t="s">
        <v>1</v>
      </c>
      <c r="H850" t="s">
        <v>1</v>
      </c>
      <c r="I850" t="s">
        <v>1</v>
      </c>
      <c r="J850" t="s">
        <v>1</v>
      </c>
      <c r="K850" t="s">
        <v>1</v>
      </c>
      <c r="L850" t="s">
        <v>1</v>
      </c>
      <c r="M850" t="s">
        <v>1</v>
      </c>
      <c r="N850" t="s">
        <v>1</v>
      </c>
      <c r="O850" t="s">
        <v>1</v>
      </c>
      <c r="P850" t="s">
        <v>1</v>
      </c>
      <c r="Q850" t="s">
        <v>1</v>
      </c>
    </row>
    <row r="851" spans="1:17" x14ac:dyDescent="0.25">
      <c r="A851">
        <v>15</v>
      </c>
      <c r="B851" t="str">
        <f t="shared" si="13"/>
        <v xml:space="preserve"> 111 15</v>
      </c>
      <c r="C851" s="102" t="s">
        <v>644</v>
      </c>
      <c r="D851" s="111" t="s">
        <v>0</v>
      </c>
      <c r="E851" t="s">
        <v>1</v>
      </c>
      <c r="F851" t="s">
        <v>1</v>
      </c>
      <c r="G851" t="s">
        <v>1</v>
      </c>
      <c r="H851" t="s">
        <v>1</v>
      </c>
      <c r="I851" t="s">
        <v>1</v>
      </c>
      <c r="J851" t="s">
        <v>1</v>
      </c>
      <c r="K851" t="s">
        <v>1</v>
      </c>
      <c r="L851" t="s">
        <v>1</v>
      </c>
      <c r="M851" t="s">
        <v>1</v>
      </c>
      <c r="N851" t="s">
        <v>1</v>
      </c>
      <c r="O851" t="s">
        <v>1</v>
      </c>
      <c r="P851" t="s">
        <v>1</v>
      </c>
      <c r="Q851" t="s">
        <v>1</v>
      </c>
    </row>
    <row r="852" spans="1:17" x14ac:dyDescent="0.25">
      <c r="A852">
        <v>16</v>
      </c>
      <c r="B852" t="str">
        <f t="shared" si="13"/>
        <v xml:space="preserve"> 111 16</v>
      </c>
      <c r="C852" s="102" t="s">
        <v>644</v>
      </c>
      <c r="D852" s="111" t="s">
        <v>5</v>
      </c>
      <c r="E852" t="s">
        <v>1</v>
      </c>
      <c r="F852" t="s">
        <v>1</v>
      </c>
      <c r="G852" t="s">
        <v>1</v>
      </c>
      <c r="H852" t="s">
        <v>1</v>
      </c>
      <c r="I852" t="s">
        <v>1</v>
      </c>
      <c r="J852" t="s">
        <v>1</v>
      </c>
      <c r="K852" t="s">
        <v>1</v>
      </c>
      <c r="L852" t="s">
        <v>1</v>
      </c>
      <c r="M852" t="s">
        <v>1</v>
      </c>
      <c r="N852" t="s">
        <v>1</v>
      </c>
      <c r="O852" t="s">
        <v>1</v>
      </c>
      <c r="P852" t="s">
        <v>1</v>
      </c>
      <c r="Q852" t="s">
        <v>1</v>
      </c>
    </row>
    <row r="853" spans="1:17" x14ac:dyDescent="0.25">
      <c r="A853">
        <v>17</v>
      </c>
      <c r="B853" t="str">
        <f t="shared" si="13"/>
        <v xml:space="preserve"> 111 17</v>
      </c>
      <c r="C853" s="102" t="s">
        <v>644</v>
      </c>
      <c r="D853" s="111" t="s">
        <v>6</v>
      </c>
      <c r="E853" t="s">
        <v>1</v>
      </c>
      <c r="F853" t="s">
        <v>1</v>
      </c>
      <c r="G853" t="s">
        <v>1</v>
      </c>
      <c r="H853" t="s">
        <v>1</v>
      </c>
      <c r="I853" t="s">
        <v>1</v>
      </c>
      <c r="J853" t="s">
        <v>1</v>
      </c>
      <c r="K853" t="s">
        <v>1</v>
      </c>
      <c r="L853" t="s">
        <v>1</v>
      </c>
      <c r="M853" t="s">
        <v>1</v>
      </c>
      <c r="N853" t="s">
        <v>1</v>
      </c>
      <c r="O853" t="s">
        <v>1</v>
      </c>
      <c r="P853" t="s">
        <v>1</v>
      </c>
      <c r="Q853" t="s">
        <v>1</v>
      </c>
    </row>
    <row r="854" spans="1:17" x14ac:dyDescent="0.25">
      <c r="A854">
        <v>18</v>
      </c>
      <c r="B854" t="str">
        <f t="shared" si="13"/>
        <v xml:space="preserve"> 111 18</v>
      </c>
      <c r="C854" s="102" t="s">
        <v>644</v>
      </c>
      <c r="D854" s="111" t="s">
        <v>0</v>
      </c>
      <c r="E854" t="s">
        <v>1</v>
      </c>
      <c r="F854" t="s">
        <v>1</v>
      </c>
      <c r="G854" t="s">
        <v>1</v>
      </c>
      <c r="H854" t="s">
        <v>1</v>
      </c>
      <c r="I854" t="s">
        <v>1</v>
      </c>
      <c r="J854" t="s">
        <v>1</v>
      </c>
      <c r="K854" t="s">
        <v>1</v>
      </c>
      <c r="L854" t="s">
        <v>1</v>
      </c>
      <c r="M854" t="s">
        <v>1</v>
      </c>
      <c r="N854" t="s">
        <v>1</v>
      </c>
      <c r="O854" t="s">
        <v>1</v>
      </c>
      <c r="P854" t="s">
        <v>1</v>
      </c>
      <c r="Q854" t="s">
        <v>1</v>
      </c>
    </row>
    <row r="855" spans="1:17" x14ac:dyDescent="0.25">
      <c r="A855">
        <v>19</v>
      </c>
      <c r="B855" t="str">
        <f t="shared" si="13"/>
        <v xml:space="preserve"> 111 19</v>
      </c>
      <c r="C855" s="102" t="s">
        <v>644</v>
      </c>
      <c r="D855" s="111" t="s">
        <v>0</v>
      </c>
      <c r="E855" t="s">
        <v>1</v>
      </c>
      <c r="F855" t="s">
        <v>1</v>
      </c>
      <c r="G855" t="s">
        <v>1</v>
      </c>
      <c r="H855" t="s">
        <v>1</v>
      </c>
      <c r="I855" t="s">
        <v>1</v>
      </c>
      <c r="J855" t="s">
        <v>1</v>
      </c>
      <c r="K855" t="s">
        <v>1</v>
      </c>
      <c r="L855" t="s">
        <v>1</v>
      </c>
      <c r="M855" t="s">
        <v>1</v>
      </c>
      <c r="N855" t="s">
        <v>1</v>
      </c>
      <c r="O855" t="s">
        <v>1</v>
      </c>
      <c r="P855" t="s">
        <v>1</v>
      </c>
      <c r="Q855" t="s">
        <v>1</v>
      </c>
    </row>
    <row r="856" spans="1:17" x14ac:dyDescent="0.25">
      <c r="A856">
        <v>20</v>
      </c>
      <c r="B856" t="str">
        <f t="shared" si="13"/>
        <v xml:space="preserve"> 111 20</v>
      </c>
      <c r="C856" s="102" t="s">
        <v>644</v>
      </c>
      <c r="D856" s="111" t="s">
        <v>0</v>
      </c>
      <c r="E856" t="s">
        <v>1</v>
      </c>
      <c r="F856" t="s">
        <v>1</v>
      </c>
      <c r="G856" t="s">
        <v>1</v>
      </c>
      <c r="H856" t="s">
        <v>1</v>
      </c>
      <c r="I856" t="s">
        <v>1</v>
      </c>
      <c r="J856" t="s">
        <v>1</v>
      </c>
      <c r="K856" t="s">
        <v>1</v>
      </c>
      <c r="L856" t="s">
        <v>1</v>
      </c>
      <c r="M856" t="s">
        <v>1</v>
      </c>
      <c r="N856" t="s">
        <v>1</v>
      </c>
      <c r="O856" t="s">
        <v>1</v>
      </c>
      <c r="P856" t="s">
        <v>1</v>
      </c>
      <c r="Q856" t="s">
        <v>1</v>
      </c>
    </row>
    <row r="857" spans="1:17" x14ac:dyDescent="0.25">
      <c r="A857">
        <v>21</v>
      </c>
      <c r="B857" t="str">
        <f t="shared" si="13"/>
        <v xml:space="preserve"> 111 21</v>
      </c>
      <c r="C857" s="102" t="s">
        <v>644</v>
      </c>
      <c r="D857" s="111" t="s">
        <v>0</v>
      </c>
      <c r="E857" t="s">
        <v>1</v>
      </c>
      <c r="F857" t="s">
        <v>1</v>
      </c>
      <c r="G857" t="s">
        <v>1</v>
      </c>
      <c r="H857" t="s">
        <v>1</v>
      </c>
      <c r="I857" t="s">
        <v>1</v>
      </c>
      <c r="J857" t="s">
        <v>1</v>
      </c>
      <c r="K857" t="s">
        <v>1</v>
      </c>
      <c r="L857" t="s">
        <v>1</v>
      </c>
      <c r="M857" t="s">
        <v>1</v>
      </c>
      <c r="N857" t="s">
        <v>1</v>
      </c>
      <c r="O857" t="s">
        <v>1</v>
      </c>
      <c r="P857" t="s">
        <v>1</v>
      </c>
      <c r="Q857" t="s">
        <v>1</v>
      </c>
    </row>
    <row r="858" spans="1:17" x14ac:dyDescent="0.25">
      <c r="A858">
        <v>22</v>
      </c>
      <c r="B858" t="str">
        <f t="shared" si="13"/>
        <v xml:space="preserve"> 111 22</v>
      </c>
      <c r="C858" s="102" t="s">
        <v>644</v>
      </c>
      <c r="D858" s="111" t="s">
        <v>0</v>
      </c>
      <c r="E858" t="s">
        <v>1</v>
      </c>
      <c r="F858" t="s">
        <v>1</v>
      </c>
      <c r="G858" t="s">
        <v>1</v>
      </c>
      <c r="H858" t="s">
        <v>1</v>
      </c>
      <c r="I858" t="s">
        <v>1</v>
      </c>
      <c r="J858" t="s">
        <v>1</v>
      </c>
      <c r="K858" t="s">
        <v>1</v>
      </c>
      <c r="L858" t="s">
        <v>1</v>
      </c>
      <c r="M858" t="s">
        <v>1</v>
      </c>
      <c r="N858" t="s">
        <v>1</v>
      </c>
      <c r="O858" t="s">
        <v>1</v>
      </c>
      <c r="P858" t="s">
        <v>1</v>
      </c>
      <c r="Q858" t="s">
        <v>1</v>
      </c>
    </row>
    <row r="859" spans="1:17" x14ac:dyDescent="0.25">
      <c r="A859">
        <v>23</v>
      </c>
      <c r="B859" t="str">
        <f t="shared" si="13"/>
        <v xml:space="preserve"> 111 23</v>
      </c>
      <c r="C859" s="102" t="s">
        <v>644</v>
      </c>
      <c r="D859" s="111" t="s">
        <v>5</v>
      </c>
      <c r="E859" t="s">
        <v>1</v>
      </c>
      <c r="F859" t="s">
        <v>1</v>
      </c>
      <c r="G859" t="s">
        <v>1</v>
      </c>
      <c r="H859" t="s">
        <v>1</v>
      </c>
      <c r="I859" t="s">
        <v>1</v>
      </c>
      <c r="J859" t="s">
        <v>1</v>
      </c>
      <c r="K859" t="s">
        <v>1</v>
      </c>
      <c r="L859" t="s">
        <v>1</v>
      </c>
      <c r="M859" t="s">
        <v>1</v>
      </c>
      <c r="N859" t="s">
        <v>1</v>
      </c>
      <c r="O859" t="s">
        <v>1</v>
      </c>
      <c r="P859" t="s">
        <v>1</v>
      </c>
      <c r="Q859" t="s">
        <v>1</v>
      </c>
    </row>
    <row r="860" spans="1:17" x14ac:dyDescent="0.25">
      <c r="A860">
        <v>24</v>
      </c>
      <c r="B860" t="str">
        <f t="shared" si="13"/>
        <v xml:space="preserve"> 111 24</v>
      </c>
      <c r="C860" s="102" t="s">
        <v>644</v>
      </c>
      <c r="D860" s="111" t="s">
        <v>6</v>
      </c>
      <c r="E860" t="s">
        <v>1</v>
      </c>
      <c r="F860" t="s">
        <v>1</v>
      </c>
      <c r="G860" t="s">
        <v>1</v>
      </c>
      <c r="H860" t="s">
        <v>1</v>
      </c>
      <c r="I860" t="s">
        <v>1</v>
      </c>
      <c r="J860" t="s">
        <v>1</v>
      </c>
      <c r="K860" t="s">
        <v>1</v>
      </c>
      <c r="L860" t="s">
        <v>1</v>
      </c>
      <c r="M860" t="s">
        <v>1</v>
      </c>
      <c r="N860" t="s">
        <v>1</v>
      </c>
      <c r="O860" t="s">
        <v>1</v>
      </c>
      <c r="P860" t="s">
        <v>1</v>
      </c>
      <c r="Q860" t="s">
        <v>1</v>
      </c>
    </row>
    <row r="861" spans="1:17" x14ac:dyDescent="0.25">
      <c r="A861">
        <v>25</v>
      </c>
      <c r="B861" t="str">
        <f t="shared" si="13"/>
        <v xml:space="preserve"> 111 25</v>
      </c>
      <c r="C861" s="102" t="s">
        <v>644</v>
      </c>
      <c r="D861" s="111" t="s">
        <v>0</v>
      </c>
      <c r="E861" t="s">
        <v>1</v>
      </c>
      <c r="F861" t="s">
        <v>1</v>
      </c>
      <c r="G861" t="s">
        <v>1</v>
      </c>
      <c r="H861" t="s">
        <v>1</v>
      </c>
      <c r="I861" t="s">
        <v>1</v>
      </c>
      <c r="J861" t="s">
        <v>1</v>
      </c>
      <c r="K861" t="s">
        <v>1</v>
      </c>
      <c r="L861" t="s">
        <v>1</v>
      </c>
      <c r="M861" t="s">
        <v>1</v>
      </c>
      <c r="N861" t="s">
        <v>1</v>
      </c>
      <c r="O861" t="s">
        <v>1</v>
      </c>
      <c r="P861" t="s">
        <v>1</v>
      </c>
      <c r="Q861" t="s">
        <v>1</v>
      </c>
    </row>
    <row r="862" spans="1:17" x14ac:dyDescent="0.25">
      <c r="A862">
        <v>26</v>
      </c>
      <c r="B862" t="str">
        <f t="shared" si="13"/>
        <v xml:space="preserve"> 111 26</v>
      </c>
      <c r="C862" s="102" t="s">
        <v>644</v>
      </c>
      <c r="D862" s="111" t="s">
        <v>0</v>
      </c>
      <c r="E862" t="s">
        <v>1</v>
      </c>
      <c r="F862" t="s">
        <v>1</v>
      </c>
      <c r="G862" t="s">
        <v>1</v>
      </c>
      <c r="H862" t="s">
        <v>1</v>
      </c>
      <c r="I862" t="s">
        <v>1</v>
      </c>
      <c r="J862" t="s">
        <v>1</v>
      </c>
      <c r="K862" t="s">
        <v>1</v>
      </c>
      <c r="L862" t="s">
        <v>1</v>
      </c>
      <c r="M862" t="s">
        <v>1</v>
      </c>
      <c r="N862" t="s">
        <v>1</v>
      </c>
      <c r="O862" t="s">
        <v>1</v>
      </c>
      <c r="P862" t="s">
        <v>1</v>
      </c>
      <c r="Q862" t="s">
        <v>1</v>
      </c>
    </row>
    <row r="863" spans="1:17" x14ac:dyDescent="0.25">
      <c r="A863">
        <v>27</v>
      </c>
      <c r="B863" t="str">
        <f t="shared" si="13"/>
        <v xml:space="preserve"> 111 27</v>
      </c>
      <c r="C863" s="102" t="s">
        <v>644</v>
      </c>
      <c r="D863" s="111" t="s">
        <v>0</v>
      </c>
      <c r="E863" t="s">
        <v>1</v>
      </c>
      <c r="F863" t="s">
        <v>1</v>
      </c>
      <c r="G863" t="s">
        <v>1</v>
      </c>
      <c r="H863" s="103">
        <v>-3017</v>
      </c>
      <c r="I863" s="103">
        <v>-4173</v>
      </c>
      <c r="J863">
        <v>7</v>
      </c>
      <c r="K863" t="s">
        <v>1</v>
      </c>
      <c r="L863" t="s">
        <v>1</v>
      </c>
      <c r="M863" t="s">
        <v>1</v>
      </c>
      <c r="N863" t="s">
        <v>1</v>
      </c>
      <c r="O863" t="s">
        <v>1</v>
      </c>
      <c r="P863" t="s">
        <v>1</v>
      </c>
      <c r="Q863" t="s">
        <v>1</v>
      </c>
    </row>
    <row r="864" spans="1:17" x14ac:dyDescent="0.25">
      <c r="A864">
        <v>28</v>
      </c>
      <c r="B864" t="str">
        <f t="shared" si="13"/>
        <v xml:space="preserve"> 111 28</v>
      </c>
      <c r="C864" s="102" t="s">
        <v>644</v>
      </c>
      <c r="D864" s="111" t="s">
        <v>0</v>
      </c>
      <c r="E864" t="s">
        <v>1</v>
      </c>
      <c r="F864" t="s">
        <v>1</v>
      </c>
      <c r="G864" t="s">
        <v>1</v>
      </c>
      <c r="H864" t="s">
        <v>1</v>
      </c>
      <c r="I864" t="s">
        <v>1</v>
      </c>
      <c r="J864">
        <v>7</v>
      </c>
      <c r="K864" t="s">
        <v>1</v>
      </c>
      <c r="L864" t="s">
        <v>1</v>
      </c>
      <c r="M864" t="s">
        <v>1</v>
      </c>
      <c r="N864" t="s">
        <v>1</v>
      </c>
      <c r="O864" t="s">
        <v>1</v>
      </c>
      <c r="P864" t="s">
        <v>1</v>
      </c>
      <c r="Q864" t="s">
        <v>1</v>
      </c>
    </row>
    <row r="865" spans="1:18" x14ac:dyDescent="0.25">
      <c r="A865">
        <v>29</v>
      </c>
      <c r="B865" t="str">
        <f t="shared" si="13"/>
        <v xml:space="preserve"> 111 29</v>
      </c>
      <c r="C865" s="102" t="s">
        <v>644</v>
      </c>
      <c r="D865" s="111" t="s">
        <v>0</v>
      </c>
      <c r="E865" t="s">
        <v>1</v>
      </c>
      <c r="F865" t="s">
        <v>1</v>
      </c>
      <c r="G865" t="s">
        <v>1</v>
      </c>
      <c r="H865" s="103">
        <v>9295</v>
      </c>
      <c r="I865" s="103">
        <v>15712</v>
      </c>
      <c r="J865" s="103">
        <v>974</v>
      </c>
      <c r="K865" t="s">
        <v>1</v>
      </c>
      <c r="L865" t="s">
        <v>1</v>
      </c>
      <c r="M865" t="s">
        <v>1</v>
      </c>
      <c r="N865" t="s">
        <v>1</v>
      </c>
      <c r="O865" t="s">
        <v>1</v>
      </c>
      <c r="P865" t="s">
        <v>1</v>
      </c>
      <c r="Q865" t="s">
        <v>1</v>
      </c>
    </row>
    <row r="866" spans="1:18" x14ac:dyDescent="0.25">
      <c r="A866">
        <v>30</v>
      </c>
      <c r="B866" t="str">
        <f t="shared" si="13"/>
        <v xml:space="preserve"> 111 30</v>
      </c>
      <c r="C866" s="102" t="s">
        <v>644</v>
      </c>
      <c r="D866" s="111" t="s">
        <v>0</v>
      </c>
      <c r="E866" t="s">
        <v>1</v>
      </c>
      <c r="F866" t="s">
        <v>1</v>
      </c>
      <c r="G866" t="s">
        <v>1</v>
      </c>
      <c r="H866">
        <v>0</v>
      </c>
      <c r="I866">
        <v>0</v>
      </c>
      <c r="J866">
        <v>0</v>
      </c>
      <c r="K866" t="s">
        <v>1</v>
      </c>
      <c r="L866" t="s">
        <v>1</v>
      </c>
      <c r="M866" t="s">
        <v>1</v>
      </c>
      <c r="N866" t="s">
        <v>1</v>
      </c>
      <c r="O866" t="s">
        <v>1</v>
      </c>
      <c r="P866" t="s">
        <v>1</v>
      </c>
      <c r="Q866" t="s">
        <v>1</v>
      </c>
    </row>
    <row r="867" spans="1:18" x14ac:dyDescent="0.25">
      <c r="A867">
        <v>31</v>
      </c>
      <c r="B867" t="str">
        <f t="shared" si="13"/>
        <v xml:space="preserve"> 111 31</v>
      </c>
      <c r="C867" s="102" t="s">
        <v>644</v>
      </c>
      <c r="D867" s="111" t="s">
        <v>0</v>
      </c>
      <c r="E867" t="s">
        <v>1</v>
      </c>
      <c r="F867" t="s">
        <v>1</v>
      </c>
      <c r="G867" t="s">
        <v>1</v>
      </c>
      <c r="H867">
        <v>0</v>
      </c>
      <c r="I867">
        <v>0</v>
      </c>
      <c r="J867">
        <v>2E-3</v>
      </c>
      <c r="K867">
        <v>2E-3</v>
      </c>
      <c r="L867" t="s">
        <v>1</v>
      </c>
      <c r="M867" t="s">
        <v>1</v>
      </c>
      <c r="N867" t="s">
        <v>1</v>
      </c>
      <c r="O867" t="s">
        <v>1</v>
      </c>
      <c r="P867" t="s">
        <v>1</v>
      </c>
      <c r="Q867" t="s">
        <v>1</v>
      </c>
    </row>
    <row r="868" spans="1:18" x14ac:dyDescent="0.25">
      <c r="A868">
        <v>32</v>
      </c>
      <c r="B868" t="str">
        <f t="shared" si="13"/>
        <v xml:space="preserve"> 111 32</v>
      </c>
      <c r="C868" s="102" t="s">
        <v>644</v>
      </c>
      <c r="D868" s="111" t="s">
        <v>0</v>
      </c>
      <c r="E868" t="s">
        <v>1</v>
      </c>
      <c r="F868" t="s">
        <v>1</v>
      </c>
      <c r="G868" t="s">
        <v>1</v>
      </c>
      <c r="H868">
        <v>0</v>
      </c>
      <c r="I868">
        <v>0</v>
      </c>
      <c r="J868">
        <v>2E-3</v>
      </c>
      <c r="K868">
        <v>2E-3</v>
      </c>
      <c r="L868" t="s">
        <v>1</v>
      </c>
      <c r="M868" t="s">
        <v>1</v>
      </c>
      <c r="N868" t="s">
        <v>1</v>
      </c>
      <c r="O868" t="s">
        <v>1</v>
      </c>
      <c r="P868" t="s">
        <v>1</v>
      </c>
      <c r="Q868" t="s">
        <v>1</v>
      </c>
    </row>
    <row r="869" spans="1:18" x14ac:dyDescent="0.25">
      <c r="A869">
        <v>33</v>
      </c>
      <c r="B869" t="str">
        <f t="shared" si="13"/>
        <v xml:space="preserve"> 111 33</v>
      </c>
      <c r="C869" s="102" t="s">
        <v>644</v>
      </c>
      <c r="D869" s="111" t="s">
        <v>0</v>
      </c>
      <c r="E869" t="s">
        <v>1</v>
      </c>
      <c r="F869" t="s">
        <v>1</v>
      </c>
      <c r="G869" t="s">
        <v>1</v>
      </c>
      <c r="H869">
        <v>2.1640000000000001</v>
      </c>
      <c r="I869">
        <v>3.6579999999999999</v>
      </c>
      <c r="J869">
        <v>0.22600000000000001</v>
      </c>
      <c r="K869">
        <v>6.048</v>
      </c>
      <c r="L869" t="s">
        <v>1</v>
      </c>
      <c r="M869" t="s">
        <v>1</v>
      </c>
      <c r="N869" t="s">
        <v>1</v>
      </c>
      <c r="O869" t="s">
        <v>1</v>
      </c>
      <c r="P869" t="s">
        <v>1</v>
      </c>
      <c r="Q869" t="s">
        <v>1</v>
      </c>
    </row>
    <row r="870" spans="1:18" x14ac:dyDescent="0.25">
      <c r="A870">
        <v>34</v>
      </c>
      <c r="B870" t="str">
        <f t="shared" si="13"/>
        <v xml:space="preserve"> 111 34</v>
      </c>
      <c r="C870" s="102" t="s">
        <v>644</v>
      </c>
      <c r="D870" s="111" t="s">
        <v>0</v>
      </c>
      <c r="E870" t="s">
        <v>1</v>
      </c>
      <c r="F870" t="s">
        <v>1</v>
      </c>
      <c r="G870" t="s">
        <v>1</v>
      </c>
      <c r="H870">
        <v>2.1640000000000001</v>
      </c>
      <c r="I870">
        <v>3.6579999999999999</v>
      </c>
      <c r="J870">
        <v>0.22600000000000001</v>
      </c>
      <c r="K870">
        <v>6.048</v>
      </c>
      <c r="L870" t="s">
        <v>1</v>
      </c>
      <c r="M870" t="s">
        <v>1</v>
      </c>
      <c r="N870" t="s">
        <v>1</v>
      </c>
      <c r="O870" t="s">
        <v>1</v>
      </c>
      <c r="P870" t="s">
        <v>1</v>
      </c>
      <c r="Q870" t="s">
        <v>1</v>
      </c>
    </row>
    <row r="871" spans="1:18" x14ac:dyDescent="0.25">
      <c r="A871">
        <v>35</v>
      </c>
      <c r="B871" t="str">
        <f t="shared" si="13"/>
        <v xml:space="preserve"> 111 35</v>
      </c>
      <c r="C871" s="102" t="s">
        <v>644</v>
      </c>
      <c r="D871" s="111" t="s">
        <v>0</v>
      </c>
      <c r="E871" t="s">
        <v>1</v>
      </c>
      <c r="F871" t="s">
        <v>1</v>
      </c>
      <c r="G871" t="s">
        <v>1</v>
      </c>
      <c r="H871">
        <v>2.472</v>
      </c>
      <c r="I871">
        <v>4.1790000000000003</v>
      </c>
      <c r="J871">
        <v>0.25900000000000001</v>
      </c>
      <c r="K871">
        <v>6.91</v>
      </c>
      <c r="L871" t="s">
        <v>1</v>
      </c>
      <c r="M871" t="s">
        <v>1</v>
      </c>
      <c r="N871" t="s">
        <v>1</v>
      </c>
      <c r="O871" t="s">
        <v>1</v>
      </c>
      <c r="P871" t="s">
        <v>1</v>
      </c>
      <c r="Q871" t="s">
        <v>1</v>
      </c>
    </row>
    <row r="872" spans="1:18" x14ac:dyDescent="0.25">
      <c r="A872">
        <v>36</v>
      </c>
      <c r="B872" t="str">
        <f t="shared" si="13"/>
        <v xml:space="preserve"> 111 36</v>
      </c>
      <c r="C872" s="102" t="s">
        <v>644</v>
      </c>
      <c r="D872" s="111" t="s">
        <v>0</v>
      </c>
      <c r="E872" t="s">
        <v>1</v>
      </c>
      <c r="F872" t="s">
        <v>1</v>
      </c>
      <c r="G872" t="s">
        <v>1</v>
      </c>
      <c r="H872">
        <v>2.1640000000000001</v>
      </c>
      <c r="I872">
        <v>3.6579999999999999</v>
      </c>
      <c r="J872">
        <v>0.22600000000000001</v>
      </c>
      <c r="K872">
        <v>6.048</v>
      </c>
      <c r="L872" t="s">
        <v>1</v>
      </c>
      <c r="M872" t="s">
        <v>1</v>
      </c>
      <c r="N872" t="s">
        <v>1</v>
      </c>
      <c r="O872" t="s">
        <v>1</v>
      </c>
      <c r="P872" t="s">
        <v>1</v>
      </c>
      <c r="Q872" t="s">
        <v>1</v>
      </c>
    </row>
    <row r="873" spans="1:18" x14ac:dyDescent="0.25">
      <c r="A873">
        <v>37</v>
      </c>
      <c r="B873" t="str">
        <f t="shared" si="13"/>
        <v xml:space="preserve"> 111 37</v>
      </c>
      <c r="C873" s="102" t="s">
        <v>644</v>
      </c>
      <c r="D873" s="111" t="s">
        <v>0</v>
      </c>
      <c r="E873" t="s">
        <v>1</v>
      </c>
      <c r="F873" t="s">
        <v>986</v>
      </c>
      <c r="G873" t="s">
        <v>987</v>
      </c>
      <c r="H873" t="s">
        <v>993</v>
      </c>
      <c r="I873" t="s">
        <v>996</v>
      </c>
      <c r="J873" t="s">
        <v>1</v>
      </c>
      <c r="K873">
        <v>9.8460000000000001</v>
      </c>
      <c r="L873" t="s">
        <v>1</v>
      </c>
      <c r="M873" t="s">
        <v>1</v>
      </c>
      <c r="N873" t="s">
        <v>1</v>
      </c>
      <c r="O873" t="s">
        <v>1</v>
      </c>
      <c r="P873" t="s">
        <v>1</v>
      </c>
      <c r="Q873" t="s">
        <v>1</v>
      </c>
    </row>
    <row r="874" spans="1:18" x14ac:dyDescent="0.25">
      <c r="A874">
        <v>38</v>
      </c>
      <c r="B874" t="str">
        <f t="shared" si="13"/>
        <v xml:space="preserve"> 111 38</v>
      </c>
      <c r="C874" s="102" t="s">
        <v>644</v>
      </c>
      <c r="D874" s="111" t="s">
        <v>0</v>
      </c>
      <c r="E874" t="s">
        <v>1</v>
      </c>
      <c r="F874">
        <v>10.79</v>
      </c>
      <c r="G874">
        <v>11.27</v>
      </c>
      <c r="H874">
        <v>10.79</v>
      </c>
      <c r="I874">
        <v>9.85</v>
      </c>
      <c r="J874" t="s">
        <v>1</v>
      </c>
      <c r="K874" t="s">
        <v>1</v>
      </c>
      <c r="L874" t="s">
        <v>1</v>
      </c>
      <c r="M874" t="s">
        <v>1</v>
      </c>
      <c r="N874" t="s">
        <v>1</v>
      </c>
      <c r="O874" t="s">
        <v>1</v>
      </c>
      <c r="P874" t="s">
        <v>1</v>
      </c>
      <c r="Q874" t="s">
        <v>1</v>
      </c>
    </row>
    <row r="875" spans="1:18" x14ac:dyDescent="0.25">
      <c r="A875">
        <v>1</v>
      </c>
      <c r="B875" t="str">
        <f t="shared" si="13"/>
        <v xml:space="preserve"> 112 1</v>
      </c>
      <c r="C875" s="102" t="s">
        <v>645</v>
      </c>
      <c r="D875" s="111" t="s">
        <v>0</v>
      </c>
      <c r="E875" t="s">
        <v>1</v>
      </c>
      <c r="F875" t="s">
        <v>1</v>
      </c>
      <c r="G875" t="s">
        <v>1</v>
      </c>
      <c r="H875" t="s">
        <v>1</v>
      </c>
      <c r="I875" t="s">
        <v>1</v>
      </c>
      <c r="J875" t="s">
        <v>1</v>
      </c>
      <c r="K875" t="s">
        <v>1</v>
      </c>
      <c r="L875" t="s">
        <v>1</v>
      </c>
      <c r="M875" t="s">
        <v>1</v>
      </c>
      <c r="N875" t="s">
        <v>1</v>
      </c>
      <c r="O875" t="s">
        <v>1</v>
      </c>
      <c r="P875" t="s">
        <v>1</v>
      </c>
      <c r="Q875" t="s">
        <v>1</v>
      </c>
      <c r="R875" t="s">
        <v>963</v>
      </c>
    </row>
    <row r="876" spans="1:18" x14ac:dyDescent="0.25">
      <c r="A876">
        <v>2</v>
      </c>
      <c r="B876" t="str">
        <f t="shared" si="13"/>
        <v xml:space="preserve"> 112 2</v>
      </c>
      <c r="C876" s="102" t="s">
        <v>645</v>
      </c>
      <c r="D876" s="111" t="s">
        <v>0</v>
      </c>
      <c r="E876" t="s">
        <v>3</v>
      </c>
      <c r="F876" t="s">
        <v>1</v>
      </c>
      <c r="G876" t="s">
        <v>1</v>
      </c>
      <c r="H876" t="s">
        <v>1</v>
      </c>
      <c r="I876" t="s">
        <v>1</v>
      </c>
      <c r="J876" t="s">
        <v>1</v>
      </c>
      <c r="K876" t="s">
        <v>1</v>
      </c>
      <c r="L876" t="s">
        <v>1</v>
      </c>
      <c r="M876" t="s">
        <v>1</v>
      </c>
      <c r="N876" t="s">
        <v>1</v>
      </c>
      <c r="O876" t="s">
        <v>1</v>
      </c>
      <c r="P876" t="s">
        <v>1</v>
      </c>
      <c r="Q876" t="s">
        <v>1</v>
      </c>
    </row>
    <row r="877" spans="1:18" x14ac:dyDescent="0.25">
      <c r="A877">
        <v>3</v>
      </c>
      <c r="B877" t="str">
        <f t="shared" si="13"/>
        <v xml:space="preserve"> 112 3</v>
      </c>
      <c r="C877" s="102" t="s">
        <v>645</v>
      </c>
      <c r="D877" s="111" t="s">
        <v>0</v>
      </c>
      <c r="E877" t="s">
        <v>4</v>
      </c>
      <c r="F877" t="s">
        <v>1</v>
      </c>
      <c r="G877" t="s">
        <v>1</v>
      </c>
      <c r="H877" t="s">
        <v>1</v>
      </c>
      <c r="I877" t="s">
        <v>1</v>
      </c>
      <c r="J877" t="s">
        <v>1</v>
      </c>
      <c r="K877" t="s">
        <v>1</v>
      </c>
      <c r="L877" t="s">
        <v>1</v>
      </c>
      <c r="M877" t="s">
        <v>1</v>
      </c>
      <c r="N877" t="s">
        <v>1</v>
      </c>
      <c r="O877" t="s">
        <v>1</v>
      </c>
      <c r="P877" t="s">
        <v>1</v>
      </c>
      <c r="Q877" t="s">
        <v>1</v>
      </c>
    </row>
    <row r="878" spans="1:18" x14ac:dyDescent="0.25">
      <c r="A878">
        <v>4</v>
      </c>
      <c r="B878" t="str">
        <f t="shared" si="13"/>
        <v xml:space="preserve"> 112 4</v>
      </c>
      <c r="C878" s="102" t="s">
        <v>645</v>
      </c>
      <c r="D878" s="111">
        <v>13</v>
      </c>
      <c r="E878">
        <v>10280</v>
      </c>
      <c r="F878">
        <v>1381921</v>
      </c>
      <c r="G878">
        <v>13.442</v>
      </c>
      <c r="H878" t="s">
        <v>1</v>
      </c>
      <c r="I878" t="s">
        <v>1</v>
      </c>
      <c r="J878" t="s">
        <v>1</v>
      </c>
      <c r="K878">
        <v>10280</v>
      </c>
      <c r="L878" t="s">
        <v>1</v>
      </c>
      <c r="M878" t="s">
        <v>1</v>
      </c>
      <c r="N878">
        <v>2</v>
      </c>
      <c r="O878">
        <v>5</v>
      </c>
      <c r="P878">
        <v>7</v>
      </c>
      <c r="Q878">
        <v>14</v>
      </c>
    </row>
    <row r="879" spans="1:18" x14ac:dyDescent="0.25">
      <c r="A879">
        <v>5</v>
      </c>
      <c r="B879" t="str">
        <f t="shared" si="13"/>
        <v xml:space="preserve"> 112 5</v>
      </c>
      <c r="C879" s="102" t="s">
        <v>645</v>
      </c>
      <c r="D879" s="111">
        <v>14</v>
      </c>
      <c r="E879">
        <v>10405</v>
      </c>
      <c r="F879">
        <v>78572</v>
      </c>
      <c r="G879">
        <v>0.755</v>
      </c>
      <c r="H879" t="s">
        <v>1</v>
      </c>
      <c r="I879" t="s">
        <v>1</v>
      </c>
      <c r="J879" t="s">
        <v>1</v>
      </c>
      <c r="K879">
        <v>10405</v>
      </c>
      <c r="L879" t="s">
        <v>1</v>
      </c>
      <c r="M879" t="s">
        <v>1</v>
      </c>
      <c r="N879" t="s">
        <v>1</v>
      </c>
      <c r="O879">
        <v>7</v>
      </c>
      <c r="P879">
        <v>5</v>
      </c>
      <c r="Q879">
        <v>12</v>
      </c>
    </row>
    <row r="880" spans="1:18" x14ac:dyDescent="0.25">
      <c r="A880">
        <v>6</v>
      </c>
      <c r="B880" t="str">
        <f t="shared" si="13"/>
        <v xml:space="preserve"> 112 6</v>
      </c>
      <c r="C880" s="102" t="s">
        <v>645</v>
      </c>
      <c r="D880" s="111">
        <v>15</v>
      </c>
      <c r="E880">
        <v>13377</v>
      </c>
      <c r="F880">
        <v>378185</v>
      </c>
      <c r="G880">
        <v>2.827</v>
      </c>
      <c r="H880" t="s">
        <v>1</v>
      </c>
      <c r="I880" t="s">
        <v>1</v>
      </c>
      <c r="J880" t="s">
        <v>1</v>
      </c>
      <c r="K880">
        <v>13377</v>
      </c>
      <c r="L880" t="s">
        <v>1</v>
      </c>
      <c r="M880" t="s">
        <v>1</v>
      </c>
      <c r="N880" t="s">
        <v>1</v>
      </c>
      <c r="O880">
        <v>5</v>
      </c>
      <c r="P880">
        <v>8</v>
      </c>
      <c r="Q880">
        <v>13</v>
      </c>
    </row>
    <row r="881" spans="1:17" x14ac:dyDescent="0.25">
      <c r="A881">
        <v>7</v>
      </c>
      <c r="B881" t="str">
        <f t="shared" si="13"/>
        <v xml:space="preserve"> 112 7</v>
      </c>
      <c r="C881" s="102" t="s">
        <v>645</v>
      </c>
      <c r="D881" s="111">
        <v>16</v>
      </c>
      <c r="E881">
        <v>13942</v>
      </c>
      <c r="F881">
        <v>794863</v>
      </c>
      <c r="G881">
        <v>5.7009999999999996</v>
      </c>
      <c r="H881" t="s">
        <v>1</v>
      </c>
      <c r="I881" t="s">
        <v>1</v>
      </c>
      <c r="J881" t="s">
        <v>1</v>
      </c>
      <c r="K881">
        <v>13942</v>
      </c>
      <c r="L881" t="s">
        <v>1</v>
      </c>
      <c r="M881" t="s">
        <v>1</v>
      </c>
      <c r="N881">
        <v>3</v>
      </c>
      <c r="O881">
        <v>3</v>
      </c>
      <c r="P881">
        <v>5</v>
      </c>
      <c r="Q881">
        <v>11</v>
      </c>
    </row>
    <row r="882" spans="1:17" x14ac:dyDescent="0.25">
      <c r="A882">
        <v>8</v>
      </c>
      <c r="B882" t="str">
        <f t="shared" si="13"/>
        <v xml:space="preserve"> 112 8</v>
      </c>
      <c r="C882" s="102" t="s">
        <v>645</v>
      </c>
      <c r="D882" s="111">
        <v>17</v>
      </c>
      <c r="E882">
        <v>15206</v>
      </c>
      <c r="F882">
        <v>380586</v>
      </c>
      <c r="G882">
        <v>2.5019999999999998</v>
      </c>
      <c r="H882" t="s">
        <v>1</v>
      </c>
      <c r="I882" t="s">
        <v>1</v>
      </c>
      <c r="J882" t="s">
        <v>1</v>
      </c>
      <c r="K882">
        <v>15206</v>
      </c>
      <c r="L882" t="s">
        <v>1</v>
      </c>
      <c r="M882" t="s">
        <v>1</v>
      </c>
      <c r="N882" t="s">
        <v>1</v>
      </c>
      <c r="O882">
        <v>4</v>
      </c>
      <c r="P882">
        <v>11</v>
      </c>
      <c r="Q882">
        <v>15</v>
      </c>
    </row>
    <row r="883" spans="1:17" x14ac:dyDescent="0.25">
      <c r="A883">
        <v>9</v>
      </c>
      <c r="B883" t="str">
        <f t="shared" si="13"/>
        <v xml:space="preserve"> 112 9</v>
      </c>
      <c r="C883" s="102" t="s">
        <v>645</v>
      </c>
      <c r="D883" s="111" t="s">
        <v>5</v>
      </c>
      <c r="E883">
        <v>63210</v>
      </c>
      <c r="F883">
        <v>3014127</v>
      </c>
      <c r="G883">
        <v>4.7679999999999998</v>
      </c>
      <c r="H883" t="s">
        <v>1</v>
      </c>
      <c r="I883" t="s">
        <v>1</v>
      </c>
      <c r="J883" t="s">
        <v>1</v>
      </c>
      <c r="K883">
        <v>63210</v>
      </c>
      <c r="L883" t="s">
        <v>1</v>
      </c>
      <c r="M883" t="s">
        <v>1</v>
      </c>
      <c r="N883">
        <v>5</v>
      </c>
      <c r="O883">
        <v>24</v>
      </c>
      <c r="P883">
        <v>36</v>
      </c>
      <c r="Q883">
        <v>65</v>
      </c>
    </row>
    <row r="884" spans="1:17" x14ac:dyDescent="0.25">
      <c r="A884">
        <v>10</v>
      </c>
      <c r="B884" t="str">
        <f t="shared" si="13"/>
        <v xml:space="preserve"> 112 10</v>
      </c>
      <c r="C884" s="102" t="s">
        <v>645</v>
      </c>
      <c r="D884" s="111" t="s">
        <v>6</v>
      </c>
      <c r="E884" t="s">
        <v>1</v>
      </c>
      <c r="F884" t="s">
        <v>1</v>
      </c>
      <c r="G884" t="s">
        <v>1</v>
      </c>
      <c r="H884" t="s">
        <v>1</v>
      </c>
      <c r="I884" t="s">
        <v>1</v>
      </c>
      <c r="J884" t="s">
        <v>1</v>
      </c>
      <c r="K884" t="s">
        <v>1</v>
      </c>
      <c r="L884" t="s">
        <v>1</v>
      </c>
      <c r="M884" t="s">
        <v>1</v>
      </c>
      <c r="N884" t="s">
        <v>1</v>
      </c>
      <c r="O884" t="s">
        <v>1</v>
      </c>
      <c r="P884" t="s">
        <v>1</v>
      </c>
      <c r="Q884" t="s">
        <v>1</v>
      </c>
    </row>
    <row r="885" spans="1:17" x14ac:dyDescent="0.25">
      <c r="A885">
        <v>11</v>
      </c>
      <c r="B885" t="str">
        <f t="shared" si="13"/>
        <v xml:space="preserve"> 112 11</v>
      </c>
      <c r="C885" s="102" t="s">
        <v>645</v>
      </c>
      <c r="D885" s="111">
        <v>13</v>
      </c>
      <c r="E885" t="s">
        <v>1</v>
      </c>
      <c r="F885" t="s">
        <v>1</v>
      </c>
      <c r="G885">
        <v>616514</v>
      </c>
      <c r="H885">
        <v>121816</v>
      </c>
      <c r="I885">
        <v>12349</v>
      </c>
      <c r="J885" t="s">
        <v>1</v>
      </c>
      <c r="K885" t="s">
        <v>1</v>
      </c>
      <c r="L885">
        <v>486752</v>
      </c>
      <c r="M885">
        <v>111765</v>
      </c>
      <c r="N885">
        <v>23391</v>
      </c>
      <c r="O885">
        <v>9334</v>
      </c>
      <c r="P885" t="s">
        <v>1</v>
      </c>
      <c r="Q885" t="s">
        <v>1</v>
      </c>
    </row>
    <row r="886" spans="1:17" x14ac:dyDescent="0.25">
      <c r="A886">
        <v>12</v>
      </c>
      <c r="B886" t="str">
        <f t="shared" si="13"/>
        <v xml:space="preserve"> 112 12</v>
      </c>
      <c r="C886" s="102" t="s">
        <v>645</v>
      </c>
      <c r="D886" s="111">
        <v>14</v>
      </c>
      <c r="E886" t="s">
        <v>1</v>
      </c>
      <c r="F886" t="s">
        <v>1</v>
      </c>
      <c r="G886" t="s">
        <v>1</v>
      </c>
      <c r="H886">
        <v>13842</v>
      </c>
      <c r="I886">
        <v>3982</v>
      </c>
      <c r="J886" t="s">
        <v>1</v>
      </c>
      <c r="K886" t="s">
        <v>1</v>
      </c>
      <c r="L886" t="s">
        <v>1</v>
      </c>
      <c r="M886">
        <v>21184</v>
      </c>
      <c r="N886">
        <v>9860</v>
      </c>
      <c r="O886">
        <v>29704</v>
      </c>
      <c r="P886" t="s">
        <v>1</v>
      </c>
      <c r="Q886" t="s">
        <v>1</v>
      </c>
    </row>
    <row r="887" spans="1:17" x14ac:dyDescent="0.25">
      <c r="A887">
        <v>13</v>
      </c>
      <c r="B887" t="str">
        <f t="shared" si="13"/>
        <v xml:space="preserve"> 112 13</v>
      </c>
      <c r="C887" s="102" t="s">
        <v>645</v>
      </c>
      <c r="D887" s="111">
        <v>15</v>
      </c>
      <c r="E887" t="s">
        <v>1</v>
      </c>
      <c r="F887" t="s">
        <v>1</v>
      </c>
      <c r="G887" t="s">
        <v>1</v>
      </c>
      <c r="H887">
        <v>99631</v>
      </c>
      <c r="I887">
        <v>82645</v>
      </c>
      <c r="J887" t="s">
        <v>1</v>
      </c>
      <c r="K887" t="s">
        <v>1</v>
      </c>
      <c r="L887" t="s">
        <v>1</v>
      </c>
      <c r="M887">
        <v>99572</v>
      </c>
      <c r="N887">
        <v>87495</v>
      </c>
      <c r="O887">
        <v>8842</v>
      </c>
      <c r="P887" t="s">
        <v>1</v>
      </c>
      <c r="Q887" t="s">
        <v>1</v>
      </c>
    </row>
    <row r="888" spans="1:17" x14ac:dyDescent="0.25">
      <c r="A888">
        <v>14</v>
      </c>
      <c r="B888" t="str">
        <f t="shared" si="13"/>
        <v xml:space="preserve"> 112 14</v>
      </c>
      <c r="C888" s="102" t="s">
        <v>645</v>
      </c>
      <c r="D888" s="111">
        <v>16</v>
      </c>
      <c r="E888" t="s">
        <v>1</v>
      </c>
      <c r="F888" t="s">
        <v>1</v>
      </c>
      <c r="G888">
        <v>401096</v>
      </c>
      <c r="H888">
        <v>54498</v>
      </c>
      <c r="I888">
        <v>57803</v>
      </c>
      <c r="J888" t="s">
        <v>1</v>
      </c>
      <c r="K888" t="s">
        <v>1</v>
      </c>
      <c r="L888">
        <v>186799</v>
      </c>
      <c r="M888">
        <v>18222</v>
      </c>
      <c r="N888">
        <v>46724</v>
      </c>
      <c r="O888">
        <v>29721</v>
      </c>
      <c r="P888" t="s">
        <v>1</v>
      </c>
      <c r="Q888" t="s">
        <v>1</v>
      </c>
    </row>
    <row r="889" spans="1:17" x14ac:dyDescent="0.25">
      <c r="A889">
        <v>15</v>
      </c>
      <c r="B889" t="str">
        <f t="shared" si="13"/>
        <v xml:space="preserve"> 112 15</v>
      </c>
      <c r="C889" s="102" t="s">
        <v>645</v>
      </c>
      <c r="D889" s="111">
        <v>17</v>
      </c>
      <c r="E889" t="s">
        <v>1</v>
      </c>
      <c r="F889" t="s">
        <v>1</v>
      </c>
      <c r="G889" t="s">
        <v>1</v>
      </c>
      <c r="H889">
        <v>183989</v>
      </c>
      <c r="I889">
        <v>14076</v>
      </c>
      <c r="J889" t="s">
        <v>1</v>
      </c>
      <c r="K889" t="s">
        <v>1</v>
      </c>
      <c r="L889" t="s">
        <v>1</v>
      </c>
      <c r="M889">
        <v>108187</v>
      </c>
      <c r="N889">
        <v>27866</v>
      </c>
      <c r="O889">
        <v>46468</v>
      </c>
      <c r="P889" t="s">
        <v>1</v>
      </c>
      <c r="Q889" t="s">
        <v>1</v>
      </c>
    </row>
    <row r="890" spans="1:17" x14ac:dyDescent="0.25">
      <c r="A890">
        <v>16</v>
      </c>
      <c r="B890" t="str">
        <f t="shared" si="13"/>
        <v xml:space="preserve"> 112 16</v>
      </c>
      <c r="C890" s="102" t="s">
        <v>645</v>
      </c>
      <c r="D890" s="111" t="s">
        <v>5</v>
      </c>
      <c r="E890" t="s">
        <v>1</v>
      </c>
      <c r="F890" t="s">
        <v>1</v>
      </c>
      <c r="G890">
        <v>1017610</v>
      </c>
      <c r="H890">
        <v>473776</v>
      </c>
      <c r="I890">
        <v>170855</v>
      </c>
      <c r="J890" t="s">
        <v>1</v>
      </c>
      <c r="K890" t="s">
        <v>1</v>
      </c>
      <c r="L890">
        <v>673551</v>
      </c>
      <c r="M890">
        <v>358930</v>
      </c>
      <c r="N890">
        <v>195336</v>
      </c>
      <c r="O890">
        <v>124069</v>
      </c>
      <c r="P890" t="s">
        <v>1</v>
      </c>
      <c r="Q890" t="s">
        <v>1</v>
      </c>
    </row>
    <row r="891" spans="1:17" x14ac:dyDescent="0.25">
      <c r="A891">
        <v>17</v>
      </c>
      <c r="B891" t="str">
        <f t="shared" si="13"/>
        <v xml:space="preserve"> 112 17</v>
      </c>
      <c r="C891" s="102" t="s">
        <v>645</v>
      </c>
      <c r="D891" s="111" t="s">
        <v>6</v>
      </c>
      <c r="E891" t="s">
        <v>1</v>
      </c>
      <c r="F891" t="s">
        <v>1</v>
      </c>
      <c r="G891" t="s">
        <v>1</v>
      </c>
      <c r="H891" t="s">
        <v>1</v>
      </c>
      <c r="I891" t="s">
        <v>1</v>
      </c>
      <c r="J891" t="s">
        <v>1</v>
      </c>
      <c r="K891" t="s">
        <v>1</v>
      </c>
      <c r="L891" t="s">
        <v>1</v>
      </c>
      <c r="M891" t="s">
        <v>1</v>
      </c>
      <c r="N891" t="s">
        <v>1</v>
      </c>
      <c r="O891" t="s">
        <v>1</v>
      </c>
      <c r="P891" t="s">
        <v>1</v>
      </c>
      <c r="Q891" t="s">
        <v>1</v>
      </c>
    </row>
    <row r="892" spans="1:17" x14ac:dyDescent="0.25">
      <c r="A892">
        <v>18</v>
      </c>
      <c r="B892" t="str">
        <f t="shared" si="13"/>
        <v xml:space="preserve"> 112 18</v>
      </c>
      <c r="C892" s="102" t="s">
        <v>645</v>
      </c>
      <c r="D892" s="111">
        <v>13</v>
      </c>
      <c r="E892" t="s">
        <v>1</v>
      </c>
      <c r="F892" t="s">
        <v>1</v>
      </c>
      <c r="G892">
        <v>766389</v>
      </c>
      <c r="H892">
        <v>131805</v>
      </c>
      <c r="I892">
        <v>11286</v>
      </c>
      <c r="J892" t="s">
        <v>1</v>
      </c>
      <c r="K892" t="s">
        <v>1</v>
      </c>
      <c r="L892">
        <v>1300135</v>
      </c>
      <c r="M892">
        <v>224089</v>
      </c>
      <c r="N892">
        <v>43062</v>
      </c>
      <c r="O892">
        <v>11238</v>
      </c>
      <c r="P892" t="s">
        <v>1</v>
      </c>
      <c r="Q892" t="s">
        <v>1</v>
      </c>
    </row>
    <row r="893" spans="1:17" x14ac:dyDescent="0.25">
      <c r="A893">
        <v>19</v>
      </c>
      <c r="B893" t="str">
        <f t="shared" si="13"/>
        <v xml:space="preserve"> 112 19</v>
      </c>
      <c r="C893" s="102" t="s">
        <v>645</v>
      </c>
      <c r="D893" s="111">
        <v>14</v>
      </c>
      <c r="E893" t="s">
        <v>1</v>
      </c>
      <c r="F893" t="s">
        <v>1</v>
      </c>
      <c r="G893">
        <v>2295</v>
      </c>
      <c r="H893">
        <v>14221</v>
      </c>
      <c r="I893">
        <v>3951</v>
      </c>
      <c r="J893" t="s">
        <v>1</v>
      </c>
      <c r="K893" t="s">
        <v>1</v>
      </c>
      <c r="L893">
        <v>6728</v>
      </c>
      <c r="M893">
        <v>38947</v>
      </c>
      <c r="N893">
        <v>21574</v>
      </c>
      <c r="O893">
        <v>41289</v>
      </c>
      <c r="P893" t="s">
        <v>1</v>
      </c>
      <c r="Q893" t="s">
        <v>1</v>
      </c>
    </row>
    <row r="894" spans="1:17" x14ac:dyDescent="0.25">
      <c r="A894">
        <v>20</v>
      </c>
      <c r="B894" t="str">
        <f t="shared" si="13"/>
        <v xml:space="preserve"> 112 20</v>
      </c>
      <c r="C894" s="102" t="s">
        <v>645</v>
      </c>
      <c r="D894" s="111">
        <v>15</v>
      </c>
      <c r="E894" t="s">
        <v>1</v>
      </c>
      <c r="F894" t="s">
        <v>1</v>
      </c>
      <c r="G894">
        <v>55881</v>
      </c>
      <c r="H894">
        <v>97445</v>
      </c>
      <c r="I894">
        <v>85050</v>
      </c>
      <c r="J894" t="s">
        <v>1</v>
      </c>
      <c r="K894" t="s">
        <v>1</v>
      </c>
      <c r="L894">
        <v>111702</v>
      </c>
      <c r="M894">
        <v>203391</v>
      </c>
      <c r="N894">
        <v>183457</v>
      </c>
      <c r="O894">
        <v>13997</v>
      </c>
      <c r="P894" t="s">
        <v>1</v>
      </c>
      <c r="Q894" t="s">
        <v>1</v>
      </c>
    </row>
    <row r="895" spans="1:17" x14ac:dyDescent="0.25">
      <c r="A895">
        <v>21</v>
      </c>
      <c r="B895" t="str">
        <f t="shared" si="13"/>
        <v xml:space="preserve"> 112 21</v>
      </c>
      <c r="C895" s="102" t="s">
        <v>645</v>
      </c>
      <c r="D895" s="111">
        <v>16</v>
      </c>
      <c r="E895">
        <v>1013</v>
      </c>
      <c r="F895">
        <v>35651</v>
      </c>
      <c r="G895">
        <v>706996</v>
      </c>
      <c r="H895">
        <v>77752</v>
      </c>
      <c r="I895">
        <v>60267</v>
      </c>
      <c r="J895">
        <v>268</v>
      </c>
      <c r="K895">
        <v>24993</v>
      </c>
      <c r="L895">
        <v>629934</v>
      </c>
      <c r="M895">
        <v>86738</v>
      </c>
      <c r="N895">
        <v>98718</v>
      </c>
      <c r="O895">
        <v>50674</v>
      </c>
      <c r="P895" t="s">
        <v>1</v>
      </c>
      <c r="Q895" t="s">
        <v>1</v>
      </c>
    </row>
    <row r="896" spans="1:17" x14ac:dyDescent="0.25">
      <c r="A896">
        <v>22</v>
      </c>
      <c r="B896" t="str">
        <f t="shared" si="13"/>
        <v xml:space="preserve"> 112 22</v>
      </c>
      <c r="C896" s="102" t="s">
        <v>645</v>
      </c>
      <c r="D896" s="111">
        <v>17</v>
      </c>
      <c r="E896">
        <v>2972</v>
      </c>
      <c r="F896">
        <v>10663</v>
      </c>
      <c r="G896">
        <v>315626</v>
      </c>
      <c r="H896">
        <v>141588</v>
      </c>
      <c r="I896">
        <v>27310</v>
      </c>
      <c r="J896">
        <v>1649</v>
      </c>
      <c r="K896">
        <v>9998</v>
      </c>
      <c r="L896">
        <v>317924</v>
      </c>
      <c r="M896">
        <v>175929</v>
      </c>
      <c r="N896">
        <v>59512</v>
      </c>
      <c r="O896">
        <v>78392</v>
      </c>
      <c r="P896" t="s">
        <v>1</v>
      </c>
      <c r="Q896" t="s">
        <v>1</v>
      </c>
    </row>
    <row r="897" spans="1:17" x14ac:dyDescent="0.25">
      <c r="A897">
        <v>23</v>
      </c>
      <c r="B897" t="str">
        <f t="shared" si="13"/>
        <v xml:space="preserve"> 112 23</v>
      </c>
      <c r="C897" s="102" t="s">
        <v>645</v>
      </c>
      <c r="D897" s="111" t="s">
        <v>5</v>
      </c>
      <c r="E897">
        <v>3985</v>
      </c>
      <c r="F897">
        <v>46314</v>
      </c>
      <c r="G897">
        <v>1847187</v>
      </c>
      <c r="H897">
        <v>462811</v>
      </c>
      <c r="I897">
        <v>187864</v>
      </c>
      <c r="J897">
        <v>1917</v>
      </c>
      <c r="K897">
        <v>34991</v>
      </c>
      <c r="L897">
        <v>2366423</v>
      </c>
      <c r="M897">
        <v>729094</v>
      </c>
      <c r="N897">
        <v>406323</v>
      </c>
      <c r="O897">
        <v>195590</v>
      </c>
      <c r="P897" t="s">
        <v>1</v>
      </c>
      <c r="Q897" t="s">
        <v>1</v>
      </c>
    </row>
    <row r="898" spans="1:17" x14ac:dyDescent="0.25">
      <c r="A898">
        <v>24</v>
      </c>
      <c r="B898" t="str">
        <f t="shared" ref="B898:B961" si="14">+C898&amp;A898</f>
        <v xml:space="preserve"> 112 24</v>
      </c>
      <c r="C898" s="102" t="s">
        <v>645</v>
      </c>
      <c r="D898" s="111" t="s">
        <v>6</v>
      </c>
      <c r="E898" t="s">
        <v>1</v>
      </c>
      <c r="F898" t="s">
        <v>1</v>
      </c>
      <c r="G898" t="s">
        <v>1</v>
      </c>
      <c r="H898" t="s">
        <v>1</v>
      </c>
      <c r="I898" t="s">
        <v>1</v>
      </c>
      <c r="J898" t="s">
        <v>1</v>
      </c>
      <c r="K898" t="s">
        <v>1</v>
      </c>
      <c r="L898" t="s">
        <v>1</v>
      </c>
      <c r="M898" t="s">
        <v>1</v>
      </c>
      <c r="N898" t="s">
        <v>1</v>
      </c>
      <c r="O898" t="s">
        <v>1</v>
      </c>
      <c r="P898" t="s">
        <v>1</v>
      </c>
      <c r="Q898" t="s">
        <v>1</v>
      </c>
    </row>
    <row r="899" spans="1:17" x14ac:dyDescent="0.25">
      <c r="A899">
        <v>25</v>
      </c>
      <c r="B899" t="str">
        <f t="shared" si="14"/>
        <v xml:space="preserve"> 112 25</v>
      </c>
      <c r="C899" s="102" t="s">
        <v>645</v>
      </c>
      <c r="D899" s="111" t="s">
        <v>0</v>
      </c>
      <c r="E899" t="s">
        <v>1</v>
      </c>
      <c r="F899" t="s">
        <v>1</v>
      </c>
      <c r="G899" t="s">
        <v>1</v>
      </c>
      <c r="H899">
        <v>4300817</v>
      </c>
      <c r="I899">
        <v>1786092</v>
      </c>
      <c r="J899">
        <v>195590</v>
      </c>
      <c r="K899" t="s">
        <v>1</v>
      </c>
      <c r="L899" t="s">
        <v>1</v>
      </c>
      <c r="M899" t="s">
        <v>1</v>
      </c>
      <c r="N899" t="s">
        <v>1</v>
      </c>
      <c r="O899" t="s">
        <v>1</v>
      </c>
      <c r="P899" t="s">
        <v>1</v>
      </c>
      <c r="Q899" t="s">
        <v>1</v>
      </c>
    </row>
    <row r="900" spans="1:17" x14ac:dyDescent="0.25">
      <c r="A900">
        <v>26</v>
      </c>
      <c r="B900" t="str">
        <f t="shared" si="14"/>
        <v xml:space="preserve"> 112 26</v>
      </c>
      <c r="C900" s="102" t="s">
        <v>645</v>
      </c>
      <c r="D900" s="111" t="s">
        <v>0</v>
      </c>
      <c r="E900" t="s">
        <v>1</v>
      </c>
      <c r="F900" t="s">
        <v>1</v>
      </c>
      <c r="G900" t="s">
        <v>1</v>
      </c>
      <c r="H900" t="s">
        <v>1</v>
      </c>
      <c r="I900" t="s">
        <v>1</v>
      </c>
      <c r="J900" t="s">
        <v>1</v>
      </c>
      <c r="K900" t="s">
        <v>1</v>
      </c>
      <c r="L900" t="s">
        <v>1</v>
      </c>
      <c r="M900" t="s">
        <v>1</v>
      </c>
      <c r="N900" t="s">
        <v>1</v>
      </c>
      <c r="O900" t="s">
        <v>1</v>
      </c>
      <c r="P900" t="s">
        <v>1</v>
      </c>
      <c r="Q900" t="s">
        <v>1</v>
      </c>
    </row>
    <row r="901" spans="1:17" x14ac:dyDescent="0.25">
      <c r="A901">
        <v>27</v>
      </c>
      <c r="B901" t="str">
        <f t="shared" si="14"/>
        <v xml:space="preserve"> 112 27</v>
      </c>
      <c r="C901" s="102" t="s">
        <v>645</v>
      </c>
      <c r="D901" s="111" t="s">
        <v>0</v>
      </c>
      <c r="E901" t="s">
        <v>1</v>
      </c>
      <c r="F901" t="s">
        <v>1</v>
      </c>
      <c r="G901" t="s">
        <v>1</v>
      </c>
      <c r="H901" s="103">
        <v>-1218726</v>
      </c>
      <c r="I901" s="103">
        <v>-662021</v>
      </c>
      <c r="J901">
        <v>2003</v>
      </c>
      <c r="K901" t="s">
        <v>1</v>
      </c>
      <c r="L901" t="s">
        <v>1</v>
      </c>
      <c r="M901" t="s">
        <v>1</v>
      </c>
      <c r="N901" t="s">
        <v>1</v>
      </c>
      <c r="O901" t="s">
        <v>1</v>
      </c>
      <c r="P901" t="s">
        <v>1</v>
      </c>
      <c r="Q901" t="s">
        <v>1</v>
      </c>
    </row>
    <row r="902" spans="1:17" x14ac:dyDescent="0.25">
      <c r="A902">
        <v>28</v>
      </c>
      <c r="B902" t="str">
        <f t="shared" si="14"/>
        <v xml:space="preserve"> 112 28</v>
      </c>
      <c r="C902" s="102" t="s">
        <v>645</v>
      </c>
      <c r="D902" s="111" t="s">
        <v>0</v>
      </c>
      <c r="E902" t="s">
        <v>1</v>
      </c>
      <c r="F902" t="s">
        <v>1</v>
      </c>
      <c r="G902" t="s">
        <v>1</v>
      </c>
      <c r="H902">
        <v>3082091</v>
      </c>
      <c r="I902">
        <v>1124071</v>
      </c>
      <c r="J902">
        <v>197593</v>
      </c>
      <c r="K902" t="s">
        <v>1</v>
      </c>
      <c r="L902" t="s">
        <v>1</v>
      </c>
      <c r="M902" t="s">
        <v>1</v>
      </c>
      <c r="N902" t="s">
        <v>1</v>
      </c>
      <c r="O902" t="s">
        <v>1</v>
      </c>
      <c r="P902" t="s">
        <v>1</v>
      </c>
      <c r="Q902" t="s">
        <v>1</v>
      </c>
    </row>
    <row r="903" spans="1:17" x14ac:dyDescent="0.25">
      <c r="A903">
        <v>29</v>
      </c>
      <c r="B903" t="str">
        <f t="shared" si="14"/>
        <v xml:space="preserve"> 112 29</v>
      </c>
      <c r="C903" s="102" t="s">
        <v>645</v>
      </c>
      <c r="D903" s="111" t="s">
        <v>0</v>
      </c>
      <c r="E903" t="s">
        <v>1</v>
      </c>
      <c r="F903" t="s">
        <v>1</v>
      </c>
      <c r="G903" t="s">
        <v>1</v>
      </c>
      <c r="H903" s="103">
        <v>3780590</v>
      </c>
      <c r="I903" s="103">
        <v>2549891</v>
      </c>
      <c r="J903" s="103">
        <v>271804</v>
      </c>
      <c r="K903" t="s">
        <v>1</v>
      </c>
      <c r="L903" t="s">
        <v>1</v>
      </c>
      <c r="M903" t="s">
        <v>1</v>
      </c>
      <c r="N903" t="s">
        <v>1</v>
      </c>
      <c r="O903" t="s">
        <v>1</v>
      </c>
      <c r="P903" t="s">
        <v>1</v>
      </c>
      <c r="Q903" t="s">
        <v>1</v>
      </c>
    </row>
    <row r="904" spans="1:17" x14ac:dyDescent="0.25">
      <c r="A904">
        <v>30</v>
      </c>
      <c r="B904" t="str">
        <f t="shared" si="14"/>
        <v xml:space="preserve"> 112 30</v>
      </c>
      <c r="C904" s="102" t="s">
        <v>645</v>
      </c>
      <c r="D904" s="111" t="s">
        <v>0</v>
      </c>
      <c r="E904" t="s">
        <v>1</v>
      </c>
      <c r="F904" t="s">
        <v>1</v>
      </c>
      <c r="G904" t="s">
        <v>1</v>
      </c>
      <c r="H904">
        <v>0.02</v>
      </c>
      <c r="I904">
        <v>0.05</v>
      </c>
      <c r="J904">
        <v>0.05</v>
      </c>
      <c r="K904" t="s">
        <v>1</v>
      </c>
      <c r="L904" t="s">
        <v>1</v>
      </c>
      <c r="M904" t="s">
        <v>1</v>
      </c>
      <c r="N904" t="s">
        <v>1</v>
      </c>
      <c r="O904" t="s">
        <v>1</v>
      </c>
      <c r="P904" t="s">
        <v>1</v>
      </c>
      <c r="Q904" t="s">
        <v>1</v>
      </c>
    </row>
    <row r="905" spans="1:17" x14ac:dyDescent="0.25">
      <c r="A905">
        <v>31</v>
      </c>
      <c r="B905" t="str">
        <f t="shared" si="14"/>
        <v xml:space="preserve"> 112 31</v>
      </c>
      <c r="C905" s="102" t="s">
        <v>645</v>
      </c>
      <c r="D905" s="111" t="s">
        <v>0</v>
      </c>
      <c r="E905" t="s">
        <v>1</v>
      </c>
      <c r="F905" t="s">
        <v>1</v>
      </c>
      <c r="G905" t="s">
        <v>1</v>
      </c>
      <c r="H905">
        <v>4.8760000000000003</v>
      </c>
      <c r="I905">
        <v>1.778</v>
      </c>
      <c r="J905">
        <v>0.313</v>
      </c>
      <c r="K905">
        <v>6.9669999999999996</v>
      </c>
      <c r="L905" t="s">
        <v>1</v>
      </c>
      <c r="M905" t="s">
        <v>1</v>
      </c>
      <c r="N905" t="s">
        <v>1</v>
      </c>
      <c r="O905" t="s">
        <v>1</v>
      </c>
      <c r="P905" t="s">
        <v>1</v>
      </c>
      <c r="Q905" t="s">
        <v>1</v>
      </c>
    </row>
    <row r="906" spans="1:17" x14ac:dyDescent="0.25">
      <c r="A906">
        <v>32</v>
      </c>
      <c r="B906" t="str">
        <f t="shared" si="14"/>
        <v xml:space="preserve"> 112 32</v>
      </c>
      <c r="C906" s="102" t="s">
        <v>645</v>
      </c>
      <c r="D906" s="111" t="s">
        <v>0</v>
      </c>
      <c r="E906" t="s">
        <v>1</v>
      </c>
      <c r="F906" t="s">
        <v>1</v>
      </c>
      <c r="G906" t="s">
        <v>1</v>
      </c>
      <c r="H906">
        <v>4.6710000000000003</v>
      </c>
      <c r="I906">
        <v>1.7030000000000001</v>
      </c>
      <c r="J906">
        <v>0.3</v>
      </c>
      <c r="K906">
        <v>6.6740000000000004</v>
      </c>
      <c r="L906" t="s">
        <v>1</v>
      </c>
      <c r="M906" t="s">
        <v>1</v>
      </c>
      <c r="N906" t="s">
        <v>1</v>
      </c>
      <c r="O906" t="s">
        <v>1</v>
      </c>
      <c r="P906" t="s">
        <v>1</v>
      </c>
      <c r="Q906" t="s">
        <v>1</v>
      </c>
    </row>
    <row r="907" spans="1:17" x14ac:dyDescent="0.25">
      <c r="A907">
        <v>33</v>
      </c>
      <c r="B907" t="str">
        <f t="shared" si="14"/>
        <v xml:space="preserve"> 112 33</v>
      </c>
      <c r="C907" s="102" t="s">
        <v>645</v>
      </c>
      <c r="D907" s="111" t="s">
        <v>0</v>
      </c>
      <c r="E907" t="s">
        <v>1</v>
      </c>
      <c r="F907" t="s">
        <v>1</v>
      </c>
      <c r="G907" t="s">
        <v>1</v>
      </c>
      <c r="H907">
        <v>5.2350000000000003</v>
      </c>
      <c r="I907">
        <v>3.5310000000000001</v>
      </c>
      <c r="J907">
        <v>0.377</v>
      </c>
      <c r="K907">
        <v>9.1430000000000007</v>
      </c>
      <c r="L907" t="s">
        <v>1</v>
      </c>
      <c r="M907" t="s">
        <v>1</v>
      </c>
      <c r="N907" t="s">
        <v>1</v>
      </c>
      <c r="O907" t="s">
        <v>1</v>
      </c>
      <c r="P907" t="s">
        <v>1</v>
      </c>
      <c r="Q907" t="s">
        <v>1</v>
      </c>
    </row>
    <row r="908" spans="1:17" x14ac:dyDescent="0.25">
      <c r="A908">
        <v>34</v>
      </c>
      <c r="B908" t="str">
        <f t="shared" si="14"/>
        <v xml:space="preserve"> 112 34</v>
      </c>
      <c r="C908" s="102" t="s">
        <v>645</v>
      </c>
      <c r="D908" s="111" t="s">
        <v>0</v>
      </c>
      <c r="E908" t="s">
        <v>1</v>
      </c>
      <c r="F908" t="s">
        <v>1</v>
      </c>
      <c r="G908" t="s">
        <v>1</v>
      </c>
      <c r="H908">
        <v>5.2240000000000002</v>
      </c>
      <c r="I908">
        <v>3.44</v>
      </c>
      <c r="J908">
        <v>0.373</v>
      </c>
      <c r="K908">
        <v>9.0370000000000008</v>
      </c>
      <c r="L908" t="s">
        <v>1</v>
      </c>
      <c r="M908" t="s">
        <v>1</v>
      </c>
      <c r="N908" t="s">
        <v>1</v>
      </c>
      <c r="O908" t="s">
        <v>1</v>
      </c>
      <c r="P908" t="s">
        <v>1</v>
      </c>
      <c r="Q908" t="s">
        <v>1</v>
      </c>
    </row>
    <row r="909" spans="1:17" x14ac:dyDescent="0.25">
      <c r="A909">
        <v>35</v>
      </c>
      <c r="B909" t="str">
        <f t="shared" si="14"/>
        <v xml:space="preserve"> 112 35</v>
      </c>
      <c r="C909" s="102" t="s">
        <v>645</v>
      </c>
      <c r="D909" s="111" t="s">
        <v>0</v>
      </c>
      <c r="E909" t="s">
        <v>1</v>
      </c>
      <c r="F909" t="s">
        <v>1</v>
      </c>
      <c r="G909" t="s">
        <v>1</v>
      </c>
      <c r="H909">
        <v>5.9809999999999999</v>
      </c>
      <c r="I909">
        <v>4.0339999999999998</v>
      </c>
      <c r="J909">
        <v>0.43</v>
      </c>
      <c r="K909">
        <v>10.445</v>
      </c>
      <c r="L909" t="s">
        <v>1</v>
      </c>
      <c r="M909" t="s">
        <v>1</v>
      </c>
      <c r="N909" t="s">
        <v>1</v>
      </c>
      <c r="O909" t="s">
        <v>1</v>
      </c>
      <c r="P909" t="s">
        <v>1</v>
      </c>
      <c r="Q909" t="s">
        <v>1</v>
      </c>
    </row>
    <row r="910" spans="1:17" x14ac:dyDescent="0.25">
      <c r="A910">
        <v>36</v>
      </c>
      <c r="B910" t="str">
        <f t="shared" si="14"/>
        <v xml:space="preserve"> 112 36</v>
      </c>
      <c r="C910" s="102" t="s">
        <v>645</v>
      </c>
      <c r="D910" s="111" t="s">
        <v>0</v>
      </c>
      <c r="E910" t="s">
        <v>1</v>
      </c>
      <c r="F910" t="s">
        <v>1</v>
      </c>
      <c r="G910" t="s">
        <v>1</v>
      </c>
      <c r="H910">
        <v>5.2240000000000002</v>
      </c>
      <c r="I910">
        <v>3.44</v>
      </c>
      <c r="J910">
        <v>0.373</v>
      </c>
      <c r="K910">
        <v>9.0370000000000008</v>
      </c>
      <c r="L910" t="s">
        <v>1</v>
      </c>
      <c r="M910" t="s">
        <v>1</v>
      </c>
      <c r="N910" t="s">
        <v>1</v>
      </c>
      <c r="O910" t="s">
        <v>1</v>
      </c>
      <c r="P910" t="s">
        <v>1</v>
      </c>
      <c r="Q910" t="s">
        <v>1</v>
      </c>
    </row>
    <row r="911" spans="1:17" x14ac:dyDescent="0.25">
      <c r="A911">
        <v>37</v>
      </c>
      <c r="B911" t="str">
        <f t="shared" si="14"/>
        <v xml:space="preserve"> 112 37</v>
      </c>
      <c r="C911" s="102" t="s">
        <v>645</v>
      </c>
      <c r="D911" s="111" t="s">
        <v>0</v>
      </c>
      <c r="E911" t="s">
        <v>1</v>
      </c>
      <c r="F911" t="s">
        <v>986</v>
      </c>
      <c r="G911" t="s">
        <v>987</v>
      </c>
      <c r="H911" t="s">
        <v>993</v>
      </c>
      <c r="I911" t="s">
        <v>996</v>
      </c>
      <c r="J911" t="s">
        <v>1</v>
      </c>
      <c r="K911">
        <v>14.712</v>
      </c>
      <c r="L911" t="s">
        <v>1</v>
      </c>
      <c r="M911" t="s">
        <v>1</v>
      </c>
      <c r="N911" t="s">
        <v>1</v>
      </c>
      <c r="O911" t="s">
        <v>1</v>
      </c>
      <c r="P911" t="s">
        <v>1</v>
      </c>
      <c r="Q911" t="s">
        <v>1</v>
      </c>
    </row>
    <row r="912" spans="1:17" x14ac:dyDescent="0.25">
      <c r="A912">
        <v>38</v>
      </c>
      <c r="B912" t="str">
        <f t="shared" si="14"/>
        <v xml:space="preserve"> 112 38</v>
      </c>
      <c r="C912" s="102" t="s">
        <v>645</v>
      </c>
      <c r="D912" s="111" t="s">
        <v>0</v>
      </c>
      <c r="E912" t="s">
        <v>1</v>
      </c>
      <c r="F912">
        <v>19.45</v>
      </c>
      <c r="G912">
        <v>18.28</v>
      </c>
      <c r="H912">
        <v>16.309999999999999</v>
      </c>
      <c r="I912">
        <v>14.71</v>
      </c>
      <c r="J912" t="s">
        <v>1</v>
      </c>
      <c r="K912" t="s">
        <v>1</v>
      </c>
      <c r="L912" t="s">
        <v>1</v>
      </c>
      <c r="M912" t="s">
        <v>1</v>
      </c>
      <c r="N912" t="s">
        <v>1</v>
      </c>
      <c r="O912" t="s">
        <v>1</v>
      </c>
      <c r="P912" t="s">
        <v>1</v>
      </c>
      <c r="Q912" t="s">
        <v>1</v>
      </c>
    </row>
    <row r="913" spans="1:18" x14ac:dyDescent="0.25">
      <c r="A913">
        <v>1</v>
      </c>
      <c r="B913" t="str">
        <f t="shared" si="14"/>
        <v xml:space="preserve"> 113 1</v>
      </c>
      <c r="C913" s="102" t="s">
        <v>646</v>
      </c>
      <c r="D913" s="111" t="s">
        <v>0</v>
      </c>
      <c r="E913" t="s">
        <v>1</v>
      </c>
      <c r="F913" t="s">
        <v>1</v>
      </c>
      <c r="G913" t="s">
        <v>1</v>
      </c>
      <c r="H913" t="s">
        <v>1</v>
      </c>
      <c r="I913" t="s">
        <v>1</v>
      </c>
      <c r="J913" t="s">
        <v>1</v>
      </c>
      <c r="K913" t="s">
        <v>1</v>
      </c>
      <c r="L913" t="s">
        <v>1</v>
      </c>
      <c r="M913" t="s">
        <v>1</v>
      </c>
      <c r="N913" t="s">
        <v>1</v>
      </c>
      <c r="O913" t="s">
        <v>1</v>
      </c>
      <c r="P913" t="s">
        <v>1</v>
      </c>
      <c r="Q913" t="s">
        <v>1</v>
      </c>
      <c r="R913" t="s">
        <v>23</v>
      </c>
    </row>
    <row r="914" spans="1:18" x14ac:dyDescent="0.25">
      <c r="A914">
        <v>2</v>
      </c>
      <c r="B914" t="str">
        <f t="shared" si="14"/>
        <v xml:space="preserve"> 113 2</v>
      </c>
      <c r="C914" s="102" t="s">
        <v>646</v>
      </c>
      <c r="D914" s="111" t="s">
        <v>0</v>
      </c>
      <c r="E914" t="s">
        <v>3</v>
      </c>
      <c r="F914" t="s">
        <v>1</v>
      </c>
      <c r="G914" t="s">
        <v>1</v>
      </c>
      <c r="H914" t="s">
        <v>1</v>
      </c>
      <c r="I914" t="s">
        <v>1</v>
      </c>
      <c r="J914" t="s">
        <v>1</v>
      </c>
      <c r="K914" t="s">
        <v>1</v>
      </c>
      <c r="L914" t="s">
        <v>1</v>
      </c>
      <c r="M914" t="s">
        <v>1</v>
      </c>
      <c r="N914" t="s">
        <v>1</v>
      </c>
      <c r="O914" t="s">
        <v>1</v>
      </c>
      <c r="P914" t="s">
        <v>1</v>
      </c>
      <c r="Q914" t="s">
        <v>1</v>
      </c>
    </row>
    <row r="915" spans="1:18" x14ac:dyDescent="0.25">
      <c r="A915">
        <v>3</v>
      </c>
      <c r="B915" t="str">
        <f t="shared" si="14"/>
        <v xml:space="preserve"> 113 3</v>
      </c>
      <c r="C915" s="102" t="s">
        <v>646</v>
      </c>
      <c r="D915" s="111" t="s">
        <v>0</v>
      </c>
      <c r="E915" t="s">
        <v>4</v>
      </c>
      <c r="F915" t="s">
        <v>1</v>
      </c>
      <c r="G915" t="s">
        <v>1</v>
      </c>
      <c r="H915" t="s">
        <v>1</v>
      </c>
      <c r="I915" t="s">
        <v>1</v>
      </c>
      <c r="J915" t="s">
        <v>1</v>
      </c>
      <c r="K915" t="s">
        <v>1</v>
      </c>
      <c r="L915" t="s">
        <v>1</v>
      </c>
      <c r="M915" t="s">
        <v>1</v>
      </c>
      <c r="N915" t="s">
        <v>1</v>
      </c>
      <c r="O915" t="s">
        <v>1</v>
      </c>
      <c r="P915" t="s">
        <v>1</v>
      </c>
      <c r="Q915" t="s">
        <v>1</v>
      </c>
    </row>
    <row r="916" spans="1:18" x14ac:dyDescent="0.25">
      <c r="A916">
        <v>4</v>
      </c>
      <c r="B916" t="str">
        <f t="shared" si="14"/>
        <v xml:space="preserve"> 113 4</v>
      </c>
      <c r="C916" s="102" t="s">
        <v>646</v>
      </c>
      <c r="D916" s="111">
        <v>13</v>
      </c>
      <c r="E916" s="103">
        <v>305</v>
      </c>
      <c r="F916" s="103" t="s">
        <v>1</v>
      </c>
      <c r="G916" t="s">
        <v>1</v>
      </c>
      <c r="H916" t="s">
        <v>1</v>
      </c>
      <c r="I916" t="s">
        <v>1</v>
      </c>
      <c r="J916" t="s">
        <v>1</v>
      </c>
      <c r="K916" s="103" t="s">
        <v>1</v>
      </c>
      <c r="L916" t="s">
        <v>1</v>
      </c>
      <c r="M916" t="s">
        <v>1</v>
      </c>
      <c r="N916" t="s">
        <v>1</v>
      </c>
      <c r="O916" t="s">
        <v>1</v>
      </c>
      <c r="P916" t="s">
        <v>1</v>
      </c>
      <c r="Q916" t="s">
        <v>1</v>
      </c>
    </row>
    <row r="917" spans="1:18" x14ac:dyDescent="0.25">
      <c r="A917">
        <v>5</v>
      </c>
      <c r="B917" t="str">
        <f t="shared" si="14"/>
        <v xml:space="preserve"> 113 5</v>
      </c>
      <c r="C917" s="102" t="s">
        <v>646</v>
      </c>
      <c r="D917" s="111">
        <v>14</v>
      </c>
      <c r="E917" s="103">
        <v>118</v>
      </c>
      <c r="F917" s="103" t="s">
        <v>1</v>
      </c>
      <c r="G917" t="s">
        <v>1</v>
      </c>
      <c r="H917" t="s">
        <v>1</v>
      </c>
      <c r="I917" t="s">
        <v>1</v>
      </c>
      <c r="J917" t="s">
        <v>1</v>
      </c>
      <c r="K917" s="103" t="s">
        <v>1</v>
      </c>
      <c r="L917" t="s">
        <v>1</v>
      </c>
      <c r="M917" t="s">
        <v>1</v>
      </c>
      <c r="N917" t="s">
        <v>1</v>
      </c>
      <c r="O917" t="s">
        <v>1</v>
      </c>
      <c r="P917" t="s">
        <v>1</v>
      </c>
      <c r="Q917" t="s">
        <v>1</v>
      </c>
    </row>
    <row r="918" spans="1:18" x14ac:dyDescent="0.25">
      <c r="A918">
        <v>6</v>
      </c>
      <c r="B918" t="str">
        <f t="shared" si="14"/>
        <v xml:space="preserve"> 113 6</v>
      </c>
      <c r="C918" s="102" t="s">
        <v>646</v>
      </c>
      <c r="D918" s="111">
        <v>15</v>
      </c>
      <c r="E918" s="103">
        <v>306</v>
      </c>
      <c r="F918" s="103" t="s">
        <v>1</v>
      </c>
      <c r="G918" t="s">
        <v>1</v>
      </c>
      <c r="H918" t="s">
        <v>1</v>
      </c>
      <c r="I918" t="s">
        <v>1</v>
      </c>
      <c r="J918" t="s">
        <v>1</v>
      </c>
      <c r="K918" s="103" t="s">
        <v>1</v>
      </c>
      <c r="L918" t="s">
        <v>1</v>
      </c>
      <c r="M918" t="s">
        <v>1</v>
      </c>
      <c r="N918" t="s">
        <v>1</v>
      </c>
      <c r="O918" t="s">
        <v>1</v>
      </c>
      <c r="P918" t="s">
        <v>1</v>
      </c>
      <c r="Q918" t="s">
        <v>1</v>
      </c>
    </row>
    <row r="919" spans="1:18" x14ac:dyDescent="0.25">
      <c r="A919">
        <v>7</v>
      </c>
      <c r="B919" t="str">
        <f t="shared" si="14"/>
        <v xml:space="preserve"> 113 7</v>
      </c>
      <c r="C919" s="102" t="s">
        <v>646</v>
      </c>
      <c r="D919" s="111">
        <v>16</v>
      </c>
      <c r="E919" s="103">
        <v>337</v>
      </c>
      <c r="F919" s="103">
        <v>773</v>
      </c>
      <c r="G919">
        <v>0.22900000000000001</v>
      </c>
      <c r="H919" t="s">
        <v>1</v>
      </c>
      <c r="I919" t="s">
        <v>1</v>
      </c>
      <c r="J919" t="s">
        <v>1</v>
      </c>
      <c r="K919" s="103" t="s">
        <v>1</v>
      </c>
      <c r="L919" t="s">
        <v>1</v>
      </c>
      <c r="M919" t="s">
        <v>1</v>
      </c>
      <c r="N919" t="s">
        <v>1</v>
      </c>
      <c r="O919" t="s">
        <v>1</v>
      </c>
      <c r="P919" t="s">
        <v>1</v>
      </c>
      <c r="Q919" t="s">
        <v>1</v>
      </c>
    </row>
    <row r="920" spans="1:18" x14ac:dyDescent="0.25">
      <c r="A920">
        <v>8</v>
      </c>
      <c r="B920" t="str">
        <f t="shared" si="14"/>
        <v xml:space="preserve"> 113 8</v>
      </c>
      <c r="C920" s="102" t="s">
        <v>646</v>
      </c>
      <c r="D920" s="111">
        <v>17</v>
      </c>
      <c r="E920" s="103">
        <v>417</v>
      </c>
      <c r="F920" s="103">
        <v>785</v>
      </c>
      <c r="G920">
        <v>0.188</v>
      </c>
      <c r="H920" t="s">
        <v>1</v>
      </c>
      <c r="I920" t="s">
        <v>1</v>
      </c>
      <c r="J920" t="s">
        <v>1</v>
      </c>
      <c r="K920" s="103" t="s">
        <v>1</v>
      </c>
      <c r="L920" t="s">
        <v>1</v>
      </c>
      <c r="M920" t="s">
        <v>1</v>
      </c>
      <c r="N920" t="s">
        <v>1</v>
      </c>
      <c r="O920" t="s">
        <v>1</v>
      </c>
      <c r="P920" t="s">
        <v>1</v>
      </c>
      <c r="Q920" t="s">
        <v>1</v>
      </c>
    </row>
    <row r="921" spans="1:18" x14ac:dyDescent="0.25">
      <c r="A921">
        <v>9</v>
      </c>
      <c r="B921" t="str">
        <f t="shared" si="14"/>
        <v xml:space="preserve"> 113 9</v>
      </c>
      <c r="C921" s="102" t="s">
        <v>646</v>
      </c>
      <c r="D921" s="111" t="s">
        <v>5</v>
      </c>
      <c r="E921" s="103">
        <v>1483</v>
      </c>
      <c r="F921" s="103">
        <v>1558</v>
      </c>
      <c r="G921">
        <v>0.105</v>
      </c>
      <c r="H921" t="s">
        <v>1</v>
      </c>
      <c r="I921" t="s">
        <v>1</v>
      </c>
      <c r="J921" t="s">
        <v>1</v>
      </c>
      <c r="K921" s="103" t="s">
        <v>1</v>
      </c>
      <c r="L921" t="s">
        <v>1</v>
      </c>
      <c r="M921" t="s">
        <v>1</v>
      </c>
      <c r="N921" t="s">
        <v>1</v>
      </c>
      <c r="O921" t="s">
        <v>1</v>
      </c>
      <c r="P921" t="s">
        <v>1</v>
      </c>
      <c r="Q921" t="s">
        <v>1</v>
      </c>
    </row>
    <row r="922" spans="1:18" x14ac:dyDescent="0.25">
      <c r="A922">
        <v>10</v>
      </c>
      <c r="B922" t="str">
        <f t="shared" si="14"/>
        <v xml:space="preserve"> 113 10</v>
      </c>
      <c r="C922" s="102" t="s">
        <v>646</v>
      </c>
      <c r="D922" s="111" t="s">
        <v>6</v>
      </c>
      <c r="E922" t="s">
        <v>1</v>
      </c>
      <c r="F922" t="s">
        <v>1</v>
      </c>
      <c r="G922" t="s">
        <v>1</v>
      </c>
      <c r="H922" t="s">
        <v>1</v>
      </c>
      <c r="I922" t="s">
        <v>1</v>
      </c>
      <c r="J922" t="s">
        <v>1</v>
      </c>
      <c r="K922" t="s">
        <v>1</v>
      </c>
      <c r="L922" t="s">
        <v>1</v>
      </c>
      <c r="M922" t="s">
        <v>1</v>
      </c>
      <c r="N922" t="s">
        <v>1</v>
      </c>
      <c r="O922" t="s">
        <v>1</v>
      </c>
      <c r="P922" t="s">
        <v>1</v>
      </c>
      <c r="Q922" t="s">
        <v>1</v>
      </c>
    </row>
    <row r="923" spans="1:18" x14ac:dyDescent="0.25">
      <c r="A923">
        <v>11</v>
      </c>
      <c r="B923" t="str">
        <f t="shared" si="14"/>
        <v xml:space="preserve"> 113 11</v>
      </c>
      <c r="C923" s="102" t="s">
        <v>646</v>
      </c>
      <c r="D923" s="111" t="s">
        <v>0</v>
      </c>
      <c r="E923" t="s">
        <v>1</v>
      </c>
      <c r="F923" t="s">
        <v>1</v>
      </c>
      <c r="G923" t="s">
        <v>1</v>
      </c>
      <c r="H923" s="103" t="s">
        <v>1</v>
      </c>
      <c r="I923" s="103" t="s">
        <v>1</v>
      </c>
      <c r="J923" t="s">
        <v>1</v>
      </c>
      <c r="K923" t="s">
        <v>1</v>
      </c>
      <c r="L923" t="s">
        <v>1</v>
      </c>
      <c r="M923" s="103" t="s">
        <v>1</v>
      </c>
      <c r="N923" s="103" t="s">
        <v>1</v>
      </c>
      <c r="O923" s="103" t="s">
        <v>1</v>
      </c>
      <c r="P923" t="s">
        <v>1</v>
      </c>
      <c r="Q923" t="s">
        <v>1</v>
      </c>
    </row>
    <row r="924" spans="1:18" x14ac:dyDescent="0.25">
      <c r="A924">
        <v>12</v>
      </c>
      <c r="B924" t="str">
        <f t="shared" si="14"/>
        <v xml:space="preserve"> 113 12</v>
      </c>
      <c r="C924" s="102" t="s">
        <v>646</v>
      </c>
      <c r="D924" s="111" t="s">
        <v>0</v>
      </c>
      <c r="E924" t="s">
        <v>1</v>
      </c>
      <c r="F924" t="s">
        <v>1</v>
      </c>
      <c r="G924" s="103" t="s">
        <v>1</v>
      </c>
      <c r="H924" s="103" t="s">
        <v>1</v>
      </c>
      <c r="I924" s="103" t="s">
        <v>1</v>
      </c>
      <c r="J924" t="s">
        <v>1</v>
      </c>
      <c r="K924" t="s">
        <v>1</v>
      </c>
      <c r="L924" s="103" t="s">
        <v>1</v>
      </c>
      <c r="M924" s="103" t="s">
        <v>1</v>
      </c>
      <c r="N924" s="103" t="s">
        <v>1</v>
      </c>
      <c r="O924" s="103" t="s">
        <v>1</v>
      </c>
      <c r="P924" t="s">
        <v>1</v>
      </c>
      <c r="Q924" t="s">
        <v>1</v>
      </c>
    </row>
    <row r="925" spans="1:18" x14ac:dyDescent="0.25">
      <c r="A925">
        <v>13</v>
      </c>
      <c r="B925" t="str">
        <f t="shared" si="14"/>
        <v xml:space="preserve"> 113 13</v>
      </c>
      <c r="C925" s="102" t="s">
        <v>646</v>
      </c>
      <c r="D925" s="111" t="s">
        <v>0</v>
      </c>
      <c r="E925" t="s">
        <v>1</v>
      </c>
      <c r="F925" t="s">
        <v>1</v>
      </c>
      <c r="G925" t="s">
        <v>1</v>
      </c>
      <c r="H925" s="103" t="s">
        <v>1</v>
      </c>
      <c r="I925" s="103" t="s">
        <v>1</v>
      </c>
      <c r="J925" t="s">
        <v>1</v>
      </c>
      <c r="K925" t="s">
        <v>1</v>
      </c>
      <c r="L925" t="s">
        <v>1</v>
      </c>
      <c r="M925" s="103" t="s">
        <v>1</v>
      </c>
      <c r="N925" s="103" t="s">
        <v>1</v>
      </c>
      <c r="O925" s="103" t="s">
        <v>1</v>
      </c>
      <c r="P925" t="s">
        <v>1</v>
      </c>
      <c r="Q925" t="s">
        <v>1</v>
      </c>
    </row>
    <row r="926" spans="1:18" x14ac:dyDescent="0.25">
      <c r="A926">
        <v>14</v>
      </c>
      <c r="B926" t="str">
        <f t="shared" si="14"/>
        <v xml:space="preserve"> 113 14</v>
      </c>
      <c r="C926" s="102" t="s">
        <v>646</v>
      </c>
      <c r="D926" s="111">
        <v>16</v>
      </c>
      <c r="E926" t="s">
        <v>1</v>
      </c>
      <c r="F926" t="s">
        <v>1</v>
      </c>
      <c r="G926" t="s">
        <v>1</v>
      </c>
      <c r="H926" s="103" t="s">
        <v>1</v>
      </c>
      <c r="I926" s="103" t="s">
        <v>1</v>
      </c>
      <c r="J926" t="s">
        <v>1</v>
      </c>
      <c r="K926" t="s">
        <v>1</v>
      </c>
      <c r="L926" t="s">
        <v>1</v>
      </c>
      <c r="M926" s="103" t="s">
        <v>1</v>
      </c>
      <c r="N926" s="103" t="s">
        <v>1</v>
      </c>
      <c r="O926" s="103">
        <v>773</v>
      </c>
      <c r="P926" t="s">
        <v>1</v>
      </c>
      <c r="Q926" t="s">
        <v>1</v>
      </c>
    </row>
    <row r="927" spans="1:18" x14ac:dyDescent="0.25">
      <c r="A927">
        <v>15</v>
      </c>
      <c r="B927" t="str">
        <f t="shared" si="14"/>
        <v xml:space="preserve"> 113 15</v>
      </c>
      <c r="C927" s="102" t="s">
        <v>646</v>
      </c>
      <c r="D927" s="111">
        <v>17</v>
      </c>
      <c r="E927" t="s">
        <v>1</v>
      </c>
      <c r="F927" t="s">
        <v>1</v>
      </c>
      <c r="G927" s="103" t="s">
        <v>1</v>
      </c>
      <c r="H927" s="103" t="s">
        <v>1</v>
      </c>
      <c r="I927" s="103" t="s">
        <v>1</v>
      </c>
      <c r="J927" t="s">
        <v>1</v>
      </c>
      <c r="K927" t="s">
        <v>1</v>
      </c>
      <c r="L927" s="103" t="s">
        <v>1</v>
      </c>
      <c r="M927" s="103" t="s">
        <v>1</v>
      </c>
      <c r="N927" s="103" t="s">
        <v>1</v>
      </c>
      <c r="O927" s="103">
        <v>785</v>
      </c>
      <c r="P927" t="s">
        <v>1</v>
      </c>
      <c r="Q927" t="s">
        <v>1</v>
      </c>
    </row>
    <row r="928" spans="1:18" x14ac:dyDescent="0.25">
      <c r="A928">
        <v>16</v>
      </c>
      <c r="B928" t="str">
        <f t="shared" si="14"/>
        <v xml:space="preserve"> 113 16</v>
      </c>
      <c r="C928" s="102" t="s">
        <v>646</v>
      </c>
      <c r="D928" s="111" t="s">
        <v>5</v>
      </c>
      <c r="E928" t="s">
        <v>1</v>
      </c>
      <c r="F928" t="s">
        <v>1</v>
      </c>
      <c r="G928" s="103" t="s">
        <v>1</v>
      </c>
      <c r="H928" s="103" t="s">
        <v>1</v>
      </c>
      <c r="I928" s="103" t="s">
        <v>1</v>
      </c>
      <c r="J928" t="s">
        <v>1</v>
      </c>
      <c r="K928" t="s">
        <v>1</v>
      </c>
      <c r="L928" s="103" t="s">
        <v>1</v>
      </c>
      <c r="M928" s="103" t="s">
        <v>1</v>
      </c>
      <c r="N928" s="103" t="s">
        <v>1</v>
      </c>
      <c r="O928" s="103">
        <v>1558</v>
      </c>
      <c r="P928" t="s">
        <v>1</v>
      </c>
      <c r="Q928" t="s">
        <v>1</v>
      </c>
    </row>
    <row r="929" spans="1:17" x14ac:dyDescent="0.25">
      <c r="A929">
        <v>17</v>
      </c>
      <c r="B929" t="str">
        <f t="shared" si="14"/>
        <v xml:space="preserve"> 113 17</v>
      </c>
      <c r="C929" s="102" t="s">
        <v>646</v>
      </c>
      <c r="D929" s="111" t="s">
        <v>6</v>
      </c>
      <c r="E929" t="s">
        <v>1</v>
      </c>
      <c r="F929" t="s">
        <v>1</v>
      </c>
      <c r="G929" t="s">
        <v>1</v>
      </c>
      <c r="H929" t="s">
        <v>1</v>
      </c>
      <c r="I929" t="s">
        <v>1</v>
      </c>
      <c r="J929" t="s">
        <v>1</v>
      </c>
      <c r="K929" t="s">
        <v>1</v>
      </c>
      <c r="L929" t="s">
        <v>1</v>
      </c>
      <c r="M929" t="s">
        <v>1</v>
      </c>
      <c r="N929" t="s">
        <v>1</v>
      </c>
      <c r="O929" t="s">
        <v>1</v>
      </c>
      <c r="P929" t="s">
        <v>1</v>
      </c>
      <c r="Q929" t="s">
        <v>1</v>
      </c>
    </row>
    <row r="930" spans="1:17" x14ac:dyDescent="0.25">
      <c r="A930">
        <v>18</v>
      </c>
      <c r="B930" t="str">
        <f t="shared" si="14"/>
        <v xml:space="preserve"> 113 18</v>
      </c>
      <c r="C930" s="102" t="s">
        <v>646</v>
      </c>
      <c r="D930" s="111" t="s">
        <v>0</v>
      </c>
      <c r="E930" t="s">
        <v>1</v>
      </c>
      <c r="F930" t="s">
        <v>1</v>
      </c>
      <c r="G930" t="s">
        <v>1</v>
      </c>
      <c r="H930" s="103" t="s">
        <v>1</v>
      </c>
      <c r="I930" s="103" t="s">
        <v>1</v>
      </c>
      <c r="J930" t="s">
        <v>1</v>
      </c>
      <c r="K930" t="s">
        <v>1</v>
      </c>
      <c r="L930" t="s">
        <v>1</v>
      </c>
      <c r="M930" s="103" t="s">
        <v>1</v>
      </c>
      <c r="N930" s="103" t="s">
        <v>1</v>
      </c>
      <c r="O930" s="103" t="s">
        <v>1</v>
      </c>
      <c r="P930" t="s">
        <v>1</v>
      </c>
      <c r="Q930" t="s">
        <v>1</v>
      </c>
    </row>
    <row r="931" spans="1:17" x14ac:dyDescent="0.25">
      <c r="A931">
        <v>19</v>
      </c>
      <c r="B931" t="str">
        <f t="shared" si="14"/>
        <v xml:space="preserve"> 113 19</v>
      </c>
      <c r="C931" s="102" t="s">
        <v>646</v>
      </c>
      <c r="D931" s="111" t="s">
        <v>0</v>
      </c>
      <c r="E931" t="s">
        <v>1</v>
      </c>
      <c r="F931" s="103" t="s">
        <v>1</v>
      </c>
      <c r="G931" s="103" t="s">
        <v>1</v>
      </c>
      <c r="H931" s="103" t="s">
        <v>1</v>
      </c>
      <c r="I931" s="103" t="s">
        <v>1</v>
      </c>
      <c r="J931" t="s">
        <v>1</v>
      </c>
      <c r="K931" s="103" t="s">
        <v>1</v>
      </c>
      <c r="L931" s="103" t="s">
        <v>1</v>
      </c>
      <c r="M931" s="103" t="s">
        <v>1</v>
      </c>
      <c r="N931" s="103" t="s">
        <v>1</v>
      </c>
      <c r="O931" s="103" t="s">
        <v>1</v>
      </c>
      <c r="P931" t="s">
        <v>1</v>
      </c>
      <c r="Q931" t="s">
        <v>1</v>
      </c>
    </row>
    <row r="932" spans="1:17" x14ac:dyDescent="0.25">
      <c r="A932">
        <v>20</v>
      </c>
      <c r="B932" t="str">
        <f t="shared" si="14"/>
        <v xml:space="preserve"> 113 20</v>
      </c>
      <c r="C932" s="102" t="s">
        <v>646</v>
      </c>
      <c r="D932" s="111" t="s">
        <v>0</v>
      </c>
      <c r="E932" t="s">
        <v>1</v>
      </c>
      <c r="F932" t="s">
        <v>1</v>
      </c>
      <c r="G932" s="103" t="s">
        <v>1</v>
      </c>
      <c r="H932" s="103" t="s">
        <v>1</v>
      </c>
      <c r="I932" s="103" t="s">
        <v>1</v>
      </c>
      <c r="J932" t="s">
        <v>1</v>
      </c>
      <c r="K932" t="s">
        <v>1</v>
      </c>
      <c r="L932" s="103" t="s">
        <v>1</v>
      </c>
      <c r="M932" s="103" t="s">
        <v>1</v>
      </c>
      <c r="N932" s="103" t="s">
        <v>1</v>
      </c>
      <c r="O932" s="103" t="s">
        <v>1</v>
      </c>
      <c r="P932" t="s">
        <v>1</v>
      </c>
      <c r="Q932" t="s">
        <v>1</v>
      </c>
    </row>
    <row r="933" spans="1:17" x14ac:dyDescent="0.25">
      <c r="A933">
        <v>21</v>
      </c>
      <c r="B933" t="str">
        <f t="shared" si="14"/>
        <v xml:space="preserve"> 113 21</v>
      </c>
      <c r="C933" s="102" t="s">
        <v>646</v>
      </c>
      <c r="D933" s="111">
        <v>16</v>
      </c>
      <c r="E933" s="103" t="s">
        <v>1</v>
      </c>
      <c r="F933" s="103" t="s">
        <v>1</v>
      </c>
      <c r="G933" s="103" t="s">
        <v>1</v>
      </c>
      <c r="H933" s="103" t="s">
        <v>1</v>
      </c>
      <c r="I933" s="103" t="s">
        <v>1</v>
      </c>
      <c r="J933" s="103" t="s">
        <v>1</v>
      </c>
      <c r="K933" s="103" t="s">
        <v>1</v>
      </c>
      <c r="L933" s="103" t="s">
        <v>1</v>
      </c>
      <c r="M933" s="103" t="s">
        <v>1</v>
      </c>
      <c r="N933" s="103" t="s">
        <v>1</v>
      </c>
      <c r="O933" s="103">
        <v>1318</v>
      </c>
      <c r="P933" t="s">
        <v>1</v>
      </c>
      <c r="Q933" t="s">
        <v>1</v>
      </c>
    </row>
    <row r="934" spans="1:17" x14ac:dyDescent="0.25">
      <c r="A934">
        <v>22</v>
      </c>
      <c r="B934" t="str">
        <f t="shared" si="14"/>
        <v xml:space="preserve"> 113 22</v>
      </c>
      <c r="C934" s="102" t="s">
        <v>646</v>
      </c>
      <c r="D934" s="111">
        <v>17</v>
      </c>
      <c r="E934" s="103" t="s">
        <v>1</v>
      </c>
      <c r="F934" s="103" t="s">
        <v>1</v>
      </c>
      <c r="G934" s="103" t="s">
        <v>1</v>
      </c>
      <c r="H934" s="103" t="s">
        <v>1</v>
      </c>
      <c r="I934" s="103" t="s">
        <v>1</v>
      </c>
      <c r="J934" s="103" t="s">
        <v>1</v>
      </c>
      <c r="K934" s="103" t="s">
        <v>1</v>
      </c>
      <c r="L934" s="103" t="s">
        <v>1</v>
      </c>
      <c r="M934" s="103" t="s">
        <v>1</v>
      </c>
      <c r="N934" s="103" t="s">
        <v>1</v>
      </c>
      <c r="O934" s="103">
        <v>1324</v>
      </c>
      <c r="P934" t="s">
        <v>1</v>
      </c>
      <c r="Q934" t="s">
        <v>1</v>
      </c>
    </row>
    <row r="935" spans="1:17" x14ac:dyDescent="0.25">
      <c r="A935">
        <v>23</v>
      </c>
      <c r="B935" t="str">
        <f t="shared" si="14"/>
        <v xml:space="preserve"> 113 23</v>
      </c>
      <c r="C935" s="102" t="s">
        <v>646</v>
      </c>
      <c r="D935" s="111" t="s">
        <v>5</v>
      </c>
      <c r="E935" s="103" t="s">
        <v>1</v>
      </c>
      <c r="F935" s="103" t="s">
        <v>1</v>
      </c>
      <c r="G935" s="103" t="s">
        <v>1</v>
      </c>
      <c r="H935" s="103" t="s">
        <v>1</v>
      </c>
      <c r="I935" s="103" t="s">
        <v>1</v>
      </c>
      <c r="J935" s="103" t="s">
        <v>1</v>
      </c>
      <c r="K935" s="103" t="s">
        <v>1</v>
      </c>
      <c r="L935" s="103" t="s">
        <v>1</v>
      </c>
      <c r="M935" s="103" t="s">
        <v>1</v>
      </c>
      <c r="N935" s="103" t="s">
        <v>1</v>
      </c>
      <c r="O935" s="103">
        <v>2642</v>
      </c>
      <c r="P935" t="s">
        <v>1</v>
      </c>
      <c r="Q935" t="s">
        <v>1</v>
      </c>
    </row>
    <row r="936" spans="1:17" x14ac:dyDescent="0.25">
      <c r="A936">
        <v>24</v>
      </c>
      <c r="B936" t="str">
        <f t="shared" si="14"/>
        <v xml:space="preserve"> 113 24</v>
      </c>
      <c r="C936" s="102" t="s">
        <v>646</v>
      </c>
      <c r="D936" s="111" t="s">
        <v>6</v>
      </c>
      <c r="E936" t="s">
        <v>1</v>
      </c>
      <c r="F936" t="s">
        <v>1</v>
      </c>
      <c r="G936" t="s">
        <v>1</v>
      </c>
      <c r="H936" t="s">
        <v>1</v>
      </c>
      <c r="I936" t="s">
        <v>1</v>
      </c>
      <c r="J936" t="s">
        <v>1</v>
      </c>
      <c r="K936" t="s">
        <v>1</v>
      </c>
      <c r="L936" t="s">
        <v>1</v>
      </c>
      <c r="M936" t="s">
        <v>1</v>
      </c>
      <c r="N936" t="s">
        <v>1</v>
      </c>
      <c r="O936" t="s">
        <v>1</v>
      </c>
      <c r="P936" t="s">
        <v>1</v>
      </c>
      <c r="Q936" t="s">
        <v>1</v>
      </c>
    </row>
    <row r="937" spans="1:17" x14ac:dyDescent="0.25">
      <c r="A937">
        <v>25</v>
      </c>
      <c r="B937" t="str">
        <f t="shared" si="14"/>
        <v xml:space="preserve"> 113 25</v>
      </c>
      <c r="C937" s="102" t="s">
        <v>646</v>
      </c>
      <c r="D937" s="111" t="s">
        <v>0</v>
      </c>
      <c r="E937" t="s">
        <v>1</v>
      </c>
      <c r="F937" t="s">
        <v>1</v>
      </c>
      <c r="G937" t="s">
        <v>1</v>
      </c>
      <c r="H937" s="103" t="s">
        <v>1</v>
      </c>
      <c r="I937" s="103" t="s">
        <v>1</v>
      </c>
      <c r="J937" s="103">
        <v>2642</v>
      </c>
      <c r="K937" t="s">
        <v>1</v>
      </c>
      <c r="L937" t="s">
        <v>1</v>
      </c>
      <c r="M937" t="s">
        <v>1</v>
      </c>
      <c r="N937" t="s">
        <v>1</v>
      </c>
      <c r="O937" t="s">
        <v>1</v>
      </c>
      <c r="P937" t="s">
        <v>1</v>
      </c>
      <c r="Q937" t="s">
        <v>1</v>
      </c>
    </row>
    <row r="938" spans="1:17" x14ac:dyDescent="0.25">
      <c r="A938">
        <v>26</v>
      </c>
      <c r="B938" t="str">
        <f t="shared" si="14"/>
        <v xml:space="preserve"> 113 26</v>
      </c>
      <c r="C938" s="102" t="s">
        <v>646</v>
      </c>
      <c r="D938" s="111" t="s">
        <v>0</v>
      </c>
      <c r="E938" t="s">
        <v>1</v>
      </c>
      <c r="F938" t="s">
        <v>1</v>
      </c>
      <c r="G938" t="s">
        <v>1</v>
      </c>
      <c r="H938" t="s">
        <v>1</v>
      </c>
      <c r="I938" t="s">
        <v>1</v>
      </c>
      <c r="J938" t="s">
        <v>1</v>
      </c>
      <c r="K938" t="s">
        <v>1</v>
      </c>
      <c r="L938" t="s">
        <v>1</v>
      </c>
      <c r="M938" t="s">
        <v>1</v>
      </c>
      <c r="N938" t="s">
        <v>1</v>
      </c>
      <c r="O938" t="s">
        <v>1</v>
      </c>
      <c r="P938" t="s">
        <v>1</v>
      </c>
      <c r="Q938" t="s">
        <v>1</v>
      </c>
    </row>
    <row r="939" spans="1:17" x14ac:dyDescent="0.25">
      <c r="A939">
        <v>27</v>
      </c>
      <c r="B939" t="str">
        <f t="shared" si="14"/>
        <v xml:space="preserve"> 113 27</v>
      </c>
      <c r="C939" s="102" t="s">
        <v>646</v>
      </c>
      <c r="D939" s="111" t="s">
        <v>0</v>
      </c>
      <c r="E939" t="s">
        <v>1</v>
      </c>
      <c r="F939" t="s">
        <v>1</v>
      </c>
      <c r="G939" t="s">
        <v>1</v>
      </c>
      <c r="H939" s="103">
        <v>-6523</v>
      </c>
      <c r="I939" s="103">
        <v>-3715</v>
      </c>
      <c r="J939" s="103">
        <v>24</v>
      </c>
      <c r="K939" t="s">
        <v>1</v>
      </c>
      <c r="L939" t="s">
        <v>1</v>
      </c>
      <c r="M939" t="s">
        <v>1</v>
      </c>
      <c r="N939" t="s">
        <v>1</v>
      </c>
      <c r="O939" t="s">
        <v>1</v>
      </c>
      <c r="P939" t="s">
        <v>1</v>
      </c>
      <c r="Q939" t="s">
        <v>1</v>
      </c>
    </row>
    <row r="940" spans="1:17" x14ac:dyDescent="0.25">
      <c r="A940">
        <v>28</v>
      </c>
      <c r="B940" t="str">
        <f t="shared" si="14"/>
        <v xml:space="preserve"> 113 28</v>
      </c>
      <c r="C940" s="102" t="s">
        <v>646</v>
      </c>
      <c r="D940" s="111" t="s">
        <v>0</v>
      </c>
      <c r="E940" t="s">
        <v>1</v>
      </c>
      <c r="F940" t="s">
        <v>1</v>
      </c>
      <c r="G940" t="s">
        <v>1</v>
      </c>
      <c r="H940" s="103" t="s">
        <v>1</v>
      </c>
      <c r="I940" s="103" t="s">
        <v>1</v>
      </c>
      <c r="J940" s="103">
        <v>2666</v>
      </c>
      <c r="K940" t="s">
        <v>1</v>
      </c>
      <c r="L940" t="s">
        <v>1</v>
      </c>
      <c r="M940" t="s">
        <v>1</v>
      </c>
      <c r="N940" t="s">
        <v>1</v>
      </c>
      <c r="O940" t="s">
        <v>1</v>
      </c>
      <c r="P940" t="s">
        <v>1</v>
      </c>
      <c r="Q940" t="s">
        <v>1</v>
      </c>
    </row>
    <row r="941" spans="1:17" x14ac:dyDescent="0.25">
      <c r="A941">
        <v>29</v>
      </c>
      <c r="B941" t="str">
        <f t="shared" si="14"/>
        <v xml:space="preserve"> 113 29</v>
      </c>
      <c r="C941" s="102" t="s">
        <v>646</v>
      </c>
      <c r="D941" s="111" t="s">
        <v>0</v>
      </c>
      <c r="E941" t="s">
        <v>1</v>
      </c>
      <c r="F941" t="s">
        <v>1</v>
      </c>
      <c r="G941" t="s">
        <v>1</v>
      </c>
      <c r="H941" s="103">
        <v>18672</v>
      </c>
      <c r="I941" s="103">
        <v>14237</v>
      </c>
      <c r="J941" s="103">
        <v>2892</v>
      </c>
      <c r="K941" t="s">
        <v>1</v>
      </c>
      <c r="L941" t="s">
        <v>1</v>
      </c>
      <c r="M941" t="s">
        <v>1</v>
      </c>
      <c r="N941" t="s">
        <v>1</v>
      </c>
      <c r="O941" t="s">
        <v>1</v>
      </c>
      <c r="P941" t="s">
        <v>1</v>
      </c>
      <c r="Q941" t="s">
        <v>1</v>
      </c>
    </row>
    <row r="942" spans="1:17" x14ac:dyDescent="0.25">
      <c r="A942">
        <v>30</v>
      </c>
      <c r="B942" t="str">
        <f t="shared" si="14"/>
        <v xml:space="preserve"> 113 30</v>
      </c>
      <c r="C942" s="102" t="s">
        <v>646</v>
      </c>
      <c r="D942" s="111" t="s">
        <v>0</v>
      </c>
      <c r="E942" t="s">
        <v>1</v>
      </c>
      <c r="F942" t="s">
        <v>1</v>
      </c>
      <c r="G942" t="s">
        <v>1</v>
      </c>
      <c r="H942">
        <v>0</v>
      </c>
      <c r="I942">
        <v>0</v>
      </c>
      <c r="J942">
        <v>0</v>
      </c>
      <c r="K942" t="s">
        <v>1</v>
      </c>
      <c r="L942" t="s">
        <v>1</v>
      </c>
      <c r="M942" t="s">
        <v>1</v>
      </c>
      <c r="N942" t="s">
        <v>1</v>
      </c>
      <c r="O942" t="s">
        <v>1</v>
      </c>
      <c r="P942" t="s">
        <v>1</v>
      </c>
      <c r="Q942" t="s">
        <v>1</v>
      </c>
    </row>
    <row r="943" spans="1:17" x14ac:dyDescent="0.25">
      <c r="A943">
        <v>31</v>
      </c>
      <c r="B943" t="str">
        <f t="shared" si="14"/>
        <v xml:space="preserve"> 113 31</v>
      </c>
      <c r="C943" s="102" t="s">
        <v>646</v>
      </c>
      <c r="D943" s="111" t="s">
        <v>0</v>
      </c>
      <c r="E943" t="s">
        <v>1</v>
      </c>
      <c r="F943" t="s">
        <v>1</v>
      </c>
      <c r="G943" t="s">
        <v>1</v>
      </c>
      <c r="H943">
        <v>0</v>
      </c>
      <c r="I943">
        <v>0</v>
      </c>
      <c r="J943">
        <v>0.18</v>
      </c>
      <c r="K943">
        <v>0.18</v>
      </c>
      <c r="L943" t="s">
        <v>1</v>
      </c>
      <c r="M943" t="s">
        <v>1</v>
      </c>
      <c r="N943" t="s">
        <v>1</v>
      </c>
      <c r="O943" t="s">
        <v>1</v>
      </c>
      <c r="P943" t="s">
        <v>1</v>
      </c>
      <c r="Q943" t="s">
        <v>1</v>
      </c>
    </row>
    <row r="944" spans="1:17" x14ac:dyDescent="0.25">
      <c r="A944">
        <v>32</v>
      </c>
      <c r="B944" t="str">
        <f t="shared" si="14"/>
        <v xml:space="preserve"> 113 32</v>
      </c>
      <c r="C944" s="102" t="s">
        <v>646</v>
      </c>
      <c r="D944" s="111" t="s">
        <v>0</v>
      </c>
      <c r="E944" t="s">
        <v>1</v>
      </c>
      <c r="F944" t="s">
        <v>1</v>
      </c>
      <c r="G944" t="s">
        <v>1</v>
      </c>
      <c r="H944">
        <v>0</v>
      </c>
      <c r="I944">
        <v>0</v>
      </c>
      <c r="J944">
        <v>0.17199999999999999</v>
      </c>
      <c r="K944">
        <v>0.17199999999999999</v>
      </c>
      <c r="L944" t="s">
        <v>1</v>
      </c>
      <c r="M944" t="s">
        <v>1</v>
      </c>
      <c r="N944" t="s">
        <v>1</v>
      </c>
      <c r="O944" t="s">
        <v>1</v>
      </c>
      <c r="P944" t="s">
        <v>1</v>
      </c>
      <c r="Q944" t="s">
        <v>1</v>
      </c>
    </row>
    <row r="945" spans="1:18" x14ac:dyDescent="0.25">
      <c r="A945">
        <v>33</v>
      </c>
      <c r="B945" t="str">
        <f t="shared" si="14"/>
        <v xml:space="preserve"> 113 33</v>
      </c>
      <c r="C945" s="102" t="s">
        <v>646</v>
      </c>
      <c r="D945" s="111" t="s">
        <v>0</v>
      </c>
      <c r="E945" t="s">
        <v>1</v>
      </c>
      <c r="F945" t="s">
        <v>1</v>
      </c>
      <c r="G945" t="s">
        <v>1</v>
      </c>
      <c r="H945">
        <v>1.1020000000000001</v>
      </c>
      <c r="I945">
        <v>0.84</v>
      </c>
      <c r="J945">
        <v>0.17100000000000001</v>
      </c>
      <c r="K945">
        <v>2.113</v>
      </c>
      <c r="L945" t="s">
        <v>1</v>
      </c>
      <c r="M945" t="s">
        <v>1</v>
      </c>
      <c r="N945" t="s">
        <v>1</v>
      </c>
      <c r="O945" t="s">
        <v>1</v>
      </c>
      <c r="P945" t="s">
        <v>1</v>
      </c>
      <c r="Q945" t="s">
        <v>1</v>
      </c>
    </row>
    <row r="946" spans="1:18" x14ac:dyDescent="0.25">
      <c r="A946">
        <v>34</v>
      </c>
      <c r="B946" t="str">
        <f t="shared" si="14"/>
        <v xml:space="preserve"> 113 34</v>
      </c>
      <c r="C946" s="102" t="s">
        <v>646</v>
      </c>
      <c r="D946" s="111" t="s">
        <v>0</v>
      </c>
      <c r="E946" t="s">
        <v>1</v>
      </c>
      <c r="F946" t="s">
        <v>1</v>
      </c>
      <c r="G946" t="s">
        <v>1</v>
      </c>
      <c r="H946">
        <v>1.1020000000000001</v>
      </c>
      <c r="I946">
        <v>0.84</v>
      </c>
      <c r="J946">
        <v>0.17100000000000001</v>
      </c>
      <c r="K946">
        <v>2.113</v>
      </c>
      <c r="L946" t="s">
        <v>1</v>
      </c>
      <c r="M946" t="s">
        <v>1</v>
      </c>
      <c r="N946" t="s">
        <v>1</v>
      </c>
      <c r="O946" t="s">
        <v>1</v>
      </c>
      <c r="P946" t="s">
        <v>1</v>
      </c>
      <c r="Q946" t="s">
        <v>1</v>
      </c>
    </row>
    <row r="947" spans="1:18" x14ac:dyDescent="0.25">
      <c r="A947">
        <v>35</v>
      </c>
      <c r="B947" t="str">
        <f t="shared" si="14"/>
        <v xml:space="preserve"> 113 35</v>
      </c>
      <c r="C947" s="102" t="s">
        <v>646</v>
      </c>
      <c r="D947" s="111" t="s">
        <v>0</v>
      </c>
      <c r="E947" t="s">
        <v>1</v>
      </c>
      <c r="F947" t="s">
        <v>1</v>
      </c>
      <c r="G947" t="s">
        <v>1</v>
      </c>
      <c r="H947">
        <v>1.2589999999999999</v>
      </c>
      <c r="I947">
        <v>0.96</v>
      </c>
      <c r="J947">
        <v>0.19500000000000001</v>
      </c>
      <c r="K947">
        <v>2.4140000000000001</v>
      </c>
      <c r="L947" t="s">
        <v>1</v>
      </c>
      <c r="M947" t="s">
        <v>1</v>
      </c>
      <c r="N947" t="s">
        <v>1</v>
      </c>
      <c r="O947" t="s">
        <v>1</v>
      </c>
      <c r="P947" t="s">
        <v>1</v>
      </c>
      <c r="Q947" t="s">
        <v>1</v>
      </c>
    </row>
    <row r="948" spans="1:18" x14ac:dyDescent="0.25">
      <c r="A948">
        <v>36</v>
      </c>
      <c r="B948" t="str">
        <f t="shared" si="14"/>
        <v xml:space="preserve"> 113 36</v>
      </c>
      <c r="C948" s="102" t="s">
        <v>646</v>
      </c>
      <c r="D948" s="111" t="s">
        <v>0</v>
      </c>
      <c r="E948" t="s">
        <v>1</v>
      </c>
      <c r="F948" t="s">
        <v>1</v>
      </c>
      <c r="G948" t="s">
        <v>1</v>
      </c>
      <c r="H948">
        <v>1.1020000000000001</v>
      </c>
      <c r="I948">
        <v>0.84</v>
      </c>
      <c r="J948">
        <v>0.17100000000000001</v>
      </c>
      <c r="K948">
        <v>2.113</v>
      </c>
      <c r="L948" t="s">
        <v>1</v>
      </c>
      <c r="M948" t="s">
        <v>1</v>
      </c>
      <c r="N948" t="s">
        <v>1</v>
      </c>
      <c r="O948" t="s">
        <v>1</v>
      </c>
      <c r="P948" t="s">
        <v>1</v>
      </c>
      <c r="Q948" t="s">
        <v>1</v>
      </c>
    </row>
    <row r="949" spans="1:18" x14ac:dyDescent="0.25">
      <c r="A949">
        <v>37</v>
      </c>
      <c r="B949" t="str">
        <f t="shared" si="14"/>
        <v xml:space="preserve"> 113 37</v>
      </c>
      <c r="C949" s="102" t="s">
        <v>646</v>
      </c>
      <c r="D949" s="111" t="s">
        <v>0</v>
      </c>
      <c r="E949" t="s">
        <v>1</v>
      </c>
      <c r="F949" t="s">
        <v>986</v>
      </c>
      <c r="G949" t="s">
        <v>987</v>
      </c>
      <c r="H949" t="s">
        <v>993</v>
      </c>
      <c r="I949" t="s">
        <v>996</v>
      </c>
      <c r="J949" t="s">
        <v>1</v>
      </c>
      <c r="K949">
        <v>3.4390000000000001</v>
      </c>
      <c r="L949" t="s">
        <v>1</v>
      </c>
      <c r="M949" t="s">
        <v>1</v>
      </c>
      <c r="N949" t="s">
        <v>1</v>
      </c>
      <c r="O949" t="s">
        <v>1</v>
      </c>
      <c r="P949" t="s">
        <v>1</v>
      </c>
      <c r="Q949" t="s">
        <v>1</v>
      </c>
    </row>
    <row r="950" spans="1:18" x14ac:dyDescent="0.25">
      <c r="A950">
        <v>38</v>
      </c>
      <c r="B950" t="str">
        <f t="shared" si="14"/>
        <v xml:space="preserve"> 113 38</v>
      </c>
      <c r="C950" s="102" t="s">
        <v>646</v>
      </c>
      <c r="D950" s="111" t="s">
        <v>0</v>
      </c>
      <c r="E950" t="s">
        <v>1</v>
      </c>
      <c r="F950">
        <v>4.74</v>
      </c>
      <c r="G950">
        <v>4.37</v>
      </c>
      <c r="H950">
        <v>3.77</v>
      </c>
      <c r="I950">
        <v>3.44</v>
      </c>
      <c r="J950" t="s">
        <v>1</v>
      </c>
      <c r="K950" t="s">
        <v>1</v>
      </c>
      <c r="L950" t="s">
        <v>1</v>
      </c>
      <c r="M950" t="s">
        <v>1</v>
      </c>
      <c r="N950" t="s">
        <v>1</v>
      </c>
      <c r="O950" t="s">
        <v>1</v>
      </c>
      <c r="P950" t="s">
        <v>1</v>
      </c>
      <c r="Q950" t="s">
        <v>1</v>
      </c>
    </row>
    <row r="951" spans="1:18" x14ac:dyDescent="0.25">
      <c r="A951">
        <v>1</v>
      </c>
      <c r="B951" t="str">
        <f t="shared" si="14"/>
        <v xml:space="preserve"> 114 1</v>
      </c>
      <c r="C951" s="102" t="s">
        <v>647</v>
      </c>
      <c r="D951" s="111" t="s">
        <v>0</v>
      </c>
      <c r="E951" t="s">
        <v>1</v>
      </c>
      <c r="F951" t="s">
        <v>1</v>
      </c>
      <c r="G951" t="s">
        <v>1</v>
      </c>
      <c r="H951" t="s">
        <v>1</v>
      </c>
      <c r="I951" t="s">
        <v>1</v>
      </c>
      <c r="J951" t="s">
        <v>1</v>
      </c>
      <c r="K951" t="s">
        <v>1</v>
      </c>
      <c r="L951" t="s">
        <v>1</v>
      </c>
      <c r="M951" t="s">
        <v>1</v>
      </c>
      <c r="N951" t="s">
        <v>1</v>
      </c>
      <c r="O951" t="s">
        <v>1</v>
      </c>
      <c r="P951" t="s">
        <v>1</v>
      </c>
      <c r="Q951" t="s">
        <v>1</v>
      </c>
      <c r="R951" t="s">
        <v>24</v>
      </c>
    </row>
    <row r="952" spans="1:18" x14ac:dyDescent="0.25">
      <c r="A952">
        <v>2</v>
      </c>
      <c r="B952" t="str">
        <f t="shared" si="14"/>
        <v xml:space="preserve"> 114 2</v>
      </c>
      <c r="C952" s="102" t="s">
        <v>647</v>
      </c>
      <c r="D952" s="111" t="s">
        <v>0</v>
      </c>
      <c r="E952" t="s">
        <v>3</v>
      </c>
      <c r="F952" t="s">
        <v>1</v>
      </c>
      <c r="G952" t="s">
        <v>1</v>
      </c>
      <c r="H952" t="s">
        <v>1</v>
      </c>
      <c r="I952" t="s">
        <v>1</v>
      </c>
      <c r="J952" t="s">
        <v>1</v>
      </c>
      <c r="K952" t="s">
        <v>1</v>
      </c>
      <c r="L952" t="s">
        <v>1</v>
      </c>
      <c r="M952" t="s">
        <v>1</v>
      </c>
      <c r="N952" t="s">
        <v>1</v>
      </c>
      <c r="O952" t="s">
        <v>1</v>
      </c>
      <c r="P952" t="s">
        <v>1</v>
      </c>
      <c r="Q952" t="s">
        <v>1</v>
      </c>
    </row>
    <row r="953" spans="1:18" x14ac:dyDescent="0.25">
      <c r="A953">
        <v>3</v>
      </c>
      <c r="B953" t="str">
        <f t="shared" si="14"/>
        <v xml:space="preserve"> 114 3</v>
      </c>
      <c r="C953" s="102" t="s">
        <v>647</v>
      </c>
      <c r="D953" s="111" t="s">
        <v>0</v>
      </c>
      <c r="E953" t="s">
        <v>4</v>
      </c>
      <c r="F953" t="s">
        <v>1</v>
      </c>
      <c r="G953" t="s">
        <v>1</v>
      </c>
      <c r="H953" t="s">
        <v>1</v>
      </c>
      <c r="I953" t="s">
        <v>1</v>
      </c>
      <c r="J953" t="s">
        <v>1</v>
      </c>
      <c r="K953" t="s">
        <v>1</v>
      </c>
      <c r="L953" t="s">
        <v>1</v>
      </c>
      <c r="M953" t="s">
        <v>1</v>
      </c>
      <c r="N953" t="s">
        <v>1</v>
      </c>
      <c r="O953" t="s">
        <v>1</v>
      </c>
      <c r="P953" t="s">
        <v>1</v>
      </c>
      <c r="Q953" t="s">
        <v>1</v>
      </c>
    </row>
    <row r="954" spans="1:18" x14ac:dyDescent="0.25">
      <c r="A954">
        <v>4</v>
      </c>
      <c r="B954" t="str">
        <f t="shared" si="14"/>
        <v xml:space="preserve"> 114 4</v>
      </c>
      <c r="C954" s="102" t="s">
        <v>647</v>
      </c>
      <c r="D954" s="111">
        <v>13</v>
      </c>
      <c r="E954" s="103">
        <v>114</v>
      </c>
      <c r="F954" s="103" t="s">
        <v>1</v>
      </c>
      <c r="G954" t="s">
        <v>1</v>
      </c>
      <c r="H954" t="s">
        <v>1</v>
      </c>
      <c r="I954" t="s">
        <v>1</v>
      </c>
      <c r="J954" t="s">
        <v>1</v>
      </c>
      <c r="K954" t="s">
        <v>1</v>
      </c>
      <c r="L954" t="s">
        <v>1</v>
      </c>
      <c r="M954" t="s">
        <v>1</v>
      </c>
      <c r="N954" t="s">
        <v>1</v>
      </c>
      <c r="O954" t="s">
        <v>1</v>
      </c>
      <c r="P954" t="s">
        <v>1</v>
      </c>
      <c r="Q954" t="s">
        <v>1</v>
      </c>
    </row>
    <row r="955" spans="1:18" x14ac:dyDescent="0.25">
      <c r="A955">
        <v>5</v>
      </c>
      <c r="B955" t="str">
        <f t="shared" si="14"/>
        <v xml:space="preserve"> 114 5</v>
      </c>
      <c r="C955" s="102" t="s">
        <v>647</v>
      </c>
      <c r="D955" s="111">
        <v>14</v>
      </c>
      <c r="E955">
        <v>104</v>
      </c>
      <c r="F955" t="s">
        <v>1</v>
      </c>
      <c r="G955" t="s">
        <v>1</v>
      </c>
      <c r="H955" t="s">
        <v>1</v>
      </c>
      <c r="I955" t="s">
        <v>1</v>
      </c>
      <c r="J955" t="s">
        <v>1</v>
      </c>
      <c r="K955" t="s">
        <v>1</v>
      </c>
      <c r="L955" t="s">
        <v>1</v>
      </c>
      <c r="M955" t="s">
        <v>1</v>
      </c>
      <c r="N955" t="s">
        <v>1</v>
      </c>
      <c r="O955" t="s">
        <v>1</v>
      </c>
      <c r="P955" t="s">
        <v>1</v>
      </c>
      <c r="Q955" t="s">
        <v>1</v>
      </c>
    </row>
    <row r="956" spans="1:18" x14ac:dyDescent="0.25">
      <c r="A956">
        <v>6</v>
      </c>
      <c r="B956" t="str">
        <f t="shared" si="14"/>
        <v xml:space="preserve"> 114 6</v>
      </c>
      <c r="C956" s="102" t="s">
        <v>647</v>
      </c>
      <c r="D956" s="111">
        <v>15</v>
      </c>
      <c r="E956">
        <v>59</v>
      </c>
      <c r="F956" t="s">
        <v>1</v>
      </c>
      <c r="G956" t="s">
        <v>1</v>
      </c>
      <c r="H956" t="s">
        <v>1</v>
      </c>
      <c r="I956" t="s">
        <v>1</v>
      </c>
      <c r="J956" t="s">
        <v>1</v>
      </c>
      <c r="K956" t="s">
        <v>1</v>
      </c>
      <c r="L956" t="s">
        <v>1</v>
      </c>
      <c r="M956" t="s">
        <v>1</v>
      </c>
      <c r="N956" t="s">
        <v>1</v>
      </c>
      <c r="O956" t="s">
        <v>1</v>
      </c>
      <c r="P956" t="s">
        <v>1</v>
      </c>
      <c r="Q956" t="s">
        <v>1</v>
      </c>
    </row>
    <row r="957" spans="1:18" x14ac:dyDescent="0.25">
      <c r="A957">
        <v>7</v>
      </c>
      <c r="B957" t="str">
        <f t="shared" si="14"/>
        <v xml:space="preserve"> 114 7</v>
      </c>
      <c r="C957" s="102" t="s">
        <v>647</v>
      </c>
      <c r="D957" s="111">
        <v>16</v>
      </c>
      <c r="E957">
        <v>91</v>
      </c>
      <c r="F957" t="s">
        <v>1</v>
      </c>
      <c r="G957" t="s">
        <v>1</v>
      </c>
      <c r="H957" t="s">
        <v>1</v>
      </c>
      <c r="I957" t="s">
        <v>1</v>
      </c>
      <c r="J957" t="s">
        <v>1</v>
      </c>
      <c r="K957" t="s">
        <v>1</v>
      </c>
      <c r="L957" t="s">
        <v>1</v>
      </c>
      <c r="M957" t="s">
        <v>1</v>
      </c>
      <c r="N957" t="s">
        <v>1</v>
      </c>
      <c r="O957" t="s">
        <v>1</v>
      </c>
      <c r="P957" t="s">
        <v>1</v>
      </c>
      <c r="Q957" t="s">
        <v>1</v>
      </c>
    </row>
    <row r="958" spans="1:18" x14ac:dyDescent="0.25">
      <c r="A958">
        <v>8</v>
      </c>
      <c r="B958" t="str">
        <f t="shared" si="14"/>
        <v xml:space="preserve"> 114 8</v>
      </c>
      <c r="C958" s="102" t="s">
        <v>647</v>
      </c>
      <c r="D958" s="111">
        <v>17</v>
      </c>
      <c r="E958">
        <v>99</v>
      </c>
      <c r="F958" t="s">
        <v>1</v>
      </c>
      <c r="G958" t="s">
        <v>1</v>
      </c>
      <c r="H958" t="s">
        <v>1</v>
      </c>
      <c r="I958" t="s">
        <v>1</v>
      </c>
      <c r="J958" t="s">
        <v>1</v>
      </c>
      <c r="K958" t="s">
        <v>1</v>
      </c>
      <c r="L958" t="s">
        <v>1</v>
      </c>
      <c r="M958" t="s">
        <v>1</v>
      </c>
      <c r="N958" t="s">
        <v>1</v>
      </c>
      <c r="O958" t="s">
        <v>1</v>
      </c>
      <c r="P958" t="s">
        <v>1</v>
      </c>
      <c r="Q958" t="s">
        <v>1</v>
      </c>
    </row>
    <row r="959" spans="1:18" x14ac:dyDescent="0.25">
      <c r="A959">
        <v>9</v>
      </c>
      <c r="B959" t="str">
        <f t="shared" si="14"/>
        <v xml:space="preserve"> 114 9</v>
      </c>
      <c r="C959" s="102" t="s">
        <v>647</v>
      </c>
      <c r="D959" s="111" t="s">
        <v>5</v>
      </c>
      <c r="E959" s="103">
        <v>467</v>
      </c>
      <c r="F959" s="103" t="s">
        <v>1</v>
      </c>
      <c r="G959" t="s">
        <v>1</v>
      </c>
      <c r="H959" t="s">
        <v>1</v>
      </c>
      <c r="I959" t="s">
        <v>1</v>
      </c>
      <c r="J959" t="s">
        <v>1</v>
      </c>
      <c r="K959" t="s">
        <v>1</v>
      </c>
      <c r="L959" t="s">
        <v>1</v>
      </c>
      <c r="M959" t="s">
        <v>1</v>
      </c>
      <c r="N959" t="s">
        <v>1</v>
      </c>
      <c r="O959" t="s">
        <v>1</v>
      </c>
      <c r="P959" t="s">
        <v>1</v>
      </c>
      <c r="Q959" t="s">
        <v>1</v>
      </c>
    </row>
    <row r="960" spans="1:18" x14ac:dyDescent="0.25">
      <c r="A960">
        <v>10</v>
      </c>
      <c r="B960" t="str">
        <f t="shared" si="14"/>
        <v xml:space="preserve"> 114 10</v>
      </c>
      <c r="C960" s="102" t="s">
        <v>647</v>
      </c>
      <c r="D960" s="111" t="s">
        <v>6</v>
      </c>
      <c r="E960" t="s">
        <v>1</v>
      </c>
      <c r="F960" t="s">
        <v>1</v>
      </c>
      <c r="G960" t="s">
        <v>1</v>
      </c>
      <c r="H960" t="s">
        <v>1</v>
      </c>
      <c r="I960" t="s">
        <v>1</v>
      </c>
      <c r="J960" t="s">
        <v>1</v>
      </c>
      <c r="K960" t="s">
        <v>1</v>
      </c>
      <c r="L960" t="s">
        <v>1</v>
      </c>
      <c r="M960" t="s">
        <v>1</v>
      </c>
      <c r="N960" t="s">
        <v>1</v>
      </c>
      <c r="O960" t="s">
        <v>1</v>
      </c>
      <c r="P960" t="s">
        <v>1</v>
      </c>
      <c r="Q960" t="s">
        <v>1</v>
      </c>
    </row>
    <row r="961" spans="1:17" x14ac:dyDescent="0.25">
      <c r="A961">
        <v>11</v>
      </c>
      <c r="B961" t="str">
        <f t="shared" si="14"/>
        <v xml:space="preserve"> 114 11</v>
      </c>
      <c r="C961" s="102" t="s">
        <v>647</v>
      </c>
      <c r="D961" s="111" t="s">
        <v>0</v>
      </c>
      <c r="E961" t="s">
        <v>1</v>
      </c>
      <c r="F961" t="s">
        <v>1</v>
      </c>
      <c r="G961" t="s">
        <v>1</v>
      </c>
      <c r="H961" t="s">
        <v>1</v>
      </c>
      <c r="I961" s="103" t="s">
        <v>1</v>
      </c>
      <c r="J961" t="s">
        <v>1</v>
      </c>
      <c r="K961" t="s">
        <v>1</v>
      </c>
      <c r="L961" t="s">
        <v>1</v>
      </c>
      <c r="M961" t="s">
        <v>1</v>
      </c>
      <c r="N961" s="103" t="s">
        <v>1</v>
      </c>
      <c r="O961" s="103" t="s">
        <v>1</v>
      </c>
      <c r="P961" t="s">
        <v>1</v>
      </c>
      <c r="Q961" t="s">
        <v>1</v>
      </c>
    </row>
    <row r="962" spans="1:17" x14ac:dyDescent="0.25">
      <c r="A962">
        <v>12</v>
      </c>
      <c r="B962" t="str">
        <f t="shared" ref="B962:B1025" si="15">+C962&amp;A962</f>
        <v xml:space="preserve"> 114 12</v>
      </c>
      <c r="C962" s="102" t="s">
        <v>647</v>
      </c>
      <c r="D962" s="111" t="s">
        <v>0</v>
      </c>
      <c r="E962" t="s">
        <v>1</v>
      </c>
      <c r="F962" t="s">
        <v>1</v>
      </c>
      <c r="G962" t="s">
        <v>1</v>
      </c>
      <c r="H962" t="s">
        <v>1</v>
      </c>
      <c r="I962" t="s">
        <v>1</v>
      </c>
      <c r="J962" t="s">
        <v>1</v>
      </c>
      <c r="K962" t="s">
        <v>1</v>
      </c>
      <c r="L962" t="s">
        <v>1</v>
      </c>
      <c r="M962" t="s">
        <v>1</v>
      </c>
      <c r="N962" t="s">
        <v>1</v>
      </c>
      <c r="O962" t="s">
        <v>1</v>
      </c>
      <c r="P962" t="s">
        <v>1</v>
      </c>
      <c r="Q962" t="s">
        <v>1</v>
      </c>
    </row>
    <row r="963" spans="1:17" x14ac:dyDescent="0.25">
      <c r="A963">
        <v>13</v>
      </c>
      <c r="B963" t="str">
        <f t="shared" si="15"/>
        <v xml:space="preserve"> 114 13</v>
      </c>
      <c r="C963" s="102" t="s">
        <v>647</v>
      </c>
      <c r="D963" s="111" t="s">
        <v>0</v>
      </c>
      <c r="E963" t="s">
        <v>1</v>
      </c>
      <c r="F963" t="s">
        <v>1</v>
      </c>
      <c r="G963" t="s">
        <v>1</v>
      </c>
      <c r="H963" t="s">
        <v>1</v>
      </c>
      <c r="I963" t="s">
        <v>1</v>
      </c>
      <c r="J963" t="s">
        <v>1</v>
      </c>
      <c r="K963" t="s">
        <v>1</v>
      </c>
      <c r="L963" t="s">
        <v>1</v>
      </c>
      <c r="M963" t="s">
        <v>1</v>
      </c>
      <c r="N963" t="s">
        <v>1</v>
      </c>
      <c r="O963" t="s">
        <v>1</v>
      </c>
      <c r="P963" t="s">
        <v>1</v>
      </c>
      <c r="Q963" t="s">
        <v>1</v>
      </c>
    </row>
    <row r="964" spans="1:17" x14ac:dyDescent="0.25">
      <c r="A964">
        <v>14</v>
      </c>
      <c r="B964" t="str">
        <f t="shared" si="15"/>
        <v xml:space="preserve"> 114 14</v>
      </c>
      <c r="C964" s="102" t="s">
        <v>647</v>
      </c>
      <c r="D964" s="111" t="s">
        <v>0</v>
      </c>
      <c r="E964" t="s">
        <v>1</v>
      </c>
      <c r="F964" t="s">
        <v>1</v>
      </c>
      <c r="G964" t="s">
        <v>1</v>
      </c>
      <c r="H964" t="s">
        <v>1</v>
      </c>
      <c r="I964" t="s">
        <v>1</v>
      </c>
      <c r="J964" t="s">
        <v>1</v>
      </c>
      <c r="K964" t="s">
        <v>1</v>
      </c>
      <c r="L964" t="s">
        <v>1</v>
      </c>
      <c r="M964" t="s">
        <v>1</v>
      </c>
      <c r="N964" t="s">
        <v>1</v>
      </c>
      <c r="O964" t="s">
        <v>1</v>
      </c>
      <c r="P964" t="s">
        <v>1</v>
      </c>
      <c r="Q964" t="s">
        <v>1</v>
      </c>
    </row>
    <row r="965" spans="1:17" x14ac:dyDescent="0.25">
      <c r="A965">
        <v>15</v>
      </c>
      <c r="B965" t="str">
        <f t="shared" si="15"/>
        <v xml:space="preserve"> 114 15</v>
      </c>
      <c r="C965" s="102" t="s">
        <v>647</v>
      </c>
      <c r="D965" s="111" t="s">
        <v>0</v>
      </c>
      <c r="E965" t="s">
        <v>1</v>
      </c>
      <c r="F965" t="s">
        <v>1</v>
      </c>
      <c r="G965" t="s">
        <v>1</v>
      </c>
      <c r="H965" t="s">
        <v>1</v>
      </c>
      <c r="I965" t="s">
        <v>1</v>
      </c>
      <c r="J965" t="s">
        <v>1</v>
      </c>
      <c r="K965" t="s">
        <v>1</v>
      </c>
      <c r="L965" t="s">
        <v>1</v>
      </c>
      <c r="M965" t="s">
        <v>1</v>
      </c>
      <c r="N965" t="s">
        <v>1</v>
      </c>
      <c r="O965" t="s">
        <v>1</v>
      </c>
      <c r="P965" t="s">
        <v>1</v>
      </c>
      <c r="Q965" t="s">
        <v>1</v>
      </c>
    </row>
    <row r="966" spans="1:17" x14ac:dyDescent="0.25">
      <c r="A966">
        <v>16</v>
      </c>
      <c r="B966" t="str">
        <f t="shared" si="15"/>
        <v xml:space="preserve"> 114 16</v>
      </c>
      <c r="C966" s="102" t="s">
        <v>647</v>
      </c>
      <c r="D966" s="111" t="s">
        <v>5</v>
      </c>
      <c r="E966" t="s">
        <v>1</v>
      </c>
      <c r="F966" t="s">
        <v>1</v>
      </c>
      <c r="G966" t="s">
        <v>1</v>
      </c>
      <c r="H966" t="s">
        <v>1</v>
      </c>
      <c r="I966" s="103" t="s">
        <v>1</v>
      </c>
      <c r="J966" t="s">
        <v>1</v>
      </c>
      <c r="K966" t="s">
        <v>1</v>
      </c>
      <c r="L966" t="s">
        <v>1</v>
      </c>
      <c r="M966" t="s">
        <v>1</v>
      </c>
      <c r="N966" s="103" t="s">
        <v>1</v>
      </c>
      <c r="O966" s="103" t="s">
        <v>1</v>
      </c>
      <c r="P966" t="s">
        <v>1</v>
      </c>
      <c r="Q966" t="s">
        <v>1</v>
      </c>
    </row>
    <row r="967" spans="1:17" x14ac:dyDescent="0.25">
      <c r="A967">
        <v>17</v>
      </c>
      <c r="B967" t="str">
        <f t="shared" si="15"/>
        <v xml:space="preserve"> 114 17</v>
      </c>
      <c r="C967" s="102" t="s">
        <v>647</v>
      </c>
      <c r="D967" s="111" t="s">
        <v>6</v>
      </c>
      <c r="E967" t="s">
        <v>1</v>
      </c>
      <c r="F967" t="s">
        <v>1</v>
      </c>
      <c r="G967" t="s">
        <v>1</v>
      </c>
      <c r="H967" t="s">
        <v>1</v>
      </c>
      <c r="I967" t="s">
        <v>1</v>
      </c>
      <c r="J967" t="s">
        <v>1</v>
      </c>
      <c r="K967" t="s">
        <v>1</v>
      </c>
      <c r="L967" t="s">
        <v>1</v>
      </c>
      <c r="M967" t="s">
        <v>1</v>
      </c>
      <c r="N967" t="s">
        <v>1</v>
      </c>
      <c r="O967" t="s">
        <v>1</v>
      </c>
      <c r="P967" t="s">
        <v>1</v>
      </c>
      <c r="Q967" t="s">
        <v>1</v>
      </c>
    </row>
    <row r="968" spans="1:17" x14ac:dyDescent="0.25">
      <c r="A968">
        <v>18</v>
      </c>
      <c r="B968" t="str">
        <f t="shared" si="15"/>
        <v xml:space="preserve"> 114 18</v>
      </c>
      <c r="C968" s="102" t="s">
        <v>647</v>
      </c>
      <c r="D968" s="111" t="s">
        <v>0</v>
      </c>
      <c r="E968" t="s">
        <v>1</v>
      </c>
      <c r="F968" t="s">
        <v>1</v>
      </c>
      <c r="G968" t="s">
        <v>1</v>
      </c>
      <c r="H968" t="s">
        <v>1</v>
      </c>
      <c r="I968" s="103" t="s">
        <v>1</v>
      </c>
      <c r="J968" t="s">
        <v>1</v>
      </c>
      <c r="K968" t="s">
        <v>1</v>
      </c>
      <c r="L968" t="s">
        <v>1</v>
      </c>
      <c r="M968" t="s">
        <v>1</v>
      </c>
      <c r="N968" s="103" t="s">
        <v>1</v>
      </c>
      <c r="O968" s="103" t="s">
        <v>1</v>
      </c>
      <c r="P968" t="s">
        <v>1</v>
      </c>
      <c r="Q968" t="s">
        <v>1</v>
      </c>
    </row>
    <row r="969" spans="1:17" x14ac:dyDescent="0.25">
      <c r="A969">
        <v>19</v>
      </c>
      <c r="B969" t="str">
        <f t="shared" si="15"/>
        <v xml:space="preserve"> 114 19</v>
      </c>
      <c r="C969" s="102" t="s">
        <v>647</v>
      </c>
      <c r="D969" s="111" t="s">
        <v>0</v>
      </c>
      <c r="E969" t="s">
        <v>1</v>
      </c>
      <c r="F969" t="s">
        <v>1</v>
      </c>
      <c r="G969" t="s">
        <v>1</v>
      </c>
      <c r="H969" t="s">
        <v>1</v>
      </c>
      <c r="I969" t="s">
        <v>1</v>
      </c>
      <c r="J969" t="s">
        <v>1</v>
      </c>
      <c r="K969" t="s">
        <v>1</v>
      </c>
      <c r="L969" t="s">
        <v>1</v>
      </c>
      <c r="M969" t="s">
        <v>1</v>
      </c>
      <c r="N969" t="s">
        <v>1</v>
      </c>
      <c r="O969" t="s">
        <v>1</v>
      </c>
      <c r="P969" t="s">
        <v>1</v>
      </c>
      <c r="Q969" t="s">
        <v>1</v>
      </c>
    </row>
    <row r="970" spans="1:17" x14ac:dyDescent="0.25">
      <c r="A970">
        <v>20</v>
      </c>
      <c r="B970" t="str">
        <f t="shared" si="15"/>
        <v xml:space="preserve"> 114 20</v>
      </c>
      <c r="C970" s="102" t="s">
        <v>647</v>
      </c>
      <c r="D970" s="111" t="s">
        <v>0</v>
      </c>
      <c r="E970" t="s">
        <v>1</v>
      </c>
      <c r="F970" t="s">
        <v>1</v>
      </c>
      <c r="G970" t="s">
        <v>1</v>
      </c>
      <c r="H970" t="s">
        <v>1</v>
      </c>
      <c r="I970" t="s">
        <v>1</v>
      </c>
      <c r="J970" t="s">
        <v>1</v>
      </c>
      <c r="K970" t="s">
        <v>1</v>
      </c>
      <c r="L970" t="s">
        <v>1</v>
      </c>
      <c r="M970" t="s">
        <v>1</v>
      </c>
      <c r="N970" t="s">
        <v>1</v>
      </c>
      <c r="O970" t="s">
        <v>1</v>
      </c>
      <c r="P970" t="s">
        <v>1</v>
      </c>
      <c r="Q970" t="s">
        <v>1</v>
      </c>
    </row>
    <row r="971" spans="1:17" x14ac:dyDescent="0.25">
      <c r="A971">
        <v>21</v>
      </c>
      <c r="B971" t="str">
        <f t="shared" si="15"/>
        <v xml:space="preserve"> 114 21</v>
      </c>
      <c r="C971" s="102" t="s">
        <v>647</v>
      </c>
      <c r="D971" s="111" t="s">
        <v>0</v>
      </c>
      <c r="E971" t="s">
        <v>1</v>
      </c>
      <c r="F971" t="s">
        <v>1</v>
      </c>
      <c r="G971" t="s">
        <v>1</v>
      </c>
      <c r="H971" t="s">
        <v>1</v>
      </c>
      <c r="I971" t="s">
        <v>1</v>
      </c>
      <c r="J971" t="s">
        <v>1</v>
      </c>
      <c r="K971" t="s">
        <v>1</v>
      </c>
      <c r="L971" t="s">
        <v>1</v>
      </c>
      <c r="M971" t="s">
        <v>1</v>
      </c>
      <c r="N971" t="s">
        <v>1</v>
      </c>
      <c r="O971" t="s">
        <v>1</v>
      </c>
      <c r="P971" t="s">
        <v>1</v>
      </c>
      <c r="Q971" t="s">
        <v>1</v>
      </c>
    </row>
    <row r="972" spans="1:17" x14ac:dyDescent="0.25">
      <c r="A972">
        <v>22</v>
      </c>
      <c r="B972" t="str">
        <f t="shared" si="15"/>
        <v xml:space="preserve"> 114 22</v>
      </c>
      <c r="C972" s="102" t="s">
        <v>647</v>
      </c>
      <c r="D972" s="111" t="s">
        <v>0</v>
      </c>
      <c r="E972" t="s">
        <v>1</v>
      </c>
      <c r="F972" t="s">
        <v>1</v>
      </c>
      <c r="G972" t="s">
        <v>1</v>
      </c>
      <c r="H972" t="s">
        <v>1</v>
      </c>
      <c r="I972" t="s">
        <v>1</v>
      </c>
      <c r="J972" t="s">
        <v>1</v>
      </c>
      <c r="K972" t="s">
        <v>1</v>
      </c>
      <c r="L972" t="s">
        <v>1</v>
      </c>
      <c r="M972" t="s">
        <v>1</v>
      </c>
      <c r="N972" t="s">
        <v>1</v>
      </c>
      <c r="O972" s="103" t="s">
        <v>1</v>
      </c>
      <c r="P972" t="s">
        <v>1</v>
      </c>
      <c r="Q972" t="s">
        <v>1</v>
      </c>
    </row>
    <row r="973" spans="1:17" x14ac:dyDescent="0.25">
      <c r="A973">
        <v>23</v>
      </c>
      <c r="B973" t="str">
        <f t="shared" si="15"/>
        <v xml:space="preserve"> 114 23</v>
      </c>
      <c r="C973" s="102" t="s">
        <v>647</v>
      </c>
      <c r="D973" s="111" t="s">
        <v>5</v>
      </c>
      <c r="E973" t="s">
        <v>1</v>
      </c>
      <c r="F973" t="s">
        <v>1</v>
      </c>
      <c r="G973" t="s">
        <v>1</v>
      </c>
      <c r="H973" t="s">
        <v>1</v>
      </c>
      <c r="I973" s="103" t="s">
        <v>1</v>
      </c>
      <c r="J973" t="s">
        <v>1</v>
      </c>
      <c r="K973" t="s">
        <v>1</v>
      </c>
      <c r="L973" t="s">
        <v>1</v>
      </c>
      <c r="M973" t="s">
        <v>1</v>
      </c>
      <c r="N973" s="103" t="s">
        <v>1</v>
      </c>
      <c r="O973" s="103" t="s">
        <v>1</v>
      </c>
      <c r="P973" t="s">
        <v>1</v>
      </c>
      <c r="Q973" t="s">
        <v>1</v>
      </c>
    </row>
    <row r="974" spans="1:17" x14ac:dyDescent="0.25">
      <c r="A974">
        <v>24</v>
      </c>
      <c r="B974" t="str">
        <f t="shared" si="15"/>
        <v xml:space="preserve"> 114 24</v>
      </c>
      <c r="C974" s="102" t="s">
        <v>647</v>
      </c>
      <c r="D974" s="111" t="s">
        <v>6</v>
      </c>
      <c r="E974" t="s">
        <v>1</v>
      </c>
      <c r="F974" t="s">
        <v>1</v>
      </c>
      <c r="G974" t="s">
        <v>1</v>
      </c>
      <c r="H974" t="s">
        <v>1</v>
      </c>
      <c r="I974" t="s">
        <v>1</v>
      </c>
      <c r="J974" t="s">
        <v>1</v>
      </c>
      <c r="K974" t="s">
        <v>1</v>
      </c>
      <c r="L974" t="s">
        <v>1</v>
      </c>
      <c r="M974" t="s">
        <v>1</v>
      </c>
      <c r="N974" t="s">
        <v>1</v>
      </c>
      <c r="O974" t="s">
        <v>1</v>
      </c>
      <c r="P974" t="s">
        <v>1</v>
      </c>
      <c r="Q974" t="s">
        <v>1</v>
      </c>
    </row>
    <row r="975" spans="1:17" x14ac:dyDescent="0.25">
      <c r="A975">
        <v>25</v>
      </c>
      <c r="B975" t="str">
        <f t="shared" si="15"/>
        <v xml:space="preserve"> 114 25</v>
      </c>
      <c r="C975" s="102" t="s">
        <v>647</v>
      </c>
      <c r="D975" s="111" t="s">
        <v>0</v>
      </c>
      <c r="E975" t="s">
        <v>1</v>
      </c>
      <c r="F975" t="s">
        <v>1</v>
      </c>
      <c r="G975" t="s">
        <v>1</v>
      </c>
      <c r="H975" t="s">
        <v>1</v>
      </c>
      <c r="I975" s="103" t="s">
        <v>1</v>
      </c>
      <c r="J975" s="103" t="s">
        <v>1</v>
      </c>
      <c r="K975" t="s">
        <v>1</v>
      </c>
      <c r="L975" t="s">
        <v>1</v>
      </c>
      <c r="M975" t="s">
        <v>1</v>
      </c>
      <c r="N975" t="s">
        <v>1</v>
      </c>
      <c r="O975" t="s">
        <v>1</v>
      </c>
      <c r="P975" t="s">
        <v>1</v>
      </c>
      <c r="Q975" t="s">
        <v>1</v>
      </c>
    </row>
    <row r="976" spans="1:17" x14ac:dyDescent="0.25">
      <c r="A976">
        <v>26</v>
      </c>
      <c r="B976" t="str">
        <f t="shared" si="15"/>
        <v xml:space="preserve"> 114 26</v>
      </c>
      <c r="C976" s="102" t="s">
        <v>647</v>
      </c>
      <c r="D976" s="111" t="s">
        <v>0</v>
      </c>
      <c r="E976" t="s">
        <v>1</v>
      </c>
      <c r="F976" t="s">
        <v>1</v>
      </c>
      <c r="G976" t="s">
        <v>1</v>
      </c>
      <c r="H976" t="s">
        <v>1</v>
      </c>
      <c r="I976" t="s">
        <v>1</v>
      </c>
      <c r="J976" t="s">
        <v>1</v>
      </c>
      <c r="K976" t="s">
        <v>1</v>
      </c>
      <c r="L976" t="s">
        <v>1</v>
      </c>
      <c r="M976" t="s">
        <v>1</v>
      </c>
      <c r="N976" t="s">
        <v>1</v>
      </c>
      <c r="O976" t="s">
        <v>1</v>
      </c>
      <c r="P976" t="s">
        <v>1</v>
      </c>
      <c r="Q976" t="s">
        <v>1</v>
      </c>
    </row>
    <row r="977" spans="1:18" x14ac:dyDescent="0.25">
      <c r="A977">
        <v>27</v>
      </c>
      <c r="B977" t="str">
        <f t="shared" si="15"/>
        <v xml:space="preserve"> 114 27</v>
      </c>
      <c r="C977" s="102" t="s">
        <v>647</v>
      </c>
      <c r="D977" s="111" t="s">
        <v>0</v>
      </c>
      <c r="E977" t="s">
        <v>1</v>
      </c>
      <c r="F977" t="s">
        <v>1</v>
      </c>
      <c r="G977" t="s">
        <v>1</v>
      </c>
      <c r="H977" s="103">
        <v>-5345</v>
      </c>
      <c r="I977" s="103">
        <v>-4024</v>
      </c>
      <c r="J977">
        <v>10</v>
      </c>
      <c r="K977" t="s">
        <v>1</v>
      </c>
      <c r="L977" t="s">
        <v>1</v>
      </c>
      <c r="M977" t="s">
        <v>1</v>
      </c>
      <c r="N977" t="s">
        <v>1</v>
      </c>
      <c r="O977" t="s">
        <v>1</v>
      </c>
      <c r="P977" t="s">
        <v>1</v>
      </c>
      <c r="Q977" t="s">
        <v>1</v>
      </c>
    </row>
    <row r="978" spans="1:18" x14ac:dyDescent="0.25">
      <c r="A978">
        <v>28</v>
      </c>
      <c r="B978" t="str">
        <f t="shared" si="15"/>
        <v xml:space="preserve"> 114 28</v>
      </c>
      <c r="C978" s="102" t="s">
        <v>647</v>
      </c>
      <c r="D978" s="111" t="s">
        <v>0</v>
      </c>
      <c r="E978" t="s">
        <v>1</v>
      </c>
      <c r="F978" t="s">
        <v>1</v>
      </c>
      <c r="G978" t="s">
        <v>1</v>
      </c>
      <c r="H978" t="s">
        <v>1</v>
      </c>
      <c r="I978" s="103" t="s">
        <v>1</v>
      </c>
      <c r="J978" s="103">
        <v>10</v>
      </c>
      <c r="K978" t="s">
        <v>1</v>
      </c>
      <c r="L978" t="s">
        <v>1</v>
      </c>
      <c r="M978" t="s">
        <v>1</v>
      </c>
      <c r="N978" t="s">
        <v>1</v>
      </c>
      <c r="O978" t="s">
        <v>1</v>
      </c>
      <c r="P978" t="s">
        <v>1</v>
      </c>
      <c r="Q978" t="s">
        <v>1</v>
      </c>
    </row>
    <row r="979" spans="1:18" x14ac:dyDescent="0.25">
      <c r="A979">
        <v>29</v>
      </c>
      <c r="B979" t="str">
        <f t="shared" si="15"/>
        <v xml:space="preserve"> 114 29</v>
      </c>
      <c r="C979" s="102" t="s">
        <v>647</v>
      </c>
      <c r="D979" s="111" t="s">
        <v>0</v>
      </c>
      <c r="E979" t="s">
        <v>1</v>
      </c>
      <c r="F979" t="s">
        <v>1</v>
      </c>
      <c r="G979" t="s">
        <v>1</v>
      </c>
      <c r="H979" s="103">
        <v>15657</v>
      </c>
      <c r="I979" s="103">
        <v>14916</v>
      </c>
      <c r="J979" s="103">
        <v>1457</v>
      </c>
      <c r="K979" t="s">
        <v>1</v>
      </c>
      <c r="L979" t="s">
        <v>1</v>
      </c>
      <c r="M979" t="s">
        <v>1</v>
      </c>
      <c r="N979" t="s">
        <v>1</v>
      </c>
      <c r="O979" t="s">
        <v>1</v>
      </c>
      <c r="P979" t="s">
        <v>1</v>
      </c>
      <c r="Q979" t="s">
        <v>1</v>
      </c>
    </row>
    <row r="980" spans="1:18" x14ac:dyDescent="0.25">
      <c r="A980">
        <v>30</v>
      </c>
      <c r="B980" t="str">
        <f t="shared" si="15"/>
        <v xml:space="preserve"> 114 30</v>
      </c>
      <c r="C980" s="102" t="s">
        <v>647</v>
      </c>
      <c r="D980" s="111" t="s">
        <v>0</v>
      </c>
      <c r="E980" t="s">
        <v>1</v>
      </c>
      <c r="F980" t="s">
        <v>1</v>
      </c>
      <c r="G980" t="s">
        <v>1</v>
      </c>
      <c r="H980">
        <v>0</v>
      </c>
      <c r="I980">
        <v>0</v>
      </c>
      <c r="J980">
        <v>0</v>
      </c>
      <c r="K980" t="s">
        <v>1</v>
      </c>
      <c r="L980" t="s">
        <v>1</v>
      </c>
      <c r="M980" t="s">
        <v>1</v>
      </c>
      <c r="N980" t="s">
        <v>1</v>
      </c>
      <c r="O980" t="s">
        <v>1</v>
      </c>
      <c r="P980" t="s">
        <v>1</v>
      </c>
      <c r="Q980" t="s">
        <v>1</v>
      </c>
    </row>
    <row r="981" spans="1:18" x14ac:dyDescent="0.25">
      <c r="A981">
        <v>31</v>
      </c>
      <c r="B981" t="str">
        <f t="shared" si="15"/>
        <v xml:space="preserve"> 114 31</v>
      </c>
      <c r="C981" s="102" t="s">
        <v>647</v>
      </c>
      <c r="D981" s="111" t="s">
        <v>0</v>
      </c>
      <c r="E981" t="s">
        <v>1</v>
      </c>
      <c r="F981" t="s">
        <v>1</v>
      </c>
      <c r="G981" t="s">
        <v>1</v>
      </c>
      <c r="H981">
        <v>0</v>
      </c>
      <c r="I981">
        <v>0</v>
      </c>
      <c r="J981">
        <v>2E-3</v>
      </c>
      <c r="K981">
        <v>2E-3</v>
      </c>
      <c r="L981" t="s">
        <v>1</v>
      </c>
      <c r="M981" t="s">
        <v>1</v>
      </c>
      <c r="N981" t="s">
        <v>1</v>
      </c>
      <c r="O981" t="s">
        <v>1</v>
      </c>
      <c r="P981" t="s">
        <v>1</v>
      </c>
      <c r="Q981" t="s">
        <v>1</v>
      </c>
    </row>
    <row r="982" spans="1:18" x14ac:dyDescent="0.25">
      <c r="A982">
        <v>32</v>
      </c>
      <c r="B982" t="str">
        <f t="shared" si="15"/>
        <v xml:space="preserve"> 114 32</v>
      </c>
      <c r="C982" s="102" t="s">
        <v>647</v>
      </c>
      <c r="D982" s="111" t="s">
        <v>0</v>
      </c>
      <c r="E982" t="s">
        <v>1</v>
      </c>
      <c r="F982" t="s">
        <v>1</v>
      </c>
      <c r="G982" t="s">
        <v>1</v>
      </c>
      <c r="H982">
        <v>0</v>
      </c>
      <c r="I982">
        <v>0</v>
      </c>
      <c r="J982">
        <v>2E-3</v>
      </c>
      <c r="K982">
        <v>2E-3</v>
      </c>
      <c r="L982" t="s">
        <v>1</v>
      </c>
      <c r="M982" t="s">
        <v>1</v>
      </c>
      <c r="N982" t="s">
        <v>1</v>
      </c>
      <c r="O982" t="s">
        <v>1</v>
      </c>
      <c r="P982" t="s">
        <v>1</v>
      </c>
      <c r="Q982" t="s">
        <v>1</v>
      </c>
    </row>
    <row r="983" spans="1:18" x14ac:dyDescent="0.25">
      <c r="A983">
        <v>33</v>
      </c>
      <c r="B983" t="str">
        <f t="shared" si="15"/>
        <v xml:space="preserve"> 114 33</v>
      </c>
      <c r="C983" s="102" t="s">
        <v>647</v>
      </c>
      <c r="D983" s="111" t="s">
        <v>0</v>
      </c>
      <c r="E983" t="s">
        <v>1</v>
      </c>
      <c r="F983" t="s">
        <v>1</v>
      </c>
      <c r="G983" t="s">
        <v>1</v>
      </c>
      <c r="H983">
        <v>2.9350000000000001</v>
      </c>
      <c r="I983">
        <v>2.7959999999999998</v>
      </c>
      <c r="J983">
        <v>0.27300000000000002</v>
      </c>
      <c r="K983">
        <v>6.0039999999999996</v>
      </c>
      <c r="L983" t="s">
        <v>1</v>
      </c>
      <c r="M983" t="s">
        <v>1</v>
      </c>
      <c r="N983" t="s">
        <v>1</v>
      </c>
      <c r="O983" t="s">
        <v>1</v>
      </c>
      <c r="P983" t="s">
        <v>1</v>
      </c>
      <c r="Q983" t="s">
        <v>1</v>
      </c>
    </row>
    <row r="984" spans="1:18" x14ac:dyDescent="0.25">
      <c r="A984">
        <v>34</v>
      </c>
      <c r="B984" t="str">
        <f t="shared" si="15"/>
        <v xml:space="preserve"> 114 34</v>
      </c>
      <c r="C984" s="102" t="s">
        <v>647</v>
      </c>
      <c r="D984" s="111" t="s">
        <v>0</v>
      </c>
      <c r="E984" t="s">
        <v>1</v>
      </c>
      <c r="F984" t="s">
        <v>1</v>
      </c>
      <c r="G984" t="s">
        <v>1</v>
      </c>
      <c r="H984">
        <v>2.9350000000000001</v>
      </c>
      <c r="I984">
        <v>2.7959999999999998</v>
      </c>
      <c r="J984">
        <v>0.27300000000000002</v>
      </c>
      <c r="K984">
        <v>6.0039999999999996</v>
      </c>
      <c r="L984" t="s">
        <v>1</v>
      </c>
      <c r="M984" t="s">
        <v>1</v>
      </c>
      <c r="N984" t="s">
        <v>1</v>
      </c>
      <c r="O984" t="s">
        <v>1</v>
      </c>
      <c r="P984" t="s">
        <v>1</v>
      </c>
      <c r="Q984" t="s">
        <v>1</v>
      </c>
    </row>
    <row r="985" spans="1:18" x14ac:dyDescent="0.25">
      <c r="A985">
        <v>35</v>
      </c>
      <c r="B985" t="str">
        <f t="shared" si="15"/>
        <v xml:space="preserve"> 114 35</v>
      </c>
      <c r="C985" s="102" t="s">
        <v>647</v>
      </c>
      <c r="D985" s="111" t="s">
        <v>0</v>
      </c>
      <c r="E985" t="s">
        <v>1</v>
      </c>
      <c r="F985" t="s">
        <v>1</v>
      </c>
      <c r="G985" t="s">
        <v>1</v>
      </c>
      <c r="H985">
        <v>3.3530000000000002</v>
      </c>
      <c r="I985">
        <v>3.194</v>
      </c>
      <c r="J985">
        <v>0.312</v>
      </c>
      <c r="K985">
        <v>6.859</v>
      </c>
      <c r="L985" t="s">
        <v>1</v>
      </c>
      <c r="M985" t="s">
        <v>1</v>
      </c>
      <c r="N985" t="s">
        <v>1</v>
      </c>
      <c r="O985" t="s">
        <v>1</v>
      </c>
      <c r="P985" t="s">
        <v>1</v>
      </c>
      <c r="Q985" t="s">
        <v>1</v>
      </c>
    </row>
    <row r="986" spans="1:18" x14ac:dyDescent="0.25">
      <c r="A986">
        <v>36</v>
      </c>
      <c r="B986" t="str">
        <f t="shared" si="15"/>
        <v xml:space="preserve"> 114 36</v>
      </c>
      <c r="C986" s="102" t="s">
        <v>647</v>
      </c>
      <c r="D986" s="111" t="s">
        <v>0</v>
      </c>
      <c r="E986" t="s">
        <v>1</v>
      </c>
      <c r="F986" t="s">
        <v>1</v>
      </c>
      <c r="G986" t="s">
        <v>1</v>
      </c>
      <c r="H986">
        <v>2.9350000000000001</v>
      </c>
      <c r="I986">
        <v>2.7959999999999998</v>
      </c>
      <c r="J986">
        <v>0.27300000000000002</v>
      </c>
      <c r="K986">
        <v>6.0039999999999996</v>
      </c>
      <c r="L986" t="s">
        <v>1</v>
      </c>
      <c r="M986" t="s">
        <v>1</v>
      </c>
      <c r="N986" t="s">
        <v>1</v>
      </c>
      <c r="O986" t="s">
        <v>1</v>
      </c>
      <c r="P986" t="s">
        <v>1</v>
      </c>
      <c r="Q986" t="s">
        <v>1</v>
      </c>
    </row>
    <row r="987" spans="1:18" x14ac:dyDescent="0.25">
      <c r="A987">
        <v>37</v>
      </c>
      <c r="B987" t="str">
        <f t="shared" si="15"/>
        <v xml:space="preserve"> 114 37</v>
      </c>
      <c r="C987" s="102" t="s">
        <v>647</v>
      </c>
      <c r="D987" s="111" t="s">
        <v>0</v>
      </c>
      <c r="E987" t="s">
        <v>1</v>
      </c>
      <c r="F987" t="s">
        <v>986</v>
      </c>
      <c r="G987" t="s">
        <v>987</v>
      </c>
      <c r="H987" t="s">
        <v>993</v>
      </c>
      <c r="I987" t="s">
        <v>996</v>
      </c>
      <c r="J987" t="s">
        <v>1</v>
      </c>
      <c r="K987">
        <v>9.7739999999999991</v>
      </c>
      <c r="L987" t="s">
        <v>1</v>
      </c>
      <c r="M987" t="s">
        <v>1</v>
      </c>
      <c r="N987" t="s">
        <v>1</v>
      </c>
      <c r="O987" t="s">
        <v>1</v>
      </c>
      <c r="P987" t="s">
        <v>1</v>
      </c>
      <c r="Q987" t="s">
        <v>1</v>
      </c>
    </row>
    <row r="988" spans="1:18" x14ac:dyDescent="0.25">
      <c r="A988">
        <v>38</v>
      </c>
      <c r="B988" t="str">
        <f t="shared" si="15"/>
        <v xml:space="preserve"> 114 38</v>
      </c>
      <c r="C988" s="102" t="s">
        <v>647</v>
      </c>
      <c r="D988" s="111" t="s">
        <v>0</v>
      </c>
      <c r="E988" t="s">
        <v>1</v>
      </c>
      <c r="F988">
        <v>13.41</v>
      </c>
      <c r="G988">
        <v>12.32</v>
      </c>
      <c r="H988">
        <v>10.71</v>
      </c>
      <c r="I988">
        <v>9.77</v>
      </c>
      <c r="J988" t="s">
        <v>1</v>
      </c>
      <c r="K988" t="s">
        <v>1</v>
      </c>
      <c r="L988" t="s">
        <v>1</v>
      </c>
      <c r="M988" t="s">
        <v>1</v>
      </c>
      <c r="N988" t="s">
        <v>1</v>
      </c>
      <c r="O988" t="s">
        <v>1</v>
      </c>
      <c r="P988" t="s">
        <v>1</v>
      </c>
      <c r="Q988" t="s">
        <v>1</v>
      </c>
    </row>
    <row r="989" spans="1:18" x14ac:dyDescent="0.25">
      <c r="A989">
        <v>1</v>
      </c>
      <c r="B989" t="str">
        <f t="shared" si="15"/>
        <v xml:space="preserve"> 119 1</v>
      </c>
      <c r="C989" s="102" t="s">
        <v>649</v>
      </c>
      <c r="D989" s="111" t="s">
        <v>0</v>
      </c>
      <c r="E989" t="s">
        <v>1</v>
      </c>
      <c r="F989" t="s">
        <v>1</v>
      </c>
      <c r="G989" t="s">
        <v>1</v>
      </c>
      <c r="H989" t="s">
        <v>1</v>
      </c>
      <c r="I989" t="s">
        <v>1</v>
      </c>
      <c r="J989" t="s">
        <v>1</v>
      </c>
      <c r="K989" t="s">
        <v>1</v>
      </c>
      <c r="L989" t="s">
        <v>1</v>
      </c>
      <c r="M989" t="s">
        <v>1</v>
      </c>
      <c r="N989" t="s">
        <v>1</v>
      </c>
      <c r="O989" t="s">
        <v>1</v>
      </c>
      <c r="P989" t="s">
        <v>1</v>
      </c>
      <c r="Q989" t="s">
        <v>1</v>
      </c>
      <c r="R989" t="s">
        <v>25</v>
      </c>
    </row>
    <row r="990" spans="1:18" x14ac:dyDescent="0.25">
      <c r="A990">
        <v>2</v>
      </c>
      <c r="B990" t="str">
        <f t="shared" si="15"/>
        <v xml:space="preserve"> 119 2</v>
      </c>
      <c r="C990" s="102" t="s">
        <v>649</v>
      </c>
      <c r="D990" s="111" t="s">
        <v>0</v>
      </c>
      <c r="E990" t="s">
        <v>3</v>
      </c>
      <c r="F990" t="s">
        <v>1</v>
      </c>
      <c r="G990" t="s">
        <v>1</v>
      </c>
      <c r="H990" t="s">
        <v>1</v>
      </c>
      <c r="I990" t="s">
        <v>1</v>
      </c>
      <c r="J990" t="s">
        <v>1</v>
      </c>
      <c r="K990" t="s">
        <v>1</v>
      </c>
      <c r="L990" t="s">
        <v>1</v>
      </c>
      <c r="M990" t="s">
        <v>1</v>
      </c>
      <c r="N990" t="s">
        <v>1</v>
      </c>
      <c r="O990" t="s">
        <v>1</v>
      </c>
      <c r="P990" t="s">
        <v>1</v>
      </c>
      <c r="Q990" t="s">
        <v>1</v>
      </c>
    </row>
    <row r="991" spans="1:18" x14ac:dyDescent="0.25">
      <c r="A991">
        <v>3</v>
      </c>
      <c r="B991" t="str">
        <f t="shared" si="15"/>
        <v xml:space="preserve"> 119 3</v>
      </c>
      <c r="C991" s="102" t="s">
        <v>649</v>
      </c>
      <c r="D991" s="111" t="s">
        <v>0</v>
      </c>
      <c r="E991" t="s">
        <v>4</v>
      </c>
      <c r="F991" t="s">
        <v>1</v>
      </c>
      <c r="G991" t="s">
        <v>1</v>
      </c>
      <c r="H991" t="s">
        <v>1</v>
      </c>
      <c r="I991" t="s">
        <v>1</v>
      </c>
      <c r="J991" t="s">
        <v>1</v>
      </c>
      <c r="K991" t="s">
        <v>1</v>
      </c>
      <c r="L991" t="s">
        <v>1</v>
      </c>
      <c r="M991" t="s">
        <v>1</v>
      </c>
      <c r="N991" t="s">
        <v>1</v>
      </c>
      <c r="O991" t="s">
        <v>1</v>
      </c>
      <c r="P991" t="s">
        <v>1</v>
      </c>
      <c r="Q991" t="s">
        <v>1</v>
      </c>
    </row>
    <row r="992" spans="1:18" x14ac:dyDescent="0.25">
      <c r="A992">
        <v>4</v>
      </c>
      <c r="B992" t="str">
        <f t="shared" si="15"/>
        <v xml:space="preserve"> 119 4</v>
      </c>
      <c r="C992" s="102" t="s">
        <v>649</v>
      </c>
      <c r="D992" s="111">
        <v>13</v>
      </c>
      <c r="E992">
        <v>775</v>
      </c>
      <c r="F992">
        <v>20750</v>
      </c>
      <c r="G992">
        <v>2.677</v>
      </c>
      <c r="H992" t="s">
        <v>1</v>
      </c>
      <c r="I992" t="s">
        <v>1</v>
      </c>
      <c r="J992" t="s">
        <v>1</v>
      </c>
      <c r="K992">
        <v>775</v>
      </c>
      <c r="L992" t="s">
        <v>1</v>
      </c>
      <c r="M992" t="s">
        <v>1</v>
      </c>
      <c r="N992" t="s">
        <v>1</v>
      </c>
      <c r="O992" t="s">
        <v>1</v>
      </c>
      <c r="P992">
        <v>1</v>
      </c>
      <c r="Q992">
        <v>1</v>
      </c>
    </row>
    <row r="993" spans="1:17" x14ac:dyDescent="0.25">
      <c r="A993">
        <v>5</v>
      </c>
      <c r="B993" t="str">
        <f t="shared" si="15"/>
        <v xml:space="preserve"> 119 5</v>
      </c>
      <c r="C993" s="102" t="s">
        <v>649</v>
      </c>
      <c r="D993" s="111">
        <v>14</v>
      </c>
      <c r="E993">
        <v>864</v>
      </c>
      <c r="F993">
        <v>4242</v>
      </c>
      <c r="G993">
        <v>0.49</v>
      </c>
      <c r="H993" t="s">
        <v>1</v>
      </c>
      <c r="I993" t="s">
        <v>1</v>
      </c>
      <c r="J993" t="s">
        <v>1</v>
      </c>
      <c r="K993">
        <v>864</v>
      </c>
      <c r="L993" t="s">
        <v>1</v>
      </c>
      <c r="M993" t="s">
        <v>1</v>
      </c>
      <c r="N993" t="s">
        <v>1</v>
      </c>
      <c r="O993" t="s">
        <v>1</v>
      </c>
      <c r="P993" t="s">
        <v>1</v>
      </c>
      <c r="Q993" t="s">
        <v>1</v>
      </c>
    </row>
    <row r="994" spans="1:17" x14ac:dyDescent="0.25">
      <c r="A994">
        <v>6</v>
      </c>
      <c r="B994" t="str">
        <f t="shared" si="15"/>
        <v xml:space="preserve"> 119 6</v>
      </c>
      <c r="C994" s="102" t="s">
        <v>649</v>
      </c>
      <c r="D994" s="111">
        <v>15</v>
      </c>
      <c r="E994">
        <v>664</v>
      </c>
      <c r="F994" t="s">
        <v>1</v>
      </c>
      <c r="G994" t="s">
        <v>1</v>
      </c>
      <c r="H994" t="s">
        <v>1</v>
      </c>
      <c r="I994" t="s">
        <v>1</v>
      </c>
      <c r="J994" t="s">
        <v>1</v>
      </c>
      <c r="K994">
        <v>664</v>
      </c>
      <c r="L994" t="s">
        <v>1</v>
      </c>
      <c r="M994" t="s">
        <v>1</v>
      </c>
      <c r="N994" t="s">
        <v>1</v>
      </c>
      <c r="O994" t="s">
        <v>1</v>
      </c>
      <c r="P994" t="s">
        <v>1</v>
      </c>
      <c r="Q994" t="s">
        <v>1</v>
      </c>
    </row>
    <row r="995" spans="1:17" x14ac:dyDescent="0.25">
      <c r="A995">
        <v>7</v>
      </c>
      <c r="B995" t="str">
        <f t="shared" si="15"/>
        <v xml:space="preserve"> 119 7</v>
      </c>
      <c r="C995" s="102" t="s">
        <v>649</v>
      </c>
      <c r="D995" s="111">
        <v>16</v>
      </c>
      <c r="E995">
        <v>566</v>
      </c>
      <c r="F995" t="s">
        <v>1</v>
      </c>
      <c r="G995" t="s">
        <v>1</v>
      </c>
      <c r="H995" t="s">
        <v>1</v>
      </c>
      <c r="I995" t="s">
        <v>1</v>
      </c>
      <c r="J995" t="s">
        <v>1</v>
      </c>
      <c r="K995">
        <v>566</v>
      </c>
      <c r="L995" t="s">
        <v>1</v>
      </c>
      <c r="M995" t="s">
        <v>1</v>
      </c>
      <c r="N995" t="s">
        <v>1</v>
      </c>
      <c r="O995" t="s">
        <v>1</v>
      </c>
      <c r="P995" t="s">
        <v>1</v>
      </c>
      <c r="Q995" t="s">
        <v>1</v>
      </c>
    </row>
    <row r="996" spans="1:17" x14ac:dyDescent="0.25">
      <c r="A996">
        <v>8</v>
      </c>
      <c r="B996" t="str">
        <f t="shared" si="15"/>
        <v xml:space="preserve"> 119 8</v>
      </c>
      <c r="C996" s="102" t="s">
        <v>649</v>
      </c>
      <c r="D996" s="111">
        <v>17</v>
      </c>
      <c r="E996">
        <v>2211</v>
      </c>
      <c r="F996">
        <v>61276</v>
      </c>
      <c r="G996">
        <v>2.7709999999999999</v>
      </c>
      <c r="H996" t="s">
        <v>1</v>
      </c>
      <c r="I996" t="s">
        <v>1</v>
      </c>
      <c r="J996" t="s">
        <v>1</v>
      </c>
      <c r="K996">
        <v>2211</v>
      </c>
      <c r="L996" t="s">
        <v>1</v>
      </c>
      <c r="M996" t="s">
        <v>1</v>
      </c>
      <c r="N996" t="s">
        <v>1</v>
      </c>
      <c r="O996" t="s">
        <v>1</v>
      </c>
      <c r="P996">
        <v>1</v>
      </c>
      <c r="Q996">
        <v>1</v>
      </c>
    </row>
    <row r="997" spans="1:17" x14ac:dyDescent="0.25">
      <c r="A997">
        <v>9</v>
      </c>
      <c r="B997" t="str">
        <f t="shared" si="15"/>
        <v xml:space="preserve"> 119 9</v>
      </c>
      <c r="C997" s="102" t="s">
        <v>649</v>
      </c>
      <c r="D997" s="111" t="s">
        <v>5</v>
      </c>
      <c r="E997">
        <v>5080</v>
      </c>
      <c r="F997">
        <v>86268</v>
      </c>
      <c r="G997">
        <v>1.698</v>
      </c>
      <c r="H997" t="s">
        <v>1</v>
      </c>
      <c r="I997" t="s">
        <v>1</v>
      </c>
      <c r="J997" t="s">
        <v>1</v>
      </c>
      <c r="K997">
        <v>5080</v>
      </c>
      <c r="L997" t="s">
        <v>1</v>
      </c>
      <c r="M997" t="s">
        <v>1</v>
      </c>
      <c r="N997" t="s">
        <v>1</v>
      </c>
      <c r="O997" t="s">
        <v>1</v>
      </c>
      <c r="P997">
        <v>2</v>
      </c>
      <c r="Q997">
        <v>2</v>
      </c>
    </row>
    <row r="998" spans="1:17" x14ac:dyDescent="0.25">
      <c r="A998">
        <v>10</v>
      </c>
      <c r="B998" t="str">
        <f t="shared" si="15"/>
        <v xml:space="preserve"> 119 10</v>
      </c>
      <c r="C998" s="102" t="s">
        <v>649</v>
      </c>
      <c r="D998" s="111" t="s">
        <v>6</v>
      </c>
      <c r="E998" t="s">
        <v>1</v>
      </c>
      <c r="F998" t="s">
        <v>1</v>
      </c>
      <c r="G998" t="s">
        <v>1</v>
      </c>
      <c r="H998" t="s">
        <v>1</v>
      </c>
      <c r="I998" t="s">
        <v>1</v>
      </c>
      <c r="J998" t="s">
        <v>1</v>
      </c>
      <c r="K998" t="s">
        <v>1</v>
      </c>
      <c r="L998" t="s">
        <v>1</v>
      </c>
      <c r="M998" t="s">
        <v>1</v>
      </c>
      <c r="N998" t="s">
        <v>1</v>
      </c>
      <c r="O998" t="s">
        <v>1</v>
      </c>
      <c r="P998" t="s">
        <v>1</v>
      </c>
      <c r="Q998" t="s">
        <v>1</v>
      </c>
    </row>
    <row r="999" spans="1:17" x14ac:dyDescent="0.25">
      <c r="A999">
        <v>11</v>
      </c>
      <c r="B999" t="str">
        <f t="shared" si="15"/>
        <v xml:space="preserve"> 119 11</v>
      </c>
      <c r="C999" s="102" t="s">
        <v>649</v>
      </c>
      <c r="D999" s="111">
        <v>13</v>
      </c>
      <c r="E999" t="s">
        <v>1</v>
      </c>
      <c r="F999" t="s">
        <v>1</v>
      </c>
      <c r="G999" t="s">
        <v>1</v>
      </c>
      <c r="H999" t="s">
        <v>1</v>
      </c>
      <c r="I999">
        <v>20750</v>
      </c>
      <c r="J999" t="s">
        <v>1</v>
      </c>
      <c r="K999" t="s">
        <v>1</v>
      </c>
      <c r="L999" t="s">
        <v>1</v>
      </c>
      <c r="M999" t="s">
        <v>1</v>
      </c>
      <c r="N999" t="s">
        <v>1</v>
      </c>
      <c r="O999" t="s">
        <v>1</v>
      </c>
      <c r="P999" t="s">
        <v>1</v>
      </c>
      <c r="Q999" t="s">
        <v>1</v>
      </c>
    </row>
    <row r="1000" spans="1:17" x14ac:dyDescent="0.25">
      <c r="A1000">
        <v>12</v>
      </c>
      <c r="B1000" t="str">
        <f t="shared" si="15"/>
        <v xml:space="preserve"> 119 12</v>
      </c>
      <c r="C1000" s="102" t="s">
        <v>649</v>
      </c>
      <c r="D1000" s="111">
        <v>14</v>
      </c>
      <c r="E1000" t="s">
        <v>1</v>
      </c>
      <c r="F1000" t="s">
        <v>1</v>
      </c>
      <c r="G1000" t="s">
        <v>1</v>
      </c>
      <c r="H1000" t="s">
        <v>1</v>
      </c>
      <c r="I1000" t="s">
        <v>1</v>
      </c>
      <c r="J1000" t="s">
        <v>1</v>
      </c>
      <c r="K1000" t="s">
        <v>1</v>
      </c>
      <c r="L1000" t="s">
        <v>1</v>
      </c>
      <c r="M1000" t="s">
        <v>1</v>
      </c>
      <c r="N1000" t="s">
        <v>1</v>
      </c>
      <c r="O1000">
        <v>4242</v>
      </c>
      <c r="P1000" t="s">
        <v>1</v>
      </c>
      <c r="Q1000" t="s">
        <v>1</v>
      </c>
    </row>
    <row r="1001" spans="1:17" x14ac:dyDescent="0.25">
      <c r="A1001">
        <v>13</v>
      </c>
      <c r="B1001" t="str">
        <f t="shared" si="15"/>
        <v xml:space="preserve"> 119 13</v>
      </c>
      <c r="C1001" s="102" t="s">
        <v>649</v>
      </c>
      <c r="D1001" s="111" t="s">
        <v>0</v>
      </c>
      <c r="E1001" t="s">
        <v>1</v>
      </c>
      <c r="F1001" t="s">
        <v>1</v>
      </c>
      <c r="G1001" t="s">
        <v>1</v>
      </c>
      <c r="H1001" t="s">
        <v>1</v>
      </c>
      <c r="I1001" t="s">
        <v>1</v>
      </c>
      <c r="J1001" t="s">
        <v>1</v>
      </c>
      <c r="K1001" t="s">
        <v>1</v>
      </c>
      <c r="L1001" t="s">
        <v>1</v>
      </c>
      <c r="M1001" t="s">
        <v>1</v>
      </c>
      <c r="N1001" t="s">
        <v>1</v>
      </c>
      <c r="O1001" t="s">
        <v>1</v>
      </c>
      <c r="P1001" t="s">
        <v>1</v>
      </c>
      <c r="Q1001" t="s">
        <v>1</v>
      </c>
    </row>
    <row r="1002" spans="1:17" x14ac:dyDescent="0.25">
      <c r="A1002">
        <v>14</v>
      </c>
      <c r="B1002" t="str">
        <f t="shared" si="15"/>
        <v xml:space="preserve"> 119 14</v>
      </c>
      <c r="C1002" s="102" t="s">
        <v>649</v>
      </c>
      <c r="D1002" s="111" t="s">
        <v>0</v>
      </c>
      <c r="E1002" t="s">
        <v>1</v>
      </c>
      <c r="F1002" t="s">
        <v>1</v>
      </c>
      <c r="G1002" t="s">
        <v>1</v>
      </c>
      <c r="H1002" t="s">
        <v>1</v>
      </c>
      <c r="I1002" t="s">
        <v>1</v>
      </c>
      <c r="J1002" t="s">
        <v>1</v>
      </c>
      <c r="K1002" t="s">
        <v>1</v>
      </c>
      <c r="L1002" t="s">
        <v>1</v>
      </c>
      <c r="M1002" t="s">
        <v>1</v>
      </c>
      <c r="N1002" t="s">
        <v>1</v>
      </c>
      <c r="O1002" t="s">
        <v>1</v>
      </c>
      <c r="P1002" t="s">
        <v>1</v>
      </c>
      <c r="Q1002" t="s">
        <v>1</v>
      </c>
    </row>
    <row r="1003" spans="1:17" x14ac:dyDescent="0.25">
      <c r="A1003">
        <v>15</v>
      </c>
      <c r="B1003" t="str">
        <f t="shared" si="15"/>
        <v xml:space="preserve"> 119 15</v>
      </c>
      <c r="C1003" s="102" t="s">
        <v>649</v>
      </c>
      <c r="D1003" s="111">
        <v>17</v>
      </c>
      <c r="E1003" t="s">
        <v>1</v>
      </c>
      <c r="F1003" t="s">
        <v>1</v>
      </c>
      <c r="G1003" t="s">
        <v>1</v>
      </c>
      <c r="H1003" t="s">
        <v>1</v>
      </c>
      <c r="I1003">
        <v>39240</v>
      </c>
      <c r="J1003" t="s">
        <v>1</v>
      </c>
      <c r="K1003" t="s">
        <v>1</v>
      </c>
      <c r="L1003" t="s">
        <v>1</v>
      </c>
      <c r="M1003" t="s">
        <v>1</v>
      </c>
      <c r="N1003">
        <v>20000</v>
      </c>
      <c r="O1003">
        <v>2036</v>
      </c>
      <c r="P1003" t="s">
        <v>1</v>
      </c>
      <c r="Q1003" t="s">
        <v>1</v>
      </c>
    </row>
    <row r="1004" spans="1:17" x14ac:dyDescent="0.25">
      <c r="A1004">
        <v>16</v>
      </c>
      <c r="B1004" t="str">
        <f t="shared" si="15"/>
        <v xml:space="preserve"> 119 16</v>
      </c>
      <c r="C1004" s="102" t="s">
        <v>649</v>
      </c>
      <c r="D1004" s="111" t="s">
        <v>5</v>
      </c>
      <c r="E1004" t="s">
        <v>1</v>
      </c>
      <c r="F1004" t="s">
        <v>1</v>
      </c>
      <c r="G1004" t="s">
        <v>1</v>
      </c>
      <c r="H1004" t="s">
        <v>1</v>
      </c>
      <c r="I1004">
        <v>59990</v>
      </c>
      <c r="J1004" t="s">
        <v>1</v>
      </c>
      <c r="K1004" t="s">
        <v>1</v>
      </c>
      <c r="L1004" t="s">
        <v>1</v>
      </c>
      <c r="M1004" t="s">
        <v>1</v>
      </c>
      <c r="N1004">
        <v>20000</v>
      </c>
      <c r="O1004">
        <v>6278</v>
      </c>
      <c r="P1004" t="s">
        <v>1</v>
      </c>
      <c r="Q1004" t="s">
        <v>1</v>
      </c>
    </row>
    <row r="1005" spans="1:17" x14ac:dyDescent="0.25">
      <c r="A1005">
        <v>17</v>
      </c>
      <c r="B1005" t="str">
        <f t="shared" si="15"/>
        <v xml:space="preserve"> 119 17</v>
      </c>
      <c r="C1005" s="102" t="s">
        <v>649</v>
      </c>
      <c r="D1005" s="111" t="s">
        <v>6</v>
      </c>
      <c r="E1005" t="s">
        <v>1</v>
      </c>
      <c r="F1005" t="s">
        <v>1</v>
      </c>
      <c r="G1005" t="s">
        <v>1</v>
      </c>
      <c r="H1005" t="s">
        <v>1</v>
      </c>
      <c r="I1005" t="s">
        <v>1</v>
      </c>
      <c r="J1005" t="s">
        <v>1</v>
      </c>
      <c r="K1005" t="s">
        <v>1</v>
      </c>
      <c r="L1005" t="s">
        <v>1</v>
      </c>
      <c r="M1005" t="s">
        <v>1</v>
      </c>
      <c r="N1005" t="s">
        <v>1</v>
      </c>
      <c r="O1005" t="s">
        <v>1</v>
      </c>
      <c r="P1005" t="s">
        <v>1</v>
      </c>
      <c r="Q1005" t="s">
        <v>1</v>
      </c>
    </row>
    <row r="1006" spans="1:17" x14ac:dyDescent="0.25">
      <c r="A1006">
        <v>18</v>
      </c>
      <c r="B1006" t="str">
        <f t="shared" si="15"/>
        <v xml:space="preserve"> 119 18</v>
      </c>
      <c r="C1006" s="102" t="s">
        <v>649</v>
      </c>
      <c r="D1006" s="111">
        <v>13</v>
      </c>
      <c r="E1006" t="s">
        <v>1</v>
      </c>
      <c r="F1006" t="s">
        <v>1</v>
      </c>
      <c r="G1006" t="s">
        <v>1</v>
      </c>
      <c r="H1006" t="s">
        <v>1</v>
      </c>
      <c r="I1006">
        <v>18966</v>
      </c>
      <c r="J1006" t="s">
        <v>1</v>
      </c>
      <c r="K1006" t="s">
        <v>1</v>
      </c>
      <c r="L1006" t="s">
        <v>1</v>
      </c>
      <c r="M1006" t="s">
        <v>1</v>
      </c>
      <c r="N1006" t="s">
        <v>1</v>
      </c>
      <c r="O1006" t="s">
        <v>1</v>
      </c>
      <c r="P1006" t="s">
        <v>1</v>
      </c>
      <c r="Q1006" t="s">
        <v>1</v>
      </c>
    </row>
    <row r="1007" spans="1:17" x14ac:dyDescent="0.25">
      <c r="A1007">
        <v>19</v>
      </c>
      <c r="B1007" t="str">
        <f t="shared" si="15"/>
        <v xml:space="preserve"> 119 19</v>
      </c>
      <c r="C1007" s="102" t="s">
        <v>649</v>
      </c>
      <c r="D1007" s="111">
        <v>14</v>
      </c>
      <c r="E1007" t="s">
        <v>1</v>
      </c>
      <c r="F1007" t="s">
        <v>1</v>
      </c>
      <c r="G1007" t="s">
        <v>1</v>
      </c>
      <c r="H1007" t="s">
        <v>1</v>
      </c>
      <c r="I1007" t="s">
        <v>1</v>
      </c>
      <c r="J1007" t="s">
        <v>1</v>
      </c>
      <c r="K1007" t="s">
        <v>1</v>
      </c>
      <c r="L1007" t="s">
        <v>1</v>
      </c>
      <c r="M1007" t="s">
        <v>1</v>
      </c>
      <c r="N1007" t="s">
        <v>1</v>
      </c>
      <c r="O1007">
        <v>5896</v>
      </c>
      <c r="P1007" t="s">
        <v>1</v>
      </c>
      <c r="Q1007" t="s">
        <v>1</v>
      </c>
    </row>
    <row r="1008" spans="1:17" x14ac:dyDescent="0.25">
      <c r="A1008">
        <v>20</v>
      </c>
      <c r="B1008" t="str">
        <f t="shared" si="15"/>
        <v xml:space="preserve"> 119 20</v>
      </c>
      <c r="C1008" s="102" t="s">
        <v>649</v>
      </c>
      <c r="D1008" s="111" t="s">
        <v>0</v>
      </c>
      <c r="E1008" t="s">
        <v>1</v>
      </c>
      <c r="F1008" t="s">
        <v>1</v>
      </c>
      <c r="G1008" t="s">
        <v>1</v>
      </c>
      <c r="H1008" t="s">
        <v>1</v>
      </c>
      <c r="I1008" t="s">
        <v>1</v>
      </c>
      <c r="J1008" t="s">
        <v>1</v>
      </c>
      <c r="K1008" t="s">
        <v>1</v>
      </c>
      <c r="L1008" t="s">
        <v>1</v>
      </c>
      <c r="M1008" t="s">
        <v>1</v>
      </c>
      <c r="N1008" t="s">
        <v>1</v>
      </c>
      <c r="O1008" t="s">
        <v>1</v>
      </c>
      <c r="P1008" t="s">
        <v>1</v>
      </c>
      <c r="Q1008" t="s">
        <v>1</v>
      </c>
    </row>
    <row r="1009" spans="1:17" x14ac:dyDescent="0.25">
      <c r="A1009">
        <v>21</v>
      </c>
      <c r="B1009" t="str">
        <f t="shared" si="15"/>
        <v xml:space="preserve"> 119 21</v>
      </c>
      <c r="C1009" s="102" t="s">
        <v>649</v>
      </c>
      <c r="D1009" s="111" t="s">
        <v>0</v>
      </c>
      <c r="E1009" t="s">
        <v>1</v>
      </c>
      <c r="F1009" t="s">
        <v>1</v>
      </c>
      <c r="G1009" t="s">
        <v>1</v>
      </c>
      <c r="H1009" t="s">
        <v>1</v>
      </c>
      <c r="I1009" t="s">
        <v>1</v>
      </c>
      <c r="J1009" t="s">
        <v>1</v>
      </c>
      <c r="K1009" t="s">
        <v>1</v>
      </c>
      <c r="L1009" t="s">
        <v>1</v>
      </c>
      <c r="M1009" t="s">
        <v>1</v>
      </c>
      <c r="N1009" t="s">
        <v>1</v>
      </c>
      <c r="O1009" t="s">
        <v>1</v>
      </c>
      <c r="P1009" t="s">
        <v>1</v>
      </c>
      <c r="Q1009" t="s">
        <v>1</v>
      </c>
    </row>
    <row r="1010" spans="1:17" x14ac:dyDescent="0.25">
      <c r="A1010">
        <v>22</v>
      </c>
      <c r="B1010" t="str">
        <f t="shared" si="15"/>
        <v xml:space="preserve"> 119 22</v>
      </c>
      <c r="C1010" s="102" t="s">
        <v>649</v>
      </c>
      <c r="D1010" s="111">
        <v>17</v>
      </c>
      <c r="E1010">
        <v>407</v>
      </c>
      <c r="F1010">
        <v>3900</v>
      </c>
      <c r="G1010">
        <v>57455</v>
      </c>
      <c r="H1010">
        <v>20480</v>
      </c>
      <c r="I1010">
        <v>23491</v>
      </c>
      <c r="J1010">
        <v>217</v>
      </c>
      <c r="K1010">
        <v>3460</v>
      </c>
      <c r="L1010">
        <v>37708</v>
      </c>
      <c r="M1010">
        <v>17262</v>
      </c>
      <c r="N1010">
        <v>23801</v>
      </c>
      <c r="O1010">
        <v>3435</v>
      </c>
      <c r="P1010" t="s">
        <v>1</v>
      </c>
      <c r="Q1010" t="s">
        <v>1</v>
      </c>
    </row>
    <row r="1011" spans="1:17" x14ac:dyDescent="0.25">
      <c r="A1011">
        <v>23</v>
      </c>
      <c r="B1011" t="str">
        <f t="shared" si="15"/>
        <v xml:space="preserve"> 119 23</v>
      </c>
      <c r="C1011" s="102" t="s">
        <v>649</v>
      </c>
      <c r="D1011" s="111" t="s">
        <v>5</v>
      </c>
      <c r="E1011">
        <v>407</v>
      </c>
      <c r="F1011">
        <v>3900</v>
      </c>
      <c r="G1011">
        <v>57455</v>
      </c>
      <c r="H1011">
        <v>20480</v>
      </c>
      <c r="I1011">
        <v>42457</v>
      </c>
      <c r="J1011">
        <v>217</v>
      </c>
      <c r="K1011">
        <v>3460</v>
      </c>
      <c r="L1011">
        <v>37708</v>
      </c>
      <c r="M1011">
        <v>17262</v>
      </c>
      <c r="N1011">
        <v>23801</v>
      </c>
      <c r="O1011">
        <v>9331</v>
      </c>
      <c r="P1011" t="s">
        <v>1</v>
      </c>
      <c r="Q1011" t="s">
        <v>1</v>
      </c>
    </row>
    <row r="1012" spans="1:17" x14ac:dyDescent="0.25">
      <c r="A1012">
        <v>24</v>
      </c>
      <c r="B1012" t="str">
        <f t="shared" si="15"/>
        <v xml:space="preserve"> 119 24</v>
      </c>
      <c r="C1012" s="102" t="s">
        <v>649</v>
      </c>
      <c r="D1012" s="111" t="s">
        <v>6</v>
      </c>
      <c r="E1012" t="s">
        <v>1</v>
      </c>
      <c r="F1012" t="s">
        <v>1</v>
      </c>
      <c r="G1012" t="s">
        <v>1</v>
      </c>
      <c r="H1012" t="s">
        <v>1</v>
      </c>
      <c r="I1012" t="s">
        <v>1</v>
      </c>
      <c r="J1012" t="s">
        <v>1</v>
      </c>
      <c r="K1012" t="s">
        <v>1</v>
      </c>
      <c r="L1012" t="s">
        <v>1</v>
      </c>
      <c r="M1012" t="s">
        <v>1</v>
      </c>
      <c r="N1012" t="s">
        <v>1</v>
      </c>
      <c r="O1012" t="s">
        <v>1</v>
      </c>
      <c r="P1012" t="s">
        <v>1</v>
      </c>
      <c r="Q1012" t="s">
        <v>1</v>
      </c>
    </row>
    <row r="1013" spans="1:17" x14ac:dyDescent="0.25">
      <c r="A1013">
        <v>25</v>
      </c>
      <c r="B1013" t="str">
        <f t="shared" si="15"/>
        <v xml:space="preserve"> 119 25</v>
      </c>
      <c r="C1013" s="102" t="s">
        <v>649</v>
      </c>
      <c r="D1013" s="111" t="s">
        <v>0</v>
      </c>
      <c r="E1013" t="s">
        <v>1</v>
      </c>
      <c r="F1013" t="s">
        <v>1</v>
      </c>
      <c r="G1013" t="s">
        <v>1</v>
      </c>
      <c r="H1013">
        <v>103147</v>
      </c>
      <c r="I1013">
        <v>104000</v>
      </c>
      <c r="J1013">
        <v>9331</v>
      </c>
      <c r="K1013" t="s">
        <v>1</v>
      </c>
      <c r="L1013" t="s">
        <v>1</v>
      </c>
      <c r="M1013" t="s">
        <v>1</v>
      </c>
      <c r="N1013" t="s">
        <v>1</v>
      </c>
      <c r="O1013" t="s">
        <v>1</v>
      </c>
      <c r="P1013" t="s">
        <v>1</v>
      </c>
      <c r="Q1013" t="s">
        <v>1</v>
      </c>
    </row>
    <row r="1014" spans="1:17" x14ac:dyDescent="0.25">
      <c r="A1014">
        <v>26</v>
      </c>
      <c r="B1014" t="str">
        <f t="shared" si="15"/>
        <v xml:space="preserve"> 119 26</v>
      </c>
      <c r="C1014" s="102" t="s">
        <v>649</v>
      </c>
      <c r="D1014" s="111" t="s">
        <v>0</v>
      </c>
      <c r="E1014" t="s">
        <v>1</v>
      </c>
      <c r="F1014" t="s">
        <v>1</v>
      </c>
      <c r="G1014" t="s">
        <v>1</v>
      </c>
      <c r="H1014" t="s">
        <v>1</v>
      </c>
      <c r="I1014" t="s">
        <v>1</v>
      </c>
      <c r="J1014" t="s">
        <v>1</v>
      </c>
      <c r="K1014" t="s">
        <v>1</v>
      </c>
      <c r="L1014" t="s">
        <v>1</v>
      </c>
      <c r="M1014" t="s">
        <v>1</v>
      </c>
      <c r="N1014" t="s">
        <v>1</v>
      </c>
      <c r="O1014" t="s">
        <v>1</v>
      </c>
      <c r="P1014" t="s">
        <v>1</v>
      </c>
      <c r="Q1014" t="s">
        <v>1</v>
      </c>
    </row>
    <row r="1015" spans="1:17" x14ac:dyDescent="0.25">
      <c r="A1015">
        <v>27</v>
      </c>
      <c r="B1015" t="str">
        <f t="shared" si="15"/>
        <v xml:space="preserve"> 119 27</v>
      </c>
      <c r="C1015" s="102" t="s">
        <v>649</v>
      </c>
      <c r="D1015" s="111" t="s">
        <v>0</v>
      </c>
      <c r="E1015" t="s">
        <v>1</v>
      </c>
      <c r="F1015" t="s">
        <v>1</v>
      </c>
      <c r="G1015" t="s">
        <v>1</v>
      </c>
      <c r="H1015" s="103">
        <v>-34496</v>
      </c>
      <c r="I1015" s="103">
        <v>-17277</v>
      </c>
      <c r="J1015">
        <v>151</v>
      </c>
      <c r="K1015" t="s">
        <v>1</v>
      </c>
      <c r="L1015" t="s">
        <v>1</v>
      </c>
      <c r="M1015" t="s">
        <v>1</v>
      </c>
      <c r="N1015" t="s">
        <v>1</v>
      </c>
      <c r="O1015" t="s">
        <v>1</v>
      </c>
      <c r="P1015" t="s">
        <v>1</v>
      </c>
      <c r="Q1015" t="s">
        <v>1</v>
      </c>
    </row>
    <row r="1016" spans="1:17" x14ac:dyDescent="0.25">
      <c r="A1016">
        <v>28</v>
      </c>
      <c r="B1016" t="str">
        <f t="shared" si="15"/>
        <v xml:space="preserve"> 119 28</v>
      </c>
      <c r="C1016" s="102" t="s">
        <v>649</v>
      </c>
      <c r="D1016" s="111" t="s">
        <v>0</v>
      </c>
      <c r="E1016" t="s">
        <v>1</v>
      </c>
      <c r="F1016" t="s">
        <v>1</v>
      </c>
      <c r="G1016" t="s">
        <v>1</v>
      </c>
      <c r="H1016">
        <v>68651</v>
      </c>
      <c r="I1016">
        <v>86723</v>
      </c>
      <c r="J1016">
        <v>9482</v>
      </c>
      <c r="K1016" t="s">
        <v>1</v>
      </c>
      <c r="L1016" t="s">
        <v>1</v>
      </c>
      <c r="M1016" t="s">
        <v>1</v>
      </c>
      <c r="N1016" t="s">
        <v>1</v>
      </c>
      <c r="O1016" t="s">
        <v>1</v>
      </c>
      <c r="P1016" t="s">
        <v>1</v>
      </c>
      <c r="Q1016" t="s">
        <v>1</v>
      </c>
    </row>
    <row r="1017" spans="1:17" x14ac:dyDescent="0.25">
      <c r="A1017">
        <v>29</v>
      </c>
      <c r="B1017" t="str">
        <f t="shared" si="15"/>
        <v xml:space="preserve"> 119 29</v>
      </c>
      <c r="C1017" s="102" t="s">
        <v>649</v>
      </c>
      <c r="D1017" s="111" t="s">
        <v>0</v>
      </c>
      <c r="E1017" t="s">
        <v>1</v>
      </c>
      <c r="F1017" t="s">
        <v>1</v>
      </c>
      <c r="G1017" t="s">
        <v>1</v>
      </c>
      <c r="H1017" s="103">
        <v>111302</v>
      </c>
      <c r="I1017" s="103">
        <v>68528</v>
      </c>
      <c r="J1017" s="103">
        <v>15698</v>
      </c>
      <c r="K1017" t="s">
        <v>1</v>
      </c>
      <c r="L1017" t="s">
        <v>1</v>
      </c>
      <c r="M1017" t="s">
        <v>1</v>
      </c>
      <c r="N1017" t="s">
        <v>1</v>
      </c>
      <c r="O1017" t="s">
        <v>1</v>
      </c>
      <c r="P1017" t="s">
        <v>1</v>
      </c>
      <c r="Q1017" t="s">
        <v>1</v>
      </c>
    </row>
    <row r="1018" spans="1:17" x14ac:dyDescent="0.25">
      <c r="A1018">
        <v>30</v>
      </c>
      <c r="B1018" t="str">
        <f t="shared" si="15"/>
        <v xml:space="preserve"> 119 30</v>
      </c>
      <c r="C1018" s="102" t="s">
        <v>649</v>
      </c>
      <c r="D1018" s="111" t="s">
        <v>0</v>
      </c>
      <c r="E1018" t="s">
        <v>1</v>
      </c>
      <c r="F1018" t="s">
        <v>1</v>
      </c>
      <c r="G1018" t="s">
        <v>1</v>
      </c>
      <c r="H1018">
        <v>0</v>
      </c>
      <c r="I1018">
        <v>0.01</v>
      </c>
      <c r="J1018">
        <v>0.01</v>
      </c>
      <c r="K1018" t="s">
        <v>1</v>
      </c>
      <c r="L1018" t="s">
        <v>1</v>
      </c>
      <c r="M1018" t="s">
        <v>1</v>
      </c>
      <c r="N1018" t="s">
        <v>1</v>
      </c>
      <c r="O1018" t="s">
        <v>1</v>
      </c>
      <c r="P1018" t="s">
        <v>1</v>
      </c>
      <c r="Q1018" t="s">
        <v>1</v>
      </c>
    </row>
    <row r="1019" spans="1:17" x14ac:dyDescent="0.25">
      <c r="A1019">
        <v>31</v>
      </c>
      <c r="B1019" t="str">
        <f t="shared" si="15"/>
        <v xml:space="preserve"> 119 31</v>
      </c>
      <c r="C1019" s="102" t="s">
        <v>649</v>
      </c>
      <c r="D1019" s="111" t="s">
        <v>0</v>
      </c>
      <c r="E1019" t="s">
        <v>1</v>
      </c>
      <c r="F1019" t="s">
        <v>1</v>
      </c>
      <c r="G1019" t="s">
        <v>1</v>
      </c>
      <c r="H1019">
        <v>1.351</v>
      </c>
      <c r="I1019">
        <v>1.7070000000000001</v>
      </c>
      <c r="J1019">
        <v>0.187</v>
      </c>
      <c r="K1019">
        <v>3.2450000000000001</v>
      </c>
      <c r="L1019" t="s">
        <v>1</v>
      </c>
      <c r="M1019" t="s">
        <v>1</v>
      </c>
      <c r="N1019" t="s">
        <v>1</v>
      </c>
      <c r="O1019" t="s">
        <v>1</v>
      </c>
      <c r="P1019" t="s">
        <v>1</v>
      </c>
      <c r="Q1019" t="s">
        <v>1</v>
      </c>
    </row>
    <row r="1020" spans="1:17" x14ac:dyDescent="0.25">
      <c r="A1020">
        <v>32</v>
      </c>
      <c r="B1020" t="str">
        <f t="shared" si="15"/>
        <v xml:space="preserve"> 119 32</v>
      </c>
      <c r="C1020" s="102" t="s">
        <v>649</v>
      </c>
      <c r="D1020" s="111" t="s">
        <v>0</v>
      </c>
      <c r="E1020" t="s">
        <v>1</v>
      </c>
      <c r="F1020" t="s">
        <v>1</v>
      </c>
      <c r="G1020" t="s">
        <v>1</v>
      </c>
      <c r="H1020">
        <v>1.294</v>
      </c>
      <c r="I1020">
        <v>1.635</v>
      </c>
      <c r="J1020">
        <v>0.17899999999999999</v>
      </c>
      <c r="K1020">
        <v>3.1080000000000001</v>
      </c>
      <c r="L1020" t="s">
        <v>1</v>
      </c>
      <c r="M1020" t="s">
        <v>1</v>
      </c>
      <c r="N1020" t="s">
        <v>1</v>
      </c>
      <c r="O1020" t="s">
        <v>1</v>
      </c>
      <c r="P1020" t="s">
        <v>1</v>
      </c>
      <c r="Q1020" t="s">
        <v>1</v>
      </c>
    </row>
    <row r="1021" spans="1:17" x14ac:dyDescent="0.25">
      <c r="A1021">
        <v>33</v>
      </c>
      <c r="B1021" t="str">
        <f t="shared" si="15"/>
        <v xml:space="preserve"> 119 33</v>
      </c>
      <c r="C1021" s="102" t="s">
        <v>649</v>
      </c>
      <c r="D1021" s="111" t="s">
        <v>0</v>
      </c>
      <c r="E1021" t="s">
        <v>1</v>
      </c>
      <c r="F1021" t="s">
        <v>1</v>
      </c>
      <c r="G1021" t="s">
        <v>1</v>
      </c>
      <c r="H1021">
        <v>1.9179999999999999</v>
      </c>
      <c r="I1021">
        <v>1.181</v>
      </c>
      <c r="J1021">
        <v>0.27</v>
      </c>
      <c r="K1021">
        <v>3.3690000000000002</v>
      </c>
      <c r="L1021" t="s">
        <v>1</v>
      </c>
      <c r="M1021" t="s">
        <v>1</v>
      </c>
      <c r="N1021" t="s">
        <v>1</v>
      </c>
      <c r="O1021" t="s">
        <v>1</v>
      </c>
      <c r="P1021" t="s">
        <v>1</v>
      </c>
      <c r="Q1021" t="s">
        <v>1</v>
      </c>
    </row>
    <row r="1022" spans="1:17" x14ac:dyDescent="0.25">
      <c r="A1022">
        <v>34</v>
      </c>
      <c r="B1022" t="str">
        <f t="shared" si="15"/>
        <v xml:space="preserve"> 119 34</v>
      </c>
      <c r="C1022" s="102" t="s">
        <v>649</v>
      </c>
      <c r="D1022" s="111" t="s">
        <v>0</v>
      </c>
      <c r="E1022" t="s">
        <v>1</v>
      </c>
      <c r="F1022" t="s">
        <v>1</v>
      </c>
      <c r="G1022" t="s">
        <v>1</v>
      </c>
      <c r="H1022">
        <v>1.9179999999999999</v>
      </c>
      <c r="I1022">
        <v>1.1859999999999999</v>
      </c>
      <c r="J1022">
        <v>0.26900000000000002</v>
      </c>
      <c r="K1022">
        <v>3.3730000000000002</v>
      </c>
      <c r="L1022" t="s">
        <v>1</v>
      </c>
      <c r="M1022" t="s">
        <v>1</v>
      </c>
      <c r="N1022" t="s">
        <v>1</v>
      </c>
      <c r="O1022" t="s">
        <v>1</v>
      </c>
      <c r="P1022" t="s">
        <v>1</v>
      </c>
      <c r="Q1022" t="s">
        <v>1</v>
      </c>
    </row>
    <row r="1023" spans="1:17" x14ac:dyDescent="0.25">
      <c r="A1023">
        <v>35</v>
      </c>
      <c r="B1023" t="str">
        <f t="shared" si="15"/>
        <v xml:space="preserve"> 119 35</v>
      </c>
      <c r="C1023" s="102" t="s">
        <v>649</v>
      </c>
      <c r="D1023" s="111" t="s">
        <v>0</v>
      </c>
      <c r="E1023" t="s">
        <v>1</v>
      </c>
      <c r="F1023" t="s">
        <v>1</v>
      </c>
      <c r="G1023" t="s">
        <v>1</v>
      </c>
      <c r="H1023">
        <v>2.1909999999999998</v>
      </c>
      <c r="I1023">
        <v>1.349</v>
      </c>
      <c r="J1023">
        <v>0.309</v>
      </c>
      <c r="K1023">
        <v>3.8490000000000002</v>
      </c>
      <c r="L1023" t="s">
        <v>1</v>
      </c>
      <c r="M1023" t="s">
        <v>1</v>
      </c>
      <c r="N1023" t="s">
        <v>1</v>
      </c>
      <c r="O1023" t="s">
        <v>1</v>
      </c>
      <c r="P1023" t="s">
        <v>1</v>
      </c>
      <c r="Q1023" t="s">
        <v>1</v>
      </c>
    </row>
    <row r="1024" spans="1:17" x14ac:dyDescent="0.25">
      <c r="A1024">
        <v>36</v>
      </c>
      <c r="B1024" t="str">
        <f t="shared" si="15"/>
        <v xml:space="preserve"> 119 36</v>
      </c>
      <c r="C1024" s="102" t="s">
        <v>649</v>
      </c>
      <c r="D1024" s="111" t="s">
        <v>0</v>
      </c>
      <c r="E1024" t="s">
        <v>1</v>
      </c>
      <c r="F1024" t="s">
        <v>1</v>
      </c>
      <c r="G1024" t="s">
        <v>1</v>
      </c>
      <c r="H1024">
        <v>1.9159999999999999</v>
      </c>
      <c r="I1024">
        <v>1.1850000000000001</v>
      </c>
      <c r="J1024">
        <v>0.26800000000000002</v>
      </c>
      <c r="K1024">
        <v>3.3690000000000002</v>
      </c>
      <c r="L1024" t="s">
        <v>1</v>
      </c>
      <c r="M1024" t="s">
        <v>1</v>
      </c>
      <c r="N1024" t="s">
        <v>1</v>
      </c>
      <c r="O1024" t="s">
        <v>1</v>
      </c>
      <c r="P1024" t="s">
        <v>1</v>
      </c>
      <c r="Q1024" t="s">
        <v>1</v>
      </c>
    </row>
    <row r="1025" spans="1:18" x14ac:dyDescent="0.25">
      <c r="A1025">
        <v>37</v>
      </c>
      <c r="B1025" t="str">
        <f t="shared" si="15"/>
        <v xml:space="preserve"> 119 37</v>
      </c>
      <c r="C1025" s="102" t="s">
        <v>649</v>
      </c>
      <c r="D1025" s="111" t="s">
        <v>0</v>
      </c>
      <c r="E1025" t="s">
        <v>1</v>
      </c>
      <c r="F1025" t="s">
        <v>986</v>
      </c>
      <c r="G1025" t="s">
        <v>987</v>
      </c>
      <c r="H1025" t="s">
        <v>993</v>
      </c>
      <c r="I1025" t="s">
        <v>996</v>
      </c>
      <c r="J1025" t="s">
        <v>1</v>
      </c>
      <c r="K1025">
        <v>5.484</v>
      </c>
      <c r="L1025" t="s">
        <v>1</v>
      </c>
      <c r="M1025" t="s">
        <v>1</v>
      </c>
      <c r="N1025" t="s">
        <v>1</v>
      </c>
      <c r="O1025" t="s">
        <v>1</v>
      </c>
      <c r="P1025" t="s">
        <v>1</v>
      </c>
      <c r="Q1025" t="s">
        <v>1</v>
      </c>
    </row>
    <row r="1026" spans="1:18" x14ac:dyDescent="0.25">
      <c r="A1026">
        <v>38</v>
      </c>
      <c r="B1026" t="str">
        <f t="shared" ref="B1026:B1089" si="16">+C1026&amp;A1026</f>
        <v xml:space="preserve"> 119 38</v>
      </c>
      <c r="C1026" s="102" t="s">
        <v>649</v>
      </c>
      <c r="D1026" s="111" t="s">
        <v>0</v>
      </c>
      <c r="E1026" t="s">
        <v>1</v>
      </c>
      <c r="F1026">
        <v>7.64</v>
      </c>
      <c r="G1026">
        <v>6.95</v>
      </c>
      <c r="H1026">
        <v>6.01</v>
      </c>
      <c r="I1026">
        <v>5.48</v>
      </c>
      <c r="J1026" t="s">
        <v>1</v>
      </c>
      <c r="K1026" t="s">
        <v>1</v>
      </c>
      <c r="L1026" t="s">
        <v>1</v>
      </c>
      <c r="M1026" t="s">
        <v>1</v>
      </c>
      <c r="N1026" t="s">
        <v>1</v>
      </c>
      <c r="O1026" t="s">
        <v>1</v>
      </c>
      <c r="P1026" t="s">
        <v>1</v>
      </c>
      <c r="Q1026" t="s">
        <v>1</v>
      </c>
    </row>
    <row r="1027" spans="1:18" x14ac:dyDescent="0.25">
      <c r="A1027">
        <v>1</v>
      </c>
      <c r="B1027" t="str">
        <f t="shared" si="16"/>
        <v xml:space="preserve"> 132 1</v>
      </c>
      <c r="C1027" s="102" t="s">
        <v>650</v>
      </c>
      <c r="D1027" s="111" t="s">
        <v>0</v>
      </c>
      <c r="E1027" t="s">
        <v>1</v>
      </c>
      <c r="F1027" t="s">
        <v>1</v>
      </c>
      <c r="G1027" t="s">
        <v>1</v>
      </c>
      <c r="H1027" t="s">
        <v>1</v>
      </c>
      <c r="I1027" t="s">
        <v>1</v>
      </c>
      <c r="J1027" t="s">
        <v>1</v>
      </c>
      <c r="K1027" t="s">
        <v>1</v>
      </c>
      <c r="L1027" t="s">
        <v>1</v>
      </c>
      <c r="M1027" t="s">
        <v>1</v>
      </c>
      <c r="N1027" t="s">
        <v>1</v>
      </c>
      <c r="O1027" t="s">
        <v>1</v>
      </c>
      <c r="P1027" t="s">
        <v>1</v>
      </c>
      <c r="Q1027" t="s">
        <v>1</v>
      </c>
      <c r="R1027" t="s">
        <v>26</v>
      </c>
    </row>
    <row r="1028" spans="1:18" x14ac:dyDescent="0.25">
      <c r="A1028">
        <v>2</v>
      </c>
      <c r="B1028" t="str">
        <f t="shared" si="16"/>
        <v xml:space="preserve"> 132 2</v>
      </c>
      <c r="C1028" s="102" t="s">
        <v>650</v>
      </c>
      <c r="D1028" s="111" t="s">
        <v>0</v>
      </c>
      <c r="E1028" t="s">
        <v>3</v>
      </c>
      <c r="F1028" t="s">
        <v>1</v>
      </c>
      <c r="G1028" t="s">
        <v>1</v>
      </c>
      <c r="H1028" t="s">
        <v>1</v>
      </c>
      <c r="I1028" t="s">
        <v>1</v>
      </c>
      <c r="J1028" t="s">
        <v>1</v>
      </c>
      <c r="K1028" t="s">
        <v>1</v>
      </c>
      <c r="L1028" t="s">
        <v>1</v>
      </c>
      <c r="M1028" t="s">
        <v>1</v>
      </c>
      <c r="N1028" t="s">
        <v>1</v>
      </c>
      <c r="O1028" t="s">
        <v>1</v>
      </c>
      <c r="P1028" t="s">
        <v>1</v>
      </c>
      <c r="Q1028" t="s">
        <v>1</v>
      </c>
    </row>
    <row r="1029" spans="1:18" x14ac:dyDescent="0.25">
      <c r="A1029">
        <v>3</v>
      </c>
      <c r="B1029" t="str">
        <f t="shared" si="16"/>
        <v xml:space="preserve"> 132 3</v>
      </c>
      <c r="C1029" s="102" t="s">
        <v>650</v>
      </c>
      <c r="D1029" s="111" t="s">
        <v>0</v>
      </c>
      <c r="E1029" t="s">
        <v>4</v>
      </c>
      <c r="F1029" t="s">
        <v>1</v>
      </c>
      <c r="G1029" t="s">
        <v>1</v>
      </c>
      <c r="H1029" t="s">
        <v>1</v>
      </c>
      <c r="I1029" t="s">
        <v>1</v>
      </c>
      <c r="J1029" t="s">
        <v>1</v>
      </c>
      <c r="K1029" t="s">
        <v>1</v>
      </c>
      <c r="L1029" t="s">
        <v>1</v>
      </c>
      <c r="M1029" t="s">
        <v>1</v>
      </c>
      <c r="N1029" t="s">
        <v>1</v>
      </c>
      <c r="O1029" t="s">
        <v>1</v>
      </c>
      <c r="P1029" t="s">
        <v>1</v>
      </c>
      <c r="Q1029" t="s">
        <v>1</v>
      </c>
    </row>
    <row r="1030" spans="1:18" x14ac:dyDescent="0.25">
      <c r="A1030">
        <v>4</v>
      </c>
      <c r="B1030" t="str">
        <f t="shared" si="16"/>
        <v xml:space="preserve"> 132 4</v>
      </c>
      <c r="C1030" s="102" t="s">
        <v>650</v>
      </c>
      <c r="D1030" s="111">
        <v>13</v>
      </c>
      <c r="E1030">
        <v>11783</v>
      </c>
      <c r="F1030" t="s">
        <v>1</v>
      </c>
      <c r="G1030" t="s">
        <v>1</v>
      </c>
      <c r="H1030" t="s">
        <v>1</v>
      </c>
      <c r="I1030" t="s">
        <v>1</v>
      </c>
      <c r="J1030" t="s">
        <v>1</v>
      </c>
      <c r="K1030" t="s">
        <v>1</v>
      </c>
      <c r="L1030" t="s">
        <v>1</v>
      </c>
      <c r="M1030" t="s">
        <v>1</v>
      </c>
      <c r="N1030" t="s">
        <v>1</v>
      </c>
      <c r="O1030" t="s">
        <v>1</v>
      </c>
      <c r="P1030" t="s">
        <v>1</v>
      </c>
      <c r="Q1030" t="s">
        <v>1</v>
      </c>
    </row>
    <row r="1031" spans="1:18" x14ac:dyDescent="0.25">
      <c r="A1031">
        <v>5</v>
      </c>
      <c r="B1031" t="str">
        <f t="shared" si="16"/>
        <v xml:space="preserve"> 132 5</v>
      </c>
      <c r="C1031" s="102" t="s">
        <v>650</v>
      </c>
      <c r="D1031" s="111">
        <v>14</v>
      </c>
      <c r="E1031">
        <v>12175</v>
      </c>
      <c r="F1031" t="s">
        <v>1</v>
      </c>
      <c r="G1031" t="s">
        <v>1</v>
      </c>
      <c r="H1031" t="s">
        <v>1</v>
      </c>
      <c r="I1031" t="s">
        <v>1</v>
      </c>
      <c r="J1031" t="s">
        <v>1</v>
      </c>
      <c r="K1031" t="s">
        <v>1</v>
      </c>
      <c r="L1031" t="s">
        <v>1</v>
      </c>
      <c r="M1031" t="s">
        <v>1</v>
      </c>
      <c r="N1031" t="s">
        <v>1</v>
      </c>
      <c r="O1031" t="s">
        <v>1</v>
      </c>
      <c r="P1031" t="s">
        <v>1</v>
      </c>
      <c r="Q1031" t="s">
        <v>1</v>
      </c>
    </row>
    <row r="1032" spans="1:18" x14ac:dyDescent="0.25">
      <c r="A1032">
        <v>6</v>
      </c>
      <c r="B1032" t="str">
        <f t="shared" si="16"/>
        <v xml:space="preserve"> 132 6</v>
      </c>
      <c r="C1032" s="102" t="s">
        <v>650</v>
      </c>
      <c r="D1032" s="111">
        <v>15</v>
      </c>
      <c r="E1032">
        <v>10877</v>
      </c>
      <c r="F1032">
        <v>209883</v>
      </c>
      <c r="G1032">
        <v>1.929</v>
      </c>
      <c r="H1032" t="s">
        <v>1</v>
      </c>
      <c r="I1032" t="s">
        <v>1</v>
      </c>
      <c r="J1032" t="s">
        <v>1</v>
      </c>
      <c r="K1032" t="s">
        <v>1</v>
      </c>
      <c r="L1032" t="s">
        <v>1</v>
      </c>
      <c r="M1032" t="s">
        <v>1</v>
      </c>
      <c r="N1032">
        <v>1</v>
      </c>
      <c r="O1032" t="s">
        <v>1</v>
      </c>
      <c r="P1032">
        <v>1</v>
      </c>
      <c r="Q1032">
        <v>2</v>
      </c>
    </row>
    <row r="1033" spans="1:18" x14ac:dyDescent="0.25">
      <c r="A1033">
        <v>7</v>
      </c>
      <c r="B1033" t="str">
        <f t="shared" si="16"/>
        <v xml:space="preserve"> 132 7</v>
      </c>
      <c r="C1033" s="102" t="s">
        <v>650</v>
      </c>
      <c r="D1033" s="111">
        <v>16</v>
      </c>
      <c r="E1033">
        <v>10580</v>
      </c>
      <c r="F1033" t="s">
        <v>1</v>
      </c>
      <c r="G1033" t="s">
        <v>1</v>
      </c>
      <c r="H1033" t="s">
        <v>1</v>
      </c>
      <c r="I1033" t="s">
        <v>1</v>
      </c>
      <c r="J1033" t="s">
        <v>1</v>
      </c>
      <c r="K1033" t="s">
        <v>1</v>
      </c>
      <c r="L1033" t="s">
        <v>1</v>
      </c>
      <c r="M1033" t="s">
        <v>1</v>
      </c>
      <c r="N1033" t="s">
        <v>1</v>
      </c>
      <c r="O1033" t="s">
        <v>1</v>
      </c>
      <c r="P1033" t="s">
        <v>1</v>
      </c>
      <c r="Q1033" t="s">
        <v>1</v>
      </c>
    </row>
    <row r="1034" spans="1:18" x14ac:dyDescent="0.25">
      <c r="A1034">
        <v>8</v>
      </c>
      <c r="B1034" t="str">
        <f t="shared" si="16"/>
        <v xml:space="preserve"> 132 8</v>
      </c>
      <c r="C1034" s="102" t="s">
        <v>650</v>
      </c>
      <c r="D1034" s="111">
        <v>17</v>
      </c>
      <c r="E1034">
        <v>11323</v>
      </c>
      <c r="F1034" t="s">
        <v>1</v>
      </c>
      <c r="G1034" t="s">
        <v>1</v>
      </c>
      <c r="H1034" t="s">
        <v>1</v>
      </c>
      <c r="I1034" t="s">
        <v>1</v>
      </c>
      <c r="J1034" t="s">
        <v>1</v>
      </c>
      <c r="K1034" t="s">
        <v>1</v>
      </c>
      <c r="L1034" t="s">
        <v>1</v>
      </c>
      <c r="M1034" t="s">
        <v>1</v>
      </c>
      <c r="N1034" t="s">
        <v>1</v>
      </c>
      <c r="O1034" t="s">
        <v>1</v>
      </c>
      <c r="P1034" t="s">
        <v>1</v>
      </c>
      <c r="Q1034" t="s">
        <v>1</v>
      </c>
    </row>
    <row r="1035" spans="1:18" x14ac:dyDescent="0.25">
      <c r="A1035">
        <v>9</v>
      </c>
      <c r="B1035" t="str">
        <f t="shared" si="16"/>
        <v xml:space="preserve"> 132 9</v>
      </c>
      <c r="C1035" s="102" t="s">
        <v>650</v>
      </c>
      <c r="D1035" s="111" t="s">
        <v>5</v>
      </c>
      <c r="E1035">
        <v>56738</v>
      </c>
      <c r="F1035">
        <v>209883</v>
      </c>
      <c r="G1035">
        <v>0.37</v>
      </c>
      <c r="H1035" t="s">
        <v>1</v>
      </c>
      <c r="I1035" t="s">
        <v>1</v>
      </c>
      <c r="J1035" t="s">
        <v>1</v>
      </c>
      <c r="K1035" t="s">
        <v>1</v>
      </c>
      <c r="L1035" t="s">
        <v>1</v>
      </c>
      <c r="M1035" t="s">
        <v>1</v>
      </c>
      <c r="N1035">
        <v>1</v>
      </c>
      <c r="O1035" t="s">
        <v>1</v>
      </c>
      <c r="P1035">
        <v>1</v>
      </c>
      <c r="Q1035">
        <v>2</v>
      </c>
    </row>
    <row r="1036" spans="1:18" x14ac:dyDescent="0.25">
      <c r="A1036">
        <v>10</v>
      </c>
      <c r="B1036" t="str">
        <f t="shared" si="16"/>
        <v xml:space="preserve"> 132 10</v>
      </c>
      <c r="C1036" s="102" t="s">
        <v>650</v>
      </c>
      <c r="D1036" s="111" t="s">
        <v>6</v>
      </c>
      <c r="E1036" t="s">
        <v>1</v>
      </c>
      <c r="F1036" t="s">
        <v>1</v>
      </c>
      <c r="G1036" t="s">
        <v>1</v>
      </c>
      <c r="H1036" t="s">
        <v>1</v>
      </c>
      <c r="I1036" t="s">
        <v>1</v>
      </c>
      <c r="J1036" t="s">
        <v>1</v>
      </c>
      <c r="K1036" t="s">
        <v>1</v>
      </c>
      <c r="L1036" t="s">
        <v>1</v>
      </c>
      <c r="M1036" t="s">
        <v>1</v>
      </c>
      <c r="N1036" t="s">
        <v>1</v>
      </c>
      <c r="O1036" t="s">
        <v>1</v>
      </c>
      <c r="P1036" t="s">
        <v>1</v>
      </c>
      <c r="Q1036" t="s">
        <v>1</v>
      </c>
    </row>
    <row r="1037" spans="1:18" x14ac:dyDescent="0.25">
      <c r="A1037">
        <v>11</v>
      </c>
      <c r="B1037" t="str">
        <f t="shared" si="16"/>
        <v xml:space="preserve"> 132 11</v>
      </c>
      <c r="C1037" s="102" t="s">
        <v>650</v>
      </c>
      <c r="D1037" s="111" t="s">
        <v>0</v>
      </c>
      <c r="E1037" t="s">
        <v>1</v>
      </c>
      <c r="F1037" t="s">
        <v>1</v>
      </c>
      <c r="G1037" t="s">
        <v>1</v>
      </c>
      <c r="H1037" t="s">
        <v>1</v>
      </c>
      <c r="I1037" t="s">
        <v>1</v>
      </c>
      <c r="J1037" t="s">
        <v>1</v>
      </c>
      <c r="K1037" t="s">
        <v>1</v>
      </c>
      <c r="L1037" t="s">
        <v>1</v>
      </c>
      <c r="M1037" t="s">
        <v>1</v>
      </c>
      <c r="N1037" t="s">
        <v>1</v>
      </c>
      <c r="O1037" t="s">
        <v>1</v>
      </c>
      <c r="P1037" t="s">
        <v>1</v>
      </c>
      <c r="Q1037" t="s">
        <v>1</v>
      </c>
    </row>
    <row r="1038" spans="1:18" x14ac:dyDescent="0.25">
      <c r="A1038">
        <v>12</v>
      </c>
      <c r="B1038" t="str">
        <f t="shared" si="16"/>
        <v xml:space="preserve"> 132 12</v>
      </c>
      <c r="C1038" s="102" t="s">
        <v>650</v>
      </c>
      <c r="D1038" s="111" t="s">
        <v>0</v>
      </c>
      <c r="E1038" t="s">
        <v>1</v>
      </c>
      <c r="F1038" t="s">
        <v>1</v>
      </c>
      <c r="G1038" t="s">
        <v>1</v>
      </c>
      <c r="H1038" t="s">
        <v>1</v>
      </c>
      <c r="I1038" t="s">
        <v>1</v>
      </c>
      <c r="J1038" t="s">
        <v>1</v>
      </c>
      <c r="K1038" t="s">
        <v>1</v>
      </c>
      <c r="L1038" t="s">
        <v>1</v>
      </c>
      <c r="M1038" t="s">
        <v>1</v>
      </c>
      <c r="N1038" t="s">
        <v>1</v>
      </c>
      <c r="O1038" t="s">
        <v>1</v>
      </c>
      <c r="P1038" t="s">
        <v>1</v>
      </c>
      <c r="Q1038" t="s">
        <v>1</v>
      </c>
    </row>
    <row r="1039" spans="1:18" x14ac:dyDescent="0.25">
      <c r="A1039">
        <v>13</v>
      </c>
      <c r="B1039" t="str">
        <f t="shared" si="16"/>
        <v xml:space="preserve"> 132 13</v>
      </c>
      <c r="C1039" s="102" t="s">
        <v>650</v>
      </c>
      <c r="D1039" s="111">
        <v>15</v>
      </c>
      <c r="E1039" t="s">
        <v>1</v>
      </c>
      <c r="F1039" t="s">
        <v>1</v>
      </c>
      <c r="G1039">
        <v>122154</v>
      </c>
      <c r="H1039" t="s">
        <v>1</v>
      </c>
      <c r="I1039">
        <v>1359</v>
      </c>
      <c r="J1039" t="s">
        <v>1</v>
      </c>
      <c r="K1039" t="s">
        <v>1</v>
      </c>
      <c r="L1039">
        <v>51780</v>
      </c>
      <c r="M1039" t="s">
        <v>1</v>
      </c>
      <c r="N1039">
        <v>34590</v>
      </c>
      <c r="O1039" t="s">
        <v>1</v>
      </c>
      <c r="P1039" t="s">
        <v>1</v>
      </c>
      <c r="Q1039" t="s">
        <v>1</v>
      </c>
    </row>
    <row r="1040" spans="1:18" x14ac:dyDescent="0.25">
      <c r="A1040">
        <v>14</v>
      </c>
      <c r="B1040" t="str">
        <f t="shared" si="16"/>
        <v xml:space="preserve"> 132 14</v>
      </c>
      <c r="C1040" s="102" t="s">
        <v>650</v>
      </c>
      <c r="D1040" s="111" t="s">
        <v>0</v>
      </c>
      <c r="E1040" t="s">
        <v>1</v>
      </c>
      <c r="F1040" t="s">
        <v>1</v>
      </c>
      <c r="G1040" t="s">
        <v>1</v>
      </c>
      <c r="H1040" t="s">
        <v>1</v>
      </c>
      <c r="I1040" t="s">
        <v>1</v>
      </c>
      <c r="J1040" t="s">
        <v>1</v>
      </c>
      <c r="K1040" t="s">
        <v>1</v>
      </c>
      <c r="L1040" t="s">
        <v>1</v>
      </c>
      <c r="M1040" t="s">
        <v>1</v>
      </c>
      <c r="N1040" t="s">
        <v>1</v>
      </c>
      <c r="O1040" t="s">
        <v>1</v>
      </c>
      <c r="P1040" t="s">
        <v>1</v>
      </c>
      <c r="Q1040" t="s">
        <v>1</v>
      </c>
    </row>
    <row r="1041" spans="1:17" x14ac:dyDescent="0.25">
      <c r="A1041">
        <v>15</v>
      </c>
      <c r="B1041" t="str">
        <f t="shared" si="16"/>
        <v xml:space="preserve"> 132 15</v>
      </c>
      <c r="C1041" s="102" t="s">
        <v>650</v>
      </c>
      <c r="D1041" s="111" t="s">
        <v>0</v>
      </c>
      <c r="E1041" t="s">
        <v>1</v>
      </c>
      <c r="F1041" t="s">
        <v>1</v>
      </c>
      <c r="G1041" t="s">
        <v>1</v>
      </c>
      <c r="H1041" t="s">
        <v>1</v>
      </c>
      <c r="I1041" t="s">
        <v>1</v>
      </c>
      <c r="J1041" t="s">
        <v>1</v>
      </c>
      <c r="K1041" t="s">
        <v>1</v>
      </c>
      <c r="L1041" t="s">
        <v>1</v>
      </c>
      <c r="M1041" t="s">
        <v>1</v>
      </c>
      <c r="N1041" t="s">
        <v>1</v>
      </c>
      <c r="O1041" t="s">
        <v>1</v>
      </c>
      <c r="P1041" t="s">
        <v>1</v>
      </c>
      <c r="Q1041" t="s">
        <v>1</v>
      </c>
    </row>
    <row r="1042" spans="1:17" x14ac:dyDescent="0.25">
      <c r="A1042">
        <v>16</v>
      </c>
      <c r="B1042" t="str">
        <f t="shared" si="16"/>
        <v xml:space="preserve"> 132 16</v>
      </c>
      <c r="C1042" s="102" t="s">
        <v>650</v>
      </c>
      <c r="D1042" s="111" t="s">
        <v>5</v>
      </c>
      <c r="E1042" t="s">
        <v>1</v>
      </c>
      <c r="F1042" t="s">
        <v>1</v>
      </c>
      <c r="G1042">
        <v>122154</v>
      </c>
      <c r="H1042" t="s">
        <v>1</v>
      </c>
      <c r="I1042">
        <v>1359</v>
      </c>
      <c r="J1042" t="s">
        <v>1</v>
      </c>
      <c r="K1042" t="s">
        <v>1</v>
      </c>
      <c r="L1042">
        <v>51780</v>
      </c>
      <c r="M1042" t="s">
        <v>1</v>
      </c>
      <c r="N1042">
        <v>34590</v>
      </c>
      <c r="O1042" t="s">
        <v>1</v>
      </c>
      <c r="P1042" t="s">
        <v>1</v>
      </c>
      <c r="Q1042" t="s">
        <v>1</v>
      </c>
    </row>
    <row r="1043" spans="1:17" x14ac:dyDescent="0.25">
      <c r="A1043">
        <v>17</v>
      </c>
      <c r="B1043" t="str">
        <f t="shared" si="16"/>
        <v xml:space="preserve"> 132 17</v>
      </c>
      <c r="C1043" s="102" t="s">
        <v>650</v>
      </c>
      <c r="D1043" s="111" t="s">
        <v>6</v>
      </c>
      <c r="E1043" t="s">
        <v>1</v>
      </c>
      <c r="F1043" t="s">
        <v>1</v>
      </c>
      <c r="G1043" t="s">
        <v>1</v>
      </c>
      <c r="H1043" t="s">
        <v>1</v>
      </c>
      <c r="I1043" t="s">
        <v>1</v>
      </c>
      <c r="J1043" t="s">
        <v>1</v>
      </c>
      <c r="K1043" t="s">
        <v>1</v>
      </c>
      <c r="L1043" t="s">
        <v>1</v>
      </c>
      <c r="M1043" t="s">
        <v>1</v>
      </c>
      <c r="N1043" t="s">
        <v>1</v>
      </c>
      <c r="O1043" t="s">
        <v>1</v>
      </c>
      <c r="P1043" t="s">
        <v>1</v>
      </c>
      <c r="Q1043" t="s">
        <v>1</v>
      </c>
    </row>
    <row r="1044" spans="1:17" x14ac:dyDescent="0.25">
      <c r="A1044">
        <v>18</v>
      </c>
      <c r="B1044" t="str">
        <f t="shared" si="16"/>
        <v xml:space="preserve"> 132 18</v>
      </c>
      <c r="C1044" s="102" t="s">
        <v>650</v>
      </c>
      <c r="D1044" s="111" t="s">
        <v>0</v>
      </c>
      <c r="E1044" t="s">
        <v>1</v>
      </c>
      <c r="F1044" t="s">
        <v>1</v>
      </c>
      <c r="G1044" t="s">
        <v>1</v>
      </c>
      <c r="H1044" t="s">
        <v>1</v>
      </c>
      <c r="I1044" t="s">
        <v>1</v>
      </c>
      <c r="J1044" t="s">
        <v>1</v>
      </c>
      <c r="K1044" t="s">
        <v>1</v>
      </c>
      <c r="L1044" t="s">
        <v>1</v>
      </c>
      <c r="M1044" t="s">
        <v>1</v>
      </c>
      <c r="N1044" t="s">
        <v>1</v>
      </c>
      <c r="O1044" t="s">
        <v>1</v>
      </c>
      <c r="P1044" t="s">
        <v>1</v>
      </c>
      <c r="Q1044" t="s">
        <v>1</v>
      </c>
    </row>
    <row r="1045" spans="1:17" x14ac:dyDescent="0.25">
      <c r="A1045">
        <v>19</v>
      </c>
      <c r="B1045" t="str">
        <f t="shared" si="16"/>
        <v xml:space="preserve"> 132 19</v>
      </c>
      <c r="C1045" s="102" t="s">
        <v>650</v>
      </c>
      <c r="D1045" s="111" t="s">
        <v>0</v>
      </c>
      <c r="E1045" t="s">
        <v>1</v>
      </c>
      <c r="F1045" t="s">
        <v>1</v>
      </c>
      <c r="G1045" t="s">
        <v>1</v>
      </c>
      <c r="H1045" t="s">
        <v>1</v>
      </c>
      <c r="I1045" t="s">
        <v>1</v>
      </c>
      <c r="J1045" t="s">
        <v>1</v>
      </c>
      <c r="K1045" t="s">
        <v>1</v>
      </c>
      <c r="L1045" t="s">
        <v>1</v>
      </c>
      <c r="M1045" t="s">
        <v>1</v>
      </c>
      <c r="N1045" t="s">
        <v>1</v>
      </c>
      <c r="O1045" t="s">
        <v>1</v>
      </c>
      <c r="P1045" t="s">
        <v>1</v>
      </c>
      <c r="Q1045" t="s">
        <v>1</v>
      </c>
    </row>
    <row r="1046" spans="1:17" x14ac:dyDescent="0.25">
      <c r="A1046">
        <v>20</v>
      </c>
      <c r="B1046" t="str">
        <f t="shared" si="16"/>
        <v xml:space="preserve"> 132 20</v>
      </c>
      <c r="C1046" s="102" t="s">
        <v>650</v>
      </c>
      <c r="D1046" s="111">
        <v>15</v>
      </c>
      <c r="E1046" t="s">
        <v>1</v>
      </c>
      <c r="F1046">
        <v>3342</v>
      </c>
      <c r="G1046">
        <v>215193</v>
      </c>
      <c r="H1046">
        <v>3022</v>
      </c>
      <c r="I1046">
        <v>2957</v>
      </c>
      <c r="J1046" t="s">
        <v>1</v>
      </c>
      <c r="K1046">
        <v>2173</v>
      </c>
      <c r="L1046">
        <v>238099</v>
      </c>
      <c r="M1046">
        <v>11616</v>
      </c>
      <c r="N1046">
        <v>70680</v>
      </c>
      <c r="O1046" t="s">
        <v>1</v>
      </c>
      <c r="P1046" t="s">
        <v>1</v>
      </c>
      <c r="Q1046" t="s">
        <v>1</v>
      </c>
    </row>
    <row r="1047" spans="1:17" x14ac:dyDescent="0.25">
      <c r="A1047">
        <v>21</v>
      </c>
      <c r="B1047" t="str">
        <f t="shared" si="16"/>
        <v xml:space="preserve"> 132 21</v>
      </c>
      <c r="C1047" s="102" t="s">
        <v>650</v>
      </c>
      <c r="D1047" s="111" t="s">
        <v>0</v>
      </c>
      <c r="E1047" t="s">
        <v>1</v>
      </c>
      <c r="F1047" t="s">
        <v>1</v>
      </c>
      <c r="G1047" t="s">
        <v>1</v>
      </c>
      <c r="H1047" t="s">
        <v>1</v>
      </c>
      <c r="I1047" t="s">
        <v>1</v>
      </c>
      <c r="J1047" t="s">
        <v>1</v>
      </c>
      <c r="K1047" t="s">
        <v>1</v>
      </c>
      <c r="L1047" t="s">
        <v>1</v>
      </c>
      <c r="M1047" t="s">
        <v>1</v>
      </c>
      <c r="N1047" t="s">
        <v>1</v>
      </c>
      <c r="O1047" t="s">
        <v>1</v>
      </c>
      <c r="P1047" t="s">
        <v>1</v>
      </c>
      <c r="Q1047" t="s">
        <v>1</v>
      </c>
    </row>
    <row r="1048" spans="1:17" x14ac:dyDescent="0.25">
      <c r="A1048">
        <v>22</v>
      </c>
      <c r="B1048" t="str">
        <f t="shared" si="16"/>
        <v xml:space="preserve"> 132 22</v>
      </c>
      <c r="C1048" s="102" t="s">
        <v>650</v>
      </c>
      <c r="D1048" s="111" t="s">
        <v>0</v>
      </c>
      <c r="E1048" t="s">
        <v>1</v>
      </c>
      <c r="F1048" t="s">
        <v>1</v>
      </c>
      <c r="G1048" t="s">
        <v>1</v>
      </c>
      <c r="H1048" t="s">
        <v>1</v>
      </c>
      <c r="I1048" t="s">
        <v>1</v>
      </c>
      <c r="J1048" t="s">
        <v>1</v>
      </c>
      <c r="K1048" t="s">
        <v>1</v>
      </c>
      <c r="L1048" t="s">
        <v>1</v>
      </c>
      <c r="M1048" t="s">
        <v>1</v>
      </c>
      <c r="N1048" t="s">
        <v>1</v>
      </c>
      <c r="O1048" t="s">
        <v>1</v>
      </c>
      <c r="P1048" t="s">
        <v>1</v>
      </c>
      <c r="Q1048" t="s">
        <v>1</v>
      </c>
    </row>
    <row r="1049" spans="1:17" x14ac:dyDescent="0.25">
      <c r="A1049">
        <v>23</v>
      </c>
      <c r="B1049" t="str">
        <f t="shared" si="16"/>
        <v xml:space="preserve"> 132 23</v>
      </c>
      <c r="C1049" s="102" t="s">
        <v>650</v>
      </c>
      <c r="D1049" s="111" t="s">
        <v>5</v>
      </c>
      <c r="E1049" t="s">
        <v>1</v>
      </c>
      <c r="F1049">
        <v>3342</v>
      </c>
      <c r="G1049">
        <v>215193</v>
      </c>
      <c r="H1049">
        <v>3022</v>
      </c>
      <c r="I1049">
        <v>2957</v>
      </c>
      <c r="J1049" t="s">
        <v>1</v>
      </c>
      <c r="K1049">
        <v>2173</v>
      </c>
      <c r="L1049">
        <v>238099</v>
      </c>
      <c r="M1049">
        <v>11616</v>
      </c>
      <c r="N1049">
        <v>70680</v>
      </c>
      <c r="O1049" t="s">
        <v>1</v>
      </c>
      <c r="P1049" t="s">
        <v>1</v>
      </c>
      <c r="Q1049" t="s">
        <v>1</v>
      </c>
    </row>
    <row r="1050" spans="1:17" x14ac:dyDescent="0.25">
      <c r="A1050">
        <v>24</v>
      </c>
      <c r="B1050" t="str">
        <f t="shared" si="16"/>
        <v xml:space="preserve"> 132 24</v>
      </c>
      <c r="C1050" s="102" t="s">
        <v>650</v>
      </c>
      <c r="D1050" s="111" t="s">
        <v>6</v>
      </c>
      <c r="E1050" t="s">
        <v>1</v>
      </c>
      <c r="F1050" t="s">
        <v>1</v>
      </c>
      <c r="G1050" t="s">
        <v>1</v>
      </c>
      <c r="H1050" t="s">
        <v>1</v>
      </c>
      <c r="I1050" t="s">
        <v>1</v>
      </c>
      <c r="J1050" t="s">
        <v>1</v>
      </c>
      <c r="K1050" t="s">
        <v>1</v>
      </c>
      <c r="L1050" t="s">
        <v>1</v>
      </c>
      <c r="M1050" t="s">
        <v>1</v>
      </c>
      <c r="N1050" t="s">
        <v>1</v>
      </c>
      <c r="O1050" t="s">
        <v>1</v>
      </c>
      <c r="P1050" t="s">
        <v>1</v>
      </c>
      <c r="Q1050" t="s">
        <v>1</v>
      </c>
    </row>
    <row r="1051" spans="1:17" x14ac:dyDescent="0.25">
      <c r="A1051">
        <v>25</v>
      </c>
      <c r="B1051" t="str">
        <f t="shared" si="16"/>
        <v xml:space="preserve"> 132 25</v>
      </c>
      <c r="C1051" s="102" t="s">
        <v>650</v>
      </c>
      <c r="D1051" s="111" t="s">
        <v>0</v>
      </c>
      <c r="E1051" t="s">
        <v>1</v>
      </c>
      <c r="F1051" t="s">
        <v>1</v>
      </c>
      <c r="G1051" t="s">
        <v>1</v>
      </c>
      <c r="H1051">
        <v>458807</v>
      </c>
      <c r="I1051">
        <v>88275</v>
      </c>
      <c r="J1051" t="s">
        <v>1</v>
      </c>
      <c r="K1051" t="s">
        <v>1</v>
      </c>
      <c r="L1051" t="s">
        <v>1</v>
      </c>
      <c r="M1051" t="s">
        <v>1</v>
      </c>
      <c r="N1051" t="s">
        <v>1</v>
      </c>
      <c r="O1051" t="s">
        <v>1</v>
      </c>
      <c r="P1051" t="s">
        <v>1</v>
      </c>
      <c r="Q1051" t="s">
        <v>1</v>
      </c>
    </row>
    <row r="1052" spans="1:17" x14ac:dyDescent="0.25">
      <c r="A1052">
        <v>26</v>
      </c>
      <c r="B1052" t="str">
        <f t="shared" si="16"/>
        <v xml:space="preserve"> 132 26</v>
      </c>
      <c r="C1052" s="102" t="s">
        <v>650</v>
      </c>
      <c r="D1052" s="111" t="s">
        <v>0</v>
      </c>
      <c r="E1052" t="s">
        <v>1</v>
      </c>
      <c r="F1052" t="s">
        <v>1</v>
      </c>
      <c r="G1052" t="s">
        <v>1</v>
      </c>
      <c r="H1052" t="s">
        <v>1</v>
      </c>
      <c r="I1052" t="s">
        <v>1</v>
      </c>
      <c r="J1052" t="s">
        <v>1</v>
      </c>
      <c r="K1052" t="s">
        <v>1</v>
      </c>
      <c r="L1052" t="s">
        <v>1</v>
      </c>
      <c r="M1052" t="s">
        <v>1</v>
      </c>
      <c r="N1052" t="s">
        <v>1</v>
      </c>
      <c r="O1052" t="s">
        <v>1</v>
      </c>
      <c r="P1052" t="s">
        <v>1</v>
      </c>
      <c r="Q1052" t="s">
        <v>1</v>
      </c>
    </row>
    <row r="1053" spans="1:17" x14ac:dyDescent="0.25">
      <c r="A1053">
        <v>27</v>
      </c>
      <c r="B1053" t="str">
        <f t="shared" si="16"/>
        <v xml:space="preserve"> 132 27</v>
      </c>
      <c r="C1053" s="102" t="s">
        <v>650</v>
      </c>
      <c r="D1053" s="111" t="s">
        <v>0</v>
      </c>
      <c r="E1053" t="s">
        <v>1</v>
      </c>
      <c r="F1053" t="s">
        <v>1</v>
      </c>
      <c r="G1053" t="s">
        <v>1</v>
      </c>
      <c r="H1053">
        <v>-163441</v>
      </c>
      <c r="I1053">
        <v>-80688</v>
      </c>
      <c r="J1053">
        <v>368</v>
      </c>
      <c r="K1053" t="s">
        <v>1</v>
      </c>
      <c r="L1053" t="s">
        <v>1</v>
      </c>
      <c r="M1053" t="s">
        <v>1</v>
      </c>
      <c r="N1053" t="s">
        <v>1</v>
      </c>
      <c r="O1053" t="s">
        <v>1</v>
      </c>
      <c r="P1053" t="s">
        <v>1</v>
      </c>
      <c r="Q1053" t="s">
        <v>1</v>
      </c>
    </row>
    <row r="1054" spans="1:17" x14ac:dyDescent="0.25">
      <c r="A1054">
        <v>28</v>
      </c>
      <c r="B1054" t="str">
        <f t="shared" si="16"/>
        <v xml:space="preserve"> 132 28</v>
      </c>
      <c r="C1054" s="102" t="s">
        <v>650</v>
      </c>
      <c r="D1054" s="111" t="s">
        <v>0</v>
      </c>
      <c r="E1054" t="s">
        <v>1</v>
      </c>
      <c r="F1054" t="s">
        <v>1</v>
      </c>
      <c r="G1054" t="s">
        <v>1</v>
      </c>
      <c r="H1054">
        <v>295366</v>
      </c>
      <c r="I1054">
        <v>7587</v>
      </c>
      <c r="J1054">
        <v>368</v>
      </c>
      <c r="K1054" t="s">
        <v>1</v>
      </c>
      <c r="L1054" t="s">
        <v>1</v>
      </c>
      <c r="M1054" t="s">
        <v>1</v>
      </c>
      <c r="N1054" t="s">
        <v>1</v>
      </c>
      <c r="O1054" t="s">
        <v>1</v>
      </c>
      <c r="P1054" t="s">
        <v>1</v>
      </c>
      <c r="Q1054" t="s">
        <v>1</v>
      </c>
    </row>
    <row r="1055" spans="1:17" x14ac:dyDescent="0.25">
      <c r="A1055">
        <v>29</v>
      </c>
      <c r="B1055" t="str">
        <f t="shared" si="16"/>
        <v xml:space="preserve"> 132 29</v>
      </c>
      <c r="C1055" s="102" t="s">
        <v>650</v>
      </c>
      <c r="D1055" s="111" t="s">
        <v>0</v>
      </c>
      <c r="E1055" t="s">
        <v>1</v>
      </c>
      <c r="F1055" t="s">
        <v>1</v>
      </c>
      <c r="G1055" t="s">
        <v>1</v>
      </c>
      <c r="H1055" s="103">
        <v>497593</v>
      </c>
      <c r="I1055" s="103">
        <v>301279</v>
      </c>
      <c r="J1055">
        <v>55037</v>
      </c>
      <c r="K1055" t="s">
        <v>1</v>
      </c>
      <c r="L1055" t="s">
        <v>1</v>
      </c>
      <c r="M1055" t="s">
        <v>1</v>
      </c>
      <c r="N1055" t="s">
        <v>1</v>
      </c>
      <c r="O1055" t="s">
        <v>1</v>
      </c>
      <c r="P1055" t="s">
        <v>1</v>
      </c>
      <c r="Q1055" t="s">
        <v>1</v>
      </c>
    </row>
    <row r="1056" spans="1:17" x14ac:dyDescent="0.25">
      <c r="A1056">
        <v>30</v>
      </c>
      <c r="B1056" t="str">
        <f t="shared" si="16"/>
        <v xml:space="preserve"> 132 30</v>
      </c>
      <c r="C1056" s="102" t="s">
        <v>650</v>
      </c>
      <c r="D1056" s="111" t="s">
        <v>0</v>
      </c>
      <c r="E1056" t="s">
        <v>1</v>
      </c>
      <c r="F1056" t="s">
        <v>1</v>
      </c>
      <c r="G1056" t="s">
        <v>1</v>
      </c>
      <c r="H1056">
        <v>0.01</v>
      </c>
      <c r="I1056">
        <v>0.05</v>
      </c>
      <c r="J1056">
        <v>0.05</v>
      </c>
      <c r="K1056" t="s">
        <v>1</v>
      </c>
      <c r="L1056" t="s">
        <v>1</v>
      </c>
      <c r="M1056" t="s">
        <v>1</v>
      </c>
      <c r="N1056" t="s">
        <v>1</v>
      </c>
      <c r="O1056" t="s">
        <v>1</v>
      </c>
      <c r="P1056" t="s">
        <v>1</v>
      </c>
      <c r="Q1056" t="s">
        <v>1</v>
      </c>
    </row>
    <row r="1057" spans="1:18" x14ac:dyDescent="0.25">
      <c r="A1057">
        <v>31</v>
      </c>
      <c r="B1057" t="str">
        <f t="shared" si="16"/>
        <v xml:space="preserve"> 132 31</v>
      </c>
      <c r="C1057" s="102" t="s">
        <v>650</v>
      </c>
      <c r="D1057" s="111" t="s">
        <v>0</v>
      </c>
      <c r="E1057" t="s">
        <v>1</v>
      </c>
      <c r="F1057" t="s">
        <v>1</v>
      </c>
      <c r="G1057" t="s">
        <v>1</v>
      </c>
      <c r="H1057">
        <v>0.52100000000000002</v>
      </c>
      <c r="I1057">
        <v>1.2999999999999999E-2</v>
      </c>
      <c r="J1057">
        <v>1E-3</v>
      </c>
      <c r="K1057">
        <v>0.53500000000000003</v>
      </c>
      <c r="L1057" t="s">
        <v>1</v>
      </c>
      <c r="M1057" t="s">
        <v>1</v>
      </c>
      <c r="N1057" t="s">
        <v>1</v>
      </c>
      <c r="O1057" t="s">
        <v>1</v>
      </c>
      <c r="P1057" t="s">
        <v>1</v>
      </c>
      <c r="Q1057" t="s">
        <v>1</v>
      </c>
    </row>
    <row r="1058" spans="1:18" x14ac:dyDescent="0.25">
      <c r="A1058">
        <v>32</v>
      </c>
      <c r="B1058" t="str">
        <f t="shared" si="16"/>
        <v xml:space="preserve"> 132 32</v>
      </c>
      <c r="C1058" s="102" t="s">
        <v>650</v>
      </c>
      <c r="D1058" s="111" t="s">
        <v>0</v>
      </c>
      <c r="E1058" t="s">
        <v>1</v>
      </c>
      <c r="F1058" t="s">
        <v>1</v>
      </c>
      <c r="G1058" t="s">
        <v>1</v>
      </c>
      <c r="H1058">
        <v>0.499</v>
      </c>
      <c r="I1058">
        <v>1.2E-2</v>
      </c>
      <c r="J1058">
        <v>1E-3</v>
      </c>
      <c r="K1058">
        <v>0.51200000000000001</v>
      </c>
      <c r="L1058" t="s">
        <v>1</v>
      </c>
      <c r="M1058" t="s">
        <v>1</v>
      </c>
      <c r="N1058" t="s">
        <v>1</v>
      </c>
      <c r="O1058" t="s">
        <v>1</v>
      </c>
      <c r="P1058" t="s">
        <v>1</v>
      </c>
      <c r="Q1058" t="s">
        <v>1</v>
      </c>
    </row>
    <row r="1059" spans="1:18" x14ac:dyDescent="0.25">
      <c r="A1059">
        <v>33</v>
      </c>
      <c r="B1059" t="str">
        <f t="shared" si="16"/>
        <v xml:space="preserve"> 132 33</v>
      </c>
      <c r="C1059" s="102" t="s">
        <v>650</v>
      </c>
      <c r="D1059" s="111" t="s">
        <v>0</v>
      </c>
      <c r="E1059" t="s">
        <v>1</v>
      </c>
      <c r="F1059" t="s">
        <v>1</v>
      </c>
      <c r="G1059" t="s">
        <v>1</v>
      </c>
      <c r="H1059">
        <v>0.76700000000000002</v>
      </c>
      <c r="I1059">
        <v>0.46500000000000002</v>
      </c>
      <c r="J1059">
        <v>8.5000000000000006E-2</v>
      </c>
      <c r="K1059">
        <v>1.3169999999999999</v>
      </c>
      <c r="L1059" t="s">
        <v>1</v>
      </c>
      <c r="M1059" t="s">
        <v>1</v>
      </c>
      <c r="N1059" t="s">
        <v>1</v>
      </c>
      <c r="O1059" t="s">
        <v>1</v>
      </c>
      <c r="P1059" t="s">
        <v>1</v>
      </c>
      <c r="Q1059" t="s">
        <v>1</v>
      </c>
    </row>
    <row r="1060" spans="1:18" x14ac:dyDescent="0.25">
      <c r="A1060">
        <v>34</v>
      </c>
      <c r="B1060" t="str">
        <f t="shared" si="16"/>
        <v xml:space="preserve"> 132 34</v>
      </c>
      <c r="C1060" s="102" t="s">
        <v>650</v>
      </c>
      <c r="D1060" s="111" t="s">
        <v>0</v>
      </c>
      <c r="E1060" t="s">
        <v>1</v>
      </c>
      <c r="F1060" t="s">
        <v>1</v>
      </c>
      <c r="G1060" t="s">
        <v>1</v>
      </c>
      <c r="H1060">
        <v>0.76400000000000001</v>
      </c>
      <c r="I1060">
        <v>0.442</v>
      </c>
      <c r="J1060">
        <v>8.1000000000000003E-2</v>
      </c>
      <c r="K1060">
        <v>1.2869999999999999</v>
      </c>
      <c r="L1060" t="s">
        <v>1</v>
      </c>
      <c r="M1060" t="s">
        <v>1</v>
      </c>
      <c r="N1060" t="s">
        <v>1</v>
      </c>
      <c r="O1060" t="s">
        <v>1</v>
      </c>
      <c r="P1060" t="s">
        <v>1</v>
      </c>
      <c r="Q1060" t="s">
        <v>1</v>
      </c>
    </row>
    <row r="1061" spans="1:18" x14ac:dyDescent="0.25">
      <c r="A1061">
        <v>35</v>
      </c>
      <c r="B1061" t="str">
        <f t="shared" si="16"/>
        <v xml:space="preserve"> 132 35</v>
      </c>
      <c r="C1061" s="102" t="s">
        <v>650</v>
      </c>
      <c r="D1061" s="111" t="s">
        <v>0</v>
      </c>
      <c r="E1061" t="s">
        <v>1</v>
      </c>
      <c r="F1061" t="s">
        <v>1</v>
      </c>
      <c r="G1061" t="s">
        <v>1</v>
      </c>
      <c r="H1061">
        <v>0.877</v>
      </c>
      <c r="I1061">
        <v>0.53100000000000003</v>
      </c>
      <c r="J1061">
        <v>9.7000000000000003E-2</v>
      </c>
      <c r="K1061">
        <v>1.5049999999999999</v>
      </c>
      <c r="L1061" t="s">
        <v>1</v>
      </c>
      <c r="M1061" t="s">
        <v>1</v>
      </c>
      <c r="N1061" t="s">
        <v>1</v>
      </c>
      <c r="O1061" t="s">
        <v>1</v>
      </c>
      <c r="P1061" t="s">
        <v>1</v>
      </c>
      <c r="Q1061" t="s">
        <v>1</v>
      </c>
    </row>
    <row r="1062" spans="1:18" x14ac:dyDescent="0.25">
      <c r="A1062">
        <v>36</v>
      </c>
      <c r="B1062" t="str">
        <f t="shared" si="16"/>
        <v xml:space="preserve"> 132 36</v>
      </c>
      <c r="C1062" s="102" t="s">
        <v>650</v>
      </c>
      <c r="D1062" s="111" t="s">
        <v>0</v>
      </c>
      <c r="E1062" t="s">
        <v>1</v>
      </c>
      <c r="F1062" t="s">
        <v>1</v>
      </c>
      <c r="G1062" t="s">
        <v>1</v>
      </c>
      <c r="H1062">
        <v>0.76400000000000001</v>
      </c>
      <c r="I1062">
        <v>0.442</v>
      </c>
      <c r="J1062">
        <v>8.1000000000000003E-2</v>
      </c>
      <c r="K1062">
        <v>1.2869999999999999</v>
      </c>
      <c r="L1062" t="s">
        <v>1</v>
      </c>
      <c r="M1062" t="s">
        <v>1</v>
      </c>
      <c r="N1062" t="s">
        <v>1</v>
      </c>
      <c r="O1062" t="s">
        <v>1</v>
      </c>
      <c r="P1062" t="s">
        <v>1</v>
      </c>
      <c r="Q1062" t="s">
        <v>1</v>
      </c>
    </row>
    <row r="1063" spans="1:18" x14ac:dyDescent="0.25">
      <c r="A1063">
        <v>37</v>
      </c>
      <c r="B1063" t="str">
        <f t="shared" si="16"/>
        <v xml:space="preserve"> 132 37</v>
      </c>
      <c r="C1063" s="102" t="s">
        <v>650</v>
      </c>
      <c r="D1063" s="111" t="s">
        <v>0</v>
      </c>
      <c r="E1063" t="s">
        <v>1</v>
      </c>
      <c r="F1063" t="s">
        <v>986</v>
      </c>
      <c r="G1063" t="s">
        <v>987</v>
      </c>
      <c r="H1063" t="s">
        <v>993</v>
      </c>
      <c r="I1063" t="s">
        <v>996</v>
      </c>
      <c r="J1063" t="s">
        <v>1</v>
      </c>
      <c r="K1063">
        <v>2.0950000000000002</v>
      </c>
      <c r="L1063" t="s">
        <v>1</v>
      </c>
      <c r="M1063" t="s">
        <v>1</v>
      </c>
      <c r="N1063" t="s">
        <v>1</v>
      </c>
      <c r="O1063" t="s">
        <v>1</v>
      </c>
      <c r="P1063" t="s">
        <v>1</v>
      </c>
      <c r="Q1063" t="s">
        <v>1</v>
      </c>
    </row>
    <row r="1064" spans="1:18" x14ac:dyDescent="0.25">
      <c r="A1064">
        <v>38</v>
      </c>
      <c r="B1064" t="str">
        <f t="shared" si="16"/>
        <v xml:space="preserve"> 132 38</v>
      </c>
      <c r="C1064" s="102" t="s">
        <v>650</v>
      </c>
      <c r="D1064" s="111" t="s">
        <v>0</v>
      </c>
      <c r="E1064" t="s">
        <v>1</v>
      </c>
      <c r="F1064">
        <v>2.88</v>
      </c>
      <c r="G1064">
        <v>2.66</v>
      </c>
      <c r="H1064">
        <v>2.35</v>
      </c>
      <c r="I1064">
        <v>2.1</v>
      </c>
      <c r="J1064" t="s">
        <v>1</v>
      </c>
      <c r="K1064" t="s">
        <v>1</v>
      </c>
      <c r="L1064" t="s">
        <v>1</v>
      </c>
      <c r="M1064" t="s">
        <v>1</v>
      </c>
      <c r="N1064" t="s">
        <v>1</v>
      </c>
      <c r="O1064" t="s">
        <v>1</v>
      </c>
      <c r="P1064" t="s">
        <v>1</v>
      </c>
      <c r="Q1064" t="s">
        <v>1</v>
      </c>
    </row>
    <row r="1065" spans="1:18" x14ac:dyDescent="0.25">
      <c r="A1065">
        <v>1</v>
      </c>
      <c r="B1065" t="str">
        <f t="shared" si="16"/>
        <v xml:space="preserve"> 134 1</v>
      </c>
      <c r="C1065" s="102" t="s">
        <v>651</v>
      </c>
      <c r="D1065" s="111" t="s">
        <v>0</v>
      </c>
      <c r="E1065" t="s">
        <v>1</v>
      </c>
      <c r="F1065" t="s">
        <v>1</v>
      </c>
      <c r="G1065" t="s">
        <v>1</v>
      </c>
      <c r="H1065" t="s">
        <v>1</v>
      </c>
      <c r="I1065" t="s">
        <v>1</v>
      </c>
      <c r="J1065" t="s">
        <v>1</v>
      </c>
      <c r="K1065" t="s">
        <v>1</v>
      </c>
      <c r="L1065" t="s">
        <v>1</v>
      </c>
      <c r="M1065" t="s">
        <v>1</v>
      </c>
      <c r="N1065" t="s">
        <v>1</v>
      </c>
      <c r="O1065" t="s">
        <v>1</v>
      </c>
      <c r="P1065" t="s">
        <v>1</v>
      </c>
      <c r="Q1065" t="s">
        <v>1</v>
      </c>
      <c r="R1065" t="s">
        <v>27</v>
      </c>
    </row>
    <row r="1066" spans="1:18" x14ac:dyDescent="0.25">
      <c r="A1066">
        <v>2</v>
      </c>
      <c r="B1066" t="str">
        <f t="shared" si="16"/>
        <v xml:space="preserve"> 134 2</v>
      </c>
      <c r="C1066" s="102" t="s">
        <v>651</v>
      </c>
      <c r="D1066" s="111" t="s">
        <v>0</v>
      </c>
      <c r="E1066" t="s">
        <v>3</v>
      </c>
      <c r="F1066" t="s">
        <v>1</v>
      </c>
      <c r="G1066" t="s">
        <v>1</v>
      </c>
      <c r="H1066" t="s">
        <v>1</v>
      </c>
      <c r="I1066" t="s">
        <v>1</v>
      </c>
      <c r="J1066" t="s">
        <v>1</v>
      </c>
      <c r="K1066" t="s">
        <v>1</v>
      </c>
      <c r="L1066" t="s">
        <v>1</v>
      </c>
      <c r="M1066" t="s">
        <v>1</v>
      </c>
      <c r="N1066" t="s">
        <v>1</v>
      </c>
      <c r="O1066" t="s">
        <v>1</v>
      </c>
      <c r="P1066" t="s">
        <v>1</v>
      </c>
      <c r="Q1066" t="s">
        <v>1</v>
      </c>
    </row>
    <row r="1067" spans="1:18" x14ac:dyDescent="0.25">
      <c r="A1067">
        <v>3</v>
      </c>
      <c r="B1067" t="str">
        <f t="shared" si="16"/>
        <v xml:space="preserve"> 134 3</v>
      </c>
      <c r="C1067" s="102" t="s">
        <v>651</v>
      </c>
      <c r="D1067" s="111" t="s">
        <v>0</v>
      </c>
      <c r="E1067" t="s">
        <v>4</v>
      </c>
      <c r="F1067" t="s">
        <v>1</v>
      </c>
      <c r="G1067" t="s">
        <v>1</v>
      </c>
      <c r="H1067" t="s">
        <v>1</v>
      </c>
      <c r="I1067" t="s">
        <v>1</v>
      </c>
      <c r="J1067" t="s">
        <v>1</v>
      </c>
      <c r="K1067" t="s">
        <v>1</v>
      </c>
      <c r="L1067" t="s">
        <v>1</v>
      </c>
      <c r="M1067" t="s">
        <v>1</v>
      </c>
      <c r="N1067" t="s">
        <v>1</v>
      </c>
      <c r="O1067" t="s">
        <v>1</v>
      </c>
      <c r="P1067" t="s">
        <v>1</v>
      </c>
      <c r="Q1067" t="s">
        <v>1</v>
      </c>
    </row>
    <row r="1068" spans="1:18" x14ac:dyDescent="0.25">
      <c r="A1068">
        <v>4</v>
      </c>
      <c r="B1068" t="str">
        <f t="shared" si="16"/>
        <v xml:space="preserve"> 134 4</v>
      </c>
      <c r="C1068" s="102" t="s">
        <v>651</v>
      </c>
      <c r="D1068" s="111">
        <v>13</v>
      </c>
      <c r="E1068">
        <v>652</v>
      </c>
      <c r="F1068" t="s">
        <v>1</v>
      </c>
      <c r="G1068" t="s">
        <v>1</v>
      </c>
      <c r="H1068" t="s">
        <v>1</v>
      </c>
      <c r="I1068" t="s">
        <v>1</v>
      </c>
      <c r="J1068" t="s">
        <v>1</v>
      </c>
      <c r="K1068" t="s">
        <v>1</v>
      </c>
      <c r="L1068" t="s">
        <v>1</v>
      </c>
      <c r="M1068" t="s">
        <v>1</v>
      </c>
      <c r="N1068" t="s">
        <v>1</v>
      </c>
      <c r="O1068" t="s">
        <v>1</v>
      </c>
      <c r="P1068" t="s">
        <v>1</v>
      </c>
      <c r="Q1068" t="s">
        <v>1</v>
      </c>
    </row>
    <row r="1069" spans="1:18" x14ac:dyDescent="0.25">
      <c r="A1069">
        <v>5</v>
      </c>
      <c r="B1069" t="str">
        <f t="shared" si="16"/>
        <v xml:space="preserve"> 134 5</v>
      </c>
      <c r="C1069" s="102" t="s">
        <v>651</v>
      </c>
      <c r="D1069" s="111">
        <v>14</v>
      </c>
      <c r="E1069">
        <v>853</v>
      </c>
      <c r="F1069" s="103">
        <v>3966</v>
      </c>
      <c r="G1069">
        <v>0.46400000000000002</v>
      </c>
      <c r="H1069" t="s">
        <v>1</v>
      </c>
      <c r="I1069" t="s">
        <v>1</v>
      </c>
      <c r="J1069" t="s">
        <v>1</v>
      </c>
      <c r="K1069" t="s">
        <v>1</v>
      </c>
      <c r="L1069" t="s">
        <v>1</v>
      </c>
      <c r="M1069" t="s">
        <v>1</v>
      </c>
      <c r="N1069" t="s">
        <v>1</v>
      </c>
      <c r="O1069" t="s">
        <v>1</v>
      </c>
      <c r="P1069" t="s">
        <v>1</v>
      </c>
      <c r="Q1069" t="s">
        <v>1</v>
      </c>
    </row>
    <row r="1070" spans="1:18" x14ac:dyDescent="0.25">
      <c r="A1070">
        <v>6</v>
      </c>
      <c r="B1070" t="str">
        <f t="shared" si="16"/>
        <v xml:space="preserve"> 134 6</v>
      </c>
      <c r="C1070" s="102" t="s">
        <v>651</v>
      </c>
      <c r="D1070" s="111">
        <v>15</v>
      </c>
      <c r="E1070">
        <v>677</v>
      </c>
      <c r="F1070" s="103">
        <v>261</v>
      </c>
      <c r="G1070">
        <v>3.7999999999999999E-2</v>
      </c>
      <c r="H1070" t="s">
        <v>1</v>
      </c>
      <c r="I1070" t="s">
        <v>1</v>
      </c>
      <c r="J1070" t="s">
        <v>1</v>
      </c>
      <c r="K1070" t="s">
        <v>1</v>
      </c>
      <c r="L1070" t="s">
        <v>1</v>
      </c>
      <c r="M1070" t="s">
        <v>1</v>
      </c>
      <c r="N1070" t="s">
        <v>1</v>
      </c>
      <c r="O1070" t="s">
        <v>1</v>
      </c>
      <c r="P1070" t="s">
        <v>1</v>
      </c>
      <c r="Q1070" t="s">
        <v>1</v>
      </c>
    </row>
    <row r="1071" spans="1:18" x14ac:dyDescent="0.25">
      <c r="A1071">
        <v>7</v>
      </c>
      <c r="B1071" t="str">
        <f t="shared" si="16"/>
        <v xml:space="preserve"> 134 7</v>
      </c>
      <c r="C1071" s="102" t="s">
        <v>651</v>
      </c>
      <c r="D1071" s="111">
        <v>16</v>
      </c>
      <c r="E1071">
        <v>676</v>
      </c>
      <c r="F1071">
        <v>212</v>
      </c>
      <c r="G1071">
        <v>3.1E-2</v>
      </c>
      <c r="H1071" t="s">
        <v>1</v>
      </c>
      <c r="I1071" t="s">
        <v>1</v>
      </c>
      <c r="J1071" t="s">
        <v>1</v>
      </c>
      <c r="K1071" t="s">
        <v>1</v>
      </c>
      <c r="L1071" t="s">
        <v>1</v>
      </c>
      <c r="M1071" t="s">
        <v>1</v>
      </c>
      <c r="N1071" t="s">
        <v>1</v>
      </c>
      <c r="O1071" t="s">
        <v>1</v>
      </c>
      <c r="P1071" t="s">
        <v>1</v>
      </c>
      <c r="Q1071" t="s">
        <v>1</v>
      </c>
    </row>
    <row r="1072" spans="1:18" x14ac:dyDescent="0.25">
      <c r="A1072">
        <v>8</v>
      </c>
      <c r="B1072" t="str">
        <f t="shared" si="16"/>
        <v xml:space="preserve"> 134 8</v>
      </c>
      <c r="C1072" s="102" t="s">
        <v>651</v>
      </c>
      <c r="D1072" s="111">
        <v>17</v>
      </c>
      <c r="E1072">
        <v>645</v>
      </c>
      <c r="F1072" t="s">
        <v>1</v>
      </c>
      <c r="G1072" t="s">
        <v>1</v>
      </c>
      <c r="H1072" t="s">
        <v>1</v>
      </c>
      <c r="I1072" t="s">
        <v>1</v>
      </c>
      <c r="J1072" t="s">
        <v>1</v>
      </c>
      <c r="K1072" t="s">
        <v>1</v>
      </c>
      <c r="L1072" t="s">
        <v>1</v>
      </c>
      <c r="M1072" t="s">
        <v>1</v>
      </c>
      <c r="N1072" t="s">
        <v>1</v>
      </c>
      <c r="O1072" t="s">
        <v>1</v>
      </c>
      <c r="P1072" t="s">
        <v>1</v>
      </c>
      <c r="Q1072" t="s">
        <v>1</v>
      </c>
    </row>
    <row r="1073" spans="1:17" x14ac:dyDescent="0.25">
      <c r="A1073">
        <v>9</v>
      </c>
      <c r="B1073" t="str">
        <f t="shared" si="16"/>
        <v xml:space="preserve"> 134 9</v>
      </c>
      <c r="C1073" s="102" t="s">
        <v>651</v>
      </c>
      <c r="D1073" s="111" t="s">
        <v>5</v>
      </c>
      <c r="E1073" s="103">
        <v>3503</v>
      </c>
      <c r="F1073" s="103">
        <v>4439</v>
      </c>
      <c r="G1073">
        <v>0.127</v>
      </c>
      <c r="H1073" t="s">
        <v>1</v>
      </c>
      <c r="I1073" t="s">
        <v>1</v>
      </c>
      <c r="J1073" t="s">
        <v>1</v>
      </c>
      <c r="K1073" s="103" t="s">
        <v>1</v>
      </c>
      <c r="L1073" t="s">
        <v>1</v>
      </c>
      <c r="M1073" t="s">
        <v>1</v>
      </c>
      <c r="N1073" t="s">
        <v>1</v>
      </c>
      <c r="O1073" t="s">
        <v>1</v>
      </c>
      <c r="P1073" t="s">
        <v>1</v>
      </c>
      <c r="Q1073" t="s">
        <v>1</v>
      </c>
    </row>
    <row r="1074" spans="1:17" x14ac:dyDescent="0.25">
      <c r="A1074">
        <v>10</v>
      </c>
      <c r="B1074" t="str">
        <f t="shared" si="16"/>
        <v xml:space="preserve"> 134 10</v>
      </c>
      <c r="C1074" s="102" t="s">
        <v>651</v>
      </c>
      <c r="D1074" s="111" t="s">
        <v>6</v>
      </c>
      <c r="E1074" t="s">
        <v>1</v>
      </c>
      <c r="F1074" t="s">
        <v>1</v>
      </c>
      <c r="G1074" t="s">
        <v>1</v>
      </c>
      <c r="H1074" t="s">
        <v>1</v>
      </c>
      <c r="I1074" t="s">
        <v>1</v>
      </c>
      <c r="J1074" t="s">
        <v>1</v>
      </c>
      <c r="K1074" t="s">
        <v>1</v>
      </c>
      <c r="L1074" t="s">
        <v>1</v>
      </c>
      <c r="M1074" t="s">
        <v>1</v>
      </c>
      <c r="N1074" t="s">
        <v>1</v>
      </c>
      <c r="O1074" t="s">
        <v>1</v>
      </c>
      <c r="P1074" t="s">
        <v>1</v>
      </c>
      <c r="Q1074" t="s">
        <v>1</v>
      </c>
    </row>
    <row r="1075" spans="1:17" x14ac:dyDescent="0.25">
      <c r="A1075">
        <v>11</v>
      </c>
      <c r="B1075" t="str">
        <f t="shared" si="16"/>
        <v xml:space="preserve"> 134 11</v>
      </c>
      <c r="C1075" s="102" t="s">
        <v>651</v>
      </c>
      <c r="D1075" s="111" t="s">
        <v>0</v>
      </c>
      <c r="E1075" t="s">
        <v>1</v>
      </c>
      <c r="F1075" t="s">
        <v>1</v>
      </c>
      <c r="G1075" t="s">
        <v>1</v>
      </c>
      <c r="H1075" t="s">
        <v>1</v>
      </c>
      <c r="I1075" t="s">
        <v>1</v>
      </c>
      <c r="J1075" t="s">
        <v>1</v>
      </c>
      <c r="K1075" t="s">
        <v>1</v>
      </c>
      <c r="L1075" t="s">
        <v>1</v>
      </c>
      <c r="M1075" t="s">
        <v>1</v>
      </c>
      <c r="N1075" t="s">
        <v>1</v>
      </c>
      <c r="O1075" t="s">
        <v>1</v>
      </c>
      <c r="P1075" t="s">
        <v>1</v>
      </c>
      <c r="Q1075" t="s">
        <v>1</v>
      </c>
    </row>
    <row r="1076" spans="1:17" x14ac:dyDescent="0.25">
      <c r="A1076">
        <v>12</v>
      </c>
      <c r="B1076" t="str">
        <f t="shared" si="16"/>
        <v xml:space="preserve"> 134 12</v>
      </c>
      <c r="C1076" s="102" t="s">
        <v>651</v>
      </c>
      <c r="D1076" s="111">
        <v>14</v>
      </c>
      <c r="E1076" t="s">
        <v>1</v>
      </c>
      <c r="F1076" t="s">
        <v>1</v>
      </c>
      <c r="G1076" t="s">
        <v>1</v>
      </c>
      <c r="H1076" t="s">
        <v>1</v>
      </c>
      <c r="I1076" s="103" t="s">
        <v>1</v>
      </c>
      <c r="J1076" t="s">
        <v>1</v>
      </c>
      <c r="K1076" t="s">
        <v>1</v>
      </c>
      <c r="L1076" t="s">
        <v>1</v>
      </c>
      <c r="M1076" t="s">
        <v>1</v>
      </c>
      <c r="N1076" t="s">
        <v>1</v>
      </c>
      <c r="O1076">
        <v>3966</v>
      </c>
      <c r="P1076" t="s">
        <v>1</v>
      </c>
      <c r="Q1076" t="s">
        <v>1</v>
      </c>
    </row>
    <row r="1077" spans="1:17" x14ac:dyDescent="0.25">
      <c r="A1077">
        <v>13</v>
      </c>
      <c r="B1077" t="str">
        <f t="shared" si="16"/>
        <v xml:space="preserve"> 134 13</v>
      </c>
      <c r="C1077" s="102" t="s">
        <v>651</v>
      </c>
      <c r="D1077" s="111">
        <v>15</v>
      </c>
      <c r="E1077" t="s">
        <v>1</v>
      </c>
      <c r="F1077" t="s">
        <v>1</v>
      </c>
      <c r="G1077" t="s">
        <v>1</v>
      </c>
      <c r="H1077" t="s">
        <v>1</v>
      </c>
      <c r="I1077" t="s">
        <v>1</v>
      </c>
      <c r="J1077" t="s">
        <v>1</v>
      </c>
      <c r="K1077" t="s">
        <v>1</v>
      </c>
      <c r="L1077" t="s">
        <v>1</v>
      </c>
      <c r="M1077" t="s">
        <v>1</v>
      </c>
      <c r="N1077" t="s">
        <v>1</v>
      </c>
      <c r="O1077" s="103">
        <v>261</v>
      </c>
      <c r="P1077" t="s">
        <v>1</v>
      </c>
      <c r="Q1077" t="s">
        <v>1</v>
      </c>
    </row>
    <row r="1078" spans="1:17" x14ac:dyDescent="0.25">
      <c r="A1078">
        <v>14</v>
      </c>
      <c r="B1078" t="str">
        <f t="shared" si="16"/>
        <v xml:space="preserve"> 134 14</v>
      </c>
      <c r="C1078" s="102" t="s">
        <v>651</v>
      </c>
      <c r="D1078" s="111">
        <v>16</v>
      </c>
      <c r="E1078" t="s">
        <v>1</v>
      </c>
      <c r="F1078" t="s">
        <v>1</v>
      </c>
      <c r="G1078" t="s">
        <v>1</v>
      </c>
      <c r="H1078" t="s">
        <v>1</v>
      </c>
      <c r="I1078" t="s">
        <v>1</v>
      </c>
      <c r="J1078" t="s">
        <v>1</v>
      </c>
      <c r="K1078" t="s">
        <v>1</v>
      </c>
      <c r="L1078" t="s">
        <v>1</v>
      </c>
      <c r="M1078" t="s">
        <v>1</v>
      </c>
      <c r="N1078" t="s">
        <v>1</v>
      </c>
      <c r="O1078">
        <v>212</v>
      </c>
      <c r="P1078" t="s">
        <v>1</v>
      </c>
      <c r="Q1078" t="s">
        <v>1</v>
      </c>
    </row>
    <row r="1079" spans="1:17" x14ac:dyDescent="0.25">
      <c r="A1079">
        <v>15</v>
      </c>
      <c r="B1079" t="str">
        <f t="shared" si="16"/>
        <v xml:space="preserve"> 134 15</v>
      </c>
      <c r="C1079" s="102" t="s">
        <v>651</v>
      </c>
      <c r="D1079" s="111" t="s">
        <v>0</v>
      </c>
      <c r="E1079" t="s">
        <v>1</v>
      </c>
      <c r="F1079" t="s">
        <v>1</v>
      </c>
      <c r="G1079" t="s">
        <v>1</v>
      </c>
      <c r="H1079" t="s">
        <v>1</v>
      </c>
      <c r="I1079" t="s">
        <v>1</v>
      </c>
      <c r="J1079" t="s">
        <v>1</v>
      </c>
      <c r="K1079" t="s">
        <v>1</v>
      </c>
      <c r="L1079" t="s">
        <v>1</v>
      </c>
      <c r="M1079" t="s">
        <v>1</v>
      </c>
      <c r="N1079" t="s">
        <v>1</v>
      </c>
      <c r="O1079" t="s">
        <v>1</v>
      </c>
      <c r="P1079" t="s">
        <v>1</v>
      </c>
      <c r="Q1079" t="s">
        <v>1</v>
      </c>
    </row>
    <row r="1080" spans="1:17" x14ac:dyDescent="0.25">
      <c r="A1080">
        <v>16</v>
      </c>
      <c r="B1080" t="str">
        <f t="shared" si="16"/>
        <v xml:space="preserve"> 134 16</v>
      </c>
      <c r="C1080" s="102" t="s">
        <v>651</v>
      </c>
      <c r="D1080" s="111" t="s">
        <v>5</v>
      </c>
      <c r="E1080" t="s">
        <v>1</v>
      </c>
      <c r="F1080" t="s">
        <v>1</v>
      </c>
      <c r="G1080" t="s">
        <v>1</v>
      </c>
      <c r="H1080" t="s">
        <v>1</v>
      </c>
      <c r="I1080" s="103" t="s">
        <v>1</v>
      </c>
      <c r="J1080" t="s">
        <v>1</v>
      </c>
      <c r="K1080" t="s">
        <v>1</v>
      </c>
      <c r="L1080" t="s">
        <v>1</v>
      </c>
      <c r="M1080" t="s">
        <v>1</v>
      </c>
      <c r="N1080" t="s">
        <v>1</v>
      </c>
      <c r="O1080" s="103">
        <v>4439</v>
      </c>
      <c r="P1080" t="s">
        <v>1</v>
      </c>
      <c r="Q1080" t="s">
        <v>1</v>
      </c>
    </row>
    <row r="1081" spans="1:17" x14ac:dyDescent="0.25">
      <c r="A1081">
        <v>17</v>
      </c>
      <c r="B1081" t="str">
        <f t="shared" si="16"/>
        <v xml:space="preserve"> 134 17</v>
      </c>
      <c r="C1081" s="102" t="s">
        <v>651</v>
      </c>
      <c r="D1081" s="111" t="s">
        <v>6</v>
      </c>
      <c r="E1081" t="s">
        <v>1</v>
      </c>
      <c r="F1081" t="s">
        <v>1</v>
      </c>
      <c r="G1081" t="s">
        <v>1</v>
      </c>
      <c r="H1081" t="s">
        <v>1</v>
      </c>
      <c r="I1081" t="s">
        <v>1</v>
      </c>
      <c r="J1081" t="s">
        <v>1</v>
      </c>
      <c r="K1081" t="s">
        <v>1</v>
      </c>
      <c r="L1081" t="s">
        <v>1</v>
      </c>
      <c r="M1081" t="s">
        <v>1</v>
      </c>
      <c r="N1081" t="s">
        <v>1</v>
      </c>
      <c r="O1081" t="s">
        <v>1</v>
      </c>
      <c r="P1081" t="s">
        <v>1</v>
      </c>
      <c r="Q1081" t="s">
        <v>1</v>
      </c>
    </row>
    <row r="1082" spans="1:17" x14ac:dyDescent="0.25">
      <c r="A1082">
        <v>18</v>
      </c>
      <c r="B1082" t="str">
        <f t="shared" si="16"/>
        <v xml:space="preserve"> 134 18</v>
      </c>
      <c r="C1082" s="102" t="s">
        <v>651</v>
      </c>
      <c r="D1082" s="111" t="s">
        <v>0</v>
      </c>
      <c r="E1082" t="s">
        <v>1</v>
      </c>
      <c r="F1082" t="s">
        <v>1</v>
      </c>
      <c r="G1082" t="s">
        <v>1</v>
      </c>
      <c r="H1082" t="s">
        <v>1</v>
      </c>
      <c r="I1082" t="s">
        <v>1</v>
      </c>
      <c r="J1082" t="s">
        <v>1</v>
      </c>
      <c r="K1082" t="s">
        <v>1</v>
      </c>
      <c r="L1082" t="s">
        <v>1</v>
      </c>
      <c r="M1082" t="s">
        <v>1</v>
      </c>
      <c r="N1082" t="s">
        <v>1</v>
      </c>
      <c r="O1082" t="s">
        <v>1</v>
      </c>
      <c r="P1082" t="s">
        <v>1</v>
      </c>
      <c r="Q1082" t="s">
        <v>1</v>
      </c>
    </row>
    <row r="1083" spans="1:17" x14ac:dyDescent="0.25">
      <c r="A1083">
        <v>19</v>
      </c>
      <c r="B1083" t="str">
        <f t="shared" si="16"/>
        <v xml:space="preserve"> 134 19</v>
      </c>
      <c r="C1083" s="102" t="s">
        <v>651</v>
      </c>
      <c r="D1083" s="111">
        <v>14</v>
      </c>
      <c r="E1083" t="s">
        <v>1</v>
      </c>
      <c r="F1083" t="s">
        <v>1</v>
      </c>
      <c r="G1083" s="103" t="s">
        <v>1</v>
      </c>
      <c r="H1083" s="103" t="s">
        <v>1</v>
      </c>
      <c r="I1083" s="103" t="s">
        <v>1</v>
      </c>
      <c r="J1083" t="s">
        <v>1</v>
      </c>
      <c r="K1083" t="s">
        <v>1</v>
      </c>
      <c r="L1083" t="s">
        <v>1</v>
      </c>
      <c r="M1083" t="s">
        <v>1</v>
      </c>
      <c r="N1083" t="s">
        <v>1</v>
      </c>
      <c r="O1083">
        <v>5513</v>
      </c>
      <c r="P1083" t="s">
        <v>1</v>
      </c>
      <c r="Q1083" t="s">
        <v>1</v>
      </c>
    </row>
    <row r="1084" spans="1:17" x14ac:dyDescent="0.25">
      <c r="A1084">
        <v>20</v>
      </c>
      <c r="B1084" t="str">
        <f t="shared" si="16"/>
        <v xml:space="preserve"> 134 20</v>
      </c>
      <c r="C1084" s="102" t="s">
        <v>651</v>
      </c>
      <c r="D1084" s="111">
        <v>15</v>
      </c>
      <c r="E1084" t="s">
        <v>1</v>
      </c>
      <c r="F1084" t="s">
        <v>1</v>
      </c>
      <c r="G1084" t="s">
        <v>1</v>
      </c>
      <c r="H1084" t="s">
        <v>1</v>
      </c>
      <c r="I1084" t="s">
        <v>1</v>
      </c>
      <c r="J1084" t="s">
        <v>1</v>
      </c>
      <c r="K1084" t="s">
        <v>1</v>
      </c>
      <c r="L1084" t="s">
        <v>1</v>
      </c>
      <c r="M1084" t="s">
        <v>1</v>
      </c>
      <c r="N1084" t="s">
        <v>1</v>
      </c>
      <c r="O1084" s="103">
        <v>413</v>
      </c>
      <c r="P1084" t="s">
        <v>1</v>
      </c>
      <c r="Q1084" t="s">
        <v>1</v>
      </c>
    </row>
    <row r="1085" spans="1:17" x14ac:dyDescent="0.25">
      <c r="A1085">
        <v>21</v>
      </c>
      <c r="B1085" t="str">
        <f t="shared" si="16"/>
        <v xml:space="preserve"> 134 21</v>
      </c>
      <c r="C1085" s="102" t="s">
        <v>651</v>
      </c>
      <c r="D1085" s="111">
        <v>16</v>
      </c>
      <c r="E1085" t="s">
        <v>1</v>
      </c>
      <c r="F1085" t="s">
        <v>1</v>
      </c>
      <c r="G1085" t="s">
        <v>1</v>
      </c>
      <c r="H1085" t="s">
        <v>1</v>
      </c>
      <c r="I1085" t="s">
        <v>1</v>
      </c>
      <c r="J1085" t="s">
        <v>1</v>
      </c>
      <c r="K1085" t="s">
        <v>1</v>
      </c>
      <c r="L1085" t="s">
        <v>1</v>
      </c>
      <c r="M1085" t="s">
        <v>1</v>
      </c>
      <c r="N1085" t="s">
        <v>1</v>
      </c>
      <c r="O1085">
        <v>361</v>
      </c>
      <c r="P1085" t="s">
        <v>1</v>
      </c>
      <c r="Q1085" t="s">
        <v>1</v>
      </c>
    </row>
    <row r="1086" spans="1:17" x14ac:dyDescent="0.25">
      <c r="A1086">
        <v>22</v>
      </c>
      <c r="B1086" t="str">
        <f t="shared" si="16"/>
        <v xml:space="preserve"> 134 22</v>
      </c>
      <c r="C1086" s="102" t="s">
        <v>651</v>
      </c>
      <c r="D1086" s="111" t="s">
        <v>0</v>
      </c>
      <c r="E1086" t="s">
        <v>1</v>
      </c>
      <c r="F1086" t="s">
        <v>1</v>
      </c>
      <c r="G1086" t="s">
        <v>1</v>
      </c>
      <c r="H1086" t="s">
        <v>1</v>
      </c>
      <c r="I1086" t="s">
        <v>1</v>
      </c>
      <c r="J1086" t="s">
        <v>1</v>
      </c>
      <c r="K1086" t="s">
        <v>1</v>
      </c>
      <c r="L1086" t="s">
        <v>1</v>
      </c>
      <c r="M1086" t="s">
        <v>1</v>
      </c>
      <c r="N1086" t="s">
        <v>1</v>
      </c>
      <c r="O1086" t="s">
        <v>1</v>
      </c>
      <c r="P1086" t="s">
        <v>1</v>
      </c>
      <c r="Q1086" t="s">
        <v>1</v>
      </c>
    </row>
    <row r="1087" spans="1:17" x14ac:dyDescent="0.25">
      <c r="A1087">
        <v>23</v>
      </c>
      <c r="B1087" t="str">
        <f t="shared" si="16"/>
        <v xml:space="preserve"> 134 23</v>
      </c>
      <c r="C1087" s="102" t="s">
        <v>651</v>
      </c>
      <c r="D1087" s="111" t="s">
        <v>5</v>
      </c>
      <c r="E1087" t="s">
        <v>1</v>
      </c>
      <c r="F1087" t="s">
        <v>1</v>
      </c>
      <c r="G1087" s="103" t="s">
        <v>1</v>
      </c>
      <c r="H1087" s="103" t="s">
        <v>1</v>
      </c>
      <c r="I1087" s="103" t="s">
        <v>1</v>
      </c>
      <c r="J1087" t="s">
        <v>1</v>
      </c>
      <c r="K1087" t="s">
        <v>1</v>
      </c>
      <c r="L1087" t="s">
        <v>1</v>
      </c>
      <c r="M1087" t="s">
        <v>1</v>
      </c>
      <c r="N1087" t="s">
        <v>1</v>
      </c>
      <c r="O1087" s="103">
        <v>6287</v>
      </c>
      <c r="P1087" t="s">
        <v>1</v>
      </c>
      <c r="Q1087" t="s">
        <v>1</v>
      </c>
    </row>
    <row r="1088" spans="1:17" x14ac:dyDescent="0.25">
      <c r="A1088">
        <v>24</v>
      </c>
      <c r="B1088" t="str">
        <f t="shared" si="16"/>
        <v xml:space="preserve"> 134 24</v>
      </c>
      <c r="C1088" s="102" t="s">
        <v>651</v>
      </c>
      <c r="D1088" s="111" t="s">
        <v>6</v>
      </c>
      <c r="E1088" t="s">
        <v>1</v>
      </c>
      <c r="F1088" t="s">
        <v>1</v>
      </c>
      <c r="G1088" t="s">
        <v>1</v>
      </c>
      <c r="H1088" t="s">
        <v>1</v>
      </c>
      <c r="I1088" t="s">
        <v>1</v>
      </c>
      <c r="J1088" t="s">
        <v>1</v>
      </c>
      <c r="K1088" t="s">
        <v>1</v>
      </c>
      <c r="L1088" t="s">
        <v>1</v>
      </c>
      <c r="M1088" t="s">
        <v>1</v>
      </c>
      <c r="N1088" t="s">
        <v>1</v>
      </c>
      <c r="O1088" t="s">
        <v>1</v>
      </c>
      <c r="P1088" t="s">
        <v>1</v>
      </c>
      <c r="Q1088" t="s">
        <v>1</v>
      </c>
    </row>
    <row r="1089" spans="1:18" x14ac:dyDescent="0.25">
      <c r="A1089">
        <v>25</v>
      </c>
      <c r="B1089" t="str">
        <f t="shared" si="16"/>
        <v xml:space="preserve"> 134 25</v>
      </c>
      <c r="C1089" s="102" t="s">
        <v>651</v>
      </c>
      <c r="D1089" s="111" t="s">
        <v>0</v>
      </c>
      <c r="E1089" t="s">
        <v>1</v>
      </c>
      <c r="F1089" t="s">
        <v>1</v>
      </c>
      <c r="G1089" t="s">
        <v>1</v>
      </c>
      <c r="H1089" s="103" t="s">
        <v>1</v>
      </c>
      <c r="I1089" s="103" t="s">
        <v>1</v>
      </c>
      <c r="J1089" s="103">
        <v>6287</v>
      </c>
      <c r="K1089" t="s">
        <v>1</v>
      </c>
      <c r="L1089" t="s">
        <v>1</v>
      </c>
      <c r="M1089" t="s">
        <v>1</v>
      </c>
      <c r="N1089" t="s">
        <v>1</v>
      </c>
      <c r="O1089" t="s">
        <v>1</v>
      </c>
      <c r="P1089" t="s">
        <v>1</v>
      </c>
      <c r="Q1089" t="s">
        <v>1</v>
      </c>
    </row>
    <row r="1090" spans="1:18" x14ac:dyDescent="0.25">
      <c r="A1090">
        <v>26</v>
      </c>
      <c r="B1090" t="str">
        <f t="shared" ref="B1090:B1153" si="17">+C1090&amp;A1090</f>
        <v xml:space="preserve"> 134 26</v>
      </c>
      <c r="C1090" s="102" t="s">
        <v>651</v>
      </c>
      <c r="D1090" s="111" t="s">
        <v>0</v>
      </c>
      <c r="E1090" t="s">
        <v>1</v>
      </c>
      <c r="F1090" t="s">
        <v>1</v>
      </c>
      <c r="G1090" t="s">
        <v>1</v>
      </c>
      <c r="H1090" t="s">
        <v>1</v>
      </c>
      <c r="I1090" t="s">
        <v>1</v>
      </c>
      <c r="J1090" t="s">
        <v>1</v>
      </c>
      <c r="K1090" t="s">
        <v>1</v>
      </c>
      <c r="L1090" t="s">
        <v>1</v>
      </c>
      <c r="M1090" t="s">
        <v>1</v>
      </c>
      <c r="N1090" t="s">
        <v>1</v>
      </c>
      <c r="O1090" t="s">
        <v>1</v>
      </c>
      <c r="P1090" t="s">
        <v>1</v>
      </c>
      <c r="Q1090" t="s">
        <v>1</v>
      </c>
    </row>
    <row r="1091" spans="1:18" x14ac:dyDescent="0.25">
      <c r="A1091">
        <v>27</v>
      </c>
      <c r="B1091" t="str">
        <f t="shared" si="17"/>
        <v xml:space="preserve"> 134 27</v>
      </c>
      <c r="C1091" s="102" t="s">
        <v>651</v>
      </c>
      <c r="D1091" s="111" t="s">
        <v>0</v>
      </c>
      <c r="E1091" t="s">
        <v>1</v>
      </c>
      <c r="F1091" t="s">
        <v>1</v>
      </c>
      <c r="G1091" t="s">
        <v>1</v>
      </c>
      <c r="H1091" s="103">
        <v>-23688</v>
      </c>
      <c r="I1091" s="103">
        <v>-10246</v>
      </c>
      <c r="J1091">
        <v>73</v>
      </c>
      <c r="K1091" t="s">
        <v>1</v>
      </c>
      <c r="L1091" t="s">
        <v>1</v>
      </c>
      <c r="M1091" t="s">
        <v>1</v>
      </c>
      <c r="N1091" t="s">
        <v>1</v>
      </c>
      <c r="O1091" t="s">
        <v>1</v>
      </c>
      <c r="P1091" t="s">
        <v>1</v>
      </c>
      <c r="Q1091" t="s">
        <v>1</v>
      </c>
    </row>
    <row r="1092" spans="1:18" x14ac:dyDescent="0.25">
      <c r="A1092">
        <v>28</v>
      </c>
      <c r="B1092" t="str">
        <f t="shared" si="17"/>
        <v xml:space="preserve"> 134 28</v>
      </c>
      <c r="C1092" s="102" t="s">
        <v>651</v>
      </c>
      <c r="D1092" s="111" t="s">
        <v>0</v>
      </c>
      <c r="E1092" t="s">
        <v>1</v>
      </c>
      <c r="F1092" t="s">
        <v>1</v>
      </c>
      <c r="G1092" t="s">
        <v>1</v>
      </c>
      <c r="H1092" t="s">
        <v>1</v>
      </c>
      <c r="I1092" s="103" t="s">
        <v>1</v>
      </c>
      <c r="J1092" s="103">
        <v>6360</v>
      </c>
      <c r="K1092" t="s">
        <v>1</v>
      </c>
      <c r="L1092" t="s">
        <v>1</v>
      </c>
      <c r="M1092" t="s">
        <v>1</v>
      </c>
      <c r="N1092" t="s">
        <v>1</v>
      </c>
      <c r="O1092" t="s">
        <v>1</v>
      </c>
      <c r="P1092" t="s">
        <v>1</v>
      </c>
      <c r="Q1092" t="s">
        <v>1</v>
      </c>
    </row>
    <row r="1093" spans="1:18" x14ac:dyDescent="0.25">
      <c r="A1093">
        <v>29</v>
      </c>
      <c r="B1093" t="str">
        <f t="shared" si="17"/>
        <v xml:space="preserve"> 134 29</v>
      </c>
      <c r="C1093" s="102" t="s">
        <v>651</v>
      </c>
      <c r="D1093" s="111" t="s">
        <v>0</v>
      </c>
      <c r="E1093" t="s">
        <v>1</v>
      </c>
      <c r="F1093" t="s">
        <v>1</v>
      </c>
      <c r="G1093" t="s">
        <v>1</v>
      </c>
      <c r="H1093" s="103">
        <v>74578</v>
      </c>
      <c r="I1093" s="103">
        <v>38462</v>
      </c>
      <c r="J1093" s="103">
        <v>11244</v>
      </c>
      <c r="K1093" t="s">
        <v>1</v>
      </c>
      <c r="L1093" t="s">
        <v>1</v>
      </c>
      <c r="M1093" t="s">
        <v>1</v>
      </c>
      <c r="N1093" t="s">
        <v>1</v>
      </c>
      <c r="O1093" t="s">
        <v>1</v>
      </c>
      <c r="P1093" t="s">
        <v>1</v>
      </c>
      <c r="Q1093" t="s">
        <v>1</v>
      </c>
    </row>
    <row r="1094" spans="1:18" x14ac:dyDescent="0.25">
      <c r="A1094">
        <v>30</v>
      </c>
      <c r="B1094" t="str">
        <f t="shared" si="17"/>
        <v xml:space="preserve"> 134 30</v>
      </c>
      <c r="C1094" s="102" t="s">
        <v>651</v>
      </c>
      <c r="D1094" s="111" t="s">
        <v>0</v>
      </c>
      <c r="E1094" t="s">
        <v>1</v>
      </c>
      <c r="F1094" t="s">
        <v>1</v>
      </c>
      <c r="G1094" t="s">
        <v>1</v>
      </c>
      <c r="H1094">
        <v>0</v>
      </c>
      <c r="I1094">
        <v>0.01</v>
      </c>
      <c r="J1094">
        <v>0.01</v>
      </c>
      <c r="K1094" t="s">
        <v>1</v>
      </c>
      <c r="L1094" t="s">
        <v>1</v>
      </c>
      <c r="M1094" t="s">
        <v>1</v>
      </c>
      <c r="N1094" t="s">
        <v>1</v>
      </c>
      <c r="O1094" t="s">
        <v>1</v>
      </c>
      <c r="P1094" t="s">
        <v>1</v>
      </c>
      <c r="Q1094" t="s">
        <v>1</v>
      </c>
    </row>
    <row r="1095" spans="1:18" x14ac:dyDescent="0.25">
      <c r="A1095">
        <v>31</v>
      </c>
      <c r="B1095" t="str">
        <f t="shared" si="17"/>
        <v xml:space="preserve"> 134 31</v>
      </c>
      <c r="C1095" s="102" t="s">
        <v>651</v>
      </c>
      <c r="D1095" s="111" t="s">
        <v>0</v>
      </c>
      <c r="E1095" t="s">
        <v>1</v>
      </c>
      <c r="F1095" t="s">
        <v>1</v>
      </c>
      <c r="G1095" t="s">
        <v>1</v>
      </c>
      <c r="H1095">
        <v>0</v>
      </c>
      <c r="I1095">
        <v>0</v>
      </c>
      <c r="J1095">
        <v>0.182</v>
      </c>
      <c r="K1095">
        <v>0.182</v>
      </c>
      <c r="L1095" t="s">
        <v>1</v>
      </c>
      <c r="M1095" t="s">
        <v>1</v>
      </c>
      <c r="N1095" t="s">
        <v>1</v>
      </c>
      <c r="O1095" t="s">
        <v>1</v>
      </c>
      <c r="P1095" t="s">
        <v>1</v>
      </c>
      <c r="Q1095" t="s">
        <v>1</v>
      </c>
    </row>
    <row r="1096" spans="1:18" x14ac:dyDescent="0.25">
      <c r="A1096">
        <v>32</v>
      </c>
      <c r="B1096" t="str">
        <f t="shared" si="17"/>
        <v xml:space="preserve"> 134 32</v>
      </c>
      <c r="C1096" s="102" t="s">
        <v>651</v>
      </c>
      <c r="D1096" s="111" t="s">
        <v>0</v>
      </c>
      <c r="E1096" t="s">
        <v>1</v>
      </c>
      <c r="F1096" t="s">
        <v>1</v>
      </c>
      <c r="G1096" t="s">
        <v>1</v>
      </c>
      <c r="H1096">
        <v>0</v>
      </c>
      <c r="I1096">
        <v>0</v>
      </c>
      <c r="J1096">
        <v>0.17399999999999999</v>
      </c>
      <c r="K1096">
        <v>0.17399999999999999</v>
      </c>
      <c r="L1096" t="s">
        <v>1</v>
      </c>
      <c r="M1096" t="s">
        <v>1</v>
      </c>
      <c r="N1096" t="s">
        <v>1</v>
      </c>
      <c r="O1096" t="s">
        <v>1</v>
      </c>
      <c r="P1096" t="s">
        <v>1</v>
      </c>
      <c r="Q1096" t="s">
        <v>1</v>
      </c>
    </row>
    <row r="1097" spans="1:18" x14ac:dyDescent="0.25">
      <c r="A1097">
        <v>33</v>
      </c>
      <c r="B1097" t="str">
        <f t="shared" si="17"/>
        <v xml:space="preserve"> 134 33</v>
      </c>
      <c r="C1097" s="102" t="s">
        <v>651</v>
      </c>
      <c r="D1097" s="111" t="s">
        <v>0</v>
      </c>
      <c r="E1097" t="s">
        <v>1</v>
      </c>
      <c r="F1097" t="s">
        <v>1</v>
      </c>
      <c r="G1097" t="s">
        <v>1</v>
      </c>
      <c r="H1097">
        <v>1.8640000000000001</v>
      </c>
      <c r="I1097">
        <v>0.96099999999999997</v>
      </c>
      <c r="J1097">
        <v>0.28100000000000003</v>
      </c>
      <c r="K1097">
        <v>3.1059999999999999</v>
      </c>
      <c r="L1097" t="s">
        <v>1</v>
      </c>
      <c r="M1097" t="s">
        <v>1</v>
      </c>
      <c r="N1097" t="s">
        <v>1</v>
      </c>
      <c r="O1097" t="s">
        <v>1</v>
      </c>
      <c r="P1097" t="s">
        <v>1</v>
      </c>
      <c r="Q1097" t="s">
        <v>1</v>
      </c>
    </row>
    <row r="1098" spans="1:18" x14ac:dyDescent="0.25">
      <c r="A1098">
        <v>34</v>
      </c>
      <c r="B1098" t="str">
        <f t="shared" si="17"/>
        <v xml:space="preserve"> 134 34</v>
      </c>
      <c r="C1098" s="102" t="s">
        <v>651</v>
      </c>
      <c r="D1098" s="111" t="s">
        <v>0</v>
      </c>
      <c r="E1098" t="s">
        <v>1</v>
      </c>
      <c r="F1098" t="s">
        <v>1</v>
      </c>
      <c r="G1098" t="s">
        <v>1</v>
      </c>
      <c r="H1098">
        <v>1.8640000000000001</v>
      </c>
      <c r="I1098">
        <v>0.95099999999999996</v>
      </c>
      <c r="J1098">
        <v>0.28000000000000003</v>
      </c>
      <c r="K1098">
        <v>3.0950000000000002</v>
      </c>
      <c r="L1098" t="s">
        <v>1</v>
      </c>
      <c r="M1098" t="s">
        <v>1</v>
      </c>
      <c r="N1098" t="s">
        <v>1</v>
      </c>
      <c r="O1098" t="s">
        <v>1</v>
      </c>
      <c r="P1098" t="s">
        <v>1</v>
      </c>
      <c r="Q1098" t="s">
        <v>1</v>
      </c>
    </row>
    <row r="1099" spans="1:18" x14ac:dyDescent="0.25">
      <c r="A1099">
        <v>35</v>
      </c>
      <c r="B1099" t="str">
        <f t="shared" si="17"/>
        <v xml:space="preserve"> 134 35</v>
      </c>
      <c r="C1099" s="102" t="s">
        <v>651</v>
      </c>
      <c r="D1099" s="111" t="s">
        <v>0</v>
      </c>
      <c r="E1099" t="s">
        <v>1</v>
      </c>
      <c r="F1099" t="s">
        <v>1</v>
      </c>
      <c r="G1099" t="s">
        <v>1</v>
      </c>
      <c r="H1099">
        <v>2.129</v>
      </c>
      <c r="I1099">
        <v>1.0980000000000001</v>
      </c>
      <c r="J1099">
        <v>0.32100000000000001</v>
      </c>
      <c r="K1099">
        <v>3.548</v>
      </c>
      <c r="L1099" t="s">
        <v>1</v>
      </c>
      <c r="M1099" t="s">
        <v>1</v>
      </c>
      <c r="N1099" t="s">
        <v>1</v>
      </c>
      <c r="O1099" t="s">
        <v>1</v>
      </c>
      <c r="P1099" t="s">
        <v>1</v>
      </c>
      <c r="Q1099" t="s">
        <v>1</v>
      </c>
    </row>
    <row r="1100" spans="1:18" x14ac:dyDescent="0.25">
      <c r="A1100">
        <v>36</v>
      </c>
      <c r="B1100" t="str">
        <f t="shared" si="17"/>
        <v xml:space="preserve"> 134 36</v>
      </c>
      <c r="C1100" s="102" t="s">
        <v>651</v>
      </c>
      <c r="D1100" s="111" t="s">
        <v>0</v>
      </c>
      <c r="E1100" t="s">
        <v>1</v>
      </c>
      <c r="F1100" t="s">
        <v>1</v>
      </c>
      <c r="G1100" t="s">
        <v>1</v>
      </c>
      <c r="H1100">
        <v>1.8640000000000001</v>
      </c>
      <c r="I1100">
        <v>0.95099999999999996</v>
      </c>
      <c r="J1100">
        <v>0.28000000000000003</v>
      </c>
      <c r="K1100">
        <v>3.0950000000000002</v>
      </c>
      <c r="L1100" t="s">
        <v>1</v>
      </c>
      <c r="M1100" t="s">
        <v>1</v>
      </c>
      <c r="N1100" t="s">
        <v>1</v>
      </c>
      <c r="O1100" t="s">
        <v>1</v>
      </c>
      <c r="P1100" t="s">
        <v>1</v>
      </c>
      <c r="Q1100" t="s">
        <v>1</v>
      </c>
    </row>
    <row r="1101" spans="1:18" x14ac:dyDescent="0.25">
      <c r="A1101">
        <v>37</v>
      </c>
      <c r="B1101" t="str">
        <f t="shared" si="17"/>
        <v xml:space="preserve"> 134 37</v>
      </c>
      <c r="C1101" s="102" t="s">
        <v>651</v>
      </c>
      <c r="D1101" s="111" t="s">
        <v>0</v>
      </c>
      <c r="E1101" t="s">
        <v>1</v>
      </c>
      <c r="F1101" t="s">
        <v>986</v>
      </c>
      <c r="G1101" t="s">
        <v>987</v>
      </c>
      <c r="H1101" t="s">
        <v>993</v>
      </c>
      <c r="I1101" t="s">
        <v>996</v>
      </c>
      <c r="J1101" t="s">
        <v>1</v>
      </c>
      <c r="K1101">
        <v>5.0380000000000003</v>
      </c>
      <c r="L1101" t="s">
        <v>1</v>
      </c>
      <c r="M1101" t="s">
        <v>1</v>
      </c>
      <c r="N1101" t="s">
        <v>1</v>
      </c>
      <c r="O1101" t="s">
        <v>1</v>
      </c>
      <c r="P1101" t="s">
        <v>1</v>
      </c>
      <c r="Q1101" t="s">
        <v>1</v>
      </c>
    </row>
    <row r="1102" spans="1:18" x14ac:dyDescent="0.25">
      <c r="A1102">
        <v>38</v>
      </c>
      <c r="B1102" t="str">
        <f t="shared" si="17"/>
        <v xml:space="preserve"> 134 38</v>
      </c>
      <c r="C1102" s="102" t="s">
        <v>651</v>
      </c>
      <c r="D1102" s="111" t="s">
        <v>0</v>
      </c>
      <c r="E1102" t="s">
        <v>1</v>
      </c>
      <c r="F1102">
        <v>6.75</v>
      </c>
      <c r="G1102">
        <v>6.26</v>
      </c>
      <c r="H1102">
        <v>5.54</v>
      </c>
      <c r="I1102">
        <v>5.04</v>
      </c>
      <c r="J1102" t="s">
        <v>1</v>
      </c>
      <c r="K1102" t="s">
        <v>1</v>
      </c>
      <c r="L1102" t="s">
        <v>1</v>
      </c>
      <c r="M1102" t="s">
        <v>1</v>
      </c>
      <c r="N1102" t="s">
        <v>1</v>
      </c>
      <c r="O1102" t="s">
        <v>1</v>
      </c>
      <c r="P1102" t="s">
        <v>1</v>
      </c>
      <c r="Q1102" t="s">
        <v>1</v>
      </c>
    </row>
    <row r="1103" spans="1:18" x14ac:dyDescent="0.25">
      <c r="A1103">
        <v>1</v>
      </c>
      <c r="B1103" t="str">
        <f t="shared" si="17"/>
        <v xml:space="preserve"> 136 1</v>
      </c>
      <c r="C1103" s="102" t="s">
        <v>652</v>
      </c>
      <c r="D1103" s="111" t="s">
        <v>0</v>
      </c>
      <c r="E1103" t="s">
        <v>1</v>
      </c>
      <c r="F1103" t="s">
        <v>1</v>
      </c>
      <c r="G1103" t="s">
        <v>1</v>
      </c>
      <c r="H1103" t="s">
        <v>1</v>
      </c>
      <c r="I1103" t="s">
        <v>1</v>
      </c>
      <c r="J1103" t="s">
        <v>1</v>
      </c>
      <c r="K1103" t="s">
        <v>1</v>
      </c>
      <c r="L1103" t="s">
        <v>1</v>
      </c>
      <c r="M1103" t="s">
        <v>1</v>
      </c>
      <c r="N1103" t="s">
        <v>1</v>
      </c>
      <c r="O1103" t="s">
        <v>1</v>
      </c>
      <c r="P1103" t="s">
        <v>1</v>
      </c>
      <c r="Q1103" t="s">
        <v>1</v>
      </c>
      <c r="R1103" t="s">
        <v>28</v>
      </c>
    </row>
    <row r="1104" spans="1:18" x14ac:dyDescent="0.25">
      <c r="A1104">
        <v>2</v>
      </c>
      <c r="B1104" t="str">
        <f t="shared" si="17"/>
        <v xml:space="preserve"> 136 2</v>
      </c>
      <c r="C1104" s="102" t="s">
        <v>652</v>
      </c>
      <c r="D1104" s="111" t="s">
        <v>0</v>
      </c>
      <c r="E1104" t="s">
        <v>3</v>
      </c>
      <c r="F1104" t="s">
        <v>1</v>
      </c>
      <c r="G1104" t="s">
        <v>1</v>
      </c>
      <c r="H1104" t="s">
        <v>1</v>
      </c>
      <c r="I1104" t="s">
        <v>1</v>
      </c>
      <c r="J1104" t="s">
        <v>1</v>
      </c>
      <c r="K1104" t="s">
        <v>1</v>
      </c>
      <c r="L1104" t="s">
        <v>1</v>
      </c>
      <c r="M1104" t="s">
        <v>1</v>
      </c>
      <c r="N1104" t="s">
        <v>1</v>
      </c>
      <c r="O1104" t="s">
        <v>1</v>
      </c>
      <c r="P1104" t="s">
        <v>1</v>
      </c>
      <c r="Q1104" t="s">
        <v>1</v>
      </c>
    </row>
    <row r="1105" spans="1:17" x14ac:dyDescent="0.25">
      <c r="A1105">
        <v>3</v>
      </c>
      <c r="B1105" t="str">
        <f t="shared" si="17"/>
        <v xml:space="preserve"> 136 3</v>
      </c>
      <c r="C1105" s="102" t="s">
        <v>652</v>
      </c>
      <c r="D1105" s="111" t="s">
        <v>0</v>
      </c>
      <c r="E1105" t="s">
        <v>4</v>
      </c>
      <c r="F1105" t="s">
        <v>1</v>
      </c>
      <c r="G1105" t="s">
        <v>1</v>
      </c>
      <c r="H1105" t="s">
        <v>1</v>
      </c>
      <c r="I1105" t="s">
        <v>1</v>
      </c>
      <c r="J1105" t="s">
        <v>1</v>
      </c>
      <c r="K1105" t="s">
        <v>1</v>
      </c>
      <c r="L1105" t="s">
        <v>1</v>
      </c>
      <c r="M1105" t="s">
        <v>1</v>
      </c>
      <c r="N1105" t="s">
        <v>1</v>
      </c>
      <c r="O1105" t="s">
        <v>1</v>
      </c>
      <c r="P1105" t="s">
        <v>1</v>
      </c>
      <c r="Q1105" t="s">
        <v>1</v>
      </c>
    </row>
    <row r="1106" spans="1:17" x14ac:dyDescent="0.25">
      <c r="A1106">
        <v>4</v>
      </c>
      <c r="B1106" t="str">
        <f t="shared" si="17"/>
        <v xml:space="preserve"> 136 4</v>
      </c>
      <c r="C1106" s="102" t="s">
        <v>652</v>
      </c>
      <c r="D1106" s="111">
        <v>13</v>
      </c>
      <c r="E1106">
        <v>353</v>
      </c>
      <c r="F1106" t="s">
        <v>1</v>
      </c>
      <c r="G1106" t="s">
        <v>1</v>
      </c>
      <c r="H1106" t="s">
        <v>1</v>
      </c>
      <c r="I1106" t="s">
        <v>1</v>
      </c>
      <c r="J1106" t="s">
        <v>1</v>
      </c>
      <c r="K1106" t="s">
        <v>1</v>
      </c>
      <c r="L1106" t="s">
        <v>1</v>
      </c>
      <c r="M1106" t="s">
        <v>1</v>
      </c>
      <c r="N1106" t="s">
        <v>1</v>
      </c>
      <c r="O1106" t="s">
        <v>1</v>
      </c>
      <c r="P1106" t="s">
        <v>1</v>
      </c>
      <c r="Q1106" t="s">
        <v>1</v>
      </c>
    </row>
    <row r="1107" spans="1:17" x14ac:dyDescent="0.25">
      <c r="A1107">
        <v>5</v>
      </c>
      <c r="B1107" t="str">
        <f t="shared" si="17"/>
        <v xml:space="preserve"> 136 5</v>
      </c>
      <c r="C1107" s="102" t="s">
        <v>652</v>
      </c>
      <c r="D1107" s="111">
        <v>14</v>
      </c>
      <c r="E1107">
        <v>429</v>
      </c>
      <c r="F1107" t="s">
        <v>1</v>
      </c>
      <c r="G1107" t="s">
        <v>1</v>
      </c>
      <c r="H1107" t="s">
        <v>1</v>
      </c>
      <c r="I1107" t="s">
        <v>1</v>
      </c>
      <c r="J1107" t="s">
        <v>1</v>
      </c>
      <c r="K1107" t="s">
        <v>1</v>
      </c>
      <c r="L1107" t="s">
        <v>1</v>
      </c>
      <c r="M1107" t="s">
        <v>1</v>
      </c>
      <c r="N1107" t="s">
        <v>1</v>
      </c>
      <c r="O1107" t="s">
        <v>1</v>
      </c>
      <c r="P1107" t="s">
        <v>1</v>
      </c>
      <c r="Q1107" t="s">
        <v>1</v>
      </c>
    </row>
    <row r="1108" spans="1:17" x14ac:dyDescent="0.25">
      <c r="A1108">
        <v>6</v>
      </c>
      <c r="B1108" t="str">
        <f t="shared" si="17"/>
        <v xml:space="preserve"> 136 6</v>
      </c>
      <c r="C1108" s="102" t="s">
        <v>652</v>
      </c>
      <c r="D1108" s="111">
        <v>15</v>
      </c>
      <c r="E1108">
        <v>522</v>
      </c>
      <c r="F1108" t="s">
        <v>1</v>
      </c>
      <c r="G1108" t="s">
        <v>1</v>
      </c>
      <c r="H1108" t="s">
        <v>1</v>
      </c>
      <c r="I1108" t="s">
        <v>1</v>
      </c>
      <c r="J1108" t="s">
        <v>1</v>
      </c>
      <c r="K1108" t="s">
        <v>1</v>
      </c>
      <c r="L1108" t="s">
        <v>1</v>
      </c>
      <c r="M1108" t="s">
        <v>1</v>
      </c>
      <c r="N1108" t="s">
        <v>1</v>
      </c>
      <c r="O1108" t="s">
        <v>1</v>
      </c>
      <c r="P1108" t="s">
        <v>1</v>
      </c>
      <c r="Q1108" t="s">
        <v>1</v>
      </c>
    </row>
    <row r="1109" spans="1:17" x14ac:dyDescent="0.25">
      <c r="A1109">
        <v>7</v>
      </c>
      <c r="B1109" t="str">
        <f t="shared" si="17"/>
        <v xml:space="preserve"> 136 7</v>
      </c>
      <c r="C1109" s="102" t="s">
        <v>652</v>
      </c>
      <c r="D1109" s="111">
        <v>16</v>
      </c>
      <c r="E1109">
        <v>205</v>
      </c>
      <c r="F1109" t="s">
        <v>1</v>
      </c>
      <c r="G1109" t="s">
        <v>1</v>
      </c>
      <c r="H1109" t="s">
        <v>1</v>
      </c>
      <c r="I1109" t="s">
        <v>1</v>
      </c>
      <c r="J1109" t="s">
        <v>1</v>
      </c>
      <c r="K1109" t="s">
        <v>1</v>
      </c>
      <c r="L1109" t="s">
        <v>1</v>
      </c>
      <c r="M1109" t="s">
        <v>1</v>
      </c>
      <c r="N1109" t="s">
        <v>1</v>
      </c>
      <c r="O1109" t="s">
        <v>1</v>
      </c>
      <c r="P1109" t="s">
        <v>1</v>
      </c>
      <c r="Q1109" t="s">
        <v>1</v>
      </c>
    </row>
    <row r="1110" spans="1:17" x14ac:dyDescent="0.25">
      <c r="A1110">
        <v>8</v>
      </c>
      <c r="B1110" t="str">
        <f t="shared" si="17"/>
        <v xml:space="preserve"> 136 8</v>
      </c>
      <c r="C1110" s="102" t="s">
        <v>652</v>
      </c>
      <c r="D1110" s="111">
        <v>17</v>
      </c>
      <c r="E1110">
        <v>265</v>
      </c>
      <c r="F1110" t="s">
        <v>1</v>
      </c>
      <c r="G1110" t="s">
        <v>1</v>
      </c>
      <c r="H1110" t="s">
        <v>1</v>
      </c>
      <c r="I1110" t="s">
        <v>1</v>
      </c>
      <c r="J1110" t="s">
        <v>1</v>
      </c>
      <c r="K1110" t="s">
        <v>1</v>
      </c>
      <c r="L1110" t="s">
        <v>1</v>
      </c>
      <c r="M1110" t="s">
        <v>1</v>
      </c>
      <c r="N1110" t="s">
        <v>1</v>
      </c>
      <c r="O1110" t="s">
        <v>1</v>
      </c>
      <c r="P1110" t="s">
        <v>1</v>
      </c>
      <c r="Q1110" t="s">
        <v>1</v>
      </c>
    </row>
    <row r="1111" spans="1:17" x14ac:dyDescent="0.25">
      <c r="A1111">
        <v>9</v>
      </c>
      <c r="B1111" t="str">
        <f t="shared" si="17"/>
        <v xml:space="preserve"> 136 9</v>
      </c>
      <c r="C1111" s="102" t="s">
        <v>652</v>
      </c>
      <c r="D1111" s="111" t="s">
        <v>5</v>
      </c>
      <c r="E1111">
        <v>1774</v>
      </c>
      <c r="F1111" t="s">
        <v>1</v>
      </c>
      <c r="G1111" t="s">
        <v>1</v>
      </c>
      <c r="H1111" t="s">
        <v>1</v>
      </c>
      <c r="I1111" t="s">
        <v>1</v>
      </c>
      <c r="J1111" t="s">
        <v>1</v>
      </c>
      <c r="K1111" t="s">
        <v>1</v>
      </c>
      <c r="L1111" t="s">
        <v>1</v>
      </c>
      <c r="M1111" t="s">
        <v>1</v>
      </c>
      <c r="N1111" t="s">
        <v>1</v>
      </c>
      <c r="O1111" t="s">
        <v>1</v>
      </c>
      <c r="P1111" t="s">
        <v>1</v>
      </c>
      <c r="Q1111" t="s">
        <v>1</v>
      </c>
    </row>
    <row r="1112" spans="1:17" x14ac:dyDescent="0.25">
      <c r="A1112">
        <v>10</v>
      </c>
      <c r="B1112" t="str">
        <f t="shared" si="17"/>
        <v xml:space="preserve"> 136 10</v>
      </c>
      <c r="C1112" s="102" t="s">
        <v>652</v>
      </c>
      <c r="D1112" s="111" t="s">
        <v>6</v>
      </c>
      <c r="E1112" t="s">
        <v>1</v>
      </c>
      <c r="F1112" t="s">
        <v>1</v>
      </c>
      <c r="G1112" t="s">
        <v>1</v>
      </c>
      <c r="H1112" t="s">
        <v>1</v>
      </c>
      <c r="I1112" t="s">
        <v>1</v>
      </c>
      <c r="J1112" t="s">
        <v>1</v>
      </c>
      <c r="K1112" t="s">
        <v>1</v>
      </c>
      <c r="L1112" t="s">
        <v>1</v>
      </c>
      <c r="M1112" t="s">
        <v>1</v>
      </c>
      <c r="N1112" t="s">
        <v>1</v>
      </c>
      <c r="O1112" t="s">
        <v>1</v>
      </c>
      <c r="P1112" t="s">
        <v>1</v>
      </c>
      <c r="Q1112" t="s">
        <v>1</v>
      </c>
    </row>
    <row r="1113" spans="1:17" x14ac:dyDescent="0.25">
      <c r="A1113">
        <v>11</v>
      </c>
      <c r="B1113" t="str">
        <f t="shared" si="17"/>
        <v xml:space="preserve"> 136 11</v>
      </c>
      <c r="C1113" s="102" t="s">
        <v>652</v>
      </c>
      <c r="D1113" s="111" t="s">
        <v>0</v>
      </c>
      <c r="E1113" t="s">
        <v>1</v>
      </c>
      <c r="F1113" t="s">
        <v>1</v>
      </c>
      <c r="G1113" t="s">
        <v>1</v>
      </c>
      <c r="H1113" t="s">
        <v>1</v>
      </c>
      <c r="I1113" t="s">
        <v>1</v>
      </c>
      <c r="J1113" t="s">
        <v>1</v>
      </c>
      <c r="K1113" t="s">
        <v>1</v>
      </c>
      <c r="L1113" t="s">
        <v>1</v>
      </c>
      <c r="M1113" t="s">
        <v>1</v>
      </c>
      <c r="N1113" t="s">
        <v>1</v>
      </c>
      <c r="O1113" t="s">
        <v>1</v>
      </c>
      <c r="P1113" t="s">
        <v>1</v>
      </c>
      <c r="Q1113" t="s">
        <v>1</v>
      </c>
    </row>
    <row r="1114" spans="1:17" x14ac:dyDescent="0.25">
      <c r="A1114">
        <v>12</v>
      </c>
      <c r="B1114" t="str">
        <f t="shared" si="17"/>
        <v xml:space="preserve"> 136 12</v>
      </c>
      <c r="C1114" s="102" t="s">
        <v>652</v>
      </c>
      <c r="D1114" s="111" t="s">
        <v>0</v>
      </c>
      <c r="E1114" t="s">
        <v>1</v>
      </c>
      <c r="F1114" t="s">
        <v>1</v>
      </c>
      <c r="G1114" t="s">
        <v>1</v>
      </c>
      <c r="H1114" t="s">
        <v>1</v>
      </c>
      <c r="I1114" t="s">
        <v>1</v>
      </c>
      <c r="J1114" t="s">
        <v>1</v>
      </c>
      <c r="K1114" t="s">
        <v>1</v>
      </c>
      <c r="L1114" t="s">
        <v>1</v>
      </c>
      <c r="M1114" t="s">
        <v>1</v>
      </c>
      <c r="N1114" t="s">
        <v>1</v>
      </c>
      <c r="O1114" t="s">
        <v>1</v>
      </c>
      <c r="P1114" t="s">
        <v>1</v>
      </c>
      <c r="Q1114" t="s">
        <v>1</v>
      </c>
    </row>
    <row r="1115" spans="1:17" x14ac:dyDescent="0.25">
      <c r="A1115">
        <v>13</v>
      </c>
      <c r="B1115" t="str">
        <f t="shared" si="17"/>
        <v xml:space="preserve"> 136 13</v>
      </c>
      <c r="C1115" s="102" t="s">
        <v>652</v>
      </c>
      <c r="D1115" s="111" t="s">
        <v>0</v>
      </c>
      <c r="E1115" t="s">
        <v>1</v>
      </c>
      <c r="F1115" t="s">
        <v>1</v>
      </c>
      <c r="G1115" t="s">
        <v>1</v>
      </c>
      <c r="H1115" t="s">
        <v>1</v>
      </c>
      <c r="I1115" t="s">
        <v>1</v>
      </c>
      <c r="J1115" t="s">
        <v>1</v>
      </c>
      <c r="K1115" t="s">
        <v>1</v>
      </c>
      <c r="L1115" t="s">
        <v>1</v>
      </c>
      <c r="M1115" t="s">
        <v>1</v>
      </c>
      <c r="N1115" t="s">
        <v>1</v>
      </c>
      <c r="O1115" t="s">
        <v>1</v>
      </c>
      <c r="P1115" t="s">
        <v>1</v>
      </c>
      <c r="Q1115" t="s">
        <v>1</v>
      </c>
    </row>
    <row r="1116" spans="1:17" x14ac:dyDescent="0.25">
      <c r="A1116">
        <v>14</v>
      </c>
      <c r="B1116" t="str">
        <f t="shared" si="17"/>
        <v xml:space="preserve"> 136 14</v>
      </c>
      <c r="C1116" s="102" t="s">
        <v>652</v>
      </c>
      <c r="D1116" s="111" t="s">
        <v>0</v>
      </c>
      <c r="E1116" t="s">
        <v>1</v>
      </c>
      <c r="F1116" t="s">
        <v>1</v>
      </c>
      <c r="G1116" t="s">
        <v>1</v>
      </c>
      <c r="H1116" t="s">
        <v>1</v>
      </c>
      <c r="I1116" t="s">
        <v>1</v>
      </c>
      <c r="J1116" t="s">
        <v>1</v>
      </c>
      <c r="K1116" t="s">
        <v>1</v>
      </c>
      <c r="L1116" t="s">
        <v>1</v>
      </c>
      <c r="M1116" t="s">
        <v>1</v>
      </c>
      <c r="N1116" t="s">
        <v>1</v>
      </c>
      <c r="O1116" t="s">
        <v>1</v>
      </c>
      <c r="P1116" t="s">
        <v>1</v>
      </c>
      <c r="Q1116" t="s">
        <v>1</v>
      </c>
    </row>
    <row r="1117" spans="1:17" x14ac:dyDescent="0.25">
      <c r="A1117">
        <v>15</v>
      </c>
      <c r="B1117" t="str">
        <f t="shared" si="17"/>
        <v xml:space="preserve"> 136 15</v>
      </c>
      <c r="C1117" s="102" t="s">
        <v>652</v>
      </c>
      <c r="D1117" s="111" t="s">
        <v>0</v>
      </c>
      <c r="E1117" t="s">
        <v>1</v>
      </c>
      <c r="F1117" t="s">
        <v>1</v>
      </c>
      <c r="G1117" t="s">
        <v>1</v>
      </c>
      <c r="H1117" t="s">
        <v>1</v>
      </c>
      <c r="I1117" t="s">
        <v>1</v>
      </c>
      <c r="J1117" t="s">
        <v>1</v>
      </c>
      <c r="K1117" t="s">
        <v>1</v>
      </c>
      <c r="L1117" t="s">
        <v>1</v>
      </c>
      <c r="M1117" t="s">
        <v>1</v>
      </c>
      <c r="N1117" t="s">
        <v>1</v>
      </c>
      <c r="O1117" t="s">
        <v>1</v>
      </c>
      <c r="P1117" t="s">
        <v>1</v>
      </c>
      <c r="Q1117" t="s">
        <v>1</v>
      </c>
    </row>
    <row r="1118" spans="1:17" x14ac:dyDescent="0.25">
      <c r="A1118">
        <v>16</v>
      </c>
      <c r="B1118" t="str">
        <f t="shared" si="17"/>
        <v xml:space="preserve"> 136 16</v>
      </c>
      <c r="C1118" s="102" t="s">
        <v>652</v>
      </c>
      <c r="D1118" s="111" t="s">
        <v>5</v>
      </c>
      <c r="E1118" t="s">
        <v>1</v>
      </c>
      <c r="F1118" t="s">
        <v>1</v>
      </c>
      <c r="G1118" t="s">
        <v>1</v>
      </c>
      <c r="H1118" t="s">
        <v>1</v>
      </c>
      <c r="I1118" t="s">
        <v>1</v>
      </c>
      <c r="J1118" t="s">
        <v>1</v>
      </c>
      <c r="K1118" t="s">
        <v>1</v>
      </c>
      <c r="L1118" t="s">
        <v>1</v>
      </c>
      <c r="M1118" t="s">
        <v>1</v>
      </c>
      <c r="N1118" t="s">
        <v>1</v>
      </c>
      <c r="O1118" t="s">
        <v>1</v>
      </c>
      <c r="P1118" t="s">
        <v>1</v>
      </c>
      <c r="Q1118" t="s">
        <v>1</v>
      </c>
    </row>
    <row r="1119" spans="1:17" x14ac:dyDescent="0.25">
      <c r="A1119">
        <v>17</v>
      </c>
      <c r="B1119" t="str">
        <f t="shared" si="17"/>
        <v xml:space="preserve"> 136 17</v>
      </c>
      <c r="C1119" s="102" t="s">
        <v>652</v>
      </c>
      <c r="D1119" s="111" t="s">
        <v>6</v>
      </c>
      <c r="E1119" t="s">
        <v>1</v>
      </c>
      <c r="F1119" t="s">
        <v>1</v>
      </c>
      <c r="G1119" t="s">
        <v>1</v>
      </c>
      <c r="H1119" t="s">
        <v>1</v>
      </c>
      <c r="I1119" t="s">
        <v>1</v>
      </c>
      <c r="J1119" t="s">
        <v>1</v>
      </c>
      <c r="K1119" t="s">
        <v>1</v>
      </c>
      <c r="L1119" t="s">
        <v>1</v>
      </c>
      <c r="M1119" t="s">
        <v>1</v>
      </c>
      <c r="N1119" t="s">
        <v>1</v>
      </c>
      <c r="O1119" t="s">
        <v>1</v>
      </c>
      <c r="P1119" t="s">
        <v>1</v>
      </c>
      <c r="Q1119" t="s">
        <v>1</v>
      </c>
    </row>
    <row r="1120" spans="1:17" x14ac:dyDescent="0.25">
      <c r="A1120">
        <v>18</v>
      </c>
      <c r="B1120" t="str">
        <f t="shared" si="17"/>
        <v xml:space="preserve"> 136 18</v>
      </c>
      <c r="C1120" s="102" t="s">
        <v>652</v>
      </c>
      <c r="D1120" s="111" t="s">
        <v>0</v>
      </c>
      <c r="E1120" t="s">
        <v>1</v>
      </c>
      <c r="F1120" t="s">
        <v>1</v>
      </c>
      <c r="G1120" t="s">
        <v>1</v>
      </c>
      <c r="H1120" t="s">
        <v>1</v>
      </c>
      <c r="I1120" t="s">
        <v>1</v>
      </c>
      <c r="J1120" t="s">
        <v>1</v>
      </c>
      <c r="K1120" t="s">
        <v>1</v>
      </c>
      <c r="L1120" t="s">
        <v>1</v>
      </c>
      <c r="M1120" t="s">
        <v>1</v>
      </c>
      <c r="N1120" t="s">
        <v>1</v>
      </c>
      <c r="O1120" t="s">
        <v>1</v>
      </c>
      <c r="P1120" t="s">
        <v>1</v>
      </c>
      <c r="Q1120" t="s">
        <v>1</v>
      </c>
    </row>
    <row r="1121" spans="1:17" x14ac:dyDescent="0.25">
      <c r="A1121">
        <v>19</v>
      </c>
      <c r="B1121" t="str">
        <f t="shared" si="17"/>
        <v xml:space="preserve"> 136 19</v>
      </c>
      <c r="C1121" s="102" t="s">
        <v>652</v>
      </c>
      <c r="D1121" s="111" t="s">
        <v>0</v>
      </c>
      <c r="E1121" t="s">
        <v>1</v>
      </c>
      <c r="F1121" t="s">
        <v>1</v>
      </c>
      <c r="G1121" t="s">
        <v>1</v>
      </c>
      <c r="H1121" t="s">
        <v>1</v>
      </c>
      <c r="I1121" t="s">
        <v>1</v>
      </c>
      <c r="J1121" t="s">
        <v>1</v>
      </c>
      <c r="K1121" t="s">
        <v>1</v>
      </c>
      <c r="L1121" t="s">
        <v>1</v>
      </c>
      <c r="M1121" t="s">
        <v>1</v>
      </c>
      <c r="N1121" t="s">
        <v>1</v>
      </c>
      <c r="O1121" t="s">
        <v>1</v>
      </c>
      <c r="P1121" t="s">
        <v>1</v>
      </c>
      <c r="Q1121" t="s">
        <v>1</v>
      </c>
    </row>
    <row r="1122" spans="1:17" x14ac:dyDescent="0.25">
      <c r="A1122">
        <v>20</v>
      </c>
      <c r="B1122" t="str">
        <f t="shared" si="17"/>
        <v xml:space="preserve"> 136 20</v>
      </c>
      <c r="C1122" s="102" t="s">
        <v>652</v>
      </c>
      <c r="D1122" s="111" t="s">
        <v>0</v>
      </c>
      <c r="E1122" t="s">
        <v>1</v>
      </c>
      <c r="F1122" t="s">
        <v>1</v>
      </c>
      <c r="G1122" t="s">
        <v>1</v>
      </c>
      <c r="H1122" t="s">
        <v>1</v>
      </c>
      <c r="I1122" t="s">
        <v>1</v>
      </c>
      <c r="J1122" t="s">
        <v>1</v>
      </c>
      <c r="K1122" t="s">
        <v>1</v>
      </c>
      <c r="L1122" t="s">
        <v>1</v>
      </c>
      <c r="M1122" t="s">
        <v>1</v>
      </c>
      <c r="N1122" t="s">
        <v>1</v>
      </c>
      <c r="O1122" t="s">
        <v>1</v>
      </c>
      <c r="P1122" t="s">
        <v>1</v>
      </c>
      <c r="Q1122" t="s">
        <v>1</v>
      </c>
    </row>
    <row r="1123" spans="1:17" x14ac:dyDescent="0.25">
      <c r="A1123">
        <v>21</v>
      </c>
      <c r="B1123" t="str">
        <f t="shared" si="17"/>
        <v xml:space="preserve"> 136 21</v>
      </c>
      <c r="C1123" s="102" t="s">
        <v>652</v>
      </c>
      <c r="D1123" s="111" t="s">
        <v>0</v>
      </c>
      <c r="E1123" t="s">
        <v>1</v>
      </c>
      <c r="F1123" t="s">
        <v>1</v>
      </c>
      <c r="G1123" t="s">
        <v>1</v>
      </c>
      <c r="H1123" t="s">
        <v>1</v>
      </c>
      <c r="I1123" t="s">
        <v>1</v>
      </c>
      <c r="J1123" t="s">
        <v>1</v>
      </c>
      <c r="K1123" t="s">
        <v>1</v>
      </c>
      <c r="L1123" t="s">
        <v>1</v>
      </c>
      <c r="M1123" t="s">
        <v>1</v>
      </c>
      <c r="N1123" t="s">
        <v>1</v>
      </c>
      <c r="O1123" t="s">
        <v>1</v>
      </c>
      <c r="P1123" t="s">
        <v>1</v>
      </c>
      <c r="Q1123" t="s">
        <v>1</v>
      </c>
    </row>
    <row r="1124" spans="1:17" x14ac:dyDescent="0.25">
      <c r="A1124">
        <v>22</v>
      </c>
      <c r="B1124" t="str">
        <f t="shared" si="17"/>
        <v xml:space="preserve"> 136 22</v>
      </c>
      <c r="C1124" s="102" t="s">
        <v>652</v>
      </c>
      <c r="D1124" s="111" t="s">
        <v>0</v>
      </c>
      <c r="E1124" t="s">
        <v>1</v>
      </c>
      <c r="F1124" t="s">
        <v>1</v>
      </c>
      <c r="G1124" t="s">
        <v>1</v>
      </c>
      <c r="H1124" t="s">
        <v>1</v>
      </c>
      <c r="I1124" t="s">
        <v>1</v>
      </c>
      <c r="J1124" t="s">
        <v>1</v>
      </c>
      <c r="K1124" t="s">
        <v>1</v>
      </c>
      <c r="L1124" t="s">
        <v>1</v>
      </c>
      <c r="M1124" t="s">
        <v>1</v>
      </c>
      <c r="N1124" t="s">
        <v>1</v>
      </c>
      <c r="O1124" t="s">
        <v>1</v>
      </c>
      <c r="P1124" t="s">
        <v>1</v>
      </c>
      <c r="Q1124" t="s">
        <v>1</v>
      </c>
    </row>
    <row r="1125" spans="1:17" x14ac:dyDescent="0.25">
      <c r="A1125">
        <v>23</v>
      </c>
      <c r="B1125" t="str">
        <f t="shared" si="17"/>
        <v xml:space="preserve"> 136 23</v>
      </c>
      <c r="C1125" s="102" t="s">
        <v>652</v>
      </c>
      <c r="D1125" s="111" t="s">
        <v>5</v>
      </c>
      <c r="E1125" t="s">
        <v>1</v>
      </c>
      <c r="F1125" t="s">
        <v>1</v>
      </c>
      <c r="G1125" t="s">
        <v>1</v>
      </c>
      <c r="H1125" t="s">
        <v>1</v>
      </c>
      <c r="I1125" t="s">
        <v>1</v>
      </c>
      <c r="J1125" t="s">
        <v>1</v>
      </c>
      <c r="K1125" t="s">
        <v>1</v>
      </c>
      <c r="L1125" t="s">
        <v>1</v>
      </c>
      <c r="M1125" t="s">
        <v>1</v>
      </c>
      <c r="N1125" t="s">
        <v>1</v>
      </c>
      <c r="O1125" t="s">
        <v>1</v>
      </c>
      <c r="P1125" t="s">
        <v>1</v>
      </c>
      <c r="Q1125" t="s">
        <v>1</v>
      </c>
    </row>
    <row r="1126" spans="1:17" x14ac:dyDescent="0.25">
      <c r="A1126">
        <v>24</v>
      </c>
      <c r="B1126" t="str">
        <f t="shared" si="17"/>
        <v xml:space="preserve"> 136 24</v>
      </c>
      <c r="C1126" s="102" t="s">
        <v>652</v>
      </c>
      <c r="D1126" s="111" t="s">
        <v>6</v>
      </c>
      <c r="E1126" t="s">
        <v>1</v>
      </c>
      <c r="F1126" t="s">
        <v>1</v>
      </c>
      <c r="G1126" t="s">
        <v>1</v>
      </c>
      <c r="H1126" t="s">
        <v>1</v>
      </c>
      <c r="I1126" t="s">
        <v>1</v>
      </c>
      <c r="J1126" t="s">
        <v>1</v>
      </c>
      <c r="K1126" t="s">
        <v>1</v>
      </c>
      <c r="L1126" t="s">
        <v>1</v>
      </c>
      <c r="M1126" t="s">
        <v>1</v>
      </c>
      <c r="N1126" t="s">
        <v>1</v>
      </c>
      <c r="O1126" t="s">
        <v>1</v>
      </c>
      <c r="P1126" t="s">
        <v>1</v>
      </c>
      <c r="Q1126" t="s">
        <v>1</v>
      </c>
    </row>
    <row r="1127" spans="1:17" x14ac:dyDescent="0.25">
      <c r="A1127">
        <v>25</v>
      </c>
      <c r="B1127" t="str">
        <f t="shared" si="17"/>
        <v xml:space="preserve"> 136 25</v>
      </c>
      <c r="C1127" s="102" t="s">
        <v>652</v>
      </c>
      <c r="D1127" s="111" t="s">
        <v>0</v>
      </c>
      <c r="E1127" t="s">
        <v>1</v>
      </c>
      <c r="F1127" t="s">
        <v>1</v>
      </c>
      <c r="G1127" t="s">
        <v>1</v>
      </c>
      <c r="H1127" t="s">
        <v>1</v>
      </c>
      <c r="I1127" t="s">
        <v>1</v>
      </c>
      <c r="J1127" t="s">
        <v>1</v>
      </c>
      <c r="K1127" t="s">
        <v>1</v>
      </c>
      <c r="L1127" t="s">
        <v>1</v>
      </c>
      <c r="M1127" t="s">
        <v>1</v>
      </c>
      <c r="N1127" t="s">
        <v>1</v>
      </c>
      <c r="O1127" t="s">
        <v>1</v>
      </c>
      <c r="P1127" t="s">
        <v>1</v>
      </c>
      <c r="Q1127" t="s">
        <v>1</v>
      </c>
    </row>
    <row r="1128" spans="1:17" x14ac:dyDescent="0.25">
      <c r="A1128">
        <v>26</v>
      </c>
      <c r="B1128" t="str">
        <f t="shared" si="17"/>
        <v xml:space="preserve"> 136 26</v>
      </c>
      <c r="C1128" s="102" t="s">
        <v>652</v>
      </c>
      <c r="D1128" s="111" t="s">
        <v>0</v>
      </c>
      <c r="E1128" t="s">
        <v>1</v>
      </c>
      <c r="F1128" t="s">
        <v>1</v>
      </c>
      <c r="G1128" t="s">
        <v>1</v>
      </c>
      <c r="H1128" t="s">
        <v>1</v>
      </c>
      <c r="I1128" t="s">
        <v>1</v>
      </c>
      <c r="J1128" t="s">
        <v>1</v>
      </c>
      <c r="K1128" t="s">
        <v>1</v>
      </c>
      <c r="L1128" t="s">
        <v>1</v>
      </c>
      <c r="M1128" t="s">
        <v>1</v>
      </c>
      <c r="N1128" t="s">
        <v>1</v>
      </c>
      <c r="O1128" t="s">
        <v>1</v>
      </c>
      <c r="P1128" t="s">
        <v>1</v>
      </c>
      <c r="Q1128" t="s">
        <v>1</v>
      </c>
    </row>
    <row r="1129" spans="1:17" x14ac:dyDescent="0.25">
      <c r="A1129">
        <v>27</v>
      </c>
      <c r="B1129" t="str">
        <f t="shared" si="17"/>
        <v xml:space="preserve"> 136 27</v>
      </c>
      <c r="C1129" s="102" t="s">
        <v>652</v>
      </c>
      <c r="D1129" s="111" t="s">
        <v>0</v>
      </c>
      <c r="E1129" t="s">
        <v>1</v>
      </c>
      <c r="F1129" t="s">
        <v>1</v>
      </c>
      <c r="G1129" t="s">
        <v>1</v>
      </c>
      <c r="H1129" s="103">
        <v>-8163</v>
      </c>
      <c r="I1129">
        <v>-6200</v>
      </c>
      <c r="J1129">
        <v>26</v>
      </c>
      <c r="K1129" t="s">
        <v>1</v>
      </c>
      <c r="L1129" t="s">
        <v>1</v>
      </c>
      <c r="M1129" t="s">
        <v>1</v>
      </c>
      <c r="N1129" t="s">
        <v>1</v>
      </c>
      <c r="O1129" t="s">
        <v>1</v>
      </c>
      <c r="P1129" t="s">
        <v>1</v>
      </c>
      <c r="Q1129" t="s">
        <v>1</v>
      </c>
    </row>
    <row r="1130" spans="1:17" x14ac:dyDescent="0.25">
      <c r="A1130">
        <v>28</v>
      </c>
      <c r="B1130" t="str">
        <f t="shared" si="17"/>
        <v xml:space="preserve"> 136 28</v>
      </c>
      <c r="C1130" s="102" t="s">
        <v>652</v>
      </c>
      <c r="D1130" s="111" t="s">
        <v>0</v>
      </c>
      <c r="E1130" t="s">
        <v>1</v>
      </c>
      <c r="F1130" t="s">
        <v>1</v>
      </c>
      <c r="G1130" t="s">
        <v>1</v>
      </c>
      <c r="H1130" t="s">
        <v>1</v>
      </c>
      <c r="I1130" t="s">
        <v>1</v>
      </c>
      <c r="J1130">
        <v>26</v>
      </c>
      <c r="K1130" t="s">
        <v>1</v>
      </c>
      <c r="L1130" t="s">
        <v>1</v>
      </c>
      <c r="M1130" t="s">
        <v>1</v>
      </c>
      <c r="N1130" t="s">
        <v>1</v>
      </c>
      <c r="O1130" t="s">
        <v>1</v>
      </c>
      <c r="P1130" t="s">
        <v>1</v>
      </c>
      <c r="Q1130" t="s">
        <v>1</v>
      </c>
    </row>
    <row r="1131" spans="1:17" x14ac:dyDescent="0.25">
      <c r="A1131">
        <v>29</v>
      </c>
      <c r="B1131" t="str">
        <f t="shared" si="17"/>
        <v xml:space="preserve"> 136 29</v>
      </c>
      <c r="C1131" s="102" t="s">
        <v>652</v>
      </c>
      <c r="D1131" s="111" t="s">
        <v>0</v>
      </c>
      <c r="E1131" t="s">
        <v>1</v>
      </c>
      <c r="F1131" t="s">
        <v>1</v>
      </c>
      <c r="G1131" t="s">
        <v>1</v>
      </c>
      <c r="H1131" s="103">
        <v>25936</v>
      </c>
      <c r="I1131" s="103">
        <v>22636</v>
      </c>
      <c r="J1131">
        <v>4488</v>
      </c>
      <c r="K1131" t="s">
        <v>1</v>
      </c>
      <c r="L1131" t="s">
        <v>1</v>
      </c>
      <c r="M1131" t="s">
        <v>1</v>
      </c>
      <c r="N1131" t="s">
        <v>1</v>
      </c>
      <c r="O1131" t="s">
        <v>1</v>
      </c>
      <c r="P1131" t="s">
        <v>1</v>
      </c>
      <c r="Q1131" t="s">
        <v>1</v>
      </c>
    </row>
    <row r="1132" spans="1:17" x14ac:dyDescent="0.25">
      <c r="A1132">
        <v>30</v>
      </c>
      <c r="B1132" t="str">
        <f t="shared" si="17"/>
        <v xml:space="preserve"> 136 30</v>
      </c>
      <c r="C1132" s="102" t="s">
        <v>652</v>
      </c>
      <c r="D1132" s="111" t="s">
        <v>0</v>
      </c>
      <c r="E1132" t="s">
        <v>1</v>
      </c>
      <c r="F1132" t="s">
        <v>1</v>
      </c>
      <c r="G1132" t="s">
        <v>1</v>
      </c>
      <c r="H1132">
        <v>0</v>
      </c>
      <c r="I1132">
        <v>0</v>
      </c>
      <c r="J1132">
        <v>0</v>
      </c>
      <c r="K1132" t="s">
        <v>1</v>
      </c>
      <c r="L1132" t="s">
        <v>1</v>
      </c>
      <c r="M1132" t="s">
        <v>1</v>
      </c>
      <c r="N1132" t="s">
        <v>1</v>
      </c>
      <c r="O1132" t="s">
        <v>1</v>
      </c>
      <c r="P1132" t="s">
        <v>1</v>
      </c>
      <c r="Q1132" t="s">
        <v>1</v>
      </c>
    </row>
    <row r="1133" spans="1:17" x14ac:dyDescent="0.25">
      <c r="A1133">
        <v>31</v>
      </c>
      <c r="B1133" t="str">
        <f t="shared" si="17"/>
        <v xml:space="preserve"> 136 31</v>
      </c>
      <c r="C1133" s="102" t="s">
        <v>652</v>
      </c>
      <c r="D1133" s="111" t="s">
        <v>0</v>
      </c>
      <c r="E1133" t="s">
        <v>1</v>
      </c>
      <c r="F1133" t="s">
        <v>1</v>
      </c>
      <c r="G1133" t="s">
        <v>1</v>
      </c>
      <c r="H1133">
        <v>0</v>
      </c>
      <c r="I1133">
        <v>0</v>
      </c>
      <c r="J1133">
        <v>1E-3</v>
      </c>
      <c r="K1133">
        <v>1E-3</v>
      </c>
      <c r="L1133" t="s">
        <v>1</v>
      </c>
      <c r="M1133" t="s">
        <v>1</v>
      </c>
      <c r="N1133" t="s">
        <v>1</v>
      </c>
      <c r="O1133" t="s">
        <v>1</v>
      </c>
      <c r="P1133" t="s">
        <v>1</v>
      </c>
      <c r="Q1133" t="s">
        <v>1</v>
      </c>
    </row>
    <row r="1134" spans="1:17" x14ac:dyDescent="0.25">
      <c r="A1134">
        <v>32</v>
      </c>
      <c r="B1134" t="str">
        <f t="shared" si="17"/>
        <v xml:space="preserve"> 136 32</v>
      </c>
      <c r="C1134" s="102" t="s">
        <v>652</v>
      </c>
      <c r="D1134" s="111" t="s">
        <v>0</v>
      </c>
      <c r="E1134" t="s">
        <v>1</v>
      </c>
      <c r="F1134" t="s">
        <v>1</v>
      </c>
      <c r="G1134" t="s">
        <v>1</v>
      </c>
      <c r="H1134">
        <v>0</v>
      </c>
      <c r="I1134">
        <v>0</v>
      </c>
      <c r="J1134">
        <v>1E-3</v>
      </c>
      <c r="K1134">
        <v>1E-3</v>
      </c>
      <c r="L1134" t="s">
        <v>1</v>
      </c>
      <c r="M1134" t="s">
        <v>1</v>
      </c>
      <c r="N1134" t="s">
        <v>1</v>
      </c>
      <c r="O1134" t="s">
        <v>1</v>
      </c>
      <c r="P1134" t="s">
        <v>1</v>
      </c>
      <c r="Q1134" t="s">
        <v>1</v>
      </c>
    </row>
    <row r="1135" spans="1:17" x14ac:dyDescent="0.25">
      <c r="A1135">
        <v>33</v>
      </c>
      <c r="B1135" t="str">
        <f t="shared" si="17"/>
        <v xml:space="preserve"> 136 33</v>
      </c>
      <c r="C1135" s="102" t="s">
        <v>652</v>
      </c>
      <c r="D1135" s="111" t="s">
        <v>0</v>
      </c>
      <c r="E1135" t="s">
        <v>1</v>
      </c>
      <c r="F1135" t="s">
        <v>1</v>
      </c>
      <c r="G1135" t="s">
        <v>1</v>
      </c>
      <c r="H1135">
        <v>1.28</v>
      </c>
      <c r="I1135">
        <v>1.117</v>
      </c>
      <c r="J1135">
        <v>0.221</v>
      </c>
      <c r="K1135">
        <v>2.6179999999999999</v>
      </c>
      <c r="L1135" t="s">
        <v>1</v>
      </c>
      <c r="M1135" t="s">
        <v>1</v>
      </c>
      <c r="N1135" t="s">
        <v>1</v>
      </c>
      <c r="O1135" t="s">
        <v>1</v>
      </c>
      <c r="P1135" t="s">
        <v>1</v>
      </c>
      <c r="Q1135" t="s">
        <v>1</v>
      </c>
    </row>
    <row r="1136" spans="1:17" x14ac:dyDescent="0.25">
      <c r="A1136">
        <v>34</v>
      </c>
      <c r="B1136" t="str">
        <f t="shared" si="17"/>
        <v xml:space="preserve"> 136 34</v>
      </c>
      <c r="C1136" s="102" t="s">
        <v>652</v>
      </c>
      <c r="D1136" s="111" t="s">
        <v>0</v>
      </c>
      <c r="E1136" t="s">
        <v>1</v>
      </c>
      <c r="F1136" t="s">
        <v>1</v>
      </c>
      <c r="G1136" t="s">
        <v>1</v>
      </c>
      <c r="H1136">
        <v>1.28</v>
      </c>
      <c r="I1136">
        <v>1.117</v>
      </c>
      <c r="J1136">
        <v>0.221</v>
      </c>
      <c r="K1136">
        <v>2.6179999999999999</v>
      </c>
      <c r="L1136" t="s">
        <v>1</v>
      </c>
      <c r="M1136" t="s">
        <v>1</v>
      </c>
      <c r="N1136" t="s">
        <v>1</v>
      </c>
      <c r="O1136" t="s">
        <v>1</v>
      </c>
      <c r="P1136" t="s">
        <v>1</v>
      </c>
      <c r="Q1136" t="s">
        <v>1</v>
      </c>
    </row>
    <row r="1137" spans="1:18" x14ac:dyDescent="0.25">
      <c r="A1137">
        <v>35</v>
      </c>
      <c r="B1137" t="str">
        <f t="shared" si="17"/>
        <v xml:space="preserve"> 136 35</v>
      </c>
      <c r="C1137" s="102" t="s">
        <v>652</v>
      </c>
      <c r="D1137" s="111" t="s">
        <v>0</v>
      </c>
      <c r="E1137" t="s">
        <v>1</v>
      </c>
      <c r="F1137" t="s">
        <v>1</v>
      </c>
      <c r="G1137" t="s">
        <v>1</v>
      </c>
      <c r="H1137">
        <v>1.462</v>
      </c>
      <c r="I1137">
        <v>1.276</v>
      </c>
      <c r="J1137">
        <v>0.253</v>
      </c>
      <c r="K1137">
        <v>2.9910000000000001</v>
      </c>
      <c r="L1137" t="s">
        <v>1</v>
      </c>
      <c r="M1137" t="s">
        <v>1</v>
      </c>
      <c r="N1137" t="s">
        <v>1</v>
      </c>
      <c r="O1137" t="s">
        <v>1</v>
      </c>
      <c r="P1137" t="s">
        <v>1</v>
      </c>
      <c r="Q1137" t="s">
        <v>1</v>
      </c>
    </row>
    <row r="1138" spans="1:18" x14ac:dyDescent="0.25">
      <c r="A1138">
        <v>36</v>
      </c>
      <c r="B1138" t="str">
        <f t="shared" si="17"/>
        <v xml:space="preserve"> 136 36</v>
      </c>
      <c r="C1138" s="102" t="s">
        <v>652</v>
      </c>
      <c r="D1138" s="111" t="s">
        <v>0</v>
      </c>
      <c r="E1138" t="s">
        <v>1</v>
      </c>
      <c r="F1138" t="s">
        <v>1</v>
      </c>
      <c r="G1138" t="s">
        <v>1</v>
      </c>
      <c r="H1138">
        <v>1.28</v>
      </c>
      <c r="I1138">
        <v>1.117</v>
      </c>
      <c r="J1138">
        <v>0.221</v>
      </c>
      <c r="K1138">
        <v>2.6179999999999999</v>
      </c>
      <c r="L1138" t="s">
        <v>1</v>
      </c>
      <c r="M1138" t="s">
        <v>1</v>
      </c>
      <c r="N1138" t="s">
        <v>1</v>
      </c>
      <c r="O1138" t="s">
        <v>1</v>
      </c>
      <c r="P1138" t="s">
        <v>1</v>
      </c>
      <c r="Q1138" t="s">
        <v>1</v>
      </c>
    </row>
    <row r="1139" spans="1:18" x14ac:dyDescent="0.25">
      <c r="A1139">
        <v>37</v>
      </c>
      <c r="B1139" t="str">
        <f t="shared" si="17"/>
        <v xml:space="preserve"> 136 37</v>
      </c>
      <c r="C1139" s="102" t="s">
        <v>652</v>
      </c>
      <c r="D1139" s="111" t="s">
        <v>0</v>
      </c>
      <c r="E1139" t="s">
        <v>1</v>
      </c>
      <c r="F1139" t="s">
        <v>986</v>
      </c>
      <c r="G1139" t="s">
        <v>987</v>
      </c>
      <c r="H1139" t="s">
        <v>993</v>
      </c>
      <c r="I1139" t="s">
        <v>996</v>
      </c>
      <c r="J1139" t="s">
        <v>1</v>
      </c>
      <c r="K1139">
        <v>4.2619999999999996</v>
      </c>
      <c r="L1139" t="s">
        <v>1</v>
      </c>
      <c r="M1139" t="s">
        <v>1</v>
      </c>
      <c r="N1139" t="s">
        <v>1</v>
      </c>
      <c r="O1139" t="s">
        <v>1</v>
      </c>
      <c r="P1139" t="s">
        <v>1</v>
      </c>
      <c r="Q1139" t="s">
        <v>1</v>
      </c>
    </row>
    <row r="1140" spans="1:18" x14ac:dyDescent="0.25">
      <c r="A1140">
        <v>38</v>
      </c>
      <c r="B1140" t="str">
        <f t="shared" si="17"/>
        <v xml:space="preserve"> 136 38</v>
      </c>
      <c r="C1140" s="102" t="s">
        <v>652</v>
      </c>
      <c r="D1140" s="111" t="s">
        <v>0</v>
      </c>
      <c r="E1140" t="s">
        <v>1</v>
      </c>
      <c r="F1140">
        <v>5.29</v>
      </c>
      <c r="G1140">
        <v>5.09</v>
      </c>
      <c r="H1140">
        <v>4.67</v>
      </c>
      <c r="I1140">
        <v>4.26</v>
      </c>
      <c r="J1140" t="s">
        <v>1</v>
      </c>
      <c r="K1140" t="s">
        <v>1</v>
      </c>
      <c r="L1140" t="s">
        <v>1</v>
      </c>
      <c r="M1140" t="s">
        <v>1</v>
      </c>
      <c r="N1140" t="s">
        <v>1</v>
      </c>
      <c r="O1140" t="s">
        <v>1</v>
      </c>
      <c r="P1140" t="s">
        <v>1</v>
      </c>
      <c r="Q1140" t="s">
        <v>1</v>
      </c>
    </row>
    <row r="1141" spans="1:18" x14ac:dyDescent="0.25">
      <c r="A1141">
        <v>1</v>
      </c>
      <c r="B1141" t="str">
        <f t="shared" si="17"/>
        <v xml:space="preserve"> 139 1</v>
      </c>
      <c r="C1141" s="102" t="s">
        <v>653</v>
      </c>
      <c r="D1141" s="111" t="s">
        <v>0</v>
      </c>
      <c r="E1141" t="s">
        <v>1</v>
      </c>
      <c r="F1141" t="s">
        <v>1</v>
      </c>
      <c r="G1141" t="s">
        <v>1</v>
      </c>
      <c r="H1141" t="s">
        <v>1</v>
      </c>
      <c r="I1141" t="s">
        <v>1</v>
      </c>
      <c r="J1141" t="s">
        <v>1</v>
      </c>
      <c r="K1141" t="s">
        <v>1</v>
      </c>
      <c r="L1141" t="s">
        <v>1</v>
      </c>
      <c r="M1141" t="s">
        <v>1</v>
      </c>
      <c r="N1141" t="s">
        <v>1</v>
      </c>
      <c r="O1141" t="s">
        <v>1</v>
      </c>
      <c r="P1141" t="s">
        <v>1</v>
      </c>
      <c r="Q1141" t="s">
        <v>1</v>
      </c>
      <c r="R1141" t="s">
        <v>29</v>
      </c>
    </row>
    <row r="1142" spans="1:18" x14ac:dyDescent="0.25">
      <c r="A1142">
        <v>2</v>
      </c>
      <c r="B1142" t="str">
        <f t="shared" si="17"/>
        <v xml:space="preserve"> 139 2</v>
      </c>
      <c r="C1142" s="102" t="s">
        <v>653</v>
      </c>
      <c r="D1142" s="111" t="s">
        <v>0</v>
      </c>
      <c r="E1142" t="s">
        <v>3</v>
      </c>
      <c r="F1142" t="s">
        <v>1</v>
      </c>
      <c r="G1142" t="s">
        <v>1</v>
      </c>
      <c r="H1142" t="s">
        <v>1</v>
      </c>
      <c r="I1142" t="s">
        <v>1</v>
      </c>
      <c r="J1142" t="s">
        <v>1</v>
      </c>
      <c r="K1142" t="s">
        <v>1</v>
      </c>
      <c r="L1142" t="s">
        <v>1</v>
      </c>
      <c r="M1142" t="s">
        <v>1</v>
      </c>
      <c r="N1142" t="s">
        <v>1</v>
      </c>
      <c r="O1142" t="s">
        <v>1</v>
      </c>
      <c r="P1142" t="s">
        <v>1</v>
      </c>
      <c r="Q1142" t="s">
        <v>1</v>
      </c>
    </row>
    <row r="1143" spans="1:18" x14ac:dyDescent="0.25">
      <c r="A1143">
        <v>3</v>
      </c>
      <c r="B1143" t="str">
        <f t="shared" si="17"/>
        <v xml:space="preserve"> 139 3</v>
      </c>
      <c r="C1143" s="102" t="s">
        <v>653</v>
      </c>
      <c r="D1143" s="111" t="s">
        <v>0</v>
      </c>
      <c r="E1143" t="s">
        <v>4</v>
      </c>
      <c r="F1143" t="s">
        <v>1</v>
      </c>
      <c r="G1143" t="s">
        <v>1</v>
      </c>
      <c r="H1143" t="s">
        <v>1</v>
      </c>
      <c r="I1143" t="s">
        <v>1</v>
      </c>
      <c r="J1143" t="s">
        <v>1</v>
      </c>
      <c r="K1143" t="s">
        <v>1</v>
      </c>
      <c r="L1143" t="s">
        <v>1</v>
      </c>
      <c r="M1143" t="s">
        <v>1</v>
      </c>
      <c r="N1143" t="s">
        <v>1</v>
      </c>
      <c r="O1143" t="s">
        <v>1</v>
      </c>
      <c r="P1143" t="s">
        <v>1</v>
      </c>
      <c r="Q1143" t="s">
        <v>1</v>
      </c>
    </row>
    <row r="1144" spans="1:18" x14ac:dyDescent="0.25">
      <c r="A1144">
        <v>4</v>
      </c>
      <c r="B1144" t="str">
        <f t="shared" si="17"/>
        <v xml:space="preserve"> 139 4</v>
      </c>
      <c r="C1144" s="102" t="s">
        <v>653</v>
      </c>
      <c r="D1144" s="111">
        <v>13</v>
      </c>
      <c r="E1144" s="103">
        <v>1086</v>
      </c>
      <c r="F1144">
        <v>4277</v>
      </c>
      <c r="G1144">
        <v>0.39300000000000002</v>
      </c>
      <c r="H1144" t="s">
        <v>1</v>
      </c>
      <c r="I1144" t="s">
        <v>1</v>
      </c>
      <c r="J1144" t="s">
        <v>1</v>
      </c>
      <c r="K1144" t="s">
        <v>1</v>
      </c>
      <c r="L1144" t="s">
        <v>1</v>
      </c>
      <c r="M1144" t="s">
        <v>1</v>
      </c>
      <c r="N1144" t="s">
        <v>1</v>
      </c>
      <c r="O1144" t="s">
        <v>1</v>
      </c>
      <c r="P1144" t="s">
        <v>1</v>
      </c>
      <c r="Q1144" t="s">
        <v>1</v>
      </c>
    </row>
    <row r="1145" spans="1:18" x14ac:dyDescent="0.25">
      <c r="A1145">
        <v>5</v>
      </c>
      <c r="B1145" t="str">
        <f t="shared" si="17"/>
        <v xml:space="preserve"> 139 5</v>
      </c>
      <c r="C1145" s="102" t="s">
        <v>653</v>
      </c>
      <c r="D1145" s="111">
        <v>14</v>
      </c>
      <c r="E1145" s="103">
        <v>965</v>
      </c>
      <c r="F1145">
        <v>134964</v>
      </c>
      <c r="G1145">
        <v>13.984999999999999</v>
      </c>
      <c r="H1145" t="s">
        <v>1</v>
      </c>
      <c r="I1145" t="s">
        <v>1</v>
      </c>
      <c r="J1145" t="s">
        <v>1</v>
      </c>
      <c r="K1145" t="s">
        <v>1</v>
      </c>
      <c r="L1145" t="s">
        <v>1</v>
      </c>
      <c r="M1145" t="s">
        <v>1</v>
      </c>
      <c r="N1145" t="s">
        <v>1</v>
      </c>
      <c r="O1145" t="s">
        <v>1</v>
      </c>
      <c r="P1145">
        <v>1</v>
      </c>
      <c r="Q1145">
        <v>1</v>
      </c>
    </row>
    <row r="1146" spans="1:18" x14ac:dyDescent="0.25">
      <c r="A1146">
        <v>6</v>
      </c>
      <c r="B1146" t="str">
        <f t="shared" si="17"/>
        <v xml:space="preserve"> 139 6</v>
      </c>
      <c r="C1146" s="102" t="s">
        <v>653</v>
      </c>
      <c r="D1146" s="111">
        <v>15</v>
      </c>
      <c r="E1146" s="103">
        <v>963</v>
      </c>
      <c r="F1146">
        <v>9743</v>
      </c>
      <c r="G1146">
        <v>1.0109999999999999</v>
      </c>
      <c r="H1146" t="s">
        <v>1</v>
      </c>
      <c r="I1146" t="s">
        <v>1</v>
      </c>
      <c r="J1146" t="s">
        <v>1</v>
      </c>
      <c r="K1146" t="s">
        <v>1</v>
      </c>
      <c r="L1146" t="s">
        <v>1</v>
      </c>
      <c r="M1146" t="s">
        <v>1</v>
      </c>
      <c r="N1146" t="s">
        <v>1</v>
      </c>
      <c r="O1146" t="s">
        <v>1</v>
      </c>
      <c r="P1146" t="s">
        <v>1</v>
      </c>
      <c r="Q1146" t="s">
        <v>1</v>
      </c>
    </row>
    <row r="1147" spans="1:18" x14ac:dyDescent="0.25">
      <c r="A1147">
        <v>7</v>
      </c>
      <c r="B1147" t="str">
        <f t="shared" si="17"/>
        <v xml:space="preserve"> 139 7</v>
      </c>
      <c r="C1147" s="102" t="s">
        <v>653</v>
      </c>
      <c r="D1147" s="111">
        <v>16</v>
      </c>
      <c r="E1147" s="103">
        <v>1038</v>
      </c>
      <c r="F1147" s="103">
        <v>351605</v>
      </c>
      <c r="G1147">
        <v>33.872999999999998</v>
      </c>
      <c r="H1147" t="s">
        <v>1</v>
      </c>
      <c r="I1147" t="s">
        <v>1</v>
      </c>
      <c r="J1147" t="s">
        <v>1</v>
      </c>
      <c r="K1147" t="s">
        <v>1</v>
      </c>
      <c r="L1147" t="s">
        <v>1</v>
      </c>
      <c r="M1147" t="s">
        <v>1</v>
      </c>
      <c r="N1147" t="s">
        <v>1</v>
      </c>
      <c r="O1147">
        <v>3</v>
      </c>
      <c r="P1147" t="s">
        <v>1</v>
      </c>
      <c r="Q1147">
        <v>3</v>
      </c>
    </row>
    <row r="1148" spans="1:18" x14ac:dyDescent="0.25">
      <c r="A1148">
        <v>8</v>
      </c>
      <c r="B1148" t="str">
        <f t="shared" si="17"/>
        <v xml:space="preserve"> 139 8</v>
      </c>
      <c r="C1148" s="102" t="s">
        <v>653</v>
      </c>
      <c r="D1148" s="111">
        <v>17</v>
      </c>
      <c r="E1148" s="103">
        <v>1135</v>
      </c>
      <c r="F1148">
        <v>3661</v>
      </c>
      <c r="G1148">
        <v>0.32200000000000001</v>
      </c>
      <c r="H1148" t="s">
        <v>1</v>
      </c>
      <c r="I1148" t="s">
        <v>1</v>
      </c>
      <c r="J1148" t="s">
        <v>1</v>
      </c>
      <c r="K1148" t="s">
        <v>1</v>
      </c>
      <c r="L1148" t="s">
        <v>1</v>
      </c>
      <c r="M1148" t="s">
        <v>1</v>
      </c>
      <c r="N1148" t="s">
        <v>1</v>
      </c>
      <c r="O1148" t="s">
        <v>1</v>
      </c>
      <c r="P1148">
        <v>2</v>
      </c>
      <c r="Q1148">
        <v>2</v>
      </c>
    </row>
    <row r="1149" spans="1:18" x14ac:dyDescent="0.25">
      <c r="A1149">
        <v>9</v>
      </c>
      <c r="B1149" t="str">
        <f t="shared" si="17"/>
        <v xml:space="preserve"> 139 9</v>
      </c>
      <c r="C1149" s="102" t="s">
        <v>653</v>
      </c>
      <c r="D1149" s="111" t="s">
        <v>5</v>
      </c>
      <c r="E1149" s="103">
        <v>5187</v>
      </c>
      <c r="F1149" s="103">
        <v>504250</v>
      </c>
      <c r="G1149">
        <v>9.7210000000000001</v>
      </c>
      <c r="H1149" t="s">
        <v>1</v>
      </c>
      <c r="I1149" t="s">
        <v>1</v>
      </c>
      <c r="J1149" t="s">
        <v>1</v>
      </c>
      <c r="K1149" t="s">
        <v>1</v>
      </c>
      <c r="L1149" t="s">
        <v>1</v>
      </c>
      <c r="M1149" t="s">
        <v>1</v>
      </c>
      <c r="N1149" t="s">
        <v>1</v>
      </c>
      <c r="O1149">
        <v>3</v>
      </c>
      <c r="P1149">
        <v>3</v>
      </c>
      <c r="Q1149">
        <v>6</v>
      </c>
    </row>
    <row r="1150" spans="1:18" x14ac:dyDescent="0.25">
      <c r="A1150">
        <v>10</v>
      </c>
      <c r="B1150" t="str">
        <f t="shared" si="17"/>
        <v xml:space="preserve"> 139 10</v>
      </c>
      <c r="C1150" s="102" t="s">
        <v>653</v>
      </c>
      <c r="D1150" s="111" t="s">
        <v>6</v>
      </c>
      <c r="E1150" t="s">
        <v>1</v>
      </c>
      <c r="F1150" t="s">
        <v>1</v>
      </c>
      <c r="G1150" t="s">
        <v>1</v>
      </c>
      <c r="H1150" t="s">
        <v>1</v>
      </c>
      <c r="I1150" t="s">
        <v>1</v>
      </c>
      <c r="J1150" t="s">
        <v>1</v>
      </c>
      <c r="K1150" t="s">
        <v>1</v>
      </c>
      <c r="L1150" t="s">
        <v>1</v>
      </c>
      <c r="M1150" t="s">
        <v>1</v>
      </c>
      <c r="N1150" t="s">
        <v>1</v>
      </c>
      <c r="O1150" t="s">
        <v>1</v>
      </c>
      <c r="P1150" t="s">
        <v>1</v>
      </c>
      <c r="Q1150" t="s">
        <v>1</v>
      </c>
    </row>
    <row r="1151" spans="1:18" x14ac:dyDescent="0.25">
      <c r="A1151">
        <v>11</v>
      </c>
      <c r="B1151" t="str">
        <f t="shared" si="17"/>
        <v xml:space="preserve"> 139 11</v>
      </c>
      <c r="C1151" s="102" t="s">
        <v>653</v>
      </c>
      <c r="D1151" s="111">
        <v>13</v>
      </c>
      <c r="E1151" t="s">
        <v>1</v>
      </c>
      <c r="F1151" t="s">
        <v>1</v>
      </c>
      <c r="G1151" t="s">
        <v>1</v>
      </c>
      <c r="H1151" t="s">
        <v>1</v>
      </c>
      <c r="I1151" t="s">
        <v>1</v>
      </c>
      <c r="J1151" t="s">
        <v>1</v>
      </c>
      <c r="K1151" t="s">
        <v>1</v>
      </c>
      <c r="L1151" t="s">
        <v>1</v>
      </c>
      <c r="M1151" t="s">
        <v>1</v>
      </c>
      <c r="N1151" t="s">
        <v>1</v>
      </c>
      <c r="O1151">
        <v>4277</v>
      </c>
      <c r="P1151" t="s">
        <v>1</v>
      </c>
      <c r="Q1151" t="s">
        <v>1</v>
      </c>
    </row>
    <row r="1152" spans="1:18" x14ac:dyDescent="0.25">
      <c r="A1152">
        <v>12</v>
      </c>
      <c r="B1152" t="str">
        <f t="shared" si="17"/>
        <v xml:space="preserve"> 139 12</v>
      </c>
      <c r="C1152" s="102" t="s">
        <v>653</v>
      </c>
      <c r="D1152" s="111">
        <v>14</v>
      </c>
      <c r="E1152" t="s">
        <v>1</v>
      </c>
      <c r="F1152" t="s">
        <v>1</v>
      </c>
      <c r="G1152" t="s">
        <v>1</v>
      </c>
      <c r="H1152" t="s">
        <v>1</v>
      </c>
      <c r="I1152">
        <v>36225</v>
      </c>
      <c r="J1152" t="s">
        <v>1</v>
      </c>
      <c r="K1152" t="s">
        <v>1</v>
      </c>
      <c r="L1152" t="s">
        <v>1</v>
      </c>
      <c r="M1152" t="s">
        <v>1</v>
      </c>
      <c r="N1152">
        <v>97172</v>
      </c>
      <c r="O1152">
        <v>1567</v>
      </c>
      <c r="P1152" t="s">
        <v>1</v>
      </c>
      <c r="Q1152" t="s">
        <v>1</v>
      </c>
    </row>
    <row r="1153" spans="1:17" x14ac:dyDescent="0.25">
      <c r="A1153">
        <v>13</v>
      </c>
      <c r="B1153" t="str">
        <f t="shared" si="17"/>
        <v xml:space="preserve"> 139 13</v>
      </c>
      <c r="C1153" s="102" t="s">
        <v>653</v>
      </c>
      <c r="D1153" s="111">
        <v>15</v>
      </c>
      <c r="E1153" t="s">
        <v>1</v>
      </c>
      <c r="F1153" t="s">
        <v>1</v>
      </c>
      <c r="G1153" t="s">
        <v>1</v>
      </c>
      <c r="H1153" t="s">
        <v>1</v>
      </c>
      <c r="I1153" t="s">
        <v>1</v>
      </c>
      <c r="J1153" t="s">
        <v>1</v>
      </c>
      <c r="K1153" t="s">
        <v>1</v>
      </c>
      <c r="L1153" t="s">
        <v>1</v>
      </c>
      <c r="M1153" t="s">
        <v>1</v>
      </c>
      <c r="N1153" t="s">
        <v>1</v>
      </c>
      <c r="O1153">
        <v>9743</v>
      </c>
      <c r="P1153" t="s">
        <v>1</v>
      </c>
      <c r="Q1153" t="s">
        <v>1</v>
      </c>
    </row>
    <row r="1154" spans="1:17" x14ac:dyDescent="0.25">
      <c r="A1154">
        <v>14</v>
      </c>
      <c r="B1154" t="str">
        <f t="shared" ref="B1154:B1217" si="18">+C1154&amp;A1154</f>
        <v xml:space="preserve"> 139 14</v>
      </c>
      <c r="C1154" s="102" t="s">
        <v>653</v>
      </c>
      <c r="D1154" s="111">
        <v>16</v>
      </c>
      <c r="E1154" t="s">
        <v>1</v>
      </c>
      <c r="F1154" t="s">
        <v>1</v>
      </c>
      <c r="G1154" s="103" t="s">
        <v>1</v>
      </c>
      <c r="H1154">
        <v>117770</v>
      </c>
      <c r="I1154" s="103" t="s">
        <v>1</v>
      </c>
      <c r="J1154" t="s">
        <v>1</v>
      </c>
      <c r="K1154" t="s">
        <v>1</v>
      </c>
      <c r="L1154" s="103" t="s">
        <v>1</v>
      </c>
      <c r="M1154">
        <v>232354</v>
      </c>
      <c r="N1154" s="103" t="s">
        <v>1</v>
      </c>
      <c r="O1154">
        <v>1481</v>
      </c>
      <c r="P1154" t="s">
        <v>1</v>
      </c>
      <c r="Q1154" t="s">
        <v>1</v>
      </c>
    </row>
    <row r="1155" spans="1:17" x14ac:dyDescent="0.25">
      <c r="A1155">
        <v>15</v>
      </c>
      <c r="B1155" t="str">
        <f t="shared" si="18"/>
        <v xml:space="preserve"> 139 15</v>
      </c>
      <c r="C1155" s="102" t="s">
        <v>653</v>
      </c>
      <c r="D1155" s="111">
        <v>17</v>
      </c>
      <c r="E1155" t="s">
        <v>1</v>
      </c>
      <c r="F1155" t="s">
        <v>1</v>
      </c>
      <c r="G1155" t="s">
        <v>1</v>
      </c>
      <c r="H1155" t="s">
        <v>1</v>
      </c>
      <c r="I1155">
        <v>480</v>
      </c>
      <c r="J1155" t="s">
        <v>1</v>
      </c>
      <c r="K1155" t="s">
        <v>1</v>
      </c>
      <c r="L1155" t="s">
        <v>1</v>
      </c>
      <c r="M1155" t="s">
        <v>1</v>
      </c>
      <c r="N1155">
        <v>1829</v>
      </c>
      <c r="O1155">
        <v>1352</v>
      </c>
      <c r="P1155" t="s">
        <v>1</v>
      </c>
      <c r="Q1155" t="s">
        <v>1</v>
      </c>
    </row>
    <row r="1156" spans="1:17" x14ac:dyDescent="0.25">
      <c r="A1156">
        <v>16</v>
      </c>
      <c r="B1156" t="str">
        <f t="shared" si="18"/>
        <v xml:space="preserve"> 139 16</v>
      </c>
      <c r="C1156" s="102" t="s">
        <v>653</v>
      </c>
      <c r="D1156" s="111" t="s">
        <v>5</v>
      </c>
      <c r="E1156" t="s">
        <v>1</v>
      </c>
      <c r="F1156" t="s">
        <v>1</v>
      </c>
      <c r="G1156" s="103" t="s">
        <v>1</v>
      </c>
      <c r="H1156">
        <v>117770</v>
      </c>
      <c r="I1156" s="103">
        <v>36705</v>
      </c>
      <c r="J1156" t="s">
        <v>1</v>
      </c>
      <c r="K1156" t="s">
        <v>1</v>
      </c>
      <c r="L1156" s="103" t="s">
        <v>1</v>
      </c>
      <c r="M1156">
        <v>232354</v>
      </c>
      <c r="N1156" s="103">
        <v>99001</v>
      </c>
      <c r="O1156">
        <v>18420</v>
      </c>
      <c r="P1156" t="s">
        <v>1</v>
      </c>
      <c r="Q1156" t="s">
        <v>1</v>
      </c>
    </row>
    <row r="1157" spans="1:17" x14ac:dyDescent="0.25">
      <c r="A1157">
        <v>17</v>
      </c>
      <c r="B1157" t="str">
        <f t="shared" si="18"/>
        <v xml:space="preserve"> 139 17</v>
      </c>
      <c r="C1157" s="102" t="s">
        <v>653</v>
      </c>
      <c r="D1157" s="111" t="s">
        <v>6</v>
      </c>
      <c r="E1157" t="s">
        <v>1</v>
      </c>
      <c r="F1157" t="s">
        <v>1</v>
      </c>
      <c r="G1157" t="s">
        <v>1</v>
      </c>
      <c r="H1157" t="s">
        <v>1</v>
      </c>
      <c r="I1157" t="s">
        <v>1</v>
      </c>
      <c r="J1157" t="s">
        <v>1</v>
      </c>
      <c r="K1157" t="s">
        <v>1</v>
      </c>
      <c r="L1157" t="s">
        <v>1</v>
      </c>
      <c r="M1157" t="s">
        <v>1</v>
      </c>
      <c r="N1157" t="s">
        <v>1</v>
      </c>
      <c r="O1157" t="s">
        <v>1</v>
      </c>
      <c r="P1157" t="s">
        <v>1</v>
      </c>
      <c r="Q1157" t="s">
        <v>1</v>
      </c>
    </row>
    <row r="1158" spans="1:17" x14ac:dyDescent="0.25">
      <c r="A1158">
        <v>18</v>
      </c>
      <c r="B1158" t="str">
        <f t="shared" si="18"/>
        <v xml:space="preserve"> 139 18</v>
      </c>
      <c r="C1158" s="102" t="s">
        <v>653</v>
      </c>
      <c r="D1158" s="111">
        <v>13</v>
      </c>
      <c r="E1158" t="s">
        <v>1</v>
      </c>
      <c r="F1158" t="s">
        <v>1</v>
      </c>
      <c r="G1158" t="s">
        <v>1</v>
      </c>
      <c r="H1158" t="s">
        <v>1</v>
      </c>
      <c r="I1158" t="s">
        <v>1</v>
      </c>
      <c r="J1158" t="s">
        <v>1</v>
      </c>
      <c r="K1158" t="s">
        <v>1</v>
      </c>
      <c r="L1158" t="s">
        <v>1</v>
      </c>
      <c r="M1158" t="s">
        <v>1</v>
      </c>
      <c r="N1158" t="s">
        <v>1</v>
      </c>
      <c r="O1158">
        <v>5150</v>
      </c>
      <c r="P1158" t="s">
        <v>1</v>
      </c>
      <c r="Q1158" t="s">
        <v>1</v>
      </c>
    </row>
    <row r="1159" spans="1:17" x14ac:dyDescent="0.25">
      <c r="A1159">
        <v>19</v>
      </c>
      <c r="B1159" t="str">
        <f t="shared" si="18"/>
        <v xml:space="preserve"> 139 19</v>
      </c>
      <c r="C1159" s="102" t="s">
        <v>653</v>
      </c>
      <c r="D1159" s="111">
        <v>14</v>
      </c>
      <c r="E1159" t="s">
        <v>1</v>
      </c>
      <c r="F1159" t="s">
        <v>1</v>
      </c>
      <c r="G1159">
        <v>2758</v>
      </c>
      <c r="H1159">
        <v>1217</v>
      </c>
      <c r="I1159">
        <v>34919</v>
      </c>
      <c r="J1159" t="s">
        <v>1</v>
      </c>
      <c r="K1159" t="s">
        <v>1</v>
      </c>
      <c r="L1159">
        <v>8868</v>
      </c>
      <c r="M1159">
        <v>5824</v>
      </c>
      <c r="N1159">
        <v>203693</v>
      </c>
      <c r="O1159">
        <v>2178</v>
      </c>
      <c r="P1159" t="s">
        <v>1</v>
      </c>
      <c r="Q1159" t="s">
        <v>1</v>
      </c>
    </row>
    <row r="1160" spans="1:17" x14ac:dyDescent="0.25">
      <c r="A1160">
        <v>20</v>
      </c>
      <c r="B1160" t="str">
        <f t="shared" si="18"/>
        <v xml:space="preserve"> 139 20</v>
      </c>
      <c r="C1160" s="102" t="s">
        <v>653</v>
      </c>
      <c r="D1160" s="111">
        <v>15</v>
      </c>
      <c r="E1160" t="s">
        <v>1</v>
      </c>
      <c r="F1160" t="s">
        <v>1</v>
      </c>
      <c r="G1160" t="s">
        <v>1</v>
      </c>
      <c r="H1160" t="s">
        <v>1</v>
      </c>
      <c r="I1160" t="s">
        <v>1</v>
      </c>
      <c r="J1160" t="s">
        <v>1</v>
      </c>
      <c r="K1160" t="s">
        <v>1</v>
      </c>
      <c r="L1160" t="s">
        <v>1</v>
      </c>
      <c r="M1160" t="s">
        <v>1</v>
      </c>
      <c r="N1160" t="s">
        <v>1</v>
      </c>
      <c r="O1160">
        <v>15423</v>
      </c>
      <c r="P1160" t="s">
        <v>1</v>
      </c>
      <c r="Q1160" t="s">
        <v>1</v>
      </c>
    </row>
    <row r="1161" spans="1:17" x14ac:dyDescent="0.25">
      <c r="A1161">
        <v>21</v>
      </c>
      <c r="B1161" t="str">
        <f t="shared" si="18"/>
        <v xml:space="preserve"> 139 21</v>
      </c>
      <c r="C1161" s="102" t="s">
        <v>653</v>
      </c>
      <c r="D1161" s="111">
        <v>16</v>
      </c>
      <c r="E1161">
        <v>2193</v>
      </c>
      <c r="F1161" s="103">
        <v>1090</v>
      </c>
      <c r="G1161" s="103">
        <v>98825</v>
      </c>
      <c r="H1161" s="103">
        <v>97557</v>
      </c>
      <c r="I1161" s="103">
        <v>6857</v>
      </c>
      <c r="J1161">
        <v>3440</v>
      </c>
      <c r="K1161" s="103">
        <v>2158</v>
      </c>
      <c r="L1161" s="103">
        <v>264131</v>
      </c>
      <c r="M1161" s="103">
        <v>381091</v>
      </c>
      <c r="N1161" s="103">
        <v>32874</v>
      </c>
      <c r="O1161">
        <v>2525</v>
      </c>
      <c r="P1161" t="s">
        <v>1</v>
      </c>
      <c r="Q1161" t="s">
        <v>1</v>
      </c>
    </row>
    <row r="1162" spans="1:17" x14ac:dyDescent="0.25">
      <c r="A1162">
        <v>22</v>
      </c>
      <c r="B1162" t="str">
        <f t="shared" si="18"/>
        <v xml:space="preserve"> 139 22</v>
      </c>
      <c r="C1162" s="102" t="s">
        <v>653</v>
      </c>
      <c r="D1162" s="111">
        <v>17</v>
      </c>
      <c r="E1162">
        <v>4</v>
      </c>
      <c r="F1162">
        <v>48</v>
      </c>
      <c r="G1162">
        <v>702</v>
      </c>
      <c r="H1162">
        <v>251</v>
      </c>
      <c r="I1162">
        <v>286</v>
      </c>
      <c r="J1162">
        <v>23</v>
      </c>
      <c r="K1162">
        <v>319</v>
      </c>
      <c r="L1162">
        <v>3450</v>
      </c>
      <c r="M1162">
        <v>1574</v>
      </c>
      <c r="N1162">
        <v>2171</v>
      </c>
      <c r="O1162">
        <v>2281</v>
      </c>
      <c r="P1162" t="s">
        <v>1</v>
      </c>
      <c r="Q1162" t="s">
        <v>1</v>
      </c>
    </row>
    <row r="1163" spans="1:17" x14ac:dyDescent="0.25">
      <c r="A1163">
        <v>23</v>
      </c>
      <c r="B1163" t="str">
        <f t="shared" si="18"/>
        <v xml:space="preserve"> 139 23</v>
      </c>
      <c r="C1163" s="102" t="s">
        <v>653</v>
      </c>
      <c r="D1163" s="111" t="s">
        <v>5</v>
      </c>
      <c r="E1163">
        <v>2197</v>
      </c>
      <c r="F1163" s="103">
        <v>1138</v>
      </c>
      <c r="G1163" s="103">
        <v>102285</v>
      </c>
      <c r="H1163" s="103">
        <v>99025</v>
      </c>
      <c r="I1163" s="103">
        <v>42062</v>
      </c>
      <c r="J1163">
        <v>3463</v>
      </c>
      <c r="K1163" s="103">
        <v>2477</v>
      </c>
      <c r="L1163" s="103">
        <v>276449</v>
      </c>
      <c r="M1163" s="103">
        <v>388489</v>
      </c>
      <c r="N1163" s="103">
        <v>238738</v>
      </c>
      <c r="O1163">
        <v>27557</v>
      </c>
      <c r="P1163" t="s">
        <v>1</v>
      </c>
      <c r="Q1163" t="s">
        <v>1</v>
      </c>
    </row>
    <row r="1164" spans="1:17" x14ac:dyDescent="0.25">
      <c r="A1164">
        <v>24</v>
      </c>
      <c r="B1164" t="str">
        <f t="shared" si="18"/>
        <v xml:space="preserve"> 139 24</v>
      </c>
      <c r="C1164" s="102" t="s">
        <v>653</v>
      </c>
      <c r="D1164" s="111" t="s">
        <v>6</v>
      </c>
      <c r="E1164" t="s">
        <v>1</v>
      </c>
      <c r="F1164" t="s">
        <v>1</v>
      </c>
      <c r="G1164" t="s">
        <v>1</v>
      </c>
      <c r="H1164" t="s">
        <v>1</v>
      </c>
      <c r="I1164" t="s">
        <v>1</v>
      </c>
      <c r="J1164" t="s">
        <v>1</v>
      </c>
      <c r="K1164" t="s">
        <v>1</v>
      </c>
      <c r="L1164" t="s">
        <v>1</v>
      </c>
      <c r="M1164" t="s">
        <v>1</v>
      </c>
      <c r="N1164" t="s">
        <v>1</v>
      </c>
      <c r="O1164" t="s">
        <v>1</v>
      </c>
      <c r="P1164" t="s">
        <v>1</v>
      </c>
      <c r="Q1164" t="s">
        <v>1</v>
      </c>
    </row>
    <row r="1165" spans="1:17" x14ac:dyDescent="0.25">
      <c r="A1165">
        <v>25</v>
      </c>
      <c r="B1165" t="str">
        <f t="shared" si="18"/>
        <v xml:space="preserve"> 139 25</v>
      </c>
      <c r="C1165" s="102" t="s">
        <v>653</v>
      </c>
      <c r="D1165" s="111" t="s">
        <v>0</v>
      </c>
      <c r="E1165" t="s">
        <v>1</v>
      </c>
      <c r="F1165" t="s">
        <v>1</v>
      </c>
      <c r="G1165" t="s">
        <v>1</v>
      </c>
      <c r="H1165" s="103">
        <v>388009</v>
      </c>
      <c r="I1165" s="103">
        <v>768314</v>
      </c>
      <c r="J1165">
        <v>27557</v>
      </c>
      <c r="K1165" t="s">
        <v>1</v>
      </c>
      <c r="L1165" t="s">
        <v>1</v>
      </c>
      <c r="M1165" t="s">
        <v>1</v>
      </c>
      <c r="N1165" t="s">
        <v>1</v>
      </c>
      <c r="O1165" t="s">
        <v>1</v>
      </c>
      <c r="P1165" t="s">
        <v>1</v>
      </c>
      <c r="Q1165" t="s">
        <v>1</v>
      </c>
    </row>
    <row r="1166" spans="1:17" x14ac:dyDescent="0.25">
      <c r="A1166">
        <v>26</v>
      </c>
      <c r="B1166" t="str">
        <f t="shared" si="18"/>
        <v xml:space="preserve"> 139 26</v>
      </c>
      <c r="C1166" s="102" t="s">
        <v>653</v>
      </c>
      <c r="D1166" s="111" t="s">
        <v>0</v>
      </c>
      <c r="E1166" t="s">
        <v>1</v>
      </c>
      <c r="F1166" t="s">
        <v>1</v>
      </c>
      <c r="G1166" t="s">
        <v>1</v>
      </c>
      <c r="H1166" t="s">
        <v>1</v>
      </c>
      <c r="I1166" t="s">
        <v>1</v>
      </c>
      <c r="J1166" t="s">
        <v>1</v>
      </c>
      <c r="K1166" t="s">
        <v>1</v>
      </c>
      <c r="L1166" t="s">
        <v>1</v>
      </c>
      <c r="M1166" t="s">
        <v>1</v>
      </c>
      <c r="N1166" t="s">
        <v>1</v>
      </c>
      <c r="O1166" t="s">
        <v>1</v>
      </c>
      <c r="P1166" t="s">
        <v>1</v>
      </c>
      <c r="Q1166" t="s">
        <v>1</v>
      </c>
    </row>
    <row r="1167" spans="1:17" x14ac:dyDescent="0.25">
      <c r="A1167">
        <v>27</v>
      </c>
      <c r="B1167" t="str">
        <f t="shared" si="18"/>
        <v xml:space="preserve"> 139 27</v>
      </c>
      <c r="C1167" s="102" t="s">
        <v>653</v>
      </c>
      <c r="D1167" s="111" t="s">
        <v>0</v>
      </c>
      <c r="E1167" t="s">
        <v>1</v>
      </c>
      <c r="F1167" t="s">
        <v>1</v>
      </c>
      <c r="G1167" t="s">
        <v>1</v>
      </c>
      <c r="H1167" s="103">
        <v>-39862</v>
      </c>
      <c r="I1167" s="103">
        <v>-28150</v>
      </c>
      <c r="J1167">
        <v>84</v>
      </c>
      <c r="K1167" t="s">
        <v>1</v>
      </c>
      <c r="L1167" t="s">
        <v>1</v>
      </c>
      <c r="M1167" t="s">
        <v>1</v>
      </c>
      <c r="N1167" t="s">
        <v>1</v>
      </c>
      <c r="O1167" t="s">
        <v>1</v>
      </c>
      <c r="P1167" t="s">
        <v>1</v>
      </c>
      <c r="Q1167" t="s">
        <v>1</v>
      </c>
    </row>
    <row r="1168" spans="1:17" x14ac:dyDescent="0.25">
      <c r="A1168">
        <v>28</v>
      </c>
      <c r="B1168" t="str">
        <f t="shared" si="18"/>
        <v xml:space="preserve"> 139 28</v>
      </c>
      <c r="C1168" s="102" t="s">
        <v>653</v>
      </c>
      <c r="D1168" s="111" t="s">
        <v>0</v>
      </c>
      <c r="E1168" t="s">
        <v>1</v>
      </c>
      <c r="F1168" t="s">
        <v>1</v>
      </c>
      <c r="G1168" t="s">
        <v>1</v>
      </c>
      <c r="H1168" s="103">
        <v>348147</v>
      </c>
      <c r="I1168" s="103">
        <v>740164</v>
      </c>
      <c r="J1168">
        <v>27641</v>
      </c>
      <c r="K1168" t="s">
        <v>1</v>
      </c>
      <c r="L1168" t="s">
        <v>1</v>
      </c>
      <c r="M1168" t="s">
        <v>1</v>
      </c>
      <c r="N1168" t="s">
        <v>1</v>
      </c>
      <c r="O1168" t="s">
        <v>1</v>
      </c>
      <c r="P1168" t="s">
        <v>1</v>
      </c>
      <c r="Q1168" t="s">
        <v>1</v>
      </c>
    </row>
    <row r="1169" spans="1:18" x14ac:dyDescent="0.25">
      <c r="A1169">
        <v>29</v>
      </c>
      <c r="B1169" t="str">
        <f t="shared" si="18"/>
        <v xml:space="preserve"> 139 29</v>
      </c>
      <c r="C1169" s="102" t="s">
        <v>653</v>
      </c>
      <c r="D1169" s="111" t="s">
        <v>0</v>
      </c>
      <c r="E1169" t="s">
        <v>1</v>
      </c>
      <c r="F1169" t="s">
        <v>1</v>
      </c>
      <c r="G1169" t="s">
        <v>1</v>
      </c>
      <c r="H1169" s="103">
        <v>119301</v>
      </c>
      <c r="I1169" s="103">
        <v>105764</v>
      </c>
      <c r="J1169" s="103">
        <v>12086</v>
      </c>
      <c r="K1169" t="s">
        <v>1</v>
      </c>
      <c r="L1169" t="s">
        <v>1</v>
      </c>
      <c r="M1169" t="s">
        <v>1</v>
      </c>
      <c r="N1169" t="s">
        <v>1</v>
      </c>
      <c r="O1169" t="s">
        <v>1</v>
      </c>
      <c r="P1169" t="s">
        <v>1</v>
      </c>
      <c r="Q1169" t="s">
        <v>1</v>
      </c>
    </row>
    <row r="1170" spans="1:18" x14ac:dyDescent="0.25">
      <c r="A1170">
        <v>30</v>
      </c>
      <c r="B1170" t="str">
        <f t="shared" si="18"/>
        <v xml:space="preserve"> 139 30</v>
      </c>
      <c r="C1170" s="102" t="s">
        <v>653</v>
      </c>
      <c r="D1170" s="111" t="s">
        <v>0</v>
      </c>
      <c r="E1170" t="s">
        <v>1</v>
      </c>
      <c r="F1170" t="s">
        <v>1</v>
      </c>
      <c r="G1170" t="s">
        <v>1</v>
      </c>
      <c r="H1170">
        <v>0</v>
      </c>
      <c r="I1170">
        <v>0.01</v>
      </c>
      <c r="J1170">
        <v>0.01</v>
      </c>
      <c r="K1170" t="s">
        <v>1</v>
      </c>
      <c r="L1170" t="s">
        <v>1</v>
      </c>
      <c r="M1170" t="s">
        <v>1</v>
      </c>
      <c r="N1170" t="s">
        <v>1</v>
      </c>
      <c r="O1170" t="s">
        <v>1</v>
      </c>
      <c r="P1170" t="s">
        <v>1</v>
      </c>
      <c r="Q1170" t="s">
        <v>1</v>
      </c>
    </row>
    <row r="1171" spans="1:18" x14ac:dyDescent="0.25">
      <c r="A1171">
        <v>31</v>
      </c>
      <c r="B1171" t="str">
        <f t="shared" si="18"/>
        <v xml:space="preserve"> 139 31</v>
      </c>
      <c r="C1171" s="102" t="s">
        <v>653</v>
      </c>
      <c r="D1171" s="111" t="s">
        <v>0</v>
      </c>
      <c r="E1171" t="s">
        <v>1</v>
      </c>
      <c r="F1171" t="s">
        <v>1</v>
      </c>
      <c r="G1171" t="s">
        <v>1</v>
      </c>
      <c r="H1171">
        <v>6.7119999999999997</v>
      </c>
      <c r="I1171">
        <v>14.27</v>
      </c>
      <c r="J1171">
        <v>0.53300000000000003</v>
      </c>
      <c r="K1171">
        <v>21.515000000000001</v>
      </c>
      <c r="L1171" t="s">
        <v>1</v>
      </c>
      <c r="M1171" t="s">
        <v>1</v>
      </c>
      <c r="N1171" t="s">
        <v>1</v>
      </c>
      <c r="O1171" t="s">
        <v>1</v>
      </c>
      <c r="P1171" t="s">
        <v>1</v>
      </c>
      <c r="Q1171" t="s">
        <v>1</v>
      </c>
    </row>
    <row r="1172" spans="1:18" x14ac:dyDescent="0.25">
      <c r="A1172">
        <v>32</v>
      </c>
      <c r="B1172" t="str">
        <f t="shared" si="18"/>
        <v xml:space="preserve"> 139 32</v>
      </c>
      <c r="C1172" s="102" t="s">
        <v>653</v>
      </c>
      <c r="D1172" s="111" t="s">
        <v>0</v>
      </c>
      <c r="E1172" t="s">
        <v>1</v>
      </c>
      <c r="F1172" t="s">
        <v>1</v>
      </c>
      <c r="G1172" t="s">
        <v>1</v>
      </c>
      <c r="H1172">
        <v>6.43</v>
      </c>
      <c r="I1172">
        <v>13.670999999999999</v>
      </c>
      <c r="J1172">
        <v>0.51100000000000001</v>
      </c>
      <c r="K1172">
        <v>20.611999999999998</v>
      </c>
      <c r="L1172" t="s">
        <v>1</v>
      </c>
      <c r="M1172" t="s">
        <v>1</v>
      </c>
      <c r="N1172" t="s">
        <v>1</v>
      </c>
      <c r="O1172" t="s">
        <v>1</v>
      </c>
      <c r="P1172" t="s">
        <v>1</v>
      </c>
      <c r="Q1172" t="s">
        <v>1</v>
      </c>
    </row>
    <row r="1173" spans="1:18" x14ac:dyDescent="0.25">
      <c r="A1173">
        <v>33</v>
      </c>
      <c r="B1173" t="str">
        <f t="shared" si="18"/>
        <v xml:space="preserve"> 139 33</v>
      </c>
      <c r="C1173" s="102" t="s">
        <v>653</v>
      </c>
      <c r="D1173" s="111" t="s">
        <v>0</v>
      </c>
      <c r="E1173" t="s">
        <v>1</v>
      </c>
      <c r="F1173" t="s">
        <v>1</v>
      </c>
      <c r="G1173" t="s">
        <v>1</v>
      </c>
      <c r="H1173">
        <v>2.0129999999999999</v>
      </c>
      <c r="I1173">
        <v>1.7849999999999999</v>
      </c>
      <c r="J1173">
        <v>0.20399999999999999</v>
      </c>
      <c r="K1173">
        <v>4.0019999999999998</v>
      </c>
      <c r="L1173" t="s">
        <v>1</v>
      </c>
      <c r="M1173" t="s">
        <v>1</v>
      </c>
      <c r="N1173" t="s">
        <v>1</v>
      </c>
      <c r="O1173" t="s">
        <v>1</v>
      </c>
      <c r="P1173" t="s">
        <v>1</v>
      </c>
      <c r="Q1173" t="s">
        <v>1</v>
      </c>
    </row>
    <row r="1174" spans="1:18" x14ac:dyDescent="0.25">
      <c r="A1174">
        <v>34</v>
      </c>
      <c r="B1174" t="str">
        <f t="shared" si="18"/>
        <v xml:space="preserve"> 139 34</v>
      </c>
      <c r="C1174" s="102" t="s">
        <v>653</v>
      </c>
      <c r="D1174" s="111" t="s">
        <v>0</v>
      </c>
      <c r="E1174" t="s">
        <v>1</v>
      </c>
      <c r="F1174" t="s">
        <v>1</v>
      </c>
      <c r="G1174" t="s">
        <v>1</v>
      </c>
      <c r="H1174">
        <v>2.0129999999999999</v>
      </c>
      <c r="I1174">
        <v>1.9039999999999999</v>
      </c>
      <c r="J1174">
        <v>0.20699999999999999</v>
      </c>
      <c r="K1174">
        <v>4.1239999999999997</v>
      </c>
      <c r="L1174" t="s">
        <v>1</v>
      </c>
      <c r="M1174" t="s">
        <v>1</v>
      </c>
      <c r="N1174" t="s">
        <v>1</v>
      </c>
      <c r="O1174" t="s">
        <v>1</v>
      </c>
      <c r="P1174" t="s">
        <v>1</v>
      </c>
      <c r="Q1174" t="s">
        <v>1</v>
      </c>
    </row>
    <row r="1175" spans="1:18" x14ac:dyDescent="0.25">
      <c r="A1175">
        <v>35</v>
      </c>
      <c r="B1175" t="str">
        <f t="shared" si="18"/>
        <v xml:space="preserve"> 139 35</v>
      </c>
      <c r="C1175" s="102" t="s">
        <v>653</v>
      </c>
      <c r="D1175" s="111" t="s">
        <v>0</v>
      </c>
      <c r="E1175" t="s">
        <v>1</v>
      </c>
      <c r="F1175" t="s">
        <v>1</v>
      </c>
      <c r="G1175" t="s">
        <v>1</v>
      </c>
      <c r="H1175">
        <v>2.2999999999999998</v>
      </c>
      <c r="I1175">
        <v>2.0390000000000001</v>
      </c>
      <c r="J1175">
        <v>0.23300000000000001</v>
      </c>
      <c r="K1175">
        <v>4.5720000000000001</v>
      </c>
      <c r="L1175" t="s">
        <v>1</v>
      </c>
      <c r="M1175" t="s">
        <v>1</v>
      </c>
      <c r="N1175" t="s">
        <v>1</v>
      </c>
      <c r="O1175" t="s">
        <v>1</v>
      </c>
      <c r="P1175" t="s">
        <v>1</v>
      </c>
      <c r="Q1175" t="s">
        <v>1</v>
      </c>
    </row>
    <row r="1176" spans="1:18" x14ac:dyDescent="0.25">
      <c r="A1176">
        <v>36</v>
      </c>
      <c r="B1176" t="str">
        <f t="shared" si="18"/>
        <v xml:space="preserve"> 139 36</v>
      </c>
      <c r="C1176" s="102" t="s">
        <v>653</v>
      </c>
      <c r="D1176" s="111" t="s">
        <v>0</v>
      </c>
      <c r="E1176" t="s">
        <v>1</v>
      </c>
      <c r="F1176" t="s">
        <v>1</v>
      </c>
      <c r="G1176" t="s">
        <v>1</v>
      </c>
      <c r="H1176">
        <v>2.0129999999999999</v>
      </c>
      <c r="I1176">
        <v>1.9039999999999999</v>
      </c>
      <c r="J1176">
        <v>0.20699999999999999</v>
      </c>
      <c r="K1176">
        <v>4.1239999999999997</v>
      </c>
      <c r="L1176" t="s">
        <v>1</v>
      </c>
      <c r="M1176" t="s">
        <v>1</v>
      </c>
      <c r="N1176" t="s">
        <v>1</v>
      </c>
      <c r="O1176" t="s">
        <v>1</v>
      </c>
      <c r="P1176" t="s">
        <v>1</v>
      </c>
      <c r="Q1176" t="s">
        <v>1</v>
      </c>
    </row>
    <row r="1177" spans="1:18" x14ac:dyDescent="0.25">
      <c r="A1177">
        <v>37</v>
      </c>
      <c r="B1177" t="str">
        <f t="shared" si="18"/>
        <v xml:space="preserve"> 139 37</v>
      </c>
      <c r="C1177" s="102" t="s">
        <v>653</v>
      </c>
      <c r="D1177" s="111" t="s">
        <v>0</v>
      </c>
      <c r="E1177" t="s">
        <v>1</v>
      </c>
      <c r="F1177" t="s">
        <v>986</v>
      </c>
      <c r="G1177" t="s">
        <v>987</v>
      </c>
      <c r="H1177" t="s">
        <v>993</v>
      </c>
      <c r="I1177" t="s">
        <v>996</v>
      </c>
      <c r="J1177" t="s">
        <v>1</v>
      </c>
      <c r="K1177">
        <v>6.7130000000000001</v>
      </c>
      <c r="L1177" t="s">
        <v>1</v>
      </c>
      <c r="M1177" t="s">
        <v>1</v>
      </c>
      <c r="N1177" t="s">
        <v>1</v>
      </c>
      <c r="O1177" t="s">
        <v>1</v>
      </c>
      <c r="P1177" t="s">
        <v>1</v>
      </c>
      <c r="Q1177" t="s">
        <v>1</v>
      </c>
    </row>
    <row r="1178" spans="1:18" x14ac:dyDescent="0.25">
      <c r="A1178">
        <v>38</v>
      </c>
      <c r="B1178" t="str">
        <f t="shared" si="18"/>
        <v xml:space="preserve"> 139 38</v>
      </c>
      <c r="C1178" s="102" t="s">
        <v>653</v>
      </c>
      <c r="D1178" s="111" t="s">
        <v>0</v>
      </c>
      <c r="E1178" t="s">
        <v>1</v>
      </c>
      <c r="F1178">
        <v>8.41</v>
      </c>
      <c r="G1178">
        <v>7.94</v>
      </c>
      <c r="H1178">
        <v>7.14</v>
      </c>
      <c r="I1178">
        <v>6.71</v>
      </c>
      <c r="J1178" t="s">
        <v>1</v>
      </c>
      <c r="K1178" t="s">
        <v>1</v>
      </c>
      <c r="L1178" t="s">
        <v>1</v>
      </c>
      <c r="M1178" t="s">
        <v>1</v>
      </c>
      <c r="N1178" t="s">
        <v>1</v>
      </c>
      <c r="O1178" t="s">
        <v>1</v>
      </c>
      <c r="P1178" t="s">
        <v>1</v>
      </c>
      <c r="Q1178" t="s">
        <v>1</v>
      </c>
    </row>
    <row r="1179" spans="1:18" x14ac:dyDescent="0.25">
      <c r="A1179">
        <v>1</v>
      </c>
      <c r="B1179" t="str">
        <f t="shared" si="18"/>
        <v xml:space="preserve"> 141 1</v>
      </c>
      <c r="C1179" s="102" t="s">
        <v>654</v>
      </c>
      <c r="D1179" s="111" t="s">
        <v>0</v>
      </c>
      <c r="E1179" t="s">
        <v>1</v>
      </c>
      <c r="F1179" t="s">
        <v>1</v>
      </c>
      <c r="G1179" t="s">
        <v>1</v>
      </c>
      <c r="H1179" t="s">
        <v>1</v>
      </c>
      <c r="I1179" t="s">
        <v>1</v>
      </c>
      <c r="J1179" t="s">
        <v>1</v>
      </c>
      <c r="K1179" t="s">
        <v>1</v>
      </c>
      <c r="L1179" t="s">
        <v>1</v>
      </c>
      <c r="M1179" t="s">
        <v>1</v>
      </c>
      <c r="N1179" t="s">
        <v>1</v>
      </c>
      <c r="O1179" t="s">
        <v>1</v>
      </c>
      <c r="P1179" t="s">
        <v>1</v>
      </c>
      <c r="Q1179" t="s">
        <v>1</v>
      </c>
      <c r="R1179" t="s">
        <v>30</v>
      </c>
    </row>
    <row r="1180" spans="1:18" x14ac:dyDescent="0.25">
      <c r="A1180">
        <v>2</v>
      </c>
      <c r="B1180" t="str">
        <f t="shared" si="18"/>
        <v xml:space="preserve"> 141 2</v>
      </c>
      <c r="C1180" s="102" t="s">
        <v>654</v>
      </c>
      <c r="D1180" s="111" t="s">
        <v>0</v>
      </c>
      <c r="E1180" t="s">
        <v>3</v>
      </c>
      <c r="F1180" t="s">
        <v>1</v>
      </c>
      <c r="G1180" t="s">
        <v>1</v>
      </c>
      <c r="H1180" t="s">
        <v>1</v>
      </c>
      <c r="I1180" t="s">
        <v>1</v>
      </c>
      <c r="J1180" t="s">
        <v>1</v>
      </c>
      <c r="K1180" t="s">
        <v>1</v>
      </c>
      <c r="L1180" t="s">
        <v>1</v>
      </c>
      <c r="M1180" t="s">
        <v>1</v>
      </c>
      <c r="N1180" t="s">
        <v>1</v>
      </c>
      <c r="O1180" t="s">
        <v>1</v>
      </c>
      <c r="P1180" t="s">
        <v>1</v>
      </c>
      <c r="Q1180" t="s">
        <v>1</v>
      </c>
    </row>
    <row r="1181" spans="1:18" x14ac:dyDescent="0.25">
      <c r="A1181">
        <v>3</v>
      </c>
      <c r="B1181" t="str">
        <f t="shared" si="18"/>
        <v xml:space="preserve"> 141 3</v>
      </c>
      <c r="C1181" s="102" t="s">
        <v>654</v>
      </c>
      <c r="D1181" s="111" t="s">
        <v>0</v>
      </c>
      <c r="E1181" t="s">
        <v>4</v>
      </c>
      <c r="F1181" t="s">
        <v>1</v>
      </c>
      <c r="G1181" t="s">
        <v>1</v>
      </c>
      <c r="H1181" t="s">
        <v>1</v>
      </c>
      <c r="I1181" t="s">
        <v>1</v>
      </c>
      <c r="J1181" t="s">
        <v>1</v>
      </c>
      <c r="K1181" t="s">
        <v>1</v>
      </c>
      <c r="L1181" t="s">
        <v>1</v>
      </c>
      <c r="M1181" t="s">
        <v>1</v>
      </c>
      <c r="N1181" t="s">
        <v>1</v>
      </c>
      <c r="O1181" t="s">
        <v>1</v>
      </c>
      <c r="P1181" t="s">
        <v>1</v>
      </c>
      <c r="Q1181" t="s">
        <v>1</v>
      </c>
    </row>
    <row r="1182" spans="1:18" x14ac:dyDescent="0.25">
      <c r="A1182">
        <v>4</v>
      </c>
      <c r="B1182" t="str">
        <f t="shared" si="18"/>
        <v xml:space="preserve"> 141 4</v>
      </c>
      <c r="C1182" s="102" t="s">
        <v>654</v>
      </c>
      <c r="D1182" s="111">
        <v>13</v>
      </c>
      <c r="E1182">
        <v>13377</v>
      </c>
      <c r="F1182">
        <v>533866</v>
      </c>
      <c r="G1182">
        <v>3.99</v>
      </c>
      <c r="H1182" t="s">
        <v>1</v>
      </c>
      <c r="I1182" t="s">
        <v>1</v>
      </c>
      <c r="J1182" t="s">
        <v>1</v>
      </c>
      <c r="K1182">
        <v>13377</v>
      </c>
      <c r="L1182" t="s">
        <v>1</v>
      </c>
      <c r="M1182" t="s">
        <v>1</v>
      </c>
      <c r="N1182">
        <v>1</v>
      </c>
      <c r="O1182">
        <v>1</v>
      </c>
      <c r="P1182">
        <v>4</v>
      </c>
      <c r="Q1182">
        <v>6</v>
      </c>
    </row>
    <row r="1183" spans="1:18" x14ac:dyDescent="0.25">
      <c r="A1183">
        <v>5</v>
      </c>
      <c r="B1183" t="str">
        <f t="shared" si="18"/>
        <v xml:space="preserve"> 141 5</v>
      </c>
      <c r="C1183" s="102" t="s">
        <v>654</v>
      </c>
      <c r="D1183" s="111">
        <v>14</v>
      </c>
      <c r="E1183">
        <v>13208</v>
      </c>
      <c r="F1183">
        <v>307305</v>
      </c>
      <c r="G1183">
        <v>2.3260000000000001</v>
      </c>
      <c r="H1183" t="s">
        <v>1</v>
      </c>
      <c r="I1183" t="s">
        <v>1</v>
      </c>
      <c r="J1183" t="s">
        <v>1</v>
      </c>
      <c r="K1183">
        <v>13208</v>
      </c>
      <c r="L1183" t="s">
        <v>1</v>
      </c>
      <c r="M1183" t="s">
        <v>1</v>
      </c>
      <c r="N1183">
        <v>1</v>
      </c>
      <c r="O1183">
        <v>1</v>
      </c>
      <c r="P1183">
        <v>2</v>
      </c>
      <c r="Q1183">
        <v>4</v>
      </c>
    </row>
    <row r="1184" spans="1:18" x14ac:dyDescent="0.25">
      <c r="A1184">
        <v>6</v>
      </c>
      <c r="B1184" t="str">
        <f t="shared" si="18"/>
        <v xml:space="preserve"> 141 6</v>
      </c>
      <c r="C1184" s="102" t="s">
        <v>654</v>
      </c>
      <c r="D1184" s="111">
        <v>15</v>
      </c>
      <c r="E1184">
        <v>13220</v>
      </c>
      <c r="F1184" s="103">
        <v>509126</v>
      </c>
      <c r="G1184">
        <v>3.851</v>
      </c>
      <c r="H1184" t="s">
        <v>1</v>
      </c>
      <c r="I1184" t="s">
        <v>1</v>
      </c>
      <c r="J1184" t="s">
        <v>1</v>
      </c>
      <c r="K1184">
        <v>13220</v>
      </c>
      <c r="L1184" t="s">
        <v>1</v>
      </c>
      <c r="M1184" t="s">
        <v>1</v>
      </c>
      <c r="N1184">
        <v>1</v>
      </c>
      <c r="O1184">
        <v>1</v>
      </c>
      <c r="P1184">
        <v>4</v>
      </c>
      <c r="Q1184">
        <v>6</v>
      </c>
    </row>
    <row r="1185" spans="1:17" x14ac:dyDescent="0.25">
      <c r="A1185">
        <v>7</v>
      </c>
      <c r="B1185" t="str">
        <f t="shared" si="18"/>
        <v xml:space="preserve"> 141 7</v>
      </c>
      <c r="C1185" s="102" t="s">
        <v>654</v>
      </c>
      <c r="D1185" s="111">
        <v>16</v>
      </c>
      <c r="E1185">
        <v>9967</v>
      </c>
      <c r="F1185">
        <v>40582</v>
      </c>
      <c r="G1185">
        <v>0.40699999999999997</v>
      </c>
      <c r="H1185" t="s">
        <v>1</v>
      </c>
      <c r="I1185" t="s">
        <v>1</v>
      </c>
      <c r="J1185" t="s">
        <v>1</v>
      </c>
      <c r="K1185">
        <v>9967</v>
      </c>
      <c r="L1185" t="s">
        <v>1</v>
      </c>
      <c r="M1185" t="s">
        <v>1</v>
      </c>
      <c r="N1185" t="s">
        <v>1</v>
      </c>
      <c r="O1185">
        <v>1</v>
      </c>
      <c r="P1185">
        <v>2</v>
      </c>
      <c r="Q1185">
        <v>3</v>
      </c>
    </row>
    <row r="1186" spans="1:17" x14ac:dyDescent="0.25">
      <c r="A1186">
        <v>8</v>
      </c>
      <c r="B1186" t="str">
        <f t="shared" si="18"/>
        <v xml:space="preserve"> 141 8</v>
      </c>
      <c r="C1186" s="102" t="s">
        <v>654</v>
      </c>
      <c r="D1186" s="111">
        <v>17</v>
      </c>
      <c r="E1186">
        <v>13478</v>
      </c>
      <c r="F1186">
        <v>190310</v>
      </c>
      <c r="G1186">
        <v>1.4119999999999999</v>
      </c>
      <c r="H1186" t="s">
        <v>1</v>
      </c>
      <c r="I1186" t="s">
        <v>1</v>
      </c>
      <c r="J1186" t="s">
        <v>1</v>
      </c>
      <c r="K1186">
        <v>13478</v>
      </c>
      <c r="L1186" t="s">
        <v>1</v>
      </c>
      <c r="M1186" t="s">
        <v>1</v>
      </c>
      <c r="N1186">
        <v>1</v>
      </c>
      <c r="O1186" t="s">
        <v>1</v>
      </c>
      <c r="P1186">
        <v>3</v>
      </c>
      <c r="Q1186">
        <v>4</v>
      </c>
    </row>
    <row r="1187" spans="1:17" x14ac:dyDescent="0.25">
      <c r="A1187">
        <v>9</v>
      </c>
      <c r="B1187" t="str">
        <f t="shared" si="18"/>
        <v xml:space="preserve"> 141 9</v>
      </c>
      <c r="C1187" s="102" t="s">
        <v>654</v>
      </c>
      <c r="D1187" s="111" t="s">
        <v>5</v>
      </c>
      <c r="E1187" s="103">
        <v>63250</v>
      </c>
      <c r="F1187" s="103">
        <v>1581189</v>
      </c>
      <c r="G1187">
        <v>2.5</v>
      </c>
      <c r="H1187" t="s">
        <v>1</v>
      </c>
      <c r="I1187" t="s">
        <v>1</v>
      </c>
      <c r="J1187" t="s">
        <v>1</v>
      </c>
      <c r="K1187">
        <v>63250</v>
      </c>
      <c r="L1187" t="s">
        <v>1</v>
      </c>
      <c r="M1187" t="s">
        <v>1</v>
      </c>
      <c r="N1187">
        <v>4</v>
      </c>
      <c r="O1187">
        <v>4</v>
      </c>
      <c r="P1187">
        <v>15</v>
      </c>
      <c r="Q1187">
        <v>23</v>
      </c>
    </row>
    <row r="1188" spans="1:17" x14ac:dyDescent="0.25">
      <c r="A1188">
        <v>10</v>
      </c>
      <c r="B1188" t="str">
        <f t="shared" si="18"/>
        <v xml:space="preserve"> 141 10</v>
      </c>
      <c r="C1188" s="102" t="s">
        <v>654</v>
      </c>
      <c r="D1188" s="111" t="s">
        <v>6</v>
      </c>
      <c r="E1188" t="s">
        <v>1</v>
      </c>
      <c r="F1188" t="s">
        <v>1</v>
      </c>
      <c r="G1188" t="s">
        <v>1</v>
      </c>
      <c r="H1188" t="s">
        <v>1</v>
      </c>
      <c r="I1188" t="s">
        <v>1</v>
      </c>
      <c r="J1188" t="s">
        <v>1</v>
      </c>
      <c r="K1188" t="s">
        <v>1</v>
      </c>
      <c r="L1188" t="s">
        <v>1</v>
      </c>
      <c r="M1188" t="s">
        <v>1</v>
      </c>
      <c r="N1188" t="s">
        <v>1</v>
      </c>
      <c r="O1188" t="s">
        <v>1</v>
      </c>
      <c r="P1188" t="s">
        <v>1</v>
      </c>
      <c r="Q1188" t="s">
        <v>1</v>
      </c>
    </row>
    <row r="1189" spans="1:17" x14ac:dyDescent="0.25">
      <c r="A1189">
        <v>11</v>
      </c>
      <c r="B1189" t="str">
        <f t="shared" si="18"/>
        <v xml:space="preserve"> 141 11</v>
      </c>
      <c r="C1189" s="102" t="s">
        <v>654</v>
      </c>
      <c r="D1189" s="111">
        <v>13</v>
      </c>
      <c r="E1189" t="s">
        <v>1</v>
      </c>
      <c r="F1189" t="s">
        <v>1</v>
      </c>
      <c r="G1189">
        <v>238088</v>
      </c>
      <c r="H1189">
        <v>1689</v>
      </c>
      <c r="I1189">
        <v>28400</v>
      </c>
      <c r="J1189" t="s">
        <v>1</v>
      </c>
      <c r="K1189" t="s">
        <v>1</v>
      </c>
      <c r="L1189">
        <v>174522</v>
      </c>
      <c r="M1189">
        <v>2030</v>
      </c>
      <c r="N1189">
        <v>48372</v>
      </c>
      <c r="O1189">
        <v>40765</v>
      </c>
      <c r="P1189" t="s">
        <v>1</v>
      </c>
      <c r="Q1189" t="s">
        <v>1</v>
      </c>
    </row>
    <row r="1190" spans="1:17" x14ac:dyDescent="0.25">
      <c r="A1190">
        <v>12</v>
      </c>
      <c r="B1190" t="str">
        <f t="shared" si="18"/>
        <v xml:space="preserve"> 141 12</v>
      </c>
      <c r="C1190" s="102" t="s">
        <v>654</v>
      </c>
      <c r="D1190" s="111">
        <v>14</v>
      </c>
      <c r="E1190" t="s">
        <v>1</v>
      </c>
      <c r="F1190" t="s">
        <v>1</v>
      </c>
      <c r="G1190">
        <v>90804</v>
      </c>
      <c r="H1190">
        <v>24536</v>
      </c>
      <c r="I1190">
        <v>35729</v>
      </c>
      <c r="J1190" t="s">
        <v>1</v>
      </c>
      <c r="K1190" t="s">
        <v>1</v>
      </c>
      <c r="L1190">
        <v>55033</v>
      </c>
      <c r="M1190">
        <v>42433</v>
      </c>
      <c r="N1190">
        <v>17825</v>
      </c>
      <c r="O1190">
        <v>40945</v>
      </c>
      <c r="P1190" t="s">
        <v>1</v>
      </c>
      <c r="Q1190" t="s">
        <v>1</v>
      </c>
    </row>
    <row r="1191" spans="1:17" x14ac:dyDescent="0.25">
      <c r="A1191">
        <v>13</v>
      </c>
      <c r="B1191" t="str">
        <f t="shared" si="18"/>
        <v xml:space="preserve"> 141 13</v>
      </c>
      <c r="C1191" s="102" t="s">
        <v>654</v>
      </c>
      <c r="D1191" s="111">
        <v>15</v>
      </c>
      <c r="E1191" t="s">
        <v>1</v>
      </c>
      <c r="F1191" t="s">
        <v>1</v>
      </c>
      <c r="G1191">
        <v>341321</v>
      </c>
      <c r="H1191">
        <v>1556</v>
      </c>
      <c r="I1191">
        <v>6705</v>
      </c>
      <c r="J1191" t="s">
        <v>1</v>
      </c>
      <c r="K1191" t="s">
        <v>1</v>
      </c>
      <c r="L1191">
        <v>126882</v>
      </c>
      <c r="M1191">
        <v>2686</v>
      </c>
      <c r="N1191">
        <v>9680</v>
      </c>
      <c r="O1191" s="103">
        <v>20296</v>
      </c>
      <c r="P1191" t="s">
        <v>1</v>
      </c>
      <c r="Q1191" t="s">
        <v>1</v>
      </c>
    </row>
    <row r="1192" spans="1:17" x14ac:dyDescent="0.25">
      <c r="A1192">
        <v>14</v>
      </c>
      <c r="B1192" t="str">
        <f t="shared" si="18"/>
        <v xml:space="preserve"> 141 14</v>
      </c>
      <c r="C1192" s="102" t="s">
        <v>654</v>
      </c>
      <c r="D1192" s="111">
        <v>16</v>
      </c>
      <c r="E1192" t="s">
        <v>1</v>
      </c>
      <c r="F1192" t="s">
        <v>1</v>
      </c>
      <c r="G1192" t="s">
        <v>1</v>
      </c>
      <c r="H1192">
        <v>7500</v>
      </c>
      <c r="I1192">
        <v>4220</v>
      </c>
      <c r="J1192" t="s">
        <v>1</v>
      </c>
      <c r="K1192" t="s">
        <v>1</v>
      </c>
      <c r="L1192" t="s">
        <v>1</v>
      </c>
      <c r="M1192">
        <v>3990</v>
      </c>
      <c r="N1192">
        <v>12502</v>
      </c>
      <c r="O1192">
        <v>12370</v>
      </c>
      <c r="P1192" t="s">
        <v>1</v>
      </c>
      <c r="Q1192" t="s">
        <v>1</v>
      </c>
    </row>
    <row r="1193" spans="1:17" x14ac:dyDescent="0.25">
      <c r="A1193">
        <v>15</v>
      </c>
      <c r="B1193" t="str">
        <f t="shared" si="18"/>
        <v xml:space="preserve"> 141 15</v>
      </c>
      <c r="C1193" s="102" t="s">
        <v>654</v>
      </c>
      <c r="D1193" s="111">
        <v>17</v>
      </c>
      <c r="E1193" t="s">
        <v>1</v>
      </c>
      <c r="F1193" t="s">
        <v>1</v>
      </c>
      <c r="G1193">
        <v>117053</v>
      </c>
      <c r="H1193" t="s">
        <v>1</v>
      </c>
      <c r="I1193">
        <v>20687</v>
      </c>
      <c r="J1193" t="s">
        <v>1</v>
      </c>
      <c r="K1193" t="s">
        <v>1</v>
      </c>
      <c r="L1193">
        <v>21000</v>
      </c>
      <c r="M1193" t="s">
        <v>1</v>
      </c>
      <c r="N1193">
        <v>18998</v>
      </c>
      <c r="O1193">
        <v>12572</v>
      </c>
      <c r="P1193" t="s">
        <v>1</v>
      </c>
      <c r="Q1193" t="s">
        <v>1</v>
      </c>
    </row>
    <row r="1194" spans="1:17" x14ac:dyDescent="0.25">
      <c r="A1194">
        <v>16</v>
      </c>
      <c r="B1194" t="str">
        <f t="shared" si="18"/>
        <v xml:space="preserve"> 141 16</v>
      </c>
      <c r="C1194" s="102" t="s">
        <v>654</v>
      </c>
      <c r="D1194" s="111" t="s">
        <v>5</v>
      </c>
      <c r="E1194" t="s">
        <v>1</v>
      </c>
      <c r="F1194" t="s">
        <v>1</v>
      </c>
      <c r="G1194">
        <v>787266</v>
      </c>
      <c r="H1194">
        <v>35281</v>
      </c>
      <c r="I1194">
        <v>95741</v>
      </c>
      <c r="J1194" t="s">
        <v>1</v>
      </c>
      <c r="K1194" t="s">
        <v>1</v>
      </c>
      <c r="L1194">
        <v>377437</v>
      </c>
      <c r="M1194">
        <v>51139</v>
      </c>
      <c r="N1194">
        <v>107377</v>
      </c>
      <c r="O1194" s="103">
        <v>126948</v>
      </c>
      <c r="P1194" t="s">
        <v>1</v>
      </c>
      <c r="Q1194" t="s">
        <v>1</v>
      </c>
    </row>
    <row r="1195" spans="1:17" x14ac:dyDescent="0.25">
      <c r="A1195">
        <v>17</v>
      </c>
      <c r="B1195" t="str">
        <f t="shared" si="18"/>
        <v xml:space="preserve"> 141 17</v>
      </c>
      <c r="C1195" s="102" t="s">
        <v>654</v>
      </c>
      <c r="D1195" s="111" t="s">
        <v>6</v>
      </c>
      <c r="E1195" t="s">
        <v>1</v>
      </c>
      <c r="F1195" t="s">
        <v>1</v>
      </c>
      <c r="G1195" t="s">
        <v>1</v>
      </c>
      <c r="H1195" t="s">
        <v>1</v>
      </c>
      <c r="I1195" t="s">
        <v>1</v>
      </c>
      <c r="J1195" t="s">
        <v>1</v>
      </c>
      <c r="K1195" t="s">
        <v>1</v>
      </c>
      <c r="L1195" t="s">
        <v>1</v>
      </c>
      <c r="M1195" t="s">
        <v>1</v>
      </c>
      <c r="N1195" t="s">
        <v>1</v>
      </c>
      <c r="O1195" t="s">
        <v>1</v>
      </c>
      <c r="P1195" t="s">
        <v>1</v>
      </c>
      <c r="Q1195" t="s">
        <v>1</v>
      </c>
    </row>
    <row r="1196" spans="1:17" x14ac:dyDescent="0.25">
      <c r="A1196">
        <v>18</v>
      </c>
      <c r="B1196" t="str">
        <f t="shared" si="18"/>
        <v xml:space="preserve"> 141 18</v>
      </c>
      <c r="C1196" s="102" t="s">
        <v>654</v>
      </c>
      <c r="D1196" s="111">
        <v>13</v>
      </c>
      <c r="E1196" t="s">
        <v>1</v>
      </c>
      <c r="F1196" t="s">
        <v>1</v>
      </c>
      <c r="G1196">
        <v>362620</v>
      </c>
      <c r="H1196">
        <v>1827</v>
      </c>
      <c r="I1196">
        <v>25958</v>
      </c>
      <c r="J1196" t="s">
        <v>1</v>
      </c>
      <c r="K1196" t="s">
        <v>1</v>
      </c>
      <c r="L1196">
        <v>569562</v>
      </c>
      <c r="M1196">
        <v>4070</v>
      </c>
      <c r="N1196">
        <v>89053</v>
      </c>
      <c r="O1196">
        <v>49081</v>
      </c>
      <c r="P1196" t="s">
        <v>1</v>
      </c>
      <c r="Q1196" t="s">
        <v>1</v>
      </c>
    </row>
    <row r="1197" spans="1:17" x14ac:dyDescent="0.25">
      <c r="A1197">
        <v>19</v>
      </c>
      <c r="B1197" t="str">
        <f t="shared" si="18"/>
        <v xml:space="preserve"> 141 19</v>
      </c>
      <c r="C1197" s="102" t="s">
        <v>654</v>
      </c>
      <c r="D1197" s="111">
        <v>14</v>
      </c>
      <c r="E1197" t="s">
        <v>1</v>
      </c>
      <c r="F1197" t="s">
        <v>1</v>
      </c>
      <c r="G1197">
        <v>150422</v>
      </c>
      <c r="H1197">
        <v>26872</v>
      </c>
      <c r="I1197">
        <v>35464</v>
      </c>
      <c r="J1197" t="s">
        <v>1</v>
      </c>
      <c r="K1197" t="s">
        <v>1</v>
      </c>
      <c r="L1197">
        <v>217226</v>
      </c>
      <c r="M1197">
        <v>80670</v>
      </c>
      <c r="N1197">
        <v>40227</v>
      </c>
      <c r="O1197">
        <v>56914</v>
      </c>
      <c r="P1197" t="s">
        <v>1</v>
      </c>
      <c r="Q1197" t="s">
        <v>1</v>
      </c>
    </row>
    <row r="1198" spans="1:17" x14ac:dyDescent="0.25">
      <c r="A1198">
        <v>20</v>
      </c>
      <c r="B1198" t="str">
        <f t="shared" si="18"/>
        <v xml:space="preserve"> 141 20</v>
      </c>
      <c r="C1198" s="102" t="s">
        <v>654</v>
      </c>
      <c r="D1198" s="111">
        <v>15</v>
      </c>
      <c r="E1198" t="s">
        <v>1</v>
      </c>
      <c r="F1198">
        <v>7221</v>
      </c>
      <c r="G1198">
        <v>466471</v>
      </c>
      <c r="H1198">
        <v>8252</v>
      </c>
      <c r="I1198">
        <v>10190</v>
      </c>
      <c r="J1198" t="s">
        <v>1</v>
      </c>
      <c r="K1198">
        <v>4121</v>
      </c>
      <c r="L1198">
        <v>437184</v>
      </c>
      <c r="M1198">
        <v>18580</v>
      </c>
      <c r="N1198">
        <v>22225</v>
      </c>
      <c r="O1198" s="103">
        <v>32129</v>
      </c>
      <c r="P1198" t="s">
        <v>1</v>
      </c>
      <c r="Q1198" t="s">
        <v>1</v>
      </c>
    </row>
    <row r="1199" spans="1:17" x14ac:dyDescent="0.25">
      <c r="A1199">
        <v>21</v>
      </c>
      <c r="B1199" t="str">
        <f t="shared" si="18"/>
        <v xml:space="preserve"> 141 21</v>
      </c>
      <c r="C1199" s="102" t="s">
        <v>654</v>
      </c>
      <c r="D1199" s="111">
        <v>16</v>
      </c>
      <c r="E1199">
        <v>141</v>
      </c>
      <c r="F1199">
        <v>87</v>
      </c>
      <c r="G1199">
        <v>8225</v>
      </c>
      <c r="H1199">
        <v>7072</v>
      </c>
      <c r="I1199">
        <v>3829</v>
      </c>
      <c r="J1199">
        <v>60</v>
      </c>
      <c r="K1199">
        <v>78</v>
      </c>
      <c r="L1199">
        <v>10708</v>
      </c>
      <c r="M1199">
        <v>10862</v>
      </c>
      <c r="N1199">
        <v>23038</v>
      </c>
      <c r="O1199">
        <v>21091</v>
      </c>
      <c r="P1199" t="s">
        <v>1</v>
      </c>
      <c r="Q1199" t="s">
        <v>1</v>
      </c>
    </row>
    <row r="1200" spans="1:17" x14ac:dyDescent="0.25">
      <c r="A1200">
        <v>22</v>
      </c>
      <c r="B1200" t="str">
        <f t="shared" si="18"/>
        <v xml:space="preserve"> 141 22</v>
      </c>
      <c r="C1200" s="102" t="s">
        <v>654</v>
      </c>
      <c r="D1200" s="111">
        <v>17</v>
      </c>
      <c r="E1200">
        <v>301</v>
      </c>
      <c r="F1200">
        <v>12468</v>
      </c>
      <c r="G1200">
        <v>239988</v>
      </c>
      <c r="H1200">
        <v>21422</v>
      </c>
      <c r="I1200">
        <v>17761</v>
      </c>
      <c r="J1200">
        <v>218</v>
      </c>
      <c r="K1200">
        <v>6262</v>
      </c>
      <c r="L1200">
        <v>126602</v>
      </c>
      <c r="M1200">
        <v>22151</v>
      </c>
      <c r="N1200">
        <v>24619</v>
      </c>
      <c r="O1200">
        <v>21209</v>
      </c>
      <c r="P1200" t="s">
        <v>1</v>
      </c>
      <c r="Q1200" t="s">
        <v>1</v>
      </c>
    </row>
    <row r="1201" spans="1:17" x14ac:dyDescent="0.25">
      <c r="A1201">
        <v>23</v>
      </c>
      <c r="B1201" t="str">
        <f t="shared" si="18"/>
        <v xml:space="preserve"> 141 23</v>
      </c>
      <c r="C1201" s="102" t="s">
        <v>654</v>
      </c>
      <c r="D1201" s="111" t="s">
        <v>5</v>
      </c>
      <c r="E1201">
        <v>442</v>
      </c>
      <c r="F1201">
        <v>19776</v>
      </c>
      <c r="G1201">
        <v>1227726</v>
      </c>
      <c r="H1201">
        <v>65445</v>
      </c>
      <c r="I1201">
        <v>93202</v>
      </c>
      <c r="J1201">
        <v>278</v>
      </c>
      <c r="K1201">
        <v>10461</v>
      </c>
      <c r="L1201">
        <v>1361282</v>
      </c>
      <c r="M1201">
        <v>136333</v>
      </c>
      <c r="N1201">
        <v>199162</v>
      </c>
      <c r="O1201" s="103">
        <v>180424</v>
      </c>
      <c r="P1201" t="s">
        <v>1</v>
      </c>
      <c r="Q1201" t="s">
        <v>1</v>
      </c>
    </row>
    <row r="1202" spans="1:17" x14ac:dyDescent="0.25">
      <c r="A1202">
        <v>24</v>
      </c>
      <c r="B1202" t="str">
        <f t="shared" si="18"/>
        <v xml:space="preserve"> 141 24</v>
      </c>
      <c r="C1202" s="102" t="s">
        <v>654</v>
      </c>
      <c r="D1202" s="111" t="s">
        <v>6</v>
      </c>
      <c r="E1202" t="s">
        <v>1</v>
      </c>
      <c r="F1202" t="s">
        <v>1</v>
      </c>
      <c r="G1202" t="s">
        <v>1</v>
      </c>
      <c r="H1202" t="s">
        <v>1</v>
      </c>
      <c r="I1202" t="s">
        <v>1</v>
      </c>
      <c r="J1202" t="s">
        <v>1</v>
      </c>
      <c r="K1202" t="s">
        <v>1</v>
      </c>
      <c r="L1202" t="s">
        <v>1</v>
      </c>
      <c r="M1202" t="s">
        <v>1</v>
      </c>
      <c r="N1202" t="s">
        <v>1</v>
      </c>
      <c r="O1202" t="s">
        <v>1</v>
      </c>
      <c r="P1202" t="s">
        <v>1</v>
      </c>
      <c r="Q1202" t="s">
        <v>1</v>
      </c>
    </row>
    <row r="1203" spans="1:17" x14ac:dyDescent="0.25">
      <c r="A1203">
        <v>25</v>
      </c>
      <c r="B1203" t="str">
        <f t="shared" si="18"/>
        <v xml:space="preserve"> 141 25</v>
      </c>
      <c r="C1203" s="102" t="s">
        <v>654</v>
      </c>
      <c r="D1203" s="111" t="s">
        <v>0</v>
      </c>
      <c r="E1203" t="s">
        <v>1</v>
      </c>
      <c r="F1203" t="s">
        <v>1</v>
      </c>
      <c r="G1203" t="s">
        <v>1</v>
      </c>
      <c r="H1203">
        <v>2619965</v>
      </c>
      <c r="I1203">
        <v>494142</v>
      </c>
      <c r="J1203" s="103">
        <v>180424</v>
      </c>
      <c r="K1203" t="s">
        <v>1</v>
      </c>
      <c r="L1203" t="s">
        <v>1</v>
      </c>
      <c r="M1203" t="s">
        <v>1</v>
      </c>
      <c r="N1203" t="s">
        <v>1</v>
      </c>
      <c r="O1203" t="s">
        <v>1</v>
      </c>
      <c r="P1203" t="s">
        <v>1</v>
      </c>
      <c r="Q1203" t="s">
        <v>1</v>
      </c>
    </row>
    <row r="1204" spans="1:17" x14ac:dyDescent="0.25">
      <c r="A1204">
        <v>26</v>
      </c>
      <c r="B1204" t="str">
        <f t="shared" si="18"/>
        <v xml:space="preserve"> 141 26</v>
      </c>
      <c r="C1204" s="102" t="s">
        <v>654</v>
      </c>
      <c r="D1204" s="111" t="s">
        <v>0</v>
      </c>
      <c r="E1204" t="s">
        <v>1</v>
      </c>
      <c r="F1204" t="s">
        <v>1</v>
      </c>
      <c r="G1204" t="s">
        <v>1</v>
      </c>
      <c r="H1204" t="s">
        <v>1</v>
      </c>
      <c r="I1204" t="s">
        <v>1</v>
      </c>
      <c r="J1204" t="s">
        <v>1</v>
      </c>
      <c r="K1204" t="s">
        <v>1</v>
      </c>
      <c r="L1204" t="s">
        <v>1</v>
      </c>
      <c r="M1204" t="s">
        <v>1</v>
      </c>
      <c r="N1204" t="s">
        <v>1</v>
      </c>
      <c r="O1204" t="s">
        <v>1</v>
      </c>
      <c r="P1204" t="s">
        <v>1</v>
      </c>
      <c r="Q1204" t="s">
        <v>1</v>
      </c>
    </row>
    <row r="1205" spans="1:17" x14ac:dyDescent="0.25">
      <c r="A1205">
        <v>27</v>
      </c>
      <c r="B1205" t="str">
        <f t="shared" si="18"/>
        <v xml:space="preserve"> 141 27</v>
      </c>
      <c r="C1205" s="102" t="s">
        <v>654</v>
      </c>
      <c r="D1205" s="111" t="s">
        <v>0</v>
      </c>
      <c r="E1205" t="s">
        <v>1</v>
      </c>
      <c r="F1205" t="s">
        <v>1</v>
      </c>
      <c r="G1205" t="s">
        <v>1</v>
      </c>
      <c r="H1205" s="103">
        <v>-564251</v>
      </c>
      <c r="I1205" s="103">
        <v>-377348</v>
      </c>
      <c r="J1205">
        <v>958</v>
      </c>
      <c r="K1205" t="s">
        <v>1</v>
      </c>
      <c r="L1205" t="s">
        <v>1</v>
      </c>
      <c r="M1205" t="s">
        <v>1</v>
      </c>
      <c r="N1205" t="s">
        <v>1</v>
      </c>
      <c r="O1205" t="s">
        <v>1</v>
      </c>
      <c r="P1205" t="s">
        <v>1</v>
      </c>
      <c r="Q1205" t="s">
        <v>1</v>
      </c>
    </row>
    <row r="1206" spans="1:17" x14ac:dyDescent="0.25">
      <c r="A1206">
        <v>28</v>
      </c>
      <c r="B1206" t="str">
        <f t="shared" si="18"/>
        <v xml:space="preserve"> 141 28</v>
      </c>
      <c r="C1206" s="102" t="s">
        <v>654</v>
      </c>
      <c r="D1206" s="111" t="s">
        <v>0</v>
      </c>
      <c r="E1206" t="s">
        <v>1</v>
      </c>
      <c r="F1206" t="s">
        <v>1</v>
      </c>
      <c r="G1206" t="s">
        <v>1</v>
      </c>
      <c r="H1206">
        <v>2055714</v>
      </c>
      <c r="I1206">
        <v>116794</v>
      </c>
      <c r="J1206" s="103">
        <v>181382</v>
      </c>
      <c r="K1206" t="s">
        <v>1</v>
      </c>
      <c r="L1206" t="s">
        <v>1</v>
      </c>
      <c r="M1206" t="s">
        <v>1</v>
      </c>
      <c r="N1206" t="s">
        <v>1</v>
      </c>
      <c r="O1206" t="s">
        <v>1</v>
      </c>
      <c r="P1206" t="s">
        <v>1</v>
      </c>
      <c r="Q1206" t="s">
        <v>1</v>
      </c>
    </row>
    <row r="1207" spans="1:17" x14ac:dyDescent="0.25">
      <c r="A1207">
        <v>29</v>
      </c>
      <c r="B1207" t="str">
        <f t="shared" si="18"/>
        <v xml:space="preserve"> 141 29</v>
      </c>
      <c r="C1207" s="102" t="s">
        <v>654</v>
      </c>
      <c r="D1207" s="111" t="s">
        <v>0</v>
      </c>
      <c r="E1207" t="s">
        <v>1</v>
      </c>
      <c r="F1207" t="s">
        <v>1</v>
      </c>
      <c r="G1207" t="s">
        <v>1</v>
      </c>
      <c r="H1207" s="103">
        <v>1720400</v>
      </c>
      <c r="I1207" s="103">
        <v>1403519</v>
      </c>
      <c r="J1207" s="103">
        <v>141048</v>
      </c>
      <c r="K1207" t="s">
        <v>1</v>
      </c>
      <c r="L1207" t="s">
        <v>1</v>
      </c>
      <c r="M1207" t="s">
        <v>1</v>
      </c>
      <c r="N1207" t="s">
        <v>1</v>
      </c>
      <c r="O1207" t="s">
        <v>1</v>
      </c>
      <c r="P1207" t="s">
        <v>1</v>
      </c>
      <c r="Q1207" t="s">
        <v>1</v>
      </c>
    </row>
    <row r="1208" spans="1:17" x14ac:dyDescent="0.25">
      <c r="A1208">
        <v>30</v>
      </c>
      <c r="B1208" t="str">
        <f t="shared" si="18"/>
        <v xml:space="preserve"> 141 30</v>
      </c>
      <c r="C1208" s="102" t="s">
        <v>654</v>
      </c>
      <c r="D1208" s="111" t="s">
        <v>0</v>
      </c>
      <c r="E1208" t="s">
        <v>1</v>
      </c>
      <c r="F1208" t="s">
        <v>1</v>
      </c>
      <c r="G1208" t="s">
        <v>1</v>
      </c>
      <c r="H1208">
        <v>0.02</v>
      </c>
      <c r="I1208">
        <v>0.05</v>
      </c>
      <c r="J1208">
        <v>0.05</v>
      </c>
      <c r="K1208" t="s">
        <v>1</v>
      </c>
      <c r="L1208" t="s">
        <v>1</v>
      </c>
      <c r="M1208" t="s">
        <v>1</v>
      </c>
      <c r="N1208" t="s">
        <v>1</v>
      </c>
      <c r="O1208" t="s">
        <v>1</v>
      </c>
      <c r="P1208" t="s">
        <v>1</v>
      </c>
      <c r="Q1208" t="s">
        <v>1</v>
      </c>
    </row>
    <row r="1209" spans="1:17" x14ac:dyDescent="0.25">
      <c r="A1209">
        <v>31</v>
      </c>
      <c r="B1209" t="str">
        <f t="shared" si="18"/>
        <v xml:space="preserve"> 141 31</v>
      </c>
      <c r="C1209" s="102" t="s">
        <v>654</v>
      </c>
      <c r="D1209" s="111" t="s">
        <v>0</v>
      </c>
      <c r="E1209" t="s">
        <v>1</v>
      </c>
      <c r="F1209" t="s">
        <v>1</v>
      </c>
      <c r="G1209" t="s">
        <v>1</v>
      </c>
      <c r="H1209">
        <v>3.25</v>
      </c>
      <c r="I1209">
        <v>0.185</v>
      </c>
      <c r="J1209">
        <v>0.28699999999999998</v>
      </c>
      <c r="K1209">
        <v>3.722</v>
      </c>
      <c r="L1209" t="s">
        <v>1</v>
      </c>
      <c r="M1209" t="s">
        <v>1</v>
      </c>
      <c r="N1209" t="s">
        <v>1</v>
      </c>
      <c r="O1209" t="s">
        <v>1</v>
      </c>
      <c r="P1209" t="s">
        <v>1</v>
      </c>
      <c r="Q1209" t="s">
        <v>1</v>
      </c>
    </row>
    <row r="1210" spans="1:17" x14ac:dyDescent="0.25">
      <c r="A1210">
        <v>32</v>
      </c>
      <c r="B1210" t="str">
        <f t="shared" si="18"/>
        <v xml:space="preserve"> 141 32</v>
      </c>
      <c r="C1210" s="102" t="s">
        <v>654</v>
      </c>
      <c r="D1210" s="111" t="s">
        <v>0</v>
      </c>
      <c r="E1210" t="s">
        <v>1</v>
      </c>
      <c r="F1210" t="s">
        <v>1</v>
      </c>
      <c r="G1210" t="s">
        <v>1</v>
      </c>
      <c r="H1210">
        <v>3.1139999999999999</v>
      </c>
      <c r="I1210">
        <v>0.17699999999999999</v>
      </c>
      <c r="J1210">
        <v>0.27500000000000002</v>
      </c>
      <c r="K1210">
        <v>3.5659999999999998</v>
      </c>
      <c r="L1210" t="s">
        <v>1</v>
      </c>
      <c r="M1210" t="s">
        <v>1</v>
      </c>
      <c r="N1210" t="s">
        <v>1</v>
      </c>
      <c r="O1210" t="s">
        <v>1</v>
      </c>
      <c r="P1210" t="s">
        <v>1</v>
      </c>
      <c r="Q1210" t="s">
        <v>1</v>
      </c>
    </row>
    <row r="1211" spans="1:17" x14ac:dyDescent="0.25">
      <c r="A1211">
        <v>33</v>
      </c>
      <c r="B1211" t="str">
        <f t="shared" si="18"/>
        <v xml:space="preserve"> 141 33</v>
      </c>
      <c r="C1211" s="102" t="s">
        <v>654</v>
      </c>
      <c r="D1211" s="111" t="s">
        <v>0</v>
      </c>
      <c r="E1211" t="s">
        <v>1</v>
      </c>
      <c r="F1211" t="s">
        <v>1</v>
      </c>
      <c r="G1211" t="s">
        <v>1</v>
      </c>
      <c r="H1211">
        <v>2.3809999999999998</v>
      </c>
      <c r="I1211">
        <v>1.9419999999999999</v>
      </c>
      <c r="J1211">
        <v>0.19500000000000001</v>
      </c>
      <c r="K1211">
        <v>4.5179999999999998</v>
      </c>
      <c r="L1211" t="s">
        <v>1</v>
      </c>
      <c r="M1211" t="s">
        <v>1</v>
      </c>
      <c r="N1211" t="s">
        <v>1</v>
      </c>
      <c r="O1211" t="s">
        <v>1</v>
      </c>
      <c r="P1211" t="s">
        <v>1</v>
      </c>
      <c r="Q1211" t="s">
        <v>1</v>
      </c>
    </row>
    <row r="1212" spans="1:17" x14ac:dyDescent="0.25">
      <c r="A1212">
        <v>34</v>
      </c>
      <c r="B1212" t="str">
        <f t="shared" si="18"/>
        <v xml:space="preserve"> 141 34</v>
      </c>
      <c r="C1212" s="102" t="s">
        <v>654</v>
      </c>
      <c r="D1212" s="111" t="s">
        <v>0</v>
      </c>
      <c r="E1212" t="s">
        <v>1</v>
      </c>
      <c r="F1212" t="s">
        <v>1</v>
      </c>
      <c r="G1212" t="s">
        <v>1</v>
      </c>
      <c r="H1212">
        <v>2.3959999999999999</v>
      </c>
      <c r="I1212">
        <v>1.8540000000000001</v>
      </c>
      <c r="J1212">
        <v>0.19900000000000001</v>
      </c>
      <c r="K1212">
        <v>4.4489999999999998</v>
      </c>
      <c r="L1212" t="s">
        <v>1</v>
      </c>
      <c r="M1212" t="s">
        <v>1</v>
      </c>
      <c r="N1212" t="s">
        <v>1</v>
      </c>
      <c r="O1212" t="s">
        <v>1</v>
      </c>
      <c r="P1212" t="s">
        <v>1</v>
      </c>
      <c r="Q1212" t="s">
        <v>1</v>
      </c>
    </row>
    <row r="1213" spans="1:17" x14ac:dyDescent="0.25">
      <c r="A1213">
        <v>35</v>
      </c>
      <c r="B1213" t="str">
        <f t="shared" si="18"/>
        <v xml:space="preserve"> 141 35</v>
      </c>
      <c r="C1213" s="102" t="s">
        <v>654</v>
      </c>
      <c r="D1213" s="111" t="s">
        <v>0</v>
      </c>
      <c r="E1213" t="s">
        <v>1</v>
      </c>
      <c r="F1213" t="s">
        <v>1</v>
      </c>
      <c r="G1213" t="s">
        <v>1</v>
      </c>
      <c r="H1213">
        <v>2.72</v>
      </c>
      <c r="I1213">
        <v>2.2189999999999999</v>
      </c>
      <c r="J1213">
        <v>0.223</v>
      </c>
      <c r="K1213">
        <v>5.1619999999999999</v>
      </c>
      <c r="L1213" t="s">
        <v>1</v>
      </c>
      <c r="M1213" t="s">
        <v>1</v>
      </c>
      <c r="N1213" t="s">
        <v>1</v>
      </c>
      <c r="O1213" t="s">
        <v>1</v>
      </c>
      <c r="P1213" t="s">
        <v>1</v>
      </c>
      <c r="Q1213" t="s">
        <v>1</v>
      </c>
    </row>
    <row r="1214" spans="1:17" x14ac:dyDescent="0.25">
      <c r="A1214">
        <v>36</v>
      </c>
      <c r="B1214" t="str">
        <f t="shared" si="18"/>
        <v xml:space="preserve"> 141 36</v>
      </c>
      <c r="C1214" s="102" t="s">
        <v>654</v>
      </c>
      <c r="D1214" s="111" t="s">
        <v>0</v>
      </c>
      <c r="E1214" t="s">
        <v>1</v>
      </c>
      <c r="F1214" t="s">
        <v>1</v>
      </c>
      <c r="G1214" t="s">
        <v>1</v>
      </c>
      <c r="H1214">
        <v>2.3959999999999999</v>
      </c>
      <c r="I1214">
        <v>1.8540000000000001</v>
      </c>
      <c r="J1214">
        <v>0.19900000000000001</v>
      </c>
      <c r="K1214">
        <v>4.4489999999999998</v>
      </c>
      <c r="L1214" t="s">
        <v>1</v>
      </c>
      <c r="M1214" t="s">
        <v>1</v>
      </c>
      <c r="N1214" t="s">
        <v>1</v>
      </c>
      <c r="O1214" t="s">
        <v>1</v>
      </c>
      <c r="P1214" t="s">
        <v>1</v>
      </c>
      <c r="Q1214" t="s">
        <v>1</v>
      </c>
    </row>
    <row r="1215" spans="1:17" x14ac:dyDescent="0.25">
      <c r="A1215">
        <v>37</v>
      </c>
      <c r="B1215" t="str">
        <f t="shared" si="18"/>
        <v xml:space="preserve"> 141 37</v>
      </c>
      <c r="C1215" s="102" t="s">
        <v>654</v>
      </c>
      <c r="D1215" s="111" t="s">
        <v>0</v>
      </c>
      <c r="E1215" t="s">
        <v>1</v>
      </c>
      <c r="F1215" t="s">
        <v>986</v>
      </c>
      <c r="G1215" t="s">
        <v>987</v>
      </c>
      <c r="H1215" t="s">
        <v>993</v>
      </c>
      <c r="I1215" t="s">
        <v>996</v>
      </c>
      <c r="J1215" t="s">
        <v>1</v>
      </c>
      <c r="K1215">
        <v>7.242</v>
      </c>
      <c r="L1215" t="s">
        <v>1</v>
      </c>
      <c r="M1215" t="s">
        <v>1</v>
      </c>
      <c r="N1215" t="s">
        <v>1</v>
      </c>
      <c r="O1215" t="s">
        <v>1</v>
      </c>
      <c r="P1215" t="s">
        <v>1</v>
      </c>
      <c r="Q1215" t="s">
        <v>1</v>
      </c>
    </row>
    <row r="1216" spans="1:17" x14ac:dyDescent="0.25">
      <c r="A1216">
        <v>38</v>
      </c>
      <c r="B1216" t="str">
        <f t="shared" si="18"/>
        <v xml:space="preserve"> 141 38</v>
      </c>
      <c r="C1216" s="102" t="s">
        <v>654</v>
      </c>
      <c r="D1216" s="111" t="s">
        <v>0</v>
      </c>
      <c r="E1216" t="s">
        <v>1</v>
      </c>
      <c r="F1216">
        <v>9.56</v>
      </c>
      <c r="G1216">
        <v>9.0399999999999991</v>
      </c>
      <c r="H1216">
        <v>8.06</v>
      </c>
      <c r="I1216">
        <v>7.24</v>
      </c>
      <c r="J1216" t="s">
        <v>1</v>
      </c>
      <c r="K1216" t="s">
        <v>1</v>
      </c>
      <c r="L1216" t="s">
        <v>1</v>
      </c>
      <c r="M1216" t="s">
        <v>1</v>
      </c>
      <c r="N1216" t="s">
        <v>1</v>
      </c>
      <c r="O1216" t="s">
        <v>1</v>
      </c>
      <c r="P1216" t="s">
        <v>1</v>
      </c>
      <c r="Q1216" t="s">
        <v>1</v>
      </c>
    </row>
    <row r="1217" spans="1:18" x14ac:dyDescent="0.25">
      <c r="A1217">
        <v>1</v>
      </c>
      <c r="B1217" t="str">
        <f t="shared" si="18"/>
        <v xml:space="preserve"> 142 1</v>
      </c>
      <c r="C1217" s="102" t="s">
        <v>655</v>
      </c>
      <c r="D1217" s="111" t="s">
        <v>0</v>
      </c>
      <c r="E1217" t="s">
        <v>1</v>
      </c>
      <c r="F1217" t="s">
        <v>1</v>
      </c>
      <c r="G1217" t="s">
        <v>1</v>
      </c>
      <c r="H1217" t="s">
        <v>1</v>
      </c>
      <c r="I1217" t="s">
        <v>1</v>
      </c>
      <c r="J1217" t="s">
        <v>1</v>
      </c>
      <c r="K1217" t="s">
        <v>1</v>
      </c>
      <c r="L1217" t="s">
        <v>1</v>
      </c>
      <c r="M1217" t="s">
        <v>1</v>
      </c>
      <c r="N1217" t="s">
        <v>1</v>
      </c>
      <c r="O1217" t="s">
        <v>1</v>
      </c>
      <c r="P1217" t="s">
        <v>1</v>
      </c>
      <c r="Q1217" t="s">
        <v>1</v>
      </c>
      <c r="R1217" t="s">
        <v>31</v>
      </c>
    </row>
    <row r="1218" spans="1:18" x14ac:dyDescent="0.25">
      <c r="A1218">
        <v>2</v>
      </c>
      <c r="B1218" t="str">
        <f t="shared" ref="B1218:B1281" si="19">+C1218&amp;A1218</f>
        <v xml:space="preserve"> 142 2</v>
      </c>
      <c r="C1218" s="102" t="s">
        <v>655</v>
      </c>
      <c r="D1218" s="111" t="s">
        <v>0</v>
      </c>
      <c r="E1218" t="s">
        <v>3</v>
      </c>
      <c r="F1218" t="s">
        <v>1</v>
      </c>
      <c r="G1218" t="s">
        <v>1</v>
      </c>
      <c r="H1218" t="s">
        <v>1</v>
      </c>
      <c r="I1218" t="s">
        <v>1</v>
      </c>
      <c r="J1218" t="s">
        <v>1</v>
      </c>
      <c r="K1218" t="s">
        <v>1</v>
      </c>
      <c r="L1218" t="s">
        <v>1</v>
      </c>
      <c r="M1218" t="s">
        <v>1</v>
      </c>
      <c r="N1218" t="s">
        <v>1</v>
      </c>
      <c r="O1218" t="s">
        <v>1</v>
      </c>
      <c r="P1218" t="s">
        <v>1</v>
      </c>
      <c r="Q1218" t="s">
        <v>1</v>
      </c>
    </row>
    <row r="1219" spans="1:18" x14ac:dyDescent="0.25">
      <c r="A1219">
        <v>3</v>
      </c>
      <c r="B1219" t="str">
        <f t="shared" si="19"/>
        <v xml:space="preserve"> 142 3</v>
      </c>
      <c r="C1219" s="102" t="s">
        <v>655</v>
      </c>
      <c r="D1219" s="111" t="s">
        <v>0</v>
      </c>
      <c r="E1219" t="s">
        <v>4</v>
      </c>
      <c r="F1219" t="s">
        <v>1</v>
      </c>
      <c r="G1219" t="s">
        <v>1</v>
      </c>
      <c r="H1219" t="s">
        <v>1</v>
      </c>
      <c r="I1219" t="s">
        <v>1</v>
      </c>
      <c r="J1219" t="s">
        <v>1</v>
      </c>
      <c r="K1219" t="s">
        <v>1</v>
      </c>
      <c r="L1219" t="s">
        <v>1</v>
      </c>
      <c r="M1219" t="s">
        <v>1</v>
      </c>
      <c r="N1219" t="s">
        <v>1</v>
      </c>
      <c r="O1219" t="s">
        <v>1</v>
      </c>
      <c r="P1219" t="s">
        <v>1</v>
      </c>
      <c r="Q1219" t="s">
        <v>1</v>
      </c>
    </row>
    <row r="1220" spans="1:18" x14ac:dyDescent="0.25">
      <c r="A1220">
        <v>4</v>
      </c>
      <c r="B1220" t="str">
        <f t="shared" si="19"/>
        <v xml:space="preserve"> 142 4</v>
      </c>
      <c r="C1220" s="102" t="s">
        <v>655</v>
      </c>
      <c r="D1220" s="111">
        <v>13</v>
      </c>
      <c r="E1220">
        <v>2786</v>
      </c>
      <c r="F1220">
        <v>34336</v>
      </c>
      <c r="G1220">
        <v>1.232</v>
      </c>
      <c r="H1220" t="s">
        <v>1</v>
      </c>
      <c r="I1220" t="s">
        <v>1</v>
      </c>
      <c r="J1220" t="s">
        <v>1</v>
      </c>
      <c r="K1220" t="s">
        <v>1</v>
      </c>
      <c r="L1220" t="s">
        <v>1</v>
      </c>
      <c r="M1220" t="s">
        <v>1</v>
      </c>
      <c r="N1220" t="s">
        <v>1</v>
      </c>
      <c r="O1220">
        <v>1</v>
      </c>
      <c r="P1220" t="s">
        <v>1</v>
      </c>
      <c r="Q1220">
        <v>1</v>
      </c>
    </row>
    <row r="1221" spans="1:18" x14ac:dyDescent="0.25">
      <c r="A1221">
        <v>5</v>
      </c>
      <c r="B1221" t="str">
        <f t="shared" si="19"/>
        <v xml:space="preserve"> 142 5</v>
      </c>
      <c r="C1221" s="102" t="s">
        <v>655</v>
      </c>
      <c r="D1221" s="111">
        <v>14</v>
      </c>
      <c r="E1221">
        <v>2343</v>
      </c>
      <c r="F1221">
        <v>23655</v>
      </c>
      <c r="G1221">
        <v>1.0089999999999999</v>
      </c>
      <c r="H1221" t="s">
        <v>1</v>
      </c>
      <c r="I1221" t="s">
        <v>1</v>
      </c>
      <c r="J1221" t="s">
        <v>1</v>
      </c>
      <c r="K1221" t="s">
        <v>1</v>
      </c>
      <c r="L1221" t="s">
        <v>1</v>
      </c>
      <c r="M1221" t="s">
        <v>1</v>
      </c>
      <c r="N1221" t="s">
        <v>1</v>
      </c>
      <c r="O1221" t="s">
        <v>1</v>
      </c>
      <c r="P1221">
        <v>1</v>
      </c>
      <c r="Q1221">
        <v>1</v>
      </c>
    </row>
    <row r="1222" spans="1:18" x14ac:dyDescent="0.25">
      <c r="A1222">
        <v>6</v>
      </c>
      <c r="B1222" t="str">
        <f t="shared" si="19"/>
        <v xml:space="preserve"> 142 6</v>
      </c>
      <c r="C1222" s="102" t="s">
        <v>655</v>
      </c>
      <c r="D1222" s="111">
        <v>15</v>
      </c>
      <c r="E1222">
        <v>2551</v>
      </c>
      <c r="F1222">
        <v>223240</v>
      </c>
      <c r="G1222">
        <v>8.7509999999999994</v>
      </c>
      <c r="H1222" t="s">
        <v>1</v>
      </c>
      <c r="I1222" t="s">
        <v>1</v>
      </c>
      <c r="J1222" t="s">
        <v>1</v>
      </c>
      <c r="K1222" t="s">
        <v>1</v>
      </c>
      <c r="L1222" t="s">
        <v>1</v>
      </c>
      <c r="M1222" t="s">
        <v>1</v>
      </c>
      <c r="N1222" t="s">
        <v>1</v>
      </c>
      <c r="O1222" t="s">
        <v>1</v>
      </c>
      <c r="P1222">
        <v>1</v>
      </c>
      <c r="Q1222">
        <v>1</v>
      </c>
    </row>
    <row r="1223" spans="1:18" x14ac:dyDescent="0.25">
      <c r="A1223">
        <v>7</v>
      </c>
      <c r="B1223" t="str">
        <f t="shared" si="19"/>
        <v xml:space="preserve"> 142 7</v>
      </c>
      <c r="C1223" s="102" t="s">
        <v>655</v>
      </c>
      <c r="D1223" s="111">
        <v>16</v>
      </c>
      <c r="E1223">
        <v>2377</v>
      </c>
      <c r="F1223">
        <v>11461</v>
      </c>
      <c r="G1223">
        <v>0.48199999999999998</v>
      </c>
      <c r="H1223" t="s">
        <v>1</v>
      </c>
      <c r="I1223" t="s">
        <v>1</v>
      </c>
      <c r="J1223" t="s">
        <v>1</v>
      </c>
      <c r="K1223" t="s">
        <v>1</v>
      </c>
      <c r="L1223" t="s">
        <v>1</v>
      </c>
      <c r="M1223" t="s">
        <v>1</v>
      </c>
      <c r="N1223" t="s">
        <v>1</v>
      </c>
      <c r="O1223" t="s">
        <v>1</v>
      </c>
      <c r="P1223" t="s">
        <v>1</v>
      </c>
      <c r="Q1223" t="s">
        <v>1</v>
      </c>
    </row>
    <row r="1224" spans="1:18" x14ac:dyDescent="0.25">
      <c r="A1224">
        <v>8</v>
      </c>
      <c r="B1224" t="str">
        <f t="shared" si="19"/>
        <v xml:space="preserve"> 142 8</v>
      </c>
      <c r="C1224" s="102" t="s">
        <v>655</v>
      </c>
      <c r="D1224" s="111">
        <v>17</v>
      </c>
      <c r="E1224">
        <v>2497</v>
      </c>
      <c r="F1224">
        <v>441</v>
      </c>
      <c r="G1224">
        <v>1.7000000000000001E-2</v>
      </c>
      <c r="H1224" t="s">
        <v>1</v>
      </c>
      <c r="I1224" t="s">
        <v>1</v>
      </c>
      <c r="J1224" t="s">
        <v>1</v>
      </c>
      <c r="K1224" t="s">
        <v>1</v>
      </c>
      <c r="L1224" t="s">
        <v>1</v>
      </c>
      <c r="M1224" t="s">
        <v>1</v>
      </c>
      <c r="N1224" t="s">
        <v>1</v>
      </c>
      <c r="O1224" t="s">
        <v>1</v>
      </c>
      <c r="P1224" t="s">
        <v>1</v>
      </c>
      <c r="Q1224" t="s">
        <v>1</v>
      </c>
    </row>
    <row r="1225" spans="1:18" x14ac:dyDescent="0.25">
      <c r="A1225">
        <v>9</v>
      </c>
      <c r="B1225" t="str">
        <f t="shared" si="19"/>
        <v xml:space="preserve"> 142 9</v>
      </c>
      <c r="C1225" s="102" t="s">
        <v>655</v>
      </c>
      <c r="D1225" s="111" t="s">
        <v>5</v>
      </c>
      <c r="E1225" s="103">
        <v>12554</v>
      </c>
      <c r="F1225">
        <v>293133</v>
      </c>
      <c r="G1225">
        <v>2.335</v>
      </c>
      <c r="H1225" t="s">
        <v>1</v>
      </c>
      <c r="I1225" t="s">
        <v>1</v>
      </c>
      <c r="J1225" t="s">
        <v>1</v>
      </c>
      <c r="K1225" t="s">
        <v>1</v>
      </c>
      <c r="L1225" t="s">
        <v>1</v>
      </c>
      <c r="M1225" t="s">
        <v>1</v>
      </c>
      <c r="N1225" t="s">
        <v>1</v>
      </c>
      <c r="O1225">
        <v>1</v>
      </c>
      <c r="P1225">
        <v>2</v>
      </c>
      <c r="Q1225">
        <v>3</v>
      </c>
    </row>
    <row r="1226" spans="1:18" x14ac:dyDescent="0.25">
      <c r="A1226">
        <v>10</v>
      </c>
      <c r="B1226" t="str">
        <f t="shared" si="19"/>
        <v xml:space="preserve"> 142 10</v>
      </c>
      <c r="C1226" s="102" t="s">
        <v>655</v>
      </c>
      <c r="D1226" s="111" t="s">
        <v>6</v>
      </c>
      <c r="E1226" t="s">
        <v>1</v>
      </c>
      <c r="F1226" t="s">
        <v>1</v>
      </c>
      <c r="G1226" t="s">
        <v>1</v>
      </c>
      <c r="H1226" t="s">
        <v>1</v>
      </c>
      <c r="I1226" t="s">
        <v>1</v>
      </c>
      <c r="J1226" t="s">
        <v>1</v>
      </c>
      <c r="K1226" t="s">
        <v>1</v>
      </c>
      <c r="L1226" t="s">
        <v>1</v>
      </c>
      <c r="M1226" t="s">
        <v>1</v>
      </c>
      <c r="N1226" t="s">
        <v>1</v>
      </c>
      <c r="O1226" t="s">
        <v>1</v>
      </c>
      <c r="P1226" t="s">
        <v>1</v>
      </c>
      <c r="Q1226" t="s">
        <v>1</v>
      </c>
    </row>
    <row r="1227" spans="1:18" x14ac:dyDescent="0.25">
      <c r="A1227">
        <v>11</v>
      </c>
      <c r="B1227" t="str">
        <f t="shared" si="19"/>
        <v xml:space="preserve"> 142 11</v>
      </c>
      <c r="C1227" s="102" t="s">
        <v>655</v>
      </c>
      <c r="D1227" s="111">
        <v>13</v>
      </c>
      <c r="E1227" t="s">
        <v>1</v>
      </c>
      <c r="F1227" t="s">
        <v>1</v>
      </c>
      <c r="G1227" t="s">
        <v>1</v>
      </c>
      <c r="H1227">
        <v>10934</v>
      </c>
      <c r="I1227" t="s">
        <v>1</v>
      </c>
      <c r="J1227" t="s">
        <v>1</v>
      </c>
      <c r="K1227" t="s">
        <v>1</v>
      </c>
      <c r="L1227" t="s">
        <v>1</v>
      </c>
      <c r="M1227">
        <v>23402</v>
      </c>
      <c r="N1227" t="s">
        <v>1</v>
      </c>
      <c r="O1227" t="s">
        <v>1</v>
      </c>
      <c r="P1227" t="s">
        <v>1</v>
      </c>
      <c r="Q1227" t="s">
        <v>1</v>
      </c>
    </row>
    <row r="1228" spans="1:18" x14ac:dyDescent="0.25">
      <c r="A1228">
        <v>12</v>
      </c>
      <c r="B1228" t="str">
        <f t="shared" si="19"/>
        <v xml:space="preserve"> 142 12</v>
      </c>
      <c r="C1228" s="102" t="s">
        <v>655</v>
      </c>
      <c r="D1228" s="111">
        <v>14</v>
      </c>
      <c r="E1228" t="s">
        <v>1</v>
      </c>
      <c r="F1228" t="s">
        <v>1</v>
      </c>
      <c r="G1228" t="s">
        <v>1</v>
      </c>
      <c r="H1228" t="s">
        <v>1</v>
      </c>
      <c r="I1228">
        <v>10000</v>
      </c>
      <c r="J1228" t="s">
        <v>1</v>
      </c>
      <c r="K1228" t="s">
        <v>1</v>
      </c>
      <c r="L1228" t="s">
        <v>1</v>
      </c>
      <c r="M1228" t="s">
        <v>1</v>
      </c>
      <c r="N1228">
        <v>13655</v>
      </c>
      <c r="O1228" t="s">
        <v>1</v>
      </c>
      <c r="P1228" t="s">
        <v>1</v>
      </c>
      <c r="Q1228" t="s">
        <v>1</v>
      </c>
    </row>
    <row r="1229" spans="1:18" x14ac:dyDescent="0.25">
      <c r="A1229">
        <v>13</v>
      </c>
      <c r="B1229" t="str">
        <f t="shared" si="19"/>
        <v xml:space="preserve"> 142 13</v>
      </c>
      <c r="C1229" s="102" t="s">
        <v>655</v>
      </c>
      <c r="D1229" s="111">
        <v>15</v>
      </c>
      <c r="E1229" t="s">
        <v>1</v>
      </c>
      <c r="F1229" t="s">
        <v>1</v>
      </c>
      <c r="G1229" t="s">
        <v>1</v>
      </c>
      <c r="H1229" t="s">
        <v>1</v>
      </c>
      <c r="I1229">
        <v>48721</v>
      </c>
      <c r="J1229" t="s">
        <v>1</v>
      </c>
      <c r="K1229" t="s">
        <v>1</v>
      </c>
      <c r="L1229" t="s">
        <v>1</v>
      </c>
      <c r="M1229" t="s">
        <v>1</v>
      </c>
      <c r="N1229">
        <v>174519</v>
      </c>
      <c r="O1229" t="s">
        <v>1</v>
      </c>
      <c r="P1229" t="s">
        <v>1</v>
      </c>
      <c r="Q1229" t="s">
        <v>1</v>
      </c>
    </row>
    <row r="1230" spans="1:18" x14ac:dyDescent="0.25">
      <c r="A1230">
        <v>14</v>
      </c>
      <c r="B1230" t="str">
        <f t="shared" si="19"/>
        <v xml:space="preserve"> 142 14</v>
      </c>
      <c r="C1230" s="102" t="s">
        <v>655</v>
      </c>
      <c r="D1230" s="111">
        <v>16</v>
      </c>
      <c r="E1230" t="s">
        <v>1</v>
      </c>
      <c r="F1230" t="s">
        <v>1</v>
      </c>
      <c r="G1230" t="s">
        <v>1</v>
      </c>
      <c r="H1230" t="s">
        <v>1</v>
      </c>
      <c r="I1230" t="s">
        <v>1</v>
      </c>
      <c r="J1230" t="s">
        <v>1</v>
      </c>
      <c r="K1230" t="s">
        <v>1</v>
      </c>
      <c r="L1230" t="s">
        <v>1</v>
      </c>
      <c r="M1230" t="s">
        <v>1</v>
      </c>
      <c r="N1230" t="s">
        <v>1</v>
      </c>
      <c r="O1230">
        <v>11461</v>
      </c>
      <c r="P1230" t="s">
        <v>1</v>
      </c>
      <c r="Q1230" t="s">
        <v>1</v>
      </c>
    </row>
    <row r="1231" spans="1:18" x14ac:dyDescent="0.25">
      <c r="A1231">
        <v>15</v>
      </c>
      <c r="B1231" t="str">
        <f t="shared" si="19"/>
        <v xml:space="preserve"> 142 15</v>
      </c>
      <c r="C1231" s="102" t="s">
        <v>655</v>
      </c>
      <c r="D1231" s="111">
        <v>17</v>
      </c>
      <c r="E1231" t="s">
        <v>1</v>
      </c>
      <c r="F1231" t="s">
        <v>1</v>
      </c>
      <c r="G1231" t="s">
        <v>1</v>
      </c>
      <c r="H1231" t="s">
        <v>1</v>
      </c>
      <c r="I1231" t="s">
        <v>1</v>
      </c>
      <c r="J1231" t="s">
        <v>1</v>
      </c>
      <c r="K1231" t="s">
        <v>1</v>
      </c>
      <c r="L1231" t="s">
        <v>1</v>
      </c>
      <c r="M1231" t="s">
        <v>1</v>
      </c>
      <c r="N1231" t="s">
        <v>1</v>
      </c>
      <c r="O1231">
        <v>441</v>
      </c>
      <c r="P1231" t="s">
        <v>1</v>
      </c>
      <c r="Q1231" t="s">
        <v>1</v>
      </c>
    </row>
    <row r="1232" spans="1:18" x14ac:dyDescent="0.25">
      <c r="A1232">
        <v>16</v>
      </c>
      <c r="B1232" t="str">
        <f t="shared" si="19"/>
        <v xml:space="preserve"> 142 16</v>
      </c>
      <c r="C1232" s="102" t="s">
        <v>655</v>
      </c>
      <c r="D1232" s="111" t="s">
        <v>5</v>
      </c>
      <c r="E1232" t="s">
        <v>1</v>
      </c>
      <c r="F1232" t="s">
        <v>1</v>
      </c>
      <c r="G1232" t="s">
        <v>1</v>
      </c>
      <c r="H1232">
        <v>10934</v>
      </c>
      <c r="I1232">
        <v>58721</v>
      </c>
      <c r="J1232" t="s">
        <v>1</v>
      </c>
      <c r="K1232" t="s">
        <v>1</v>
      </c>
      <c r="L1232" t="s">
        <v>1</v>
      </c>
      <c r="M1232">
        <v>23402</v>
      </c>
      <c r="N1232">
        <v>188174</v>
      </c>
      <c r="O1232">
        <v>11902</v>
      </c>
      <c r="P1232" t="s">
        <v>1</v>
      </c>
      <c r="Q1232" t="s">
        <v>1</v>
      </c>
    </row>
    <row r="1233" spans="1:17" x14ac:dyDescent="0.25">
      <c r="A1233">
        <v>17</v>
      </c>
      <c r="B1233" t="str">
        <f t="shared" si="19"/>
        <v xml:space="preserve"> 142 17</v>
      </c>
      <c r="C1233" s="102" t="s">
        <v>655</v>
      </c>
      <c r="D1233" s="111" t="s">
        <v>6</v>
      </c>
      <c r="E1233" t="s">
        <v>1</v>
      </c>
      <c r="F1233" t="s">
        <v>1</v>
      </c>
      <c r="G1233" t="s">
        <v>1</v>
      </c>
      <c r="H1233" t="s">
        <v>1</v>
      </c>
      <c r="I1233" t="s">
        <v>1</v>
      </c>
      <c r="J1233" t="s">
        <v>1</v>
      </c>
      <c r="K1233" t="s">
        <v>1</v>
      </c>
      <c r="L1233" t="s">
        <v>1</v>
      </c>
      <c r="M1233" t="s">
        <v>1</v>
      </c>
      <c r="N1233" t="s">
        <v>1</v>
      </c>
      <c r="O1233" t="s">
        <v>1</v>
      </c>
      <c r="P1233" t="s">
        <v>1</v>
      </c>
      <c r="Q1233" t="s">
        <v>1</v>
      </c>
    </row>
    <row r="1234" spans="1:17" x14ac:dyDescent="0.25">
      <c r="A1234">
        <v>18</v>
      </c>
      <c r="B1234" t="str">
        <f t="shared" si="19"/>
        <v xml:space="preserve"> 142 18</v>
      </c>
      <c r="C1234" s="102" t="s">
        <v>655</v>
      </c>
      <c r="D1234" s="111">
        <v>13</v>
      </c>
      <c r="E1234" t="s">
        <v>1</v>
      </c>
      <c r="F1234" t="s">
        <v>1</v>
      </c>
      <c r="G1234" t="s">
        <v>1</v>
      </c>
      <c r="H1234">
        <v>11831</v>
      </c>
      <c r="I1234" t="s">
        <v>1</v>
      </c>
      <c r="J1234" t="s">
        <v>1</v>
      </c>
      <c r="K1234" t="s">
        <v>1</v>
      </c>
      <c r="L1234" t="s">
        <v>1</v>
      </c>
      <c r="M1234">
        <v>46921</v>
      </c>
      <c r="N1234" t="s">
        <v>1</v>
      </c>
      <c r="O1234" t="s">
        <v>1</v>
      </c>
      <c r="P1234" t="s">
        <v>1</v>
      </c>
      <c r="Q1234" t="s">
        <v>1</v>
      </c>
    </row>
    <row r="1235" spans="1:17" x14ac:dyDescent="0.25">
      <c r="A1235">
        <v>19</v>
      </c>
      <c r="B1235" t="str">
        <f t="shared" si="19"/>
        <v xml:space="preserve"> 142 19</v>
      </c>
      <c r="C1235" s="102" t="s">
        <v>655</v>
      </c>
      <c r="D1235" s="111">
        <v>14</v>
      </c>
      <c r="E1235" t="s">
        <v>1</v>
      </c>
      <c r="F1235" t="s">
        <v>1</v>
      </c>
      <c r="G1235">
        <v>761</v>
      </c>
      <c r="H1235">
        <v>336</v>
      </c>
      <c r="I1235">
        <v>9639</v>
      </c>
      <c r="J1235" t="s">
        <v>1</v>
      </c>
      <c r="K1235" t="s">
        <v>1</v>
      </c>
      <c r="L1235">
        <v>1246</v>
      </c>
      <c r="M1235">
        <v>818</v>
      </c>
      <c r="N1235">
        <v>28623</v>
      </c>
      <c r="O1235" t="s">
        <v>1</v>
      </c>
      <c r="P1235" t="s">
        <v>1</v>
      </c>
      <c r="Q1235" t="s">
        <v>1</v>
      </c>
    </row>
    <row r="1236" spans="1:17" x14ac:dyDescent="0.25">
      <c r="A1236">
        <v>20</v>
      </c>
      <c r="B1236" t="str">
        <f t="shared" si="19"/>
        <v xml:space="preserve"> 142 20</v>
      </c>
      <c r="C1236" s="102" t="s">
        <v>655</v>
      </c>
      <c r="D1236" s="111">
        <v>15</v>
      </c>
      <c r="E1236" t="s">
        <v>1</v>
      </c>
      <c r="F1236" t="s">
        <v>1</v>
      </c>
      <c r="G1236">
        <v>10069</v>
      </c>
      <c r="H1236">
        <v>3912</v>
      </c>
      <c r="I1236">
        <v>48621</v>
      </c>
      <c r="J1236" t="s">
        <v>1</v>
      </c>
      <c r="K1236" t="s">
        <v>1</v>
      </c>
      <c r="L1236">
        <v>51218</v>
      </c>
      <c r="M1236">
        <v>26717</v>
      </c>
      <c r="N1236">
        <v>349651</v>
      </c>
      <c r="O1236" t="s">
        <v>1</v>
      </c>
      <c r="P1236" t="s">
        <v>1</v>
      </c>
      <c r="Q1236" t="s">
        <v>1</v>
      </c>
    </row>
    <row r="1237" spans="1:17" x14ac:dyDescent="0.25">
      <c r="A1237">
        <v>21</v>
      </c>
      <c r="B1237" t="str">
        <f t="shared" si="19"/>
        <v xml:space="preserve"> 142 21</v>
      </c>
      <c r="C1237" s="102" t="s">
        <v>655</v>
      </c>
      <c r="D1237" s="111">
        <v>16</v>
      </c>
      <c r="E1237" t="s">
        <v>1</v>
      </c>
      <c r="F1237" t="s">
        <v>1</v>
      </c>
      <c r="G1237" t="s">
        <v>1</v>
      </c>
      <c r="H1237" t="s">
        <v>1</v>
      </c>
      <c r="I1237" t="s">
        <v>1</v>
      </c>
      <c r="J1237" t="s">
        <v>1</v>
      </c>
      <c r="K1237" t="s">
        <v>1</v>
      </c>
      <c r="L1237" t="s">
        <v>1</v>
      </c>
      <c r="M1237" t="s">
        <v>1</v>
      </c>
      <c r="N1237" t="s">
        <v>1</v>
      </c>
      <c r="O1237">
        <v>19541</v>
      </c>
      <c r="P1237" t="s">
        <v>1</v>
      </c>
      <c r="Q1237" t="s">
        <v>1</v>
      </c>
    </row>
    <row r="1238" spans="1:17" x14ac:dyDescent="0.25">
      <c r="A1238">
        <v>22</v>
      </c>
      <c r="B1238" t="str">
        <f t="shared" si="19"/>
        <v xml:space="preserve"> 142 22</v>
      </c>
      <c r="C1238" s="102" t="s">
        <v>655</v>
      </c>
      <c r="D1238" s="111">
        <v>17</v>
      </c>
      <c r="E1238" t="s">
        <v>1</v>
      </c>
      <c r="F1238" t="s">
        <v>1</v>
      </c>
      <c r="G1238" t="s">
        <v>1</v>
      </c>
      <c r="H1238" t="s">
        <v>1</v>
      </c>
      <c r="I1238" t="s">
        <v>1</v>
      </c>
      <c r="J1238" t="s">
        <v>1</v>
      </c>
      <c r="K1238" t="s">
        <v>1</v>
      </c>
      <c r="L1238" t="s">
        <v>1</v>
      </c>
      <c r="M1238" t="s">
        <v>1</v>
      </c>
      <c r="N1238" t="s">
        <v>1</v>
      </c>
      <c r="O1238">
        <v>744</v>
      </c>
      <c r="P1238" t="s">
        <v>1</v>
      </c>
      <c r="Q1238" t="s">
        <v>1</v>
      </c>
    </row>
    <row r="1239" spans="1:17" x14ac:dyDescent="0.25">
      <c r="A1239">
        <v>23</v>
      </c>
      <c r="B1239" t="str">
        <f t="shared" si="19"/>
        <v xml:space="preserve"> 142 23</v>
      </c>
      <c r="C1239" s="102" t="s">
        <v>655</v>
      </c>
      <c r="D1239" s="111" t="s">
        <v>5</v>
      </c>
      <c r="E1239" t="s">
        <v>1</v>
      </c>
      <c r="F1239" t="s">
        <v>1</v>
      </c>
      <c r="G1239">
        <v>10830</v>
      </c>
      <c r="H1239">
        <v>16079</v>
      </c>
      <c r="I1239">
        <v>58260</v>
      </c>
      <c r="J1239" t="s">
        <v>1</v>
      </c>
      <c r="K1239" t="s">
        <v>1</v>
      </c>
      <c r="L1239">
        <v>52464</v>
      </c>
      <c r="M1239">
        <v>74456</v>
      </c>
      <c r="N1239">
        <v>378274</v>
      </c>
      <c r="O1239">
        <v>20285</v>
      </c>
      <c r="P1239" t="s">
        <v>1</v>
      </c>
      <c r="Q1239" t="s">
        <v>1</v>
      </c>
    </row>
    <row r="1240" spans="1:17" x14ac:dyDescent="0.25">
      <c r="A1240">
        <v>24</v>
      </c>
      <c r="B1240" t="str">
        <f t="shared" si="19"/>
        <v xml:space="preserve"> 142 24</v>
      </c>
      <c r="C1240" s="102" t="s">
        <v>655</v>
      </c>
      <c r="D1240" s="111" t="s">
        <v>6</v>
      </c>
      <c r="E1240" t="s">
        <v>1</v>
      </c>
      <c r="F1240" t="s">
        <v>1</v>
      </c>
      <c r="G1240" t="s">
        <v>1</v>
      </c>
      <c r="H1240" t="s">
        <v>1</v>
      </c>
      <c r="I1240" t="s">
        <v>1</v>
      </c>
      <c r="J1240" t="s">
        <v>1</v>
      </c>
      <c r="K1240" t="s">
        <v>1</v>
      </c>
      <c r="L1240" t="s">
        <v>1</v>
      </c>
      <c r="M1240" t="s">
        <v>1</v>
      </c>
      <c r="N1240" t="s">
        <v>1</v>
      </c>
      <c r="O1240" t="s">
        <v>1</v>
      </c>
      <c r="P1240" t="s">
        <v>1</v>
      </c>
      <c r="Q1240" t="s">
        <v>1</v>
      </c>
    </row>
    <row r="1241" spans="1:17" x14ac:dyDescent="0.25">
      <c r="A1241">
        <v>25</v>
      </c>
      <c r="B1241" t="str">
        <f t="shared" si="19"/>
        <v xml:space="preserve"> 142 25</v>
      </c>
      <c r="C1241" s="102" t="s">
        <v>655</v>
      </c>
      <c r="D1241" s="111" t="s">
        <v>0</v>
      </c>
      <c r="E1241" t="s">
        <v>1</v>
      </c>
      <c r="F1241" t="s">
        <v>1</v>
      </c>
      <c r="G1241" t="s">
        <v>1</v>
      </c>
      <c r="H1241">
        <v>63294</v>
      </c>
      <c r="I1241">
        <v>527069</v>
      </c>
      <c r="J1241">
        <v>20285</v>
      </c>
      <c r="K1241" t="s">
        <v>1</v>
      </c>
      <c r="L1241" t="s">
        <v>1</v>
      </c>
      <c r="M1241" t="s">
        <v>1</v>
      </c>
      <c r="N1241" t="s">
        <v>1</v>
      </c>
      <c r="O1241" t="s">
        <v>1</v>
      </c>
      <c r="P1241" t="s">
        <v>1</v>
      </c>
      <c r="Q1241" t="s">
        <v>1</v>
      </c>
    </row>
    <row r="1242" spans="1:17" x14ac:dyDescent="0.25">
      <c r="A1242">
        <v>26</v>
      </c>
      <c r="B1242" t="str">
        <f t="shared" si="19"/>
        <v xml:space="preserve"> 142 26</v>
      </c>
      <c r="C1242" s="102" t="s">
        <v>655</v>
      </c>
      <c r="D1242" s="111" t="s">
        <v>0</v>
      </c>
      <c r="E1242" t="s">
        <v>1</v>
      </c>
      <c r="F1242" t="s">
        <v>1</v>
      </c>
      <c r="G1242" t="s">
        <v>1</v>
      </c>
      <c r="H1242" t="s">
        <v>1</v>
      </c>
      <c r="I1242" t="s">
        <v>1</v>
      </c>
      <c r="J1242" t="s">
        <v>1</v>
      </c>
      <c r="K1242" t="s">
        <v>1</v>
      </c>
      <c r="L1242" t="s">
        <v>1</v>
      </c>
      <c r="M1242" t="s">
        <v>1</v>
      </c>
      <c r="N1242" t="s">
        <v>1</v>
      </c>
      <c r="O1242" t="s">
        <v>1</v>
      </c>
      <c r="P1242" t="s">
        <v>1</v>
      </c>
      <c r="Q1242" t="s">
        <v>1</v>
      </c>
    </row>
    <row r="1243" spans="1:17" x14ac:dyDescent="0.25">
      <c r="A1243">
        <v>27</v>
      </c>
      <c r="B1243" t="str">
        <f t="shared" si="19"/>
        <v xml:space="preserve"> 142 27</v>
      </c>
      <c r="C1243" s="102" t="s">
        <v>655</v>
      </c>
      <c r="D1243" s="111" t="s">
        <v>0</v>
      </c>
      <c r="E1243" t="s">
        <v>1</v>
      </c>
      <c r="F1243" t="s">
        <v>1</v>
      </c>
      <c r="G1243" t="s">
        <v>1</v>
      </c>
      <c r="H1243" s="103">
        <v>-56106</v>
      </c>
      <c r="I1243" s="103">
        <v>-34731</v>
      </c>
      <c r="J1243">
        <v>94</v>
      </c>
      <c r="K1243" t="s">
        <v>1</v>
      </c>
      <c r="L1243" t="s">
        <v>1</v>
      </c>
      <c r="M1243" t="s">
        <v>1</v>
      </c>
      <c r="N1243" t="s">
        <v>1</v>
      </c>
      <c r="O1243" t="s">
        <v>1</v>
      </c>
      <c r="P1243" t="s">
        <v>1</v>
      </c>
      <c r="Q1243" t="s">
        <v>1</v>
      </c>
    </row>
    <row r="1244" spans="1:17" x14ac:dyDescent="0.25">
      <c r="A1244">
        <v>28</v>
      </c>
      <c r="B1244" t="str">
        <f t="shared" si="19"/>
        <v xml:space="preserve"> 142 28</v>
      </c>
      <c r="C1244" s="102" t="s">
        <v>655</v>
      </c>
      <c r="D1244" s="111" t="s">
        <v>0</v>
      </c>
      <c r="E1244" t="s">
        <v>1</v>
      </c>
      <c r="F1244" t="s">
        <v>1</v>
      </c>
      <c r="G1244" t="s">
        <v>1</v>
      </c>
      <c r="H1244">
        <v>7188</v>
      </c>
      <c r="I1244">
        <v>492338</v>
      </c>
      <c r="J1244">
        <v>20379</v>
      </c>
      <c r="K1244" t="s">
        <v>1</v>
      </c>
      <c r="L1244" t="s">
        <v>1</v>
      </c>
      <c r="M1244" t="s">
        <v>1</v>
      </c>
      <c r="N1244" t="s">
        <v>1</v>
      </c>
      <c r="O1244" t="s">
        <v>1</v>
      </c>
      <c r="P1244" t="s">
        <v>1</v>
      </c>
      <c r="Q1244" t="s">
        <v>1</v>
      </c>
    </row>
    <row r="1245" spans="1:17" x14ac:dyDescent="0.25">
      <c r="A1245">
        <v>29</v>
      </c>
      <c r="B1245" t="str">
        <f t="shared" si="19"/>
        <v xml:space="preserve"> 142 29</v>
      </c>
      <c r="C1245" s="102" t="s">
        <v>655</v>
      </c>
      <c r="D1245" s="111" t="s">
        <v>0</v>
      </c>
      <c r="E1245" t="s">
        <v>1</v>
      </c>
      <c r="F1245" t="s">
        <v>1</v>
      </c>
      <c r="G1245" t="s">
        <v>1</v>
      </c>
      <c r="H1245" s="103">
        <v>166341</v>
      </c>
      <c r="I1245" s="103">
        <v>129055</v>
      </c>
      <c r="J1245" s="103">
        <v>14187</v>
      </c>
      <c r="K1245" t="s">
        <v>1</v>
      </c>
      <c r="L1245" t="s">
        <v>1</v>
      </c>
      <c r="M1245" t="s">
        <v>1</v>
      </c>
      <c r="N1245" t="s">
        <v>1</v>
      </c>
      <c r="O1245" t="s">
        <v>1</v>
      </c>
      <c r="P1245" t="s">
        <v>1</v>
      </c>
      <c r="Q1245" t="s">
        <v>1</v>
      </c>
    </row>
    <row r="1246" spans="1:17" x14ac:dyDescent="0.25">
      <c r="A1246">
        <v>30</v>
      </c>
      <c r="B1246" t="str">
        <f t="shared" si="19"/>
        <v xml:space="preserve"> 142 30</v>
      </c>
      <c r="C1246" s="102" t="s">
        <v>655</v>
      </c>
      <c r="D1246" s="111" t="s">
        <v>0</v>
      </c>
      <c r="E1246" t="s">
        <v>1</v>
      </c>
      <c r="F1246" t="s">
        <v>1</v>
      </c>
      <c r="G1246" t="s">
        <v>1</v>
      </c>
      <c r="H1246">
        <v>0.01</v>
      </c>
      <c r="I1246">
        <v>0.02</v>
      </c>
      <c r="J1246">
        <v>0.02</v>
      </c>
      <c r="K1246" t="s">
        <v>1</v>
      </c>
      <c r="L1246" t="s">
        <v>1</v>
      </c>
      <c r="M1246" t="s">
        <v>1</v>
      </c>
      <c r="N1246" t="s">
        <v>1</v>
      </c>
      <c r="O1246" t="s">
        <v>1</v>
      </c>
      <c r="P1246" t="s">
        <v>1</v>
      </c>
      <c r="Q1246" t="s">
        <v>1</v>
      </c>
    </row>
    <row r="1247" spans="1:17" x14ac:dyDescent="0.25">
      <c r="A1247">
        <v>31</v>
      </c>
      <c r="B1247" t="str">
        <f t="shared" si="19"/>
        <v xml:space="preserve"> 142 31</v>
      </c>
      <c r="C1247" s="102" t="s">
        <v>655</v>
      </c>
      <c r="D1247" s="111" t="s">
        <v>0</v>
      </c>
      <c r="E1247" t="s">
        <v>1</v>
      </c>
      <c r="F1247" t="s">
        <v>1</v>
      </c>
      <c r="G1247" t="s">
        <v>1</v>
      </c>
      <c r="H1247">
        <v>5.7000000000000002E-2</v>
      </c>
      <c r="I1247">
        <v>3.9220000000000002</v>
      </c>
      <c r="J1247">
        <v>0.16200000000000001</v>
      </c>
      <c r="K1247">
        <v>4.141</v>
      </c>
      <c r="L1247" t="s">
        <v>1</v>
      </c>
      <c r="M1247" t="s">
        <v>1</v>
      </c>
      <c r="N1247" t="s">
        <v>1</v>
      </c>
      <c r="O1247" t="s">
        <v>1</v>
      </c>
      <c r="P1247" t="s">
        <v>1</v>
      </c>
      <c r="Q1247" t="s">
        <v>1</v>
      </c>
    </row>
    <row r="1248" spans="1:17" x14ac:dyDescent="0.25">
      <c r="A1248">
        <v>32</v>
      </c>
      <c r="B1248" t="str">
        <f t="shared" si="19"/>
        <v xml:space="preserve"> 142 32</v>
      </c>
      <c r="C1248" s="102" t="s">
        <v>655</v>
      </c>
      <c r="D1248" s="111" t="s">
        <v>0</v>
      </c>
      <c r="E1248" t="s">
        <v>1</v>
      </c>
      <c r="F1248" t="s">
        <v>1</v>
      </c>
      <c r="G1248" t="s">
        <v>1</v>
      </c>
      <c r="H1248">
        <v>5.5E-2</v>
      </c>
      <c r="I1248">
        <v>3.7570000000000001</v>
      </c>
      <c r="J1248">
        <v>0.155</v>
      </c>
      <c r="K1248">
        <v>3.9670000000000001</v>
      </c>
      <c r="L1248" t="s">
        <v>1</v>
      </c>
      <c r="M1248" t="s">
        <v>1</v>
      </c>
      <c r="N1248" t="s">
        <v>1</v>
      </c>
      <c r="O1248" t="s">
        <v>1</v>
      </c>
      <c r="P1248" t="s">
        <v>1</v>
      </c>
      <c r="Q1248" t="s">
        <v>1</v>
      </c>
    </row>
    <row r="1249" spans="1:18" x14ac:dyDescent="0.25">
      <c r="A1249">
        <v>33</v>
      </c>
      <c r="B1249" t="str">
        <f t="shared" si="19"/>
        <v xml:space="preserve"> 142 33</v>
      </c>
      <c r="C1249" s="102" t="s">
        <v>655</v>
      </c>
      <c r="D1249" s="111" t="s">
        <v>0</v>
      </c>
      <c r="E1249" t="s">
        <v>1</v>
      </c>
      <c r="F1249" t="s">
        <v>1</v>
      </c>
      <c r="G1249" t="s">
        <v>1</v>
      </c>
      <c r="H1249">
        <v>1.159</v>
      </c>
      <c r="I1249">
        <v>0.9</v>
      </c>
      <c r="J1249">
        <v>9.9000000000000005E-2</v>
      </c>
      <c r="K1249">
        <v>2.1579999999999999</v>
      </c>
      <c r="L1249" t="s">
        <v>1</v>
      </c>
      <c r="M1249" t="s">
        <v>1</v>
      </c>
      <c r="N1249" t="s">
        <v>1</v>
      </c>
      <c r="O1249" t="s">
        <v>1</v>
      </c>
      <c r="P1249" t="s">
        <v>1</v>
      </c>
      <c r="Q1249" t="s">
        <v>1</v>
      </c>
    </row>
    <row r="1250" spans="1:18" x14ac:dyDescent="0.25">
      <c r="A1250">
        <v>34</v>
      </c>
      <c r="B1250" t="str">
        <f t="shared" si="19"/>
        <v xml:space="preserve"> 142 34</v>
      </c>
      <c r="C1250" s="102" t="s">
        <v>655</v>
      </c>
      <c r="D1250" s="111" t="s">
        <v>0</v>
      </c>
      <c r="E1250" t="s">
        <v>1</v>
      </c>
      <c r="F1250" t="s">
        <v>1</v>
      </c>
      <c r="G1250" t="s">
        <v>1</v>
      </c>
      <c r="H1250">
        <v>1.1479999999999999</v>
      </c>
      <c r="I1250">
        <v>0.95699999999999996</v>
      </c>
      <c r="J1250">
        <v>0.1</v>
      </c>
      <c r="K1250">
        <v>2.2050000000000001</v>
      </c>
      <c r="L1250" t="s">
        <v>1</v>
      </c>
      <c r="M1250" t="s">
        <v>1</v>
      </c>
      <c r="N1250" t="s">
        <v>1</v>
      </c>
      <c r="O1250" t="s">
        <v>1</v>
      </c>
      <c r="P1250" t="s">
        <v>1</v>
      </c>
      <c r="Q1250" t="s">
        <v>1</v>
      </c>
    </row>
    <row r="1251" spans="1:18" x14ac:dyDescent="0.25">
      <c r="A1251">
        <v>35</v>
      </c>
      <c r="B1251" t="str">
        <f t="shared" si="19"/>
        <v xml:space="preserve"> 142 35</v>
      </c>
      <c r="C1251" s="102" t="s">
        <v>655</v>
      </c>
      <c r="D1251" s="111" t="s">
        <v>0</v>
      </c>
      <c r="E1251" t="s">
        <v>1</v>
      </c>
      <c r="F1251" t="s">
        <v>1</v>
      </c>
      <c r="G1251" t="s">
        <v>1</v>
      </c>
      <c r="H1251">
        <v>1.325</v>
      </c>
      <c r="I1251">
        <v>1.028</v>
      </c>
      <c r="J1251">
        <v>0.113</v>
      </c>
      <c r="K1251">
        <v>2.4660000000000002</v>
      </c>
      <c r="L1251" t="s">
        <v>1</v>
      </c>
      <c r="M1251" t="s">
        <v>1</v>
      </c>
      <c r="N1251" t="s">
        <v>1</v>
      </c>
      <c r="O1251" t="s">
        <v>1</v>
      </c>
      <c r="P1251" t="s">
        <v>1</v>
      </c>
      <c r="Q1251" t="s">
        <v>1</v>
      </c>
    </row>
    <row r="1252" spans="1:18" x14ac:dyDescent="0.25">
      <c r="A1252">
        <v>36</v>
      </c>
      <c r="B1252" t="str">
        <f t="shared" si="19"/>
        <v xml:space="preserve"> 142 36</v>
      </c>
      <c r="C1252" s="102" t="s">
        <v>655</v>
      </c>
      <c r="D1252" s="111" t="s">
        <v>0</v>
      </c>
      <c r="E1252" t="s">
        <v>1</v>
      </c>
      <c r="F1252" t="s">
        <v>1</v>
      </c>
      <c r="G1252" t="s">
        <v>1</v>
      </c>
      <c r="H1252">
        <v>1.1479999999999999</v>
      </c>
      <c r="I1252">
        <v>0.95699999999999996</v>
      </c>
      <c r="J1252">
        <v>0.1</v>
      </c>
      <c r="K1252">
        <v>2.2050000000000001</v>
      </c>
      <c r="L1252" t="s">
        <v>1</v>
      </c>
      <c r="M1252" t="s">
        <v>1</v>
      </c>
      <c r="N1252" t="s">
        <v>1</v>
      </c>
      <c r="O1252" t="s">
        <v>1</v>
      </c>
      <c r="P1252" t="s">
        <v>1</v>
      </c>
      <c r="Q1252" t="s">
        <v>1</v>
      </c>
    </row>
    <row r="1253" spans="1:18" x14ac:dyDescent="0.25">
      <c r="A1253">
        <v>37</v>
      </c>
      <c r="B1253" t="str">
        <f t="shared" si="19"/>
        <v xml:space="preserve"> 142 37</v>
      </c>
      <c r="C1253" s="102" t="s">
        <v>655</v>
      </c>
      <c r="D1253" s="111" t="s">
        <v>0</v>
      </c>
      <c r="E1253" t="s">
        <v>1</v>
      </c>
      <c r="F1253" t="s">
        <v>986</v>
      </c>
      <c r="G1253" t="s">
        <v>987</v>
      </c>
      <c r="H1253" t="s">
        <v>993</v>
      </c>
      <c r="I1253" t="s">
        <v>996</v>
      </c>
      <c r="J1253" t="s">
        <v>1</v>
      </c>
      <c r="K1253">
        <v>3.589</v>
      </c>
      <c r="L1253" t="s">
        <v>1</v>
      </c>
      <c r="M1253" t="s">
        <v>1</v>
      </c>
      <c r="N1253" t="s">
        <v>1</v>
      </c>
      <c r="O1253" t="s">
        <v>1</v>
      </c>
      <c r="P1253" t="s">
        <v>1</v>
      </c>
      <c r="Q1253" t="s">
        <v>1</v>
      </c>
    </row>
    <row r="1254" spans="1:18" x14ac:dyDescent="0.25">
      <c r="A1254">
        <v>38</v>
      </c>
      <c r="B1254" t="str">
        <f t="shared" si="19"/>
        <v xml:space="preserve"> 142 38</v>
      </c>
      <c r="C1254" s="102" t="s">
        <v>655</v>
      </c>
      <c r="D1254" s="111" t="s">
        <v>0</v>
      </c>
      <c r="E1254" t="s">
        <v>1</v>
      </c>
      <c r="F1254">
        <v>4.41</v>
      </c>
      <c r="G1254">
        <v>4.24</v>
      </c>
      <c r="H1254">
        <v>3.85</v>
      </c>
      <c r="I1254">
        <v>3.59</v>
      </c>
      <c r="J1254" t="s">
        <v>1</v>
      </c>
      <c r="K1254" t="s">
        <v>1</v>
      </c>
      <c r="L1254" t="s">
        <v>1</v>
      </c>
      <c r="M1254" t="s">
        <v>1</v>
      </c>
      <c r="N1254" t="s">
        <v>1</v>
      </c>
      <c r="O1254" t="s">
        <v>1</v>
      </c>
      <c r="P1254" t="s">
        <v>1</v>
      </c>
      <c r="Q1254" t="s">
        <v>1</v>
      </c>
    </row>
    <row r="1255" spans="1:18" x14ac:dyDescent="0.25">
      <c r="A1255">
        <v>1</v>
      </c>
      <c r="B1255" t="str">
        <f t="shared" si="19"/>
        <v xml:space="preserve"> 161 1</v>
      </c>
      <c r="C1255" s="102" t="s">
        <v>656</v>
      </c>
      <c r="D1255" s="111" t="s">
        <v>0</v>
      </c>
      <c r="E1255" t="s">
        <v>1</v>
      </c>
      <c r="F1255" t="s">
        <v>1</v>
      </c>
      <c r="G1255" t="s">
        <v>1</v>
      </c>
      <c r="H1255" t="s">
        <v>1</v>
      </c>
      <c r="I1255" t="s">
        <v>1</v>
      </c>
      <c r="J1255" t="s">
        <v>1</v>
      </c>
      <c r="K1255" t="s">
        <v>1</v>
      </c>
      <c r="L1255" t="s">
        <v>1</v>
      </c>
      <c r="M1255" t="s">
        <v>1</v>
      </c>
      <c r="N1255" t="s">
        <v>1</v>
      </c>
      <c r="O1255" t="s">
        <v>1</v>
      </c>
      <c r="P1255" t="s">
        <v>1</v>
      </c>
      <c r="Q1255" t="s">
        <v>1</v>
      </c>
      <c r="R1255" t="s">
        <v>32</v>
      </c>
    </row>
    <row r="1256" spans="1:18" x14ac:dyDescent="0.25">
      <c r="A1256">
        <v>2</v>
      </c>
      <c r="B1256" t="str">
        <f t="shared" si="19"/>
        <v xml:space="preserve"> 161 2</v>
      </c>
      <c r="C1256" s="102" t="s">
        <v>656</v>
      </c>
      <c r="D1256" s="111" t="s">
        <v>0</v>
      </c>
      <c r="E1256" t="s">
        <v>3</v>
      </c>
      <c r="F1256" t="s">
        <v>1</v>
      </c>
      <c r="G1256" t="s">
        <v>1</v>
      </c>
      <c r="H1256" t="s">
        <v>1</v>
      </c>
      <c r="I1256" t="s">
        <v>1</v>
      </c>
      <c r="J1256" t="s">
        <v>1</v>
      </c>
      <c r="K1256" t="s">
        <v>1</v>
      </c>
      <c r="L1256" t="s">
        <v>1</v>
      </c>
      <c r="M1256" t="s">
        <v>1</v>
      </c>
      <c r="N1256" t="s">
        <v>1</v>
      </c>
      <c r="O1256" t="s">
        <v>1</v>
      </c>
      <c r="P1256" t="s">
        <v>1</v>
      </c>
      <c r="Q1256" t="s">
        <v>1</v>
      </c>
    </row>
    <row r="1257" spans="1:18" x14ac:dyDescent="0.25">
      <c r="A1257">
        <v>3</v>
      </c>
      <c r="B1257" t="str">
        <f t="shared" si="19"/>
        <v xml:space="preserve"> 161 3</v>
      </c>
      <c r="C1257" s="102" t="s">
        <v>656</v>
      </c>
      <c r="D1257" s="111" t="s">
        <v>0</v>
      </c>
      <c r="E1257" t="s">
        <v>4</v>
      </c>
      <c r="F1257" t="s">
        <v>1</v>
      </c>
      <c r="G1257" t="s">
        <v>1</v>
      </c>
      <c r="H1257" t="s">
        <v>1</v>
      </c>
      <c r="I1257" t="s">
        <v>1</v>
      </c>
      <c r="J1257" t="s">
        <v>1</v>
      </c>
      <c r="K1257" t="s">
        <v>1</v>
      </c>
      <c r="L1257" t="s">
        <v>1</v>
      </c>
      <c r="M1257" t="s">
        <v>1</v>
      </c>
      <c r="N1257" t="s">
        <v>1</v>
      </c>
      <c r="O1257" t="s">
        <v>1</v>
      </c>
      <c r="P1257" t="s">
        <v>1</v>
      </c>
      <c r="Q1257" t="s">
        <v>1</v>
      </c>
    </row>
    <row r="1258" spans="1:18" x14ac:dyDescent="0.25">
      <c r="A1258">
        <v>4</v>
      </c>
      <c r="B1258" t="str">
        <f t="shared" si="19"/>
        <v xml:space="preserve"> 161 4</v>
      </c>
      <c r="C1258" s="102" t="s">
        <v>656</v>
      </c>
      <c r="D1258" s="111">
        <v>13</v>
      </c>
      <c r="E1258" s="103">
        <v>1627</v>
      </c>
      <c r="F1258" s="103">
        <v>118</v>
      </c>
      <c r="G1258">
        <v>7.0000000000000001E-3</v>
      </c>
      <c r="H1258" t="s">
        <v>1</v>
      </c>
      <c r="I1258" t="s">
        <v>1</v>
      </c>
      <c r="J1258" t="s">
        <v>1</v>
      </c>
      <c r="K1258" t="s">
        <v>1</v>
      </c>
      <c r="L1258" t="s">
        <v>1</v>
      </c>
      <c r="M1258" t="s">
        <v>1</v>
      </c>
      <c r="N1258" t="s">
        <v>1</v>
      </c>
      <c r="O1258" t="s">
        <v>1</v>
      </c>
      <c r="P1258" t="s">
        <v>1</v>
      </c>
      <c r="Q1258" t="s">
        <v>1</v>
      </c>
    </row>
    <row r="1259" spans="1:18" x14ac:dyDescent="0.25">
      <c r="A1259">
        <v>5</v>
      </c>
      <c r="B1259" t="str">
        <f t="shared" si="19"/>
        <v xml:space="preserve"> 161 5</v>
      </c>
      <c r="C1259" s="102" t="s">
        <v>656</v>
      </c>
      <c r="D1259" s="111">
        <v>14</v>
      </c>
      <c r="E1259" s="103">
        <v>321</v>
      </c>
      <c r="F1259" s="103" t="s">
        <v>1</v>
      </c>
      <c r="G1259" t="s">
        <v>1</v>
      </c>
      <c r="H1259" t="s">
        <v>1</v>
      </c>
      <c r="I1259" t="s">
        <v>1</v>
      </c>
      <c r="J1259" t="s">
        <v>1</v>
      </c>
      <c r="K1259" t="s">
        <v>1</v>
      </c>
      <c r="L1259" t="s">
        <v>1</v>
      </c>
      <c r="M1259" t="s">
        <v>1</v>
      </c>
      <c r="N1259" t="s">
        <v>1</v>
      </c>
      <c r="O1259" t="s">
        <v>1</v>
      </c>
      <c r="P1259" t="s">
        <v>1</v>
      </c>
      <c r="Q1259" t="s">
        <v>1</v>
      </c>
    </row>
    <row r="1260" spans="1:18" x14ac:dyDescent="0.25">
      <c r="A1260">
        <v>6</v>
      </c>
      <c r="B1260" t="str">
        <f t="shared" si="19"/>
        <v xml:space="preserve"> 161 6</v>
      </c>
      <c r="C1260" s="102" t="s">
        <v>656</v>
      </c>
      <c r="D1260" s="111">
        <v>15</v>
      </c>
      <c r="E1260">
        <v>607</v>
      </c>
      <c r="F1260" s="103" t="s">
        <v>1</v>
      </c>
      <c r="G1260" t="s">
        <v>1</v>
      </c>
      <c r="H1260" t="s">
        <v>1</v>
      </c>
      <c r="I1260" t="s">
        <v>1</v>
      </c>
      <c r="J1260" t="s">
        <v>1</v>
      </c>
      <c r="K1260" t="s">
        <v>1</v>
      </c>
      <c r="L1260" t="s">
        <v>1</v>
      </c>
      <c r="M1260" t="s">
        <v>1</v>
      </c>
      <c r="N1260" t="s">
        <v>1</v>
      </c>
      <c r="O1260" t="s">
        <v>1</v>
      </c>
      <c r="P1260" t="s">
        <v>1</v>
      </c>
      <c r="Q1260" t="s">
        <v>1</v>
      </c>
    </row>
    <row r="1261" spans="1:18" x14ac:dyDescent="0.25">
      <c r="A1261">
        <v>7</v>
      </c>
      <c r="B1261" t="str">
        <f t="shared" si="19"/>
        <v xml:space="preserve"> 161 7</v>
      </c>
      <c r="C1261" s="102" t="s">
        <v>656</v>
      </c>
      <c r="D1261" s="111">
        <v>16</v>
      </c>
      <c r="E1261">
        <v>616</v>
      </c>
      <c r="F1261" s="103">
        <v>2510</v>
      </c>
      <c r="G1261">
        <v>0.40699999999999997</v>
      </c>
      <c r="H1261" t="s">
        <v>1</v>
      </c>
      <c r="I1261" t="s">
        <v>1</v>
      </c>
      <c r="J1261" t="s">
        <v>1</v>
      </c>
      <c r="K1261" t="s">
        <v>1</v>
      </c>
      <c r="L1261" t="s">
        <v>1</v>
      </c>
      <c r="M1261" t="s">
        <v>1</v>
      </c>
      <c r="N1261" t="s">
        <v>1</v>
      </c>
      <c r="O1261" t="s">
        <v>1</v>
      </c>
      <c r="P1261" t="s">
        <v>1</v>
      </c>
      <c r="Q1261" t="s">
        <v>1</v>
      </c>
    </row>
    <row r="1262" spans="1:18" x14ac:dyDescent="0.25">
      <c r="A1262">
        <v>8</v>
      </c>
      <c r="B1262" t="str">
        <f t="shared" si="19"/>
        <v xml:space="preserve"> 161 8</v>
      </c>
      <c r="C1262" s="102" t="s">
        <v>656</v>
      </c>
      <c r="D1262" s="111">
        <v>17</v>
      </c>
      <c r="E1262" s="103">
        <v>643</v>
      </c>
      <c r="F1262" s="103" t="s">
        <v>1</v>
      </c>
      <c r="G1262" t="s">
        <v>1</v>
      </c>
      <c r="H1262" t="s">
        <v>1</v>
      </c>
      <c r="I1262" t="s">
        <v>1</v>
      </c>
      <c r="J1262" t="s">
        <v>1</v>
      </c>
      <c r="K1262" t="s">
        <v>1</v>
      </c>
      <c r="L1262" t="s">
        <v>1</v>
      </c>
      <c r="M1262" t="s">
        <v>1</v>
      </c>
      <c r="N1262" t="s">
        <v>1</v>
      </c>
      <c r="O1262" t="s">
        <v>1</v>
      </c>
      <c r="P1262" t="s">
        <v>1</v>
      </c>
      <c r="Q1262" t="s">
        <v>1</v>
      </c>
    </row>
    <row r="1263" spans="1:18" x14ac:dyDescent="0.25">
      <c r="A1263">
        <v>9</v>
      </c>
      <c r="B1263" t="str">
        <f t="shared" si="19"/>
        <v xml:space="preserve"> 161 9</v>
      </c>
      <c r="C1263" s="102" t="s">
        <v>656</v>
      </c>
      <c r="D1263" s="111" t="s">
        <v>5</v>
      </c>
      <c r="E1263" s="103">
        <v>3814</v>
      </c>
      <c r="F1263" s="103">
        <v>2628</v>
      </c>
      <c r="G1263">
        <v>6.9000000000000006E-2</v>
      </c>
      <c r="H1263" t="s">
        <v>1</v>
      </c>
      <c r="I1263" t="s">
        <v>1</v>
      </c>
      <c r="J1263" t="s">
        <v>1</v>
      </c>
      <c r="K1263" t="s">
        <v>1</v>
      </c>
      <c r="L1263" t="s">
        <v>1</v>
      </c>
      <c r="M1263" t="s">
        <v>1</v>
      </c>
      <c r="N1263" t="s">
        <v>1</v>
      </c>
      <c r="O1263" t="s">
        <v>1</v>
      </c>
      <c r="P1263" t="s">
        <v>1</v>
      </c>
      <c r="Q1263" t="s">
        <v>1</v>
      </c>
    </row>
    <row r="1264" spans="1:18" x14ac:dyDescent="0.25">
      <c r="A1264">
        <v>10</v>
      </c>
      <c r="B1264" t="str">
        <f t="shared" si="19"/>
        <v xml:space="preserve"> 161 10</v>
      </c>
      <c r="C1264" s="102" t="s">
        <v>656</v>
      </c>
      <c r="D1264" s="111" t="s">
        <v>6</v>
      </c>
      <c r="E1264" t="s">
        <v>1</v>
      </c>
      <c r="F1264" t="s">
        <v>1</v>
      </c>
      <c r="G1264" t="s">
        <v>1</v>
      </c>
      <c r="H1264" t="s">
        <v>1</v>
      </c>
      <c r="I1264" t="s">
        <v>1</v>
      </c>
      <c r="J1264" t="s">
        <v>1</v>
      </c>
      <c r="K1264" t="s">
        <v>1</v>
      </c>
      <c r="L1264" t="s">
        <v>1</v>
      </c>
      <c r="M1264" t="s">
        <v>1</v>
      </c>
      <c r="N1264" t="s">
        <v>1</v>
      </c>
      <c r="O1264" t="s">
        <v>1</v>
      </c>
      <c r="P1264" t="s">
        <v>1</v>
      </c>
      <c r="Q1264" t="s">
        <v>1</v>
      </c>
    </row>
    <row r="1265" spans="1:17" x14ac:dyDescent="0.25">
      <c r="A1265">
        <v>11</v>
      </c>
      <c r="B1265" t="str">
        <f t="shared" si="19"/>
        <v xml:space="preserve"> 161 11</v>
      </c>
      <c r="C1265" s="102" t="s">
        <v>656</v>
      </c>
      <c r="D1265" s="111">
        <v>13</v>
      </c>
      <c r="E1265" t="s">
        <v>1</v>
      </c>
      <c r="F1265" t="s">
        <v>1</v>
      </c>
      <c r="G1265" t="s">
        <v>1</v>
      </c>
      <c r="H1265" s="103" t="s">
        <v>1</v>
      </c>
      <c r="I1265" t="s">
        <v>1</v>
      </c>
      <c r="J1265" t="s">
        <v>1</v>
      </c>
      <c r="K1265" t="s">
        <v>1</v>
      </c>
      <c r="L1265" t="s">
        <v>1</v>
      </c>
      <c r="M1265" s="103" t="s">
        <v>1</v>
      </c>
      <c r="N1265" t="s">
        <v>1</v>
      </c>
      <c r="O1265" s="103">
        <v>118</v>
      </c>
      <c r="P1265" t="s">
        <v>1</v>
      </c>
      <c r="Q1265" t="s">
        <v>1</v>
      </c>
    </row>
    <row r="1266" spans="1:17" x14ac:dyDescent="0.25">
      <c r="A1266">
        <v>12</v>
      </c>
      <c r="B1266" t="str">
        <f t="shared" si="19"/>
        <v xml:space="preserve"> 161 12</v>
      </c>
      <c r="C1266" s="102" t="s">
        <v>656</v>
      </c>
      <c r="D1266" s="111" t="s">
        <v>0</v>
      </c>
      <c r="E1266" t="s">
        <v>1</v>
      </c>
      <c r="F1266" t="s">
        <v>1</v>
      </c>
      <c r="G1266" t="s">
        <v>1</v>
      </c>
      <c r="H1266" t="s">
        <v>1</v>
      </c>
      <c r="I1266" t="s">
        <v>1</v>
      </c>
      <c r="J1266" t="s">
        <v>1</v>
      </c>
      <c r="K1266" t="s">
        <v>1</v>
      </c>
      <c r="L1266" t="s">
        <v>1</v>
      </c>
      <c r="M1266" t="s">
        <v>1</v>
      </c>
      <c r="N1266" t="s">
        <v>1</v>
      </c>
      <c r="O1266" s="103" t="s">
        <v>1</v>
      </c>
      <c r="P1266" t="s">
        <v>1</v>
      </c>
      <c r="Q1266" t="s">
        <v>1</v>
      </c>
    </row>
    <row r="1267" spans="1:17" x14ac:dyDescent="0.25">
      <c r="A1267">
        <v>13</v>
      </c>
      <c r="B1267" t="str">
        <f t="shared" si="19"/>
        <v xml:space="preserve"> 161 13</v>
      </c>
      <c r="C1267" s="102" t="s">
        <v>656</v>
      </c>
      <c r="D1267" s="111" t="s">
        <v>0</v>
      </c>
      <c r="E1267" t="s">
        <v>1</v>
      </c>
      <c r="F1267" t="s">
        <v>1</v>
      </c>
      <c r="G1267" t="s">
        <v>1</v>
      </c>
      <c r="H1267" t="s">
        <v>1</v>
      </c>
      <c r="I1267" s="103" t="s">
        <v>1</v>
      </c>
      <c r="J1267" t="s">
        <v>1</v>
      </c>
      <c r="K1267" t="s">
        <v>1</v>
      </c>
      <c r="L1267" t="s">
        <v>1</v>
      </c>
      <c r="M1267" t="s">
        <v>1</v>
      </c>
      <c r="N1267" s="103" t="s">
        <v>1</v>
      </c>
      <c r="O1267" s="103" t="s">
        <v>1</v>
      </c>
      <c r="P1267" t="s">
        <v>1</v>
      </c>
      <c r="Q1267" t="s">
        <v>1</v>
      </c>
    </row>
    <row r="1268" spans="1:17" x14ac:dyDescent="0.25">
      <c r="A1268">
        <v>14</v>
      </c>
      <c r="B1268" t="str">
        <f t="shared" si="19"/>
        <v xml:space="preserve"> 161 14</v>
      </c>
      <c r="C1268" s="102" t="s">
        <v>656</v>
      </c>
      <c r="D1268" s="111">
        <v>16</v>
      </c>
      <c r="E1268" t="s">
        <v>1</v>
      </c>
      <c r="F1268" t="s">
        <v>1</v>
      </c>
      <c r="G1268" t="s">
        <v>1</v>
      </c>
      <c r="H1268" t="s">
        <v>1</v>
      </c>
      <c r="I1268" t="s">
        <v>1</v>
      </c>
      <c r="J1268" t="s">
        <v>1</v>
      </c>
      <c r="K1268" t="s">
        <v>1</v>
      </c>
      <c r="L1268" t="s">
        <v>1</v>
      </c>
      <c r="M1268" t="s">
        <v>1</v>
      </c>
      <c r="N1268" t="s">
        <v>1</v>
      </c>
      <c r="O1268" s="103">
        <v>2510</v>
      </c>
      <c r="P1268" t="s">
        <v>1</v>
      </c>
      <c r="Q1268" t="s">
        <v>1</v>
      </c>
    </row>
    <row r="1269" spans="1:17" x14ac:dyDescent="0.25">
      <c r="A1269">
        <v>15</v>
      </c>
      <c r="B1269" t="str">
        <f t="shared" si="19"/>
        <v xml:space="preserve"> 161 15</v>
      </c>
      <c r="C1269" s="102" t="s">
        <v>656</v>
      </c>
      <c r="D1269" s="111" t="s">
        <v>0</v>
      </c>
      <c r="E1269" t="s">
        <v>1</v>
      </c>
      <c r="F1269" t="s">
        <v>1</v>
      </c>
      <c r="G1269" t="s">
        <v>1</v>
      </c>
      <c r="H1269" t="s">
        <v>1</v>
      </c>
      <c r="I1269" s="103" t="s">
        <v>1</v>
      </c>
      <c r="J1269" t="s">
        <v>1</v>
      </c>
      <c r="K1269" t="s">
        <v>1</v>
      </c>
      <c r="L1269" t="s">
        <v>1</v>
      </c>
      <c r="M1269" t="s">
        <v>1</v>
      </c>
      <c r="N1269" s="103" t="s">
        <v>1</v>
      </c>
      <c r="O1269" s="103" t="s">
        <v>1</v>
      </c>
      <c r="P1269" t="s">
        <v>1</v>
      </c>
      <c r="Q1269" t="s">
        <v>1</v>
      </c>
    </row>
    <row r="1270" spans="1:17" x14ac:dyDescent="0.25">
      <c r="A1270">
        <v>16</v>
      </c>
      <c r="B1270" t="str">
        <f t="shared" si="19"/>
        <v xml:space="preserve"> 161 16</v>
      </c>
      <c r="C1270" s="102" t="s">
        <v>656</v>
      </c>
      <c r="D1270" s="111" t="s">
        <v>5</v>
      </c>
      <c r="E1270" t="s">
        <v>1</v>
      </c>
      <c r="F1270" t="s">
        <v>1</v>
      </c>
      <c r="G1270" t="s">
        <v>1</v>
      </c>
      <c r="H1270" s="103" t="s">
        <v>1</v>
      </c>
      <c r="I1270" s="103" t="s">
        <v>1</v>
      </c>
      <c r="J1270" t="s">
        <v>1</v>
      </c>
      <c r="K1270" t="s">
        <v>1</v>
      </c>
      <c r="L1270" t="s">
        <v>1</v>
      </c>
      <c r="M1270" s="103" t="s">
        <v>1</v>
      </c>
      <c r="N1270" s="103" t="s">
        <v>1</v>
      </c>
      <c r="O1270" s="103">
        <v>2628</v>
      </c>
      <c r="P1270" t="s">
        <v>1</v>
      </c>
      <c r="Q1270" t="s">
        <v>1</v>
      </c>
    </row>
    <row r="1271" spans="1:17" x14ac:dyDescent="0.25">
      <c r="A1271">
        <v>17</v>
      </c>
      <c r="B1271" t="str">
        <f t="shared" si="19"/>
        <v xml:space="preserve"> 161 17</v>
      </c>
      <c r="C1271" s="102" t="s">
        <v>656</v>
      </c>
      <c r="D1271" s="111" t="s">
        <v>6</v>
      </c>
      <c r="E1271" t="s">
        <v>1</v>
      </c>
      <c r="F1271" t="s">
        <v>1</v>
      </c>
      <c r="G1271" t="s">
        <v>1</v>
      </c>
      <c r="H1271" t="s">
        <v>1</v>
      </c>
      <c r="I1271" t="s">
        <v>1</v>
      </c>
      <c r="J1271" t="s">
        <v>1</v>
      </c>
      <c r="K1271" t="s">
        <v>1</v>
      </c>
      <c r="L1271" t="s">
        <v>1</v>
      </c>
      <c r="M1271" t="s">
        <v>1</v>
      </c>
      <c r="N1271" t="s">
        <v>1</v>
      </c>
      <c r="O1271" t="s">
        <v>1</v>
      </c>
      <c r="P1271" t="s">
        <v>1</v>
      </c>
      <c r="Q1271" t="s">
        <v>1</v>
      </c>
    </row>
    <row r="1272" spans="1:17" x14ac:dyDescent="0.25">
      <c r="A1272">
        <v>18</v>
      </c>
      <c r="B1272" t="str">
        <f t="shared" si="19"/>
        <v xml:space="preserve"> 161 18</v>
      </c>
      <c r="C1272" s="102" t="s">
        <v>656</v>
      </c>
      <c r="D1272" s="111">
        <v>13</v>
      </c>
      <c r="E1272" t="s">
        <v>1</v>
      </c>
      <c r="F1272" t="s">
        <v>1</v>
      </c>
      <c r="G1272" t="s">
        <v>1</v>
      </c>
      <c r="H1272" s="103" t="s">
        <v>1</v>
      </c>
      <c r="I1272" t="s">
        <v>1</v>
      </c>
      <c r="J1272" t="s">
        <v>1</v>
      </c>
      <c r="K1272" t="s">
        <v>1</v>
      </c>
      <c r="L1272" t="s">
        <v>1</v>
      </c>
      <c r="M1272" s="103" t="s">
        <v>1</v>
      </c>
      <c r="N1272" t="s">
        <v>1</v>
      </c>
      <c r="O1272" s="103">
        <v>142</v>
      </c>
      <c r="P1272" t="s">
        <v>1</v>
      </c>
      <c r="Q1272" t="s">
        <v>1</v>
      </c>
    </row>
    <row r="1273" spans="1:17" x14ac:dyDescent="0.25">
      <c r="A1273">
        <v>19</v>
      </c>
      <c r="B1273" t="str">
        <f t="shared" si="19"/>
        <v xml:space="preserve"> 161 19</v>
      </c>
      <c r="C1273" s="102" t="s">
        <v>656</v>
      </c>
      <c r="D1273" s="111" t="s">
        <v>0</v>
      </c>
      <c r="E1273" t="s">
        <v>1</v>
      </c>
      <c r="F1273" t="s">
        <v>1</v>
      </c>
      <c r="G1273" t="s">
        <v>1</v>
      </c>
      <c r="H1273" t="s">
        <v>1</v>
      </c>
      <c r="I1273" t="s">
        <v>1</v>
      </c>
      <c r="J1273" t="s">
        <v>1</v>
      </c>
      <c r="K1273" t="s">
        <v>1</v>
      </c>
      <c r="L1273" t="s">
        <v>1</v>
      </c>
      <c r="M1273" t="s">
        <v>1</v>
      </c>
      <c r="N1273" t="s">
        <v>1</v>
      </c>
      <c r="O1273" s="103" t="s">
        <v>1</v>
      </c>
      <c r="P1273" t="s">
        <v>1</v>
      </c>
      <c r="Q1273" t="s">
        <v>1</v>
      </c>
    </row>
    <row r="1274" spans="1:17" x14ac:dyDescent="0.25">
      <c r="A1274">
        <v>20</v>
      </c>
      <c r="B1274" t="str">
        <f t="shared" si="19"/>
        <v xml:space="preserve"> 161 20</v>
      </c>
      <c r="C1274" s="102" t="s">
        <v>656</v>
      </c>
      <c r="D1274" s="111" t="s">
        <v>0</v>
      </c>
      <c r="E1274" t="s">
        <v>1</v>
      </c>
      <c r="F1274" t="s">
        <v>1</v>
      </c>
      <c r="G1274" s="103" t="s">
        <v>1</v>
      </c>
      <c r="H1274" s="103" t="s">
        <v>1</v>
      </c>
      <c r="I1274" s="103" t="s">
        <v>1</v>
      </c>
      <c r="J1274" t="s">
        <v>1</v>
      </c>
      <c r="K1274" t="s">
        <v>1</v>
      </c>
      <c r="L1274" s="103" t="s">
        <v>1</v>
      </c>
      <c r="M1274" s="103" t="s">
        <v>1</v>
      </c>
      <c r="N1274" s="103" t="s">
        <v>1</v>
      </c>
      <c r="O1274" s="103" t="s">
        <v>1</v>
      </c>
      <c r="P1274" t="s">
        <v>1</v>
      </c>
      <c r="Q1274" t="s">
        <v>1</v>
      </c>
    </row>
    <row r="1275" spans="1:17" x14ac:dyDescent="0.25">
      <c r="A1275">
        <v>21</v>
      </c>
      <c r="B1275" t="str">
        <f t="shared" si="19"/>
        <v xml:space="preserve"> 161 21</v>
      </c>
      <c r="C1275" s="102" t="s">
        <v>656</v>
      </c>
      <c r="D1275" s="111">
        <v>16</v>
      </c>
      <c r="E1275" t="s">
        <v>1</v>
      </c>
      <c r="F1275" t="s">
        <v>1</v>
      </c>
      <c r="G1275" t="s">
        <v>1</v>
      </c>
      <c r="H1275" t="s">
        <v>1</v>
      </c>
      <c r="I1275" t="s">
        <v>1</v>
      </c>
      <c r="J1275" t="s">
        <v>1</v>
      </c>
      <c r="K1275" t="s">
        <v>1</v>
      </c>
      <c r="L1275" t="s">
        <v>1</v>
      </c>
      <c r="M1275" t="s">
        <v>1</v>
      </c>
      <c r="N1275" t="s">
        <v>1</v>
      </c>
      <c r="O1275" s="103">
        <v>4280</v>
      </c>
      <c r="P1275" t="s">
        <v>1</v>
      </c>
      <c r="Q1275" t="s">
        <v>1</v>
      </c>
    </row>
    <row r="1276" spans="1:17" x14ac:dyDescent="0.25">
      <c r="A1276">
        <v>22</v>
      </c>
      <c r="B1276" t="str">
        <f t="shared" si="19"/>
        <v xml:space="preserve"> 161 22</v>
      </c>
      <c r="C1276" s="102" t="s">
        <v>656</v>
      </c>
      <c r="D1276" s="111" t="s">
        <v>0</v>
      </c>
      <c r="E1276" t="s">
        <v>1</v>
      </c>
      <c r="F1276" s="103" t="s">
        <v>1</v>
      </c>
      <c r="G1276" s="103" t="s">
        <v>1</v>
      </c>
      <c r="H1276" s="103" t="s">
        <v>1</v>
      </c>
      <c r="I1276" s="103" t="s">
        <v>1</v>
      </c>
      <c r="J1276" s="103" t="s">
        <v>1</v>
      </c>
      <c r="K1276" s="103" t="s">
        <v>1</v>
      </c>
      <c r="L1276" s="103" t="s">
        <v>1</v>
      </c>
      <c r="M1276" s="103" t="s">
        <v>1</v>
      </c>
      <c r="N1276" s="103" t="s">
        <v>1</v>
      </c>
      <c r="O1276" s="103" t="s">
        <v>1</v>
      </c>
      <c r="P1276" t="s">
        <v>1</v>
      </c>
      <c r="Q1276" t="s">
        <v>1</v>
      </c>
    </row>
    <row r="1277" spans="1:17" x14ac:dyDescent="0.25">
      <c r="A1277">
        <v>23</v>
      </c>
      <c r="B1277" t="str">
        <f t="shared" si="19"/>
        <v xml:space="preserve"> 161 23</v>
      </c>
      <c r="C1277" s="102" t="s">
        <v>656</v>
      </c>
      <c r="D1277" s="111" t="s">
        <v>5</v>
      </c>
      <c r="E1277" t="s">
        <v>1</v>
      </c>
      <c r="F1277" s="103" t="s">
        <v>1</v>
      </c>
      <c r="G1277" s="103" t="s">
        <v>1</v>
      </c>
      <c r="H1277" s="103" t="s">
        <v>1</v>
      </c>
      <c r="I1277" s="103" t="s">
        <v>1</v>
      </c>
      <c r="J1277" s="103" t="s">
        <v>1</v>
      </c>
      <c r="K1277" s="103" t="s">
        <v>1</v>
      </c>
      <c r="L1277" s="103" t="s">
        <v>1</v>
      </c>
      <c r="M1277" s="103" t="s">
        <v>1</v>
      </c>
      <c r="N1277" s="103" t="s">
        <v>1</v>
      </c>
      <c r="O1277" s="103">
        <v>4422</v>
      </c>
      <c r="P1277" t="s">
        <v>1</v>
      </c>
      <c r="Q1277" t="s">
        <v>1</v>
      </c>
    </row>
    <row r="1278" spans="1:17" x14ac:dyDescent="0.25">
      <c r="A1278">
        <v>24</v>
      </c>
      <c r="B1278" t="str">
        <f t="shared" si="19"/>
        <v xml:space="preserve"> 161 24</v>
      </c>
      <c r="C1278" s="102" t="s">
        <v>656</v>
      </c>
      <c r="D1278" s="111" t="s">
        <v>6</v>
      </c>
      <c r="E1278" t="s">
        <v>1</v>
      </c>
      <c r="F1278" t="s">
        <v>1</v>
      </c>
      <c r="G1278" t="s">
        <v>1</v>
      </c>
      <c r="H1278" t="s">
        <v>1</v>
      </c>
      <c r="I1278" t="s">
        <v>1</v>
      </c>
      <c r="J1278" t="s">
        <v>1</v>
      </c>
      <c r="K1278" t="s">
        <v>1</v>
      </c>
      <c r="L1278" t="s">
        <v>1</v>
      </c>
      <c r="M1278" t="s">
        <v>1</v>
      </c>
      <c r="N1278" t="s">
        <v>1</v>
      </c>
      <c r="O1278" t="s">
        <v>1</v>
      </c>
      <c r="P1278" t="s">
        <v>1</v>
      </c>
      <c r="Q1278" t="s">
        <v>1</v>
      </c>
    </row>
    <row r="1279" spans="1:17" x14ac:dyDescent="0.25">
      <c r="A1279">
        <v>25</v>
      </c>
      <c r="B1279" t="str">
        <f t="shared" si="19"/>
        <v xml:space="preserve"> 161 25</v>
      </c>
      <c r="C1279" s="102" t="s">
        <v>656</v>
      </c>
      <c r="D1279" s="111" t="s">
        <v>0</v>
      </c>
      <c r="E1279" t="s">
        <v>1</v>
      </c>
      <c r="F1279" t="s">
        <v>1</v>
      </c>
      <c r="G1279" t="s">
        <v>1</v>
      </c>
      <c r="H1279" s="103" t="s">
        <v>1</v>
      </c>
      <c r="I1279" s="103" t="s">
        <v>1</v>
      </c>
      <c r="J1279" s="103">
        <v>4422</v>
      </c>
      <c r="K1279" t="s">
        <v>1</v>
      </c>
      <c r="L1279" t="s">
        <v>1</v>
      </c>
      <c r="M1279" t="s">
        <v>1</v>
      </c>
      <c r="N1279" t="s">
        <v>1</v>
      </c>
      <c r="O1279" t="s">
        <v>1</v>
      </c>
      <c r="P1279" t="s">
        <v>1</v>
      </c>
      <c r="Q1279" t="s">
        <v>1</v>
      </c>
    </row>
    <row r="1280" spans="1:17" x14ac:dyDescent="0.25">
      <c r="A1280">
        <v>26</v>
      </c>
      <c r="B1280" t="str">
        <f t="shared" si="19"/>
        <v xml:space="preserve"> 161 26</v>
      </c>
      <c r="C1280" s="102" t="s">
        <v>656</v>
      </c>
      <c r="D1280" s="111" t="s">
        <v>0</v>
      </c>
      <c r="E1280" t="s">
        <v>1</v>
      </c>
      <c r="F1280" t="s">
        <v>1</v>
      </c>
      <c r="G1280" t="s">
        <v>1</v>
      </c>
      <c r="H1280" t="s">
        <v>1</v>
      </c>
      <c r="I1280" t="s">
        <v>1</v>
      </c>
      <c r="J1280" t="s">
        <v>1</v>
      </c>
      <c r="K1280" t="s">
        <v>1</v>
      </c>
      <c r="L1280" t="s">
        <v>1</v>
      </c>
      <c r="M1280" t="s">
        <v>1</v>
      </c>
      <c r="N1280" t="s">
        <v>1</v>
      </c>
      <c r="O1280" t="s">
        <v>1</v>
      </c>
      <c r="P1280" t="s">
        <v>1</v>
      </c>
      <c r="Q1280" t="s">
        <v>1</v>
      </c>
    </row>
    <row r="1281" spans="1:18" x14ac:dyDescent="0.25">
      <c r="A1281">
        <v>27</v>
      </c>
      <c r="B1281" t="str">
        <f t="shared" si="19"/>
        <v xml:space="preserve"> 161 27</v>
      </c>
      <c r="C1281" s="102" t="s">
        <v>656</v>
      </c>
      <c r="D1281" s="111" t="s">
        <v>0</v>
      </c>
      <c r="E1281" t="s">
        <v>1</v>
      </c>
      <c r="F1281" t="s">
        <v>1</v>
      </c>
      <c r="G1281" t="s">
        <v>1</v>
      </c>
      <c r="H1281" s="103">
        <v>-16850</v>
      </c>
      <c r="I1281" s="103">
        <v>-10877</v>
      </c>
      <c r="J1281">
        <v>20</v>
      </c>
      <c r="K1281" t="s">
        <v>1</v>
      </c>
      <c r="L1281" t="s">
        <v>1</v>
      </c>
      <c r="M1281" t="s">
        <v>1</v>
      </c>
      <c r="N1281" t="s">
        <v>1</v>
      </c>
      <c r="O1281" t="s">
        <v>1</v>
      </c>
      <c r="P1281" t="s">
        <v>1</v>
      </c>
      <c r="Q1281" t="s">
        <v>1</v>
      </c>
    </row>
    <row r="1282" spans="1:18" x14ac:dyDescent="0.25">
      <c r="A1282">
        <v>28</v>
      </c>
      <c r="B1282" t="str">
        <f t="shared" ref="B1282:B1345" si="20">+C1282&amp;A1282</f>
        <v xml:space="preserve"> 161 28</v>
      </c>
      <c r="C1282" s="102" t="s">
        <v>656</v>
      </c>
      <c r="D1282" s="111" t="s">
        <v>0</v>
      </c>
      <c r="E1282" t="s">
        <v>1</v>
      </c>
      <c r="F1282" t="s">
        <v>1</v>
      </c>
      <c r="G1282" t="s">
        <v>1</v>
      </c>
      <c r="H1282" s="103" t="s">
        <v>1</v>
      </c>
      <c r="I1282" s="103" t="s">
        <v>1</v>
      </c>
      <c r="J1282" s="103">
        <v>4442</v>
      </c>
      <c r="K1282" t="s">
        <v>1</v>
      </c>
      <c r="L1282" t="s">
        <v>1</v>
      </c>
      <c r="M1282" t="s">
        <v>1</v>
      </c>
      <c r="N1282" t="s">
        <v>1</v>
      </c>
      <c r="O1282" t="s">
        <v>1</v>
      </c>
      <c r="P1282" t="s">
        <v>1</v>
      </c>
      <c r="Q1282" t="s">
        <v>1</v>
      </c>
    </row>
    <row r="1283" spans="1:18" x14ac:dyDescent="0.25">
      <c r="A1283">
        <v>29</v>
      </c>
      <c r="B1283" t="str">
        <f t="shared" si="20"/>
        <v xml:space="preserve"> 161 29</v>
      </c>
      <c r="C1283" s="102" t="s">
        <v>656</v>
      </c>
      <c r="D1283" s="111" t="s">
        <v>0</v>
      </c>
      <c r="E1283" t="s">
        <v>1</v>
      </c>
      <c r="F1283" t="s">
        <v>1</v>
      </c>
      <c r="G1283" t="s">
        <v>1</v>
      </c>
      <c r="H1283" s="103">
        <v>40123</v>
      </c>
      <c r="I1283" s="103">
        <v>37340</v>
      </c>
      <c r="J1283" s="103">
        <v>3394</v>
      </c>
      <c r="K1283" t="s">
        <v>1</v>
      </c>
      <c r="L1283" t="s">
        <v>1</v>
      </c>
      <c r="M1283" t="s">
        <v>1</v>
      </c>
      <c r="N1283" t="s">
        <v>1</v>
      </c>
      <c r="O1283" t="s">
        <v>1</v>
      </c>
      <c r="P1283" t="s">
        <v>1</v>
      </c>
      <c r="Q1283" t="s">
        <v>1</v>
      </c>
    </row>
    <row r="1284" spans="1:18" x14ac:dyDescent="0.25">
      <c r="A1284">
        <v>30</v>
      </c>
      <c r="B1284" t="str">
        <f t="shared" si="20"/>
        <v xml:space="preserve"> 161 30</v>
      </c>
      <c r="C1284" s="102" t="s">
        <v>656</v>
      </c>
      <c r="D1284" s="111" t="s">
        <v>0</v>
      </c>
      <c r="E1284" t="s">
        <v>1</v>
      </c>
      <c r="F1284" t="s">
        <v>1</v>
      </c>
      <c r="G1284" t="s">
        <v>1</v>
      </c>
      <c r="H1284">
        <v>0</v>
      </c>
      <c r="I1284">
        <v>0.01</v>
      </c>
      <c r="J1284">
        <v>0.01</v>
      </c>
      <c r="K1284" t="s">
        <v>1</v>
      </c>
      <c r="L1284" t="s">
        <v>1</v>
      </c>
      <c r="M1284" t="s">
        <v>1</v>
      </c>
      <c r="N1284" t="s">
        <v>1</v>
      </c>
      <c r="O1284" t="s">
        <v>1</v>
      </c>
      <c r="P1284" t="s">
        <v>1</v>
      </c>
      <c r="Q1284" t="s">
        <v>1</v>
      </c>
    </row>
    <row r="1285" spans="1:18" x14ac:dyDescent="0.25">
      <c r="A1285">
        <v>31</v>
      </c>
      <c r="B1285" t="str">
        <f t="shared" si="20"/>
        <v xml:space="preserve"> 161 31</v>
      </c>
      <c r="C1285" s="102" t="s">
        <v>656</v>
      </c>
      <c r="D1285" s="111" t="s">
        <v>0</v>
      </c>
      <c r="E1285" t="s">
        <v>1</v>
      </c>
      <c r="F1285" t="s">
        <v>1</v>
      </c>
      <c r="G1285" t="s">
        <v>1</v>
      </c>
      <c r="H1285">
        <v>0</v>
      </c>
      <c r="I1285">
        <v>0</v>
      </c>
      <c r="J1285">
        <v>0.11600000000000001</v>
      </c>
      <c r="K1285">
        <v>0.11600000000000001</v>
      </c>
      <c r="L1285" t="s">
        <v>1</v>
      </c>
      <c r="M1285" t="s">
        <v>1</v>
      </c>
      <c r="N1285" t="s">
        <v>1</v>
      </c>
      <c r="O1285" t="s">
        <v>1</v>
      </c>
      <c r="P1285" t="s">
        <v>1</v>
      </c>
      <c r="Q1285" t="s">
        <v>1</v>
      </c>
    </row>
    <row r="1286" spans="1:18" x14ac:dyDescent="0.25">
      <c r="A1286">
        <v>32</v>
      </c>
      <c r="B1286" t="str">
        <f t="shared" si="20"/>
        <v xml:space="preserve"> 161 32</v>
      </c>
      <c r="C1286" s="102" t="s">
        <v>656</v>
      </c>
      <c r="D1286" s="111" t="s">
        <v>0</v>
      </c>
      <c r="E1286" t="s">
        <v>1</v>
      </c>
      <c r="F1286" t="s">
        <v>1</v>
      </c>
      <c r="G1286" t="s">
        <v>1</v>
      </c>
      <c r="H1286">
        <v>0</v>
      </c>
      <c r="I1286">
        <v>0</v>
      </c>
      <c r="J1286">
        <v>0.111</v>
      </c>
      <c r="K1286">
        <v>0.111</v>
      </c>
      <c r="L1286" t="s">
        <v>1</v>
      </c>
      <c r="M1286" t="s">
        <v>1</v>
      </c>
      <c r="N1286" t="s">
        <v>1</v>
      </c>
      <c r="O1286" t="s">
        <v>1</v>
      </c>
      <c r="P1286" t="s">
        <v>1</v>
      </c>
      <c r="Q1286" t="s">
        <v>1</v>
      </c>
    </row>
    <row r="1287" spans="1:18" x14ac:dyDescent="0.25">
      <c r="A1287">
        <v>33</v>
      </c>
      <c r="B1287" t="str">
        <f t="shared" si="20"/>
        <v xml:space="preserve"> 161 33</v>
      </c>
      <c r="C1287" s="102" t="s">
        <v>656</v>
      </c>
      <c r="D1287" s="111" t="s">
        <v>0</v>
      </c>
      <c r="E1287" t="s">
        <v>1</v>
      </c>
      <c r="F1287" t="s">
        <v>1</v>
      </c>
      <c r="G1287" t="s">
        <v>1</v>
      </c>
      <c r="H1287">
        <v>0.92100000000000004</v>
      </c>
      <c r="I1287">
        <v>0.85699999999999998</v>
      </c>
      <c r="J1287">
        <v>7.8E-2</v>
      </c>
      <c r="K1287">
        <v>1.8560000000000001</v>
      </c>
      <c r="L1287" t="s">
        <v>1</v>
      </c>
      <c r="M1287" t="s">
        <v>1</v>
      </c>
      <c r="N1287" t="s">
        <v>1</v>
      </c>
      <c r="O1287" t="s">
        <v>1</v>
      </c>
      <c r="P1287" t="s">
        <v>1</v>
      </c>
      <c r="Q1287" t="s">
        <v>1</v>
      </c>
    </row>
    <row r="1288" spans="1:18" x14ac:dyDescent="0.25">
      <c r="A1288">
        <v>34</v>
      </c>
      <c r="B1288" t="str">
        <f t="shared" si="20"/>
        <v xml:space="preserve"> 161 34</v>
      </c>
      <c r="C1288" s="102" t="s">
        <v>656</v>
      </c>
      <c r="D1288" s="111" t="s">
        <v>0</v>
      </c>
      <c r="E1288" t="s">
        <v>1</v>
      </c>
      <c r="F1288" t="s">
        <v>1</v>
      </c>
      <c r="G1288" t="s">
        <v>1</v>
      </c>
      <c r="H1288">
        <v>0.92100000000000004</v>
      </c>
      <c r="I1288">
        <v>0.84799999999999998</v>
      </c>
      <c r="J1288">
        <v>7.8E-2</v>
      </c>
      <c r="K1288">
        <v>1.847</v>
      </c>
      <c r="L1288" t="s">
        <v>1</v>
      </c>
      <c r="M1288" t="s">
        <v>1</v>
      </c>
      <c r="N1288" t="s">
        <v>1</v>
      </c>
      <c r="O1288" t="s">
        <v>1</v>
      </c>
      <c r="P1288" t="s">
        <v>1</v>
      </c>
      <c r="Q1288" t="s">
        <v>1</v>
      </c>
    </row>
    <row r="1289" spans="1:18" x14ac:dyDescent="0.25">
      <c r="A1289">
        <v>35</v>
      </c>
      <c r="B1289" t="str">
        <f t="shared" si="20"/>
        <v xml:space="preserve"> 161 35</v>
      </c>
      <c r="C1289" s="102" t="s">
        <v>656</v>
      </c>
      <c r="D1289" s="111" t="s">
        <v>0</v>
      </c>
      <c r="E1289" t="s">
        <v>1</v>
      </c>
      <c r="F1289" t="s">
        <v>1</v>
      </c>
      <c r="G1289" t="s">
        <v>1</v>
      </c>
      <c r="H1289">
        <v>1.052</v>
      </c>
      <c r="I1289">
        <v>0.97899999999999998</v>
      </c>
      <c r="J1289">
        <v>8.8999999999999996E-2</v>
      </c>
      <c r="K1289">
        <v>2.12</v>
      </c>
      <c r="L1289" t="s">
        <v>1</v>
      </c>
      <c r="M1289" t="s">
        <v>1</v>
      </c>
      <c r="N1289" t="s">
        <v>1</v>
      </c>
      <c r="O1289" t="s">
        <v>1</v>
      </c>
      <c r="P1289" t="s">
        <v>1</v>
      </c>
      <c r="Q1289" t="s">
        <v>1</v>
      </c>
    </row>
    <row r="1290" spans="1:18" x14ac:dyDescent="0.25">
      <c r="A1290">
        <v>36</v>
      </c>
      <c r="B1290" t="str">
        <f t="shared" si="20"/>
        <v xml:space="preserve"> 161 36</v>
      </c>
      <c r="C1290" s="102" t="s">
        <v>656</v>
      </c>
      <c r="D1290" s="111" t="s">
        <v>0</v>
      </c>
      <c r="E1290" t="s">
        <v>1</v>
      </c>
      <c r="F1290" t="s">
        <v>1</v>
      </c>
      <c r="G1290" t="s">
        <v>1</v>
      </c>
      <c r="H1290">
        <v>0.92100000000000004</v>
      </c>
      <c r="I1290">
        <v>0.84799999999999998</v>
      </c>
      <c r="J1290">
        <v>7.8E-2</v>
      </c>
      <c r="K1290">
        <v>1.847</v>
      </c>
      <c r="L1290" t="s">
        <v>1</v>
      </c>
      <c r="M1290" t="s">
        <v>1</v>
      </c>
      <c r="N1290" t="s">
        <v>1</v>
      </c>
      <c r="O1290" t="s">
        <v>1</v>
      </c>
      <c r="P1290" t="s">
        <v>1</v>
      </c>
      <c r="Q1290" t="s">
        <v>1</v>
      </c>
    </row>
    <row r="1291" spans="1:18" x14ac:dyDescent="0.25">
      <c r="A1291">
        <v>37</v>
      </c>
      <c r="B1291" t="str">
        <f t="shared" si="20"/>
        <v xml:space="preserve"> 161 37</v>
      </c>
      <c r="C1291" s="102" t="s">
        <v>656</v>
      </c>
      <c r="D1291" s="111" t="s">
        <v>0</v>
      </c>
      <c r="E1291" t="s">
        <v>1</v>
      </c>
      <c r="F1291" t="s">
        <v>986</v>
      </c>
      <c r="G1291" t="s">
        <v>987</v>
      </c>
      <c r="H1291" t="s">
        <v>993</v>
      </c>
      <c r="I1291" t="s">
        <v>996</v>
      </c>
      <c r="J1291" t="s">
        <v>1</v>
      </c>
      <c r="K1291">
        <v>3.0059999999999998</v>
      </c>
      <c r="L1291" t="s">
        <v>1</v>
      </c>
      <c r="M1291" t="s">
        <v>1</v>
      </c>
      <c r="N1291" t="s">
        <v>1</v>
      </c>
      <c r="O1291" t="s">
        <v>1</v>
      </c>
      <c r="P1291" t="s">
        <v>1</v>
      </c>
      <c r="Q1291" t="s">
        <v>1</v>
      </c>
    </row>
    <row r="1292" spans="1:18" x14ac:dyDescent="0.25">
      <c r="A1292">
        <v>38</v>
      </c>
      <c r="B1292" t="str">
        <f t="shared" si="20"/>
        <v xml:space="preserve"> 161 38</v>
      </c>
      <c r="C1292" s="102" t="s">
        <v>656</v>
      </c>
      <c r="D1292" s="111" t="s">
        <v>0</v>
      </c>
      <c r="E1292" t="s">
        <v>1</v>
      </c>
      <c r="F1292">
        <v>3.92</v>
      </c>
      <c r="G1292">
        <v>3.64</v>
      </c>
      <c r="H1292">
        <v>3.31</v>
      </c>
      <c r="I1292">
        <v>3.01</v>
      </c>
      <c r="J1292" t="s">
        <v>1</v>
      </c>
      <c r="K1292" t="s">
        <v>1</v>
      </c>
      <c r="L1292" t="s">
        <v>1</v>
      </c>
      <c r="M1292" t="s">
        <v>1</v>
      </c>
      <c r="N1292" t="s">
        <v>1</v>
      </c>
      <c r="O1292" t="s">
        <v>1</v>
      </c>
      <c r="P1292" t="s">
        <v>1</v>
      </c>
      <c r="Q1292" t="s">
        <v>1</v>
      </c>
    </row>
    <row r="1293" spans="1:18" x14ac:dyDescent="0.25">
      <c r="A1293">
        <v>1</v>
      </c>
      <c r="B1293" t="str">
        <f t="shared" si="20"/>
        <v xml:space="preserve"> 163 1</v>
      </c>
      <c r="C1293" s="102" t="s">
        <v>657</v>
      </c>
      <c r="D1293" s="111" t="s">
        <v>0</v>
      </c>
      <c r="E1293" t="s">
        <v>1</v>
      </c>
      <c r="F1293" t="s">
        <v>1</v>
      </c>
      <c r="G1293" t="s">
        <v>1</v>
      </c>
      <c r="H1293" t="s">
        <v>1</v>
      </c>
      <c r="I1293" t="s">
        <v>1</v>
      </c>
      <c r="J1293" t="s">
        <v>1</v>
      </c>
      <c r="K1293" t="s">
        <v>1</v>
      </c>
      <c r="L1293" t="s">
        <v>1</v>
      </c>
      <c r="M1293" t="s">
        <v>1</v>
      </c>
      <c r="N1293" t="s">
        <v>1</v>
      </c>
      <c r="O1293" t="s">
        <v>1</v>
      </c>
      <c r="P1293" t="s">
        <v>1</v>
      </c>
      <c r="Q1293" t="s">
        <v>1</v>
      </c>
      <c r="R1293" t="s">
        <v>33</v>
      </c>
    </row>
    <row r="1294" spans="1:18" x14ac:dyDescent="0.25">
      <c r="A1294">
        <v>2</v>
      </c>
      <c r="B1294" t="str">
        <f t="shared" si="20"/>
        <v xml:space="preserve"> 163 2</v>
      </c>
      <c r="C1294" s="102" t="s">
        <v>657</v>
      </c>
      <c r="D1294" s="111" t="s">
        <v>0</v>
      </c>
      <c r="E1294" t="s">
        <v>3</v>
      </c>
      <c r="F1294" t="s">
        <v>1</v>
      </c>
      <c r="G1294" t="s">
        <v>1</v>
      </c>
      <c r="H1294" t="s">
        <v>1</v>
      </c>
      <c r="I1294" t="s">
        <v>1</v>
      </c>
      <c r="J1294" t="s">
        <v>1</v>
      </c>
      <c r="K1294" t="s">
        <v>1</v>
      </c>
      <c r="L1294" t="s">
        <v>1</v>
      </c>
      <c r="M1294" t="s">
        <v>1</v>
      </c>
      <c r="N1294" t="s">
        <v>1</v>
      </c>
      <c r="O1294" t="s">
        <v>1</v>
      </c>
      <c r="P1294" t="s">
        <v>1</v>
      </c>
      <c r="Q1294" t="s">
        <v>1</v>
      </c>
    </row>
    <row r="1295" spans="1:18" x14ac:dyDescent="0.25">
      <c r="A1295">
        <v>3</v>
      </c>
      <c r="B1295" t="str">
        <f t="shared" si="20"/>
        <v xml:space="preserve"> 163 3</v>
      </c>
      <c r="C1295" s="102" t="s">
        <v>657</v>
      </c>
      <c r="D1295" s="111" t="s">
        <v>0</v>
      </c>
      <c r="E1295" t="s">
        <v>4</v>
      </c>
      <c r="F1295" t="s">
        <v>1</v>
      </c>
      <c r="G1295" t="s">
        <v>1</v>
      </c>
      <c r="H1295" t="s">
        <v>1</v>
      </c>
      <c r="I1295" t="s">
        <v>1</v>
      </c>
      <c r="J1295" t="s">
        <v>1</v>
      </c>
      <c r="K1295" t="s">
        <v>1</v>
      </c>
      <c r="L1295" t="s">
        <v>1</v>
      </c>
      <c r="M1295" t="s">
        <v>1</v>
      </c>
      <c r="N1295" t="s">
        <v>1</v>
      </c>
      <c r="O1295" t="s">
        <v>1</v>
      </c>
      <c r="P1295" t="s">
        <v>1</v>
      </c>
      <c r="Q1295" t="s">
        <v>1</v>
      </c>
    </row>
    <row r="1296" spans="1:18" x14ac:dyDescent="0.25">
      <c r="A1296">
        <v>4</v>
      </c>
      <c r="B1296" t="str">
        <f t="shared" si="20"/>
        <v xml:space="preserve"> 163 4</v>
      </c>
      <c r="C1296" s="102" t="s">
        <v>657</v>
      </c>
      <c r="D1296" s="111">
        <v>13</v>
      </c>
      <c r="E1296" s="103">
        <v>15915</v>
      </c>
      <c r="F1296" s="103">
        <v>238512</v>
      </c>
      <c r="G1296">
        <v>1.498</v>
      </c>
      <c r="H1296" t="s">
        <v>1</v>
      </c>
      <c r="I1296" t="s">
        <v>1</v>
      </c>
      <c r="J1296" t="s">
        <v>1</v>
      </c>
      <c r="K1296" s="103" t="s">
        <v>1</v>
      </c>
      <c r="L1296" t="s">
        <v>1</v>
      </c>
      <c r="M1296" t="s">
        <v>1</v>
      </c>
      <c r="N1296" t="s">
        <v>1</v>
      </c>
      <c r="O1296">
        <v>2</v>
      </c>
      <c r="P1296">
        <v>3</v>
      </c>
      <c r="Q1296">
        <v>5</v>
      </c>
    </row>
    <row r="1297" spans="1:17" x14ac:dyDescent="0.25">
      <c r="A1297">
        <v>5</v>
      </c>
      <c r="B1297" t="str">
        <f t="shared" si="20"/>
        <v xml:space="preserve"> 163 5</v>
      </c>
      <c r="C1297" s="102" t="s">
        <v>657</v>
      </c>
      <c r="D1297" s="111">
        <v>14</v>
      </c>
      <c r="E1297" s="103">
        <v>16346</v>
      </c>
      <c r="F1297" s="103">
        <v>34841</v>
      </c>
      <c r="G1297">
        <v>0.21299999999999999</v>
      </c>
      <c r="H1297" t="s">
        <v>1</v>
      </c>
      <c r="I1297" t="s">
        <v>1</v>
      </c>
      <c r="J1297" t="s">
        <v>1</v>
      </c>
      <c r="K1297" s="103" t="s">
        <v>1</v>
      </c>
      <c r="L1297" t="s">
        <v>1</v>
      </c>
      <c r="M1297" t="s">
        <v>1</v>
      </c>
      <c r="N1297" t="s">
        <v>1</v>
      </c>
      <c r="O1297" t="s">
        <v>1</v>
      </c>
      <c r="P1297">
        <v>3</v>
      </c>
      <c r="Q1297">
        <v>3</v>
      </c>
    </row>
    <row r="1298" spans="1:17" x14ac:dyDescent="0.25">
      <c r="A1298">
        <v>6</v>
      </c>
      <c r="B1298" t="str">
        <f t="shared" si="20"/>
        <v xml:space="preserve"> 163 6</v>
      </c>
      <c r="C1298" s="102" t="s">
        <v>657</v>
      </c>
      <c r="D1298" s="111">
        <v>15</v>
      </c>
      <c r="E1298" s="103">
        <v>13114</v>
      </c>
      <c r="F1298" s="103">
        <v>47923</v>
      </c>
      <c r="G1298">
        <v>0.36499999999999999</v>
      </c>
      <c r="H1298" t="s">
        <v>1</v>
      </c>
      <c r="I1298" t="s">
        <v>1</v>
      </c>
      <c r="J1298" t="s">
        <v>1</v>
      </c>
      <c r="K1298" s="103" t="s">
        <v>1</v>
      </c>
      <c r="L1298" t="s">
        <v>1</v>
      </c>
      <c r="M1298" t="s">
        <v>1</v>
      </c>
      <c r="N1298" t="s">
        <v>1</v>
      </c>
      <c r="O1298">
        <v>2</v>
      </c>
      <c r="P1298" t="s">
        <v>1</v>
      </c>
      <c r="Q1298">
        <v>2</v>
      </c>
    </row>
    <row r="1299" spans="1:17" x14ac:dyDescent="0.25">
      <c r="A1299">
        <v>7</v>
      </c>
      <c r="B1299" t="str">
        <f t="shared" si="20"/>
        <v xml:space="preserve"> 163 7</v>
      </c>
      <c r="C1299" s="102" t="s">
        <v>657</v>
      </c>
      <c r="D1299" s="111">
        <v>16</v>
      </c>
      <c r="E1299" s="103">
        <v>11482</v>
      </c>
      <c r="F1299" s="103">
        <v>107625</v>
      </c>
      <c r="G1299">
        <v>0.93700000000000006</v>
      </c>
      <c r="H1299" t="s">
        <v>1</v>
      </c>
      <c r="I1299" t="s">
        <v>1</v>
      </c>
      <c r="J1299" t="s">
        <v>1</v>
      </c>
      <c r="K1299" s="103" t="s">
        <v>1</v>
      </c>
      <c r="L1299" t="s">
        <v>1</v>
      </c>
      <c r="M1299" t="s">
        <v>1</v>
      </c>
      <c r="N1299" t="s">
        <v>1</v>
      </c>
      <c r="O1299">
        <v>1</v>
      </c>
      <c r="P1299">
        <v>1</v>
      </c>
      <c r="Q1299">
        <v>2</v>
      </c>
    </row>
    <row r="1300" spans="1:17" x14ac:dyDescent="0.25">
      <c r="A1300">
        <v>8</v>
      </c>
      <c r="B1300" t="str">
        <f t="shared" si="20"/>
        <v xml:space="preserve"> 163 8</v>
      </c>
      <c r="C1300" s="102" t="s">
        <v>657</v>
      </c>
      <c r="D1300" s="111">
        <v>17</v>
      </c>
      <c r="E1300" s="103">
        <v>10936</v>
      </c>
      <c r="F1300" s="103">
        <v>37658</v>
      </c>
      <c r="G1300">
        <v>0.34399999999999997</v>
      </c>
      <c r="H1300" t="s">
        <v>1</v>
      </c>
      <c r="I1300" t="s">
        <v>1</v>
      </c>
      <c r="J1300" t="s">
        <v>1</v>
      </c>
      <c r="K1300" s="103" t="s">
        <v>1</v>
      </c>
      <c r="L1300" t="s">
        <v>1</v>
      </c>
      <c r="M1300" t="s">
        <v>1</v>
      </c>
      <c r="N1300" t="s">
        <v>1</v>
      </c>
      <c r="O1300">
        <v>2</v>
      </c>
      <c r="P1300">
        <v>2</v>
      </c>
      <c r="Q1300">
        <v>4</v>
      </c>
    </row>
    <row r="1301" spans="1:17" x14ac:dyDescent="0.25">
      <c r="A1301">
        <v>9</v>
      </c>
      <c r="B1301" t="str">
        <f t="shared" si="20"/>
        <v xml:space="preserve"> 163 9</v>
      </c>
      <c r="C1301" s="102" t="s">
        <v>657</v>
      </c>
      <c r="D1301" s="111" t="s">
        <v>5</v>
      </c>
      <c r="E1301" s="103">
        <v>67793</v>
      </c>
      <c r="F1301" s="103">
        <v>466559</v>
      </c>
      <c r="G1301">
        <v>0.68799999999999994</v>
      </c>
      <c r="H1301" t="s">
        <v>1</v>
      </c>
      <c r="I1301" t="s">
        <v>1</v>
      </c>
      <c r="J1301" t="s">
        <v>1</v>
      </c>
      <c r="K1301" s="103" t="s">
        <v>1</v>
      </c>
      <c r="L1301" t="s">
        <v>1</v>
      </c>
      <c r="M1301" t="s">
        <v>1</v>
      </c>
      <c r="N1301" t="s">
        <v>1</v>
      </c>
      <c r="O1301">
        <v>7</v>
      </c>
      <c r="P1301">
        <v>9</v>
      </c>
      <c r="Q1301">
        <v>16</v>
      </c>
    </row>
    <row r="1302" spans="1:17" x14ac:dyDescent="0.25">
      <c r="A1302">
        <v>10</v>
      </c>
      <c r="B1302" t="str">
        <f t="shared" si="20"/>
        <v xml:space="preserve"> 163 10</v>
      </c>
      <c r="C1302" s="102" t="s">
        <v>657</v>
      </c>
      <c r="D1302" s="111" t="s">
        <v>6</v>
      </c>
      <c r="E1302" t="s">
        <v>1</v>
      </c>
      <c r="F1302" t="s">
        <v>1</v>
      </c>
      <c r="G1302" t="s">
        <v>1</v>
      </c>
      <c r="H1302" t="s">
        <v>1</v>
      </c>
      <c r="I1302" t="s">
        <v>1</v>
      </c>
      <c r="J1302" t="s">
        <v>1</v>
      </c>
      <c r="K1302" t="s">
        <v>1</v>
      </c>
      <c r="L1302" t="s">
        <v>1</v>
      </c>
      <c r="M1302" t="s">
        <v>1</v>
      </c>
      <c r="N1302" t="s">
        <v>1</v>
      </c>
      <c r="O1302" t="s">
        <v>1</v>
      </c>
      <c r="P1302" t="s">
        <v>1</v>
      </c>
      <c r="Q1302" t="s">
        <v>1</v>
      </c>
    </row>
    <row r="1303" spans="1:17" x14ac:dyDescent="0.25">
      <c r="A1303">
        <v>11</v>
      </c>
      <c r="B1303" t="str">
        <f t="shared" si="20"/>
        <v xml:space="preserve"> 163 11</v>
      </c>
      <c r="C1303" s="102" t="s">
        <v>657</v>
      </c>
      <c r="D1303" s="111">
        <v>13</v>
      </c>
      <c r="E1303" t="s">
        <v>1</v>
      </c>
      <c r="F1303" t="s">
        <v>1</v>
      </c>
      <c r="G1303" t="s">
        <v>1</v>
      </c>
      <c r="H1303" s="103">
        <v>63912</v>
      </c>
      <c r="I1303" s="103">
        <v>74739</v>
      </c>
      <c r="J1303" t="s">
        <v>1</v>
      </c>
      <c r="K1303" t="s">
        <v>1</v>
      </c>
      <c r="L1303" t="s">
        <v>1</v>
      </c>
      <c r="M1303" s="103">
        <v>35947</v>
      </c>
      <c r="N1303" s="103">
        <v>32793</v>
      </c>
      <c r="O1303" s="103">
        <v>31121</v>
      </c>
      <c r="P1303" t="s">
        <v>1</v>
      </c>
      <c r="Q1303" t="s">
        <v>1</v>
      </c>
    </row>
    <row r="1304" spans="1:17" x14ac:dyDescent="0.25">
      <c r="A1304">
        <v>12</v>
      </c>
      <c r="B1304" t="str">
        <f t="shared" si="20"/>
        <v xml:space="preserve"> 163 12</v>
      </c>
      <c r="C1304" s="102" t="s">
        <v>657</v>
      </c>
      <c r="D1304" s="111">
        <v>14</v>
      </c>
      <c r="E1304" t="s">
        <v>1</v>
      </c>
      <c r="F1304" t="s">
        <v>1</v>
      </c>
      <c r="G1304" s="103" t="s">
        <v>1</v>
      </c>
      <c r="H1304" s="103" t="s">
        <v>1</v>
      </c>
      <c r="I1304" s="103">
        <v>6996</v>
      </c>
      <c r="J1304" t="s">
        <v>1</v>
      </c>
      <c r="K1304" t="s">
        <v>1</v>
      </c>
      <c r="L1304" s="103" t="s">
        <v>1</v>
      </c>
      <c r="M1304" s="103" t="s">
        <v>1</v>
      </c>
      <c r="N1304" s="103">
        <v>11627</v>
      </c>
      <c r="O1304" s="103">
        <v>16218</v>
      </c>
      <c r="P1304" t="s">
        <v>1</v>
      </c>
      <c r="Q1304" t="s">
        <v>1</v>
      </c>
    </row>
    <row r="1305" spans="1:17" x14ac:dyDescent="0.25">
      <c r="A1305">
        <v>13</v>
      </c>
      <c r="B1305" t="str">
        <f t="shared" si="20"/>
        <v xml:space="preserve"> 163 13</v>
      </c>
      <c r="C1305" s="102" t="s">
        <v>657</v>
      </c>
      <c r="D1305" s="111">
        <v>15</v>
      </c>
      <c r="E1305" t="s">
        <v>1</v>
      </c>
      <c r="F1305" t="s">
        <v>1</v>
      </c>
      <c r="G1305" s="103" t="s">
        <v>1</v>
      </c>
      <c r="H1305" s="103">
        <v>2382</v>
      </c>
      <c r="I1305" s="103" t="s">
        <v>1</v>
      </c>
      <c r="J1305" t="s">
        <v>1</v>
      </c>
      <c r="K1305" t="s">
        <v>1</v>
      </c>
      <c r="L1305" s="103" t="s">
        <v>1</v>
      </c>
      <c r="M1305" s="103">
        <v>23130</v>
      </c>
      <c r="N1305" s="103" t="s">
        <v>1</v>
      </c>
      <c r="O1305" s="103">
        <v>22411</v>
      </c>
      <c r="P1305" t="s">
        <v>1</v>
      </c>
      <c r="Q1305" t="s">
        <v>1</v>
      </c>
    </row>
    <row r="1306" spans="1:17" x14ac:dyDescent="0.25">
      <c r="A1306">
        <v>14</v>
      </c>
      <c r="B1306" t="str">
        <f t="shared" si="20"/>
        <v xml:space="preserve"> 163 14</v>
      </c>
      <c r="C1306" s="102" t="s">
        <v>657</v>
      </c>
      <c r="D1306" s="111">
        <v>16</v>
      </c>
      <c r="E1306" t="s">
        <v>1</v>
      </c>
      <c r="F1306" t="s">
        <v>1</v>
      </c>
      <c r="G1306" s="103" t="s">
        <v>1</v>
      </c>
      <c r="H1306" s="103">
        <v>61829</v>
      </c>
      <c r="I1306" s="103">
        <v>67</v>
      </c>
      <c r="J1306" t="s">
        <v>1</v>
      </c>
      <c r="K1306" t="s">
        <v>1</v>
      </c>
      <c r="L1306" s="103" t="s">
        <v>1</v>
      </c>
      <c r="M1306" s="103">
        <v>37670</v>
      </c>
      <c r="N1306" s="103">
        <v>309</v>
      </c>
      <c r="O1306" s="103">
        <v>7750</v>
      </c>
      <c r="P1306" t="s">
        <v>1</v>
      </c>
      <c r="Q1306" t="s">
        <v>1</v>
      </c>
    </row>
    <row r="1307" spans="1:17" x14ac:dyDescent="0.25">
      <c r="A1307">
        <v>15</v>
      </c>
      <c r="B1307" t="str">
        <f t="shared" si="20"/>
        <v xml:space="preserve"> 163 15</v>
      </c>
      <c r="C1307" s="102" t="s">
        <v>657</v>
      </c>
      <c r="D1307" s="111">
        <v>17</v>
      </c>
      <c r="E1307" t="s">
        <v>1</v>
      </c>
      <c r="F1307" t="s">
        <v>1</v>
      </c>
      <c r="G1307" t="s">
        <v>1</v>
      </c>
      <c r="H1307">
        <v>11202</v>
      </c>
      <c r="I1307" s="103">
        <v>2589</v>
      </c>
      <c r="J1307" t="s">
        <v>1</v>
      </c>
      <c r="K1307" t="s">
        <v>1</v>
      </c>
      <c r="L1307" t="s">
        <v>1</v>
      </c>
      <c r="M1307">
        <v>13690</v>
      </c>
      <c r="N1307" s="103">
        <v>5297</v>
      </c>
      <c r="O1307" s="103">
        <v>4880</v>
      </c>
      <c r="P1307" t="s">
        <v>1</v>
      </c>
      <c r="Q1307" t="s">
        <v>1</v>
      </c>
    </row>
    <row r="1308" spans="1:17" x14ac:dyDescent="0.25">
      <c r="A1308">
        <v>16</v>
      </c>
      <c r="B1308" t="str">
        <f t="shared" si="20"/>
        <v xml:space="preserve"> 163 16</v>
      </c>
      <c r="C1308" s="102" t="s">
        <v>657</v>
      </c>
      <c r="D1308" s="111" t="s">
        <v>5</v>
      </c>
      <c r="E1308" t="s">
        <v>1</v>
      </c>
      <c r="F1308" t="s">
        <v>1</v>
      </c>
      <c r="G1308" s="103" t="s">
        <v>1</v>
      </c>
      <c r="H1308" s="103">
        <v>139325</v>
      </c>
      <c r="I1308" s="103">
        <v>84391</v>
      </c>
      <c r="J1308" t="s">
        <v>1</v>
      </c>
      <c r="K1308" t="s">
        <v>1</v>
      </c>
      <c r="L1308" s="103" t="s">
        <v>1</v>
      </c>
      <c r="M1308" s="103">
        <v>110437</v>
      </c>
      <c r="N1308" s="103">
        <v>50026</v>
      </c>
      <c r="O1308" s="103">
        <v>82380</v>
      </c>
      <c r="P1308" t="s">
        <v>1</v>
      </c>
      <c r="Q1308" t="s">
        <v>1</v>
      </c>
    </row>
    <row r="1309" spans="1:17" x14ac:dyDescent="0.25">
      <c r="A1309">
        <v>17</v>
      </c>
      <c r="B1309" t="str">
        <f t="shared" si="20"/>
        <v xml:space="preserve"> 163 17</v>
      </c>
      <c r="C1309" s="102" t="s">
        <v>657</v>
      </c>
      <c r="D1309" s="111" t="s">
        <v>6</v>
      </c>
      <c r="E1309" t="s">
        <v>1</v>
      </c>
      <c r="F1309" t="s">
        <v>1</v>
      </c>
      <c r="G1309" t="s">
        <v>1</v>
      </c>
      <c r="H1309" t="s">
        <v>1</v>
      </c>
      <c r="I1309" t="s">
        <v>1</v>
      </c>
      <c r="J1309" t="s">
        <v>1</v>
      </c>
      <c r="K1309" t="s">
        <v>1</v>
      </c>
      <c r="L1309" t="s">
        <v>1</v>
      </c>
      <c r="M1309" t="s">
        <v>1</v>
      </c>
      <c r="N1309" t="s">
        <v>1</v>
      </c>
      <c r="O1309" t="s">
        <v>1</v>
      </c>
      <c r="P1309" t="s">
        <v>1</v>
      </c>
      <c r="Q1309" t="s">
        <v>1</v>
      </c>
    </row>
    <row r="1310" spans="1:17" x14ac:dyDescent="0.25">
      <c r="A1310">
        <v>18</v>
      </c>
      <c r="B1310" t="str">
        <f t="shared" si="20"/>
        <v xml:space="preserve"> 163 18</v>
      </c>
      <c r="C1310" s="102" t="s">
        <v>657</v>
      </c>
      <c r="D1310" s="111">
        <v>13</v>
      </c>
      <c r="E1310" t="s">
        <v>1</v>
      </c>
      <c r="F1310" t="s">
        <v>1</v>
      </c>
      <c r="G1310" t="s">
        <v>1</v>
      </c>
      <c r="H1310" s="103">
        <v>69152</v>
      </c>
      <c r="I1310" s="103">
        <v>68311</v>
      </c>
      <c r="J1310" t="s">
        <v>1</v>
      </c>
      <c r="K1310" t="s">
        <v>1</v>
      </c>
      <c r="L1310" t="s">
        <v>1</v>
      </c>
      <c r="M1310" s="103">
        <v>72073</v>
      </c>
      <c r="N1310" s="103">
        <v>60372</v>
      </c>
      <c r="O1310" s="103">
        <v>37470</v>
      </c>
      <c r="P1310" t="s">
        <v>1</v>
      </c>
      <c r="Q1310" t="s">
        <v>1</v>
      </c>
    </row>
    <row r="1311" spans="1:17" x14ac:dyDescent="0.25">
      <c r="A1311">
        <v>19</v>
      </c>
      <c r="B1311" t="str">
        <f t="shared" si="20"/>
        <v xml:space="preserve"> 163 19</v>
      </c>
      <c r="C1311" s="102" t="s">
        <v>657</v>
      </c>
      <c r="D1311" s="111">
        <v>14</v>
      </c>
      <c r="E1311" t="s">
        <v>1</v>
      </c>
      <c r="F1311" t="s">
        <v>1</v>
      </c>
      <c r="G1311" s="103">
        <v>532</v>
      </c>
      <c r="H1311" s="103">
        <v>234</v>
      </c>
      <c r="I1311" s="103">
        <v>6743</v>
      </c>
      <c r="J1311" t="s">
        <v>1</v>
      </c>
      <c r="K1311" s="103" t="s">
        <v>1</v>
      </c>
      <c r="L1311" s="103">
        <v>1058</v>
      </c>
      <c r="M1311" s="103">
        <v>697</v>
      </c>
      <c r="N1311" s="103">
        <v>24372</v>
      </c>
      <c r="O1311" s="103">
        <v>22543</v>
      </c>
      <c r="P1311" t="s">
        <v>1</v>
      </c>
      <c r="Q1311" t="s">
        <v>1</v>
      </c>
    </row>
    <row r="1312" spans="1:17" x14ac:dyDescent="0.25">
      <c r="A1312">
        <v>20</v>
      </c>
      <c r="B1312" t="str">
        <f t="shared" si="20"/>
        <v xml:space="preserve"> 163 20</v>
      </c>
      <c r="C1312" s="102" t="s">
        <v>657</v>
      </c>
      <c r="D1312" s="111">
        <v>15</v>
      </c>
      <c r="E1312" t="s">
        <v>1</v>
      </c>
      <c r="F1312" s="103" t="s">
        <v>1</v>
      </c>
      <c r="G1312" s="103">
        <v>927</v>
      </c>
      <c r="H1312" s="103">
        <v>2173</v>
      </c>
      <c r="I1312" s="103">
        <v>61</v>
      </c>
      <c r="J1312" t="s">
        <v>1</v>
      </c>
      <c r="K1312" s="103" t="s">
        <v>1</v>
      </c>
      <c r="L1312" s="103">
        <v>19986</v>
      </c>
      <c r="M1312" s="103">
        <v>44138</v>
      </c>
      <c r="N1312" s="103">
        <v>1896</v>
      </c>
      <c r="O1312" s="103">
        <v>35477</v>
      </c>
      <c r="P1312" t="s">
        <v>1</v>
      </c>
      <c r="Q1312" t="s">
        <v>1</v>
      </c>
    </row>
    <row r="1313" spans="1:17" x14ac:dyDescent="0.25">
      <c r="A1313">
        <v>21</v>
      </c>
      <c r="B1313" t="str">
        <f t="shared" si="20"/>
        <v xml:space="preserve"> 163 21</v>
      </c>
      <c r="C1313" s="102" t="s">
        <v>657</v>
      </c>
      <c r="D1313" s="111">
        <v>16</v>
      </c>
      <c r="E1313">
        <v>1151</v>
      </c>
      <c r="F1313" s="103">
        <v>572</v>
      </c>
      <c r="G1313" s="103">
        <v>51911</v>
      </c>
      <c r="H1313" s="103">
        <v>51228</v>
      </c>
      <c r="I1313" s="103">
        <v>3654</v>
      </c>
      <c r="J1313">
        <v>559</v>
      </c>
      <c r="K1313" s="103">
        <v>346</v>
      </c>
      <c r="L1313" s="103">
        <v>42977</v>
      </c>
      <c r="M1313" s="103">
        <v>61892</v>
      </c>
      <c r="N1313" s="103">
        <v>5882</v>
      </c>
      <c r="O1313" s="103">
        <v>13214</v>
      </c>
      <c r="P1313" t="s">
        <v>1</v>
      </c>
      <c r="Q1313" t="s">
        <v>1</v>
      </c>
    </row>
    <row r="1314" spans="1:17" x14ac:dyDescent="0.25">
      <c r="A1314">
        <v>22</v>
      </c>
      <c r="B1314" t="str">
        <f t="shared" si="20"/>
        <v xml:space="preserve"> 163 22</v>
      </c>
      <c r="C1314" s="102" t="s">
        <v>657</v>
      </c>
      <c r="D1314" s="111">
        <v>17</v>
      </c>
      <c r="E1314">
        <v>196</v>
      </c>
      <c r="F1314">
        <v>822</v>
      </c>
      <c r="G1314" s="103">
        <v>21755</v>
      </c>
      <c r="H1314" s="103">
        <v>9526</v>
      </c>
      <c r="I1314" s="103">
        <v>2699</v>
      </c>
      <c r="J1314">
        <v>226</v>
      </c>
      <c r="K1314">
        <v>1576</v>
      </c>
      <c r="L1314" s="103">
        <v>43571</v>
      </c>
      <c r="M1314" s="103">
        <v>23786</v>
      </c>
      <c r="N1314" s="103">
        <v>9635</v>
      </c>
      <c r="O1314" s="103">
        <v>8233</v>
      </c>
      <c r="P1314" t="s">
        <v>1</v>
      </c>
      <c r="Q1314" t="s">
        <v>1</v>
      </c>
    </row>
    <row r="1315" spans="1:17" x14ac:dyDescent="0.25">
      <c r="A1315">
        <v>23</v>
      </c>
      <c r="B1315" t="str">
        <f t="shared" si="20"/>
        <v xml:space="preserve"> 163 23</v>
      </c>
      <c r="C1315" s="102" t="s">
        <v>657</v>
      </c>
      <c r="D1315" s="111" t="s">
        <v>5</v>
      </c>
      <c r="E1315">
        <v>1347</v>
      </c>
      <c r="F1315" s="103">
        <v>1394</v>
      </c>
      <c r="G1315" s="103">
        <v>75125</v>
      </c>
      <c r="H1315" s="103">
        <v>132313</v>
      </c>
      <c r="I1315" s="103">
        <v>81468</v>
      </c>
      <c r="J1315">
        <v>785</v>
      </c>
      <c r="K1315" s="103">
        <v>1922</v>
      </c>
      <c r="L1315" s="103">
        <v>107592</v>
      </c>
      <c r="M1315" s="103">
        <v>202586</v>
      </c>
      <c r="N1315" s="103">
        <v>102157</v>
      </c>
      <c r="O1315" s="103">
        <v>116937</v>
      </c>
      <c r="P1315" t="s">
        <v>1</v>
      </c>
      <c r="Q1315" t="s">
        <v>1</v>
      </c>
    </row>
    <row r="1316" spans="1:17" x14ac:dyDescent="0.25">
      <c r="A1316">
        <v>24</v>
      </c>
      <c r="B1316" t="str">
        <f t="shared" si="20"/>
        <v xml:space="preserve"> 163 24</v>
      </c>
      <c r="C1316" s="102" t="s">
        <v>657</v>
      </c>
      <c r="D1316" s="111" t="s">
        <v>6</v>
      </c>
      <c r="E1316" t="s">
        <v>1</v>
      </c>
      <c r="F1316" t="s">
        <v>1</v>
      </c>
      <c r="G1316" t="s">
        <v>1</v>
      </c>
      <c r="H1316" t="s">
        <v>1</v>
      </c>
      <c r="I1316" t="s">
        <v>1</v>
      </c>
      <c r="J1316" t="s">
        <v>1</v>
      </c>
      <c r="K1316" t="s">
        <v>1</v>
      </c>
      <c r="L1316" t="s">
        <v>1</v>
      </c>
      <c r="M1316" t="s">
        <v>1</v>
      </c>
      <c r="N1316" t="s">
        <v>1</v>
      </c>
      <c r="O1316" t="s">
        <v>1</v>
      </c>
      <c r="P1316" t="s">
        <v>1</v>
      </c>
      <c r="Q1316" t="s">
        <v>1</v>
      </c>
    </row>
    <row r="1317" spans="1:17" x14ac:dyDescent="0.25">
      <c r="A1317">
        <v>25</v>
      </c>
      <c r="B1317" t="str">
        <f t="shared" si="20"/>
        <v xml:space="preserve"> 163 25</v>
      </c>
      <c r="C1317" s="102" t="s">
        <v>657</v>
      </c>
      <c r="D1317" s="111" t="s">
        <v>0</v>
      </c>
      <c r="E1317" t="s">
        <v>1</v>
      </c>
      <c r="F1317" t="s">
        <v>1</v>
      </c>
      <c r="G1317" t="s">
        <v>1</v>
      </c>
      <c r="H1317" s="103">
        <v>188165</v>
      </c>
      <c r="I1317" s="103">
        <v>518524</v>
      </c>
      <c r="J1317" s="103">
        <v>116937</v>
      </c>
      <c r="K1317" t="s">
        <v>1</v>
      </c>
      <c r="L1317" t="s">
        <v>1</v>
      </c>
      <c r="M1317" t="s">
        <v>1</v>
      </c>
      <c r="N1317" t="s">
        <v>1</v>
      </c>
      <c r="O1317" t="s">
        <v>1</v>
      </c>
      <c r="P1317" t="s">
        <v>1</v>
      </c>
      <c r="Q1317" t="s">
        <v>1</v>
      </c>
    </row>
    <row r="1318" spans="1:17" x14ac:dyDescent="0.25">
      <c r="A1318">
        <v>26</v>
      </c>
      <c r="B1318" t="str">
        <f t="shared" si="20"/>
        <v xml:space="preserve"> 163 26</v>
      </c>
      <c r="C1318" s="102" t="s">
        <v>657</v>
      </c>
      <c r="D1318" s="111" t="s">
        <v>0</v>
      </c>
      <c r="E1318" t="s">
        <v>1</v>
      </c>
      <c r="F1318" t="s">
        <v>1</v>
      </c>
      <c r="G1318" t="s">
        <v>1</v>
      </c>
      <c r="H1318" t="s">
        <v>1</v>
      </c>
      <c r="I1318" t="s">
        <v>1</v>
      </c>
      <c r="J1318" t="s">
        <v>1</v>
      </c>
      <c r="K1318" t="s">
        <v>1</v>
      </c>
      <c r="L1318" t="s">
        <v>1</v>
      </c>
      <c r="M1318" t="s">
        <v>1</v>
      </c>
      <c r="N1318" t="s">
        <v>1</v>
      </c>
      <c r="O1318" t="s">
        <v>1</v>
      </c>
      <c r="P1318" t="s">
        <v>1</v>
      </c>
      <c r="Q1318" t="s">
        <v>1</v>
      </c>
    </row>
    <row r="1319" spans="1:17" x14ac:dyDescent="0.25">
      <c r="A1319">
        <v>27</v>
      </c>
      <c r="B1319" t="str">
        <f t="shared" si="20"/>
        <v xml:space="preserve"> 163 27</v>
      </c>
      <c r="C1319" s="102" t="s">
        <v>657</v>
      </c>
      <c r="D1319" s="111" t="s">
        <v>0</v>
      </c>
      <c r="E1319" t="s">
        <v>1</v>
      </c>
      <c r="F1319" t="s">
        <v>1</v>
      </c>
      <c r="G1319" t="s">
        <v>1</v>
      </c>
      <c r="H1319" s="103">
        <v>-366339</v>
      </c>
      <c r="I1319" s="103">
        <v>-424887</v>
      </c>
      <c r="J1319">
        <v>1101</v>
      </c>
      <c r="K1319" t="s">
        <v>1</v>
      </c>
      <c r="L1319" t="s">
        <v>1</v>
      </c>
      <c r="M1319" t="s">
        <v>1</v>
      </c>
      <c r="N1319" t="s">
        <v>1</v>
      </c>
      <c r="O1319" t="s">
        <v>1</v>
      </c>
      <c r="P1319" t="s">
        <v>1</v>
      </c>
      <c r="Q1319" t="s">
        <v>1</v>
      </c>
    </row>
    <row r="1320" spans="1:17" x14ac:dyDescent="0.25">
      <c r="A1320">
        <v>28</v>
      </c>
      <c r="B1320" t="str">
        <f t="shared" si="20"/>
        <v xml:space="preserve"> 163 28</v>
      </c>
      <c r="C1320" s="102" t="s">
        <v>657</v>
      </c>
      <c r="D1320" s="111" t="s">
        <v>0</v>
      </c>
      <c r="E1320" t="s">
        <v>1</v>
      </c>
      <c r="F1320" t="s">
        <v>1</v>
      </c>
      <c r="G1320" t="s">
        <v>1</v>
      </c>
      <c r="H1320" s="103" t="s">
        <v>1</v>
      </c>
      <c r="I1320" s="103">
        <v>93637</v>
      </c>
      <c r="J1320" s="103">
        <v>118038</v>
      </c>
      <c r="K1320" t="s">
        <v>1</v>
      </c>
      <c r="L1320" t="s">
        <v>1</v>
      </c>
      <c r="M1320" t="s">
        <v>1</v>
      </c>
      <c r="N1320" t="s">
        <v>1</v>
      </c>
      <c r="O1320" t="s">
        <v>1</v>
      </c>
      <c r="P1320" t="s">
        <v>1</v>
      </c>
      <c r="Q1320" t="s">
        <v>1</v>
      </c>
    </row>
    <row r="1321" spans="1:17" x14ac:dyDescent="0.25">
      <c r="A1321">
        <v>29</v>
      </c>
      <c r="B1321" t="str">
        <f t="shared" si="20"/>
        <v xml:space="preserve"> 163 29</v>
      </c>
      <c r="C1321" s="102" t="s">
        <v>657</v>
      </c>
      <c r="D1321" s="111" t="s">
        <v>0</v>
      </c>
      <c r="E1321" t="s">
        <v>1</v>
      </c>
      <c r="F1321" t="s">
        <v>1</v>
      </c>
      <c r="G1321" t="s">
        <v>1</v>
      </c>
      <c r="H1321" s="103">
        <v>1100959</v>
      </c>
      <c r="I1321" s="103">
        <v>1553815</v>
      </c>
      <c r="J1321" s="103">
        <v>180329</v>
      </c>
      <c r="K1321" t="s">
        <v>1</v>
      </c>
      <c r="L1321" t="s">
        <v>1</v>
      </c>
      <c r="M1321" t="s">
        <v>1</v>
      </c>
      <c r="N1321" t="s">
        <v>1</v>
      </c>
      <c r="O1321" t="s">
        <v>1</v>
      </c>
      <c r="P1321" t="s">
        <v>1</v>
      </c>
      <c r="Q1321" t="s">
        <v>1</v>
      </c>
    </row>
    <row r="1322" spans="1:17" x14ac:dyDescent="0.25">
      <c r="A1322">
        <v>30</v>
      </c>
      <c r="B1322" t="str">
        <f t="shared" si="20"/>
        <v xml:space="preserve"> 163 30</v>
      </c>
      <c r="C1322" s="102" t="s">
        <v>657</v>
      </c>
      <c r="D1322" s="111" t="s">
        <v>0</v>
      </c>
      <c r="E1322" t="s">
        <v>1</v>
      </c>
      <c r="F1322" t="s">
        <v>1</v>
      </c>
      <c r="G1322" t="s">
        <v>1</v>
      </c>
      <c r="H1322">
        <v>0.02</v>
      </c>
      <c r="I1322">
        <v>0.05</v>
      </c>
      <c r="J1322">
        <v>0.06</v>
      </c>
      <c r="K1322" t="s">
        <v>1</v>
      </c>
      <c r="L1322" t="s">
        <v>1</v>
      </c>
      <c r="M1322" t="s">
        <v>1</v>
      </c>
      <c r="N1322" t="s">
        <v>1</v>
      </c>
      <c r="O1322" t="s">
        <v>1</v>
      </c>
      <c r="P1322" t="s">
        <v>1</v>
      </c>
      <c r="Q1322" t="s">
        <v>1</v>
      </c>
    </row>
    <row r="1323" spans="1:17" x14ac:dyDescent="0.25">
      <c r="A1323">
        <v>31</v>
      </c>
      <c r="B1323" t="str">
        <f t="shared" si="20"/>
        <v xml:space="preserve"> 163 31</v>
      </c>
      <c r="C1323" s="102" t="s">
        <v>657</v>
      </c>
      <c r="D1323" s="111" t="s">
        <v>0</v>
      </c>
      <c r="E1323" t="s">
        <v>1</v>
      </c>
      <c r="F1323" t="s">
        <v>1</v>
      </c>
      <c r="G1323" t="s">
        <v>1</v>
      </c>
      <c r="H1323">
        <v>0</v>
      </c>
      <c r="I1323">
        <v>0.13800000000000001</v>
      </c>
      <c r="J1323">
        <v>0.17399999999999999</v>
      </c>
      <c r="K1323">
        <v>0.312</v>
      </c>
      <c r="L1323" t="s">
        <v>1</v>
      </c>
      <c r="M1323" t="s">
        <v>1</v>
      </c>
      <c r="N1323" t="s">
        <v>1</v>
      </c>
      <c r="O1323" t="s">
        <v>1</v>
      </c>
      <c r="P1323" t="s">
        <v>1</v>
      </c>
      <c r="Q1323" t="s">
        <v>1</v>
      </c>
    </row>
    <row r="1324" spans="1:17" x14ac:dyDescent="0.25">
      <c r="A1324">
        <v>32</v>
      </c>
      <c r="B1324" t="str">
        <f t="shared" si="20"/>
        <v xml:space="preserve"> 163 32</v>
      </c>
      <c r="C1324" s="102" t="s">
        <v>657</v>
      </c>
      <c r="D1324" s="111" t="s">
        <v>0</v>
      </c>
      <c r="E1324" t="s">
        <v>1</v>
      </c>
      <c r="F1324" t="s">
        <v>1</v>
      </c>
      <c r="G1324" t="s">
        <v>1</v>
      </c>
      <c r="H1324">
        <v>0</v>
      </c>
      <c r="I1324">
        <v>0.13200000000000001</v>
      </c>
      <c r="J1324">
        <v>0.16700000000000001</v>
      </c>
      <c r="K1324">
        <v>0.29899999999999999</v>
      </c>
      <c r="L1324" t="s">
        <v>1</v>
      </c>
      <c r="M1324" t="s">
        <v>1</v>
      </c>
      <c r="N1324" t="s">
        <v>1</v>
      </c>
      <c r="O1324" t="s">
        <v>1</v>
      </c>
      <c r="P1324" t="s">
        <v>1</v>
      </c>
      <c r="Q1324" t="s">
        <v>1</v>
      </c>
    </row>
    <row r="1325" spans="1:17" x14ac:dyDescent="0.25">
      <c r="A1325">
        <v>33</v>
      </c>
      <c r="B1325" t="str">
        <f t="shared" si="20"/>
        <v xml:space="preserve"> 163 33</v>
      </c>
      <c r="C1325" s="102" t="s">
        <v>657</v>
      </c>
      <c r="D1325" s="111" t="s">
        <v>0</v>
      </c>
      <c r="E1325" t="s">
        <v>1</v>
      </c>
      <c r="F1325" t="s">
        <v>1</v>
      </c>
      <c r="G1325" t="s">
        <v>1</v>
      </c>
      <c r="H1325">
        <v>1.4219999999999999</v>
      </c>
      <c r="I1325">
        <v>2.0059999999999998</v>
      </c>
      <c r="J1325">
        <v>0.23300000000000001</v>
      </c>
      <c r="K1325">
        <v>3.661</v>
      </c>
      <c r="L1325" t="s">
        <v>1</v>
      </c>
      <c r="M1325" t="s">
        <v>1</v>
      </c>
      <c r="N1325" t="s">
        <v>1</v>
      </c>
      <c r="O1325" t="s">
        <v>1</v>
      </c>
      <c r="P1325" t="s">
        <v>1</v>
      </c>
      <c r="Q1325" t="s">
        <v>1</v>
      </c>
    </row>
    <row r="1326" spans="1:17" x14ac:dyDescent="0.25">
      <c r="A1326">
        <v>34</v>
      </c>
      <c r="B1326" t="str">
        <f t="shared" si="20"/>
        <v xml:space="preserve"> 163 34</v>
      </c>
      <c r="C1326" s="102" t="s">
        <v>657</v>
      </c>
      <c r="D1326" s="111" t="s">
        <v>0</v>
      </c>
      <c r="E1326" t="s">
        <v>1</v>
      </c>
      <c r="F1326" t="s">
        <v>1</v>
      </c>
      <c r="G1326" t="s">
        <v>1</v>
      </c>
      <c r="H1326">
        <v>1.3939999999999999</v>
      </c>
      <c r="I1326">
        <v>1.9119999999999999</v>
      </c>
      <c r="J1326">
        <v>0.22900000000000001</v>
      </c>
      <c r="K1326">
        <v>3.5350000000000001</v>
      </c>
      <c r="L1326" t="s">
        <v>1</v>
      </c>
      <c r="M1326" t="s">
        <v>1</v>
      </c>
      <c r="N1326" t="s">
        <v>1</v>
      </c>
      <c r="O1326" t="s">
        <v>1</v>
      </c>
      <c r="P1326" t="s">
        <v>1</v>
      </c>
      <c r="Q1326" t="s">
        <v>1</v>
      </c>
    </row>
    <row r="1327" spans="1:17" x14ac:dyDescent="0.25">
      <c r="A1327">
        <v>35</v>
      </c>
      <c r="B1327" t="str">
        <f t="shared" si="20"/>
        <v xml:space="preserve"> 163 35</v>
      </c>
      <c r="C1327" s="102" t="s">
        <v>657</v>
      </c>
      <c r="D1327" s="111" t="s">
        <v>0</v>
      </c>
      <c r="E1327" t="s">
        <v>1</v>
      </c>
      <c r="F1327" t="s">
        <v>1</v>
      </c>
      <c r="G1327" t="s">
        <v>1</v>
      </c>
      <c r="H1327">
        <v>1.6240000000000001</v>
      </c>
      <c r="I1327">
        <v>2.2919999999999998</v>
      </c>
      <c r="J1327">
        <v>0.26600000000000001</v>
      </c>
      <c r="K1327">
        <v>4.1820000000000004</v>
      </c>
      <c r="L1327" t="s">
        <v>1</v>
      </c>
      <c r="M1327" t="s">
        <v>1</v>
      </c>
      <c r="N1327" t="s">
        <v>1</v>
      </c>
      <c r="O1327" t="s">
        <v>1</v>
      </c>
      <c r="P1327" t="s">
        <v>1</v>
      </c>
      <c r="Q1327" t="s">
        <v>1</v>
      </c>
    </row>
    <row r="1328" spans="1:17" x14ac:dyDescent="0.25">
      <c r="A1328">
        <v>36</v>
      </c>
      <c r="B1328" t="str">
        <f t="shared" si="20"/>
        <v xml:space="preserve"> 163 36</v>
      </c>
      <c r="C1328" s="102" t="s">
        <v>657</v>
      </c>
      <c r="D1328" s="111" t="s">
        <v>0</v>
      </c>
      <c r="E1328" t="s">
        <v>1</v>
      </c>
      <c r="F1328" t="s">
        <v>1</v>
      </c>
      <c r="G1328" t="s">
        <v>1</v>
      </c>
      <c r="H1328">
        <v>1.3939999999999999</v>
      </c>
      <c r="I1328">
        <v>1.9119999999999999</v>
      </c>
      <c r="J1328">
        <v>0.22900000000000001</v>
      </c>
      <c r="K1328">
        <v>3.5350000000000001</v>
      </c>
      <c r="L1328" t="s">
        <v>1</v>
      </c>
      <c r="M1328" t="s">
        <v>1</v>
      </c>
      <c r="N1328" t="s">
        <v>1</v>
      </c>
      <c r="O1328" t="s">
        <v>1</v>
      </c>
      <c r="P1328" t="s">
        <v>1</v>
      </c>
      <c r="Q1328" t="s">
        <v>1</v>
      </c>
    </row>
    <row r="1329" spans="1:18" x14ac:dyDescent="0.25">
      <c r="A1329">
        <v>37</v>
      </c>
      <c r="B1329" t="str">
        <f t="shared" si="20"/>
        <v xml:space="preserve"> 163 37</v>
      </c>
      <c r="C1329" s="102" t="s">
        <v>657</v>
      </c>
      <c r="D1329" s="111" t="s">
        <v>0</v>
      </c>
      <c r="E1329" t="s">
        <v>1</v>
      </c>
      <c r="F1329" t="s">
        <v>986</v>
      </c>
      <c r="G1329" t="s">
        <v>987</v>
      </c>
      <c r="H1329" t="s">
        <v>993</v>
      </c>
      <c r="I1329" t="s">
        <v>996</v>
      </c>
      <c r="J1329" t="s">
        <v>1</v>
      </c>
      <c r="K1329">
        <v>5.7539999999999996</v>
      </c>
      <c r="L1329" t="s">
        <v>1</v>
      </c>
      <c r="M1329" t="s">
        <v>1</v>
      </c>
      <c r="N1329" t="s">
        <v>1</v>
      </c>
      <c r="O1329" t="s">
        <v>1</v>
      </c>
      <c r="P1329" t="s">
        <v>1</v>
      </c>
      <c r="Q1329" t="s">
        <v>1</v>
      </c>
    </row>
    <row r="1330" spans="1:18" x14ac:dyDescent="0.25">
      <c r="A1330">
        <v>38</v>
      </c>
      <c r="B1330" t="str">
        <f t="shared" si="20"/>
        <v xml:space="preserve"> 163 38</v>
      </c>
      <c r="C1330" s="102" t="s">
        <v>657</v>
      </c>
      <c r="D1330" s="111" t="s">
        <v>0</v>
      </c>
      <c r="E1330" t="s">
        <v>1</v>
      </c>
      <c r="F1330">
        <v>8.06</v>
      </c>
      <c r="G1330">
        <v>7.48</v>
      </c>
      <c r="H1330">
        <v>6.53</v>
      </c>
      <c r="I1330">
        <v>5.75</v>
      </c>
      <c r="J1330" t="s">
        <v>1</v>
      </c>
      <c r="K1330" t="s">
        <v>1</v>
      </c>
      <c r="L1330" t="s">
        <v>1</v>
      </c>
      <c r="M1330" t="s">
        <v>1</v>
      </c>
      <c r="N1330" t="s">
        <v>1</v>
      </c>
      <c r="O1330" t="s">
        <v>1</v>
      </c>
      <c r="P1330" t="s">
        <v>1</v>
      </c>
      <c r="Q1330" t="s">
        <v>1</v>
      </c>
    </row>
    <row r="1331" spans="1:18" x14ac:dyDescent="0.25">
      <c r="A1331">
        <v>1</v>
      </c>
      <c r="B1331" t="str">
        <f t="shared" si="20"/>
        <v xml:space="preserve"> 165 1</v>
      </c>
      <c r="C1331" s="102" t="s">
        <v>658</v>
      </c>
      <c r="D1331" s="111" t="s">
        <v>0</v>
      </c>
      <c r="E1331" t="s">
        <v>1</v>
      </c>
      <c r="F1331" t="s">
        <v>1</v>
      </c>
      <c r="G1331" t="s">
        <v>1</v>
      </c>
      <c r="H1331" t="s">
        <v>1</v>
      </c>
      <c r="I1331" t="s">
        <v>1</v>
      </c>
      <c r="J1331" t="s">
        <v>1</v>
      </c>
      <c r="K1331" t="s">
        <v>1</v>
      </c>
      <c r="L1331" t="s">
        <v>1</v>
      </c>
      <c r="M1331" t="s">
        <v>1</v>
      </c>
      <c r="N1331" t="s">
        <v>1</v>
      </c>
      <c r="O1331" t="s">
        <v>1</v>
      </c>
      <c r="P1331" t="s">
        <v>1</v>
      </c>
      <c r="Q1331" t="s">
        <v>1</v>
      </c>
      <c r="R1331" t="s">
        <v>34</v>
      </c>
    </row>
    <row r="1332" spans="1:18" x14ac:dyDescent="0.25">
      <c r="A1332">
        <v>2</v>
      </c>
      <c r="B1332" t="str">
        <f t="shared" si="20"/>
        <v xml:space="preserve"> 165 2</v>
      </c>
      <c r="C1332" s="102" t="s">
        <v>658</v>
      </c>
      <c r="D1332" s="111" t="s">
        <v>0</v>
      </c>
      <c r="E1332" t="s">
        <v>3</v>
      </c>
      <c r="F1332" t="s">
        <v>1</v>
      </c>
      <c r="G1332" t="s">
        <v>1</v>
      </c>
      <c r="H1332" t="s">
        <v>1</v>
      </c>
      <c r="I1332" t="s">
        <v>1</v>
      </c>
      <c r="J1332" t="s">
        <v>1</v>
      </c>
      <c r="K1332" t="s">
        <v>1</v>
      </c>
      <c r="L1332" t="s">
        <v>1</v>
      </c>
      <c r="M1332" t="s">
        <v>1</v>
      </c>
      <c r="N1332" t="s">
        <v>1</v>
      </c>
      <c r="O1332" t="s">
        <v>1</v>
      </c>
      <c r="P1332" t="s">
        <v>1</v>
      </c>
      <c r="Q1332" t="s">
        <v>1</v>
      </c>
    </row>
    <row r="1333" spans="1:18" x14ac:dyDescent="0.25">
      <c r="A1333">
        <v>3</v>
      </c>
      <c r="B1333" t="str">
        <f t="shared" si="20"/>
        <v xml:space="preserve"> 165 3</v>
      </c>
      <c r="C1333" s="102" t="s">
        <v>658</v>
      </c>
      <c r="D1333" s="111" t="s">
        <v>0</v>
      </c>
      <c r="E1333" t="s">
        <v>4</v>
      </c>
      <c r="F1333" t="s">
        <v>1</v>
      </c>
      <c r="G1333" t="s">
        <v>1</v>
      </c>
      <c r="H1333" t="s">
        <v>1</v>
      </c>
      <c r="I1333" t="s">
        <v>1</v>
      </c>
      <c r="J1333" t="s">
        <v>1</v>
      </c>
      <c r="K1333" t="s">
        <v>1</v>
      </c>
      <c r="L1333" t="s">
        <v>1</v>
      </c>
      <c r="M1333" t="s">
        <v>1</v>
      </c>
      <c r="N1333" t="s">
        <v>1</v>
      </c>
      <c r="O1333" t="s">
        <v>1</v>
      </c>
      <c r="P1333" t="s">
        <v>1</v>
      </c>
      <c r="Q1333" t="s">
        <v>1</v>
      </c>
    </row>
    <row r="1334" spans="1:18" x14ac:dyDescent="0.25">
      <c r="A1334">
        <v>4</v>
      </c>
      <c r="B1334" t="str">
        <f t="shared" si="20"/>
        <v xml:space="preserve"> 165 4</v>
      </c>
      <c r="C1334" s="102" t="s">
        <v>658</v>
      </c>
      <c r="D1334" s="111">
        <v>13</v>
      </c>
      <c r="E1334" s="103">
        <v>1197</v>
      </c>
      <c r="F1334" s="103">
        <v>7000</v>
      </c>
      <c r="G1334">
        <v>0.58399999999999996</v>
      </c>
      <c r="H1334" t="s">
        <v>1</v>
      </c>
      <c r="I1334" t="s">
        <v>1</v>
      </c>
      <c r="J1334" t="s">
        <v>1</v>
      </c>
      <c r="K1334" t="s">
        <v>1</v>
      </c>
      <c r="L1334" t="s">
        <v>1</v>
      </c>
      <c r="M1334" t="s">
        <v>1</v>
      </c>
      <c r="N1334" t="s">
        <v>1</v>
      </c>
      <c r="O1334" t="s">
        <v>1</v>
      </c>
      <c r="P1334">
        <v>1</v>
      </c>
      <c r="Q1334">
        <v>1</v>
      </c>
    </row>
    <row r="1335" spans="1:18" x14ac:dyDescent="0.25">
      <c r="A1335">
        <v>5</v>
      </c>
      <c r="B1335" t="str">
        <f t="shared" si="20"/>
        <v xml:space="preserve"> 165 5</v>
      </c>
      <c r="C1335" s="102" t="s">
        <v>658</v>
      </c>
      <c r="D1335" s="111">
        <v>14</v>
      </c>
      <c r="E1335" s="103">
        <v>1259</v>
      </c>
      <c r="F1335" s="103" t="s">
        <v>1</v>
      </c>
      <c r="G1335" t="s">
        <v>1</v>
      </c>
      <c r="H1335" t="s">
        <v>1</v>
      </c>
      <c r="I1335" t="s">
        <v>1</v>
      </c>
      <c r="J1335" t="s">
        <v>1</v>
      </c>
      <c r="K1335" t="s">
        <v>1</v>
      </c>
      <c r="L1335" t="s">
        <v>1</v>
      </c>
      <c r="M1335" t="s">
        <v>1</v>
      </c>
      <c r="N1335" t="s">
        <v>1</v>
      </c>
      <c r="O1335" t="s">
        <v>1</v>
      </c>
      <c r="P1335" t="s">
        <v>1</v>
      </c>
      <c r="Q1335" t="s">
        <v>1</v>
      </c>
    </row>
    <row r="1336" spans="1:18" x14ac:dyDescent="0.25">
      <c r="A1336">
        <v>6</v>
      </c>
      <c r="B1336" t="str">
        <f t="shared" si="20"/>
        <v xml:space="preserve"> 165 6</v>
      </c>
      <c r="C1336" s="102" t="s">
        <v>658</v>
      </c>
      <c r="D1336" s="111">
        <v>15</v>
      </c>
      <c r="E1336" s="103">
        <v>1266</v>
      </c>
      <c r="F1336" s="103" t="s">
        <v>1</v>
      </c>
      <c r="G1336" t="s">
        <v>1</v>
      </c>
      <c r="H1336" t="s">
        <v>1</v>
      </c>
      <c r="I1336" t="s">
        <v>1</v>
      </c>
      <c r="J1336" t="s">
        <v>1</v>
      </c>
      <c r="K1336" t="s">
        <v>1</v>
      </c>
      <c r="L1336" t="s">
        <v>1</v>
      </c>
      <c r="M1336" t="s">
        <v>1</v>
      </c>
      <c r="N1336" t="s">
        <v>1</v>
      </c>
      <c r="O1336" t="s">
        <v>1</v>
      </c>
      <c r="P1336" t="s">
        <v>1</v>
      </c>
      <c r="Q1336" t="s">
        <v>1</v>
      </c>
    </row>
    <row r="1337" spans="1:18" x14ac:dyDescent="0.25">
      <c r="A1337">
        <v>7</v>
      </c>
      <c r="B1337" t="str">
        <f t="shared" si="20"/>
        <v xml:space="preserve"> 165 7</v>
      </c>
      <c r="C1337" s="102" t="s">
        <v>658</v>
      </c>
      <c r="D1337" s="111">
        <v>16</v>
      </c>
      <c r="E1337" s="103">
        <v>1187</v>
      </c>
      <c r="F1337" s="103" t="s">
        <v>1</v>
      </c>
      <c r="G1337" t="s">
        <v>1</v>
      </c>
      <c r="H1337" t="s">
        <v>1</v>
      </c>
      <c r="I1337" t="s">
        <v>1</v>
      </c>
      <c r="J1337" t="s">
        <v>1</v>
      </c>
      <c r="K1337" t="s">
        <v>1</v>
      </c>
      <c r="L1337" t="s">
        <v>1</v>
      </c>
      <c r="M1337" t="s">
        <v>1</v>
      </c>
      <c r="N1337" t="s">
        <v>1</v>
      </c>
      <c r="O1337" t="s">
        <v>1</v>
      </c>
      <c r="P1337" t="s">
        <v>1</v>
      </c>
      <c r="Q1337" t="s">
        <v>1</v>
      </c>
    </row>
    <row r="1338" spans="1:18" x14ac:dyDescent="0.25">
      <c r="A1338">
        <v>8</v>
      </c>
      <c r="B1338" t="str">
        <f t="shared" si="20"/>
        <v xml:space="preserve"> 165 8</v>
      </c>
      <c r="C1338" s="102" t="s">
        <v>658</v>
      </c>
      <c r="D1338" s="111">
        <v>17</v>
      </c>
      <c r="E1338" s="103">
        <v>1035</v>
      </c>
      <c r="F1338" s="103">
        <v>9216</v>
      </c>
      <c r="G1338">
        <v>0.89</v>
      </c>
      <c r="H1338" t="s">
        <v>1</v>
      </c>
      <c r="I1338" t="s">
        <v>1</v>
      </c>
      <c r="J1338" t="s">
        <v>1</v>
      </c>
      <c r="K1338" t="s">
        <v>1</v>
      </c>
      <c r="L1338" t="s">
        <v>1</v>
      </c>
      <c r="M1338" t="s">
        <v>1</v>
      </c>
      <c r="N1338" t="s">
        <v>1</v>
      </c>
      <c r="O1338" t="s">
        <v>1</v>
      </c>
      <c r="P1338" t="s">
        <v>1</v>
      </c>
      <c r="Q1338" t="s">
        <v>1</v>
      </c>
    </row>
    <row r="1339" spans="1:18" x14ac:dyDescent="0.25">
      <c r="A1339">
        <v>9</v>
      </c>
      <c r="B1339" t="str">
        <f t="shared" si="20"/>
        <v xml:space="preserve"> 165 9</v>
      </c>
      <c r="C1339" s="102" t="s">
        <v>658</v>
      </c>
      <c r="D1339" s="111" t="s">
        <v>5</v>
      </c>
      <c r="E1339" s="103">
        <v>5944</v>
      </c>
      <c r="F1339" s="103">
        <v>16216</v>
      </c>
      <c r="G1339">
        <v>0.27300000000000002</v>
      </c>
      <c r="H1339" t="s">
        <v>1</v>
      </c>
      <c r="I1339" t="s">
        <v>1</v>
      </c>
      <c r="J1339" t="s">
        <v>1</v>
      </c>
      <c r="K1339" t="s">
        <v>1</v>
      </c>
      <c r="L1339" t="s">
        <v>1</v>
      </c>
      <c r="M1339" t="s">
        <v>1</v>
      </c>
      <c r="N1339" t="s">
        <v>1</v>
      </c>
      <c r="O1339" t="s">
        <v>1</v>
      </c>
      <c r="P1339">
        <v>1</v>
      </c>
      <c r="Q1339">
        <v>1</v>
      </c>
    </row>
    <row r="1340" spans="1:18" x14ac:dyDescent="0.25">
      <c r="A1340">
        <v>10</v>
      </c>
      <c r="B1340" t="str">
        <f t="shared" si="20"/>
        <v xml:space="preserve"> 165 10</v>
      </c>
      <c r="C1340" s="102" t="s">
        <v>658</v>
      </c>
      <c r="D1340" s="111" t="s">
        <v>6</v>
      </c>
      <c r="E1340" t="s">
        <v>1</v>
      </c>
      <c r="F1340" t="s">
        <v>1</v>
      </c>
      <c r="G1340" t="s">
        <v>1</v>
      </c>
      <c r="H1340" t="s">
        <v>1</v>
      </c>
      <c r="I1340" t="s">
        <v>1</v>
      </c>
      <c r="J1340" t="s">
        <v>1</v>
      </c>
      <c r="K1340" t="s">
        <v>1</v>
      </c>
      <c r="L1340" t="s">
        <v>1</v>
      </c>
      <c r="M1340" t="s">
        <v>1</v>
      </c>
      <c r="N1340" t="s">
        <v>1</v>
      </c>
      <c r="O1340" t="s">
        <v>1</v>
      </c>
      <c r="P1340" t="s">
        <v>1</v>
      </c>
      <c r="Q1340" t="s">
        <v>1</v>
      </c>
    </row>
    <row r="1341" spans="1:18" x14ac:dyDescent="0.25">
      <c r="A1341">
        <v>11</v>
      </c>
      <c r="B1341" t="str">
        <f t="shared" si="20"/>
        <v xml:space="preserve"> 165 11</v>
      </c>
      <c r="C1341" s="102" t="s">
        <v>658</v>
      </c>
      <c r="D1341" s="111">
        <v>13</v>
      </c>
      <c r="E1341" t="s">
        <v>1</v>
      </c>
      <c r="F1341" t="s">
        <v>1</v>
      </c>
      <c r="G1341" t="s">
        <v>1</v>
      </c>
      <c r="H1341" s="103" t="s">
        <v>1</v>
      </c>
      <c r="I1341">
        <v>4000</v>
      </c>
      <c r="J1341" t="s">
        <v>1</v>
      </c>
      <c r="K1341" t="s">
        <v>1</v>
      </c>
      <c r="L1341" t="s">
        <v>1</v>
      </c>
      <c r="M1341" s="103" t="s">
        <v>1</v>
      </c>
      <c r="N1341">
        <v>3000</v>
      </c>
      <c r="O1341" s="103" t="s">
        <v>1</v>
      </c>
      <c r="P1341" t="s">
        <v>1</v>
      </c>
      <c r="Q1341" t="s">
        <v>1</v>
      </c>
    </row>
    <row r="1342" spans="1:18" x14ac:dyDescent="0.25">
      <c r="A1342">
        <v>12</v>
      </c>
      <c r="B1342" t="str">
        <f t="shared" si="20"/>
        <v xml:space="preserve"> 165 12</v>
      </c>
      <c r="C1342" s="102" t="s">
        <v>658</v>
      </c>
      <c r="D1342" s="111" t="s">
        <v>0</v>
      </c>
      <c r="E1342" t="s">
        <v>1</v>
      </c>
      <c r="F1342" t="s">
        <v>1</v>
      </c>
      <c r="G1342" t="s">
        <v>1</v>
      </c>
      <c r="H1342" s="103" t="s">
        <v>1</v>
      </c>
      <c r="I1342" t="s">
        <v>1</v>
      </c>
      <c r="J1342" t="s">
        <v>1</v>
      </c>
      <c r="K1342" t="s">
        <v>1</v>
      </c>
      <c r="L1342" t="s">
        <v>1</v>
      </c>
      <c r="M1342" s="103" t="s">
        <v>1</v>
      </c>
      <c r="N1342" t="s">
        <v>1</v>
      </c>
      <c r="O1342" t="s">
        <v>1</v>
      </c>
      <c r="P1342" t="s">
        <v>1</v>
      </c>
      <c r="Q1342" t="s">
        <v>1</v>
      </c>
    </row>
    <row r="1343" spans="1:18" x14ac:dyDescent="0.25">
      <c r="A1343">
        <v>13</v>
      </c>
      <c r="B1343" t="str">
        <f t="shared" si="20"/>
        <v xml:space="preserve"> 165 13</v>
      </c>
      <c r="C1343" s="102" t="s">
        <v>658</v>
      </c>
      <c r="D1343" s="111" t="s">
        <v>0</v>
      </c>
      <c r="E1343" t="s">
        <v>1</v>
      </c>
      <c r="F1343" t="s">
        <v>1</v>
      </c>
      <c r="G1343" t="s">
        <v>1</v>
      </c>
      <c r="H1343" t="s">
        <v>1</v>
      </c>
      <c r="I1343" s="103" t="s">
        <v>1</v>
      </c>
      <c r="J1343" t="s">
        <v>1</v>
      </c>
      <c r="K1343" t="s">
        <v>1</v>
      </c>
      <c r="L1343" t="s">
        <v>1</v>
      </c>
      <c r="M1343" t="s">
        <v>1</v>
      </c>
      <c r="N1343" s="103" t="s">
        <v>1</v>
      </c>
      <c r="O1343" t="s">
        <v>1</v>
      </c>
      <c r="P1343" t="s">
        <v>1</v>
      </c>
      <c r="Q1343" t="s">
        <v>1</v>
      </c>
    </row>
    <row r="1344" spans="1:18" x14ac:dyDescent="0.25">
      <c r="A1344">
        <v>14</v>
      </c>
      <c r="B1344" t="str">
        <f t="shared" si="20"/>
        <v xml:space="preserve"> 165 14</v>
      </c>
      <c r="C1344" s="102" t="s">
        <v>658</v>
      </c>
      <c r="D1344" s="111" t="s">
        <v>0</v>
      </c>
      <c r="E1344" t="s">
        <v>1</v>
      </c>
      <c r="F1344" t="s">
        <v>1</v>
      </c>
      <c r="G1344" t="s">
        <v>1</v>
      </c>
      <c r="H1344" t="s">
        <v>1</v>
      </c>
      <c r="I1344" s="103" t="s">
        <v>1</v>
      </c>
      <c r="J1344" t="s">
        <v>1</v>
      </c>
      <c r="K1344" t="s">
        <v>1</v>
      </c>
      <c r="L1344" t="s">
        <v>1</v>
      </c>
      <c r="M1344" t="s">
        <v>1</v>
      </c>
      <c r="N1344" s="103" t="s">
        <v>1</v>
      </c>
      <c r="O1344" t="s">
        <v>1</v>
      </c>
      <c r="P1344" t="s">
        <v>1</v>
      </c>
      <c r="Q1344" t="s">
        <v>1</v>
      </c>
    </row>
    <row r="1345" spans="1:17" x14ac:dyDescent="0.25">
      <c r="A1345">
        <v>15</v>
      </c>
      <c r="B1345" t="str">
        <f t="shared" si="20"/>
        <v xml:space="preserve"> 165 15</v>
      </c>
      <c r="C1345" s="102" t="s">
        <v>658</v>
      </c>
      <c r="D1345" s="111">
        <v>17</v>
      </c>
      <c r="E1345" t="s">
        <v>1</v>
      </c>
      <c r="F1345" t="s">
        <v>1</v>
      </c>
      <c r="G1345" t="s">
        <v>1</v>
      </c>
      <c r="H1345" t="s">
        <v>1</v>
      </c>
      <c r="I1345" t="s">
        <v>1</v>
      </c>
      <c r="J1345" t="s">
        <v>1</v>
      </c>
      <c r="K1345" t="s">
        <v>1</v>
      </c>
      <c r="L1345" t="s">
        <v>1</v>
      </c>
      <c r="M1345" t="s">
        <v>1</v>
      </c>
      <c r="N1345" t="s">
        <v>1</v>
      </c>
      <c r="O1345" s="103">
        <v>9216</v>
      </c>
      <c r="P1345" t="s">
        <v>1</v>
      </c>
      <c r="Q1345" t="s">
        <v>1</v>
      </c>
    </row>
    <row r="1346" spans="1:17" x14ac:dyDescent="0.25">
      <c r="A1346">
        <v>16</v>
      </c>
      <c r="B1346" t="str">
        <f t="shared" ref="B1346:B1409" si="21">+C1346&amp;A1346</f>
        <v xml:space="preserve"> 165 16</v>
      </c>
      <c r="C1346" s="102" t="s">
        <v>658</v>
      </c>
      <c r="D1346" s="111" t="s">
        <v>5</v>
      </c>
      <c r="E1346" t="s">
        <v>1</v>
      </c>
      <c r="F1346" t="s">
        <v>1</v>
      </c>
      <c r="G1346" t="s">
        <v>1</v>
      </c>
      <c r="H1346" s="103" t="s">
        <v>1</v>
      </c>
      <c r="I1346" s="103">
        <v>4000</v>
      </c>
      <c r="J1346" t="s">
        <v>1</v>
      </c>
      <c r="K1346" t="s">
        <v>1</v>
      </c>
      <c r="L1346" t="s">
        <v>1</v>
      </c>
      <c r="M1346" s="103" t="s">
        <v>1</v>
      </c>
      <c r="N1346" s="103">
        <v>3000</v>
      </c>
      <c r="O1346" s="103">
        <v>9216</v>
      </c>
      <c r="P1346" t="s">
        <v>1</v>
      </c>
      <c r="Q1346" t="s">
        <v>1</v>
      </c>
    </row>
    <row r="1347" spans="1:17" x14ac:dyDescent="0.25">
      <c r="A1347">
        <v>17</v>
      </c>
      <c r="B1347" t="str">
        <f t="shared" si="21"/>
        <v xml:space="preserve"> 165 17</v>
      </c>
      <c r="C1347" s="102" t="s">
        <v>658</v>
      </c>
      <c r="D1347" s="111" t="s">
        <v>6</v>
      </c>
      <c r="E1347" t="s">
        <v>1</v>
      </c>
      <c r="F1347" t="s">
        <v>1</v>
      </c>
      <c r="G1347" t="s">
        <v>1</v>
      </c>
      <c r="H1347" t="s">
        <v>1</v>
      </c>
      <c r="I1347" t="s">
        <v>1</v>
      </c>
      <c r="J1347" t="s">
        <v>1</v>
      </c>
      <c r="K1347" t="s">
        <v>1</v>
      </c>
      <c r="L1347" t="s">
        <v>1</v>
      </c>
      <c r="M1347" t="s">
        <v>1</v>
      </c>
      <c r="N1347" t="s">
        <v>1</v>
      </c>
      <c r="O1347" t="s">
        <v>1</v>
      </c>
      <c r="P1347" t="s">
        <v>1</v>
      </c>
      <c r="Q1347" t="s">
        <v>1</v>
      </c>
    </row>
    <row r="1348" spans="1:17" x14ac:dyDescent="0.25">
      <c r="A1348">
        <v>18</v>
      </c>
      <c r="B1348" t="str">
        <f t="shared" si="21"/>
        <v xml:space="preserve"> 165 18</v>
      </c>
      <c r="C1348" s="102" t="s">
        <v>658</v>
      </c>
      <c r="D1348" s="111">
        <v>13</v>
      </c>
      <c r="E1348" t="s">
        <v>1</v>
      </c>
      <c r="F1348" t="s">
        <v>1</v>
      </c>
      <c r="G1348" t="s">
        <v>1</v>
      </c>
      <c r="H1348" s="103" t="s">
        <v>1</v>
      </c>
      <c r="I1348">
        <v>3656</v>
      </c>
      <c r="J1348" t="s">
        <v>1</v>
      </c>
      <c r="K1348" t="s">
        <v>1</v>
      </c>
      <c r="L1348" t="s">
        <v>1</v>
      </c>
      <c r="M1348" s="103" t="s">
        <v>1</v>
      </c>
      <c r="N1348">
        <v>5523</v>
      </c>
      <c r="O1348" s="103" t="s">
        <v>1</v>
      </c>
      <c r="P1348" t="s">
        <v>1</v>
      </c>
      <c r="Q1348" t="s">
        <v>1</v>
      </c>
    </row>
    <row r="1349" spans="1:17" x14ac:dyDescent="0.25">
      <c r="A1349">
        <v>19</v>
      </c>
      <c r="B1349" t="str">
        <f t="shared" si="21"/>
        <v xml:space="preserve"> 165 19</v>
      </c>
      <c r="C1349" s="102" t="s">
        <v>658</v>
      </c>
      <c r="D1349" s="111" t="s">
        <v>0</v>
      </c>
      <c r="E1349" t="s">
        <v>1</v>
      </c>
      <c r="F1349" t="s">
        <v>1</v>
      </c>
      <c r="G1349" s="103" t="s">
        <v>1</v>
      </c>
      <c r="H1349" s="103" t="s">
        <v>1</v>
      </c>
      <c r="I1349" t="s">
        <v>1</v>
      </c>
      <c r="J1349" t="s">
        <v>1</v>
      </c>
      <c r="K1349" t="s">
        <v>1</v>
      </c>
      <c r="L1349" s="103" t="s">
        <v>1</v>
      </c>
      <c r="M1349" s="103" t="s">
        <v>1</v>
      </c>
      <c r="N1349" t="s">
        <v>1</v>
      </c>
      <c r="O1349" t="s">
        <v>1</v>
      </c>
      <c r="P1349" t="s">
        <v>1</v>
      </c>
      <c r="Q1349" t="s">
        <v>1</v>
      </c>
    </row>
    <row r="1350" spans="1:17" x14ac:dyDescent="0.25">
      <c r="A1350">
        <v>20</v>
      </c>
      <c r="B1350" t="str">
        <f t="shared" si="21"/>
        <v xml:space="preserve"> 165 20</v>
      </c>
      <c r="C1350" s="102" t="s">
        <v>658</v>
      </c>
      <c r="D1350" s="111" t="s">
        <v>0</v>
      </c>
      <c r="E1350" t="s">
        <v>1</v>
      </c>
      <c r="F1350" t="s">
        <v>1</v>
      </c>
      <c r="G1350" s="103" t="s">
        <v>1</v>
      </c>
      <c r="H1350" s="103" t="s">
        <v>1</v>
      </c>
      <c r="I1350" s="103" t="s">
        <v>1</v>
      </c>
      <c r="J1350" t="s">
        <v>1</v>
      </c>
      <c r="K1350" t="s">
        <v>1</v>
      </c>
      <c r="L1350" s="103" t="s">
        <v>1</v>
      </c>
      <c r="M1350" s="103" t="s">
        <v>1</v>
      </c>
      <c r="N1350" s="103" t="s">
        <v>1</v>
      </c>
      <c r="O1350" t="s">
        <v>1</v>
      </c>
      <c r="P1350" t="s">
        <v>1</v>
      </c>
      <c r="Q1350" t="s">
        <v>1</v>
      </c>
    </row>
    <row r="1351" spans="1:17" x14ac:dyDescent="0.25">
      <c r="A1351">
        <v>21</v>
      </c>
      <c r="B1351" t="str">
        <f t="shared" si="21"/>
        <v xml:space="preserve"> 165 21</v>
      </c>
      <c r="C1351" s="102" t="s">
        <v>658</v>
      </c>
      <c r="D1351" s="111" t="s">
        <v>0</v>
      </c>
      <c r="E1351" t="s">
        <v>1</v>
      </c>
      <c r="F1351" s="103" t="s">
        <v>1</v>
      </c>
      <c r="G1351" s="103" t="s">
        <v>1</v>
      </c>
      <c r="H1351" s="103" t="s">
        <v>1</v>
      </c>
      <c r="I1351" s="103" t="s">
        <v>1</v>
      </c>
      <c r="J1351" t="s">
        <v>1</v>
      </c>
      <c r="K1351" s="103" t="s">
        <v>1</v>
      </c>
      <c r="L1351" s="103" t="s">
        <v>1</v>
      </c>
      <c r="M1351" s="103" t="s">
        <v>1</v>
      </c>
      <c r="N1351" s="103" t="s">
        <v>1</v>
      </c>
      <c r="O1351" t="s">
        <v>1</v>
      </c>
      <c r="P1351" t="s">
        <v>1</v>
      </c>
      <c r="Q1351" t="s">
        <v>1</v>
      </c>
    </row>
    <row r="1352" spans="1:17" x14ac:dyDescent="0.25">
      <c r="A1352">
        <v>22</v>
      </c>
      <c r="B1352" t="str">
        <f t="shared" si="21"/>
        <v xml:space="preserve"> 165 22</v>
      </c>
      <c r="C1352" s="102" t="s">
        <v>658</v>
      </c>
      <c r="D1352" s="111">
        <v>17</v>
      </c>
      <c r="E1352" t="s">
        <v>1</v>
      </c>
      <c r="F1352" t="s">
        <v>1</v>
      </c>
      <c r="G1352" t="s">
        <v>1</v>
      </c>
      <c r="H1352" t="s">
        <v>1</v>
      </c>
      <c r="I1352" t="s">
        <v>1</v>
      </c>
      <c r="J1352" t="s">
        <v>1</v>
      </c>
      <c r="K1352" t="s">
        <v>1</v>
      </c>
      <c r="L1352" t="s">
        <v>1</v>
      </c>
      <c r="M1352" t="s">
        <v>1</v>
      </c>
      <c r="N1352" t="s">
        <v>1</v>
      </c>
      <c r="O1352" s="103">
        <v>15547</v>
      </c>
      <c r="P1352" t="s">
        <v>1</v>
      </c>
      <c r="Q1352" t="s">
        <v>1</v>
      </c>
    </row>
    <row r="1353" spans="1:17" x14ac:dyDescent="0.25">
      <c r="A1353">
        <v>23</v>
      </c>
      <c r="B1353" t="str">
        <f t="shared" si="21"/>
        <v xml:space="preserve"> 165 23</v>
      </c>
      <c r="C1353" s="102" t="s">
        <v>658</v>
      </c>
      <c r="D1353" s="111" t="s">
        <v>5</v>
      </c>
      <c r="E1353" t="s">
        <v>1</v>
      </c>
      <c r="F1353" s="103" t="s">
        <v>1</v>
      </c>
      <c r="G1353" s="103" t="s">
        <v>1</v>
      </c>
      <c r="H1353" s="103" t="s">
        <v>1</v>
      </c>
      <c r="I1353" s="103">
        <v>3656</v>
      </c>
      <c r="J1353" t="s">
        <v>1</v>
      </c>
      <c r="K1353" s="103" t="s">
        <v>1</v>
      </c>
      <c r="L1353" s="103" t="s">
        <v>1</v>
      </c>
      <c r="M1353" s="103" t="s">
        <v>1</v>
      </c>
      <c r="N1353" s="103">
        <v>5523</v>
      </c>
      <c r="O1353" s="103">
        <v>15547</v>
      </c>
      <c r="P1353" t="s">
        <v>1</v>
      </c>
      <c r="Q1353" t="s">
        <v>1</v>
      </c>
    </row>
    <row r="1354" spans="1:17" x14ac:dyDescent="0.25">
      <c r="A1354">
        <v>24</v>
      </c>
      <c r="B1354" t="str">
        <f t="shared" si="21"/>
        <v xml:space="preserve"> 165 24</v>
      </c>
      <c r="C1354" s="102" t="s">
        <v>658</v>
      </c>
      <c r="D1354" s="111" t="s">
        <v>6</v>
      </c>
      <c r="E1354" t="s">
        <v>1</v>
      </c>
      <c r="F1354" t="s">
        <v>1</v>
      </c>
      <c r="G1354" t="s">
        <v>1</v>
      </c>
      <c r="H1354" t="s">
        <v>1</v>
      </c>
      <c r="I1354" t="s">
        <v>1</v>
      </c>
      <c r="J1354" t="s">
        <v>1</v>
      </c>
      <c r="K1354" t="s">
        <v>1</v>
      </c>
      <c r="L1354" t="s">
        <v>1</v>
      </c>
      <c r="M1354" t="s">
        <v>1</v>
      </c>
      <c r="N1354" t="s">
        <v>1</v>
      </c>
      <c r="O1354" t="s">
        <v>1</v>
      </c>
      <c r="P1354" t="s">
        <v>1</v>
      </c>
      <c r="Q1354" t="s">
        <v>1</v>
      </c>
    </row>
    <row r="1355" spans="1:17" x14ac:dyDescent="0.25">
      <c r="A1355">
        <v>25</v>
      </c>
      <c r="B1355" t="str">
        <f t="shared" si="21"/>
        <v xml:space="preserve"> 165 25</v>
      </c>
      <c r="C1355" s="102" t="s">
        <v>658</v>
      </c>
      <c r="D1355" s="111" t="s">
        <v>0</v>
      </c>
      <c r="E1355" t="s">
        <v>1</v>
      </c>
      <c r="F1355" t="s">
        <v>1</v>
      </c>
      <c r="G1355" t="s">
        <v>1</v>
      </c>
      <c r="H1355" s="103" t="s">
        <v>1</v>
      </c>
      <c r="I1355" s="103">
        <v>9179</v>
      </c>
      <c r="J1355" s="103">
        <v>15547</v>
      </c>
      <c r="K1355" t="s">
        <v>1</v>
      </c>
      <c r="L1355" t="s">
        <v>1</v>
      </c>
      <c r="M1355" t="s">
        <v>1</v>
      </c>
      <c r="N1355" t="s">
        <v>1</v>
      </c>
      <c r="O1355" t="s">
        <v>1</v>
      </c>
      <c r="P1355" t="s">
        <v>1</v>
      </c>
      <c r="Q1355" t="s">
        <v>1</v>
      </c>
    </row>
    <row r="1356" spans="1:17" x14ac:dyDescent="0.25">
      <c r="A1356">
        <v>26</v>
      </c>
      <c r="B1356" t="str">
        <f t="shared" si="21"/>
        <v xml:space="preserve"> 165 26</v>
      </c>
      <c r="C1356" s="102" t="s">
        <v>658</v>
      </c>
      <c r="D1356" s="111" t="s">
        <v>0</v>
      </c>
      <c r="E1356" t="s">
        <v>1</v>
      </c>
      <c r="F1356" t="s">
        <v>1</v>
      </c>
      <c r="G1356" t="s">
        <v>1</v>
      </c>
      <c r="H1356" t="s">
        <v>1</v>
      </c>
      <c r="I1356" t="s">
        <v>1</v>
      </c>
      <c r="J1356" t="s">
        <v>1</v>
      </c>
      <c r="K1356" t="s">
        <v>1</v>
      </c>
      <c r="L1356" t="s">
        <v>1</v>
      </c>
      <c r="M1356" t="s">
        <v>1</v>
      </c>
      <c r="N1356" t="s">
        <v>1</v>
      </c>
      <c r="O1356" t="s">
        <v>1</v>
      </c>
      <c r="P1356" t="s">
        <v>1</v>
      </c>
      <c r="Q1356" t="s">
        <v>1</v>
      </c>
    </row>
    <row r="1357" spans="1:17" x14ac:dyDescent="0.25">
      <c r="A1357">
        <v>27</v>
      </c>
      <c r="B1357" t="str">
        <f t="shared" si="21"/>
        <v xml:space="preserve"> 165 27</v>
      </c>
      <c r="C1357" s="102" t="s">
        <v>658</v>
      </c>
      <c r="D1357" s="111" t="s">
        <v>0</v>
      </c>
      <c r="E1357" t="s">
        <v>1</v>
      </c>
      <c r="F1357" t="s">
        <v>1</v>
      </c>
      <c r="G1357" t="s">
        <v>1</v>
      </c>
      <c r="H1357" s="103">
        <v>-59186</v>
      </c>
      <c r="I1357" s="103">
        <v>-45337</v>
      </c>
      <c r="J1357">
        <v>125</v>
      </c>
      <c r="K1357" t="s">
        <v>1</v>
      </c>
      <c r="L1357" t="s">
        <v>1</v>
      </c>
      <c r="M1357" t="s">
        <v>1</v>
      </c>
      <c r="N1357" t="s">
        <v>1</v>
      </c>
      <c r="O1357" t="s">
        <v>1</v>
      </c>
      <c r="P1357" t="s">
        <v>1</v>
      </c>
      <c r="Q1357" t="s">
        <v>1</v>
      </c>
    </row>
    <row r="1358" spans="1:17" x14ac:dyDescent="0.25">
      <c r="A1358">
        <v>28</v>
      </c>
      <c r="B1358" t="str">
        <f t="shared" si="21"/>
        <v xml:space="preserve"> 165 28</v>
      </c>
      <c r="C1358" s="102" t="s">
        <v>658</v>
      </c>
      <c r="D1358" s="111" t="s">
        <v>0</v>
      </c>
      <c r="E1358" t="s">
        <v>1</v>
      </c>
      <c r="F1358" t="s">
        <v>1</v>
      </c>
      <c r="G1358" t="s">
        <v>1</v>
      </c>
      <c r="H1358" s="103" t="s">
        <v>1</v>
      </c>
      <c r="I1358" s="103" t="s">
        <v>1</v>
      </c>
      <c r="J1358" s="103">
        <v>15672</v>
      </c>
      <c r="K1358" t="s">
        <v>1</v>
      </c>
      <c r="L1358" t="s">
        <v>1</v>
      </c>
      <c r="M1358" t="s">
        <v>1</v>
      </c>
      <c r="N1358" t="s">
        <v>1</v>
      </c>
      <c r="O1358" t="s">
        <v>1</v>
      </c>
      <c r="P1358" t="s">
        <v>1</v>
      </c>
      <c r="Q1358" t="s">
        <v>1</v>
      </c>
    </row>
    <row r="1359" spans="1:17" x14ac:dyDescent="0.25">
      <c r="A1359">
        <v>29</v>
      </c>
      <c r="B1359" t="str">
        <f t="shared" si="21"/>
        <v xml:space="preserve"> 165 29</v>
      </c>
      <c r="C1359" s="102" t="s">
        <v>658</v>
      </c>
      <c r="D1359" s="111" t="s">
        <v>0</v>
      </c>
      <c r="E1359" t="s">
        <v>1</v>
      </c>
      <c r="F1359" t="s">
        <v>1</v>
      </c>
      <c r="G1359" t="s">
        <v>1</v>
      </c>
      <c r="H1359" s="103">
        <v>180698</v>
      </c>
      <c r="I1359" s="103">
        <v>169047</v>
      </c>
      <c r="J1359" s="103">
        <v>19496</v>
      </c>
      <c r="K1359" t="s">
        <v>1</v>
      </c>
      <c r="L1359" t="s">
        <v>1</v>
      </c>
      <c r="M1359" t="s">
        <v>1</v>
      </c>
      <c r="N1359" t="s">
        <v>1</v>
      </c>
      <c r="O1359" t="s">
        <v>1</v>
      </c>
      <c r="P1359" t="s">
        <v>1</v>
      </c>
      <c r="Q1359" t="s">
        <v>1</v>
      </c>
    </row>
    <row r="1360" spans="1:17" x14ac:dyDescent="0.25">
      <c r="A1360">
        <v>30</v>
      </c>
      <c r="B1360" t="str">
        <f t="shared" si="21"/>
        <v xml:space="preserve"> 165 30</v>
      </c>
      <c r="C1360" s="102" t="s">
        <v>658</v>
      </c>
      <c r="D1360" s="111" t="s">
        <v>0</v>
      </c>
      <c r="E1360" t="s">
        <v>1</v>
      </c>
      <c r="F1360" t="s">
        <v>1</v>
      </c>
      <c r="G1360" t="s">
        <v>1</v>
      </c>
      <c r="H1360">
        <v>0</v>
      </c>
      <c r="I1360">
        <v>0.01</v>
      </c>
      <c r="J1360">
        <v>0.01</v>
      </c>
      <c r="K1360" t="s">
        <v>1</v>
      </c>
      <c r="L1360" t="s">
        <v>1</v>
      </c>
      <c r="M1360" t="s">
        <v>1</v>
      </c>
      <c r="N1360" t="s">
        <v>1</v>
      </c>
      <c r="O1360" t="s">
        <v>1</v>
      </c>
      <c r="P1360" t="s">
        <v>1</v>
      </c>
      <c r="Q1360" t="s">
        <v>1</v>
      </c>
    </row>
    <row r="1361" spans="1:18" x14ac:dyDescent="0.25">
      <c r="A1361">
        <v>31</v>
      </c>
      <c r="B1361" t="str">
        <f t="shared" si="21"/>
        <v xml:space="preserve"> 165 31</v>
      </c>
      <c r="C1361" s="102" t="s">
        <v>658</v>
      </c>
      <c r="D1361" s="111" t="s">
        <v>0</v>
      </c>
      <c r="E1361" t="s">
        <v>1</v>
      </c>
      <c r="F1361" t="s">
        <v>1</v>
      </c>
      <c r="G1361" t="s">
        <v>1</v>
      </c>
      <c r="H1361">
        <v>0</v>
      </c>
      <c r="I1361">
        <v>0</v>
      </c>
      <c r="J1361">
        <v>0.26400000000000001</v>
      </c>
      <c r="K1361">
        <v>0.26400000000000001</v>
      </c>
      <c r="L1361" t="s">
        <v>1</v>
      </c>
      <c r="M1361" t="s">
        <v>1</v>
      </c>
      <c r="N1361" t="s">
        <v>1</v>
      </c>
      <c r="O1361" t="s">
        <v>1</v>
      </c>
      <c r="P1361" t="s">
        <v>1</v>
      </c>
      <c r="Q1361" t="s">
        <v>1</v>
      </c>
    </row>
    <row r="1362" spans="1:18" x14ac:dyDescent="0.25">
      <c r="A1362">
        <v>32</v>
      </c>
      <c r="B1362" t="str">
        <f t="shared" si="21"/>
        <v xml:space="preserve"> 165 32</v>
      </c>
      <c r="C1362" s="102" t="s">
        <v>658</v>
      </c>
      <c r="D1362" s="111" t="s">
        <v>0</v>
      </c>
      <c r="E1362" t="s">
        <v>1</v>
      </c>
      <c r="F1362" t="s">
        <v>1</v>
      </c>
      <c r="G1362" t="s">
        <v>1</v>
      </c>
      <c r="H1362">
        <v>0</v>
      </c>
      <c r="I1362">
        <v>0</v>
      </c>
      <c r="J1362">
        <v>0.253</v>
      </c>
      <c r="K1362">
        <v>0.253</v>
      </c>
      <c r="L1362" t="s">
        <v>1</v>
      </c>
      <c r="M1362" t="s">
        <v>1</v>
      </c>
      <c r="N1362" t="s">
        <v>1</v>
      </c>
      <c r="O1362" t="s">
        <v>1</v>
      </c>
      <c r="P1362" t="s">
        <v>1</v>
      </c>
      <c r="Q1362" t="s">
        <v>1</v>
      </c>
    </row>
    <row r="1363" spans="1:18" x14ac:dyDescent="0.25">
      <c r="A1363">
        <v>33</v>
      </c>
      <c r="B1363" t="str">
        <f t="shared" si="21"/>
        <v xml:space="preserve"> 165 33</v>
      </c>
      <c r="C1363" s="102" t="s">
        <v>658</v>
      </c>
      <c r="D1363" s="111" t="s">
        <v>0</v>
      </c>
      <c r="E1363" t="s">
        <v>1</v>
      </c>
      <c r="F1363" t="s">
        <v>1</v>
      </c>
      <c r="G1363" t="s">
        <v>1</v>
      </c>
      <c r="H1363">
        <v>2.661</v>
      </c>
      <c r="I1363">
        <v>2.4889999999999999</v>
      </c>
      <c r="J1363">
        <v>0.28699999999999998</v>
      </c>
      <c r="K1363">
        <v>5.4370000000000003</v>
      </c>
      <c r="L1363" t="s">
        <v>1</v>
      </c>
      <c r="M1363" t="s">
        <v>1</v>
      </c>
      <c r="N1363" t="s">
        <v>1</v>
      </c>
      <c r="O1363" t="s">
        <v>1</v>
      </c>
      <c r="P1363" t="s">
        <v>1</v>
      </c>
      <c r="Q1363" t="s">
        <v>1</v>
      </c>
    </row>
    <row r="1364" spans="1:18" x14ac:dyDescent="0.25">
      <c r="A1364">
        <v>34</v>
      </c>
      <c r="B1364" t="str">
        <f t="shared" si="21"/>
        <v xml:space="preserve"> 165 34</v>
      </c>
      <c r="C1364" s="102" t="s">
        <v>658</v>
      </c>
      <c r="D1364" s="111" t="s">
        <v>0</v>
      </c>
      <c r="E1364" t="s">
        <v>1</v>
      </c>
      <c r="F1364" t="s">
        <v>1</v>
      </c>
      <c r="G1364" t="s">
        <v>1</v>
      </c>
      <c r="H1364">
        <v>2.661</v>
      </c>
      <c r="I1364">
        <v>2.464</v>
      </c>
      <c r="J1364">
        <v>0.28699999999999998</v>
      </c>
      <c r="K1364">
        <v>5.4119999999999999</v>
      </c>
      <c r="L1364" t="s">
        <v>1</v>
      </c>
      <c r="M1364" t="s">
        <v>1</v>
      </c>
      <c r="N1364" t="s">
        <v>1</v>
      </c>
      <c r="O1364" t="s">
        <v>1</v>
      </c>
      <c r="P1364" t="s">
        <v>1</v>
      </c>
      <c r="Q1364" t="s">
        <v>1</v>
      </c>
    </row>
    <row r="1365" spans="1:18" x14ac:dyDescent="0.25">
      <c r="A1365">
        <v>35</v>
      </c>
      <c r="B1365" t="str">
        <f t="shared" si="21"/>
        <v xml:space="preserve"> 165 35</v>
      </c>
      <c r="C1365" s="102" t="s">
        <v>658</v>
      </c>
      <c r="D1365" s="111" t="s">
        <v>0</v>
      </c>
      <c r="E1365" t="s">
        <v>1</v>
      </c>
      <c r="F1365" t="s">
        <v>1</v>
      </c>
      <c r="G1365" t="s">
        <v>1</v>
      </c>
      <c r="H1365">
        <v>3.04</v>
      </c>
      <c r="I1365">
        <v>2.8439999999999999</v>
      </c>
      <c r="J1365">
        <v>0.32800000000000001</v>
      </c>
      <c r="K1365">
        <v>6.2119999999999997</v>
      </c>
      <c r="L1365" t="s">
        <v>1</v>
      </c>
      <c r="M1365" t="s">
        <v>1</v>
      </c>
      <c r="N1365" t="s">
        <v>1</v>
      </c>
      <c r="O1365" t="s">
        <v>1</v>
      </c>
      <c r="P1365" t="s">
        <v>1</v>
      </c>
      <c r="Q1365" t="s">
        <v>1</v>
      </c>
    </row>
    <row r="1366" spans="1:18" x14ac:dyDescent="0.25">
      <c r="A1366">
        <v>36</v>
      </c>
      <c r="B1366" t="str">
        <f t="shared" si="21"/>
        <v xml:space="preserve"> 165 36</v>
      </c>
      <c r="C1366" s="102" t="s">
        <v>658</v>
      </c>
      <c r="D1366" s="111" t="s">
        <v>0</v>
      </c>
      <c r="E1366" t="s">
        <v>1</v>
      </c>
      <c r="F1366" t="s">
        <v>1</v>
      </c>
      <c r="G1366" t="s">
        <v>1</v>
      </c>
      <c r="H1366">
        <v>2.661</v>
      </c>
      <c r="I1366">
        <v>2.464</v>
      </c>
      <c r="J1366">
        <v>0.28699999999999998</v>
      </c>
      <c r="K1366">
        <v>5.4119999999999999</v>
      </c>
      <c r="L1366" t="s">
        <v>1</v>
      </c>
      <c r="M1366" t="s">
        <v>1</v>
      </c>
      <c r="N1366" t="s">
        <v>1</v>
      </c>
      <c r="O1366" t="s">
        <v>1</v>
      </c>
      <c r="P1366" t="s">
        <v>1</v>
      </c>
      <c r="Q1366" t="s">
        <v>1</v>
      </c>
    </row>
    <row r="1367" spans="1:18" x14ac:dyDescent="0.25">
      <c r="A1367">
        <v>37</v>
      </c>
      <c r="B1367" t="str">
        <f t="shared" si="21"/>
        <v xml:space="preserve"> 165 37</v>
      </c>
      <c r="C1367" s="102" t="s">
        <v>658</v>
      </c>
      <c r="D1367" s="111" t="s">
        <v>0</v>
      </c>
      <c r="E1367" t="s">
        <v>1</v>
      </c>
      <c r="F1367" t="s">
        <v>986</v>
      </c>
      <c r="G1367" t="s">
        <v>987</v>
      </c>
      <c r="H1367" t="s">
        <v>993</v>
      </c>
      <c r="I1367" t="s">
        <v>996</v>
      </c>
      <c r="J1367" t="s">
        <v>1</v>
      </c>
      <c r="K1367">
        <v>8.81</v>
      </c>
      <c r="L1367" t="s">
        <v>1</v>
      </c>
      <c r="M1367" t="s">
        <v>1</v>
      </c>
      <c r="N1367" t="s">
        <v>1</v>
      </c>
      <c r="O1367" t="s">
        <v>1</v>
      </c>
      <c r="P1367" t="s">
        <v>1</v>
      </c>
      <c r="Q1367" t="s">
        <v>1</v>
      </c>
    </row>
    <row r="1368" spans="1:18" x14ac:dyDescent="0.25">
      <c r="A1368">
        <v>38</v>
      </c>
      <c r="B1368" t="str">
        <f t="shared" si="21"/>
        <v xml:space="preserve"> 165 38</v>
      </c>
      <c r="C1368" s="102" t="s">
        <v>658</v>
      </c>
      <c r="D1368" s="111" t="s">
        <v>0</v>
      </c>
      <c r="E1368" t="s">
        <v>1</v>
      </c>
      <c r="F1368">
        <v>10.67</v>
      </c>
      <c r="G1368">
        <v>10.43</v>
      </c>
      <c r="H1368">
        <v>9.6999999999999993</v>
      </c>
      <c r="I1368">
        <v>8.81</v>
      </c>
      <c r="J1368" t="s">
        <v>1</v>
      </c>
      <c r="K1368" t="s">
        <v>1</v>
      </c>
      <c r="L1368" t="s">
        <v>1</v>
      </c>
      <c r="M1368" t="s">
        <v>1</v>
      </c>
      <c r="N1368" t="s">
        <v>1</v>
      </c>
      <c r="O1368" t="s">
        <v>1</v>
      </c>
      <c r="P1368" t="s">
        <v>1</v>
      </c>
      <c r="Q1368" t="s">
        <v>1</v>
      </c>
    </row>
    <row r="1369" spans="1:18" x14ac:dyDescent="0.25">
      <c r="A1369">
        <v>1</v>
      </c>
      <c r="B1369" t="str">
        <f t="shared" si="21"/>
        <v xml:space="preserve"> 166 1</v>
      </c>
      <c r="C1369" s="102" t="s">
        <v>659</v>
      </c>
      <c r="D1369" s="111" t="s">
        <v>0</v>
      </c>
      <c r="E1369" t="s">
        <v>1</v>
      </c>
      <c r="F1369" t="s">
        <v>1</v>
      </c>
      <c r="G1369" t="s">
        <v>1</v>
      </c>
      <c r="H1369" t="s">
        <v>1</v>
      </c>
      <c r="I1369" t="s">
        <v>1</v>
      </c>
      <c r="J1369" t="s">
        <v>1</v>
      </c>
      <c r="K1369" t="s">
        <v>1</v>
      </c>
      <c r="L1369" t="s">
        <v>1</v>
      </c>
      <c r="M1369" t="s">
        <v>1</v>
      </c>
      <c r="N1369" t="s">
        <v>1</v>
      </c>
      <c r="O1369" t="s">
        <v>1</v>
      </c>
      <c r="P1369" t="s">
        <v>1</v>
      </c>
      <c r="Q1369" t="s">
        <v>1</v>
      </c>
      <c r="R1369" t="s">
        <v>35</v>
      </c>
    </row>
    <row r="1370" spans="1:18" x14ac:dyDescent="0.25">
      <c r="A1370">
        <v>2</v>
      </c>
      <c r="B1370" t="str">
        <f t="shared" si="21"/>
        <v xml:space="preserve"> 166 2</v>
      </c>
      <c r="C1370" s="102" t="s">
        <v>659</v>
      </c>
      <c r="D1370" s="111" t="s">
        <v>0</v>
      </c>
      <c r="E1370" t="s">
        <v>3</v>
      </c>
      <c r="F1370" t="s">
        <v>1</v>
      </c>
      <c r="G1370" t="s">
        <v>1</v>
      </c>
      <c r="H1370" t="s">
        <v>1</v>
      </c>
      <c r="I1370" t="s">
        <v>1</v>
      </c>
      <c r="J1370" t="s">
        <v>1</v>
      </c>
      <c r="K1370" t="s">
        <v>1</v>
      </c>
      <c r="L1370" t="s">
        <v>1</v>
      </c>
      <c r="M1370" t="s">
        <v>1</v>
      </c>
      <c r="N1370" t="s">
        <v>1</v>
      </c>
      <c r="O1370" t="s">
        <v>1</v>
      </c>
      <c r="P1370" t="s">
        <v>1</v>
      </c>
      <c r="Q1370" t="s">
        <v>1</v>
      </c>
    </row>
    <row r="1371" spans="1:18" x14ac:dyDescent="0.25">
      <c r="A1371">
        <v>3</v>
      </c>
      <c r="B1371" t="str">
        <f t="shared" si="21"/>
        <v xml:space="preserve"> 166 3</v>
      </c>
      <c r="C1371" s="102" t="s">
        <v>659</v>
      </c>
      <c r="D1371" s="111" t="s">
        <v>0</v>
      </c>
      <c r="E1371" t="s">
        <v>4</v>
      </c>
      <c r="F1371" t="s">
        <v>1</v>
      </c>
      <c r="G1371" t="s">
        <v>1</v>
      </c>
      <c r="H1371" t="s">
        <v>1</v>
      </c>
      <c r="I1371" t="s">
        <v>1</v>
      </c>
      <c r="J1371" t="s">
        <v>1</v>
      </c>
      <c r="K1371" t="s">
        <v>1</v>
      </c>
      <c r="L1371" t="s">
        <v>1</v>
      </c>
      <c r="M1371" t="s">
        <v>1</v>
      </c>
      <c r="N1371" t="s">
        <v>1</v>
      </c>
      <c r="O1371" t="s">
        <v>1</v>
      </c>
      <c r="P1371" t="s">
        <v>1</v>
      </c>
      <c r="Q1371" t="s">
        <v>1</v>
      </c>
    </row>
    <row r="1372" spans="1:18" x14ac:dyDescent="0.25">
      <c r="A1372">
        <v>4</v>
      </c>
      <c r="B1372" t="str">
        <f t="shared" si="21"/>
        <v xml:space="preserve"> 166 4</v>
      </c>
      <c r="C1372" s="102" t="s">
        <v>659</v>
      </c>
      <c r="D1372" s="111">
        <v>13</v>
      </c>
      <c r="E1372" s="103">
        <v>288</v>
      </c>
      <c r="F1372" t="s">
        <v>1</v>
      </c>
      <c r="G1372" t="s">
        <v>1</v>
      </c>
      <c r="H1372" t="s">
        <v>1</v>
      </c>
      <c r="I1372" t="s">
        <v>1</v>
      </c>
      <c r="J1372" t="s">
        <v>1</v>
      </c>
      <c r="K1372" t="s">
        <v>1</v>
      </c>
      <c r="L1372" t="s">
        <v>1</v>
      </c>
      <c r="M1372" t="s">
        <v>1</v>
      </c>
      <c r="N1372" t="s">
        <v>1</v>
      </c>
      <c r="O1372" t="s">
        <v>1</v>
      </c>
      <c r="P1372" t="s">
        <v>1</v>
      </c>
      <c r="Q1372" t="s">
        <v>1</v>
      </c>
    </row>
    <row r="1373" spans="1:18" x14ac:dyDescent="0.25">
      <c r="A1373">
        <v>5</v>
      </c>
      <c r="B1373" t="str">
        <f t="shared" si="21"/>
        <v xml:space="preserve"> 166 5</v>
      </c>
      <c r="C1373" s="102" t="s">
        <v>659</v>
      </c>
      <c r="D1373" s="111">
        <v>14</v>
      </c>
      <c r="E1373" s="103">
        <v>386</v>
      </c>
      <c r="F1373" t="s">
        <v>1</v>
      </c>
      <c r="G1373" t="s">
        <v>1</v>
      </c>
      <c r="H1373" t="s">
        <v>1</v>
      </c>
      <c r="I1373" t="s">
        <v>1</v>
      </c>
      <c r="J1373" t="s">
        <v>1</v>
      </c>
      <c r="K1373" t="s">
        <v>1</v>
      </c>
      <c r="L1373" t="s">
        <v>1</v>
      </c>
      <c r="M1373" t="s">
        <v>1</v>
      </c>
      <c r="N1373" t="s">
        <v>1</v>
      </c>
      <c r="O1373" t="s">
        <v>1</v>
      </c>
      <c r="P1373" t="s">
        <v>1</v>
      </c>
      <c r="Q1373" t="s">
        <v>1</v>
      </c>
    </row>
    <row r="1374" spans="1:18" x14ac:dyDescent="0.25">
      <c r="A1374">
        <v>6</v>
      </c>
      <c r="B1374" t="str">
        <f t="shared" si="21"/>
        <v xml:space="preserve"> 166 6</v>
      </c>
      <c r="C1374" s="102" t="s">
        <v>659</v>
      </c>
      <c r="D1374" s="111">
        <v>15</v>
      </c>
      <c r="E1374">
        <v>352</v>
      </c>
      <c r="F1374">
        <v>308</v>
      </c>
      <c r="G1374">
        <v>8.6999999999999994E-2</v>
      </c>
      <c r="H1374" t="s">
        <v>1</v>
      </c>
      <c r="I1374" t="s">
        <v>1</v>
      </c>
      <c r="J1374" t="s">
        <v>1</v>
      </c>
      <c r="K1374" t="s">
        <v>1</v>
      </c>
      <c r="L1374" t="s">
        <v>1</v>
      </c>
      <c r="M1374" t="s">
        <v>1</v>
      </c>
      <c r="N1374" t="s">
        <v>1</v>
      </c>
      <c r="O1374" t="s">
        <v>1</v>
      </c>
      <c r="P1374" t="s">
        <v>1</v>
      </c>
      <c r="Q1374" t="s">
        <v>1</v>
      </c>
    </row>
    <row r="1375" spans="1:18" x14ac:dyDescent="0.25">
      <c r="A1375">
        <v>7</v>
      </c>
      <c r="B1375" t="str">
        <f t="shared" si="21"/>
        <v xml:space="preserve"> 166 7</v>
      </c>
      <c r="C1375" s="102" t="s">
        <v>659</v>
      </c>
      <c r="D1375" s="111">
        <v>16</v>
      </c>
      <c r="E1375">
        <v>382</v>
      </c>
      <c r="F1375" t="s">
        <v>1</v>
      </c>
      <c r="G1375" t="s">
        <v>1</v>
      </c>
      <c r="H1375" t="s">
        <v>1</v>
      </c>
      <c r="I1375" t="s">
        <v>1</v>
      </c>
      <c r="J1375" t="s">
        <v>1</v>
      </c>
      <c r="K1375" t="s">
        <v>1</v>
      </c>
      <c r="L1375" t="s">
        <v>1</v>
      </c>
      <c r="M1375" t="s">
        <v>1</v>
      </c>
      <c r="N1375" t="s">
        <v>1</v>
      </c>
      <c r="O1375" t="s">
        <v>1</v>
      </c>
      <c r="P1375" t="s">
        <v>1</v>
      </c>
      <c r="Q1375" t="s">
        <v>1</v>
      </c>
    </row>
    <row r="1376" spans="1:18" x14ac:dyDescent="0.25">
      <c r="A1376">
        <v>8</v>
      </c>
      <c r="B1376" t="str">
        <f t="shared" si="21"/>
        <v xml:space="preserve"> 166 8</v>
      </c>
      <c r="C1376" s="102" t="s">
        <v>659</v>
      </c>
      <c r="D1376" s="111">
        <v>17</v>
      </c>
      <c r="E1376">
        <v>361</v>
      </c>
      <c r="F1376" s="103">
        <v>2249</v>
      </c>
      <c r="G1376">
        <v>0.622</v>
      </c>
      <c r="H1376" t="s">
        <v>1</v>
      </c>
      <c r="I1376" t="s">
        <v>1</v>
      </c>
      <c r="J1376" t="s">
        <v>1</v>
      </c>
      <c r="K1376" t="s">
        <v>1</v>
      </c>
      <c r="L1376" t="s">
        <v>1</v>
      </c>
      <c r="M1376" t="s">
        <v>1</v>
      </c>
      <c r="N1376" t="s">
        <v>1</v>
      </c>
      <c r="O1376" t="s">
        <v>1</v>
      </c>
      <c r="P1376">
        <v>1</v>
      </c>
      <c r="Q1376">
        <v>1</v>
      </c>
    </row>
    <row r="1377" spans="1:17" x14ac:dyDescent="0.25">
      <c r="A1377">
        <v>9</v>
      </c>
      <c r="B1377" t="str">
        <f t="shared" si="21"/>
        <v xml:space="preserve"> 166 9</v>
      </c>
      <c r="C1377" s="102" t="s">
        <v>659</v>
      </c>
      <c r="D1377" s="111" t="s">
        <v>5</v>
      </c>
      <c r="E1377" s="103">
        <v>1769</v>
      </c>
      <c r="F1377" s="103">
        <v>2557</v>
      </c>
      <c r="G1377">
        <v>0.14499999999999999</v>
      </c>
      <c r="H1377" t="s">
        <v>1</v>
      </c>
      <c r="I1377" t="s">
        <v>1</v>
      </c>
      <c r="J1377" t="s">
        <v>1</v>
      </c>
      <c r="K1377" t="s">
        <v>1</v>
      </c>
      <c r="L1377" t="s">
        <v>1</v>
      </c>
      <c r="M1377" t="s">
        <v>1</v>
      </c>
      <c r="N1377" t="s">
        <v>1</v>
      </c>
      <c r="O1377" t="s">
        <v>1</v>
      </c>
      <c r="P1377">
        <v>1</v>
      </c>
      <c r="Q1377">
        <v>1</v>
      </c>
    </row>
    <row r="1378" spans="1:17" x14ac:dyDescent="0.25">
      <c r="A1378">
        <v>10</v>
      </c>
      <c r="B1378" t="str">
        <f t="shared" si="21"/>
        <v xml:space="preserve"> 166 10</v>
      </c>
      <c r="C1378" s="102" t="s">
        <v>659</v>
      </c>
      <c r="D1378" s="111" t="s">
        <v>6</v>
      </c>
      <c r="E1378" t="s">
        <v>1</v>
      </c>
      <c r="F1378" t="s">
        <v>1</v>
      </c>
      <c r="G1378" t="s">
        <v>1</v>
      </c>
      <c r="H1378" t="s">
        <v>1</v>
      </c>
      <c r="I1378" t="s">
        <v>1</v>
      </c>
      <c r="J1378" t="s">
        <v>1</v>
      </c>
      <c r="K1378" t="s">
        <v>1</v>
      </c>
      <c r="L1378" t="s">
        <v>1</v>
      </c>
      <c r="M1378" t="s">
        <v>1</v>
      </c>
      <c r="N1378" t="s">
        <v>1</v>
      </c>
      <c r="O1378" t="s">
        <v>1</v>
      </c>
      <c r="P1378" t="s">
        <v>1</v>
      </c>
      <c r="Q1378" t="s">
        <v>1</v>
      </c>
    </row>
    <row r="1379" spans="1:17" x14ac:dyDescent="0.25">
      <c r="A1379">
        <v>11</v>
      </c>
      <c r="B1379" t="str">
        <f t="shared" si="21"/>
        <v xml:space="preserve"> 166 11</v>
      </c>
      <c r="C1379" s="102" t="s">
        <v>659</v>
      </c>
      <c r="D1379" s="111" t="s">
        <v>0</v>
      </c>
      <c r="E1379" t="s">
        <v>1</v>
      </c>
      <c r="F1379" t="s">
        <v>1</v>
      </c>
      <c r="G1379" t="s">
        <v>1</v>
      </c>
      <c r="H1379" t="s">
        <v>1</v>
      </c>
      <c r="I1379" t="s">
        <v>1</v>
      </c>
      <c r="J1379" t="s">
        <v>1</v>
      </c>
      <c r="K1379" t="s">
        <v>1</v>
      </c>
      <c r="L1379" t="s">
        <v>1</v>
      </c>
      <c r="M1379" t="s">
        <v>1</v>
      </c>
      <c r="N1379" t="s">
        <v>1</v>
      </c>
      <c r="O1379" t="s">
        <v>1</v>
      </c>
      <c r="P1379" t="s">
        <v>1</v>
      </c>
      <c r="Q1379" t="s">
        <v>1</v>
      </c>
    </row>
    <row r="1380" spans="1:17" x14ac:dyDescent="0.25">
      <c r="A1380">
        <v>12</v>
      </c>
      <c r="B1380" t="str">
        <f t="shared" si="21"/>
        <v xml:space="preserve"> 166 12</v>
      </c>
      <c r="C1380" s="102" t="s">
        <v>659</v>
      </c>
      <c r="D1380" s="111" t="s">
        <v>0</v>
      </c>
      <c r="E1380" t="s">
        <v>1</v>
      </c>
      <c r="F1380" t="s">
        <v>1</v>
      </c>
      <c r="G1380" t="s">
        <v>1</v>
      </c>
      <c r="H1380" t="s">
        <v>1</v>
      </c>
      <c r="I1380" t="s">
        <v>1</v>
      </c>
      <c r="J1380" t="s">
        <v>1</v>
      </c>
      <c r="K1380" t="s">
        <v>1</v>
      </c>
      <c r="L1380" t="s">
        <v>1</v>
      </c>
      <c r="M1380" t="s">
        <v>1</v>
      </c>
      <c r="N1380" t="s">
        <v>1</v>
      </c>
      <c r="O1380" t="s">
        <v>1</v>
      </c>
      <c r="P1380" t="s">
        <v>1</v>
      </c>
      <c r="Q1380" t="s">
        <v>1</v>
      </c>
    </row>
    <row r="1381" spans="1:17" x14ac:dyDescent="0.25">
      <c r="A1381">
        <v>13</v>
      </c>
      <c r="B1381" t="str">
        <f t="shared" si="21"/>
        <v xml:space="preserve"> 166 13</v>
      </c>
      <c r="C1381" s="102" t="s">
        <v>659</v>
      </c>
      <c r="D1381" s="111">
        <v>15</v>
      </c>
      <c r="E1381" t="s">
        <v>1</v>
      </c>
      <c r="F1381" t="s">
        <v>1</v>
      </c>
      <c r="G1381" t="s">
        <v>1</v>
      </c>
      <c r="H1381" t="s">
        <v>1</v>
      </c>
      <c r="I1381" t="s">
        <v>1</v>
      </c>
      <c r="J1381" t="s">
        <v>1</v>
      </c>
      <c r="K1381" t="s">
        <v>1</v>
      </c>
      <c r="L1381" t="s">
        <v>1</v>
      </c>
      <c r="M1381" t="s">
        <v>1</v>
      </c>
      <c r="N1381" t="s">
        <v>1</v>
      </c>
      <c r="O1381">
        <v>308</v>
      </c>
      <c r="P1381" t="s">
        <v>1</v>
      </c>
      <c r="Q1381" t="s">
        <v>1</v>
      </c>
    </row>
    <row r="1382" spans="1:17" x14ac:dyDescent="0.25">
      <c r="A1382">
        <v>14</v>
      </c>
      <c r="B1382" t="str">
        <f t="shared" si="21"/>
        <v xml:space="preserve"> 166 14</v>
      </c>
      <c r="C1382" s="102" t="s">
        <v>659</v>
      </c>
      <c r="D1382" s="111" t="s">
        <v>0</v>
      </c>
      <c r="E1382" t="s">
        <v>1</v>
      </c>
      <c r="F1382" t="s">
        <v>1</v>
      </c>
      <c r="G1382" t="s">
        <v>1</v>
      </c>
      <c r="H1382" t="s">
        <v>1</v>
      </c>
      <c r="I1382" t="s">
        <v>1</v>
      </c>
      <c r="J1382" t="s">
        <v>1</v>
      </c>
      <c r="K1382" t="s">
        <v>1</v>
      </c>
      <c r="L1382" t="s">
        <v>1</v>
      </c>
      <c r="M1382" t="s">
        <v>1</v>
      </c>
      <c r="N1382" t="s">
        <v>1</v>
      </c>
      <c r="O1382" t="s">
        <v>1</v>
      </c>
      <c r="P1382" t="s">
        <v>1</v>
      </c>
      <c r="Q1382" t="s">
        <v>1</v>
      </c>
    </row>
    <row r="1383" spans="1:17" x14ac:dyDescent="0.25">
      <c r="A1383">
        <v>15</v>
      </c>
      <c r="B1383" t="str">
        <f t="shared" si="21"/>
        <v xml:space="preserve"> 166 15</v>
      </c>
      <c r="C1383" s="102" t="s">
        <v>659</v>
      </c>
      <c r="D1383" s="111">
        <v>17</v>
      </c>
      <c r="E1383" t="s">
        <v>1</v>
      </c>
      <c r="F1383" t="s">
        <v>1</v>
      </c>
      <c r="G1383" t="s">
        <v>1</v>
      </c>
      <c r="H1383" t="s">
        <v>1</v>
      </c>
      <c r="I1383">
        <v>167</v>
      </c>
      <c r="J1383" t="s">
        <v>1</v>
      </c>
      <c r="K1383" t="s">
        <v>1</v>
      </c>
      <c r="L1383" t="s">
        <v>1</v>
      </c>
      <c r="M1383" t="s">
        <v>1</v>
      </c>
      <c r="N1383">
        <v>402</v>
      </c>
      <c r="O1383" s="103">
        <v>1680</v>
      </c>
      <c r="P1383" t="s">
        <v>1</v>
      </c>
      <c r="Q1383" t="s">
        <v>1</v>
      </c>
    </row>
    <row r="1384" spans="1:17" x14ac:dyDescent="0.25">
      <c r="A1384">
        <v>16</v>
      </c>
      <c r="B1384" t="str">
        <f t="shared" si="21"/>
        <v xml:space="preserve"> 166 16</v>
      </c>
      <c r="C1384" s="102" t="s">
        <v>659</v>
      </c>
      <c r="D1384" s="111" t="s">
        <v>5</v>
      </c>
      <c r="E1384" t="s">
        <v>1</v>
      </c>
      <c r="F1384" t="s">
        <v>1</v>
      </c>
      <c r="G1384" t="s">
        <v>1</v>
      </c>
      <c r="H1384" t="s">
        <v>1</v>
      </c>
      <c r="I1384">
        <v>167</v>
      </c>
      <c r="J1384" t="s">
        <v>1</v>
      </c>
      <c r="K1384" t="s">
        <v>1</v>
      </c>
      <c r="L1384" t="s">
        <v>1</v>
      </c>
      <c r="M1384" t="s">
        <v>1</v>
      </c>
      <c r="N1384">
        <v>402</v>
      </c>
      <c r="O1384" s="103">
        <v>1988</v>
      </c>
      <c r="P1384" t="s">
        <v>1</v>
      </c>
      <c r="Q1384" t="s">
        <v>1</v>
      </c>
    </row>
    <row r="1385" spans="1:17" x14ac:dyDescent="0.25">
      <c r="A1385">
        <v>17</v>
      </c>
      <c r="B1385" t="str">
        <f t="shared" si="21"/>
        <v xml:space="preserve"> 166 17</v>
      </c>
      <c r="C1385" s="102" t="s">
        <v>659</v>
      </c>
      <c r="D1385" s="111" t="s">
        <v>6</v>
      </c>
      <c r="E1385" t="s">
        <v>1</v>
      </c>
      <c r="F1385" t="s">
        <v>1</v>
      </c>
      <c r="G1385" t="s">
        <v>1</v>
      </c>
      <c r="H1385" t="s">
        <v>1</v>
      </c>
      <c r="I1385" t="s">
        <v>1</v>
      </c>
      <c r="J1385" t="s">
        <v>1</v>
      </c>
      <c r="K1385" t="s">
        <v>1</v>
      </c>
      <c r="L1385" t="s">
        <v>1</v>
      </c>
      <c r="M1385" t="s">
        <v>1</v>
      </c>
      <c r="N1385" t="s">
        <v>1</v>
      </c>
      <c r="O1385" t="s">
        <v>1</v>
      </c>
      <c r="P1385" t="s">
        <v>1</v>
      </c>
      <c r="Q1385" t="s">
        <v>1</v>
      </c>
    </row>
    <row r="1386" spans="1:17" x14ac:dyDescent="0.25">
      <c r="A1386">
        <v>18</v>
      </c>
      <c r="B1386" t="str">
        <f t="shared" si="21"/>
        <v xml:space="preserve"> 166 18</v>
      </c>
      <c r="C1386" s="102" t="s">
        <v>659</v>
      </c>
      <c r="D1386" s="111" t="s">
        <v>0</v>
      </c>
      <c r="E1386" t="s">
        <v>1</v>
      </c>
      <c r="F1386" t="s">
        <v>1</v>
      </c>
      <c r="G1386" t="s">
        <v>1</v>
      </c>
      <c r="H1386" t="s">
        <v>1</v>
      </c>
      <c r="I1386" t="s">
        <v>1</v>
      </c>
      <c r="J1386" t="s">
        <v>1</v>
      </c>
      <c r="K1386" t="s">
        <v>1</v>
      </c>
      <c r="L1386" t="s">
        <v>1</v>
      </c>
      <c r="M1386" t="s">
        <v>1</v>
      </c>
      <c r="N1386" t="s">
        <v>1</v>
      </c>
      <c r="O1386" t="s">
        <v>1</v>
      </c>
      <c r="P1386" t="s">
        <v>1</v>
      </c>
      <c r="Q1386" t="s">
        <v>1</v>
      </c>
    </row>
    <row r="1387" spans="1:17" x14ac:dyDescent="0.25">
      <c r="A1387">
        <v>19</v>
      </c>
      <c r="B1387" t="str">
        <f t="shared" si="21"/>
        <v xml:space="preserve"> 166 19</v>
      </c>
      <c r="C1387" s="102" t="s">
        <v>659</v>
      </c>
      <c r="D1387" s="111" t="s">
        <v>0</v>
      </c>
      <c r="E1387" t="s">
        <v>1</v>
      </c>
      <c r="F1387" t="s">
        <v>1</v>
      </c>
      <c r="G1387" t="s">
        <v>1</v>
      </c>
      <c r="H1387" t="s">
        <v>1</v>
      </c>
      <c r="I1387" t="s">
        <v>1</v>
      </c>
      <c r="J1387" t="s">
        <v>1</v>
      </c>
      <c r="K1387" t="s">
        <v>1</v>
      </c>
      <c r="L1387" t="s">
        <v>1</v>
      </c>
      <c r="M1387" t="s">
        <v>1</v>
      </c>
      <c r="N1387" t="s">
        <v>1</v>
      </c>
      <c r="O1387" t="s">
        <v>1</v>
      </c>
      <c r="P1387" t="s">
        <v>1</v>
      </c>
      <c r="Q1387" t="s">
        <v>1</v>
      </c>
    </row>
    <row r="1388" spans="1:17" x14ac:dyDescent="0.25">
      <c r="A1388">
        <v>20</v>
      </c>
      <c r="B1388" t="str">
        <f t="shared" si="21"/>
        <v xml:space="preserve"> 166 20</v>
      </c>
      <c r="C1388" s="102" t="s">
        <v>659</v>
      </c>
      <c r="D1388" s="111">
        <v>15</v>
      </c>
      <c r="E1388" t="s">
        <v>1</v>
      </c>
      <c r="F1388" t="s">
        <v>1</v>
      </c>
      <c r="G1388" t="s">
        <v>1</v>
      </c>
      <c r="H1388" t="s">
        <v>1</v>
      </c>
      <c r="I1388" t="s">
        <v>1</v>
      </c>
      <c r="J1388" t="s">
        <v>1</v>
      </c>
      <c r="K1388" t="s">
        <v>1</v>
      </c>
      <c r="L1388" t="s">
        <v>1</v>
      </c>
      <c r="M1388" t="s">
        <v>1</v>
      </c>
      <c r="N1388" t="s">
        <v>1</v>
      </c>
      <c r="O1388">
        <v>488</v>
      </c>
      <c r="P1388" t="s">
        <v>1</v>
      </c>
      <c r="Q1388" t="s">
        <v>1</v>
      </c>
    </row>
    <row r="1389" spans="1:17" x14ac:dyDescent="0.25">
      <c r="A1389">
        <v>21</v>
      </c>
      <c r="B1389" t="str">
        <f t="shared" si="21"/>
        <v xml:space="preserve"> 166 21</v>
      </c>
      <c r="C1389" s="102" t="s">
        <v>659</v>
      </c>
      <c r="D1389" s="111" t="s">
        <v>0</v>
      </c>
      <c r="E1389" t="s">
        <v>1</v>
      </c>
      <c r="F1389" t="s">
        <v>1</v>
      </c>
      <c r="G1389" t="s">
        <v>1</v>
      </c>
      <c r="H1389" t="s">
        <v>1</v>
      </c>
      <c r="I1389" t="s">
        <v>1</v>
      </c>
      <c r="J1389" t="s">
        <v>1</v>
      </c>
      <c r="K1389" t="s">
        <v>1</v>
      </c>
      <c r="L1389" t="s">
        <v>1</v>
      </c>
      <c r="M1389" t="s">
        <v>1</v>
      </c>
      <c r="N1389" t="s">
        <v>1</v>
      </c>
      <c r="O1389" t="s">
        <v>1</v>
      </c>
      <c r="P1389" t="s">
        <v>1</v>
      </c>
      <c r="Q1389" t="s">
        <v>1</v>
      </c>
    </row>
    <row r="1390" spans="1:17" x14ac:dyDescent="0.25">
      <c r="A1390">
        <v>22</v>
      </c>
      <c r="B1390" t="str">
        <f t="shared" si="21"/>
        <v xml:space="preserve"> 166 22</v>
      </c>
      <c r="C1390" s="102" t="s">
        <v>659</v>
      </c>
      <c r="D1390" s="111">
        <v>17</v>
      </c>
      <c r="E1390">
        <v>1</v>
      </c>
      <c r="F1390">
        <v>16</v>
      </c>
      <c r="G1390">
        <v>246</v>
      </c>
      <c r="H1390">
        <v>88</v>
      </c>
      <c r="I1390">
        <v>99</v>
      </c>
      <c r="J1390">
        <v>6</v>
      </c>
      <c r="K1390">
        <v>72</v>
      </c>
      <c r="L1390">
        <v>765</v>
      </c>
      <c r="M1390">
        <v>347</v>
      </c>
      <c r="N1390">
        <v>480</v>
      </c>
      <c r="O1390" s="103">
        <v>2834</v>
      </c>
      <c r="P1390" t="s">
        <v>1</v>
      </c>
      <c r="Q1390" t="s">
        <v>1</v>
      </c>
    </row>
    <row r="1391" spans="1:17" x14ac:dyDescent="0.25">
      <c r="A1391">
        <v>23</v>
      </c>
      <c r="B1391" t="str">
        <f t="shared" si="21"/>
        <v xml:space="preserve"> 166 23</v>
      </c>
      <c r="C1391" s="102" t="s">
        <v>659</v>
      </c>
      <c r="D1391" s="111" t="s">
        <v>5</v>
      </c>
      <c r="E1391">
        <v>1</v>
      </c>
      <c r="F1391">
        <v>16</v>
      </c>
      <c r="G1391">
        <v>246</v>
      </c>
      <c r="H1391">
        <v>88</v>
      </c>
      <c r="I1391">
        <v>99</v>
      </c>
      <c r="J1391">
        <v>6</v>
      </c>
      <c r="K1391">
        <v>72</v>
      </c>
      <c r="L1391">
        <v>765</v>
      </c>
      <c r="M1391">
        <v>347</v>
      </c>
      <c r="N1391">
        <v>480</v>
      </c>
      <c r="O1391" s="103">
        <v>3322</v>
      </c>
      <c r="P1391" t="s">
        <v>1</v>
      </c>
      <c r="Q1391" t="s">
        <v>1</v>
      </c>
    </row>
    <row r="1392" spans="1:17" x14ac:dyDescent="0.25">
      <c r="A1392">
        <v>24</v>
      </c>
      <c r="B1392" t="str">
        <f t="shared" si="21"/>
        <v xml:space="preserve"> 166 24</v>
      </c>
      <c r="C1392" s="102" t="s">
        <v>659</v>
      </c>
      <c r="D1392" s="111" t="s">
        <v>6</v>
      </c>
      <c r="E1392" t="s">
        <v>1</v>
      </c>
      <c r="F1392" t="s">
        <v>1</v>
      </c>
      <c r="G1392" t="s">
        <v>1</v>
      </c>
      <c r="H1392" t="s">
        <v>1</v>
      </c>
      <c r="I1392" t="s">
        <v>1</v>
      </c>
      <c r="J1392" t="s">
        <v>1</v>
      </c>
      <c r="K1392" t="s">
        <v>1</v>
      </c>
      <c r="L1392" t="s">
        <v>1</v>
      </c>
      <c r="M1392" t="s">
        <v>1</v>
      </c>
      <c r="N1392" t="s">
        <v>1</v>
      </c>
      <c r="O1392" t="s">
        <v>1</v>
      </c>
      <c r="P1392" t="s">
        <v>1</v>
      </c>
      <c r="Q1392" t="s">
        <v>1</v>
      </c>
    </row>
    <row r="1393" spans="1:18" x14ac:dyDescent="0.25">
      <c r="A1393">
        <v>25</v>
      </c>
      <c r="B1393" t="str">
        <f t="shared" si="21"/>
        <v xml:space="preserve"> 166 25</v>
      </c>
      <c r="C1393" s="102" t="s">
        <v>659</v>
      </c>
      <c r="D1393" s="111" t="s">
        <v>0</v>
      </c>
      <c r="E1393" t="s">
        <v>1</v>
      </c>
      <c r="F1393" t="s">
        <v>1</v>
      </c>
      <c r="G1393" t="s">
        <v>1</v>
      </c>
      <c r="H1393">
        <v>1106</v>
      </c>
      <c r="I1393">
        <v>1014</v>
      </c>
      <c r="J1393" s="103">
        <v>3322</v>
      </c>
      <c r="K1393" t="s">
        <v>1</v>
      </c>
      <c r="L1393" t="s">
        <v>1</v>
      </c>
      <c r="M1393" t="s">
        <v>1</v>
      </c>
      <c r="N1393" t="s">
        <v>1</v>
      </c>
      <c r="O1393" t="s">
        <v>1</v>
      </c>
      <c r="P1393" t="s">
        <v>1</v>
      </c>
      <c r="Q1393" t="s">
        <v>1</v>
      </c>
    </row>
    <row r="1394" spans="1:18" x14ac:dyDescent="0.25">
      <c r="A1394">
        <v>26</v>
      </c>
      <c r="B1394" t="str">
        <f t="shared" si="21"/>
        <v xml:space="preserve"> 166 26</v>
      </c>
      <c r="C1394" s="102" t="s">
        <v>659</v>
      </c>
      <c r="D1394" s="111" t="s">
        <v>0</v>
      </c>
      <c r="E1394" t="s">
        <v>1</v>
      </c>
      <c r="F1394" t="s">
        <v>1</v>
      </c>
      <c r="G1394" t="s">
        <v>1</v>
      </c>
      <c r="H1394" t="s">
        <v>1</v>
      </c>
      <c r="I1394" t="s">
        <v>1</v>
      </c>
      <c r="J1394" t="s">
        <v>1</v>
      </c>
      <c r="K1394" t="s">
        <v>1</v>
      </c>
      <c r="L1394" t="s">
        <v>1</v>
      </c>
      <c r="M1394" t="s">
        <v>1</v>
      </c>
      <c r="N1394" t="s">
        <v>1</v>
      </c>
      <c r="O1394" t="s">
        <v>1</v>
      </c>
      <c r="P1394" t="s">
        <v>1</v>
      </c>
      <c r="Q1394" t="s">
        <v>1</v>
      </c>
    </row>
    <row r="1395" spans="1:18" x14ac:dyDescent="0.25">
      <c r="A1395">
        <v>27</v>
      </c>
      <c r="B1395" t="str">
        <f t="shared" si="21"/>
        <v xml:space="preserve"> 166 27</v>
      </c>
      <c r="C1395" s="102" t="s">
        <v>659</v>
      </c>
      <c r="D1395" s="111" t="s">
        <v>0</v>
      </c>
      <c r="E1395" t="s">
        <v>1</v>
      </c>
      <c r="F1395" t="s">
        <v>1</v>
      </c>
      <c r="G1395" t="s">
        <v>1</v>
      </c>
      <c r="H1395" s="103">
        <v>-8021</v>
      </c>
      <c r="I1395" s="103">
        <v>-7358</v>
      </c>
      <c r="J1395">
        <v>30</v>
      </c>
      <c r="K1395" t="s">
        <v>1</v>
      </c>
      <c r="L1395" t="s">
        <v>1</v>
      </c>
      <c r="M1395" t="s">
        <v>1</v>
      </c>
      <c r="N1395" t="s">
        <v>1</v>
      </c>
      <c r="O1395" t="s">
        <v>1</v>
      </c>
      <c r="P1395" t="s">
        <v>1</v>
      </c>
      <c r="Q1395" t="s">
        <v>1</v>
      </c>
    </row>
    <row r="1396" spans="1:18" x14ac:dyDescent="0.25">
      <c r="A1396">
        <v>28</v>
      </c>
      <c r="B1396" t="str">
        <f t="shared" si="21"/>
        <v xml:space="preserve"> 166 28</v>
      </c>
      <c r="C1396" s="102" t="s">
        <v>659</v>
      </c>
      <c r="D1396" s="111" t="s">
        <v>0</v>
      </c>
      <c r="E1396" t="s">
        <v>1</v>
      </c>
      <c r="F1396" t="s">
        <v>1</v>
      </c>
      <c r="G1396" t="s">
        <v>1</v>
      </c>
      <c r="H1396" t="s">
        <v>1</v>
      </c>
      <c r="I1396" t="s">
        <v>1</v>
      </c>
      <c r="J1396" s="103">
        <v>3352</v>
      </c>
      <c r="K1396" t="s">
        <v>1</v>
      </c>
      <c r="L1396" t="s">
        <v>1</v>
      </c>
      <c r="M1396" t="s">
        <v>1</v>
      </c>
      <c r="N1396" t="s">
        <v>1</v>
      </c>
      <c r="O1396" t="s">
        <v>1</v>
      </c>
      <c r="P1396" t="s">
        <v>1</v>
      </c>
      <c r="Q1396" t="s">
        <v>1</v>
      </c>
    </row>
    <row r="1397" spans="1:18" x14ac:dyDescent="0.25">
      <c r="A1397">
        <v>29</v>
      </c>
      <c r="B1397" t="str">
        <f t="shared" si="21"/>
        <v xml:space="preserve"> 166 29</v>
      </c>
      <c r="C1397" s="102" t="s">
        <v>659</v>
      </c>
      <c r="D1397" s="111" t="s">
        <v>0</v>
      </c>
      <c r="E1397" t="s">
        <v>1</v>
      </c>
      <c r="F1397" t="s">
        <v>1</v>
      </c>
      <c r="G1397" t="s">
        <v>1</v>
      </c>
      <c r="H1397" s="103">
        <v>25473</v>
      </c>
      <c r="I1397" s="103">
        <v>28092</v>
      </c>
      <c r="J1397" s="103">
        <v>4441</v>
      </c>
      <c r="K1397" t="s">
        <v>1</v>
      </c>
      <c r="L1397" t="s">
        <v>1</v>
      </c>
      <c r="M1397" t="s">
        <v>1</v>
      </c>
      <c r="N1397" t="s">
        <v>1</v>
      </c>
      <c r="O1397" t="s">
        <v>1</v>
      </c>
      <c r="P1397" t="s">
        <v>1</v>
      </c>
      <c r="Q1397" t="s">
        <v>1</v>
      </c>
    </row>
    <row r="1398" spans="1:18" x14ac:dyDescent="0.25">
      <c r="A1398">
        <v>30</v>
      </c>
      <c r="B1398" t="str">
        <f t="shared" si="21"/>
        <v xml:space="preserve"> 166 30</v>
      </c>
      <c r="C1398" s="102" t="s">
        <v>659</v>
      </c>
      <c r="D1398" s="111" t="s">
        <v>0</v>
      </c>
      <c r="E1398" t="s">
        <v>1</v>
      </c>
      <c r="F1398" t="s">
        <v>1</v>
      </c>
      <c r="G1398" t="s">
        <v>1</v>
      </c>
      <c r="H1398">
        <v>0</v>
      </c>
      <c r="I1398">
        <v>0</v>
      </c>
      <c r="J1398">
        <v>0</v>
      </c>
      <c r="K1398" t="s">
        <v>1</v>
      </c>
      <c r="L1398" t="s">
        <v>1</v>
      </c>
      <c r="M1398" t="s">
        <v>1</v>
      </c>
      <c r="N1398" t="s">
        <v>1</v>
      </c>
      <c r="O1398" t="s">
        <v>1</v>
      </c>
      <c r="P1398" t="s">
        <v>1</v>
      </c>
      <c r="Q1398" t="s">
        <v>1</v>
      </c>
    </row>
    <row r="1399" spans="1:18" x14ac:dyDescent="0.25">
      <c r="A1399">
        <v>31</v>
      </c>
      <c r="B1399" t="str">
        <f t="shared" si="21"/>
        <v xml:space="preserve"> 166 31</v>
      </c>
      <c r="C1399" s="102" t="s">
        <v>659</v>
      </c>
      <c r="D1399" s="111" t="s">
        <v>0</v>
      </c>
      <c r="E1399" t="s">
        <v>1</v>
      </c>
      <c r="F1399" t="s">
        <v>1</v>
      </c>
      <c r="G1399" t="s">
        <v>1</v>
      </c>
      <c r="H1399">
        <v>0</v>
      </c>
      <c r="I1399">
        <v>0</v>
      </c>
      <c r="J1399">
        <v>0.189</v>
      </c>
      <c r="K1399">
        <v>0.189</v>
      </c>
      <c r="L1399" t="s">
        <v>1</v>
      </c>
      <c r="M1399" t="s">
        <v>1</v>
      </c>
      <c r="N1399" t="s">
        <v>1</v>
      </c>
      <c r="O1399" t="s">
        <v>1</v>
      </c>
      <c r="P1399" t="s">
        <v>1</v>
      </c>
      <c r="Q1399" t="s">
        <v>1</v>
      </c>
    </row>
    <row r="1400" spans="1:18" x14ac:dyDescent="0.25">
      <c r="A1400">
        <v>32</v>
      </c>
      <c r="B1400" t="str">
        <f t="shared" si="21"/>
        <v xml:space="preserve"> 166 32</v>
      </c>
      <c r="C1400" s="102" t="s">
        <v>659</v>
      </c>
      <c r="D1400" s="111" t="s">
        <v>0</v>
      </c>
      <c r="E1400" t="s">
        <v>1</v>
      </c>
      <c r="F1400" t="s">
        <v>1</v>
      </c>
      <c r="G1400" t="s">
        <v>1</v>
      </c>
      <c r="H1400">
        <v>0</v>
      </c>
      <c r="I1400">
        <v>0</v>
      </c>
      <c r="J1400">
        <v>0.18099999999999999</v>
      </c>
      <c r="K1400">
        <v>0.18099999999999999</v>
      </c>
      <c r="L1400" t="s">
        <v>1</v>
      </c>
      <c r="M1400" t="s">
        <v>1</v>
      </c>
      <c r="N1400" t="s">
        <v>1</v>
      </c>
      <c r="O1400" t="s">
        <v>1</v>
      </c>
      <c r="P1400" t="s">
        <v>1</v>
      </c>
      <c r="Q1400" t="s">
        <v>1</v>
      </c>
    </row>
    <row r="1401" spans="1:18" x14ac:dyDescent="0.25">
      <c r="A1401">
        <v>33</v>
      </c>
      <c r="B1401" t="str">
        <f t="shared" si="21"/>
        <v xml:space="preserve"> 166 33</v>
      </c>
      <c r="C1401" s="102" t="s">
        <v>659</v>
      </c>
      <c r="D1401" s="111" t="s">
        <v>0</v>
      </c>
      <c r="E1401" t="s">
        <v>1</v>
      </c>
      <c r="F1401" t="s">
        <v>1</v>
      </c>
      <c r="G1401" t="s">
        <v>1</v>
      </c>
      <c r="H1401">
        <v>1.26</v>
      </c>
      <c r="I1401">
        <v>1.39</v>
      </c>
      <c r="J1401">
        <v>0.22</v>
      </c>
      <c r="K1401">
        <v>2.87</v>
      </c>
      <c r="L1401" t="s">
        <v>1</v>
      </c>
      <c r="M1401" t="s">
        <v>1</v>
      </c>
      <c r="N1401" t="s">
        <v>1</v>
      </c>
      <c r="O1401" t="s">
        <v>1</v>
      </c>
      <c r="P1401" t="s">
        <v>1</v>
      </c>
      <c r="Q1401" t="s">
        <v>1</v>
      </c>
    </row>
    <row r="1402" spans="1:18" x14ac:dyDescent="0.25">
      <c r="A1402">
        <v>34</v>
      </c>
      <c r="B1402" t="str">
        <f t="shared" si="21"/>
        <v xml:space="preserve"> 166 34</v>
      </c>
      <c r="C1402" s="102" t="s">
        <v>659</v>
      </c>
      <c r="D1402" s="111" t="s">
        <v>0</v>
      </c>
      <c r="E1402" t="s">
        <v>1</v>
      </c>
      <c r="F1402" t="s">
        <v>1</v>
      </c>
      <c r="G1402" t="s">
        <v>1</v>
      </c>
      <c r="H1402">
        <v>1.26</v>
      </c>
      <c r="I1402">
        <v>1.39</v>
      </c>
      <c r="J1402">
        <v>0.22</v>
      </c>
      <c r="K1402">
        <v>2.87</v>
      </c>
      <c r="L1402" t="s">
        <v>1</v>
      </c>
      <c r="M1402" t="s">
        <v>1</v>
      </c>
      <c r="N1402" t="s">
        <v>1</v>
      </c>
      <c r="O1402" t="s">
        <v>1</v>
      </c>
      <c r="P1402" t="s">
        <v>1</v>
      </c>
      <c r="Q1402" t="s">
        <v>1</v>
      </c>
    </row>
    <row r="1403" spans="1:18" x14ac:dyDescent="0.25">
      <c r="A1403">
        <v>35</v>
      </c>
      <c r="B1403" t="str">
        <f t="shared" si="21"/>
        <v xml:space="preserve"> 166 35</v>
      </c>
      <c r="C1403" s="102" t="s">
        <v>659</v>
      </c>
      <c r="D1403" s="111" t="s">
        <v>0</v>
      </c>
      <c r="E1403" t="s">
        <v>1</v>
      </c>
      <c r="F1403" t="s">
        <v>1</v>
      </c>
      <c r="G1403" t="s">
        <v>1</v>
      </c>
      <c r="H1403">
        <v>1.44</v>
      </c>
      <c r="I1403">
        <v>1.5880000000000001</v>
      </c>
      <c r="J1403">
        <v>0.251</v>
      </c>
      <c r="K1403">
        <v>3.2789999999999999</v>
      </c>
      <c r="L1403" t="s">
        <v>1</v>
      </c>
      <c r="M1403" t="s">
        <v>1</v>
      </c>
      <c r="N1403" t="s">
        <v>1</v>
      </c>
      <c r="O1403" t="s">
        <v>1</v>
      </c>
      <c r="P1403" t="s">
        <v>1</v>
      </c>
      <c r="Q1403" t="s">
        <v>1</v>
      </c>
    </row>
    <row r="1404" spans="1:18" x14ac:dyDescent="0.25">
      <c r="A1404">
        <v>36</v>
      </c>
      <c r="B1404" t="str">
        <f t="shared" si="21"/>
        <v xml:space="preserve"> 166 36</v>
      </c>
      <c r="C1404" s="102" t="s">
        <v>659</v>
      </c>
      <c r="D1404" s="111" t="s">
        <v>0</v>
      </c>
      <c r="E1404" t="s">
        <v>1</v>
      </c>
      <c r="F1404" t="s">
        <v>1</v>
      </c>
      <c r="G1404" t="s">
        <v>1</v>
      </c>
      <c r="H1404">
        <v>1.26</v>
      </c>
      <c r="I1404">
        <v>1.39</v>
      </c>
      <c r="J1404">
        <v>0.22</v>
      </c>
      <c r="K1404">
        <v>2.87</v>
      </c>
      <c r="L1404" t="s">
        <v>1</v>
      </c>
      <c r="M1404" t="s">
        <v>1</v>
      </c>
      <c r="N1404" t="s">
        <v>1</v>
      </c>
      <c r="O1404" t="s">
        <v>1</v>
      </c>
      <c r="P1404" t="s">
        <v>1</v>
      </c>
      <c r="Q1404" t="s">
        <v>1</v>
      </c>
    </row>
    <row r="1405" spans="1:18" x14ac:dyDescent="0.25">
      <c r="A1405">
        <v>37</v>
      </c>
      <c r="B1405" t="str">
        <f t="shared" si="21"/>
        <v xml:space="preserve"> 166 37</v>
      </c>
      <c r="C1405" s="102" t="s">
        <v>659</v>
      </c>
      <c r="D1405" s="111" t="s">
        <v>0</v>
      </c>
      <c r="E1405" t="s">
        <v>1</v>
      </c>
      <c r="F1405" t="s">
        <v>986</v>
      </c>
      <c r="G1405" t="s">
        <v>987</v>
      </c>
      <c r="H1405" t="s">
        <v>993</v>
      </c>
      <c r="I1405" t="s">
        <v>996</v>
      </c>
      <c r="J1405" t="s">
        <v>1</v>
      </c>
      <c r="K1405">
        <v>4.6719999999999997</v>
      </c>
      <c r="L1405" t="s">
        <v>1</v>
      </c>
      <c r="M1405" t="s">
        <v>1</v>
      </c>
      <c r="N1405" t="s">
        <v>1</v>
      </c>
      <c r="O1405" t="s">
        <v>1</v>
      </c>
      <c r="P1405" t="s">
        <v>1</v>
      </c>
      <c r="Q1405" t="s">
        <v>1</v>
      </c>
    </row>
    <row r="1406" spans="1:18" x14ac:dyDescent="0.25">
      <c r="A1406">
        <v>38</v>
      </c>
      <c r="B1406" t="str">
        <f t="shared" si="21"/>
        <v xml:space="preserve"> 166 38</v>
      </c>
      <c r="C1406" s="102" t="s">
        <v>659</v>
      </c>
      <c r="D1406" s="111" t="s">
        <v>0</v>
      </c>
      <c r="E1406" t="s">
        <v>1</v>
      </c>
      <c r="F1406">
        <v>5.95</v>
      </c>
      <c r="G1406">
        <v>5.64</v>
      </c>
      <c r="H1406">
        <v>5.12</v>
      </c>
      <c r="I1406">
        <v>4.67</v>
      </c>
      <c r="J1406" t="s">
        <v>1</v>
      </c>
      <c r="K1406" t="s">
        <v>1</v>
      </c>
      <c r="L1406" t="s">
        <v>1</v>
      </c>
      <c r="M1406" t="s">
        <v>1</v>
      </c>
      <c r="N1406" t="s">
        <v>1</v>
      </c>
      <c r="O1406" t="s">
        <v>1</v>
      </c>
      <c r="P1406" t="s">
        <v>1</v>
      </c>
      <c r="Q1406" t="s">
        <v>1</v>
      </c>
    </row>
    <row r="1407" spans="1:18" x14ac:dyDescent="0.25">
      <c r="A1407">
        <v>1</v>
      </c>
      <c r="B1407" t="str">
        <f t="shared" si="21"/>
        <v xml:space="preserve"> 185 1</v>
      </c>
      <c r="C1407" s="102" t="s">
        <v>660</v>
      </c>
      <c r="D1407" s="111" t="s">
        <v>0</v>
      </c>
      <c r="E1407" t="s">
        <v>1</v>
      </c>
      <c r="F1407" t="s">
        <v>1</v>
      </c>
      <c r="G1407" t="s">
        <v>1</v>
      </c>
      <c r="H1407" t="s">
        <v>1</v>
      </c>
      <c r="I1407" t="s">
        <v>1</v>
      </c>
      <c r="J1407" t="s">
        <v>1</v>
      </c>
      <c r="K1407" t="s">
        <v>1</v>
      </c>
      <c r="L1407" t="s">
        <v>1</v>
      </c>
      <c r="M1407" t="s">
        <v>1</v>
      </c>
      <c r="N1407" t="s">
        <v>1</v>
      </c>
      <c r="O1407" t="s">
        <v>1</v>
      </c>
      <c r="P1407" t="s">
        <v>1</v>
      </c>
      <c r="Q1407" t="s">
        <v>1</v>
      </c>
      <c r="R1407" t="s">
        <v>964</v>
      </c>
    </row>
    <row r="1408" spans="1:18" x14ac:dyDescent="0.25">
      <c r="A1408">
        <v>2</v>
      </c>
      <c r="B1408" t="str">
        <f t="shared" si="21"/>
        <v xml:space="preserve"> 185 2</v>
      </c>
      <c r="C1408" s="102" t="s">
        <v>660</v>
      </c>
      <c r="D1408" s="111" t="s">
        <v>0</v>
      </c>
      <c r="E1408" t="s">
        <v>3</v>
      </c>
      <c r="F1408" t="s">
        <v>1</v>
      </c>
      <c r="G1408" t="s">
        <v>1</v>
      </c>
      <c r="H1408" t="s">
        <v>1</v>
      </c>
      <c r="I1408" t="s">
        <v>1</v>
      </c>
      <c r="J1408" t="s">
        <v>1</v>
      </c>
      <c r="K1408" t="s">
        <v>1</v>
      </c>
      <c r="L1408" t="s">
        <v>1</v>
      </c>
      <c r="M1408" t="s">
        <v>1</v>
      </c>
      <c r="N1408" t="s">
        <v>1</v>
      </c>
      <c r="O1408" t="s">
        <v>1</v>
      </c>
      <c r="P1408" t="s">
        <v>1</v>
      </c>
      <c r="Q1408" t="s">
        <v>1</v>
      </c>
    </row>
    <row r="1409" spans="1:17" x14ac:dyDescent="0.25">
      <c r="A1409">
        <v>3</v>
      </c>
      <c r="B1409" t="str">
        <f t="shared" si="21"/>
        <v xml:space="preserve"> 185 3</v>
      </c>
      <c r="C1409" s="102" t="s">
        <v>660</v>
      </c>
      <c r="D1409" s="111" t="s">
        <v>0</v>
      </c>
      <c r="E1409" t="s">
        <v>4</v>
      </c>
      <c r="F1409" t="s">
        <v>1</v>
      </c>
      <c r="G1409" t="s">
        <v>1</v>
      </c>
      <c r="H1409" t="s">
        <v>1</v>
      </c>
      <c r="I1409" t="s">
        <v>1</v>
      </c>
      <c r="J1409" t="s">
        <v>1</v>
      </c>
      <c r="K1409" t="s">
        <v>1</v>
      </c>
      <c r="L1409" t="s">
        <v>1</v>
      </c>
      <c r="M1409" t="s">
        <v>1</v>
      </c>
      <c r="N1409" t="s">
        <v>1</v>
      </c>
      <c r="O1409" t="s">
        <v>1</v>
      </c>
      <c r="P1409" t="s">
        <v>1</v>
      </c>
      <c r="Q1409" t="s">
        <v>1</v>
      </c>
    </row>
    <row r="1410" spans="1:17" x14ac:dyDescent="0.25">
      <c r="A1410">
        <v>4</v>
      </c>
      <c r="B1410" t="str">
        <f t="shared" ref="B1410:B1473" si="22">+C1410&amp;A1410</f>
        <v xml:space="preserve"> 185 4</v>
      </c>
      <c r="C1410" s="102" t="s">
        <v>660</v>
      </c>
      <c r="D1410" s="111">
        <v>13</v>
      </c>
      <c r="E1410" s="103">
        <v>420</v>
      </c>
      <c r="F1410" s="103">
        <v>4945</v>
      </c>
      <c r="G1410">
        <v>1.177</v>
      </c>
      <c r="H1410" t="s">
        <v>1</v>
      </c>
      <c r="I1410" t="s">
        <v>1</v>
      </c>
      <c r="J1410" t="s">
        <v>1</v>
      </c>
      <c r="K1410" t="s">
        <v>1</v>
      </c>
      <c r="L1410" t="s">
        <v>1</v>
      </c>
      <c r="M1410" t="s">
        <v>1</v>
      </c>
      <c r="N1410" t="s">
        <v>1</v>
      </c>
      <c r="O1410" t="s">
        <v>1</v>
      </c>
      <c r="P1410">
        <v>1</v>
      </c>
      <c r="Q1410">
        <v>1</v>
      </c>
    </row>
    <row r="1411" spans="1:17" x14ac:dyDescent="0.25">
      <c r="A1411">
        <v>5</v>
      </c>
      <c r="B1411" t="str">
        <f t="shared" si="22"/>
        <v xml:space="preserve"> 185 5</v>
      </c>
      <c r="C1411" s="102" t="s">
        <v>660</v>
      </c>
      <c r="D1411" s="111">
        <v>14</v>
      </c>
      <c r="E1411" s="103">
        <v>74</v>
      </c>
      <c r="F1411" s="103" t="s">
        <v>1</v>
      </c>
      <c r="G1411" t="s">
        <v>1</v>
      </c>
      <c r="H1411" t="s">
        <v>1</v>
      </c>
      <c r="I1411" t="s">
        <v>1</v>
      </c>
      <c r="J1411" t="s">
        <v>1</v>
      </c>
      <c r="K1411" t="s">
        <v>1</v>
      </c>
      <c r="L1411" t="s">
        <v>1</v>
      </c>
      <c r="M1411" t="s">
        <v>1</v>
      </c>
      <c r="N1411" t="s">
        <v>1</v>
      </c>
      <c r="O1411" t="s">
        <v>1</v>
      </c>
      <c r="P1411" t="s">
        <v>1</v>
      </c>
      <c r="Q1411" t="s">
        <v>1</v>
      </c>
    </row>
    <row r="1412" spans="1:17" x14ac:dyDescent="0.25">
      <c r="A1412">
        <v>6</v>
      </c>
      <c r="B1412" t="str">
        <f t="shared" si="22"/>
        <v xml:space="preserve"> 185 6</v>
      </c>
      <c r="C1412" s="102" t="s">
        <v>660</v>
      </c>
      <c r="D1412" s="111">
        <v>15</v>
      </c>
      <c r="E1412" s="103">
        <v>73</v>
      </c>
      <c r="F1412" s="103" t="s">
        <v>1</v>
      </c>
      <c r="G1412" t="s">
        <v>1</v>
      </c>
      <c r="H1412" t="s">
        <v>1</v>
      </c>
      <c r="I1412" t="s">
        <v>1</v>
      </c>
      <c r="J1412" t="s">
        <v>1</v>
      </c>
      <c r="K1412" t="s">
        <v>1</v>
      </c>
      <c r="L1412" t="s">
        <v>1</v>
      </c>
      <c r="M1412" t="s">
        <v>1</v>
      </c>
      <c r="N1412" t="s">
        <v>1</v>
      </c>
      <c r="O1412" t="s">
        <v>1</v>
      </c>
      <c r="P1412" t="s">
        <v>1</v>
      </c>
      <c r="Q1412" t="s">
        <v>1</v>
      </c>
    </row>
    <row r="1413" spans="1:17" x14ac:dyDescent="0.25">
      <c r="A1413">
        <v>7</v>
      </c>
      <c r="B1413" t="str">
        <f t="shared" si="22"/>
        <v xml:space="preserve"> 185 7</v>
      </c>
      <c r="C1413" s="102" t="s">
        <v>660</v>
      </c>
      <c r="D1413" s="111">
        <v>16</v>
      </c>
      <c r="E1413" s="103">
        <v>62</v>
      </c>
      <c r="F1413" s="103" t="s">
        <v>1</v>
      </c>
      <c r="G1413" t="s">
        <v>1</v>
      </c>
      <c r="H1413" t="s">
        <v>1</v>
      </c>
      <c r="I1413" t="s">
        <v>1</v>
      </c>
      <c r="J1413" t="s">
        <v>1</v>
      </c>
      <c r="K1413" t="s">
        <v>1</v>
      </c>
      <c r="L1413" t="s">
        <v>1</v>
      </c>
      <c r="M1413" t="s">
        <v>1</v>
      </c>
      <c r="N1413" t="s">
        <v>1</v>
      </c>
      <c r="O1413" t="s">
        <v>1</v>
      </c>
      <c r="P1413" t="s">
        <v>1</v>
      </c>
      <c r="Q1413" t="s">
        <v>1</v>
      </c>
    </row>
    <row r="1414" spans="1:17" x14ac:dyDescent="0.25">
      <c r="A1414">
        <v>8</v>
      </c>
      <c r="B1414" t="str">
        <f t="shared" si="22"/>
        <v xml:space="preserve"> 185 8</v>
      </c>
      <c r="C1414" s="102" t="s">
        <v>660</v>
      </c>
      <c r="D1414" s="111">
        <v>17</v>
      </c>
      <c r="E1414" s="103">
        <v>2898</v>
      </c>
      <c r="F1414" s="103">
        <v>7696</v>
      </c>
      <c r="G1414">
        <v>0.26500000000000001</v>
      </c>
      <c r="H1414" t="s">
        <v>1</v>
      </c>
      <c r="I1414" t="s">
        <v>1</v>
      </c>
      <c r="J1414" t="s">
        <v>1</v>
      </c>
      <c r="K1414" t="s">
        <v>1</v>
      </c>
      <c r="L1414" t="s">
        <v>1</v>
      </c>
      <c r="M1414" t="s">
        <v>1</v>
      </c>
      <c r="N1414" t="s">
        <v>1</v>
      </c>
      <c r="O1414" t="s">
        <v>1</v>
      </c>
      <c r="P1414">
        <v>1</v>
      </c>
      <c r="Q1414">
        <v>1</v>
      </c>
    </row>
    <row r="1415" spans="1:17" x14ac:dyDescent="0.25">
      <c r="A1415">
        <v>9</v>
      </c>
      <c r="B1415" t="str">
        <f t="shared" si="22"/>
        <v xml:space="preserve"> 185 9</v>
      </c>
      <c r="C1415" s="102" t="s">
        <v>660</v>
      </c>
      <c r="D1415" s="111" t="s">
        <v>5</v>
      </c>
      <c r="E1415" s="103">
        <v>3527</v>
      </c>
      <c r="F1415" s="103">
        <v>12641</v>
      </c>
      <c r="G1415">
        <v>0.35799999999999998</v>
      </c>
      <c r="H1415" t="s">
        <v>1</v>
      </c>
      <c r="I1415" t="s">
        <v>1</v>
      </c>
      <c r="J1415" t="s">
        <v>1</v>
      </c>
      <c r="K1415" t="s">
        <v>1</v>
      </c>
      <c r="L1415" t="s">
        <v>1</v>
      </c>
      <c r="M1415" t="s">
        <v>1</v>
      </c>
      <c r="N1415" t="s">
        <v>1</v>
      </c>
      <c r="O1415" t="s">
        <v>1</v>
      </c>
      <c r="P1415">
        <v>2</v>
      </c>
      <c r="Q1415">
        <v>2</v>
      </c>
    </row>
    <row r="1416" spans="1:17" x14ac:dyDescent="0.25">
      <c r="A1416">
        <v>10</v>
      </c>
      <c r="B1416" t="str">
        <f t="shared" si="22"/>
        <v xml:space="preserve"> 185 10</v>
      </c>
      <c r="C1416" s="102" t="s">
        <v>660</v>
      </c>
      <c r="D1416" s="111" t="s">
        <v>6</v>
      </c>
      <c r="E1416" t="s">
        <v>1</v>
      </c>
      <c r="F1416" t="s">
        <v>1</v>
      </c>
      <c r="G1416" t="s">
        <v>1</v>
      </c>
      <c r="H1416" t="s">
        <v>1</v>
      </c>
      <c r="I1416" t="s">
        <v>1</v>
      </c>
      <c r="J1416" t="s">
        <v>1</v>
      </c>
      <c r="K1416" t="s">
        <v>1</v>
      </c>
      <c r="L1416" t="s">
        <v>1</v>
      </c>
      <c r="M1416" t="s">
        <v>1</v>
      </c>
      <c r="N1416" t="s">
        <v>1</v>
      </c>
      <c r="O1416" t="s">
        <v>1</v>
      </c>
      <c r="P1416" t="s">
        <v>1</v>
      </c>
      <c r="Q1416" t="s">
        <v>1</v>
      </c>
    </row>
    <row r="1417" spans="1:17" x14ac:dyDescent="0.25">
      <c r="A1417">
        <v>11</v>
      </c>
      <c r="B1417" t="str">
        <f t="shared" si="22"/>
        <v xml:space="preserve"> 185 11</v>
      </c>
      <c r="C1417" s="102" t="s">
        <v>660</v>
      </c>
      <c r="D1417" s="111">
        <v>13</v>
      </c>
      <c r="E1417" t="s">
        <v>1</v>
      </c>
      <c r="F1417" t="s">
        <v>1</v>
      </c>
      <c r="G1417" t="s">
        <v>1</v>
      </c>
      <c r="H1417" t="s">
        <v>1</v>
      </c>
      <c r="I1417" s="103">
        <v>1686</v>
      </c>
      <c r="J1417" t="s">
        <v>1</v>
      </c>
      <c r="K1417" t="s">
        <v>1</v>
      </c>
      <c r="L1417" t="s">
        <v>1</v>
      </c>
      <c r="M1417" t="s">
        <v>1</v>
      </c>
      <c r="N1417" s="103">
        <v>3259</v>
      </c>
      <c r="O1417" s="103" t="s">
        <v>1</v>
      </c>
      <c r="P1417" t="s">
        <v>1</v>
      </c>
      <c r="Q1417" t="s">
        <v>1</v>
      </c>
    </row>
    <row r="1418" spans="1:17" x14ac:dyDescent="0.25">
      <c r="A1418">
        <v>12</v>
      </c>
      <c r="B1418" t="str">
        <f t="shared" si="22"/>
        <v xml:space="preserve"> 185 12</v>
      </c>
      <c r="C1418" s="102" t="s">
        <v>660</v>
      </c>
      <c r="D1418" s="111" t="s">
        <v>0</v>
      </c>
      <c r="E1418" t="s">
        <v>1</v>
      </c>
      <c r="F1418" t="s">
        <v>1</v>
      </c>
      <c r="G1418" t="s">
        <v>1</v>
      </c>
      <c r="H1418" s="103" t="s">
        <v>1</v>
      </c>
      <c r="I1418" s="103" t="s">
        <v>1</v>
      </c>
      <c r="J1418" t="s">
        <v>1</v>
      </c>
      <c r="K1418" t="s">
        <v>1</v>
      </c>
      <c r="L1418" t="s">
        <v>1</v>
      </c>
      <c r="M1418" s="103" t="s">
        <v>1</v>
      </c>
      <c r="N1418" s="103" t="s">
        <v>1</v>
      </c>
      <c r="O1418" s="103" t="s">
        <v>1</v>
      </c>
      <c r="P1418" t="s">
        <v>1</v>
      </c>
      <c r="Q1418" t="s">
        <v>1</v>
      </c>
    </row>
    <row r="1419" spans="1:17" x14ac:dyDescent="0.25">
      <c r="A1419">
        <v>13</v>
      </c>
      <c r="B1419" t="str">
        <f t="shared" si="22"/>
        <v xml:space="preserve"> 185 13</v>
      </c>
      <c r="C1419" s="102" t="s">
        <v>660</v>
      </c>
      <c r="D1419" s="111" t="s">
        <v>0</v>
      </c>
      <c r="E1419" t="s">
        <v>1</v>
      </c>
      <c r="F1419" t="s">
        <v>1</v>
      </c>
      <c r="G1419" t="s">
        <v>1</v>
      </c>
      <c r="H1419" t="s">
        <v>1</v>
      </c>
      <c r="I1419" s="103" t="s">
        <v>1</v>
      </c>
      <c r="J1419" t="s">
        <v>1</v>
      </c>
      <c r="K1419" t="s">
        <v>1</v>
      </c>
      <c r="L1419" t="s">
        <v>1</v>
      </c>
      <c r="M1419" t="s">
        <v>1</v>
      </c>
      <c r="N1419" s="103" t="s">
        <v>1</v>
      </c>
      <c r="O1419" s="103" t="s">
        <v>1</v>
      </c>
      <c r="P1419" t="s">
        <v>1</v>
      </c>
      <c r="Q1419" t="s">
        <v>1</v>
      </c>
    </row>
    <row r="1420" spans="1:17" x14ac:dyDescent="0.25">
      <c r="A1420">
        <v>14</v>
      </c>
      <c r="B1420" t="str">
        <f t="shared" si="22"/>
        <v xml:space="preserve"> 185 14</v>
      </c>
      <c r="C1420" s="102" t="s">
        <v>660</v>
      </c>
      <c r="D1420" s="111" t="s">
        <v>0</v>
      </c>
      <c r="E1420" t="s">
        <v>1</v>
      </c>
      <c r="F1420" t="s">
        <v>1</v>
      </c>
      <c r="G1420" t="s">
        <v>1</v>
      </c>
      <c r="H1420" s="103" t="s">
        <v>1</v>
      </c>
      <c r="I1420" t="s">
        <v>1</v>
      </c>
      <c r="J1420" t="s">
        <v>1</v>
      </c>
      <c r="K1420" t="s">
        <v>1</v>
      </c>
      <c r="L1420" t="s">
        <v>1</v>
      </c>
      <c r="M1420" s="103" t="s">
        <v>1</v>
      </c>
      <c r="N1420" t="s">
        <v>1</v>
      </c>
      <c r="O1420" s="103" t="s">
        <v>1</v>
      </c>
      <c r="P1420" t="s">
        <v>1</v>
      </c>
      <c r="Q1420" t="s">
        <v>1</v>
      </c>
    </row>
    <row r="1421" spans="1:17" x14ac:dyDescent="0.25">
      <c r="A1421">
        <v>15</v>
      </c>
      <c r="B1421" t="str">
        <f t="shared" si="22"/>
        <v xml:space="preserve"> 185 15</v>
      </c>
      <c r="C1421" s="102" t="s">
        <v>660</v>
      </c>
      <c r="D1421" s="111">
        <v>17</v>
      </c>
      <c r="E1421" t="s">
        <v>1</v>
      </c>
      <c r="F1421" t="s">
        <v>1</v>
      </c>
      <c r="G1421" t="s">
        <v>1</v>
      </c>
      <c r="H1421" t="s">
        <v>1</v>
      </c>
      <c r="I1421" s="103">
        <v>5000</v>
      </c>
      <c r="J1421" t="s">
        <v>1</v>
      </c>
      <c r="K1421" t="s">
        <v>1</v>
      </c>
      <c r="L1421" t="s">
        <v>1</v>
      </c>
      <c r="M1421" t="s">
        <v>1</v>
      </c>
      <c r="N1421" s="103">
        <v>2666</v>
      </c>
      <c r="O1421" s="103">
        <v>30</v>
      </c>
      <c r="P1421" t="s">
        <v>1</v>
      </c>
      <c r="Q1421" t="s">
        <v>1</v>
      </c>
    </row>
    <row r="1422" spans="1:17" x14ac:dyDescent="0.25">
      <c r="A1422">
        <v>16</v>
      </c>
      <c r="B1422" t="str">
        <f t="shared" si="22"/>
        <v xml:space="preserve"> 185 16</v>
      </c>
      <c r="C1422" s="102" t="s">
        <v>660</v>
      </c>
      <c r="D1422" s="111" t="s">
        <v>5</v>
      </c>
      <c r="E1422" t="s">
        <v>1</v>
      </c>
      <c r="F1422" t="s">
        <v>1</v>
      </c>
      <c r="G1422" t="s">
        <v>1</v>
      </c>
      <c r="H1422" s="103" t="s">
        <v>1</v>
      </c>
      <c r="I1422" s="103">
        <v>6686</v>
      </c>
      <c r="J1422" t="s">
        <v>1</v>
      </c>
      <c r="K1422" t="s">
        <v>1</v>
      </c>
      <c r="L1422" t="s">
        <v>1</v>
      </c>
      <c r="M1422" s="103" t="s">
        <v>1</v>
      </c>
      <c r="N1422" s="103">
        <v>5925</v>
      </c>
      <c r="O1422" s="103">
        <v>30</v>
      </c>
      <c r="P1422" t="s">
        <v>1</v>
      </c>
      <c r="Q1422" t="s">
        <v>1</v>
      </c>
    </row>
    <row r="1423" spans="1:17" x14ac:dyDescent="0.25">
      <c r="A1423">
        <v>17</v>
      </c>
      <c r="B1423" t="str">
        <f t="shared" si="22"/>
        <v xml:space="preserve"> 185 17</v>
      </c>
      <c r="C1423" s="102" t="s">
        <v>660</v>
      </c>
      <c r="D1423" s="111" t="s">
        <v>6</v>
      </c>
      <c r="E1423" t="s">
        <v>1</v>
      </c>
      <c r="F1423" t="s">
        <v>1</v>
      </c>
      <c r="G1423" t="s">
        <v>1</v>
      </c>
      <c r="H1423" t="s">
        <v>1</v>
      </c>
      <c r="I1423" t="s">
        <v>1</v>
      </c>
      <c r="J1423" t="s">
        <v>1</v>
      </c>
      <c r="K1423" t="s">
        <v>1</v>
      </c>
      <c r="L1423" t="s">
        <v>1</v>
      </c>
      <c r="M1423" t="s">
        <v>1</v>
      </c>
      <c r="N1423" t="s">
        <v>1</v>
      </c>
      <c r="O1423" t="s">
        <v>1</v>
      </c>
      <c r="P1423" t="s">
        <v>1</v>
      </c>
      <c r="Q1423" t="s">
        <v>1</v>
      </c>
    </row>
    <row r="1424" spans="1:17" x14ac:dyDescent="0.25">
      <c r="A1424">
        <v>18</v>
      </c>
      <c r="B1424" t="str">
        <f t="shared" si="22"/>
        <v xml:space="preserve"> 185 18</v>
      </c>
      <c r="C1424" s="102" t="s">
        <v>660</v>
      </c>
      <c r="D1424" s="111">
        <v>13</v>
      </c>
      <c r="E1424" t="s">
        <v>1</v>
      </c>
      <c r="F1424" t="s">
        <v>1</v>
      </c>
      <c r="G1424" t="s">
        <v>1</v>
      </c>
      <c r="H1424" t="s">
        <v>1</v>
      </c>
      <c r="I1424" s="103">
        <v>1541</v>
      </c>
      <c r="J1424" t="s">
        <v>1</v>
      </c>
      <c r="K1424" t="s">
        <v>1</v>
      </c>
      <c r="L1424" t="s">
        <v>1</v>
      </c>
      <c r="M1424" t="s">
        <v>1</v>
      </c>
      <c r="N1424" s="103">
        <v>6000</v>
      </c>
      <c r="O1424" s="103" t="s">
        <v>1</v>
      </c>
      <c r="P1424" t="s">
        <v>1</v>
      </c>
      <c r="Q1424" t="s">
        <v>1</v>
      </c>
    </row>
    <row r="1425" spans="1:17" x14ac:dyDescent="0.25">
      <c r="A1425">
        <v>19</v>
      </c>
      <c r="B1425" t="str">
        <f t="shared" si="22"/>
        <v xml:space="preserve"> 185 19</v>
      </c>
      <c r="C1425" s="102" t="s">
        <v>660</v>
      </c>
      <c r="D1425" s="111" t="s">
        <v>0</v>
      </c>
      <c r="E1425" t="s">
        <v>1</v>
      </c>
      <c r="F1425" t="s">
        <v>1</v>
      </c>
      <c r="G1425" s="103" t="s">
        <v>1</v>
      </c>
      <c r="H1425" s="103" t="s">
        <v>1</v>
      </c>
      <c r="I1425" s="103" t="s">
        <v>1</v>
      </c>
      <c r="J1425" t="s">
        <v>1</v>
      </c>
      <c r="K1425" t="s">
        <v>1</v>
      </c>
      <c r="L1425" s="103" t="s">
        <v>1</v>
      </c>
      <c r="M1425" s="103" t="s">
        <v>1</v>
      </c>
      <c r="N1425" s="103" t="s">
        <v>1</v>
      </c>
      <c r="O1425" s="103" t="s">
        <v>1</v>
      </c>
      <c r="P1425" t="s">
        <v>1</v>
      </c>
      <c r="Q1425" t="s">
        <v>1</v>
      </c>
    </row>
    <row r="1426" spans="1:17" x14ac:dyDescent="0.25">
      <c r="A1426">
        <v>20</v>
      </c>
      <c r="B1426" t="str">
        <f t="shared" si="22"/>
        <v xml:space="preserve"> 185 20</v>
      </c>
      <c r="C1426" s="102" t="s">
        <v>660</v>
      </c>
      <c r="D1426" s="111" t="s">
        <v>0</v>
      </c>
      <c r="E1426" t="s">
        <v>1</v>
      </c>
      <c r="F1426" t="s">
        <v>1</v>
      </c>
      <c r="G1426" s="103" t="s">
        <v>1</v>
      </c>
      <c r="H1426" t="s">
        <v>1</v>
      </c>
      <c r="I1426" s="103" t="s">
        <v>1</v>
      </c>
      <c r="J1426" t="s">
        <v>1</v>
      </c>
      <c r="K1426" t="s">
        <v>1</v>
      </c>
      <c r="L1426" s="103" t="s">
        <v>1</v>
      </c>
      <c r="M1426" s="103" t="s">
        <v>1</v>
      </c>
      <c r="N1426" s="103" t="s">
        <v>1</v>
      </c>
      <c r="O1426" s="103" t="s">
        <v>1</v>
      </c>
      <c r="P1426" t="s">
        <v>1</v>
      </c>
      <c r="Q1426" t="s">
        <v>1</v>
      </c>
    </row>
    <row r="1427" spans="1:17" x14ac:dyDescent="0.25">
      <c r="A1427">
        <v>21</v>
      </c>
      <c r="B1427" t="str">
        <f t="shared" si="22"/>
        <v xml:space="preserve"> 185 21</v>
      </c>
      <c r="C1427" s="102" t="s">
        <v>660</v>
      </c>
      <c r="D1427" s="111" t="s">
        <v>0</v>
      </c>
      <c r="E1427" t="s">
        <v>1</v>
      </c>
      <c r="F1427" t="s">
        <v>1</v>
      </c>
      <c r="G1427" s="103" t="s">
        <v>1</v>
      </c>
      <c r="H1427" s="103" t="s">
        <v>1</v>
      </c>
      <c r="I1427" t="s">
        <v>1</v>
      </c>
      <c r="J1427" t="s">
        <v>1</v>
      </c>
      <c r="K1427" t="s">
        <v>1</v>
      </c>
      <c r="L1427" s="103" t="s">
        <v>1</v>
      </c>
      <c r="M1427" s="103" t="s">
        <v>1</v>
      </c>
      <c r="N1427" s="103" t="s">
        <v>1</v>
      </c>
      <c r="O1427" s="103" t="s">
        <v>1</v>
      </c>
      <c r="P1427" t="s">
        <v>1</v>
      </c>
      <c r="Q1427" t="s">
        <v>1</v>
      </c>
    </row>
    <row r="1428" spans="1:17" x14ac:dyDescent="0.25">
      <c r="A1428">
        <v>22</v>
      </c>
      <c r="B1428" t="str">
        <f t="shared" si="22"/>
        <v xml:space="preserve"> 185 22</v>
      </c>
      <c r="C1428" s="102" t="s">
        <v>660</v>
      </c>
      <c r="D1428" s="111">
        <v>17</v>
      </c>
      <c r="E1428">
        <v>53</v>
      </c>
      <c r="F1428">
        <v>500</v>
      </c>
      <c r="G1428" s="103">
        <v>7321</v>
      </c>
      <c r="H1428" s="103">
        <v>2609</v>
      </c>
      <c r="I1428" s="103">
        <v>2993</v>
      </c>
      <c r="J1428">
        <v>29</v>
      </c>
      <c r="K1428" s="103">
        <v>462</v>
      </c>
      <c r="L1428" s="103">
        <v>5022</v>
      </c>
      <c r="M1428" s="103">
        <v>2298</v>
      </c>
      <c r="N1428" s="103">
        <v>3173</v>
      </c>
      <c r="O1428" s="103">
        <v>51</v>
      </c>
      <c r="P1428" t="s">
        <v>1</v>
      </c>
      <c r="Q1428" t="s">
        <v>1</v>
      </c>
    </row>
    <row r="1429" spans="1:17" x14ac:dyDescent="0.25">
      <c r="A1429">
        <v>23</v>
      </c>
      <c r="B1429" t="str">
        <f t="shared" si="22"/>
        <v xml:space="preserve"> 185 23</v>
      </c>
      <c r="C1429" s="102" t="s">
        <v>660</v>
      </c>
      <c r="D1429" s="111" t="s">
        <v>5</v>
      </c>
      <c r="E1429">
        <v>53</v>
      </c>
      <c r="F1429" s="103">
        <v>500</v>
      </c>
      <c r="G1429" s="103">
        <v>7321</v>
      </c>
      <c r="H1429" s="103">
        <v>2609</v>
      </c>
      <c r="I1429" s="103">
        <v>4534</v>
      </c>
      <c r="J1429">
        <v>29</v>
      </c>
      <c r="K1429" s="103">
        <v>462</v>
      </c>
      <c r="L1429" s="103">
        <v>5022</v>
      </c>
      <c r="M1429" s="103">
        <v>2298</v>
      </c>
      <c r="N1429" s="103">
        <v>9173</v>
      </c>
      <c r="O1429" s="103">
        <v>51</v>
      </c>
      <c r="P1429" t="s">
        <v>1</v>
      </c>
      <c r="Q1429" t="s">
        <v>1</v>
      </c>
    </row>
    <row r="1430" spans="1:17" x14ac:dyDescent="0.25">
      <c r="A1430">
        <v>24</v>
      </c>
      <c r="B1430" t="str">
        <f t="shared" si="22"/>
        <v xml:space="preserve"> 185 24</v>
      </c>
      <c r="C1430" s="102" t="s">
        <v>660</v>
      </c>
      <c r="D1430" s="111" t="s">
        <v>6</v>
      </c>
      <c r="E1430" t="s">
        <v>1</v>
      </c>
      <c r="F1430" t="s">
        <v>1</v>
      </c>
      <c r="G1430" t="s">
        <v>1</v>
      </c>
      <c r="H1430" t="s">
        <v>1</v>
      </c>
      <c r="I1430" t="s">
        <v>1</v>
      </c>
      <c r="J1430" t="s">
        <v>1</v>
      </c>
      <c r="K1430" t="s">
        <v>1</v>
      </c>
      <c r="L1430" t="s">
        <v>1</v>
      </c>
      <c r="M1430" t="s">
        <v>1</v>
      </c>
      <c r="N1430" t="s">
        <v>1</v>
      </c>
      <c r="O1430" t="s">
        <v>1</v>
      </c>
      <c r="P1430" t="s">
        <v>1</v>
      </c>
      <c r="Q1430" t="s">
        <v>1</v>
      </c>
    </row>
    <row r="1431" spans="1:17" x14ac:dyDescent="0.25">
      <c r="A1431">
        <v>25</v>
      </c>
      <c r="B1431" t="str">
        <f t="shared" si="22"/>
        <v xml:space="preserve"> 185 25</v>
      </c>
      <c r="C1431" s="102" t="s">
        <v>660</v>
      </c>
      <c r="D1431" s="111" t="s">
        <v>0</v>
      </c>
      <c r="E1431" t="s">
        <v>1</v>
      </c>
      <c r="F1431" t="s">
        <v>1</v>
      </c>
      <c r="G1431" t="s">
        <v>1</v>
      </c>
      <c r="H1431" s="103">
        <v>13387</v>
      </c>
      <c r="I1431" s="103">
        <v>18614</v>
      </c>
      <c r="J1431" s="103">
        <v>51</v>
      </c>
      <c r="K1431" t="s">
        <v>1</v>
      </c>
      <c r="L1431" t="s">
        <v>1</v>
      </c>
      <c r="M1431" t="s">
        <v>1</v>
      </c>
      <c r="N1431" t="s">
        <v>1</v>
      </c>
      <c r="O1431" t="s">
        <v>1</v>
      </c>
      <c r="P1431" t="s">
        <v>1</v>
      </c>
      <c r="Q1431" t="s">
        <v>1</v>
      </c>
    </row>
    <row r="1432" spans="1:17" x14ac:dyDescent="0.25">
      <c r="A1432">
        <v>26</v>
      </c>
      <c r="B1432" t="str">
        <f t="shared" si="22"/>
        <v xml:space="preserve"> 185 26</v>
      </c>
      <c r="C1432" s="102" t="s">
        <v>660</v>
      </c>
      <c r="D1432" s="111" t="s">
        <v>0</v>
      </c>
      <c r="E1432" t="s">
        <v>1</v>
      </c>
      <c r="F1432" t="s">
        <v>1</v>
      </c>
      <c r="G1432" t="s">
        <v>1</v>
      </c>
      <c r="H1432" t="s">
        <v>1</v>
      </c>
      <c r="I1432" t="s">
        <v>1</v>
      </c>
      <c r="J1432" t="s">
        <v>1</v>
      </c>
      <c r="K1432" t="s">
        <v>1</v>
      </c>
      <c r="L1432" t="s">
        <v>1</v>
      </c>
      <c r="M1432" t="s">
        <v>1</v>
      </c>
      <c r="N1432" t="s">
        <v>1</v>
      </c>
      <c r="O1432" t="s">
        <v>1</v>
      </c>
      <c r="P1432" t="s">
        <v>1</v>
      </c>
      <c r="Q1432" t="s">
        <v>1</v>
      </c>
    </row>
    <row r="1433" spans="1:17" x14ac:dyDescent="0.25">
      <c r="A1433">
        <v>27</v>
      </c>
      <c r="B1433" t="str">
        <f t="shared" si="22"/>
        <v xml:space="preserve"> 185 27</v>
      </c>
      <c r="C1433" s="102" t="s">
        <v>660</v>
      </c>
      <c r="D1433" s="111" t="s">
        <v>0</v>
      </c>
      <c r="E1433" t="s">
        <v>1</v>
      </c>
      <c r="F1433" t="s">
        <v>1</v>
      </c>
      <c r="G1433" t="s">
        <v>1</v>
      </c>
      <c r="H1433" s="103">
        <v>-24498</v>
      </c>
      <c r="I1433" s="103">
        <v>-9242</v>
      </c>
      <c r="J1433" s="103">
        <v>53</v>
      </c>
      <c r="K1433" t="s">
        <v>1</v>
      </c>
      <c r="L1433" t="s">
        <v>1</v>
      </c>
      <c r="M1433" t="s">
        <v>1</v>
      </c>
      <c r="N1433" t="s">
        <v>1</v>
      </c>
      <c r="O1433" t="s">
        <v>1</v>
      </c>
      <c r="P1433" t="s">
        <v>1</v>
      </c>
      <c r="Q1433" t="s">
        <v>1</v>
      </c>
    </row>
    <row r="1434" spans="1:17" x14ac:dyDescent="0.25">
      <c r="A1434">
        <v>28</v>
      </c>
      <c r="B1434" t="str">
        <f t="shared" si="22"/>
        <v xml:space="preserve"> 185 28</v>
      </c>
      <c r="C1434" s="102" t="s">
        <v>660</v>
      </c>
      <c r="D1434" s="111" t="s">
        <v>0</v>
      </c>
      <c r="E1434" t="s">
        <v>1</v>
      </c>
      <c r="F1434" t="s">
        <v>1</v>
      </c>
      <c r="G1434" t="s">
        <v>1</v>
      </c>
      <c r="H1434" t="s">
        <v>1</v>
      </c>
      <c r="I1434" s="103">
        <v>9372</v>
      </c>
      <c r="J1434" s="103">
        <v>104</v>
      </c>
      <c r="K1434" t="s">
        <v>1</v>
      </c>
      <c r="L1434" t="s">
        <v>1</v>
      </c>
      <c r="M1434" t="s">
        <v>1</v>
      </c>
      <c r="N1434" t="s">
        <v>1</v>
      </c>
      <c r="O1434" t="s">
        <v>1</v>
      </c>
      <c r="P1434" t="s">
        <v>1</v>
      </c>
      <c r="Q1434" t="s">
        <v>1</v>
      </c>
    </row>
    <row r="1435" spans="1:17" x14ac:dyDescent="0.25">
      <c r="A1435">
        <v>29</v>
      </c>
      <c r="B1435" t="str">
        <f t="shared" si="22"/>
        <v xml:space="preserve"> 185 29</v>
      </c>
      <c r="C1435" s="102" t="s">
        <v>660</v>
      </c>
      <c r="D1435" s="111" t="s">
        <v>0</v>
      </c>
      <c r="E1435" t="s">
        <v>1</v>
      </c>
      <c r="F1435" t="s">
        <v>1</v>
      </c>
      <c r="G1435" t="s">
        <v>1</v>
      </c>
      <c r="H1435" s="103">
        <v>78510</v>
      </c>
      <c r="I1435" s="103">
        <v>40138</v>
      </c>
      <c r="J1435" s="103">
        <v>3773</v>
      </c>
      <c r="K1435" t="s">
        <v>1</v>
      </c>
      <c r="L1435" t="s">
        <v>1</v>
      </c>
      <c r="M1435" t="s">
        <v>1</v>
      </c>
      <c r="N1435" t="s">
        <v>1</v>
      </c>
      <c r="O1435" t="s">
        <v>1</v>
      </c>
      <c r="P1435" t="s">
        <v>1</v>
      </c>
      <c r="Q1435" t="s">
        <v>1</v>
      </c>
    </row>
    <row r="1436" spans="1:17" x14ac:dyDescent="0.25">
      <c r="A1436">
        <v>30</v>
      </c>
      <c r="B1436" t="str">
        <f t="shared" si="22"/>
        <v xml:space="preserve"> 185 30</v>
      </c>
      <c r="C1436" s="102" t="s">
        <v>660</v>
      </c>
      <c r="D1436" s="111" t="s">
        <v>0</v>
      </c>
      <c r="E1436" t="s">
        <v>1</v>
      </c>
      <c r="F1436" t="s">
        <v>1</v>
      </c>
      <c r="G1436" t="s">
        <v>1</v>
      </c>
      <c r="H1436">
        <v>0</v>
      </c>
      <c r="I1436">
        <v>0.01</v>
      </c>
      <c r="J1436">
        <v>0.01</v>
      </c>
      <c r="K1436" t="s">
        <v>1</v>
      </c>
      <c r="L1436" t="s">
        <v>1</v>
      </c>
      <c r="M1436" t="s">
        <v>1</v>
      </c>
      <c r="N1436" t="s">
        <v>1</v>
      </c>
      <c r="O1436" t="s">
        <v>1</v>
      </c>
      <c r="P1436" t="s">
        <v>1</v>
      </c>
      <c r="Q1436" t="s">
        <v>1</v>
      </c>
    </row>
    <row r="1437" spans="1:17" x14ac:dyDescent="0.25">
      <c r="A1437">
        <v>31</v>
      </c>
      <c r="B1437" t="str">
        <f t="shared" si="22"/>
        <v xml:space="preserve"> 185 31</v>
      </c>
      <c r="C1437" s="102" t="s">
        <v>660</v>
      </c>
      <c r="D1437" s="111" t="s">
        <v>0</v>
      </c>
      <c r="E1437" t="s">
        <v>1</v>
      </c>
      <c r="F1437" t="s">
        <v>1</v>
      </c>
      <c r="G1437" t="s">
        <v>1</v>
      </c>
      <c r="H1437">
        <v>0</v>
      </c>
      <c r="I1437">
        <v>0.26600000000000001</v>
      </c>
      <c r="J1437">
        <v>3.0000000000000001E-3</v>
      </c>
      <c r="K1437">
        <v>0.26900000000000002</v>
      </c>
      <c r="L1437" t="s">
        <v>1</v>
      </c>
      <c r="M1437" t="s">
        <v>1</v>
      </c>
      <c r="N1437" t="s">
        <v>1</v>
      </c>
      <c r="O1437" t="s">
        <v>1</v>
      </c>
      <c r="P1437" t="s">
        <v>1</v>
      </c>
      <c r="Q1437" t="s">
        <v>1</v>
      </c>
    </row>
    <row r="1438" spans="1:17" x14ac:dyDescent="0.25">
      <c r="A1438">
        <v>32</v>
      </c>
      <c r="B1438" t="str">
        <f t="shared" si="22"/>
        <v xml:space="preserve"> 185 32</v>
      </c>
      <c r="C1438" s="102" t="s">
        <v>660</v>
      </c>
      <c r="D1438" s="111" t="s">
        <v>0</v>
      </c>
      <c r="E1438" t="s">
        <v>1</v>
      </c>
      <c r="F1438" t="s">
        <v>1</v>
      </c>
      <c r="G1438" t="s">
        <v>1</v>
      </c>
      <c r="H1438">
        <v>0</v>
      </c>
      <c r="I1438">
        <v>0.255</v>
      </c>
      <c r="J1438">
        <v>3.0000000000000001E-3</v>
      </c>
      <c r="K1438">
        <v>0.25800000000000001</v>
      </c>
      <c r="L1438" t="s">
        <v>1</v>
      </c>
      <c r="M1438" t="s">
        <v>1</v>
      </c>
      <c r="N1438" t="s">
        <v>1</v>
      </c>
      <c r="O1438" t="s">
        <v>1</v>
      </c>
      <c r="P1438" t="s">
        <v>1</v>
      </c>
      <c r="Q1438" t="s">
        <v>1</v>
      </c>
    </row>
    <row r="1439" spans="1:17" x14ac:dyDescent="0.25">
      <c r="A1439">
        <v>33</v>
      </c>
      <c r="B1439" t="str">
        <f t="shared" si="22"/>
        <v xml:space="preserve"> 185 33</v>
      </c>
      <c r="C1439" s="102" t="s">
        <v>660</v>
      </c>
      <c r="D1439" s="111" t="s">
        <v>0</v>
      </c>
      <c r="E1439" t="s">
        <v>1</v>
      </c>
      <c r="F1439" t="s">
        <v>1</v>
      </c>
      <c r="G1439" t="s">
        <v>1</v>
      </c>
      <c r="H1439">
        <v>1.948</v>
      </c>
      <c r="I1439">
        <v>0.996</v>
      </c>
      <c r="J1439">
        <v>9.4E-2</v>
      </c>
      <c r="K1439">
        <v>3.0379999999999998</v>
      </c>
      <c r="L1439" t="s">
        <v>1</v>
      </c>
      <c r="M1439" t="s">
        <v>1</v>
      </c>
      <c r="N1439" t="s">
        <v>1</v>
      </c>
      <c r="O1439" t="s">
        <v>1</v>
      </c>
      <c r="P1439" t="s">
        <v>1</v>
      </c>
      <c r="Q1439" t="s">
        <v>1</v>
      </c>
    </row>
    <row r="1440" spans="1:17" x14ac:dyDescent="0.25">
      <c r="A1440">
        <v>34</v>
      </c>
      <c r="B1440" t="str">
        <f t="shared" si="22"/>
        <v xml:space="preserve"> 185 34</v>
      </c>
      <c r="C1440" s="102" t="s">
        <v>660</v>
      </c>
      <c r="D1440" s="111" t="s">
        <v>0</v>
      </c>
      <c r="E1440" t="s">
        <v>1</v>
      </c>
      <c r="F1440" t="s">
        <v>1</v>
      </c>
      <c r="G1440" t="s">
        <v>1</v>
      </c>
      <c r="H1440">
        <v>1.948</v>
      </c>
      <c r="I1440">
        <v>0.98899999999999999</v>
      </c>
      <c r="J1440">
        <v>9.2999999999999999E-2</v>
      </c>
      <c r="K1440">
        <v>3.03</v>
      </c>
      <c r="L1440" t="s">
        <v>1</v>
      </c>
      <c r="M1440" t="s">
        <v>1</v>
      </c>
      <c r="N1440" t="s">
        <v>1</v>
      </c>
      <c r="O1440" t="s">
        <v>1</v>
      </c>
      <c r="P1440" t="s">
        <v>1</v>
      </c>
      <c r="Q1440" t="s">
        <v>1</v>
      </c>
    </row>
    <row r="1441" spans="1:18" x14ac:dyDescent="0.25">
      <c r="A1441">
        <v>35</v>
      </c>
      <c r="B1441" t="str">
        <f t="shared" si="22"/>
        <v xml:space="preserve"> 185 35</v>
      </c>
      <c r="C1441" s="102" t="s">
        <v>660</v>
      </c>
      <c r="D1441" s="111" t="s">
        <v>0</v>
      </c>
      <c r="E1441" t="s">
        <v>1</v>
      </c>
      <c r="F1441" t="s">
        <v>1</v>
      </c>
      <c r="G1441" t="s">
        <v>1</v>
      </c>
      <c r="H1441">
        <v>2.226</v>
      </c>
      <c r="I1441">
        <v>1.1379999999999999</v>
      </c>
      <c r="J1441">
        <v>0.107</v>
      </c>
      <c r="K1441">
        <v>3.4710000000000001</v>
      </c>
      <c r="L1441" t="s">
        <v>1</v>
      </c>
      <c r="M1441" t="s">
        <v>1</v>
      </c>
      <c r="N1441" t="s">
        <v>1</v>
      </c>
      <c r="O1441" t="s">
        <v>1</v>
      </c>
      <c r="P1441" t="s">
        <v>1</v>
      </c>
      <c r="Q1441" t="s">
        <v>1</v>
      </c>
    </row>
    <row r="1442" spans="1:18" x14ac:dyDescent="0.25">
      <c r="A1442">
        <v>36</v>
      </c>
      <c r="B1442" t="str">
        <f t="shared" si="22"/>
        <v xml:space="preserve"> 185 36</v>
      </c>
      <c r="C1442" s="102" t="s">
        <v>660</v>
      </c>
      <c r="D1442" s="111" t="s">
        <v>0</v>
      </c>
      <c r="E1442" t="s">
        <v>1</v>
      </c>
      <c r="F1442" t="s">
        <v>1</v>
      </c>
      <c r="G1442" t="s">
        <v>1</v>
      </c>
      <c r="H1442">
        <v>1.948</v>
      </c>
      <c r="I1442">
        <v>0.98899999999999999</v>
      </c>
      <c r="J1442">
        <v>9.2999999999999999E-2</v>
      </c>
      <c r="K1442">
        <v>3.03</v>
      </c>
      <c r="L1442" t="s">
        <v>1</v>
      </c>
      <c r="M1442" t="s">
        <v>1</v>
      </c>
      <c r="N1442" t="s">
        <v>1</v>
      </c>
      <c r="O1442" t="s">
        <v>1</v>
      </c>
      <c r="P1442" t="s">
        <v>1</v>
      </c>
      <c r="Q1442" t="s">
        <v>1</v>
      </c>
    </row>
    <row r="1443" spans="1:18" x14ac:dyDescent="0.25">
      <c r="A1443">
        <v>37</v>
      </c>
      <c r="B1443" t="str">
        <f t="shared" si="22"/>
        <v xml:space="preserve"> 185 37</v>
      </c>
      <c r="C1443" s="102" t="s">
        <v>660</v>
      </c>
      <c r="D1443" s="111" t="s">
        <v>0</v>
      </c>
      <c r="E1443" t="s">
        <v>1</v>
      </c>
      <c r="F1443" t="s">
        <v>986</v>
      </c>
      <c r="G1443" t="s">
        <v>987</v>
      </c>
      <c r="H1443" t="s">
        <v>993</v>
      </c>
      <c r="I1443" t="s">
        <v>996</v>
      </c>
      <c r="J1443" t="s">
        <v>1</v>
      </c>
      <c r="K1443">
        <v>4.9320000000000004</v>
      </c>
      <c r="L1443" t="s">
        <v>1</v>
      </c>
      <c r="M1443" t="s">
        <v>1</v>
      </c>
      <c r="N1443" t="s">
        <v>1</v>
      </c>
      <c r="O1443" t="s">
        <v>1</v>
      </c>
      <c r="P1443" t="s">
        <v>1</v>
      </c>
      <c r="Q1443" t="s">
        <v>1</v>
      </c>
    </row>
    <row r="1444" spans="1:18" x14ac:dyDescent="0.25">
      <c r="A1444">
        <v>38</v>
      </c>
      <c r="B1444" t="str">
        <f t="shared" si="22"/>
        <v xml:space="preserve"> 185 38</v>
      </c>
      <c r="C1444" s="102" t="s">
        <v>660</v>
      </c>
      <c r="D1444" s="111" t="s">
        <v>0</v>
      </c>
      <c r="E1444" t="s">
        <v>1</v>
      </c>
      <c r="F1444">
        <v>6.68</v>
      </c>
      <c r="G1444">
        <v>6.16</v>
      </c>
      <c r="H1444">
        <v>5.42</v>
      </c>
      <c r="I1444">
        <v>4.93</v>
      </c>
      <c r="J1444" t="s">
        <v>1</v>
      </c>
      <c r="K1444" t="s">
        <v>1</v>
      </c>
      <c r="L1444" t="s">
        <v>1</v>
      </c>
      <c r="M1444" t="s">
        <v>1</v>
      </c>
      <c r="N1444" t="s">
        <v>1</v>
      </c>
      <c r="O1444" t="s">
        <v>1</v>
      </c>
      <c r="P1444" t="s">
        <v>1</v>
      </c>
      <c r="Q1444" t="s">
        <v>1</v>
      </c>
    </row>
    <row r="1445" spans="1:18" x14ac:dyDescent="0.25">
      <c r="A1445">
        <v>1</v>
      </c>
      <c r="B1445" t="str">
        <f t="shared" si="22"/>
        <v xml:space="preserve"> 187 1</v>
      </c>
      <c r="C1445" s="102" t="s">
        <v>661</v>
      </c>
      <c r="D1445" s="111" t="s">
        <v>0</v>
      </c>
      <c r="E1445" t="s">
        <v>1</v>
      </c>
      <c r="F1445" t="s">
        <v>1</v>
      </c>
      <c r="G1445" t="s">
        <v>1</v>
      </c>
      <c r="H1445" t="s">
        <v>1</v>
      </c>
      <c r="I1445" t="s">
        <v>1</v>
      </c>
      <c r="J1445" t="s">
        <v>1</v>
      </c>
      <c r="K1445" t="s">
        <v>1</v>
      </c>
      <c r="L1445" t="s">
        <v>1</v>
      </c>
      <c r="M1445" t="s">
        <v>1</v>
      </c>
      <c r="N1445" t="s">
        <v>1</v>
      </c>
      <c r="O1445" t="s">
        <v>1</v>
      </c>
      <c r="P1445" t="s">
        <v>1</v>
      </c>
      <c r="Q1445" t="s">
        <v>1</v>
      </c>
      <c r="R1445" t="s">
        <v>612</v>
      </c>
    </row>
    <row r="1446" spans="1:18" x14ac:dyDescent="0.25">
      <c r="A1446">
        <v>2</v>
      </c>
      <c r="B1446" t="str">
        <f t="shared" si="22"/>
        <v xml:space="preserve"> 187 2</v>
      </c>
      <c r="C1446" s="102" t="s">
        <v>661</v>
      </c>
      <c r="D1446" s="111" t="s">
        <v>0</v>
      </c>
      <c r="E1446" t="s">
        <v>3</v>
      </c>
      <c r="F1446" t="s">
        <v>1</v>
      </c>
      <c r="G1446" t="s">
        <v>1</v>
      </c>
      <c r="H1446" t="s">
        <v>1</v>
      </c>
      <c r="I1446" t="s">
        <v>1</v>
      </c>
      <c r="J1446" t="s">
        <v>1</v>
      </c>
      <c r="K1446" t="s">
        <v>1</v>
      </c>
      <c r="L1446" t="s">
        <v>1</v>
      </c>
      <c r="M1446" t="s">
        <v>1</v>
      </c>
      <c r="N1446" t="s">
        <v>1</v>
      </c>
      <c r="O1446" t="s">
        <v>1</v>
      </c>
      <c r="P1446" t="s">
        <v>1</v>
      </c>
      <c r="Q1446" t="s">
        <v>1</v>
      </c>
    </row>
    <row r="1447" spans="1:18" x14ac:dyDescent="0.25">
      <c r="A1447">
        <v>3</v>
      </c>
      <c r="B1447" t="str">
        <f t="shared" si="22"/>
        <v xml:space="preserve"> 187 3</v>
      </c>
      <c r="C1447" s="102" t="s">
        <v>661</v>
      </c>
      <c r="D1447" s="111" t="s">
        <v>0</v>
      </c>
      <c r="E1447" t="s">
        <v>4</v>
      </c>
      <c r="F1447" t="s">
        <v>1</v>
      </c>
      <c r="G1447" t="s">
        <v>1</v>
      </c>
      <c r="H1447" t="s">
        <v>1</v>
      </c>
      <c r="I1447" t="s">
        <v>1</v>
      </c>
      <c r="J1447" t="s">
        <v>1</v>
      </c>
      <c r="K1447" t="s">
        <v>1</v>
      </c>
      <c r="L1447" t="s">
        <v>1</v>
      </c>
      <c r="M1447" t="s">
        <v>1</v>
      </c>
      <c r="N1447" t="s">
        <v>1</v>
      </c>
      <c r="O1447" t="s">
        <v>1</v>
      </c>
      <c r="P1447" t="s">
        <v>1</v>
      </c>
      <c r="Q1447" t="s">
        <v>1</v>
      </c>
    </row>
    <row r="1448" spans="1:18" x14ac:dyDescent="0.25">
      <c r="A1448">
        <v>4</v>
      </c>
      <c r="B1448" t="str">
        <f t="shared" si="22"/>
        <v xml:space="preserve"> 187 4</v>
      </c>
      <c r="C1448" s="102" t="s">
        <v>661</v>
      </c>
      <c r="D1448" s="111">
        <v>13</v>
      </c>
      <c r="E1448" s="103" t="s">
        <v>1</v>
      </c>
      <c r="F1448" s="103" t="s">
        <v>1</v>
      </c>
      <c r="G1448" t="s">
        <v>1</v>
      </c>
      <c r="H1448" t="s">
        <v>1</v>
      </c>
      <c r="I1448" t="s">
        <v>1</v>
      </c>
      <c r="J1448" t="s">
        <v>1</v>
      </c>
      <c r="K1448" t="s">
        <v>1</v>
      </c>
      <c r="L1448" t="s">
        <v>1</v>
      </c>
      <c r="M1448" t="s">
        <v>1</v>
      </c>
      <c r="N1448" t="s">
        <v>1</v>
      </c>
      <c r="O1448" t="s">
        <v>1</v>
      </c>
      <c r="P1448" t="s">
        <v>1</v>
      </c>
      <c r="Q1448" t="s">
        <v>1</v>
      </c>
    </row>
    <row r="1449" spans="1:18" x14ac:dyDescent="0.25">
      <c r="A1449">
        <v>5</v>
      </c>
      <c r="B1449" t="str">
        <f t="shared" si="22"/>
        <v xml:space="preserve"> 187 5</v>
      </c>
      <c r="C1449" s="102" t="s">
        <v>661</v>
      </c>
      <c r="D1449" s="111">
        <v>14</v>
      </c>
      <c r="E1449" s="103">
        <v>300</v>
      </c>
      <c r="F1449" s="103" t="s">
        <v>1</v>
      </c>
      <c r="G1449" t="s">
        <v>1</v>
      </c>
      <c r="H1449" t="s">
        <v>1</v>
      </c>
      <c r="I1449" t="s">
        <v>1</v>
      </c>
      <c r="J1449" t="s">
        <v>1</v>
      </c>
      <c r="K1449" t="s">
        <v>1</v>
      </c>
      <c r="L1449" t="s">
        <v>1</v>
      </c>
      <c r="M1449" t="s">
        <v>1</v>
      </c>
      <c r="N1449" t="s">
        <v>1</v>
      </c>
      <c r="O1449" t="s">
        <v>1</v>
      </c>
      <c r="P1449" t="s">
        <v>1</v>
      </c>
      <c r="Q1449" t="s">
        <v>1</v>
      </c>
    </row>
    <row r="1450" spans="1:18" x14ac:dyDescent="0.25">
      <c r="A1450">
        <v>6</v>
      </c>
      <c r="B1450" t="str">
        <f t="shared" si="22"/>
        <v xml:space="preserve"> 187 6</v>
      </c>
      <c r="C1450" s="102" t="s">
        <v>661</v>
      </c>
      <c r="D1450" s="111">
        <v>15</v>
      </c>
      <c r="E1450" s="103">
        <v>299</v>
      </c>
      <c r="F1450" t="s">
        <v>1</v>
      </c>
      <c r="G1450" t="s">
        <v>1</v>
      </c>
      <c r="H1450" t="s">
        <v>1</v>
      </c>
      <c r="I1450" t="s">
        <v>1</v>
      </c>
      <c r="J1450" t="s">
        <v>1</v>
      </c>
      <c r="K1450" t="s">
        <v>1</v>
      </c>
      <c r="L1450" t="s">
        <v>1</v>
      </c>
      <c r="M1450" t="s">
        <v>1</v>
      </c>
      <c r="N1450" t="s">
        <v>1</v>
      </c>
      <c r="O1450" t="s">
        <v>1</v>
      </c>
      <c r="P1450" t="s">
        <v>1</v>
      </c>
      <c r="Q1450" t="s">
        <v>1</v>
      </c>
    </row>
    <row r="1451" spans="1:18" x14ac:dyDescent="0.25">
      <c r="A1451">
        <v>7</v>
      </c>
      <c r="B1451" t="str">
        <f t="shared" si="22"/>
        <v xml:space="preserve"> 187 7</v>
      </c>
      <c r="C1451" s="102" t="s">
        <v>661</v>
      </c>
      <c r="D1451" s="111">
        <v>16</v>
      </c>
      <c r="E1451" s="103">
        <v>540</v>
      </c>
      <c r="F1451" t="s">
        <v>1</v>
      </c>
      <c r="G1451" t="s">
        <v>1</v>
      </c>
      <c r="H1451" t="s">
        <v>1</v>
      </c>
      <c r="I1451" t="s">
        <v>1</v>
      </c>
      <c r="J1451" t="s">
        <v>1</v>
      </c>
      <c r="K1451" t="s">
        <v>1</v>
      </c>
      <c r="L1451" t="s">
        <v>1</v>
      </c>
      <c r="M1451" t="s">
        <v>1</v>
      </c>
      <c r="N1451" t="s">
        <v>1</v>
      </c>
      <c r="O1451" t="s">
        <v>1</v>
      </c>
      <c r="P1451" t="s">
        <v>1</v>
      </c>
      <c r="Q1451" t="s">
        <v>1</v>
      </c>
    </row>
    <row r="1452" spans="1:18" x14ac:dyDescent="0.25">
      <c r="A1452">
        <v>8</v>
      </c>
      <c r="B1452" t="str">
        <f t="shared" si="22"/>
        <v xml:space="preserve"> 187 8</v>
      </c>
      <c r="C1452" s="102" t="s">
        <v>661</v>
      </c>
      <c r="D1452" s="111">
        <v>17</v>
      </c>
      <c r="E1452" s="103">
        <v>277</v>
      </c>
      <c r="F1452" t="s">
        <v>1</v>
      </c>
      <c r="G1452" t="s">
        <v>1</v>
      </c>
      <c r="H1452" t="s">
        <v>1</v>
      </c>
      <c r="I1452" t="s">
        <v>1</v>
      </c>
      <c r="J1452" t="s">
        <v>1</v>
      </c>
      <c r="K1452" t="s">
        <v>1</v>
      </c>
      <c r="L1452" t="s">
        <v>1</v>
      </c>
      <c r="M1452" t="s">
        <v>1</v>
      </c>
      <c r="N1452" t="s">
        <v>1</v>
      </c>
      <c r="O1452" t="s">
        <v>1</v>
      </c>
      <c r="P1452" t="s">
        <v>1</v>
      </c>
      <c r="Q1452" t="s">
        <v>1</v>
      </c>
    </row>
    <row r="1453" spans="1:18" x14ac:dyDescent="0.25">
      <c r="A1453">
        <v>9</v>
      </c>
      <c r="B1453" t="str">
        <f t="shared" si="22"/>
        <v xml:space="preserve"> 187 9</v>
      </c>
      <c r="C1453" s="102" t="s">
        <v>661</v>
      </c>
      <c r="D1453" s="111" t="s">
        <v>5</v>
      </c>
      <c r="E1453" s="103">
        <v>1416</v>
      </c>
      <c r="F1453" s="103" t="s">
        <v>1</v>
      </c>
      <c r="G1453" t="s">
        <v>1</v>
      </c>
      <c r="H1453" t="s">
        <v>1</v>
      </c>
      <c r="I1453" t="s">
        <v>1</v>
      </c>
      <c r="J1453" t="s">
        <v>1</v>
      </c>
      <c r="K1453" t="s">
        <v>1</v>
      </c>
      <c r="L1453" t="s">
        <v>1</v>
      </c>
      <c r="M1453" t="s">
        <v>1</v>
      </c>
      <c r="N1453" t="s">
        <v>1</v>
      </c>
      <c r="O1453" t="s">
        <v>1</v>
      </c>
      <c r="P1453" t="s">
        <v>1</v>
      </c>
      <c r="Q1453" t="s">
        <v>1</v>
      </c>
    </row>
    <row r="1454" spans="1:18" x14ac:dyDescent="0.25">
      <c r="A1454">
        <v>10</v>
      </c>
      <c r="B1454" t="str">
        <f t="shared" si="22"/>
        <v xml:space="preserve"> 187 10</v>
      </c>
      <c r="C1454" s="102" t="s">
        <v>661</v>
      </c>
      <c r="D1454" s="111" t="s">
        <v>6</v>
      </c>
      <c r="E1454" t="s">
        <v>1</v>
      </c>
      <c r="F1454" t="s">
        <v>1</v>
      </c>
      <c r="G1454" t="s">
        <v>1</v>
      </c>
      <c r="H1454" t="s">
        <v>1</v>
      </c>
      <c r="I1454" t="s">
        <v>1</v>
      </c>
      <c r="J1454" t="s">
        <v>1</v>
      </c>
      <c r="K1454" t="s">
        <v>1</v>
      </c>
      <c r="L1454" t="s">
        <v>1</v>
      </c>
      <c r="M1454" t="s">
        <v>1</v>
      </c>
      <c r="N1454" t="s">
        <v>1</v>
      </c>
      <c r="O1454" t="s">
        <v>1</v>
      </c>
      <c r="P1454" t="s">
        <v>1</v>
      </c>
      <c r="Q1454" t="s">
        <v>1</v>
      </c>
    </row>
    <row r="1455" spans="1:18" x14ac:dyDescent="0.25">
      <c r="A1455">
        <v>11</v>
      </c>
      <c r="B1455" t="str">
        <f t="shared" si="22"/>
        <v xml:space="preserve"> 187 11</v>
      </c>
      <c r="C1455" s="102" t="s">
        <v>661</v>
      </c>
      <c r="D1455" s="111" t="s">
        <v>0</v>
      </c>
      <c r="E1455" t="s">
        <v>1</v>
      </c>
      <c r="F1455" t="s">
        <v>1</v>
      </c>
      <c r="G1455" t="s">
        <v>1</v>
      </c>
      <c r="H1455" t="s">
        <v>1</v>
      </c>
      <c r="I1455" t="s">
        <v>1</v>
      </c>
      <c r="J1455" t="s">
        <v>1</v>
      </c>
      <c r="K1455" t="s">
        <v>1</v>
      </c>
      <c r="L1455" t="s">
        <v>1</v>
      </c>
      <c r="M1455" t="s">
        <v>1</v>
      </c>
      <c r="N1455" t="s">
        <v>1</v>
      </c>
      <c r="O1455" s="103" t="s">
        <v>1</v>
      </c>
      <c r="P1455" t="s">
        <v>1</v>
      </c>
      <c r="Q1455" t="s">
        <v>1</v>
      </c>
    </row>
    <row r="1456" spans="1:18" x14ac:dyDescent="0.25">
      <c r="A1456">
        <v>12</v>
      </c>
      <c r="B1456" t="str">
        <f t="shared" si="22"/>
        <v xml:space="preserve"> 187 12</v>
      </c>
      <c r="C1456" s="102" t="s">
        <v>661</v>
      </c>
      <c r="D1456" s="111" t="s">
        <v>0</v>
      </c>
      <c r="E1456" t="s">
        <v>1</v>
      </c>
      <c r="F1456" t="s">
        <v>1</v>
      </c>
      <c r="G1456" t="s">
        <v>1</v>
      </c>
      <c r="H1456" t="s">
        <v>1</v>
      </c>
      <c r="I1456" s="103" t="s">
        <v>1</v>
      </c>
      <c r="J1456" t="s">
        <v>1</v>
      </c>
      <c r="K1456" t="s">
        <v>1</v>
      </c>
      <c r="L1456" t="s">
        <v>1</v>
      </c>
      <c r="M1456" t="s">
        <v>1</v>
      </c>
      <c r="N1456" s="103" t="s">
        <v>1</v>
      </c>
      <c r="O1456" t="s">
        <v>1</v>
      </c>
      <c r="P1456" t="s">
        <v>1</v>
      </c>
      <c r="Q1456" t="s">
        <v>1</v>
      </c>
    </row>
    <row r="1457" spans="1:17" x14ac:dyDescent="0.25">
      <c r="A1457">
        <v>13</v>
      </c>
      <c r="B1457" t="str">
        <f t="shared" si="22"/>
        <v xml:space="preserve"> 187 13</v>
      </c>
      <c r="C1457" s="102" t="s">
        <v>661</v>
      </c>
      <c r="D1457" s="111" t="s">
        <v>0</v>
      </c>
      <c r="E1457" t="s">
        <v>1</v>
      </c>
      <c r="F1457" t="s">
        <v>1</v>
      </c>
      <c r="G1457" t="s">
        <v>1</v>
      </c>
      <c r="H1457" t="s">
        <v>1</v>
      </c>
      <c r="I1457" t="s">
        <v>1</v>
      </c>
      <c r="J1457" t="s">
        <v>1</v>
      </c>
      <c r="K1457" t="s">
        <v>1</v>
      </c>
      <c r="L1457" t="s">
        <v>1</v>
      </c>
      <c r="M1457" t="s">
        <v>1</v>
      </c>
      <c r="N1457" t="s">
        <v>1</v>
      </c>
      <c r="O1457" t="s">
        <v>1</v>
      </c>
      <c r="P1457" t="s">
        <v>1</v>
      </c>
      <c r="Q1457" t="s">
        <v>1</v>
      </c>
    </row>
    <row r="1458" spans="1:17" x14ac:dyDescent="0.25">
      <c r="A1458">
        <v>14</v>
      </c>
      <c r="B1458" t="str">
        <f t="shared" si="22"/>
        <v xml:space="preserve"> 187 14</v>
      </c>
      <c r="C1458" s="102" t="s">
        <v>661</v>
      </c>
      <c r="D1458" s="111" t="s">
        <v>0</v>
      </c>
      <c r="E1458" t="s">
        <v>1</v>
      </c>
      <c r="F1458" t="s">
        <v>1</v>
      </c>
      <c r="G1458" t="s">
        <v>1</v>
      </c>
      <c r="H1458" t="s">
        <v>1</v>
      </c>
      <c r="I1458" t="s">
        <v>1</v>
      </c>
      <c r="J1458" t="s">
        <v>1</v>
      </c>
      <c r="K1458" t="s">
        <v>1</v>
      </c>
      <c r="L1458" t="s">
        <v>1</v>
      </c>
      <c r="M1458" t="s">
        <v>1</v>
      </c>
      <c r="N1458" t="s">
        <v>1</v>
      </c>
      <c r="O1458" t="s">
        <v>1</v>
      </c>
      <c r="P1458" t="s">
        <v>1</v>
      </c>
      <c r="Q1458" t="s">
        <v>1</v>
      </c>
    </row>
    <row r="1459" spans="1:17" x14ac:dyDescent="0.25">
      <c r="A1459">
        <v>15</v>
      </c>
      <c r="B1459" t="str">
        <f t="shared" si="22"/>
        <v xml:space="preserve"> 187 15</v>
      </c>
      <c r="C1459" s="102" t="s">
        <v>661</v>
      </c>
      <c r="D1459" s="111" t="s">
        <v>0</v>
      </c>
      <c r="E1459" t="s">
        <v>1</v>
      </c>
      <c r="F1459" t="s">
        <v>1</v>
      </c>
      <c r="G1459" t="s">
        <v>1</v>
      </c>
      <c r="H1459" t="s">
        <v>1</v>
      </c>
      <c r="I1459" t="s">
        <v>1</v>
      </c>
      <c r="J1459" t="s">
        <v>1</v>
      </c>
      <c r="K1459" t="s">
        <v>1</v>
      </c>
      <c r="L1459" t="s">
        <v>1</v>
      </c>
      <c r="M1459" t="s">
        <v>1</v>
      </c>
      <c r="N1459" t="s">
        <v>1</v>
      </c>
      <c r="O1459" t="s">
        <v>1</v>
      </c>
      <c r="P1459" t="s">
        <v>1</v>
      </c>
      <c r="Q1459" t="s">
        <v>1</v>
      </c>
    </row>
    <row r="1460" spans="1:17" x14ac:dyDescent="0.25">
      <c r="A1460">
        <v>16</v>
      </c>
      <c r="B1460" t="str">
        <f t="shared" si="22"/>
        <v xml:space="preserve"> 187 16</v>
      </c>
      <c r="C1460" s="102" t="s">
        <v>661</v>
      </c>
      <c r="D1460" s="111" t="s">
        <v>5</v>
      </c>
      <c r="E1460" t="s">
        <v>1</v>
      </c>
      <c r="F1460" t="s">
        <v>1</v>
      </c>
      <c r="G1460" t="s">
        <v>1</v>
      </c>
      <c r="H1460" t="s">
        <v>1</v>
      </c>
      <c r="I1460" s="103" t="s">
        <v>1</v>
      </c>
      <c r="J1460" t="s">
        <v>1</v>
      </c>
      <c r="K1460" t="s">
        <v>1</v>
      </c>
      <c r="L1460" t="s">
        <v>1</v>
      </c>
      <c r="M1460" t="s">
        <v>1</v>
      </c>
      <c r="N1460" s="103" t="s">
        <v>1</v>
      </c>
      <c r="O1460" s="103" t="s">
        <v>1</v>
      </c>
      <c r="P1460" t="s">
        <v>1</v>
      </c>
      <c r="Q1460" t="s">
        <v>1</v>
      </c>
    </row>
    <row r="1461" spans="1:17" x14ac:dyDescent="0.25">
      <c r="A1461">
        <v>17</v>
      </c>
      <c r="B1461" t="str">
        <f t="shared" si="22"/>
        <v xml:space="preserve"> 187 17</v>
      </c>
      <c r="C1461" s="102" t="s">
        <v>661</v>
      </c>
      <c r="D1461" s="111" t="s">
        <v>6</v>
      </c>
      <c r="E1461" t="s">
        <v>1</v>
      </c>
      <c r="F1461" t="s">
        <v>1</v>
      </c>
      <c r="G1461" t="s">
        <v>1</v>
      </c>
      <c r="H1461" t="s">
        <v>1</v>
      </c>
      <c r="I1461" t="s">
        <v>1</v>
      </c>
      <c r="J1461" t="s">
        <v>1</v>
      </c>
      <c r="K1461" t="s">
        <v>1</v>
      </c>
      <c r="L1461" t="s">
        <v>1</v>
      </c>
      <c r="M1461" t="s">
        <v>1</v>
      </c>
      <c r="N1461" t="s">
        <v>1</v>
      </c>
      <c r="O1461" t="s">
        <v>1</v>
      </c>
      <c r="P1461" t="s">
        <v>1</v>
      </c>
      <c r="Q1461" t="s">
        <v>1</v>
      </c>
    </row>
    <row r="1462" spans="1:17" x14ac:dyDescent="0.25">
      <c r="A1462">
        <v>18</v>
      </c>
      <c r="B1462" t="str">
        <f t="shared" si="22"/>
        <v xml:space="preserve"> 187 18</v>
      </c>
      <c r="C1462" s="102" t="s">
        <v>661</v>
      </c>
      <c r="D1462" s="111" t="s">
        <v>0</v>
      </c>
      <c r="E1462" t="s">
        <v>1</v>
      </c>
      <c r="F1462" t="s">
        <v>1</v>
      </c>
      <c r="G1462" t="s">
        <v>1</v>
      </c>
      <c r="H1462" t="s">
        <v>1</v>
      </c>
      <c r="I1462" t="s">
        <v>1</v>
      </c>
      <c r="J1462" t="s">
        <v>1</v>
      </c>
      <c r="K1462" t="s">
        <v>1</v>
      </c>
      <c r="L1462" t="s">
        <v>1</v>
      </c>
      <c r="M1462" t="s">
        <v>1</v>
      </c>
      <c r="N1462" t="s">
        <v>1</v>
      </c>
      <c r="O1462" s="103" t="s">
        <v>1</v>
      </c>
      <c r="P1462" t="s">
        <v>1</v>
      </c>
      <c r="Q1462" t="s">
        <v>1</v>
      </c>
    </row>
    <row r="1463" spans="1:17" x14ac:dyDescent="0.25">
      <c r="A1463">
        <v>19</v>
      </c>
      <c r="B1463" t="str">
        <f t="shared" si="22"/>
        <v xml:space="preserve"> 187 19</v>
      </c>
      <c r="C1463" s="102" t="s">
        <v>661</v>
      </c>
      <c r="D1463" s="111" t="s">
        <v>0</v>
      </c>
      <c r="E1463" t="s">
        <v>1</v>
      </c>
      <c r="F1463" t="s">
        <v>1</v>
      </c>
      <c r="G1463" t="s">
        <v>1</v>
      </c>
      <c r="H1463" t="s">
        <v>1</v>
      </c>
      <c r="I1463" s="103" t="s">
        <v>1</v>
      </c>
      <c r="J1463" t="s">
        <v>1</v>
      </c>
      <c r="K1463" t="s">
        <v>1</v>
      </c>
      <c r="L1463" t="s">
        <v>1</v>
      </c>
      <c r="M1463" t="s">
        <v>1</v>
      </c>
      <c r="N1463" s="103" t="s">
        <v>1</v>
      </c>
      <c r="O1463" t="s">
        <v>1</v>
      </c>
      <c r="P1463" t="s">
        <v>1</v>
      </c>
      <c r="Q1463" t="s">
        <v>1</v>
      </c>
    </row>
    <row r="1464" spans="1:17" x14ac:dyDescent="0.25">
      <c r="A1464">
        <v>20</v>
      </c>
      <c r="B1464" t="str">
        <f t="shared" si="22"/>
        <v xml:space="preserve"> 187 20</v>
      </c>
      <c r="C1464" s="102" t="s">
        <v>661</v>
      </c>
      <c r="D1464" s="111" t="s">
        <v>0</v>
      </c>
      <c r="E1464" t="s">
        <v>1</v>
      </c>
      <c r="F1464" t="s">
        <v>1</v>
      </c>
      <c r="G1464" t="s">
        <v>1</v>
      </c>
      <c r="H1464" t="s">
        <v>1</v>
      </c>
      <c r="I1464" t="s">
        <v>1</v>
      </c>
      <c r="J1464" t="s">
        <v>1</v>
      </c>
      <c r="K1464" t="s">
        <v>1</v>
      </c>
      <c r="L1464" t="s">
        <v>1</v>
      </c>
      <c r="M1464" t="s">
        <v>1</v>
      </c>
      <c r="N1464" t="s">
        <v>1</v>
      </c>
      <c r="O1464" t="s">
        <v>1</v>
      </c>
      <c r="P1464" t="s">
        <v>1</v>
      </c>
      <c r="Q1464" t="s">
        <v>1</v>
      </c>
    </row>
    <row r="1465" spans="1:17" x14ac:dyDescent="0.25">
      <c r="A1465">
        <v>21</v>
      </c>
      <c r="B1465" t="str">
        <f t="shared" si="22"/>
        <v xml:space="preserve"> 187 21</v>
      </c>
      <c r="C1465" s="102" t="s">
        <v>661</v>
      </c>
      <c r="D1465" s="111" t="s">
        <v>0</v>
      </c>
      <c r="E1465" t="s">
        <v>1</v>
      </c>
      <c r="F1465" t="s">
        <v>1</v>
      </c>
      <c r="G1465" t="s">
        <v>1</v>
      </c>
      <c r="H1465" t="s">
        <v>1</v>
      </c>
      <c r="I1465" t="s">
        <v>1</v>
      </c>
      <c r="J1465" t="s">
        <v>1</v>
      </c>
      <c r="K1465" t="s">
        <v>1</v>
      </c>
      <c r="L1465" t="s">
        <v>1</v>
      </c>
      <c r="M1465" t="s">
        <v>1</v>
      </c>
      <c r="N1465" t="s">
        <v>1</v>
      </c>
      <c r="O1465" t="s">
        <v>1</v>
      </c>
      <c r="P1465" t="s">
        <v>1</v>
      </c>
      <c r="Q1465" t="s">
        <v>1</v>
      </c>
    </row>
    <row r="1466" spans="1:17" x14ac:dyDescent="0.25">
      <c r="A1466">
        <v>22</v>
      </c>
      <c r="B1466" t="str">
        <f t="shared" si="22"/>
        <v xml:space="preserve"> 187 22</v>
      </c>
      <c r="C1466" s="102" t="s">
        <v>661</v>
      </c>
      <c r="D1466" s="111" t="s">
        <v>0</v>
      </c>
      <c r="E1466" t="s">
        <v>1</v>
      </c>
      <c r="F1466" t="s">
        <v>1</v>
      </c>
      <c r="G1466" t="s">
        <v>1</v>
      </c>
      <c r="H1466" t="s">
        <v>1</v>
      </c>
      <c r="I1466" t="s">
        <v>1</v>
      </c>
      <c r="J1466" t="s">
        <v>1</v>
      </c>
      <c r="K1466" t="s">
        <v>1</v>
      </c>
      <c r="L1466" t="s">
        <v>1</v>
      </c>
      <c r="M1466" t="s">
        <v>1</v>
      </c>
      <c r="N1466" t="s">
        <v>1</v>
      </c>
      <c r="O1466" t="s">
        <v>1</v>
      </c>
      <c r="P1466" t="s">
        <v>1</v>
      </c>
      <c r="Q1466" t="s">
        <v>1</v>
      </c>
    </row>
    <row r="1467" spans="1:17" x14ac:dyDescent="0.25">
      <c r="A1467">
        <v>23</v>
      </c>
      <c r="B1467" t="str">
        <f t="shared" si="22"/>
        <v xml:space="preserve"> 187 23</v>
      </c>
      <c r="C1467" s="102" t="s">
        <v>661</v>
      </c>
      <c r="D1467" s="111" t="s">
        <v>5</v>
      </c>
      <c r="E1467" t="s">
        <v>1</v>
      </c>
      <c r="F1467" t="s">
        <v>1</v>
      </c>
      <c r="G1467" t="s">
        <v>1</v>
      </c>
      <c r="H1467" t="s">
        <v>1</v>
      </c>
      <c r="I1467" s="103" t="s">
        <v>1</v>
      </c>
      <c r="J1467" t="s">
        <v>1</v>
      </c>
      <c r="K1467" t="s">
        <v>1</v>
      </c>
      <c r="L1467" t="s">
        <v>1</v>
      </c>
      <c r="M1467" t="s">
        <v>1</v>
      </c>
      <c r="N1467" s="103" t="s">
        <v>1</v>
      </c>
      <c r="O1467" s="103" t="s">
        <v>1</v>
      </c>
      <c r="P1467" t="s">
        <v>1</v>
      </c>
      <c r="Q1467" t="s">
        <v>1</v>
      </c>
    </row>
    <row r="1468" spans="1:17" x14ac:dyDescent="0.25">
      <c r="A1468">
        <v>24</v>
      </c>
      <c r="B1468" t="str">
        <f t="shared" si="22"/>
        <v xml:space="preserve"> 187 24</v>
      </c>
      <c r="C1468" s="102" t="s">
        <v>661</v>
      </c>
      <c r="D1468" s="111" t="s">
        <v>6</v>
      </c>
      <c r="E1468" t="s">
        <v>1</v>
      </c>
      <c r="F1468" t="s">
        <v>1</v>
      </c>
      <c r="G1468" t="s">
        <v>1</v>
      </c>
      <c r="H1468" t="s">
        <v>1</v>
      </c>
      <c r="I1468" t="s">
        <v>1</v>
      </c>
      <c r="J1468" t="s">
        <v>1</v>
      </c>
      <c r="K1468" t="s">
        <v>1</v>
      </c>
      <c r="L1468" t="s">
        <v>1</v>
      </c>
      <c r="M1468" t="s">
        <v>1</v>
      </c>
      <c r="N1468" t="s">
        <v>1</v>
      </c>
      <c r="O1468" t="s">
        <v>1</v>
      </c>
      <c r="P1468" t="s">
        <v>1</v>
      </c>
      <c r="Q1468" t="s">
        <v>1</v>
      </c>
    </row>
    <row r="1469" spans="1:17" x14ac:dyDescent="0.25">
      <c r="A1469">
        <v>25</v>
      </c>
      <c r="B1469" t="str">
        <f t="shared" si="22"/>
        <v xml:space="preserve"> 187 25</v>
      </c>
      <c r="C1469" s="102" t="s">
        <v>661</v>
      </c>
      <c r="D1469" s="111" t="s">
        <v>0</v>
      </c>
      <c r="E1469" t="s">
        <v>1</v>
      </c>
      <c r="F1469" t="s">
        <v>1</v>
      </c>
      <c r="G1469" t="s">
        <v>1</v>
      </c>
      <c r="H1469" t="s">
        <v>1</v>
      </c>
      <c r="I1469" s="103" t="s">
        <v>1</v>
      </c>
      <c r="J1469" s="103" t="s">
        <v>1</v>
      </c>
      <c r="K1469" t="s">
        <v>1</v>
      </c>
      <c r="L1469" t="s">
        <v>1</v>
      </c>
      <c r="M1469" t="s">
        <v>1</v>
      </c>
      <c r="N1469" t="s">
        <v>1</v>
      </c>
      <c r="O1469" t="s">
        <v>1</v>
      </c>
      <c r="P1469" t="s">
        <v>1</v>
      </c>
      <c r="Q1469" t="s">
        <v>1</v>
      </c>
    </row>
    <row r="1470" spans="1:17" x14ac:dyDescent="0.25">
      <c r="A1470">
        <v>26</v>
      </c>
      <c r="B1470" t="str">
        <f t="shared" si="22"/>
        <v xml:space="preserve"> 187 26</v>
      </c>
      <c r="C1470" s="102" t="s">
        <v>661</v>
      </c>
      <c r="D1470" s="111" t="s">
        <v>0</v>
      </c>
      <c r="E1470" t="s">
        <v>1</v>
      </c>
      <c r="F1470" t="s">
        <v>1</v>
      </c>
      <c r="G1470" t="s">
        <v>1</v>
      </c>
      <c r="H1470" t="s">
        <v>1</v>
      </c>
      <c r="I1470" t="s">
        <v>1</v>
      </c>
      <c r="J1470" t="s">
        <v>1</v>
      </c>
      <c r="K1470" t="s">
        <v>1</v>
      </c>
      <c r="L1470" t="s">
        <v>1</v>
      </c>
      <c r="M1470" t="s">
        <v>1</v>
      </c>
      <c r="N1470" t="s">
        <v>1</v>
      </c>
      <c r="O1470" t="s">
        <v>1</v>
      </c>
      <c r="P1470" t="s">
        <v>1</v>
      </c>
      <c r="Q1470" t="s">
        <v>1</v>
      </c>
    </row>
    <row r="1471" spans="1:17" x14ac:dyDescent="0.25">
      <c r="A1471">
        <v>27</v>
      </c>
      <c r="B1471" t="str">
        <f t="shared" si="22"/>
        <v xml:space="preserve"> 187 27</v>
      </c>
      <c r="C1471" s="102" t="s">
        <v>661</v>
      </c>
      <c r="D1471" s="111" t="s">
        <v>0</v>
      </c>
      <c r="E1471" t="s">
        <v>1</v>
      </c>
      <c r="F1471" t="s">
        <v>1</v>
      </c>
      <c r="G1471" t="s">
        <v>1</v>
      </c>
      <c r="H1471" s="103">
        <v>-6509</v>
      </c>
      <c r="I1471" s="103">
        <v>-3662</v>
      </c>
      <c r="J1471">
        <v>5</v>
      </c>
      <c r="K1471" t="s">
        <v>1</v>
      </c>
      <c r="L1471" t="s">
        <v>1</v>
      </c>
      <c r="M1471" t="s">
        <v>1</v>
      </c>
      <c r="N1471" t="s">
        <v>1</v>
      </c>
      <c r="O1471" t="s">
        <v>1</v>
      </c>
      <c r="P1471" t="s">
        <v>1</v>
      </c>
      <c r="Q1471" t="s">
        <v>1</v>
      </c>
    </row>
    <row r="1472" spans="1:17" x14ac:dyDescent="0.25">
      <c r="A1472">
        <v>28</v>
      </c>
      <c r="B1472" t="str">
        <f t="shared" si="22"/>
        <v xml:space="preserve"> 187 28</v>
      </c>
      <c r="C1472" s="102" t="s">
        <v>661</v>
      </c>
      <c r="D1472" s="111" t="s">
        <v>0</v>
      </c>
      <c r="E1472" t="s">
        <v>1</v>
      </c>
      <c r="F1472" t="s">
        <v>1</v>
      </c>
      <c r="G1472" t="s">
        <v>1</v>
      </c>
      <c r="H1472" t="s">
        <v>1</v>
      </c>
      <c r="I1472" t="s">
        <v>1</v>
      </c>
      <c r="J1472" s="103">
        <v>5</v>
      </c>
      <c r="K1472" t="s">
        <v>1</v>
      </c>
      <c r="L1472" t="s">
        <v>1</v>
      </c>
      <c r="M1472" t="s">
        <v>1</v>
      </c>
      <c r="N1472" t="s">
        <v>1</v>
      </c>
      <c r="O1472" t="s">
        <v>1</v>
      </c>
      <c r="P1472" t="s">
        <v>1</v>
      </c>
      <c r="Q1472" t="s">
        <v>1</v>
      </c>
    </row>
    <row r="1473" spans="1:18" x14ac:dyDescent="0.25">
      <c r="A1473">
        <v>29</v>
      </c>
      <c r="B1473" t="str">
        <f t="shared" si="22"/>
        <v xml:space="preserve"> 187 29</v>
      </c>
      <c r="C1473" s="102" t="s">
        <v>661</v>
      </c>
      <c r="D1473" s="111" t="s">
        <v>0</v>
      </c>
      <c r="E1473" t="s">
        <v>1</v>
      </c>
      <c r="F1473" t="s">
        <v>1</v>
      </c>
      <c r="G1473" t="s">
        <v>1</v>
      </c>
      <c r="H1473" s="103">
        <v>23817</v>
      </c>
      <c r="I1473" s="103">
        <v>15306</v>
      </c>
      <c r="J1473" s="103">
        <v>680</v>
      </c>
      <c r="K1473" t="s">
        <v>1</v>
      </c>
      <c r="L1473" t="s">
        <v>1</v>
      </c>
      <c r="M1473" t="s">
        <v>1</v>
      </c>
      <c r="N1473" t="s">
        <v>1</v>
      </c>
      <c r="O1473" t="s">
        <v>1</v>
      </c>
      <c r="P1473" t="s">
        <v>1</v>
      </c>
      <c r="Q1473" t="s">
        <v>1</v>
      </c>
    </row>
    <row r="1474" spans="1:18" x14ac:dyDescent="0.25">
      <c r="A1474">
        <v>30</v>
      </c>
      <c r="B1474" t="str">
        <f t="shared" ref="B1474:B1537" si="23">+C1474&amp;A1474</f>
        <v xml:space="preserve"> 187 30</v>
      </c>
      <c r="C1474" s="102" t="s">
        <v>661</v>
      </c>
      <c r="D1474" s="111" t="s">
        <v>0</v>
      </c>
      <c r="E1474" t="s">
        <v>1</v>
      </c>
      <c r="F1474" t="s">
        <v>1</v>
      </c>
      <c r="G1474" t="s">
        <v>1</v>
      </c>
      <c r="H1474">
        <v>0</v>
      </c>
      <c r="I1474">
        <v>0</v>
      </c>
      <c r="J1474">
        <v>0</v>
      </c>
      <c r="K1474" t="s">
        <v>1</v>
      </c>
      <c r="L1474" t="s">
        <v>1</v>
      </c>
      <c r="M1474" t="s">
        <v>1</v>
      </c>
      <c r="N1474" t="s">
        <v>1</v>
      </c>
      <c r="O1474" t="s">
        <v>1</v>
      </c>
      <c r="P1474" t="s">
        <v>1</v>
      </c>
      <c r="Q1474" t="s">
        <v>1</v>
      </c>
    </row>
    <row r="1475" spans="1:18" x14ac:dyDescent="0.25">
      <c r="A1475">
        <v>31</v>
      </c>
      <c r="B1475" t="str">
        <f t="shared" si="23"/>
        <v xml:space="preserve"> 187 31</v>
      </c>
      <c r="C1475" s="102" t="s">
        <v>661</v>
      </c>
      <c r="D1475" s="111" t="s">
        <v>0</v>
      </c>
      <c r="E1475" t="s">
        <v>1</v>
      </c>
      <c r="F1475" t="s">
        <v>1</v>
      </c>
      <c r="G1475" t="s">
        <v>1</v>
      </c>
      <c r="H1475">
        <v>0</v>
      </c>
      <c r="I1475">
        <v>0</v>
      </c>
      <c r="J1475">
        <v>0</v>
      </c>
      <c r="K1475">
        <v>0</v>
      </c>
      <c r="L1475" t="s">
        <v>1</v>
      </c>
      <c r="M1475" t="s">
        <v>1</v>
      </c>
      <c r="N1475" t="s">
        <v>1</v>
      </c>
      <c r="O1475" t="s">
        <v>1</v>
      </c>
      <c r="P1475" t="s">
        <v>1</v>
      </c>
      <c r="Q1475" t="s">
        <v>1</v>
      </c>
    </row>
    <row r="1476" spans="1:18" x14ac:dyDescent="0.25">
      <c r="A1476">
        <v>32</v>
      </c>
      <c r="B1476" t="str">
        <f t="shared" si="23"/>
        <v xml:space="preserve"> 187 32</v>
      </c>
      <c r="C1476" s="102" t="s">
        <v>661</v>
      </c>
      <c r="D1476" s="111" t="s">
        <v>0</v>
      </c>
      <c r="E1476" t="s">
        <v>1</v>
      </c>
      <c r="F1476" t="s">
        <v>1</v>
      </c>
      <c r="G1476" t="s">
        <v>1</v>
      </c>
      <c r="H1476">
        <v>0</v>
      </c>
      <c r="I1476">
        <v>0</v>
      </c>
      <c r="J1476">
        <v>0</v>
      </c>
      <c r="K1476">
        <v>0</v>
      </c>
      <c r="L1476" t="s">
        <v>1</v>
      </c>
      <c r="M1476" t="s">
        <v>1</v>
      </c>
      <c r="N1476" t="s">
        <v>1</v>
      </c>
      <c r="O1476" t="s">
        <v>1</v>
      </c>
      <c r="P1476" t="s">
        <v>1</v>
      </c>
      <c r="Q1476" t="s">
        <v>1</v>
      </c>
    </row>
    <row r="1477" spans="1:18" x14ac:dyDescent="0.25">
      <c r="A1477">
        <v>33</v>
      </c>
      <c r="B1477" t="str">
        <f t="shared" si="23"/>
        <v xml:space="preserve"> 187 33</v>
      </c>
      <c r="C1477" s="102" t="s">
        <v>661</v>
      </c>
      <c r="D1477" s="111" t="s">
        <v>0</v>
      </c>
      <c r="E1477" t="s">
        <v>1</v>
      </c>
      <c r="F1477" t="s">
        <v>1</v>
      </c>
      <c r="G1477" t="s">
        <v>1</v>
      </c>
      <c r="H1477">
        <v>1.472</v>
      </c>
      <c r="I1477">
        <v>0.94599999999999995</v>
      </c>
      <c r="J1477">
        <v>4.2000000000000003E-2</v>
      </c>
      <c r="K1477">
        <v>2.46</v>
      </c>
      <c r="L1477" t="s">
        <v>1</v>
      </c>
      <c r="M1477" t="s">
        <v>1</v>
      </c>
      <c r="N1477" t="s">
        <v>1</v>
      </c>
      <c r="O1477" t="s">
        <v>1</v>
      </c>
      <c r="P1477" t="s">
        <v>1</v>
      </c>
      <c r="Q1477" t="s">
        <v>1</v>
      </c>
    </row>
    <row r="1478" spans="1:18" x14ac:dyDescent="0.25">
      <c r="A1478">
        <v>34</v>
      </c>
      <c r="B1478" t="str">
        <f t="shared" si="23"/>
        <v xml:space="preserve"> 187 34</v>
      </c>
      <c r="C1478" s="102" t="s">
        <v>661</v>
      </c>
      <c r="D1478" s="111" t="s">
        <v>0</v>
      </c>
      <c r="E1478" t="s">
        <v>1</v>
      </c>
      <c r="F1478" t="s">
        <v>1</v>
      </c>
      <c r="G1478" t="s">
        <v>1</v>
      </c>
      <c r="H1478">
        <v>1.472</v>
      </c>
      <c r="I1478">
        <v>0.94599999999999995</v>
      </c>
      <c r="J1478">
        <v>4.2000000000000003E-2</v>
      </c>
      <c r="K1478">
        <v>2.46</v>
      </c>
      <c r="L1478" t="s">
        <v>1</v>
      </c>
      <c r="M1478" t="s">
        <v>1</v>
      </c>
      <c r="N1478" t="s">
        <v>1</v>
      </c>
      <c r="O1478" t="s">
        <v>1</v>
      </c>
      <c r="P1478" t="s">
        <v>1</v>
      </c>
      <c r="Q1478" t="s">
        <v>1</v>
      </c>
    </row>
    <row r="1479" spans="1:18" x14ac:dyDescent="0.25">
      <c r="A1479">
        <v>35</v>
      </c>
      <c r="B1479" t="str">
        <f t="shared" si="23"/>
        <v xml:space="preserve"> 187 35</v>
      </c>
      <c r="C1479" s="102" t="s">
        <v>661</v>
      </c>
      <c r="D1479" s="111" t="s">
        <v>0</v>
      </c>
      <c r="E1479" t="s">
        <v>1</v>
      </c>
      <c r="F1479" t="s">
        <v>1</v>
      </c>
      <c r="G1479" t="s">
        <v>1</v>
      </c>
      <c r="H1479">
        <v>1.6819999999999999</v>
      </c>
      <c r="I1479">
        <v>1.081</v>
      </c>
      <c r="J1479">
        <v>4.8000000000000001E-2</v>
      </c>
      <c r="K1479">
        <v>2.8109999999999999</v>
      </c>
      <c r="L1479" t="s">
        <v>1</v>
      </c>
      <c r="M1479" t="s">
        <v>1</v>
      </c>
      <c r="N1479" t="s">
        <v>1</v>
      </c>
      <c r="O1479" t="s">
        <v>1</v>
      </c>
      <c r="P1479" t="s">
        <v>1</v>
      </c>
      <c r="Q1479" t="s">
        <v>1</v>
      </c>
    </row>
    <row r="1480" spans="1:18" x14ac:dyDescent="0.25">
      <c r="A1480">
        <v>36</v>
      </c>
      <c r="B1480" t="str">
        <f t="shared" si="23"/>
        <v xml:space="preserve"> 187 36</v>
      </c>
      <c r="C1480" s="102" t="s">
        <v>661</v>
      </c>
      <c r="D1480" s="111" t="s">
        <v>0</v>
      </c>
      <c r="E1480" t="s">
        <v>1</v>
      </c>
      <c r="F1480" t="s">
        <v>1</v>
      </c>
      <c r="G1480" t="s">
        <v>1</v>
      </c>
      <c r="H1480">
        <v>1.472</v>
      </c>
      <c r="I1480">
        <v>0.94599999999999995</v>
      </c>
      <c r="J1480">
        <v>4.2000000000000003E-2</v>
      </c>
      <c r="K1480">
        <v>2.46</v>
      </c>
      <c r="L1480" t="s">
        <v>1</v>
      </c>
      <c r="M1480" t="s">
        <v>1</v>
      </c>
      <c r="N1480" t="s">
        <v>1</v>
      </c>
      <c r="O1480" t="s">
        <v>1</v>
      </c>
      <c r="P1480" t="s">
        <v>1</v>
      </c>
      <c r="Q1480" t="s">
        <v>1</v>
      </c>
    </row>
    <row r="1481" spans="1:18" x14ac:dyDescent="0.25">
      <c r="A1481">
        <v>37</v>
      </c>
      <c r="B1481" t="str">
        <f t="shared" si="23"/>
        <v xml:space="preserve"> 187 37</v>
      </c>
      <c r="C1481" s="102" t="s">
        <v>661</v>
      </c>
      <c r="D1481" s="111" t="s">
        <v>0</v>
      </c>
      <c r="E1481" t="s">
        <v>1</v>
      </c>
      <c r="F1481" t="s">
        <v>986</v>
      </c>
      <c r="G1481" t="s">
        <v>987</v>
      </c>
      <c r="H1481" t="s">
        <v>993</v>
      </c>
      <c r="I1481" t="s">
        <v>996</v>
      </c>
      <c r="J1481" t="s">
        <v>1</v>
      </c>
      <c r="K1481">
        <v>4.0039999999999996</v>
      </c>
      <c r="L1481" t="s">
        <v>1</v>
      </c>
      <c r="M1481" t="s">
        <v>1</v>
      </c>
      <c r="N1481" t="s">
        <v>1</v>
      </c>
      <c r="O1481" t="s">
        <v>1</v>
      </c>
      <c r="P1481" t="s">
        <v>1</v>
      </c>
      <c r="Q1481" t="s">
        <v>1</v>
      </c>
    </row>
    <row r="1482" spans="1:18" x14ac:dyDescent="0.25">
      <c r="A1482">
        <v>38</v>
      </c>
      <c r="B1482" t="str">
        <f t="shared" si="23"/>
        <v xml:space="preserve"> 187 38</v>
      </c>
      <c r="C1482" s="102" t="s">
        <v>661</v>
      </c>
      <c r="D1482" s="111" t="s">
        <v>0</v>
      </c>
      <c r="E1482" t="s">
        <v>1</v>
      </c>
      <c r="F1482">
        <v>5.19</v>
      </c>
      <c r="G1482">
        <v>4.87</v>
      </c>
      <c r="H1482">
        <v>4.3899999999999997</v>
      </c>
      <c r="I1482">
        <v>4</v>
      </c>
      <c r="J1482" t="s">
        <v>1</v>
      </c>
      <c r="K1482" t="s">
        <v>1</v>
      </c>
      <c r="L1482" t="s">
        <v>1</v>
      </c>
      <c r="M1482" t="s">
        <v>1</v>
      </c>
      <c r="N1482" t="s">
        <v>1</v>
      </c>
      <c r="O1482" t="s">
        <v>1</v>
      </c>
      <c r="P1482" t="s">
        <v>1</v>
      </c>
      <c r="Q1482" t="s">
        <v>1</v>
      </c>
    </row>
    <row r="1483" spans="1:18" x14ac:dyDescent="0.25">
      <c r="A1483">
        <v>1</v>
      </c>
      <c r="B1483" t="str">
        <f t="shared" si="23"/>
        <v xml:space="preserve"> 191 1</v>
      </c>
      <c r="C1483" s="102" t="s">
        <v>662</v>
      </c>
      <c r="D1483" s="111" t="s">
        <v>0</v>
      </c>
      <c r="E1483" t="s">
        <v>1</v>
      </c>
      <c r="F1483" t="s">
        <v>1</v>
      </c>
      <c r="G1483" t="s">
        <v>1</v>
      </c>
      <c r="H1483" t="s">
        <v>1</v>
      </c>
      <c r="I1483" t="s">
        <v>1</v>
      </c>
      <c r="J1483" t="s">
        <v>1</v>
      </c>
      <c r="K1483" t="s">
        <v>1</v>
      </c>
      <c r="L1483" t="s">
        <v>1</v>
      </c>
      <c r="M1483" t="s">
        <v>1</v>
      </c>
      <c r="N1483" t="s">
        <v>1</v>
      </c>
      <c r="O1483" t="s">
        <v>1</v>
      </c>
      <c r="P1483" t="s">
        <v>1</v>
      </c>
      <c r="Q1483" t="s">
        <v>1</v>
      </c>
      <c r="R1483" t="s">
        <v>36</v>
      </c>
    </row>
    <row r="1484" spans="1:18" x14ac:dyDescent="0.25">
      <c r="A1484">
        <v>2</v>
      </c>
      <c r="B1484" t="str">
        <f t="shared" si="23"/>
        <v xml:space="preserve"> 191 2</v>
      </c>
      <c r="C1484" s="102" t="s">
        <v>662</v>
      </c>
      <c r="D1484" s="111" t="s">
        <v>0</v>
      </c>
      <c r="E1484" t="s">
        <v>3</v>
      </c>
      <c r="F1484" t="s">
        <v>1</v>
      </c>
      <c r="G1484" t="s">
        <v>1</v>
      </c>
      <c r="H1484" t="s">
        <v>1</v>
      </c>
      <c r="I1484" t="s">
        <v>1</v>
      </c>
      <c r="J1484" t="s">
        <v>1</v>
      </c>
      <c r="K1484" t="s">
        <v>1</v>
      </c>
      <c r="L1484" t="s">
        <v>1</v>
      </c>
      <c r="M1484" t="s">
        <v>1</v>
      </c>
      <c r="N1484" t="s">
        <v>1</v>
      </c>
      <c r="O1484" t="s">
        <v>1</v>
      </c>
      <c r="P1484" t="s">
        <v>1</v>
      </c>
      <c r="Q1484" t="s">
        <v>1</v>
      </c>
    </row>
    <row r="1485" spans="1:18" x14ac:dyDescent="0.25">
      <c r="A1485">
        <v>3</v>
      </c>
      <c r="B1485" t="str">
        <f t="shared" si="23"/>
        <v xml:space="preserve"> 191 3</v>
      </c>
      <c r="C1485" s="102" t="s">
        <v>662</v>
      </c>
      <c r="D1485" s="111" t="s">
        <v>0</v>
      </c>
      <c r="E1485" t="s">
        <v>4</v>
      </c>
      <c r="F1485" t="s">
        <v>1</v>
      </c>
      <c r="G1485" t="s">
        <v>1</v>
      </c>
      <c r="H1485" t="s">
        <v>1</v>
      </c>
      <c r="I1485" t="s">
        <v>1</v>
      </c>
      <c r="J1485" t="s">
        <v>1</v>
      </c>
      <c r="K1485" t="s">
        <v>1</v>
      </c>
      <c r="L1485" t="s">
        <v>1</v>
      </c>
      <c r="M1485" t="s">
        <v>1</v>
      </c>
      <c r="N1485" t="s">
        <v>1</v>
      </c>
      <c r="O1485" t="s">
        <v>1</v>
      </c>
      <c r="P1485" t="s">
        <v>1</v>
      </c>
      <c r="Q1485" t="s">
        <v>1</v>
      </c>
    </row>
    <row r="1486" spans="1:18" x14ac:dyDescent="0.25">
      <c r="A1486">
        <v>4</v>
      </c>
      <c r="B1486" t="str">
        <f t="shared" si="23"/>
        <v xml:space="preserve"> 191 4</v>
      </c>
      <c r="C1486" s="102" t="s">
        <v>662</v>
      </c>
      <c r="D1486" s="111">
        <v>13</v>
      </c>
      <c r="E1486">
        <v>17</v>
      </c>
      <c r="F1486" t="s">
        <v>1</v>
      </c>
      <c r="G1486" t="s">
        <v>1</v>
      </c>
      <c r="H1486" t="s">
        <v>1</v>
      </c>
      <c r="I1486" t="s">
        <v>1</v>
      </c>
      <c r="J1486" t="s">
        <v>1</v>
      </c>
      <c r="K1486" t="s">
        <v>1</v>
      </c>
      <c r="L1486" t="s">
        <v>1</v>
      </c>
      <c r="M1486" t="s">
        <v>1</v>
      </c>
      <c r="N1486" t="s">
        <v>1</v>
      </c>
      <c r="O1486" t="s">
        <v>1</v>
      </c>
      <c r="P1486" t="s">
        <v>1</v>
      </c>
      <c r="Q1486" t="s">
        <v>1</v>
      </c>
    </row>
    <row r="1487" spans="1:18" x14ac:dyDescent="0.25">
      <c r="A1487">
        <v>5</v>
      </c>
      <c r="B1487" t="str">
        <f t="shared" si="23"/>
        <v xml:space="preserve"> 191 5</v>
      </c>
      <c r="C1487" s="102" t="s">
        <v>662</v>
      </c>
      <c r="D1487" s="111">
        <v>14</v>
      </c>
      <c r="E1487" t="s">
        <v>1</v>
      </c>
      <c r="F1487" t="s">
        <v>1</v>
      </c>
      <c r="G1487" t="s">
        <v>1</v>
      </c>
      <c r="H1487" t="s">
        <v>1</v>
      </c>
      <c r="I1487" t="s">
        <v>1</v>
      </c>
      <c r="J1487" t="s">
        <v>1</v>
      </c>
      <c r="K1487" t="s">
        <v>1</v>
      </c>
      <c r="L1487" t="s">
        <v>1</v>
      </c>
      <c r="M1487" t="s">
        <v>1</v>
      </c>
      <c r="N1487" t="s">
        <v>1</v>
      </c>
      <c r="O1487" t="s">
        <v>1</v>
      </c>
      <c r="P1487" t="s">
        <v>1</v>
      </c>
      <c r="Q1487" t="s">
        <v>1</v>
      </c>
    </row>
    <row r="1488" spans="1:18" x14ac:dyDescent="0.25">
      <c r="A1488">
        <v>6</v>
      </c>
      <c r="B1488" t="str">
        <f t="shared" si="23"/>
        <v xml:space="preserve"> 191 6</v>
      </c>
      <c r="C1488" s="102" t="s">
        <v>662</v>
      </c>
      <c r="D1488" s="111">
        <v>15</v>
      </c>
      <c r="E1488" t="s">
        <v>1</v>
      </c>
      <c r="F1488" t="s">
        <v>1</v>
      </c>
      <c r="G1488" t="s">
        <v>1</v>
      </c>
      <c r="H1488" t="s">
        <v>1</v>
      </c>
      <c r="I1488" t="s">
        <v>1</v>
      </c>
      <c r="J1488" t="s">
        <v>1</v>
      </c>
      <c r="K1488" t="s">
        <v>1</v>
      </c>
      <c r="L1488" t="s">
        <v>1</v>
      </c>
      <c r="M1488" t="s">
        <v>1</v>
      </c>
      <c r="N1488" t="s">
        <v>1</v>
      </c>
      <c r="O1488" t="s">
        <v>1</v>
      </c>
      <c r="P1488" t="s">
        <v>1</v>
      </c>
      <c r="Q1488" t="s">
        <v>1</v>
      </c>
    </row>
    <row r="1489" spans="1:17" x14ac:dyDescent="0.25">
      <c r="A1489">
        <v>7</v>
      </c>
      <c r="B1489" t="str">
        <f t="shared" si="23"/>
        <v xml:space="preserve"> 191 7</v>
      </c>
      <c r="C1489" s="102" t="s">
        <v>662</v>
      </c>
      <c r="D1489" s="111">
        <v>16</v>
      </c>
      <c r="E1489" t="s">
        <v>1</v>
      </c>
      <c r="F1489" t="s">
        <v>1</v>
      </c>
      <c r="G1489" t="s">
        <v>1</v>
      </c>
      <c r="H1489" t="s">
        <v>1</v>
      </c>
      <c r="I1489" t="s">
        <v>1</v>
      </c>
      <c r="J1489" t="s">
        <v>1</v>
      </c>
      <c r="K1489" t="s">
        <v>1</v>
      </c>
      <c r="L1489" t="s">
        <v>1</v>
      </c>
      <c r="M1489" t="s">
        <v>1</v>
      </c>
      <c r="N1489" t="s">
        <v>1</v>
      </c>
      <c r="O1489" t="s">
        <v>1</v>
      </c>
      <c r="P1489" t="s">
        <v>1</v>
      </c>
      <c r="Q1489" t="s">
        <v>1</v>
      </c>
    </row>
    <row r="1490" spans="1:17" x14ac:dyDescent="0.25">
      <c r="A1490">
        <v>8</v>
      </c>
      <c r="B1490" t="str">
        <f t="shared" si="23"/>
        <v xml:space="preserve"> 191 8</v>
      </c>
      <c r="C1490" s="102" t="s">
        <v>662</v>
      </c>
      <c r="D1490" s="111">
        <v>17</v>
      </c>
      <c r="E1490">
        <v>207</v>
      </c>
      <c r="F1490">
        <v>123</v>
      </c>
      <c r="G1490">
        <v>5.8999999999999997E-2</v>
      </c>
      <c r="H1490" t="s">
        <v>1</v>
      </c>
      <c r="I1490" t="s">
        <v>1</v>
      </c>
      <c r="J1490" t="s">
        <v>1</v>
      </c>
      <c r="K1490" t="s">
        <v>1</v>
      </c>
      <c r="L1490" t="s">
        <v>1</v>
      </c>
      <c r="M1490" t="s">
        <v>1</v>
      </c>
      <c r="N1490" t="s">
        <v>1</v>
      </c>
      <c r="O1490" t="s">
        <v>1</v>
      </c>
      <c r="P1490" t="s">
        <v>1</v>
      </c>
      <c r="Q1490" t="s">
        <v>1</v>
      </c>
    </row>
    <row r="1491" spans="1:17" x14ac:dyDescent="0.25">
      <c r="A1491">
        <v>9</v>
      </c>
      <c r="B1491" t="str">
        <f t="shared" si="23"/>
        <v xml:space="preserve"> 191 9</v>
      </c>
      <c r="C1491" s="102" t="s">
        <v>662</v>
      </c>
      <c r="D1491" s="111" t="s">
        <v>5</v>
      </c>
      <c r="E1491" s="103">
        <v>224</v>
      </c>
      <c r="F1491">
        <v>123</v>
      </c>
      <c r="G1491">
        <v>5.5E-2</v>
      </c>
      <c r="H1491" t="s">
        <v>1</v>
      </c>
      <c r="I1491" t="s">
        <v>1</v>
      </c>
      <c r="J1491" t="s">
        <v>1</v>
      </c>
      <c r="K1491" t="s">
        <v>1</v>
      </c>
      <c r="L1491" t="s">
        <v>1</v>
      </c>
      <c r="M1491" t="s">
        <v>1</v>
      </c>
      <c r="N1491" t="s">
        <v>1</v>
      </c>
      <c r="O1491" t="s">
        <v>1</v>
      </c>
      <c r="P1491" t="s">
        <v>1</v>
      </c>
      <c r="Q1491" t="s">
        <v>1</v>
      </c>
    </row>
    <row r="1492" spans="1:17" x14ac:dyDescent="0.25">
      <c r="A1492">
        <v>10</v>
      </c>
      <c r="B1492" t="str">
        <f t="shared" si="23"/>
        <v xml:space="preserve"> 191 10</v>
      </c>
      <c r="C1492" s="102" t="s">
        <v>662</v>
      </c>
      <c r="D1492" s="111" t="s">
        <v>6</v>
      </c>
      <c r="E1492" t="s">
        <v>1</v>
      </c>
      <c r="F1492" t="s">
        <v>1</v>
      </c>
      <c r="G1492" t="s">
        <v>1</v>
      </c>
      <c r="H1492" t="s">
        <v>1</v>
      </c>
      <c r="I1492" t="s">
        <v>1</v>
      </c>
      <c r="J1492" t="s">
        <v>1</v>
      </c>
      <c r="K1492" t="s">
        <v>1</v>
      </c>
      <c r="L1492" t="s">
        <v>1</v>
      </c>
      <c r="M1492" t="s">
        <v>1</v>
      </c>
      <c r="N1492" t="s">
        <v>1</v>
      </c>
      <c r="O1492" t="s">
        <v>1</v>
      </c>
      <c r="P1492" t="s">
        <v>1</v>
      </c>
      <c r="Q1492" t="s">
        <v>1</v>
      </c>
    </row>
    <row r="1493" spans="1:17" x14ac:dyDescent="0.25">
      <c r="A1493">
        <v>11</v>
      </c>
      <c r="B1493" t="str">
        <f t="shared" si="23"/>
        <v xml:space="preserve"> 191 11</v>
      </c>
      <c r="C1493" s="102" t="s">
        <v>662</v>
      </c>
      <c r="D1493" s="111" t="s">
        <v>0</v>
      </c>
      <c r="E1493" t="s">
        <v>1</v>
      </c>
      <c r="F1493" t="s">
        <v>1</v>
      </c>
      <c r="G1493" t="s">
        <v>1</v>
      </c>
      <c r="H1493" t="s">
        <v>1</v>
      </c>
      <c r="I1493" t="s">
        <v>1</v>
      </c>
      <c r="J1493" t="s">
        <v>1</v>
      </c>
      <c r="K1493" t="s">
        <v>1</v>
      </c>
      <c r="L1493" t="s">
        <v>1</v>
      </c>
      <c r="M1493" t="s">
        <v>1</v>
      </c>
      <c r="N1493" t="s">
        <v>1</v>
      </c>
      <c r="O1493" t="s">
        <v>1</v>
      </c>
      <c r="P1493" t="s">
        <v>1</v>
      </c>
      <c r="Q1493" t="s">
        <v>1</v>
      </c>
    </row>
    <row r="1494" spans="1:17" x14ac:dyDescent="0.25">
      <c r="A1494">
        <v>12</v>
      </c>
      <c r="B1494" t="str">
        <f t="shared" si="23"/>
        <v xml:space="preserve"> 191 12</v>
      </c>
      <c r="C1494" s="102" t="s">
        <v>662</v>
      </c>
      <c r="D1494" s="111" t="s">
        <v>0</v>
      </c>
      <c r="E1494" t="s">
        <v>1</v>
      </c>
      <c r="F1494" t="s">
        <v>1</v>
      </c>
      <c r="G1494" t="s">
        <v>1</v>
      </c>
      <c r="H1494" t="s">
        <v>1</v>
      </c>
      <c r="I1494" t="s">
        <v>1</v>
      </c>
      <c r="J1494" t="s">
        <v>1</v>
      </c>
      <c r="K1494" t="s">
        <v>1</v>
      </c>
      <c r="L1494" t="s">
        <v>1</v>
      </c>
      <c r="M1494" t="s">
        <v>1</v>
      </c>
      <c r="N1494" t="s">
        <v>1</v>
      </c>
      <c r="O1494" t="s">
        <v>1</v>
      </c>
      <c r="P1494" t="s">
        <v>1</v>
      </c>
      <c r="Q1494" t="s">
        <v>1</v>
      </c>
    </row>
    <row r="1495" spans="1:17" x14ac:dyDescent="0.25">
      <c r="A1495">
        <v>13</v>
      </c>
      <c r="B1495" t="str">
        <f t="shared" si="23"/>
        <v xml:space="preserve"> 191 13</v>
      </c>
      <c r="C1495" s="102" t="s">
        <v>662</v>
      </c>
      <c r="D1495" s="111" t="s">
        <v>0</v>
      </c>
      <c r="E1495" t="s">
        <v>1</v>
      </c>
      <c r="F1495" t="s">
        <v>1</v>
      </c>
      <c r="G1495" t="s">
        <v>1</v>
      </c>
      <c r="H1495" t="s">
        <v>1</v>
      </c>
      <c r="I1495" t="s">
        <v>1</v>
      </c>
      <c r="J1495" t="s">
        <v>1</v>
      </c>
      <c r="K1495" t="s">
        <v>1</v>
      </c>
      <c r="L1495" t="s">
        <v>1</v>
      </c>
      <c r="M1495" t="s">
        <v>1</v>
      </c>
      <c r="N1495" t="s">
        <v>1</v>
      </c>
      <c r="O1495" t="s">
        <v>1</v>
      </c>
      <c r="P1495" t="s">
        <v>1</v>
      </c>
      <c r="Q1495" t="s">
        <v>1</v>
      </c>
    </row>
    <row r="1496" spans="1:17" x14ac:dyDescent="0.25">
      <c r="A1496">
        <v>14</v>
      </c>
      <c r="B1496" t="str">
        <f t="shared" si="23"/>
        <v xml:space="preserve"> 191 14</v>
      </c>
      <c r="C1496" s="102" t="s">
        <v>662</v>
      </c>
      <c r="D1496" s="111" t="s">
        <v>0</v>
      </c>
      <c r="E1496" t="s">
        <v>1</v>
      </c>
      <c r="F1496" t="s">
        <v>1</v>
      </c>
      <c r="G1496" t="s">
        <v>1</v>
      </c>
      <c r="H1496" t="s">
        <v>1</v>
      </c>
      <c r="I1496" t="s">
        <v>1</v>
      </c>
      <c r="J1496" t="s">
        <v>1</v>
      </c>
      <c r="K1496" t="s">
        <v>1</v>
      </c>
      <c r="L1496" t="s">
        <v>1</v>
      </c>
      <c r="M1496" t="s">
        <v>1</v>
      </c>
      <c r="N1496" t="s">
        <v>1</v>
      </c>
      <c r="O1496" t="s">
        <v>1</v>
      </c>
      <c r="P1496" t="s">
        <v>1</v>
      </c>
      <c r="Q1496" t="s">
        <v>1</v>
      </c>
    </row>
    <row r="1497" spans="1:17" x14ac:dyDescent="0.25">
      <c r="A1497">
        <v>15</v>
      </c>
      <c r="B1497" t="str">
        <f t="shared" si="23"/>
        <v xml:space="preserve"> 191 15</v>
      </c>
      <c r="C1497" s="102" t="s">
        <v>662</v>
      </c>
      <c r="D1497" s="111">
        <v>17</v>
      </c>
      <c r="E1497" t="s">
        <v>1</v>
      </c>
      <c r="F1497" t="s">
        <v>1</v>
      </c>
      <c r="G1497" t="s">
        <v>1</v>
      </c>
      <c r="H1497" t="s">
        <v>1</v>
      </c>
      <c r="I1497" t="s">
        <v>1</v>
      </c>
      <c r="J1497" t="s">
        <v>1</v>
      </c>
      <c r="K1497" t="s">
        <v>1</v>
      </c>
      <c r="L1497" t="s">
        <v>1</v>
      </c>
      <c r="M1497" t="s">
        <v>1</v>
      </c>
      <c r="N1497" t="s">
        <v>1</v>
      </c>
      <c r="O1497">
        <v>123</v>
      </c>
      <c r="P1497" t="s">
        <v>1</v>
      </c>
      <c r="Q1497" t="s">
        <v>1</v>
      </c>
    </row>
    <row r="1498" spans="1:17" x14ac:dyDescent="0.25">
      <c r="A1498">
        <v>16</v>
      </c>
      <c r="B1498" t="str">
        <f t="shared" si="23"/>
        <v xml:space="preserve"> 191 16</v>
      </c>
      <c r="C1498" s="102" t="s">
        <v>662</v>
      </c>
      <c r="D1498" s="111" t="s">
        <v>5</v>
      </c>
      <c r="E1498" t="s">
        <v>1</v>
      </c>
      <c r="F1498" t="s">
        <v>1</v>
      </c>
      <c r="G1498" t="s">
        <v>1</v>
      </c>
      <c r="H1498" t="s">
        <v>1</v>
      </c>
      <c r="I1498" t="s">
        <v>1</v>
      </c>
      <c r="J1498" t="s">
        <v>1</v>
      </c>
      <c r="K1498" t="s">
        <v>1</v>
      </c>
      <c r="L1498" t="s">
        <v>1</v>
      </c>
      <c r="M1498" t="s">
        <v>1</v>
      </c>
      <c r="N1498" t="s">
        <v>1</v>
      </c>
      <c r="O1498">
        <v>123</v>
      </c>
      <c r="P1498" t="s">
        <v>1</v>
      </c>
      <c r="Q1498" t="s">
        <v>1</v>
      </c>
    </row>
    <row r="1499" spans="1:17" x14ac:dyDescent="0.25">
      <c r="A1499">
        <v>17</v>
      </c>
      <c r="B1499" t="str">
        <f t="shared" si="23"/>
        <v xml:space="preserve"> 191 17</v>
      </c>
      <c r="C1499" s="102" t="s">
        <v>662</v>
      </c>
      <c r="D1499" s="111" t="s">
        <v>6</v>
      </c>
      <c r="E1499" t="s">
        <v>1</v>
      </c>
      <c r="F1499" t="s">
        <v>1</v>
      </c>
      <c r="G1499" t="s">
        <v>1</v>
      </c>
      <c r="H1499" t="s">
        <v>1</v>
      </c>
      <c r="I1499" t="s">
        <v>1</v>
      </c>
      <c r="J1499" t="s">
        <v>1</v>
      </c>
      <c r="K1499" t="s">
        <v>1</v>
      </c>
      <c r="L1499" t="s">
        <v>1</v>
      </c>
      <c r="M1499" t="s">
        <v>1</v>
      </c>
      <c r="N1499" t="s">
        <v>1</v>
      </c>
      <c r="O1499" t="s">
        <v>1</v>
      </c>
      <c r="P1499" t="s">
        <v>1</v>
      </c>
      <c r="Q1499" t="s">
        <v>1</v>
      </c>
    </row>
    <row r="1500" spans="1:17" x14ac:dyDescent="0.25">
      <c r="A1500">
        <v>18</v>
      </c>
      <c r="B1500" t="str">
        <f t="shared" si="23"/>
        <v xml:space="preserve"> 191 18</v>
      </c>
      <c r="C1500" s="102" t="s">
        <v>662</v>
      </c>
      <c r="D1500" s="111" t="s">
        <v>0</v>
      </c>
      <c r="E1500" t="s">
        <v>1</v>
      </c>
      <c r="F1500" t="s">
        <v>1</v>
      </c>
      <c r="G1500" t="s">
        <v>1</v>
      </c>
      <c r="H1500" t="s">
        <v>1</v>
      </c>
      <c r="I1500" t="s">
        <v>1</v>
      </c>
      <c r="J1500" t="s">
        <v>1</v>
      </c>
      <c r="K1500" t="s">
        <v>1</v>
      </c>
      <c r="L1500" t="s">
        <v>1</v>
      </c>
      <c r="M1500" t="s">
        <v>1</v>
      </c>
      <c r="N1500" t="s">
        <v>1</v>
      </c>
      <c r="O1500" t="s">
        <v>1</v>
      </c>
      <c r="P1500" t="s">
        <v>1</v>
      </c>
      <c r="Q1500" t="s">
        <v>1</v>
      </c>
    </row>
    <row r="1501" spans="1:17" x14ac:dyDescent="0.25">
      <c r="A1501">
        <v>19</v>
      </c>
      <c r="B1501" t="str">
        <f t="shared" si="23"/>
        <v xml:space="preserve"> 191 19</v>
      </c>
      <c r="C1501" s="102" t="s">
        <v>662</v>
      </c>
      <c r="D1501" s="111" t="s">
        <v>0</v>
      </c>
      <c r="E1501" t="s">
        <v>1</v>
      </c>
      <c r="F1501" t="s">
        <v>1</v>
      </c>
      <c r="G1501" t="s">
        <v>1</v>
      </c>
      <c r="H1501" t="s">
        <v>1</v>
      </c>
      <c r="I1501" t="s">
        <v>1</v>
      </c>
      <c r="J1501" t="s">
        <v>1</v>
      </c>
      <c r="K1501" t="s">
        <v>1</v>
      </c>
      <c r="L1501" t="s">
        <v>1</v>
      </c>
      <c r="M1501" t="s">
        <v>1</v>
      </c>
      <c r="N1501" t="s">
        <v>1</v>
      </c>
      <c r="O1501" t="s">
        <v>1</v>
      </c>
      <c r="P1501" t="s">
        <v>1</v>
      </c>
      <c r="Q1501" t="s">
        <v>1</v>
      </c>
    </row>
    <row r="1502" spans="1:17" x14ac:dyDescent="0.25">
      <c r="A1502">
        <v>20</v>
      </c>
      <c r="B1502" t="str">
        <f t="shared" si="23"/>
        <v xml:space="preserve"> 191 20</v>
      </c>
      <c r="C1502" s="102" t="s">
        <v>662</v>
      </c>
      <c r="D1502" s="111" t="s">
        <v>0</v>
      </c>
      <c r="E1502" t="s">
        <v>1</v>
      </c>
      <c r="F1502" t="s">
        <v>1</v>
      </c>
      <c r="G1502" t="s">
        <v>1</v>
      </c>
      <c r="H1502" t="s">
        <v>1</v>
      </c>
      <c r="I1502" t="s">
        <v>1</v>
      </c>
      <c r="J1502" t="s">
        <v>1</v>
      </c>
      <c r="K1502" t="s">
        <v>1</v>
      </c>
      <c r="L1502" t="s">
        <v>1</v>
      </c>
      <c r="M1502" t="s">
        <v>1</v>
      </c>
      <c r="N1502" t="s">
        <v>1</v>
      </c>
      <c r="O1502" t="s">
        <v>1</v>
      </c>
      <c r="P1502" t="s">
        <v>1</v>
      </c>
      <c r="Q1502" t="s">
        <v>1</v>
      </c>
    </row>
    <row r="1503" spans="1:17" x14ac:dyDescent="0.25">
      <c r="A1503">
        <v>21</v>
      </c>
      <c r="B1503" t="str">
        <f t="shared" si="23"/>
        <v xml:space="preserve"> 191 21</v>
      </c>
      <c r="C1503" s="102" t="s">
        <v>662</v>
      </c>
      <c r="D1503" s="111" t="s">
        <v>0</v>
      </c>
      <c r="E1503" t="s">
        <v>1</v>
      </c>
      <c r="F1503" t="s">
        <v>1</v>
      </c>
      <c r="G1503" t="s">
        <v>1</v>
      </c>
      <c r="H1503" t="s">
        <v>1</v>
      </c>
      <c r="I1503" t="s">
        <v>1</v>
      </c>
      <c r="J1503" t="s">
        <v>1</v>
      </c>
      <c r="K1503" t="s">
        <v>1</v>
      </c>
      <c r="L1503" t="s">
        <v>1</v>
      </c>
      <c r="M1503" t="s">
        <v>1</v>
      </c>
      <c r="N1503" t="s">
        <v>1</v>
      </c>
      <c r="O1503" t="s">
        <v>1</v>
      </c>
      <c r="P1503" t="s">
        <v>1</v>
      </c>
      <c r="Q1503" t="s">
        <v>1</v>
      </c>
    </row>
    <row r="1504" spans="1:17" x14ac:dyDescent="0.25">
      <c r="A1504">
        <v>22</v>
      </c>
      <c r="B1504" t="str">
        <f t="shared" si="23"/>
        <v xml:space="preserve"> 191 22</v>
      </c>
      <c r="C1504" s="102" t="s">
        <v>662</v>
      </c>
      <c r="D1504" s="111">
        <v>17</v>
      </c>
      <c r="E1504" t="s">
        <v>1</v>
      </c>
      <c r="F1504" t="s">
        <v>1</v>
      </c>
      <c r="G1504" t="s">
        <v>1</v>
      </c>
      <c r="H1504" t="s">
        <v>1</v>
      </c>
      <c r="I1504" t="s">
        <v>1</v>
      </c>
      <c r="J1504" t="s">
        <v>1</v>
      </c>
      <c r="K1504" t="s">
        <v>1</v>
      </c>
      <c r="L1504" t="s">
        <v>1</v>
      </c>
      <c r="M1504" t="s">
        <v>1</v>
      </c>
      <c r="N1504" t="s">
        <v>1</v>
      </c>
      <c r="O1504">
        <v>208</v>
      </c>
      <c r="P1504" t="s">
        <v>1</v>
      </c>
      <c r="Q1504" t="s">
        <v>1</v>
      </c>
    </row>
    <row r="1505" spans="1:17" x14ac:dyDescent="0.25">
      <c r="A1505">
        <v>23</v>
      </c>
      <c r="B1505" t="str">
        <f t="shared" si="23"/>
        <v xml:space="preserve"> 191 23</v>
      </c>
      <c r="C1505" s="102" t="s">
        <v>662</v>
      </c>
      <c r="D1505" s="111" t="s">
        <v>5</v>
      </c>
      <c r="E1505" t="s">
        <v>1</v>
      </c>
      <c r="F1505" t="s">
        <v>1</v>
      </c>
      <c r="G1505" t="s">
        <v>1</v>
      </c>
      <c r="H1505" t="s">
        <v>1</v>
      </c>
      <c r="I1505" t="s">
        <v>1</v>
      </c>
      <c r="J1505" t="s">
        <v>1</v>
      </c>
      <c r="K1505" t="s">
        <v>1</v>
      </c>
      <c r="L1505" t="s">
        <v>1</v>
      </c>
      <c r="M1505" t="s">
        <v>1</v>
      </c>
      <c r="N1505" t="s">
        <v>1</v>
      </c>
      <c r="O1505">
        <v>208</v>
      </c>
      <c r="P1505" t="s">
        <v>1</v>
      </c>
      <c r="Q1505" t="s">
        <v>1</v>
      </c>
    </row>
    <row r="1506" spans="1:17" x14ac:dyDescent="0.25">
      <c r="A1506">
        <v>24</v>
      </c>
      <c r="B1506" t="str">
        <f t="shared" si="23"/>
        <v xml:space="preserve"> 191 24</v>
      </c>
      <c r="C1506" s="102" t="s">
        <v>662</v>
      </c>
      <c r="D1506" s="111" t="s">
        <v>6</v>
      </c>
      <c r="E1506" t="s">
        <v>1</v>
      </c>
      <c r="F1506" t="s">
        <v>1</v>
      </c>
      <c r="G1506" t="s">
        <v>1</v>
      </c>
      <c r="H1506" t="s">
        <v>1</v>
      </c>
      <c r="I1506" t="s">
        <v>1</v>
      </c>
      <c r="J1506" t="s">
        <v>1</v>
      </c>
      <c r="K1506" t="s">
        <v>1</v>
      </c>
      <c r="L1506" t="s">
        <v>1</v>
      </c>
      <c r="M1506" t="s">
        <v>1</v>
      </c>
      <c r="N1506" t="s">
        <v>1</v>
      </c>
      <c r="O1506" t="s">
        <v>1</v>
      </c>
      <c r="P1506" t="s">
        <v>1</v>
      </c>
      <c r="Q1506" t="s">
        <v>1</v>
      </c>
    </row>
    <row r="1507" spans="1:17" x14ac:dyDescent="0.25">
      <c r="A1507">
        <v>25</v>
      </c>
      <c r="B1507" t="str">
        <f t="shared" si="23"/>
        <v xml:space="preserve"> 191 25</v>
      </c>
      <c r="C1507" s="102" t="s">
        <v>662</v>
      </c>
      <c r="D1507" s="111" t="s">
        <v>0</v>
      </c>
      <c r="E1507" t="s">
        <v>1</v>
      </c>
      <c r="F1507" t="s">
        <v>1</v>
      </c>
      <c r="G1507" t="s">
        <v>1</v>
      </c>
      <c r="H1507" t="s">
        <v>1</v>
      </c>
      <c r="I1507" t="s">
        <v>1</v>
      </c>
      <c r="J1507">
        <v>208</v>
      </c>
      <c r="K1507" t="s">
        <v>1</v>
      </c>
      <c r="L1507" t="s">
        <v>1</v>
      </c>
      <c r="M1507" t="s">
        <v>1</v>
      </c>
      <c r="N1507" t="s">
        <v>1</v>
      </c>
      <c r="O1507" t="s">
        <v>1</v>
      </c>
      <c r="P1507" t="s">
        <v>1</v>
      </c>
      <c r="Q1507" t="s">
        <v>1</v>
      </c>
    </row>
    <row r="1508" spans="1:17" x14ac:dyDescent="0.25">
      <c r="A1508">
        <v>26</v>
      </c>
      <c r="B1508" t="str">
        <f t="shared" si="23"/>
        <v xml:space="preserve"> 191 26</v>
      </c>
      <c r="C1508" s="102" t="s">
        <v>662</v>
      </c>
      <c r="D1508" s="111" t="s">
        <v>0</v>
      </c>
      <c r="E1508" t="s">
        <v>1</v>
      </c>
      <c r="F1508" t="s">
        <v>1</v>
      </c>
      <c r="G1508" t="s">
        <v>1</v>
      </c>
      <c r="H1508" t="s">
        <v>1</v>
      </c>
      <c r="I1508" t="s">
        <v>1</v>
      </c>
      <c r="J1508" t="s">
        <v>1</v>
      </c>
      <c r="K1508" t="s">
        <v>1</v>
      </c>
      <c r="L1508" t="s">
        <v>1</v>
      </c>
      <c r="M1508" t="s">
        <v>1</v>
      </c>
      <c r="N1508" t="s">
        <v>1</v>
      </c>
      <c r="O1508" t="s">
        <v>1</v>
      </c>
      <c r="P1508" t="s">
        <v>1</v>
      </c>
      <c r="Q1508" t="s">
        <v>1</v>
      </c>
    </row>
    <row r="1509" spans="1:17" x14ac:dyDescent="0.25">
      <c r="A1509">
        <v>27</v>
      </c>
      <c r="B1509" t="str">
        <f t="shared" si="23"/>
        <v xml:space="preserve"> 191 27</v>
      </c>
      <c r="C1509" s="102" t="s">
        <v>662</v>
      </c>
      <c r="D1509" s="111" t="s">
        <v>0</v>
      </c>
      <c r="E1509" t="s">
        <v>1</v>
      </c>
      <c r="F1509" t="s">
        <v>1</v>
      </c>
      <c r="G1509" t="s">
        <v>1</v>
      </c>
      <c r="H1509" s="103">
        <v>-763</v>
      </c>
      <c r="I1509" s="103">
        <v>-440</v>
      </c>
      <c r="J1509">
        <v>3</v>
      </c>
      <c r="K1509" t="s">
        <v>1</v>
      </c>
      <c r="L1509" t="s">
        <v>1</v>
      </c>
      <c r="M1509" t="s">
        <v>1</v>
      </c>
      <c r="N1509" t="s">
        <v>1</v>
      </c>
      <c r="O1509" t="s">
        <v>1</v>
      </c>
      <c r="P1509" t="s">
        <v>1</v>
      </c>
      <c r="Q1509" t="s">
        <v>1</v>
      </c>
    </row>
    <row r="1510" spans="1:17" x14ac:dyDescent="0.25">
      <c r="A1510">
        <v>28</v>
      </c>
      <c r="B1510" t="str">
        <f t="shared" si="23"/>
        <v xml:space="preserve"> 191 28</v>
      </c>
      <c r="C1510" s="102" t="s">
        <v>662</v>
      </c>
      <c r="D1510" s="111" t="s">
        <v>0</v>
      </c>
      <c r="E1510" t="s">
        <v>1</v>
      </c>
      <c r="F1510" t="s">
        <v>1</v>
      </c>
      <c r="G1510" t="s">
        <v>1</v>
      </c>
      <c r="H1510" t="s">
        <v>1</v>
      </c>
      <c r="I1510" t="s">
        <v>1</v>
      </c>
      <c r="J1510">
        <v>211</v>
      </c>
      <c r="K1510" t="s">
        <v>1</v>
      </c>
      <c r="L1510" t="s">
        <v>1</v>
      </c>
      <c r="M1510" t="s">
        <v>1</v>
      </c>
      <c r="N1510" t="s">
        <v>1</v>
      </c>
      <c r="O1510" t="s">
        <v>1</v>
      </c>
      <c r="P1510" t="s">
        <v>1</v>
      </c>
      <c r="Q1510" t="s">
        <v>1</v>
      </c>
    </row>
    <row r="1511" spans="1:17" x14ac:dyDescent="0.25">
      <c r="A1511">
        <v>29</v>
      </c>
      <c r="B1511" t="str">
        <f t="shared" si="23"/>
        <v xml:space="preserve"> 191 29</v>
      </c>
      <c r="C1511" s="102" t="s">
        <v>662</v>
      </c>
      <c r="D1511" s="111" t="s">
        <v>0</v>
      </c>
      <c r="E1511" t="s">
        <v>1</v>
      </c>
      <c r="F1511" t="s">
        <v>1</v>
      </c>
      <c r="G1511" t="s">
        <v>1</v>
      </c>
      <c r="H1511" s="103">
        <v>2552</v>
      </c>
      <c r="I1511" s="103">
        <v>1991</v>
      </c>
      <c r="J1511" s="103">
        <v>206</v>
      </c>
      <c r="K1511" t="s">
        <v>1</v>
      </c>
      <c r="L1511" t="s">
        <v>1</v>
      </c>
      <c r="M1511" t="s">
        <v>1</v>
      </c>
      <c r="N1511" t="s">
        <v>1</v>
      </c>
      <c r="O1511" t="s">
        <v>1</v>
      </c>
      <c r="P1511" t="s">
        <v>1</v>
      </c>
      <c r="Q1511" t="s">
        <v>1</v>
      </c>
    </row>
    <row r="1512" spans="1:17" x14ac:dyDescent="0.25">
      <c r="A1512">
        <v>30</v>
      </c>
      <c r="B1512" t="str">
        <f t="shared" si="23"/>
        <v xml:space="preserve"> 191 30</v>
      </c>
      <c r="C1512" s="102" t="s">
        <v>662</v>
      </c>
      <c r="D1512" s="111" t="s">
        <v>0</v>
      </c>
      <c r="E1512" t="s">
        <v>1</v>
      </c>
      <c r="F1512" t="s">
        <v>1</v>
      </c>
      <c r="G1512" t="s">
        <v>1</v>
      </c>
      <c r="H1512">
        <v>0</v>
      </c>
      <c r="I1512">
        <v>0</v>
      </c>
      <c r="J1512">
        <v>0</v>
      </c>
      <c r="K1512" t="s">
        <v>1</v>
      </c>
      <c r="L1512" t="s">
        <v>1</v>
      </c>
      <c r="M1512" t="s">
        <v>1</v>
      </c>
      <c r="N1512" t="s">
        <v>1</v>
      </c>
      <c r="O1512" t="s">
        <v>1</v>
      </c>
      <c r="P1512" t="s">
        <v>1</v>
      </c>
      <c r="Q1512" t="s">
        <v>1</v>
      </c>
    </row>
    <row r="1513" spans="1:17" x14ac:dyDescent="0.25">
      <c r="A1513">
        <v>31</v>
      </c>
      <c r="B1513" t="str">
        <f t="shared" si="23"/>
        <v xml:space="preserve"> 191 31</v>
      </c>
      <c r="C1513" s="102" t="s">
        <v>662</v>
      </c>
      <c r="D1513" s="111" t="s">
        <v>0</v>
      </c>
      <c r="E1513" t="s">
        <v>1</v>
      </c>
      <c r="F1513" t="s">
        <v>1</v>
      </c>
      <c r="G1513" t="s">
        <v>1</v>
      </c>
      <c r="H1513">
        <v>0</v>
      </c>
      <c r="I1513">
        <v>0</v>
      </c>
      <c r="J1513">
        <v>9.4E-2</v>
      </c>
      <c r="K1513">
        <v>9.4E-2</v>
      </c>
      <c r="L1513" t="s">
        <v>1</v>
      </c>
      <c r="M1513" t="s">
        <v>1</v>
      </c>
      <c r="N1513" t="s">
        <v>1</v>
      </c>
      <c r="O1513" t="s">
        <v>1</v>
      </c>
      <c r="P1513" t="s">
        <v>1</v>
      </c>
      <c r="Q1513" t="s">
        <v>1</v>
      </c>
    </row>
    <row r="1514" spans="1:17" x14ac:dyDescent="0.25">
      <c r="A1514">
        <v>32</v>
      </c>
      <c r="B1514" t="str">
        <f t="shared" si="23"/>
        <v xml:space="preserve"> 191 32</v>
      </c>
      <c r="C1514" s="102" t="s">
        <v>662</v>
      </c>
      <c r="D1514" s="111" t="s">
        <v>0</v>
      </c>
      <c r="E1514" t="s">
        <v>1</v>
      </c>
      <c r="F1514" t="s">
        <v>1</v>
      </c>
      <c r="G1514" t="s">
        <v>1</v>
      </c>
      <c r="H1514">
        <v>0</v>
      </c>
      <c r="I1514">
        <v>0</v>
      </c>
      <c r="J1514">
        <v>0.09</v>
      </c>
      <c r="K1514">
        <v>0.09</v>
      </c>
      <c r="L1514" t="s">
        <v>1</v>
      </c>
      <c r="M1514" t="s">
        <v>1</v>
      </c>
      <c r="N1514" t="s">
        <v>1</v>
      </c>
      <c r="O1514" t="s">
        <v>1</v>
      </c>
      <c r="P1514" t="s">
        <v>1</v>
      </c>
      <c r="Q1514" t="s">
        <v>1</v>
      </c>
    </row>
    <row r="1515" spans="1:17" x14ac:dyDescent="0.25">
      <c r="A1515">
        <v>33</v>
      </c>
      <c r="B1515" t="str">
        <f t="shared" si="23"/>
        <v xml:space="preserve"> 191 33</v>
      </c>
      <c r="C1515" s="102" t="s">
        <v>662</v>
      </c>
      <c r="D1515" s="111" t="s">
        <v>0</v>
      </c>
      <c r="E1515" t="s">
        <v>1</v>
      </c>
      <c r="F1515" t="s">
        <v>1</v>
      </c>
      <c r="G1515" t="s">
        <v>1</v>
      </c>
      <c r="H1515">
        <v>0.997</v>
      </c>
      <c r="I1515">
        <v>0.77800000000000002</v>
      </c>
      <c r="J1515">
        <v>8.1000000000000003E-2</v>
      </c>
      <c r="K1515">
        <v>1.8560000000000001</v>
      </c>
      <c r="L1515" t="s">
        <v>1</v>
      </c>
      <c r="M1515" t="s">
        <v>1</v>
      </c>
      <c r="N1515" t="s">
        <v>1</v>
      </c>
      <c r="O1515" t="s">
        <v>1</v>
      </c>
      <c r="P1515" t="s">
        <v>1</v>
      </c>
      <c r="Q1515" t="s">
        <v>1</v>
      </c>
    </row>
    <row r="1516" spans="1:17" x14ac:dyDescent="0.25">
      <c r="A1516">
        <v>34</v>
      </c>
      <c r="B1516" t="str">
        <f t="shared" si="23"/>
        <v xml:space="preserve"> 191 34</v>
      </c>
      <c r="C1516" s="102" t="s">
        <v>662</v>
      </c>
      <c r="D1516" s="111" t="s">
        <v>0</v>
      </c>
      <c r="E1516" t="s">
        <v>1</v>
      </c>
      <c r="F1516" t="s">
        <v>1</v>
      </c>
      <c r="G1516" t="s">
        <v>1</v>
      </c>
      <c r="H1516">
        <v>0.997</v>
      </c>
      <c r="I1516">
        <v>0.77800000000000002</v>
      </c>
      <c r="J1516">
        <v>8.1000000000000003E-2</v>
      </c>
      <c r="K1516">
        <v>1.8560000000000001</v>
      </c>
      <c r="L1516" t="s">
        <v>1</v>
      </c>
      <c r="M1516" t="s">
        <v>1</v>
      </c>
      <c r="N1516" t="s">
        <v>1</v>
      </c>
      <c r="O1516" t="s">
        <v>1</v>
      </c>
      <c r="P1516" t="s">
        <v>1</v>
      </c>
      <c r="Q1516" t="s">
        <v>1</v>
      </c>
    </row>
    <row r="1517" spans="1:17" x14ac:dyDescent="0.25">
      <c r="A1517">
        <v>35</v>
      </c>
      <c r="B1517" t="str">
        <f t="shared" si="23"/>
        <v xml:space="preserve"> 191 35</v>
      </c>
      <c r="C1517" s="102" t="s">
        <v>662</v>
      </c>
      <c r="D1517" s="111" t="s">
        <v>0</v>
      </c>
      <c r="E1517" t="s">
        <v>1</v>
      </c>
      <c r="F1517" t="s">
        <v>1</v>
      </c>
      <c r="G1517" t="s">
        <v>1</v>
      </c>
      <c r="H1517">
        <v>1.139</v>
      </c>
      <c r="I1517">
        <v>0.88900000000000001</v>
      </c>
      <c r="J1517">
        <v>9.1999999999999998E-2</v>
      </c>
      <c r="K1517">
        <v>2.12</v>
      </c>
      <c r="L1517" t="s">
        <v>1</v>
      </c>
      <c r="M1517" t="s">
        <v>1</v>
      </c>
      <c r="N1517" t="s">
        <v>1</v>
      </c>
      <c r="O1517" t="s">
        <v>1</v>
      </c>
      <c r="P1517" t="s">
        <v>1</v>
      </c>
      <c r="Q1517" t="s">
        <v>1</v>
      </c>
    </row>
    <row r="1518" spans="1:17" x14ac:dyDescent="0.25">
      <c r="A1518">
        <v>36</v>
      </c>
      <c r="B1518" t="str">
        <f t="shared" si="23"/>
        <v xml:space="preserve"> 191 36</v>
      </c>
      <c r="C1518" s="102" t="s">
        <v>662</v>
      </c>
      <c r="D1518" s="111" t="s">
        <v>0</v>
      </c>
      <c r="E1518" t="s">
        <v>1</v>
      </c>
      <c r="F1518" t="s">
        <v>1</v>
      </c>
      <c r="G1518" t="s">
        <v>1</v>
      </c>
      <c r="H1518">
        <v>0.997</v>
      </c>
      <c r="I1518">
        <v>0.77800000000000002</v>
      </c>
      <c r="J1518">
        <v>8.1000000000000003E-2</v>
      </c>
      <c r="K1518">
        <v>1.8560000000000001</v>
      </c>
      <c r="L1518" t="s">
        <v>1</v>
      </c>
      <c r="M1518" t="s">
        <v>1</v>
      </c>
      <c r="N1518" t="s">
        <v>1</v>
      </c>
      <c r="O1518" t="s">
        <v>1</v>
      </c>
      <c r="P1518" t="s">
        <v>1</v>
      </c>
      <c r="Q1518" t="s">
        <v>1</v>
      </c>
    </row>
    <row r="1519" spans="1:17" x14ac:dyDescent="0.25">
      <c r="A1519">
        <v>37</v>
      </c>
      <c r="B1519" t="str">
        <f t="shared" si="23"/>
        <v xml:space="preserve"> 191 37</v>
      </c>
      <c r="C1519" s="102" t="s">
        <v>662</v>
      </c>
      <c r="D1519" s="111" t="s">
        <v>0</v>
      </c>
      <c r="E1519" t="s">
        <v>1</v>
      </c>
      <c r="F1519" t="s">
        <v>986</v>
      </c>
      <c r="G1519" t="s">
        <v>987</v>
      </c>
      <c r="H1519" t="s">
        <v>993</v>
      </c>
      <c r="I1519" t="s">
        <v>996</v>
      </c>
      <c r="J1519" t="s">
        <v>1</v>
      </c>
      <c r="K1519">
        <v>3.0209999999999999</v>
      </c>
      <c r="L1519" t="s">
        <v>1</v>
      </c>
      <c r="M1519" t="s">
        <v>1</v>
      </c>
      <c r="N1519" t="s">
        <v>1</v>
      </c>
      <c r="O1519" t="s">
        <v>1</v>
      </c>
      <c r="P1519" t="s">
        <v>1</v>
      </c>
      <c r="Q1519" t="s">
        <v>1</v>
      </c>
    </row>
    <row r="1520" spans="1:17" x14ac:dyDescent="0.25">
      <c r="A1520">
        <v>38</v>
      </c>
      <c r="B1520" t="str">
        <f t="shared" si="23"/>
        <v xml:space="preserve"> 191 38</v>
      </c>
      <c r="C1520" s="102" t="s">
        <v>662</v>
      </c>
      <c r="D1520" s="111" t="s">
        <v>0</v>
      </c>
      <c r="E1520" t="s">
        <v>1</v>
      </c>
      <c r="F1520">
        <v>3.92</v>
      </c>
      <c r="G1520">
        <v>3.64</v>
      </c>
      <c r="H1520">
        <v>3.31</v>
      </c>
      <c r="I1520">
        <v>3.02</v>
      </c>
      <c r="J1520" t="s">
        <v>1</v>
      </c>
      <c r="K1520" t="s">
        <v>1</v>
      </c>
      <c r="L1520" t="s">
        <v>1</v>
      </c>
      <c r="M1520" t="s">
        <v>1</v>
      </c>
      <c r="N1520" t="s">
        <v>1</v>
      </c>
      <c r="O1520" t="s">
        <v>1</v>
      </c>
      <c r="P1520" t="s">
        <v>1</v>
      </c>
      <c r="Q1520" t="s">
        <v>1</v>
      </c>
    </row>
    <row r="1521" spans="1:18" x14ac:dyDescent="0.25">
      <c r="A1521">
        <v>1</v>
      </c>
      <c r="B1521" t="str">
        <f t="shared" si="23"/>
        <v xml:space="preserve"> 204 1</v>
      </c>
      <c r="C1521" s="102" t="s">
        <v>663</v>
      </c>
      <c r="D1521" s="111" t="s">
        <v>0</v>
      </c>
      <c r="E1521" t="s">
        <v>1</v>
      </c>
      <c r="F1521" t="s">
        <v>1</v>
      </c>
      <c r="G1521" t="s">
        <v>1</v>
      </c>
      <c r="H1521" t="s">
        <v>1</v>
      </c>
      <c r="I1521" t="s">
        <v>1</v>
      </c>
      <c r="J1521" t="s">
        <v>1</v>
      </c>
      <c r="K1521" t="s">
        <v>1</v>
      </c>
      <c r="L1521" t="s">
        <v>1</v>
      </c>
      <c r="M1521" t="s">
        <v>1</v>
      </c>
      <c r="N1521" t="s">
        <v>1</v>
      </c>
      <c r="O1521" t="s">
        <v>1</v>
      </c>
      <c r="P1521" t="s">
        <v>1</v>
      </c>
      <c r="Q1521" t="s">
        <v>1</v>
      </c>
      <c r="R1521" t="s">
        <v>37</v>
      </c>
    </row>
    <row r="1522" spans="1:18" x14ac:dyDescent="0.25">
      <c r="A1522">
        <v>2</v>
      </c>
      <c r="B1522" t="str">
        <f t="shared" si="23"/>
        <v xml:space="preserve"> 204 2</v>
      </c>
      <c r="C1522" s="102" t="s">
        <v>663</v>
      </c>
      <c r="D1522" s="111" t="s">
        <v>0</v>
      </c>
      <c r="E1522" t="s">
        <v>3</v>
      </c>
      <c r="F1522" t="s">
        <v>1</v>
      </c>
      <c r="G1522" t="s">
        <v>1</v>
      </c>
      <c r="H1522" t="s">
        <v>1</v>
      </c>
      <c r="I1522" t="s">
        <v>1</v>
      </c>
      <c r="J1522" t="s">
        <v>1</v>
      </c>
      <c r="K1522" t="s">
        <v>1</v>
      </c>
      <c r="L1522" t="s">
        <v>1</v>
      </c>
      <c r="M1522" t="s">
        <v>1</v>
      </c>
      <c r="N1522" t="s">
        <v>1</v>
      </c>
      <c r="O1522" t="s">
        <v>1</v>
      </c>
      <c r="P1522" t="s">
        <v>1</v>
      </c>
      <c r="Q1522" t="s">
        <v>1</v>
      </c>
    </row>
    <row r="1523" spans="1:18" x14ac:dyDescent="0.25">
      <c r="A1523">
        <v>3</v>
      </c>
      <c r="B1523" t="str">
        <f t="shared" si="23"/>
        <v xml:space="preserve"> 204 3</v>
      </c>
      <c r="C1523" s="102" t="s">
        <v>663</v>
      </c>
      <c r="D1523" s="111" t="s">
        <v>0</v>
      </c>
      <c r="E1523" t="s">
        <v>4</v>
      </c>
      <c r="F1523" t="s">
        <v>1</v>
      </c>
      <c r="G1523" t="s">
        <v>1</v>
      </c>
      <c r="H1523" t="s">
        <v>1</v>
      </c>
      <c r="I1523" t="s">
        <v>1</v>
      </c>
      <c r="J1523" t="s">
        <v>1</v>
      </c>
      <c r="K1523" t="s">
        <v>1</v>
      </c>
      <c r="L1523" t="s">
        <v>1</v>
      </c>
      <c r="M1523" t="s">
        <v>1</v>
      </c>
      <c r="N1523" t="s">
        <v>1</v>
      </c>
      <c r="O1523" t="s">
        <v>1</v>
      </c>
      <c r="P1523" t="s">
        <v>1</v>
      </c>
      <c r="Q1523" t="s">
        <v>1</v>
      </c>
    </row>
    <row r="1524" spans="1:18" x14ac:dyDescent="0.25">
      <c r="A1524">
        <v>4</v>
      </c>
      <c r="B1524" t="str">
        <f t="shared" si="23"/>
        <v xml:space="preserve"> 204 4</v>
      </c>
      <c r="C1524" s="102" t="s">
        <v>663</v>
      </c>
      <c r="D1524" s="111">
        <v>13</v>
      </c>
      <c r="E1524">
        <v>164</v>
      </c>
      <c r="F1524" t="s">
        <v>1</v>
      </c>
      <c r="G1524" t="s">
        <v>1</v>
      </c>
      <c r="H1524" t="s">
        <v>1</v>
      </c>
      <c r="I1524" t="s">
        <v>1</v>
      </c>
      <c r="J1524" t="s">
        <v>1</v>
      </c>
      <c r="K1524" t="s">
        <v>1</v>
      </c>
      <c r="L1524" t="s">
        <v>1</v>
      </c>
      <c r="M1524" t="s">
        <v>1</v>
      </c>
      <c r="N1524" t="s">
        <v>1</v>
      </c>
      <c r="O1524" t="s">
        <v>1</v>
      </c>
      <c r="P1524" t="s">
        <v>1</v>
      </c>
      <c r="Q1524" t="s">
        <v>1</v>
      </c>
    </row>
    <row r="1525" spans="1:18" x14ac:dyDescent="0.25">
      <c r="A1525">
        <v>5</v>
      </c>
      <c r="B1525" t="str">
        <f t="shared" si="23"/>
        <v xml:space="preserve"> 204 5</v>
      </c>
      <c r="C1525" s="102" t="s">
        <v>663</v>
      </c>
      <c r="D1525" s="111">
        <v>14</v>
      </c>
      <c r="E1525">
        <v>168</v>
      </c>
      <c r="F1525" s="103" t="s">
        <v>1</v>
      </c>
      <c r="G1525" t="s">
        <v>1</v>
      </c>
      <c r="H1525" t="s">
        <v>1</v>
      </c>
      <c r="I1525" t="s">
        <v>1</v>
      </c>
      <c r="J1525" t="s">
        <v>1</v>
      </c>
      <c r="K1525" t="s">
        <v>1</v>
      </c>
      <c r="L1525" t="s">
        <v>1</v>
      </c>
      <c r="M1525" t="s">
        <v>1</v>
      </c>
      <c r="N1525" t="s">
        <v>1</v>
      </c>
      <c r="O1525" t="s">
        <v>1</v>
      </c>
      <c r="P1525" t="s">
        <v>1</v>
      </c>
      <c r="Q1525" t="s">
        <v>1</v>
      </c>
    </row>
    <row r="1526" spans="1:18" x14ac:dyDescent="0.25">
      <c r="A1526">
        <v>6</v>
      </c>
      <c r="B1526" t="str">
        <f t="shared" si="23"/>
        <v xml:space="preserve"> 204 6</v>
      </c>
      <c r="C1526" s="102" t="s">
        <v>663</v>
      </c>
      <c r="D1526" s="111">
        <v>15</v>
      </c>
      <c r="E1526">
        <v>166</v>
      </c>
      <c r="F1526" t="s">
        <v>1</v>
      </c>
      <c r="G1526" t="s">
        <v>1</v>
      </c>
      <c r="H1526" t="s">
        <v>1</v>
      </c>
      <c r="I1526" t="s">
        <v>1</v>
      </c>
      <c r="J1526" t="s">
        <v>1</v>
      </c>
      <c r="K1526" t="s">
        <v>1</v>
      </c>
      <c r="L1526" t="s">
        <v>1</v>
      </c>
      <c r="M1526" t="s">
        <v>1</v>
      </c>
      <c r="N1526" t="s">
        <v>1</v>
      </c>
      <c r="O1526" t="s">
        <v>1</v>
      </c>
      <c r="P1526" t="s">
        <v>1</v>
      </c>
      <c r="Q1526" t="s">
        <v>1</v>
      </c>
    </row>
    <row r="1527" spans="1:18" x14ac:dyDescent="0.25">
      <c r="A1527">
        <v>7</v>
      </c>
      <c r="B1527" t="str">
        <f t="shared" si="23"/>
        <v xml:space="preserve"> 204 7</v>
      </c>
      <c r="C1527" s="102" t="s">
        <v>663</v>
      </c>
      <c r="D1527" s="111">
        <v>16</v>
      </c>
      <c r="E1527">
        <v>184</v>
      </c>
      <c r="F1527" t="s">
        <v>1</v>
      </c>
      <c r="G1527" t="s">
        <v>1</v>
      </c>
      <c r="H1527" t="s">
        <v>1</v>
      </c>
      <c r="I1527" t="s">
        <v>1</v>
      </c>
      <c r="J1527" t="s">
        <v>1</v>
      </c>
      <c r="K1527" t="s">
        <v>1</v>
      </c>
      <c r="L1527" t="s">
        <v>1</v>
      </c>
      <c r="M1527" t="s">
        <v>1</v>
      </c>
      <c r="N1527" t="s">
        <v>1</v>
      </c>
      <c r="O1527" t="s">
        <v>1</v>
      </c>
      <c r="P1527" t="s">
        <v>1</v>
      </c>
      <c r="Q1527" t="s">
        <v>1</v>
      </c>
    </row>
    <row r="1528" spans="1:18" x14ac:dyDescent="0.25">
      <c r="A1528">
        <v>8</v>
      </c>
      <c r="B1528" t="str">
        <f t="shared" si="23"/>
        <v xml:space="preserve"> 204 8</v>
      </c>
      <c r="C1528" s="102" t="s">
        <v>663</v>
      </c>
      <c r="D1528" s="111">
        <v>17</v>
      </c>
      <c r="E1528">
        <v>171</v>
      </c>
      <c r="F1528" t="s">
        <v>1</v>
      </c>
      <c r="G1528" t="s">
        <v>1</v>
      </c>
      <c r="H1528" t="s">
        <v>1</v>
      </c>
      <c r="I1528" t="s">
        <v>1</v>
      </c>
      <c r="J1528" t="s">
        <v>1</v>
      </c>
      <c r="K1528" t="s">
        <v>1</v>
      </c>
      <c r="L1528" t="s">
        <v>1</v>
      </c>
      <c r="M1528" t="s">
        <v>1</v>
      </c>
      <c r="N1528" t="s">
        <v>1</v>
      </c>
      <c r="O1528" t="s">
        <v>1</v>
      </c>
      <c r="P1528" t="s">
        <v>1</v>
      </c>
      <c r="Q1528" t="s">
        <v>1</v>
      </c>
    </row>
    <row r="1529" spans="1:18" x14ac:dyDescent="0.25">
      <c r="A1529">
        <v>9</v>
      </c>
      <c r="B1529" t="str">
        <f t="shared" si="23"/>
        <v xml:space="preserve"> 204 9</v>
      </c>
      <c r="C1529" s="102" t="s">
        <v>663</v>
      </c>
      <c r="D1529" s="111" t="s">
        <v>5</v>
      </c>
      <c r="E1529">
        <v>853</v>
      </c>
      <c r="F1529" s="103" t="s">
        <v>1</v>
      </c>
      <c r="G1529" t="s">
        <v>1</v>
      </c>
      <c r="H1529" t="s">
        <v>1</v>
      </c>
      <c r="I1529" t="s">
        <v>1</v>
      </c>
      <c r="J1529" t="s">
        <v>1</v>
      </c>
      <c r="K1529" t="s">
        <v>1</v>
      </c>
      <c r="L1529" t="s">
        <v>1</v>
      </c>
      <c r="M1529" t="s">
        <v>1</v>
      </c>
      <c r="N1529" t="s">
        <v>1</v>
      </c>
      <c r="O1529" t="s">
        <v>1</v>
      </c>
      <c r="P1529" t="s">
        <v>1</v>
      </c>
      <c r="Q1529" t="s">
        <v>1</v>
      </c>
    </row>
    <row r="1530" spans="1:18" x14ac:dyDescent="0.25">
      <c r="A1530">
        <v>10</v>
      </c>
      <c r="B1530" t="str">
        <f t="shared" si="23"/>
        <v xml:space="preserve"> 204 10</v>
      </c>
      <c r="C1530" s="102" t="s">
        <v>663</v>
      </c>
      <c r="D1530" s="111" t="s">
        <v>6</v>
      </c>
      <c r="E1530" t="s">
        <v>1</v>
      </c>
      <c r="F1530" t="s">
        <v>1</v>
      </c>
      <c r="G1530" t="s">
        <v>1</v>
      </c>
      <c r="H1530" t="s">
        <v>1</v>
      </c>
      <c r="I1530" t="s">
        <v>1</v>
      </c>
      <c r="J1530" t="s">
        <v>1</v>
      </c>
      <c r="K1530" t="s">
        <v>1</v>
      </c>
      <c r="L1530" t="s">
        <v>1</v>
      </c>
      <c r="M1530" t="s">
        <v>1</v>
      </c>
      <c r="N1530" t="s">
        <v>1</v>
      </c>
      <c r="O1530" t="s">
        <v>1</v>
      </c>
      <c r="P1530" t="s">
        <v>1</v>
      </c>
      <c r="Q1530" t="s">
        <v>1</v>
      </c>
    </row>
    <row r="1531" spans="1:18" x14ac:dyDescent="0.25">
      <c r="A1531">
        <v>11</v>
      </c>
      <c r="B1531" t="str">
        <f t="shared" si="23"/>
        <v xml:space="preserve"> 204 11</v>
      </c>
      <c r="C1531" s="102" t="s">
        <v>663</v>
      </c>
      <c r="D1531" s="111" t="s">
        <v>0</v>
      </c>
      <c r="E1531" t="s">
        <v>1</v>
      </c>
      <c r="F1531" t="s">
        <v>1</v>
      </c>
      <c r="G1531" t="s">
        <v>1</v>
      </c>
      <c r="H1531" t="s">
        <v>1</v>
      </c>
      <c r="I1531" t="s">
        <v>1</v>
      </c>
      <c r="J1531" t="s">
        <v>1</v>
      </c>
      <c r="K1531" t="s">
        <v>1</v>
      </c>
      <c r="L1531" t="s">
        <v>1</v>
      </c>
      <c r="M1531" t="s">
        <v>1</v>
      </c>
      <c r="N1531" t="s">
        <v>1</v>
      </c>
      <c r="O1531" t="s">
        <v>1</v>
      </c>
      <c r="P1531" t="s">
        <v>1</v>
      </c>
      <c r="Q1531" t="s">
        <v>1</v>
      </c>
    </row>
    <row r="1532" spans="1:18" x14ac:dyDescent="0.25">
      <c r="A1532">
        <v>12</v>
      </c>
      <c r="B1532" t="str">
        <f t="shared" si="23"/>
        <v xml:space="preserve"> 204 12</v>
      </c>
      <c r="C1532" s="102" t="s">
        <v>663</v>
      </c>
      <c r="D1532" s="111" t="s">
        <v>0</v>
      </c>
      <c r="E1532" t="s">
        <v>1</v>
      </c>
      <c r="F1532" t="s">
        <v>1</v>
      </c>
      <c r="G1532" t="s">
        <v>1</v>
      </c>
      <c r="H1532" t="s">
        <v>1</v>
      </c>
      <c r="I1532" s="103" t="s">
        <v>1</v>
      </c>
      <c r="J1532" t="s">
        <v>1</v>
      </c>
      <c r="K1532" t="s">
        <v>1</v>
      </c>
      <c r="L1532" t="s">
        <v>1</v>
      </c>
      <c r="M1532" t="s">
        <v>1</v>
      </c>
      <c r="N1532" s="103" t="s">
        <v>1</v>
      </c>
      <c r="O1532" t="s">
        <v>1</v>
      </c>
      <c r="P1532" t="s">
        <v>1</v>
      </c>
      <c r="Q1532" t="s">
        <v>1</v>
      </c>
    </row>
    <row r="1533" spans="1:18" x14ac:dyDescent="0.25">
      <c r="A1533">
        <v>13</v>
      </c>
      <c r="B1533" t="str">
        <f t="shared" si="23"/>
        <v xml:space="preserve"> 204 13</v>
      </c>
      <c r="C1533" s="102" t="s">
        <v>663</v>
      </c>
      <c r="D1533" s="111" t="s">
        <v>0</v>
      </c>
      <c r="E1533" t="s">
        <v>1</v>
      </c>
      <c r="F1533" t="s">
        <v>1</v>
      </c>
      <c r="G1533" t="s">
        <v>1</v>
      </c>
      <c r="H1533" t="s">
        <v>1</v>
      </c>
      <c r="I1533" t="s">
        <v>1</v>
      </c>
      <c r="J1533" t="s">
        <v>1</v>
      </c>
      <c r="K1533" t="s">
        <v>1</v>
      </c>
      <c r="L1533" t="s">
        <v>1</v>
      </c>
      <c r="M1533" t="s">
        <v>1</v>
      </c>
      <c r="N1533" t="s">
        <v>1</v>
      </c>
      <c r="O1533" t="s">
        <v>1</v>
      </c>
      <c r="P1533" t="s">
        <v>1</v>
      </c>
      <c r="Q1533" t="s">
        <v>1</v>
      </c>
    </row>
    <row r="1534" spans="1:18" x14ac:dyDescent="0.25">
      <c r="A1534">
        <v>14</v>
      </c>
      <c r="B1534" t="str">
        <f t="shared" si="23"/>
        <v xml:space="preserve"> 204 14</v>
      </c>
      <c r="C1534" s="102" t="s">
        <v>663</v>
      </c>
      <c r="D1534" s="111" t="s">
        <v>0</v>
      </c>
      <c r="E1534" t="s">
        <v>1</v>
      </c>
      <c r="F1534" t="s">
        <v>1</v>
      </c>
      <c r="G1534" t="s">
        <v>1</v>
      </c>
      <c r="H1534" t="s">
        <v>1</v>
      </c>
      <c r="I1534" t="s">
        <v>1</v>
      </c>
      <c r="J1534" t="s">
        <v>1</v>
      </c>
      <c r="K1534" t="s">
        <v>1</v>
      </c>
      <c r="L1534" t="s">
        <v>1</v>
      </c>
      <c r="M1534" t="s">
        <v>1</v>
      </c>
      <c r="N1534" t="s">
        <v>1</v>
      </c>
      <c r="O1534" t="s">
        <v>1</v>
      </c>
      <c r="P1534" t="s">
        <v>1</v>
      </c>
      <c r="Q1534" t="s">
        <v>1</v>
      </c>
    </row>
    <row r="1535" spans="1:18" x14ac:dyDescent="0.25">
      <c r="A1535">
        <v>15</v>
      </c>
      <c r="B1535" t="str">
        <f t="shared" si="23"/>
        <v xml:space="preserve"> 204 15</v>
      </c>
      <c r="C1535" s="102" t="s">
        <v>663</v>
      </c>
      <c r="D1535" s="111" t="s">
        <v>0</v>
      </c>
      <c r="E1535" t="s">
        <v>1</v>
      </c>
      <c r="F1535" t="s">
        <v>1</v>
      </c>
      <c r="G1535" t="s">
        <v>1</v>
      </c>
      <c r="H1535" t="s">
        <v>1</v>
      </c>
      <c r="I1535" t="s">
        <v>1</v>
      </c>
      <c r="J1535" t="s">
        <v>1</v>
      </c>
      <c r="K1535" t="s">
        <v>1</v>
      </c>
      <c r="L1535" t="s">
        <v>1</v>
      </c>
      <c r="M1535" t="s">
        <v>1</v>
      </c>
      <c r="N1535" t="s">
        <v>1</v>
      </c>
      <c r="O1535" t="s">
        <v>1</v>
      </c>
      <c r="P1535" t="s">
        <v>1</v>
      </c>
      <c r="Q1535" t="s">
        <v>1</v>
      </c>
    </row>
    <row r="1536" spans="1:18" x14ac:dyDescent="0.25">
      <c r="A1536">
        <v>16</v>
      </c>
      <c r="B1536" t="str">
        <f t="shared" si="23"/>
        <v xml:space="preserve"> 204 16</v>
      </c>
      <c r="C1536" s="102" t="s">
        <v>663</v>
      </c>
      <c r="D1536" s="111" t="s">
        <v>5</v>
      </c>
      <c r="E1536" t="s">
        <v>1</v>
      </c>
      <c r="F1536" t="s">
        <v>1</v>
      </c>
      <c r="G1536" t="s">
        <v>1</v>
      </c>
      <c r="H1536" t="s">
        <v>1</v>
      </c>
      <c r="I1536" s="103" t="s">
        <v>1</v>
      </c>
      <c r="J1536" t="s">
        <v>1</v>
      </c>
      <c r="K1536" t="s">
        <v>1</v>
      </c>
      <c r="L1536" t="s">
        <v>1</v>
      </c>
      <c r="M1536" t="s">
        <v>1</v>
      </c>
      <c r="N1536" s="103" t="s">
        <v>1</v>
      </c>
      <c r="O1536" t="s">
        <v>1</v>
      </c>
      <c r="P1536" t="s">
        <v>1</v>
      </c>
      <c r="Q1536" t="s">
        <v>1</v>
      </c>
    </row>
    <row r="1537" spans="1:17" x14ac:dyDescent="0.25">
      <c r="A1537">
        <v>17</v>
      </c>
      <c r="B1537" t="str">
        <f t="shared" si="23"/>
        <v xml:space="preserve"> 204 17</v>
      </c>
      <c r="C1537" s="102" t="s">
        <v>663</v>
      </c>
      <c r="D1537" s="111" t="s">
        <v>6</v>
      </c>
      <c r="E1537" t="s">
        <v>1</v>
      </c>
      <c r="F1537" t="s">
        <v>1</v>
      </c>
      <c r="G1537" t="s">
        <v>1</v>
      </c>
      <c r="H1537" t="s">
        <v>1</v>
      </c>
      <c r="I1537" t="s">
        <v>1</v>
      </c>
      <c r="J1537" t="s">
        <v>1</v>
      </c>
      <c r="K1537" t="s">
        <v>1</v>
      </c>
      <c r="L1537" t="s">
        <v>1</v>
      </c>
      <c r="M1537" t="s">
        <v>1</v>
      </c>
      <c r="N1537" t="s">
        <v>1</v>
      </c>
      <c r="O1537" t="s">
        <v>1</v>
      </c>
      <c r="P1537" t="s">
        <v>1</v>
      </c>
      <c r="Q1537" t="s">
        <v>1</v>
      </c>
    </row>
    <row r="1538" spans="1:17" x14ac:dyDescent="0.25">
      <c r="A1538">
        <v>18</v>
      </c>
      <c r="B1538" t="str">
        <f t="shared" ref="B1538:B1601" si="24">+C1538&amp;A1538</f>
        <v xml:space="preserve"> 204 18</v>
      </c>
      <c r="C1538" s="102" t="s">
        <v>663</v>
      </c>
      <c r="D1538" s="111" t="s">
        <v>0</v>
      </c>
      <c r="E1538" t="s">
        <v>1</v>
      </c>
      <c r="F1538" t="s">
        <v>1</v>
      </c>
      <c r="G1538" t="s">
        <v>1</v>
      </c>
      <c r="H1538" t="s">
        <v>1</v>
      </c>
      <c r="I1538" t="s">
        <v>1</v>
      </c>
      <c r="J1538" t="s">
        <v>1</v>
      </c>
      <c r="K1538" t="s">
        <v>1</v>
      </c>
      <c r="L1538" t="s">
        <v>1</v>
      </c>
      <c r="M1538" t="s">
        <v>1</v>
      </c>
      <c r="N1538" t="s">
        <v>1</v>
      </c>
      <c r="O1538" t="s">
        <v>1</v>
      </c>
      <c r="P1538" t="s">
        <v>1</v>
      </c>
      <c r="Q1538" t="s">
        <v>1</v>
      </c>
    </row>
    <row r="1539" spans="1:17" x14ac:dyDescent="0.25">
      <c r="A1539">
        <v>19</v>
      </c>
      <c r="B1539" t="str">
        <f t="shared" si="24"/>
        <v xml:space="preserve"> 204 19</v>
      </c>
      <c r="C1539" s="102" t="s">
        <v>663</v>
      </c>
      <c r="D1539" s="111" t="s">
        <v>0</v>
      </c>
      <c r="E1539" t="s">
        <v>1</v>
      </c>
      <c r="F1539" t="s">
        <v>1</v>
      </c>
      <c r="G1539" t="s">
        <v>1</v>
      </c>
      <c r="H1539" t="s">
        <v>1</v>
      </c>
      <c r="I1539" s="103" t="s">
        <v>1</v>
      </c>
      <c r="J1539" t="s">
        <v>1</v>
      </c>
      <c r="K1539" t="s">
        <v>1</v>
      </c>
      <c r="L1539" t="s">
        <v>1</v>
      </c>
      <c r="M1539" t="s">
        <v>1</v>
      </c>
      <c r="N1539" s="103" t="s">
        <v>1</v>
      </c>
      <c r="O1539" t="s">
        <v>1</v>
      </c>
      <c r="P1539" t="s">
        <v>1</v>
      </c>
      <c r="Q1539" t="s">
        <v>1</v>
      </c>
    </row>
    <row r="1540" spans="1:17" x14ac:dyDescent="0.25">
      <c r="A1540">
        <v>20</v>
      </c>
      <c r="B1540" t="str">
        <f t="shared" si="24"/>
        <v xml:space="preserve"> 204 20</v>
      </c>
      <c r="C1540" s="102" t="s">
        <v>663</v>
      </c>
      <c r="D1540" s="111" t="s">
        <v>0</v>
      </c>
      <c r="E1540" t="s">
        <v>1</v>
      </c>
      <c r="F1540" t="s">
        <v>1</v>
      </c>
      <c r="G1540" t="s">
        <v>1</v>
      </c>
      <c r="H1540" t="s">
        <v>1</v>
      </c>
      <c r="I1540" t="s">
        <v>1</v>
      </c>
      <c r="J1540" t="s">
        <v>1</v>
      </c>
      <c r="K1540" t="s">
        <v>1</v>
      </c>
      <c r="L1540" t="s">
        <v>1</v>
      </c>
      <c r="M1540" t="s">
        <v>1</v>
      </c>
      <c r="N1540" t="s">
        <v>1</v>
      </c>
      <c r="O1540" t="s">
        <v>1</v>
      </c>
      <c r="P1540" t="s">
        <v>1</v>
      </c>
      <c r="Q1540" t="s">
        <v>1</v>
      </c>
    </row>
    <row r="1541" spans="1:17" x14ac:dyDescent="0.25">
      <c r="A1541">
        <v>21</v>
      </c>
      <c r="B1541" t="str">
        <f t="shared" si="24"/>
        <v xml:space="preserve"> 204 21</v>
      </c>
      <c r="C1541" s="102" t="s">
        <v>663</v>
      </c>
      <c r="D1541" s="111" t="s">
        <v>0</v>
      </c>
      <c r="E1541" t="s">
        <v>1</v>
      </c>
      <c r="F1541" t="s">
        <v>1</v>
      </c>
      <c r="G1541" t="s">
        <v>1</v>
      </c>
      <c r="H1541" t="s">
        <v>1</v>
      </c>
      <c r="I1541" t="s">
        <v>1</v>
      </c>
      <c r="J1541" t="s">
        <v>1</v>
      </c>
      <c r="K1541" t="s">
        <v>1</v>
      </c>
      <c r="L1541" t="s">
        <v>1</v>
      </c>
      <c r="M1541" t="s">
        <v>1</v>
      </c>
      <c r="N1541" t="s">
        <v>1</v>
      </c>
      <c r="O1541" t="s">
        <v>1</v>
      </c>
      <c r="P1541" t="s">
        <v>1</v>
      </c>
      <c r="Q1541" t="s">
        <v>1</v>
      </c>
    </row>
    <row r="1542" spans="1:17" x14ac:dyDescent="0.25">
      <c r="A1542">
        <v>22</v>
      </c>
      <c r="B1542" t="str">
        <f t="shared" si="24"/>
        <v xml:space="preserve"> 204 22</v>
      </c>
      <c r="C1542" s="102" t="s">
        <v>663</v>
      </c>
      <c r="D1542" s="111" t="s">
        <v>0</v>
      </c>
      <c r="E1542" t="s">
        <v>1</v>
      </c>
      <c r="F1542" t="s">
        <v>1</v>
      </c>
      <c r="G1542" t="s">
        <v>1</v>
      </c>
      <c r="H1542" t="s">
        <v>1</v>
      </c>
      <c r="I1542" t="s">
        <v>1</v>
      </c>
      <c r="J1542" t="s">
        <v>1</v>
      </c>
      <c r="K1542" t="s">
        <v>1</v>
      </c>
      <c r="L1542" t="s">
        <v>1</v>
      </c>
      <c r="M1542" t="s">
        <v>1</v>
      </c>
      <c r="N1542" t="s">
        <v>1</v>
      </c>
      <c r="O1542" t="s">
        <v>1</v>
      </c>
      <c r="P1542" t="s">
        <v>1</v>
      </c>
      <c r="Q1542" t="s">
        <v>1</v>
      </c>
    </row>
    <row r="1543" spans="1:17" x14ac:dyDescent="0.25">
      <c r="A1543">
        <v>23</v>
      </c>
      <c r="B1543" t="str">
        <f t="shared" si="24"/>
        <v xml:space="preserve"> 204 23</v>
      </c>
      <c r="C1543" s="102" t="s">
        <v>663</v>
      </c>
      <c r="D1543" s="111" t="s">
        <v>5</v>
      </c>
      <c r="E1543" t="s">
        <v>1</v>
      </c>
      <c r="F1543" t="s">
        <v>1</v>
      </c>
      <c r="G1543" t="s">
        <v>1</v>
      </c>
      <c r="H1543" t="s">
        <v>1</v>
      </c>
      <c r="I1543" s="103" t="s">
        <v>1</v>
      </c>
      <c r="J1543" t="s">
        <v>1</v>
      </c>
      <c r="K1543" t="s">
        <v>1</v>
      </c>
      <c r="L1543" t="s">
        <v>1</v>
      </c>
      <c r="M1543" t="s">
        <v>1</v>
      </c>
      <c r="N1543" s="103" t="s">
        <v>1</v>
      </c>
      <c r="O1543" t="s">
        <v>1</v>
      </c>
      <c r="P1543" t="s">
        <v>1</v>
      </c>
      <c r="Q1543" t="s">
        <v>1</v>
      </c>
    </row>
    <row r="1544" spans="1:17" x14ac:dyDescent="0.25">
      <c r="A1544">
        <v>24</v>
      </c>
      <c r="B1544" t="str">
        <f t="shared" si="24"/>
        <v xml:space="preserve"> 204 24</v>
      </c>
      <c r="C1544" s="102" t="s">
        <v>663</v>
      </c>
      <c r="D1544" s="111" t="s">
        <v>6</v>
      </c>
      <c r="E1544" t="s">
        <v>1</v>
      </c>
      <c r="F1544" t="s">
        <v>1</v>
      </c>
      <c r="G1544" t="s">
        <v>1</v>
      </c>
      <c r="H1544" t="s">
        <v>1</v>
      </c>
      <c r="I1544" t="s">
        <v>1</v>
      </c>
      <c r="J1544" t="s">
        <v>1</v>
      </c>
      <c r="K1544" t="s">
        <v>1</v>
      </c>
      <c r="L1544" t="s">
        <v>1</v>
      </c>
      <c r="M1544" t="s">
        <v>1</v>
      </c>
      <c r="N1544" t="s">
        <v>1</v>
      </c>
      <c r="O1544" t="s">
        <v>1</v>
      </c>
      <c r="P1544" t="s">
        <v>1</v>
      </c>
      <c r="Q1544" t="s">
        <v>1</v>
      </c>
    </row>
    <row r="1545" spans="1:17" x14ac:dyDescent="0.25">
      <c r="A1545">
        <v>25</v>
      </c>
      <c r="B1545" t="str">
        <f t="shared" si="24"/>
        <v xml:space="preserve"> 204 25</v>
      </c>
      <c r="C1545" s="102" t="s">
        <v>663</v>
      </c>
      <c r="D1545" s="111" t="s">
        <v>0</v>
      </c>
      <c r="E1545" t="s">
        <v>1</v>
      </c>
      <c r="F1545" t="s">
        <v>1</v>
      </c>
      <c r="G1545" t="s">
        <v>1</v>
      </c>
      <c r="H1545" t="s">
        <v>1</v>
      </c>
      <c r="I1545" s="103" t="s">
        <v>1</v>
      </c>
      <c r="J1545" t="s">
        <v>1</v>
      </c>
      <c r="K1545" t="s">
        <v>1</v>
      </c>
      <c r="L1545" t="s">
        <v>1</v>
      </c>
      <c r="M1545" t="s">
        <v>1</v>
      </c>
      <c r="N1545" t="s">
        <v>1</v>
      </c>
      <c r="O1545" t="s">
        <v>1</v>
      </c>
      <c r="P1545" t="s">
        <v>1</v>
      </c>
      <c r="Q1545" t="s">
        <v>1</v>
      </c>
    </row>
    <row r="1546" spans="1:17" x14ac:dyDescent="0.25">
      <c r="A1546">
        <v>26</v>
      </c>
      <c r="B1546" t="str">
        <f t="shared" si="24"/>
        <v xml:space="preserve"> 204 26</v>
      </c>
      <c r="C1546" s="102" t="s">
        <v>663</v>
      </c>
      <c r="D1546" s="111" t="s">
        <v>0</v>
      </c>
      <c r="E1546" t="s">
        <v>1</v>
      </c>
      <c r="F1546" t="s">
        <v>1</v>
      </c>
      <c r="G1546" t="s">
        <v>1</v>
      </c>
      <c r="H1546" t="s">
        <v>1</v>
      </c>
      <c r="I1546" t="s">
        <v>1</v>
      </c>
      <c r="J1546" t="s">
        <v>1</v>
      </c>
      <c r="K1546" t="s">
        <v>1</v>
      </c>
      <c r="L1546" t="s">
        <v>1</v>
      </c>
      <c r="M1546" t="s">
        <v>1</v>
      </c>
      <c r="N1546" t="s">
        <v>1</v>
      </c>
      <c r="O1546" t="s">
        <v>1</v>
      </c>
      <c r="P1546" t="s">
        <v>1</v>
      </c>
      <c r="Q1546" t="s">
        <v>1</v>
      </c>
    </row>
    <row r="1547" spans="1:17" x14ac:dyDescent="0.25">
      <c r="A1547">
        <v>27</v>
      </c>
      <c r="B1547" t="str">
        <f t="shared" si="24"/>
        <v xml:space="preserve"> 204 27</v>
      </c>
      <c r="C1547" s="102" t="s">
        <v>663</v>
      </c>
      <c r="D1547" s="111" t="s">
        <v>0</v>
      </c>
      <c r="E1547" t="s">
        <v>1</v>
      </c>
      <c r="F1547" t="s">
        <v>1</v>
      </c>
      <c r="G1547" t="s">
        <v>1</v>
      </c>
      <c r="H1547" s="103">
        <v>-3217</v>
      </c>
      <c r="I1547" s="103">
        <v>-3580</v>
      </c>
      <c r="J1547">
        <v>15</v>
      </c>
      <c r="K1547" t="s">
        <v>1</v>
      </c>
      <c r="L1547" t="s">
        <v>1</v>
      </c>
      <c r="M1547" t="s">
        <v>1</v>
      </c>
      <c r="N1547" t="s">
        <v>1</v>
      </c>
      <c r="O1547" t="s">
        <v>1</v>
      </c>
      <c r="P1547" t="s">
        <v>1</v>
      </c>
      <c r="Q1547" t="s">
        <v>1</v>
      </c>
    </row>
    <row r="1548" spans="1:17" x14ac:dyDescent="0.25">
      <c r="A1548">
        <v>28</v>
      </c>
      <c r="B1548" t="str">
        <f t="shared" si="24"/>
        <v xml:space="preserve"> 204 28</v>
      </c>
      <c r="C1548" s="102" t="s">
        <v>663</v>
      </c>
      <c r="D1548" s="111" t="s">
        <v>0</v>
      </c>
      <c r="E1548" t="s">
        <v>1</v>
      </c>
      <c r="F1548" t="s">
        <v>1</v>
      </c>
      <c r="G1548" t="s">
        <v>1</v>
      </c>
      <c r="H1548" t="s">
        <v>1</v>
      </c>
      <c r="I1548" s="103" t="s">
        <v>1</v>
      </c>
      <c r="J1548">
        <v>15</v>
      </c>
      <c r="K1548" t="s">
        <v>1</v>
      </c>
      <c r="L1548" t="s">
        <v>1</v>
      </c>
      <c r="M1548" t="s">
        <v>1</v>
      </c>
      <c r="N1548" t="s">
        <v>1</v>
      </c>
      <c r="O1548" t="s">
        <v>1</v>
      </c>
      <c r="P1548" t="s">
        <v>1</v>
      </c>
      <c r="Q1548" t="s">
        <v>1</v>
      </c>
    </row>
    <row r="1549" spans="1:17" x14ac:dyDescent="0.25">
      <c r="A1549">
        <v>29</v>
      </c>
      <c r="B1549" t="str">
        <f t="shared" si="24"/>
        <v xml:space="preserve"> 204 29</v>
      </c>
      <c r="C1549" s="102" t="s">
        <v>663</v>
      </c>
      <c r="D1549" s="111" t="s">
        <v>0</v>
      </c>
      <c r="E1549" t="s">
        <v>1</v>
      </c>
      <c r="F1549" t="s">
        <v>1</v>
      </c>
      <c r="G1549" t="s">
        <v>1</v>
      </c>
      <c r="H1549" s="103">
        <v>9810</v>
      </c>
      <c r="I1549" s="103">
        <v>13512</v>
      </c>
      <c r="J1549">
        <v>2295</v>
      </c>
      <c r="K1549" t="s">
        <v>1</v>
      </c>
      <c r="L1549" t="s">
        <v>1</v>
      </c>
      <c r="M1549" t="s">
        <v>1</v>
      </c>
      <c r="N1549" t="s">
        <v>1</v>
      </c>
      <c r="O1549" t="s">
        <v>1</v>
      </c>
      <c r="P1549" t="s">
        <v>1</v>
      </c>
      <c r="Q1549" t="s">
        <v>1</v>
      </c>
    </row>
    <row r="1550" spans="1:17" x14ac:dyDescent="0.25">
      <c r="A1550">
        <v>30</v>
      </c>
      <c r="B1550" t="str">
        <f t="shared" si="24"/>
        <v xml:space="preserve"> 204 30</v>
      </c>
      <c r="C1550" s="102" t="s">
        <v>663</v>
      </c>
      <c r="D1550" s="111" t="s">
        <v>0</v>
      </c>
      <c r="E1550" t="s">
        <v>1</v>
      </c>
      <c r="F1550" t="s">
        <v>1</v>
      </c>
      <c r="G1550" t="s">
        <v>1</v>
      </c>
      <c r="H1550">
        <v>0</v>
      </c>
      <c r="I1550">
        <v>0</v>
      </c>
      <c r="J1550">
        <v>0</v>
      </c>
      <c r="K1550" t="s">
        <v>1</v>
      </c>
      <c r="L1550" t="s">
        <v>1</v>
      </c>
      <c r="M1550" t="s">
        <v>1</v>
      </c>
      <c r="N1550" t="s">
        <v>1</v>
      </c>
      <c r="O1550" t="s">
        <v>1</v>
      </c>
      <c r="P1550" t="s">
        <v>1</v>
      </c>
      <c r="Q1550" t="s">
        <v>1</v>
      </c>
    </row>
    <row r="1551" spans="1:17" x14ac:dyDescent="0.25">
      <c r="A1551">
        <v>31</v>
      </c>
      <c r="B1551" t="str">
        <f t="shared" si="24"/>
        <v xml:space="preserve"> 204 31</v>
      </c>
      <c r="C1551" s="102" t="s">
        <v>663</v>
      </c>
      <c r="D1551" s="111" t="s">
        <v>0</v>
      </c>
      <c r="E1551" t="s">
        <v>1</v>
      </c>
      <c r="F1551" t="s">
        <v>1</v>
      </c>
      <c r="G1551" t="s">
        <v>1</v>
      </c>
      <c r="H1551">
        <v>0</v>
      </c>
      <c r="I1551">
        <v>0</v>
      </c>
      <c r="J1551">
        <v>2E-3</v>
      </c>
      <c r="K1551">
        <v>2E-3</v>
      </c>
      <c r="L1551" t="s">
        <v>1</v>
      </c>
      <c r="M1551" t="s">
        <v>1</v>
      </c>
      <c r="N1551" t="s">
        <v>1</v>
      </c>
      <c r="O1551" t="s">
        <v>1</v>
      </c>
      <c r="P1551" t="s">
        <v>1</v>
      </c>
      <c r="Q1551" t="s">
        <v>1</v>
      </c>
    </row>
    <row r="1552" spans="1:17" x14ac:dyDescent="0.25">
      <c r="A1552">
        <v>32</v>
      </c>
      <c r="B1552" t="str">
        <f t="shared" si="24"/>
        <v xml:space="preserve"> 204 32</v>
      </c>
      <c r="C1552" s="102" t="s">
        <v>663</v>
      </c>
      <c r="D1552" s="111" t="s">
        <v>0</v>
      </c>
      <c r="E1552" t="s">
        <v>1</v>
      </c>
      <c r="F1552" t="s">
        <v>1</v>
      </c>
      <c r="G1552" t="s">
        <v>1</v>
      </c>
      <c r="H1552">
        <v>0</v>
      </c>
      <c r="I1552">
        <v>0</v>
      </c>
      <c r="J1552">
        <v>2E-3</v>
      </c>
      <c r="K1552">
        <v>2E-3</v>
      </c>
      <c r="L1552" t="s">
        <v>1</v>
      </c>
      <c r="M1552" t="s">
        <v>1</v>
      </c>
      <c r="N1552" t="s">
        <v>1</v>
      </c>
      <c r="O1552" t="s">
        <v>1</v>
      </c>
      <c r="P1552" t="s">
        <v>1</v>
      </c>
      <c r="Q1552" t="s">
        <v>1</v>
      </c>
    </row>
    <row r="1553" spans="1:18" x14ac:dyDescent="0.25">
      <c r="A1553">
        <v>33</v>
      </c>
      <c r="B1553" t="str">
        <f t="shared" si="24"/>
        <v xml:space="preserve"> 204 33</v>
      </c>
      <c r="C1553" s="102" t="s">
        <v>663</v>
      </c>
      <c r="D1553" s="111" t="s">
        <v>0</v>
      </c>
      <c r="E1553" t="s">
        <v>1</v>
      </c>
      <c r="F1553" t="s">
        <v>1</v>
      </c>
      <c r="G1553" t="s">
        <v>1</v>
      </c>
      <c r="H1553">
        <v>1.0069999999999999</v>
      </c>
      <c r="I1553">
        <v>1.387</v>
      </c>
      <c r="J1553">
        <v>0.23499999999999999</v>
      </c>
      <c r="K1553">
        <v>2.629</v>
      </c>
      <c r="L1553" t="s">
        <v>1</v>
      </c>
      <c r="M1553" t="s">
        <v>1</v>
      </c>
      <c r="N1553" t="s">
        <v>1</v>
      </c>
      <c r="O1553" t="s">
        <v>1</v>
      </c>
      <c r="P1553" t="s">
        <v>1</v>
      </c>
      <c r="Q1553" t="s">
        <v>1</v>
      </c>
    </row>
    <row r="1554" spans="1:18" x14ac:dyDescent="0.25">
      <c r="A1554">
        <v>34</v>
      </c>
      <c r="B1554" t="str">
        <f t="shared" si="24"/>
        <v xml:space="preserve"> 204 34</v>
      </c>
      <c r="C1554" s="102" t="s">
        <v>663</v>
      </c>
      <c r="D1554" s="111" t="s">
        <v>0</v>
      </c>
      <c r="E1554" t="s">
        <v>1</v>
      </c>
      <c r="F1554" t="s">
        <v>1</v>
      </c>
      <c r="G1554" t="s">
        <v>1</v>
      </c>
      <c r="H1554">
        <v>1.0069999999999999</v>
      </c>
      <c r="I1554">
        <v>1.387</v>
      </c>
      <c r="J1554">
        <v>0.23499999999999999</v>
      </c>
      <c r="K1554">
        <v>2.629</v>
      </c>
      <c r="L1554" t="s">
        <v>1</v>
      </c>
      <c r="M1554" t="s">
        <v>1</v>
      </c>
      <c r="N1554" t="s">
        <v>1</v>
      </c>
      <c r="O1554" t="s">
        <v>1</v>
      </c>
      <c r="P1554" t="s">
        <v>1</v>
      </c>
      <c r="Q1554" t="s">
        <v>1</v>
      </c>
    </row>
    <row r="1555" spans="1:18" x14ac:dyDescent="0.25">
      <c r="A1555">
        <v>35</v>
      </c>
      <c r="B1555" t="str">
        <f t="shared" si="24"/>
        <v xml:space="preserve"> 204 35</v>
      </c>
      <c r="C1555" s="102" t="s">
        <v>663</v>
      </c>
      <c r="D1555" s="111" t="s">
        <v>0</v>
      </c>
      <c r="E1555" t="s">
        <v>1</v>
      </c>
      <c r="F1555" t="s">
        <v>1</v>
      </c>
      <c r="G1555" t="s">
        <v>1</v>
      </c>
      <c r="H1555">
        <v>1.1499999999999999</v>
      </c>
      <c r="I1555">
        <v>1.5840000000000001</v>
      </c>
      <c r="J1555">
        <v>0.26900000000000002</v>
      </c>
      <c r="K1555">
        <v>3.0030000000000001</v>
      </c>
      <c r="L1555" t="s">
        <v>1</v>
      </c>
      <c r="M1555" t="s">
        <v>1</v>
      </c>
      <c r="N1555" t="s">
        <v>1</v>
      </c>
      <c r="O1555" t="s">
        <v>1</v>
      </c>
      <c r="P1555" t="s">
        <v>1</v>
      </c>
      <c r="Q1555" t="s">
        <v>1</v>
      </c>
    </row>
    <row r="1556" spans="1:18" x14ac:dyDescent="0.25">
      <c r="A1556">
        <v>36</v>
      </c>
      <c r="B1556" t="str">
        <f t="shared" si="24"/>
        <v xml:space="preserve"> 204 36</v>
      </c>
      <c r="C1556" s="102" t="s">
        <v>663</v>
      </c>
      <c r="D1556" s="111" t="s">
        <v>0</v>
      </c>
      <c r="E1556" t="s">
        <v>1</v>
      </c>
      <c r="F1556" t="s">
        <v>1</v>
      </c>
      <c r="G1556" t="s">
        <v>1</v>
      </c>
      <c r="H1556">
        <v>1.0069999999999999</v>
      </c>
      <c r="I1556">
        <v>1.387</v>
      </c>
      <c r="J1556">
        <v>0.23499999999999999</v>
      </c>
      <c r="K1556">
        <v>2.629</v>
      </c>
      <c r="L1556" t="s">
        <v>1</v>
      </c>
      <c r="M1556" t="s">
        <v>1</v>
      </c>
      <c r="N1556" t="s">
        <v>1</v>
      </c>
      <c r="O1556" t="s">
        <v>1</v>
      </c>
      <c r="P1556" t="s">
        <v>1</v>
      </c>
      <c r="Q1556" t="s">
        <v>1</v>
      </c>
    </row>
    <row r="1557" spans="1:18" x14ac:dyDescent="0.25">
      <c r="A1557">
        <v>37</v>
      </c>
      <c r="B1557" t="str">
        <f t="shared" si="24"/>
        <v xml:space="preserve"> 204 37</v>
      </c>
      <c r="C1557" s="102" t="s">
        <v>663</v>
      </c>
      <c r="D1557" s="111" t="s">
        <v>0</v>
      </c>
      <c r="E1557" t="s">
        <v>1</v>
      </c>
      <c r="F1557" t="s">
        <v>986</v>
      </c>
      <c r="G1557" t="s">
        <v>987</v>
      </c>
      <c r="H1557" t="s">
        <v>993</v>
      </c>
      <c r="I1557" t="s">
        <v>996</v>
      </c>
      <c r="J1557" t="s">
        <v>1</v>
      </c>
      <c r="K1557">
        <v>4.28</v>
      </c>
      <c r="L1557" t="s">
        <v>1</v>
      </c>
      <c r="M1557" t="s">
        <v>1</v>
      </c>
      <c r="N1557" t="s">
        <v>1</v>
      </c>
      <c r="O1557" t="s">
        <v>1</v>
      </c>
      <c r="P1557" t="s">
        <v>1</v>
      </c>
      <c r="Q1557" t="s">
        <v>1</v>
      </c>
    </row>
    <row r="1558" spans="1:18" x14ac:dyDescent="0.25">
      <c r="A1558">
        <v>38</v>
      </c>
      <c r="B1558" t="str">
        <f t="shared" si="24"/>
        <v xml:space="preserve"> 204 38</v>
      </c>
      <c r="C1558" s="102" t="s">
        <v>663</v>
      </c>
      <c r="D1558" s="111" t="s">
        <v>0</v>
      </c>
      <c r="E1558" t="s">
        <v>1</v>
      </c>
      <c r="F1558">
        <v>5.26</v>
      </c>
      <c r="G1558">
        <v>5.08</v>
      </c>
      <c r="H1558">
        <v>4.6900000000000004</v>
      </c>
      <c r="I1558">
        <v>4.28</v>
      </c>
      <c r="J1558" t="s">
        <v>1</v>
      </c>
      <c r="K1558" t="s">
        <v>1</v>
      </c>
      <c r="L1558" t="s">
        <v>1</v>
      </c>
      <c r="M1558" t="s">
        <v>1</v>
      </c>
      <c r="N1558" t="s">
        <v>1</v>
      </c>
      <c r="O1558" t="s">
        <v>1</v>
      </c>
      <c r="P1558" t="s">
        <v>1</v>
      </c>
      <c r="Q1558" t="s">
        <v>1</v>
      </c>
    </row>
    <row r="1559" spans="1:18" x14ac:dyDescent="0.25">
      <c r="A1559">
        <v>1</v>
      </c>
      <c r="B1559" t="str">
        <f t="shared" si="24"/>
        <v xml:space="preserve"> 205 1</v>
      </c>
      <c r="C1559" s="102" t="s">
        <v>664</v>
      </c>
      <c r="D1559" s="111" t="s">
        <v>0</v>
      </c>
      <c r="E1559" t="s">
        <v>1</v>
      </c>
      <c r="F1559" t="s">
        <v>1</v>
      </c>
      <c r="G1559" t="s">
        <v>1</v>
      </c>
      <c r="H1559" t="s">
        <v>1</v>
      </c>
      <c r="I1559" t="s">
        <v>1</v>
      </c>
      <c r="J1559" t="s">
        <v>1</v>
      </c>
      <c r="K1559" t="s">
        <v>1</v>
      </c>
      <c r="L1559" t="s">
        <v>1</v>
      </c>
      <c r="M1559" t="s">
        <v>1</v>
      </c>
      <c r="N1559" t="s">
        <v>1</v>
      </c>
      <c r="O1559" t="s">
        <v>1</v>
      </c>
      <c r="P1559" t="s">
        <v>1</v>
      </c>
      <c r="Q1559" t="s">
        <v>1</v>
      </c>
      <c r="R1559" t="s">
        <v>38</v>
      </c>
    </row>
    <row r="1560" spans="1:18" x14ac:dyDescent="0.25">
      <c r="A1560">
        <v>2</v>
      </c>
      <c r="B1560" t="str">
        <f t="shared" si="24"/>
        <v xml:space="preserve"> 205 2</v>
      </c>
      <c r="C1560" s="102" t="s">
        <v>664</v>
      </c>
      <c r="D1560" s="111" t="s">
        <v>0</v>
      </c>
      <c r="E1560" t="s">
        <v>3</v>
      </c>
      <c r="F1560" t="s">
        <v>1</v>
      </c>
      <c r="G1560" t="s">
        <v>1</v>
      </c>
      <c r="H1560" t="s">
        <v>1</v>
      </c>
      <c r="I1560" t="s">
        <v>1</v>
      </c>
      <c r="J1560" t="s">
        <v>1</v>
      </c>
      <c r="K1560" t="s">
        <v>1</v>
      </c>
      <c r="L1560" t="s">
        <v>1</v>
      </c>
      <c r="M1560" t="s">
        <v>1</v>
      </c>
      <c r="N1560" t="s">
        <v>1</v>
      </c>
      <c r="O1560" t="s">
        <v>1</v>
      </c>
      <c r="P1560" t="s">
        <v>1</v>
      </c>
      <c r="Q1560" t="s">
        <v>1</v>
      </c>
    </row>
    <row r="1561" spans="1:18" x14ac:dyDescent="0.25">
      <c r="A1561">
        <v>3</v>
      </c>
      <c r="B1561" t="str">
        <f t="shared" si="24"/>
        <v xml:space="preserve"> 205 3</v>
      </c>
      <c r="C1561" s="102" t="s">
        <v>664</v>
      </c>
      <c r="D1561" s="111" t="s">
        <v>0</v>
      </c>
      <c r="E1561" t="s">
        <v>4</v>
      </c>
      <c r="F1561" t="s">
        <v>1</v>
      </c>
      <c r="G1561" t="s">
        <v>1</v>
      </c>
      <c r="H1561" t="s">
        <v>1</v>
      </c>
      <c r="I1561" t="s">
        <v>1</v>
      </c>
      <c r="J1561" t="s">
        <v>1</v>
      </c>
      <c r="K1561" t="s">
        <v>1</v>
      </c>
      <c r="L1561" t="s">
        <v>1</v>
      </c>
      <c r="M1561" t="s">
        <v>1</v>
      </c>
      <c r="N1561" t="s">
        <v>1</v>
      </c>
      <c r="O1561" t="s">
        <v>1</v>
      </c>
      <c r="P1561" t="s">
        <v>1</v>
      </c>
      <c r="Q1561" t="s">
        <v>1</v>
      </c>
    </row>
    <row r="1562" spans="1:18" x14ac:dyDescent="0.25">
      <c r="A1562">
        <v>4</v>
      </c>
      <c r="B1562" t="str">
        <f t="shared" si="24"/>
        <v xml:space="preserve"> 205 4</v>
      </c>
      <c r="C1562" s="102" t="s">
        <v>664</v>
      </c>
      <c r="D1562" s="111">
        <v>13</v>
      </c>
      <c r="E1562">
        <v>124</v>
      </c>
      <c r="F1562" t="s">
        <v>1</v>
      </c>
      <c r="G1562" t="s">
        <v>1</v>
      </c>
      <c r="H1562" t="s">
        <v>1</v>
      </c>
      <c r="I1562" t="s">
        <v>1</v>
      </c>
      <c r="J1562" t="s">
        <v>1</v>
      </c>
      <c r="K1562" t="s">
        <v>1</v>
      </c>
      <c r="L1562" t="s">
        <v>1</v>
      </c>
      <c r="M1562" t="s">
        <v>1</v>
      </c>
      <c r="N1562" t="s">
        <v>1</v>
      </c>
      <c r="O1562" t="s">
        <v>1</v>
      </c>
      <c r="P1562" t="s">
        <v>1</v>
      </c>
      <c r="Q1562" t="s">
        <v>1</v>
      </c>
    </row>
    <row r="1563" spans="1:18" x14ac:dyDescent="0.25">
      <c r="A1563">
        <v>5</v>
      </c>
      <c r="B1563" t="str">
        <f t="shared" si="24"/>
        <v xml:space="preserve"> 205 5</v>
      </c>
      <c r="C1563" s="102" t="s">
        <v>664</v>
      </c>
      <c r="D1563" s="111">
        <v>14</v>
      </c>
      <c r="E1563">
        <v>131</v>
      </c>
      <c r="F1563">
        <v>2637</v>
      </c>
      <c r="G1563">
        <v>2.012</v>
      </c>
      <c r="H1563" t="s">
        <v>1</v>
      </c>
      <c r="I1563" t="s">
        <v>1</v>
      </c>
      <c r="J1563" t="s">
        <v>1</v>
      </c>
      <c r="K1563" t="s">
        <v>1</v>
      </c>
      <c r="L1563" t="s">
        <v>1</v>
      </c>
      <c r="M1563" t="s">
        <v>1</v>
      </c>
      <c r="N1563" t="s">
        <v>1</v>
      </c>
      <c r="O1563" t="s">
        <v>1</v>
      </c>
      <c r="P1563" t="s">
        <v>1</v>
      </c>
      <c r="Q1563" t="s">
        <v>1</v>
      </c>
    </row>
    <row r="1564" spans="1:18" x14ac:dyDescent="0.25">
      <c r="A1564">
        <v>6</v>
      </c>
      <c r="B1564" t="str">
        <f t="shared" si="24"/>
        <v xml:space="preserve"> 205 6</v>
      </c>
      <c r="C1564" s="102" t="s">
        <v>664</v>
      </c>
      <c r="D1564" s="111">
        <v>15</v>
      </c>
      <c r="E1564">
        <v>126</v>
      </c>
      <c r="F1564" t="s">
        <v>1</v>
      </c>
      <c r="G1564" t="s">
        <v>1</v>
      </c>
      <c r="H1564" t="s">
        <v>1</v>
      </c>
      <c r="I1564" t="s">
        <v>1</v>
      </c>
      <c r="J1564" t="s">
        <v>1</v>
      </c>
      <c r="K1564" t="s">
        <v>1</v>
      </c>
      <c r="L1564" t="s">
        <v>1</v>
      </c>
      <c r="M1564" t="s">
        <v>1</v>
      </c>
      <c r="N1564" t="s">
        <v>1</v>
      </c>
      <c r="O1564" t="s">
        <v>1</v>
      </c>
      <c r="P1564" t="s">
        <v>1</v>
      </c>
      <c r="Q1564" t="s">
        <v>1</v>
      </c>
    </row>
    <row r="1565" spans="1:18" x14ac:dyDescent="0.25">
      <c r="A1565">
        <v>7</v>
      </c>
      <c r="B1565" t="str">
        <f t="shared" si="24"/>
        <v xml:space="preserve"> 205 7</v>
      </c>
      <c r="C1565" s="102" t="s">
        <v>664</v>
      </c>
      <c r="D1565" s="111">
        <v>16</v>
      </c>
      <c r="E1565">
        <v>123</v>
      </c>
      <c r="F1565" t="s">
        <v>1</v>
      </c>
      <c r="G1565" t="s">
        <v>1</v>
      </c>
      <c r="H1565" t="s">
        <v>1</v>
      </c>
      <c r="I1565" t="s">
        <v>1</v>
      </c>
      <c r="J1565" t="s">
        <v>1</v>
      </c>
      <c r="K1565" t="s">
        <v>1</v>
      </c>
      <c r="L1565" t="s">
        <v>1</v>
      </c>
      <c r="M1565" t="s">
        <v>1</v>
      </c>
      <c r="N1565" t="s">
        <v>1</v>
      </c>
      <c r="O1565" t="s">
        <v>1</v>
      </c>
      <c r="P1565" t="s">
        <v>1</v>
      </c>
      <c r="Q1565" t="s">
        <v>1</v>
      </c>
    </row>
    <row r="1566" spans="1:18" x14ac:dyDescent="0.25">
      <c r="A1566">
        <v>8</v>
      </c>
      <c r="B1566" t="str">
        <f t="shared" si="24"/>
        <v xml:space="preserve"> 205 8</v>
      </c>
      <c r="C1566" s="102" t="s">
        <v>664</v>
      </c>
      <c r="D1566" s="111">
        <v>17</v>
      </c>
      <c r="E1566">
        <v>166</v>
      </c>
      <c r="F1566" t="s">
        <v>1</v>
      </c>
      <c r="G1566" t="s">
        <v>1</v>
      </c>
      <c r="H1566" t="s">
        <v>1</v>
      </c>
      <c r="I1566" t="s">
        <v>1</v>
      </c>
      <c r="J1566" t="s">
        <v>1</v>
      </c>
      <c r="K1566" t="s">
        <v>1</v>
      </c>
      <c r="L1566" t="s">
        <v>1</v>
      </c>
      <c r="M1566" t="s">
        <v>1</v>
      </c>
      <c r="N1566" t="s">
        <v>1</v>
      </c>
      <c r="O1566" t="s">
        <v>1</v>
      </c>
      <c r="P1566" t="s">
        <v>1</v>
      </c>
      <c r="Q1566" t="s">
        <v>1</v>
      </c>
    </row>
    <row r="1567" spans="1:18" x14ac:dyDescent="0.25">
      <c r="A1567">
        <v>9</v>
      </c>
      <c r="B1567" t="str">
        <f t="shared" si="24"/>
        <v xml:space="preserve"> 205 9</v>
      </c>
      <c r="C1567" s="102" t="s">
        <v>664</v>
      </c>
      <c r="D1567" s="111" t="s">
        <v>5</v>
      </c>
      <c r="E1567" s="103">
        <v>670</v>
      </c>
      <c r="F1567">
        <v>2637</v>
      </c>
      <c r="G1567">
        <v>0.39400000000000002</v>
      </c>
      <c r="H1567" t="s">
        <v>1</v>
      </c>
      <c r="I1567" t="s">
        <v>1</v>
      </c>
      <c r="J1567" t="s">
        <v>1</v>
      </c>
      <c r="K1567" t="s">
        <v>1</v>
      </c>
      <c r="L1567" t="s">
        <v>1</v>
      </c>
      <c r="M1567" t="s">
        <v>1</v>
      </c>
      <c r="N1567" t="s">
        <v>1</v>
      </c>
      <c r="O1567" t="s">
        <v>1</v>
      </c>
      <c r="P1567" t="s">
        <v>1</v>
      </c>
      <c r="Q1567" t="s">
        <v>1</v>
      </c>
    </row>
    <row r="1568" spans="1:18" x14ac:dyDescent="0.25">
      <c r="A1568">
        <v>10</v>
      </c>
      <c r="B1568" t="str">
        <f t="shared" si="24"/>
        <v xml:space="preserve"> 205 10</v>
      </c>
      <c r="C1568" s="102" t="s">
        <v>664</v>
      </c>
      <c r="D1568" s="111" t="s">
        <v>6</v>
      </c>
      <c r="E1568" t="s">
        <v>1</v>
      </c>
      <c r="F1568" t="s">
        <v>1</v>
      </c>
      <c r="G1568" t="s">
        <v>1</v>
      </c>
      <c r="H1568" t="s">
        <v>1</v>
      </c>
      <c r="I1568" t="s">
        <v>1</v>
      </c>
      <c r="J1568" t="s">
        <v>1</v>
      </c>
      <c r="K1568" t="s">
        <v>1</v>
      </c>
      <c r="L1568" t="s">
        <v>1</v>
      </c>
      <c r="M1568" t="s">
        <v>1</v>
      </c>
      <c r="N1568" t="s">
        <v>1</v>
      </c>
      <c r="O1568" t="s">
        <v>1</v>
      </c>
      <c r="P1568" t="s">
        <v>1</v>
      </c>
      <c r="Q1568" t="s">
        <v>1</v>
      </c>
    </row>
    <row r="1569" spans="1:17" x14ac:dyDescent="0.25">
      <c r="A1569">
        <v>11</v>
      </c>
      <c r="B1569" t="str">
        <f t="shared" si="24"/>
        <v xml:space="preserve"> 205 11</v>
      </c>
      <c r="C1569" s="102" t="s">
        <v>664</v>
      </c>
      <c r="D1569" s="111" t="s">
        <v>0</v>
      </c>
      <c r="E1569" t="s">
        <v>1</v>
      </c>
      <c r="F1569" t="s">
        <v>1</v>
      </c>
      <c r="G1569" t="s">
        <v>1</v>
      </c>
      <c r="H1569" t="s">
        <v>1</v>
      </c>
      <c r="I1569" t="s">
        <v>1</v>
      </c>
      <c r="J1569" t="s">
        <v>1</v>
      </c>
      <c r="K1569" t="s">
        <v>1</v>
      </c>
      <c r="L1569" t="s">
        <v>1</v>
      </c>
      <c r="M1569" t="s">
        <v>1</v>
      </c>
      <c r="N1569" t="s">
        <v>1</v>
      </c>
      <c r="O1569" t="s">
        <v>1</v>
      </c>
      <c r="P1569" t="s">
        <v>1</v>
      </c>
      <c r="Q1569" t="s">
        <v>1</v>
      </c>
    </row>
    <row r="1570" spans="1:17" x14ac:dyDescent="0.25">
      <c r="A1570">
        <v>12</v>
      </c>
      <c r="B1570" t="str">
        <f t="shared" si="24"/>
        <v xml:space="preserve"> 205 12</v>
      </c>
      <c r="C1570" s="102" t="s">
        <v>664</v>
      </c>
      <c r="D1570" s="111">
        <v>14</v>
      </c>
      <c r="E1570" t="s">
        <v>1</v>
      </c>
      <c r="F1570" t="s">
        <v>1</v>
      </c>
      <c r="G1570" t="s">
        <v>1</v>
      </c>
      <c r="H1570" t="s">
        <v>1</v>
      </c>
      <c r="I1570" t="s">
        <v>1</v>
      </c>
      <c r="J1570" t="s">
        <v>1</v>
      </c>
      <c r="K1570" t="s">
        <v>1</v>
      </c>
      <c r="L1570" t="s">
        <v>1</v>
      </c>
      <c r="M1570" t="s">
        <v>1</v>
      </c>
      <c r="N1570" t="s">
        <v>1</v>
      </c>
      <c r="O1570">
        <v>2637</v>
      </c>
      <c r="P1570" t="s">
        <v>1</v>
      </c>
      <c r="Q1570" t="s">
        <v>1</v>
      </c>
    </row>
    <row r="1571" spans="1:17" x14ac:dyDescent="0.25">
      <c r="A1571">
        <v>13</v>
      </c>
      <c r="B1571" t="str">
        <f t="shared" si="24"/>
        <v xml:space="preserve"> 205 13</v>
      </c>
      <c r="C1571" s="102" t="s">
        <v>664</v>
      </c>
      <c r="D1571" s="111" t="s">
        <v>0</v>
      </c>
      <c r="E1571" t="s">
        <v>1</v>
      </c>
      <c r="F1571" t="s">
        <v>1</v>
      </c>
      <c r="G1571" t="s">
        <v>1</v>
      </c>
      <c r="H1571" t="s">
        <v>1</v>
      </c>
      <c r="I1571" t="s">
        <v>1</v>
      </c>
      <c r="J1571" t="s">
        <v>1</v>
      </c>
      <c r="K1571" t="s">
        <v>1</v>
      </c>
      <c r="L1571" t="s">
        <v>1</v>
      </c>
      <c r="M1571" t="s">
        <v>1</v>
      </c>
      <c r="N1571" t="s">
        <v>1</v>
      </c>
      <c r="O1571" t="s">
        <v>1</v>
      </c>
      <c r="P1571" t="s">
        <v>1</v>
      </c>
      <c r="Q1571" t="s">
        <v>1</v>
      </c>
    </row>
    <row r="1572" spans="1:17" x14ac:dyDescent="0.25">
      <c r="A1572">
        <v>14</v>
      </c>
      <c r="B1572" t="str">
        <f t="shared" si="24"/>
        <v xml:space="preserve"> 205 14</v>
      </c>
      <c r="C1572" s="102" t="s">
        <v>664</v>
      </c>
      <c r="D1572" s="111" t="s">
        <v>0</v>
      </c>
      <c r="E1572" t="s">
        <v>1</v>
      </c>
      <c r="F1572" t="s">
        <v>1</v>
      </c>
      <c r="G1572" t="s">
        <v>1</v>
      </c>
      <c r="H1572" t="s">
        <v>1</v>
      </c>
      <c r="I1572" t="s">
        <v>1</v>
      </c>
      <c r="J1572" t="s">
        <v>1</v>
      </c>
      <c r="K1572" t="s">
        <v>1</v>
      </c>
      <c r="L1572" t="s">
        <v>1</v>
      </c>
      <c r="M1572" t="s">
        <v>1</v>
      </c>
      <c r="N1572" t="s">
        <v>1</v>
      </c>
      <c r="O1572" t="s">
        <v>1</v>
      </c>
      <c r="P1572" t="s">
        <v>1</v>
      </c>
      <c r="Q1572" t="s">
        <v>1</v>
      </c>
    </row>
    <row r="1573" spans="1:17" x14ac:dyDescent="0.25">
      <c r="A1573">
        <v>15</v>
      </c>
      <c r="B1573" t="str">
        <f t="shared" si="24"/>
        <v xml:space="preserve"> 205 15</v>
      </c>
      <c r="C1573" s="102" t="s">
        <v>664</v>
      </c>
      <c r="D1573" s="111" t="s">
        <v>0</v>
      </c>
      <c r="E1573" t="s">
        <v>1</v>
      </c>
      <c r="F1573" t="s">
        <v>1</v>
      </c>
      <c r="G1573" t="s">
        <v>1</v>
      </c>
      <c r="H1573" t="s">
        <v>1</v>
      </c>
      <c r="I1573" t="s">
        <v>1</v>
      </c>
      <c r="J1573" t="s">
        <v>1</v>
      </c>
      <c r="K1573" t="s">
        <v>1</v>
      </c>
      <c r="L1573" t="s">
        <v>1</v>
      </c>
      <c r="M1573" t="s">
        <v>1</v>
      </c>
      <c r="N1573" t="s">
        <v>1</v>
      </c>
      <c r="O1573" t="s">
        <v>1</v>
      </c>
      <c r="P1573" t="s">
        <v>1</v>
      </c>
      <c r="Q1573" t="s">
        <v>1</v>
      </c>
    </row>
    <row r="1574" spans="1:17" x14ac:dyDescent="0.25">
      <c r="A1574">
        <v>16</v>
      </c>
      <c r="B1574" t="str">
        <f t="shared" si="24"/>
        <v xml:space="preserve"> 205 16</v>
      </c>
      <c r="C1574" s="102" t="s">
        <v>664</v>
      </c>
      <c r="D1574" s="111" t="s">
        <v>5</v>
      </c>
      <c r="E1574" t="s">
        <v>1</v>
      </c>
      <c r="F1574" t="s">
        <v>1</v>
      </c>
      <c r="G1574" t="s">
        <v>1</v>
      </c>
      <c r="H1574" t="s">
        <v>1</v>
      </c>
      <c r="I1574" t="s">
        <v>1</v>
      </c>
      <c r="J1574" t="s">
        <v>1</v>
      </c>
      <c r="K1574" t="s">
        <v>1</v>
      </c>
      <c r="L1574" t="s">
        <v>1</v>
      </c>
      <c r="M1574" t="s">
        <v>1</v>
      </c>
      <c r="N1574" t="s">
        <v>1</v>
      </c>
      <c r="O1574">
        <v>2637</v>
      </c>
      <c r="P1574" t="s">
        <v>1</v>
      </c>
      <c r="Q1574" t="s">
        <v>1</v>
      </c>
    </row>
    <row r="1575" spans="1:17" x14ac:dyDescent="0.25">
      <c r="A1575">
        <v>17</v>
      </c>
      <c r="B1575" t="str">
        <f t="shared" si="24"/>
        <v xml:space="preserve"> 205 17</v>
      </c>
      <c r="C1575" s="102" t="s">
        <v>664</v>
      </c>
      <c r="D1575" s="111" t="s">
        <v>6</v>
      </c>
      <c r="E1575" t="s">
        <v>1</v>
      </c>
      <c r="F1575" t="s">
        <v>1</v>
      </c>
      <c r="G1575" t="s">
        <v>1</v>
      </c>
      <c r="H1575" t="s">
        <v>1</v>
      </c>
      <c r="I1575" t="s">
        <v>1</v>
      </c>
      <c r="J1575" t="s">
        <v>1</v>
      </c>
      <c r="K1575" t="s">
        <v>1</v>
      </c>
      <c r="L1575" t="s">
        <v>1</v>
      </c>
      <c r="M1575" t="s">
        <v>1</v>
      </c>
      <c r="N1575" t="s">
        <v>1</v>
      </c>
      <c r="O1575" t="s">
        <v>1</v>
      </c>
      <c r="P1575" t="s">
        <v>1</v>
      </c>
      <c r="Q1575" t="s">
        <v>1</v>
      </c>
    </row>
    <row r="1576" spans="1:17" x14ac:dyDescent="0.25">
      <c r="A1576">
        <v>18</v>
      </c>
      <c r="B1576" t="str">
        <f t="shared" si="24"/>
        <v xml:space="preserve"> 205 18</v>
      </c>
      <c r="C1576" s="102" t="s">
        <v>664</v>
      </c>
      <c r="D1576" s="111" t="s">
        <v>0</v>
      </c>
      <c r="E1576" t="s">
        <v>1</v>
      </c>
      <c r="F1576" t="s">
        <v>1</v>
      </c>
      <c r="G1576" t="s">
        <v>1</v>
      </c>
      <c r="H1576" t="s">
        <v>1</v>
      </c>
      <c r="I1576" t="s">
        <v>1</v>
      </c>
      <c r="J1576" t="s">
        <v>1</v>
      </c>
      <c r="K1576" t="s">
        <v>1</v>
      </c>
      <c r="L1576" t="s">
        <v>1</v>
      </c>
      <c r="M1576" t="s">
        <v>1</v>
      </c>
      <c r="N1576" t="s">
        <v>1</v>
      </c>
      <c r="O1576" t="s">
        <v>1</v>
      </c>
      <c r="P1576" t="s">
        <v>1</v>
      </c>
      <c r="Q1576" t="s">
        <v>1</v>
      </c>
    </row>
    <row r="1577" spans="1:17" x14ac:dyDescent="0.25">
      <c r="A1577">
        <v>19</v>
      </c>
      <c r="B1577" t="str">
        <f t="shared" si="24"/>
        <v xml:space="preserve"> 205 19</v>
      </c>
      <c r="C1577" s="102" t="s">
        <v>664</v>
      </c>
      <c r="D1577" s="111">
        <v>14</v>
      </c>
      <c r="E1577" t="s">
        <v>1</v>
      </c>
      <c r="F1577" t="s">
        <v>1</v>
      </c>
      <c r="G1577" t="s">
        <v>1</v>
      </c>
      <c r="H1577" t="s">
        <v>1</v>
      </c>
      <c r="I1577" t="s">
        <v>1</v>
      </c>
      <c r="J1577" t="s">
        <v>1</v>
      </c>
      <c r="K1577" t="s">
        <v>1</v>
      </c>
      <c r="L1577" t="s">
        <v>1</v>
      </c>
      <c r="M1577" t="s">
        <v>1</v>
      </c>
      <c r="N1577" t="s">
        <v>1</v>
      </c>
      <c r="O1577">
        <v>3665</v>
      </c>
      <c r="P1577" t="s">
        <v>1</v>
      </c>
      <c r="Q1577" t="s">
        <v>1</v>
      </c>
    </row>
    <row r="1578" spans="1:17" x14ac:dyDescent="0.25">
      <c r="A1578">
        <v>20</v>
      </c>
      <c r="B1578" t="str">
        <f t="shared" si="24"/>
        <v xml:space="preserve"> 205 20</v>
      </c>
      <c r="C1578" s="102" t="s">
        <v>664</v>
      </c>
      <c r="D1578" s="111" t="s">
        <v>0</v>
      </c>
      <c r="E1578" t="s">
        <v>1</v>
      </c>
      <c r="F1578" t="s">
        <v>1</v>
      </c>
      <c r="G1578" t="s">
        <v>1</v>
      </c>
      <c r="H1578" t="s">
        <v>1</v>
      </c>
      <c r="I1578" t="s">
        <v>1</v>
      </c>
      <c r="J1578" t="s">
        <v>1</v>
      </c>
      <c r="K1578" t="s">
        <v>1</v>
      </c>
      <c r="L1578" t="s">
        <v>1</v>
      </c>
      <c r="M1578" t="s">
        <v>1</v>
      </c>
      <c r="N1578" t="s">
        <v>1</v>
      </c>
      <c r="O1578" t="s">
        <v>1</v>
      </c>
      <c r="P1578" t="s">
        <v>1</v>
      </c>
      <c r="Q1578" t="s">
        <v>1</v>
      </c>
    </row>
    <row r="1579" spans="1:17" x14ac:dyDescent="0.25">
      <c r="A1579">
        <v>21</v>
      </c>
      <c r="B1579" t="str">
        <f t="shared" si="24"/>
        <v xml:space="preserve"> 205 21</v>
      </c>
      <c r="C1579" s="102" t="s">
        <v>664</v>
      </c>
      <c r="D1579" s="111" t="s">
        <v>0</v>
      </c>
      <c r="E1579" t="s">
        <v>1</v>
      </c>
      <c r="F1579" t="s">
        <v>1</v>
      </c>
      <c r="G1579" t="s">
        <v>1</v>
      </c>
      <c r="H1579" t="s">
        <v>1</v>
      </c>
      <c r="I1579" t="s">
        <v>1</v>
      </c>
      <c r="J1579" t="s">
        <v>1</v>
      </c>
      <c r="K1579" t="s">
        <v>1</v>
      </c>
      <c r="L1579" t="s">
        <v>1</v>
      </c>
      <c r="M1579" t="s">
        <v>1</v>
      </c>
      <c r="N1579" t="s">
        <v>1</v>
      </c>
      <c r="O1579" t="s">
        <v>1</v>
      </c>
      <c r="P1579" t="s">
        <v>1</v>
      </c>
      <c r="Q1579" t="s">
        <v>1</v>
      </c>
    </row>
    <row r="1580" spans="1:17" x14ac:dyDescent="0.25">
      <c r="A1580">
        <v>22</v>
      </c>
      <c r="B1580" t="str">
        <f t="shared" si="24"/>
        <v xml:space="preserve"> 205 22</v>
      </c>
      <c r="C1580" s="102" t="s">
        <v>664</v>
      </c>
      <c r="D1580" s="111" t="s">
        <v>0</v>
      </c>
      <c r="E1580" t="s">
        <v>1</v>
      </c>
      <c r="F1580" t="s">
        <v>1</v>
      </c>
      <c r="G1580" t="s">
        <v>1</v>
      </c>
      <c r="H1580" t="s">
        <v>1</v>
      </c>
      <c r="I1580" t="s">
        <v>1</v>
      </c>
      <c r="J1580" t="s">
        <v>1</v>
      </c>
      <c r="K1580" t="s">
        <v>1</v>
      </c>
      <c r="L1580" t="s">
        <v>1</v>
      </c>
      <c r="M1580" t="s">
        <v>1</v>
      </c>
      <c r="N1580" t="s">
        <v>1</v>
      </c>
      <c r="O1580" t="s">
        <v>1</v>
      </c>
      <c r="P1580" t="s">
        <v>1</v>
      </c>
      <c r="Q1580" t="s">
        <v>1</v>
      </c>
    </row>
    <row r="1581" spans="1:17" x14ac:dyDescent="0.25">
      <c r="A1581">
        <v>23</v>
      </c>
      <c r="B1581" t="str">
        <f t="shared" si="24"/>
        <v xml:space="preserve"> 205 23</v>
      </c>
      <c r="C1581" s="102" t="s">
        <v>664</v>
      </c>
      <c r="D1581" s="111" t="s">
        <v>5</v>
      </c>
      <c r="E1581" t="s">
        <v>1</v>
      </c>
      <c r="F1581" t="s">
        <v>1</v>
      </c>
      <c r="G1581" t="s">
        <v>1</v>
      </c>
      <c r="H1581" t="s">
        <v>1</v>
      </c>
      <c r="I1581" t="s">
        <v>1</v>
      </c>
      <c r="J1581" t="s">
        <v>1</v>
      </c>
      <c r="K1581" t="s">
        <v>1</v>
      </c>
      <c r="L1581" t="s">
        <v>1</v>
      </c>
      <c r="M1581" t="s">
        <v>1</v>
      </c>
      <c r="N1581" t="s">
        <v>1</v>
      </c>
      <c r="O1581">
        <v>3665</v>
      </c>
      <c r="P1581" t="s">
        <v>1</v>
      </c>
      <c r="Q1581" t="s">
        <v>1</v>
      </c>
    </row>
    <row r="1582" spans="1:17" x14ac:dyDescent="0.25">
      <c r="A1582">
        <v>24</v>
      </c>
      <c r="B1582" t="str">
        <f t="shared" si="24"/>
        <v xml:space="preserve"> 205 24</v>
      </c>
      <c r="C1582" s="102" t="s">
        <v>664</v>
      </c>
      <c r="D1582" s="111" t="s">
        <v>6</v>
      </c>
      <c r="E1582" t="s">
        <v>1</v>
      </c>
      <c r="F1582" t="s">
        <v>1</v>
      </c>
      <c r="G1582" t="s">
        <v>1</v>
      </c>
      <c r="H1582" t="s">
        <v>1</v>
      </c>
      <c r="I1582" t="s">
        <v>1</v>
      </c>
      <c r="J1582" t="s">
        <v>1</v>
      </c>
      <c r="K1582" t="s">
        <v>1</v>
      </c>
      <c r="L1582" t="s">
        <v>1</v>
      </c>
      <c r="M1582" t="s">
        <v>1</v>
      </c>
      <c r="N1582" t="s">
        <v>1</v>
      </c>
      <c r="O1582" t="s">
        <v>1</v>
      </c>
      <c r="P1582" t="s">
        <v>1</v>
      </c>
      <c r="Q1582" t="s">
        <v>1</v>
      </c>
    </row>
    <row r="1583" spans="1:17" x14ac:dyDescent="0.25">
      <c r="A1583">
        <v>25</v>
      </c>
      <c r="B1583" t="str">
        <f t="shared" si="24"/>
        <v xml:space="preserve"> 205 25</v>
      </c>
      <c r="C1583" s="102" t="s">
        <v>664</v>
      </c>
      <c r="D1583" s="111" t="s">
        <v>0</v>
      </c>
      <c r="E1583" t="s">
        <v>1</v>
      </c>
      <c r="F1583" t="s">
        <v>1</v>
      </c>
      <c r="G1583" t="s">
        <v>1</v>
      </c>
      <c r="H1583" t="s">
        <v>1</v>
      </c>
      <c r="I1583" t="s">
        <v>1</v>
      </c>
      <c r="J1583">
        <v>3665</v>
      </c>
      <c r="K1583" t="s">
        <v>1</v>
      </c>
      <c r="L1583" t="s">
        <v>1</v>
      </c>
      <c r="M1583" t="s">
        <v>1</v>
      </c>
      <c r="N1583" t="s">
        <v>1</v>
      </c>
      <c r="O1583" t="s">
        <v>1</v>
      </c>
      <c r="P1583" t="s">
        <v>1</v>
      </c>
      <c r="Q1583" t="s">
        <v>1</v>
      </c>
    </row>
    <row r="1584" spans="1:17" x14ac:dyDescent="0.25">
      <c r="A1584">
        <v>26</v>
      </c>
      <c r="B1584" t="str">
        <f t="shared" si="24"/>
        <v xml:space="preserve"> 205 26</v>
      </c>
      <c r="C1584" s="102" t="s">
        <v>664</v>
      </c>
      <c r="D1584" s="111" t="s">
        <v>0</v>
      </c>
      <c r="E1584" t="s">
        <v>1</v>
      </c>
      <c r="F1584" t="s">
        <v>1</v>
      </c>
      <c r="G1584" t="s">
        <v>1</v>
      </c>
      <c r="H1584" t="s">
        <v>1</v>
      </c>
      <c r="I1584" t="s">
        <v>1</v>
      </c>
      <c r="J1584" t="s">
        <v>1</v>
      </c>
      <c r="K1584" t="s">
        <v>1</v>
      </c>
      <c r="L1584" t="s">
        <v>1</v>
      </c>
      <c r="M1584" t="s">
        <v>1</v>
      </c>
      <c r="N1584" t="s">
        <v>1</v>
      </c>
      <c r="O1584" t="s">
        <v>1</v>
      </c>
      <c r="P1584" t="s">
        <v>1</v>
      </c>
      <c r="Q1584" t="s">
        <v>1</v>
      </c>
    </row>
    <row r="1585" spans="1:18" x14ac:dyDescent="0.25">
      <c r="A1585">
        <v>27</v>
      </c>
      <c r="B1585" t="str">
        <f t="shared" si="24"/>
        <v xml:space="preserve"> 205 27</v>
      </c>
      <c r="C1585" s="102" t="s">
        <v>664</v>
      </c>
      <c r="D1585" s="111" t="s">
        <v>0</v>
      </c>
      <c r="E1585" t="s">
        <v>1</v>
      </c>
      <c r="F1585" t="s">
        <v>1</v>
      </c>
      <c r="G1585" t="s">
        <v>1</v>
      </c>
      <c r="H1585" s="103">
        <v>-3908</v>
      </c>
      <c r="I1585" s="103">
        <v>-2128</v>
      </c>
      <c r="J1585">
        <v>11</v>
      </c>
      <c r="K1585" t="s">
        <v>1</v>
      </c>
      <c r="L1585" t="s">
        <v>1</v>
      </c>
      <c r="M1585" t="s">
        <v>1</v>
      </c>
      <c r="N1585" t="s">
        <v>1</v>
      </c>
      <c r="O1585" t="s">
        <v>1</v>
      </c>
      <c r="P1585" t="s">
        <v>1</v>
      </c>
      <c r="Q1585" t="s">
        <v>1</v>
      </c>
    </row>
    <row r="1586" spans="1:18" x14ac:dyDescent="0.25">
      <c r="A1586">
        <v>28</v>
      </c>
      <c r="B1586" t="str">
        <f t="shared" si="24"/>
        <v xml:space="preserve"> 205 28</v>
      </c>
      <c r="C1586" s="102" t="s">
        <v>664</v>
      </c>
      <c r="D1586" s="111" t="s">
        <v>0</v>
      </c>
      <c r="E1586" t="s">
        <v>1</v>
      </c>
      <c r="F1586" t="s">
        <v>1</v>
      </c>
      <c r="G1586" t="s">
        <v>1</v>
      </c>
      <c r="H1586" t="s">
        <v>1</v>
      </c>
      <c r="I1586" t="s">
        <v>1</v>
      </c>
      <c r="J1586">
        <v>3676</v>
      </c>
      <c r="K1586" t="s">
        <v>1</v>
      </c>
      <c r="L1586" t="s">
        <v>1</v>
      </c>
      <c r="M1586" t="s">
        <v>1</v>
      </c>
      <c r="N1586" t="s">
        <v>1</v>
      </c>
      <c r="O1586" t="s">
        <v>1</v>
      </c>
      <c r="P1586" t="s">
        <v>1</v>
      </c>
      <c r="Q1586" t="s">
        <v>1</v>
      </c>
    </row>
    <row r="1587" spans="1:18" x14ac:dyDescent="0.25">
      <c r="A1587">
        <v>29</v>
      </c>
      <c r="B1587" t="str">
        <f t="shared" si="24"/>
        <v xml:space="preserve"> 205 29</v>
      </c>
      <c r="C1587" s="102" t="s">
        <v>664</v>
      </c>
      <c r="D1587" s="111" t="s">
        <v>0</v>
      </c>
      <c r="E1587" t="s">
        <v>1</v>
      </c>
      <c r="F1587" t="s">
        <v>1</v>
      </c>
      <c r="G1587" t="s">
        <v>1</v>
      </c>
      <c r="H1587" s="103">
        <v>12100</v>
      </c>
      <c r="I1587" s="103">
        <v>8093</v>
      </c>
      <c r="J1587">
        <v>1433</v>
      </c>
      <c r="K1587" t="s">
        <v>1</v>
      </c>
      <c r="L1587" t="s">
        <v>1</v>
      </c>
      <c r="M1587" t="s">
        <v>1</v>
      </c>
      <c r="N1587" t="s">
        <v>1</v>
      </c>
      <c r="O1587" t="s">
        <v>1</v>
      </c>
      <c r="P1587" t="s">
        <v>1</v>
      </c>
      <c r="Q1587" t="s">
        <v>1</v>
      </c>
    </row>
    <row r="1588" spans="1:18" x14ac:dyDescent="0.25">
      <c r="A1588">
        <v>30</v>
      </c>
      <c r="B1588" t="str">
        <f t="shared" si="24"/>
        <v xml:space="preserve"> 205 30</v>
      </c>
      <c r="C1588" s="102" t="s">
        <v>664</v>
      </c>
      <c r="D1588" s="111" t="s">
        <v>0</v>
      </c>
      <c r="E1588" t="s">
        <v>1</v>
      </c>
      <c r="F1588" t="s">
        <v>1</v>
      </c>
      <c r="G1588" t="s">
        <v>1</v>
      </c>
      <c r="H1588">
        <v>0</v>
      </c>
      <c r="I1588">
        <v>0</v>
      </c>
      <c r="J1588">
        <v>0</v>
      </c>
      <c r="K1588" t="s">
        <v>1</v>
      </c>
      <c r="L1588" t="s">
        <v>1</v>
      </c>
      <c r="M1588" t="s">
        <v>1</v>
      </c>
      <c r="N1588" t="s">
        <v>1</v>
      </c>
      <c r="O1588" t="s">
        <v>1</v>
      </c>
      <c r="P1588" t="s">
        <v>1</v>
      </c>
      <c r="Q1588" t="s">
        <v>1</v>
      </c>
    </row>
    <row r="1589" spans="1:18" x14ac:dyDescent="0.25">
      <c r="A1589">
        <v>31</v>
      </c>
      <c r="B1589" t="str">
        <f t="shared" si="24"/>
        <v xml:space="preserve"> 205 31</v>
      </c>
      <c r="C1589" s="102" t="s">
        <v>664</v>
      </c>
      <c r="D1589" s="111" t="s">
        <v>0</v>
      </c>
      <c r="E1589" t="s">
        <v>1</v>
      </c>
      <c r="F1589" t="s">
        <v>1</v>
      </c>
      <c r="G1589" t="s">
        <v>1</v>
      </c>
      <c r="H1589">
        <v>0</v>
      </c>
      <c r="I1589">
        <v>0</v>
      </c>
      <c r="J1589">
        <v>0.54900000000000004</v>
      </c>
      <c r="K1589">
        <v>0.54900000000000004</v>
      </c>
      <c r="L1589" t="s">
        <v>1</v>
      </c>
      <c r="M1589" t="s">
        <v>1</v>
      </c>
      <c r="N1589" t="s">
        <v>1</v>
      </c>
      <c r="O1589" t="s">
        <v>1</v>
      </c>
      <c r="P1589" t="s">
        <v>1</v>
      </c>
      <c r="Q1589" t="s">
        <v>1</v>
      </c>
    </row>
    <row r="1590" spans="1:18" x14ac:dyDescent="0.25">
      <c r="A1590">
        <v>32</v>
      </c>
      <c r="B1590" t="str">
        <f t="shared" si="24"/>
        <v xml:space="preserve"> 205 32</v>
      </c>
      <c r="C1590" s="102" t="s">
        <v>664</v>
      </c>
      <c r="D1590" s="111" t="s">
        <v>0</v>
      </c>
      <c r="E1590" t="s">
        <v>1</v>
      </c>
      <c r="F1590" t="s">
        <v>1</v>
      </c>
      <c r="G1590" t="s">
        <v>1</v>
      </c>
      <c r="H1590">
        <v>0</v>
      </c>
      <c r="I1590">
        <v>0</v>
      </c>
      <c r="J1590">
        <v>0.52600000000000002</v>
      </c>
      <c r="K1590">
        <v>0.52600000000000002</v>
      </c>
      <c r="L1590" t="s">
        <v>1</v>
      </c>
      <c r="M1590" t="s">
        <v>1</v>
      </c>
      <c r="N1590" t="s">
        <v>1</v>
      </c>
      <c r="O1590" t="s">
        <v>1</v>
      </c>
      <c r="P1590" t="s">
        <v>1</v>
      </c>
      <c r="Q1590" t="s">
        <v>1</v>
      </c>
    </row>
    <row r="1591" spans="1:18" x14ac:dyDescent="0.25">
      <c r="A1591">
        <v>33</v>
      </c>
      <c r="B1591" t="str">
        <f t="shared" si="24"/>
        <v xml:space="preserve"> 205 33</v>
      </c>
      <c r="C1591" s="102" t="s">
        <v>664</v>
      </c>
      <c r="D1591" s="111" t="s">
        <v>0</v>
      </c>
      <c r="E1591" t="s">
        <v>1</v>
      </c>
      <c r="F1591" t="s">
        <v>1</v>
      </c>
      <c r="G1591" t="s">
        <v>1</v>
      </c>
      <c r="H1591">
        <v>1.581</v>
      </c>
      <c r="I1591">
        <v>1.0569999999999999</v>
      </c>
      <c r="J1591">
        <v>0.187</v>
      </c>
      <c r="K1591">
        <v>2.8250000000000002</v>
      </c>
      <c r="L1591" t="s">
        <v>1</v>
      </c>
      <c r="M1591" t="s">
        <v>1</v>
      </c>
      <c r="N1591" t="s">
        <v>1</v>
      </c>
      <c r="O1591" t="s">
        <v>1</v>
      </c>
      <c r="P1591" t="s">
        <v>1</v>
      </c>
      <c r="Q1591" t="s">
        <v>1</v>
      </c>
    </row>
    <row r="1592" spans="1:18" x14ac:dyDescent="0.25">
      <c r="A1592">
        <v>34</v>
      </c>
      <c r="B1592" t="str">
        <f t="shared" si="24"/>
        <v xml:space="preserve"> 205 34</v>
      </c>
      <c r="C1592" s="102" t="s">
        <v>664</v>
      </c>
      <c r="D1592" s="111" t="s">
        <v>0</v>
      </c>
      <c r="E1592" t="s">
        <v>1</v>
      </c>
      <c r="F1592" t="s">
        <v>1</v>
      </c>
      <c r="G1592" t="s">
        <v>1</v>
      </c>
      <c r="H1592">
        <v>1.581</v>
      </c>
      <c r="I1592">
        <v>1.0569999999999999</v>
      </c>
      <c r="J1592">
        <v>0.187</v>
      </c>
      <c r="K1592">
        <v>2.8250000000000002</v>
      </c>
      <c r="L1592" t="s">
        <v>1</v>
      </c>
      <c r="M1592" t="s">
        <v>1</v>
      </c>
      <c r="N1592" t="s">
        <v>1</v>
      </c>
      <c r="O1592" t="s">
        <v>1</v>
      </c>
      <c r="P1592" t="s">
        <v>1</v>
      </c>
      <c r="Q1592" t="s">
        <v>1</v>
      </c>
    </row>
    <row r="1593" spans="1:18" x14ac:dyDescent="0.25">
      <c r="A1593">
        <v>35</v>
      </c>
      <c r="B1593" t="str">
        <f t="shared" si="24"/>
        <v xml:space="preserve"> 205 35</v>
      </c>
      <c r="C1593" s="102" t="s">
        <v>664</v>
      </c>
      <c r="D1593" s="111" t="s">
        <v>0</v>
      </c>
      <c r="E1593" t="s">
        <v>1</v>
      </c>
      <c r="F1593" t="s">
        <v>1</v>
      </c>
      <c r="G1593" t="s">
        <v>1</v>
      </c>
      <c r="H1593">
        <v>1.806</v>
      </c>
      <c r="I1593">
        <v>1.208</v>
      </c>
      <c r="J1593">
        <v>0.214</v>
      </c>
      <c r="K1593">
        <v>3.2280000000000002</v>
      </c>
      <c r="L1593" t="s">
        <v>1</v>
      </c>
      <c r="M1593" t="s">
        <v>1</v>
      </c>
      <c r="N1593" t="s">
        <v>1</v>
      </c>
      <c r="O1593" t="s">
        <v>1</v>
      </c>
      <c r="P1593" t="s">
        <v>1</v>
      </c>
      <c r="Q1593" t="s">
        <v>1</v>
      </c>
    </row>
    <row r="1594" spans="1:18" x14ac:dyDescent="0.25">
      <c r="A1594">
        <v>36</v>
      </c>
      <c r="B1594" t="str">
        <f t="shared" si="24"/>
        <v xml:space="preserve"> 205 36</v>
      </c>
      <c r="C1594" s="102" t="s">
        <v>664</v>
      </c>
      <c r="D1594" s="111" t="s">
        <v>0</v>
      </c>
      <c r="E1594" t="s">
        <v>1</v>
      </c>
      <c r="F1594" t="s">
        <v>1</v>
      </c>
      <c r="G1594" t="s">
        <v>1</v>
      </c>
      <c r="H1594">
        <v>1.581</v>
      </c>
      <c r="I1594">
        <v>1.0569999999999999</v>
      </c>
      <c r="J1594">
        <v>0.187</v>
      </c>
      <c r="K1594">
        <v>2.8250000000000002</v>
      </c>
      <c r="L1594" t="s">
        <v>1</v>
      </c>
      <c r="M1594" t="s">
        <v>1</v>
      </c>
      <c r="N1594" t="s">
        <v>1</v>
      </c>
      <c r="O1594" t="s">
        <v>1</v>
      </c>
      <c r="P1594" t="s">
        <v>1</v>
      </c>
      <c r="Q1594" t="s">
        <v>1</v>
      </c>
    </row>
    <row r="1595" spans="1:18" x14ac:dyDescent="0.25">
      <c r="A1595">
        <v>37</v>
      </c>
      <c r="B1595" t="str">
        <f t="shared" si="24"/>
        <v xml:space="preserve"> 205 37</v>
      </c>
      <c r="C1595" s="102" t="s">
        <v>664</v>
      </c>
      <c r="D1595" s="111" t="s">
        <v>0</v>
      </c>
      <c r="E1595" t="s">
        <v>1</v>
      </c>
      <c r="F1595" t="s">
        <v>986</v>
      </c>
      <c r="G1595" t="s">
        <v>987</v>
      </c>
      <c r="H1595" t="s">
        <v>993</v>
      </c>
      <c r="I1595" t="s">
        <v>996</v>
      </c>
      <c r="J1595" t="s">
        <v>1</v>
      </c>
      <c r="K1595">
        <v>4.5990000000000002</v>
      </c>
      <c r="L1595" t="s">
        <v>1</v>
      </c>
      <c r="M1595" t="s">
        <v>1</v>
      </c>
      <c r="N1595" t="s">
        <v>1</v>
      </c>
      <c r="O1595" t="s">
        <v>1</v>
      </c>
      <c r="P1595" t="s">
        <v>1</v>
      </c>
      <c r="Q1595" t="s">
        <v>1</v>
      </c>
    </row>
    <row r="1596" spans="1:18" x14ac:dyDescent="0.25">
      <c r="A1596">
        <v>38</v>
      </c>
      <c r="B1596" t="str">
        <f t="shared" si="24"/>
        <v xml:space="preserve"> 205 38</v>
      </c>
      <c r="C1596" s="102" t="s">
        <v>664</v>
      </c>
      <c r="D1596" s="111" t="s">
        <v>0</v>
      </c>
      <c r="E1596" t="s">
        <v>1</v>
      </c>
      <c r="F1596">
        <v>6.08</v>
      </c>
      <c r="G1596">
        <v>5.71</v>
      </c>
      <c r="H1596">
        <v>5.04</v>
      </c>
      <c r="I1596">
        <v>4.5999999999999996</v>
      </c>
      <c r="J1596" t="s">
        <v>1</v>
      </c>
      <c r="K1596" t="s">
        <v>1</v>
      </c>
      <c r="L1596" t="s">
        <v>1</v>
      </c>
      <c r="M1596" t="s">
        <v>1</v>
      </c>
      <c r="N1596" t="s">
        <v>1</v>
      </c>
      <c r="O1596" t="s">
        <v>1</v>
      </c>
      <c r="P1596" t="s">
        <v>1</v>
      </c>
      <c r="Q1596" t="s">
        <v>1</v>
      </c>
    </row>
    <row r="1597" spans="1:18" x14ac:dyDescent="0.25">
      <c r="A1597">
        <v>1</v>
      </c>
      <c r="B1597" t="str">
        <f t="shared" si="24"/>
        <v xml:space="preserve"> 221 1</v>
      </c>
      <c r="C1597" s="102" t="s">
        <v>665</v>
      </c>
      <c r="D1597" s="111" t="s">
        <v>0</v>
      </c>
      <c r="E1597" t="s">
        <v>1</v>
      </c>
      <c r="F1597" t="s">
        <v>1</v>
      </c>
      <c r="G1597" t="s">
        <v>1</v>
      </c>
      <c r="H1597" t="s">
        <v>1</v>
      </c>
      <c r="I1597" t="s">
        <v>1</v>
      </c>
      <c r="J1597" t="s">
        <v>1</v>
      </c>
      <c r="K1597" t="s">
        <v>1</v>
      </c>
      <c r="L1597" t="s">
        <v>1</v>
      </c>
      <c r="M1597" t="s">
        <v>1</v>
      </c>
      <c r="N1597" t="s">
        <v>1</v>
      </c>
      <c r="O1597" t="s">
        <v>1</v>
      </c>
      <c r="P1597" t="s">
        <v>1</v>
      </c>
      <c r="Q1597" t="s">
        <v>1</v>
      </c>
      <c r="R1597" t="s">
        <v>39</v>
      </c>
    </row>
    <row r="1598" spans="1:18" x14ac:dyDescent="0.25">
      <c r="A1598">
        <v>2</v>
      </c>
      <c r="B1598" t="str">
        <f t="shared" si="24"/>
        <v xml:space="preserve"> 221 2</v>
      </c>
      <c r="C1598" s="102" t="s">
        <v>665</v>
      </c>
      <c r="D1598" s="111" t="s">
        <v>0</v>
      </c>
      <c r="E1598" t="s">
        <v>3</v>
      </c>
      <c r="F1598" t="s">
        <v>1</v>
      </c>
      <c r="G1598" t="s">
        <v>1</v>
      </c>
      <c r="H1598" t="s">
        <v>1</v>
      </c>
      <c r="I1598" t="s">
        <v>1</v>
      </c>
      <c r="J1598" t="s">
        <v>1</v>
      </c>
      <c r="K1598" t="s">
        <v>1</v>
      </c>
      <c r="L1598" t="s">
        <v>1</v>
      </c>
      <c r="M1598" t="s">
        <v>1</v>
      </c>
      <c r="N1598" t="s">
        <v>1</v>
      </c>
      <c r="O1598" t="s">
        <v>1</v>
      </c>
      <c r="P1598" t="s">
        <v>1</v>
      </c>
      <c r="Q1598" t="s">
        <v>1</v>
      </c>
    </row>
    <row r="1599" spans="1:18" x14ac:dyDescent="0.25">
      <c r="A1599">
        <v>3</v>
      </c>
      <c r="B1599" t="str">
        <f t="shared" si="24"/>
        <v xml:space="preserve"> 221 3</v>
      </c>
      <c r="C1599" s="102" t="s">
        <v>665</v>
      </c>
      <c r="D1599" s="111" t="s">
        <v>0</v>
      </c>
      <c r="E1599" t="s">
        <v>4</v>
      </c>
      <c r="F1599" t="s">
        <v>1</v>
      </c>
      <c r="G1599" t="s">
        <v>1</v>
      </c>
      <c r="H1599" t="s">
        <v>1</v>
      </c>
      <c r="I1599" t="s">
        <v>1</v>
      </c>
      <c r="J1599" t="s">
        <v>1</v>
      </c>
      <c r="K1599" t="s">
        <v>1</v>
      </c>
      <c r="L1599" t="s">
        <v>1</v>
      </c>
      <c r="M1599" t="s">
        <v>1</v>
      </c>
      <c r="N1599" t="s">
        <v>1</v>
      </c>
      <c r="O1599" t="s">
        <v>1</v>
      </c>
      <c r="P1599" t="s">
        <v>1</v>
      </c>
      <c r="Q1599" t="s">
        <v>1</v>
      </c>
    </row>
    <row r="1600" spans="1:18" x14ac:dyDescent="0.25">
      <c r="A1600">
        <v>4</v>
      </c>
      <c r="B1600" t="str">
        <f t="shared" si="24"/>
        <v xml:space="preserve"> 221 4</v>
      </c>
      <c r="C1600" s="102" t="s">
        <v>665</v>
      </c>
      <c r="D1600" s="111">
        <v>13</v>
      </c>
      <c r="E1600">
        <v>8008</v>
      </c>
      <c r="F1600">
        <v>34253</v>
      </c>
      <c r="G1600">
        <v>0.42699999999999999</v>
      </c>
      <c r="H1600" t="s">
        <v>1</v>
      </c>
      <c r="I1600" t="s">
        <v>1</v>
      </c>
      <c r="J1600" t="s">
        <v>1</v>
      </c>
      <c r="K1600" t="s">
        <v>1</v>
      </c>
      <c r="L1600" t="s">
        <v>1</v>
      </c>
      <c r="M1600" t="s">
        <v>1</v>
      </c>
      <c r="N1600" t="s">
        <v>1</v>
      </c>
      <c r="O1600">
        <v>2</v>
      </c>
      <c r="P1600" t="s">
        <v>1</v>
      </c>
      <c r="Q1600">
        <v>2</v>
      </c>
    </row>
    <row r="1601" spans="1:17" x14ac:dyDescent="0.25">
      <c r="A1601">
        <v>5</v>
      </c>
      <c r="B1601" t="str">
        <f t="shared" si="24"/>
        <v xml:space="preserve"> 221 5</v>
      </c>
      <c r="C1601" s="102" t="s">
        <v>665</v>
      </c>
      <c r="D1601" s="111">
        <v>14</v>
      </c>
      <c r="E1601">
        <v>7080</v>
      </c>
      <c r="F1601">
        <v>41274</v>
      </c>
      <c r="G1601">
        <v>0.58199999999999996</v>
      </c>
      <c r="H1601" t="s">
        <v>1</v>
      </c>
      <c r="I1601" t="s">
        <v>1</v>
      </c>
      <c r="J1601" t="s">
        <v>1</v>
      </c>
      <c r="K1601" t="s">
        <v>1</v>
      </c>
      <c r="L1601" t="s">
        <v>1</v>
      </c>
      <c r="M1601" t="s">
        <v>1</v>
      </c>
      <c r="N1601" t="s">
        <v>1</v>
      </c>
      <c r="O1601">
        <v>1</v>
      </c>
      <c r="P1601">
        <v>2</v>
      </c>
      <c r="Q1601">
        <v>3</v>
      </c>
    </row>
    <row r="1602" spans="1:17" x14ac:dyDescent="0.25">
      <c r="A1602">
        <v>6</v>
      </c>
      <c r="B1602" t="str">
        <f t="shared" ref="B1602:B1665" si="25">+C1602&amp;A1602</f>
        <v xml:space="preserve"> 221 6</v>
      </c>
      <c r="C1602" s="102" t="s">
        <v>665</v>
      </c>
      <c r="D1602" s="111">
        <v>15</v>
      </c>
      <c r="E1602">
        <v>7325</v>
      </c>
      <c r="F1602">
        <v>78342</v>
      </c>
      <c r="G1602">
        <v>1.069</v>
      </c>
      <c r="H1602" t="s">
        <v>1</v>
      </c>
      <c r="I1602" t="s">
        <v>1</v>
      </c>
      <c r="J1602" t="s">
        <v>1</v>
      </c>
      <c r="K1602" t="s">
        <v>1</v>
      </c>
      <c r="L1602" t="s">
        <v>1</v>
      </c>
      <c r="M1602" t="s">
        <v>1</v>
      </c>
      <c r="N1602" t="s">
        <v>1</v>
      </c>
      <c r="O1602">
        <v>1</v>
      </c>
      <c r="P1602">
        <v>1</v>
      </c>
      <c r="Q1602">
        <v>2</v>
      </c>
    </row>
    <row r="1603" spans="1:17" x14ac:dyDescent="0.25">
      <c r="A1603">
        <v>7</v>
      </c>
      <c r="B1603" t="str">
        <f t="shared" si="25"/>
        <v xml:space="preserve"> 221 7</v>
      </c>
      <c r="C1603" s="102" t="s">
        <v>665</v>
      </c>
      <c r="D1603" s="111">
        <v>16</v>
      </c>
      <c r="E1603">
        <v>6954</v>
      </c>
      <c r="F1603">
        <v>47130</v>
      </c>
      <c r="G1603">
        <v>0.67700000000000005</v>
      </c>
      <c r="H1603" t="s">
        <v>1</v>
      </c>
      <c r="I1603" t="s">
        <v>1</v>
      </c>
      <c r="J1603" t="s">
        <v>1</v>
      </c>
      <c r="K1603" t="s">
        <v>1</v>
      </c>
      <c r="L1603" t="s">
        <v>1</v>
      </c>
      <c r="M1603" t="s">
        <v>1</v>
      </c>
      <c r="N1603" t="s">
        <v>1</v>
      </c>
      <c r="O1603">
        <v>2</v>
      </c>
      <c r="P1603" t="s">
        <v>1</v>
      </c>
      <c r="Q1603">
        <v>2</v>
      </c>
    </row>
    <row r="1604" spans="1:17" x14ac:dyDescent="0.25">
      <c r="A1604">
        <v>8</v>
      </c>
      <c r="B1604" t="str">
        <f t="shared" si="25"/>
        <v xml:space="preserve"> 221 8</v>
      </c>
      <c r="C1604" s="102" t="s">
        <v>665</v>
      </c>
      <c r="D1604" s="111">
        <v>17</v>
      </c>
      <c r="E1604">
        <v>6864</v>
      </c>
      <c r="F1604">
        <v>49243</v>
      </c>
      <c r="G1604">
        <v>0.71699999999999997</v>
      </c>
      <c r="H1604" t="s">
        <v>1</v>
      </c>
      <c r="I1604" t="s">
        <v>1</v>
      </c>
      <c r="J1604" t="s">
        <v>1</v>
      </c>
      <c r="K1604" t="s">
        <v>1</v>
      </c>
      <c r="L1604" t="s">
        <v>1</v>
      </c>
      <c r="M1604" t="s">
        <v>1</v>
      </c>
      <c r="N1604" t="s">
        <v>1</v>
      </c>
      <c r="O1604" t="s">
        <v>1</v>
      </c>
      <c r="P1604">
        <v>2</v>
      </c>
      <c r="Q1604">
        <v>2</v>
      </c>
    </row>
    <row r="1605" spans="1:17" x14ac:dyDescent="0.25">
      <c r="A1605">
        <v>9</v>
      </c>
      <c r="B1605" t="str">
        <f t="shared" si="25"/>
        <v xml:space="preserve"> 221 9</v>
      </c>
      <c r="C1605" s="102" t="s">
        <v>665</v>
      </c>
      <c r="D1605" s="111" t="s">
        <v>5</v>
      </c>
      <c r="E1605">
        <v>36231</v>
      </c>
      <c r="F1605">
        <v>250242</v>
      </c>
      <c r="G1605">
        <v>0.69099999999999995</v>
      </c>
      <c r="H1605" t="s">
        <v>1</v>
      </c>
      <c r="I1605" t="s">
        <v>1</v>
      </c>
      <c r="J1605" t="s">
        <v>1</v>
      </c>
      <c r="K1605" t="s">
        <v>1</v>
      </c>
      <c r="L1605" t="s">
        <v>1</v>
      </c>
      <c r="M1605" t="s">
        <v>1</v>
      </c>
      <c r="N1605" t="s">
        <v>1</v>
      </c>
      <c r="O1605">
        <v>6</v>
      </c>
      <c r="P1605">
        <v>5</v>
      </c>
      <c r="Q1605">
        <v>11</v>
      </c>
    </row>
    <row r="1606" spans="1:17" x14ac:dyDescent="0.25">
      <c r="A1606">
        <v>10</v>
      </c>
      <c r="B1606" t="str">
        <f t="shared" si="25"/>
        <v xml:space="preserve"> 221 10</v>
      </c>
      <c r="C1606" s="102" t="s">
        <v>665</v>
      </c>
      <c r="D1606" s="111" t="s">
        <v>6</v>
      </c>
      <c r="E1606" t="s">
        <v>1</v>
      </c>
      <c r="F1606" t="s">
        <v>1</v>
      </c>
      <c r="G1606" t="s">
        <v>1</v>
      </c>
      <c r="H1606" t="s">
        <v>1</v>
      </c>
      <c r="I1606" t="s">
        <v>1</v>
      </c>
      <c r="J1606" t="s">
        <v>1</v>
      </c>
      <c r="K1606" t="s">
        <v>1</v>
      </c>
      <c r="L1606" t="s">
        <v>1</v>
      </c>
      <c r="M1606" t="s">
        <v>1</v>
      </c>
      <c r="N1606" t="s">
        <v>1</v>
      </c>
      <c r="O1606" t="s">
        <v>1</v>
      </c>
      <c r="P1606" t="s">
        <v>1</v>
      </c>
      <c r="Q1606" t="s">
        <v>1</v>
      </c>
    </row>
    <row r="1607" spans="1:17" x14ac:dyDescent="0.25">
      <c r="A1607">
        <v>11</v>
      </c>
      <c r="B1607" t="str">
        <f t="shared" si="25"/>
        <v xml:space="preserve"> 221 11</v>
      </c>
      <c r="C1607" s="102" t="s">
        <v>665</v>
      </c>
      <c r="D1607" s="111">
        <v>13</v>
      </c>
      <c r="E1607" t="s">
        <v>1</v>
      </c>
      <c r="F1607" t="s">
        <v>1</v>
      </c>
      <c r="G1607" t="s">
        <v>1</v>
      </c>
      <c r="H1607">
        <v>11507</v>
      </c>
      <c r="I1607" t="s">
        <v>1</v>
      </c>
      <c r="J1607" t="s">
        <v>1</v>
      </c>
      <c r="K1607" t="s">
        <v>1</v>
      </c>
      <c r="L1607" t="s">
        <v>1</v>
      </c>
      <c r="M1607">
        <v>21803</v>
      </c>
      <c r="N1607" t="s">
        <v>1</v>
      </c>
      <c r="O1607">
        <v>943</v>
      </c>
      <c r="P1607" t="s">
        <v>1</v>
      </c>
      <c r="Q1607" t="s">
        <v>1</v>
      </c>
    </row>
    <row r="1608" spans="1:17" x14ac:dyDescent="0.25">
      <c r="A1608">
        <v>12</v>
      </c>
      <c r="B1608" t="str">
        <f t="shared" si="25"/>
        <v xml:space="preserve"> 221 12</v>
      </c>
      <c r="C1608" s="102" t="s">
        <v>665</v>
      </c>
      <c r="D1608" s="111">
        <v>14</v>
      </c>
      <c r="E1608" t="s">
        <v>1</v>
      </c>
      <c r="F1608" t="s">
        <v>1</v>
      </c>
      <c r="G1608" t="s">
        <v>1</v>
      </c>
      <c r="H1608">
        <v>3106</v>
      </c>
      <c r="I1608">
        <v>8500</v>
      </c>
      <c r="J1608" t="s">
        <v>1</v>
      </c>
      <c r="K1608" t="s">
        <v>1</v>
      </c>
      <c r="L1608" t="s">
        <v>1</v>
      </c>
      <c r="M1608">
        <v>12634</v>
      </c>
      <c r="N1608">
        <v>14219</v>
      </c>
      <c r="O1608">
        <v>2815</v>
      </c>
      <c r="P1608" t="s">
        <v>1</v>
      </c>
      <c r="Q1608" t="s">
        <v>1</v>
      </c>
    </row>
    <row r="1609" spans="1:17" x14ac:dyDescent="0.25">
      <c r="A1609">
        <v>13</v>
      </c>
      <c r="B1609" t="str">
        <f t="shared" si="25"/>
        <v xml:space="preserve"> 221 13</v>
      </c>
      <c r="C1609" s="102" t="s">
        <v>665</v>
      </c>
      <c r="D1609" s="111">
        <v>15</v>
      </c>
      <c r="E1609" t="s">
        <v>1</v>
      </c>
      <c r="F1609" t="s">
        <v>1</v>
      </c>
      <c r="G1609" t="s">
        <v>1</v>
      </c>
      <c r="H1609">
        <v>27186</v>
      </c>
      <c r="I1609">
        <v>1188</v>
      </c>
      <c r="J1609" t="s">
        <v>1</v>
      </c>
      <c r="K1609" t="s">
        <v>1</v>
      </c>
      <c r="L1609" t="s">
        <v>1</v>
      </c>
      <c r="M1609">
        <v>39694</v>
      </c>
      <c r="N1609">
        <v>2148</v>
      </c>
      <c r="O1609">
        <v>8126</v>
      </c>
      <c r="P1609" t="s">
        <v>1</v>
      </c>
      <c r="Q1609" t="s">
        <v>1</v>
      </c>
    </row>
    <row r="1610" spans="1:17" x14ac:dyDescent="0.25">
      <c r="A1610">
        <v>14</v>
      </c>
      <c r="B1610" t="str">
        <f t="shared" si="25"/>
        <v xml:space="preserve"> 221 14</v>
      </c>
      <c r="C1610" s="102" t="s">
        <v>665</v>
      </c>
      <c r="D1610" s="111">
        <v>16</v>
      </c>
      <c r="E1610" t="s">
        <v>1</v>
      </c>
      <c r="F1610" t="s">
        <v>1</v>
      </c>
      <c r="G1610" t="s">
        <v>1</v>
      </c>
      <c r="H1610">
        <v>3586</v>
      </c>
      <c r="I1610" t="s">
        <v>1</v>
      </c>
      <c r="J1610" t="s">
        <v>1</v>
      </c>
      <c r="K1610" t="s">
        <v>1</v>
      </c>
      <c r="L1610" t="s">
        <v>1</v>
      </c>
      <c r="M1610">
        <v>30425</v>
      </c>
      <c r="N1610" t="s">
        <v>1</v>
      </c>
      <c r="O1610">
        <v>13119</v>
      </c>
      <c r="P1610" t="s">
        <v>1</v>
      </c>
      <c r="Q1610" t="s">
        <v>1</v>
      </c>
    </row>
    <row r="1611" spans="1:17" x14ac:dyDescent="0.25">
      <c r="A1611">
        <v>15</v>
      </c>
      <c r="B1611" t="str">
        <f t="shared" si="25"/>
        <v xml:space="preserve"> 221 15</v>
      </c>
      <c r="C1611" s="102" t="s">
        <v>665</v>
      </c>
      <c r="D1611" s="111">
        <v>17</v>
      </c>
      <c r="E1611" t="s">
        <v>1</v>
      </c>
      <c r="F1611" t="s">
        <v>1</v>
      </c>
      <c r="G1611" t="s">
        <v>1</v>
      </c>
      <c r="H1611" t="s">
        <v>1</v>
      </c>
      <c r="I1611">
        <v>27672</v>
      </c>
      <c r="J1611" t="s">
        <v>1</v>
      </c>
      <c r="K1611" t="s">
        <v>1</v>
      </c>
      <c r="L1611" t="s">
        <v>1</v>
      </c>
      <c r="M1611" t="s">
        <v>1</v>
      </c>
      <c r="N1611">
        <v>20179</v>
      </c>
      <c r="O1611">
        <v>1392</v>
      </c>
      <c r="P1611" t="s">
        <v>1</v>
      </c>
      <c r="Q1611" t="s">
        <v>1</v>
      </c>
    </row>
    <row r="1612" spans="1:17" x14ac:dyDescent="0.25">
      <c r="A1612">
        <v>16</v>
      </c>
      <c r="B1612" t="str">
        <f t="shared" si="25"/>
        <v xml:space="preserve"> 221 16</v>
      </c>
      <c r="C1612" s="102" t="s">
        <v>665</v>
      </c>
      <c r="D1612" s="111" t="s">
        <v>5</v>
      </c>
      <c r="E1612" t="s">
        <v>1</v>
      </c>
      <c r="F1612" t="s">
        <v>1</v>
      </c>
      <c r="G1612" t="s">
        <v>1</v>
      </c>
      <c r="H1612">
        <v>45385</v>
      </c>
      <c r="I1612">
        <v>37360</v>
      </c>
      <c r="J1612" t="s">
        <v>1</v>
      </c>
      <c r="K1612" t="s">
        <v>1</v>
      </c>
      <c r="L1612" t="s">
        <v>1</v>
      </c>
      <c r="M1612">
        <v>104556</v>
      </c>
      <c r="N1612">
        <v>36546</v>
      </c>
      <c r="O1612">
        <v>26395</v>
      </c>
      <c r="P1612" t="s">
        <v>1</v>
      </c>
      <c r="Q1612" t="s">
        <v>1</v>
      </c>
    </row>
    <row r="1613" spans="1:17" x14ac:dyDescent="0.25">
      <c r="A1613">
        <v>17</v>
      </c>
      <c r="B1613" t="str">
        <f t="shared" si="25"/>
        <v xml:space="preserve"> 221 17</v>
      </c>
      <c r="C1613" s="102" t="s">
        <v>665</v>
      </c>
      <c r="D1613" s="111" t="s">
        <v>6</v>
      </c>
      <c r="E1613" t="s">
        <v>1</v>
      </c>
      <c r="F1613" t="s">
        <v>1</v>
      </c>
      <c r="G1613" t="s">
        <v>1</v>
      </c>
      <c r="H1613" t="s">
        <v>1</v>
      </c>
      <c r="I1613" t="s">
        <v>1</v>
      </c>
      <c r="J1613" t="s">
        <v>1</v>
      </c>
      <c r="K1613" t="s">
        <v>1</v>
      </c>
      <c r="L1613" t="s">
        <v>1</v>
      </c>
      <c r="M1613" t="s">
        <v>1</v>
      </c>
      <c r="N1613" t="s">
        <v>1</v>
      </c>
      <c r="O1613" t="s">
        <v>1</v>
      </c>
      <c r="P1613" t="s">
        <v>1</v>
      </c>
      <c r="Q1613" t="s">
        <v>1</v>
      </c>
    </row>
    <row r="1614" spans="1:17" x14ac:dyDescent="0.25">
      <c r="A1614">
        <v>18</v>
      </c>
      <c r="B1614" t="str">
        <f t="shared" si="25"/>
        <v xml:space="preserve"> 221 18</v>
      </c>
      <c r="C1614" s="102" t="s">
        <v>665</v>
      </c>
      <c r="D1614" s="111">
        <v>13</v>
      </c>
      <c r="E1614" t="s">
        <v>1</v>
      </c>
      <c r="F1614" t="s">
        <v>1</v>
      </c>
      <c r="G1614" t="s">
        <v>1</v>
      </c>
      <c r="H1614">
        <v>12450</v>
      </c>
      <c r="I1614" t="s">
        <v>1</v>
      </c>
      <c r="J1614" t="s">
        <v>1</v>
      </c>
      <c r="K1614" t="s">
        <v>1</v>
      </c>
      <c r="L1614" t="s">
        <v>1</v>
      </c>
      <c r="M1614">
        <v>43715</v>
      </c>
      <c r="N1614" t="s">
        <v>1</v>
      </c>
      <c r="O1614">
        <v>1135</v>
      </c>
      <c r="P1614" t="s">
        <v>1</v>
      </c>
      <c r="Q1614" t="s">
        <v>1</v>
      </c>
    </row>
    <row r="1615" spans="1:17" x14ac:dyDescent="0.25">
      <c r="A1615">
        <v>19</v>
      </c>
      <c r="B1615" t="str">
        <f t="shared" si="25"/>
        <v xml:space="preserve"> 221 19</v>
      </c>
      <c r="C1615" s="102" t="s">
        <v>665</v>
      </c>
      <c r="D1615" s="111">
        <v>14</v>
      </c>
      <c r="E1615" t="s">
        <v>1</v>
      </c>
      <c r="F1615" t="s">
        <v>1</v>
      </c>
      <c r="G1615">
        <v>1094</v>
      </c>
      <c r="H1615">
        <v>3447</v>
      </c>
      <c r="I1615">
        <v>8219</v>
      </c>
      <c r="J1615" t="s">
        <v>1</v>
      </c>
      <c r="K1615" t="s">
        <v>1</v>
      </c>
      <c r="L1615">
        <v>4770</v>
      </c>
      <c r="M1615">
        <v>23728</v>
      </c>
      <c r="N1615">
        <v>30348</v>
      </c>
      <c r="O1615">
        <v>3913</v>
      </c>
      <c r="P1615" t="s">
        <v>1</v>
      </c>
      <c r="Q1615" t="s">
        <v>1</v>
      </c>
    </row>
    <row r="1616" spans="1:17" x14ac:dyDescent="0.25">
      <c r="A1616">
        <v>20</v>
      </c>
      <c r="B1616" t="str">
        <f t="shared" si="25"/>
        <v xml:space="preserve"> 221 20</v>
      </c>
      <c r="C1616" s="102" t="s">
        <v>665</v>
      </c>
      <c r="D1616" s="111">
        <v>15</v>
      </c>
      <c r="E1616" t="s">
        <v>1</v>
      </c>
      <c r="F1616" t="s">
        <v>1</v>
      </c>
      <c r="G1616">
        <v>10831</v>
      </c>
      <c r="H1616">
        <v>24874</v>
      </c>
      <c r="I1616">
        <v>1888</v>
      </c>
      <c r="J1616" t="s">
        <v>1</v>
      </c>
      <c r="K1616" t="s">
        <v>1</v>
      </c>
      <c r="L1616">
        <v>34921</v>
      </c>
      <c r="M1616">
        <v>76070</v>
      </c>
      <c r="N1616">
        <v>7555</v>
      </c>
      <c r="O1616">
        <v>12863</v>
      </c>
      <c r="P1616" t="s">
        <v>1</v>
      </c>
      <c r="Q1616" t="s">
        <v>1</v>
      </c>
    </row>
    <row r="1617" spans="1:17" x14ac:dyDescent="0.25">
      <c r="A1617">
        <v>21</v>
      </c>
      <c r="B1617" t="str">
        <f t="shared" si="25"/>
        <v xml:space="preserve"> 221 21</v>
      </c>
      <c r="C1617" s="102" t="s">
        <v>665</v>
      </c>
      <c r="D1617" s="111">
        <v>16</v>
      </c>
      <c r="E1617">
        <v>66</v>
      </c>
      <c r="F1617">
        <v>33</v>
      </c>
      <c r="G1617">
        <v>3008</v>
      </c>
      <c r="H1617">
        <v>2969</v>
      </c>
      <c r="I1617">
        <v>207</v>
      </c>
      <c r="J1617">
        <v>454</v>
      </c>
      <c r="K1617">
        <v>287</v>
      </c>
      <c r="L1617">
        <v>34586</v>
      </c>
      <c r="M1617">
        <v>49902</v>
      </c>
      <c r="N1617">
        <v>4303</v>
      </c>
      <c r="O1617">
        <v>22368</v>
      </c>
      <c r="P1617" t="s">
        <v>1</v>
      </c>
      <c r="Q1617" t="s">
        <v>1</v>
      </c>
    </row>
    <row r="1618" spans="1:17" x14ac:dyDescent="0.25">
      <c r="A1618">
        <v>22</v>
      </c>
      <c r="B1618" t="str">
        <f t="shared" si="25"/>
        <v xml:space="preserve"> 221 22</v>
      </c>
      <c r="C1618" s="102" t="s">
        <v>665</v>
      </c>
      <c r="D1618" s="111">
        <v>17</v>
      </c>
      <c r="E1618">
        <v>286</v>
      </c>
      <c r="F1618">
        <v>2751</v>
      </c>
      <c r="G1618">
        <v>40517</v>
      </c>
      <c r="H1618">
        <v>14443</v>
      </c>
      <c r="I1618">
        <v>16564</v>
      </c>
      <c r="J1618">
        <v>226</v>
      </c>
      <c r="K1618">
        <v>3496</v>
      </c>
      <c r="L1618">
        <v>38048</v>
      </c>
      <c r="M1618">
        <v>17417</v>
      </c>
      <c r="N1618">
        <v>24014</v>
      </c>
      <c r="O1618">
        <v>2348</v>
      </c>
      <c r="P1618" t="s">
        <v>1</v>
      </c>
      <c r="Q1618" t="s">
        <v>1</v>
      </c>
    </row>
    <row r="1619" spans="1:17" x14ac:dyDescent="0.25">
      <c r="A1619">
        <v>23</v>
      </c>
      <c r="B1619" t="str">
        <f t="shared" si="25"/>
        <v xml:space="preserve"> 221 23</v>
      </c>
      <c r="C1619" s="102" t="s">
        <v>665</v>
      </c>
      <c r="D1619" s="111" t="s">
        <v>5</v>
      </c>
      <c r="E1619">
        <v>352</v>
      </c>
      <c r="F1619">
        <v>2784</v>
      </c>
      <c r="G1619">
        <v>55450</v>
      </c>
      <c r="H1619">
        <v>58183</v>
      </c>
      <c r="I1619">
        <v>26878</v>
      </c>
      <c r="J1619">
        <v>680</v>
      </c>
      <c r="K1619">
        <v>3783</v>
      </c>
      <c r="L1619">
        <v>112325</v>
      </c>
      <c r="M1619">
        <v>210832</v>
      </c>
      <c r="N1619">
        <v>66220</v>
      </c>
      <c r="O1619">
        <v>42627</v>
      </c>
      <c r="P1619" t="s">
        <v>1</v>
      </c>
      <c r="Q1619" t="s">
        <v>1</v>
      </c>
    </row>
    <row r="1620" spans="1:17" x14ac:dyDescent="0.25">
      <c r="A1620">
        <v>24</v>
      </c>
      <c r="B1620" t="str">
        <f t="shared" si="25"/>
        <v xml:space="preserve"> 221 24</v>
      </c>
      <c r="C1620" s="102" t="s">
        <v>665</v>
      </c>
      <c r="D1620" s="111" t="s">
        <v>6</v>
      </c>
      <c r="E1620" t="s">
        <v>1</v>
      </c>
      <c r="F1620" t="s">
        <v>1</v>
      </c>
      <c r="G1620" t="s">
        <v>1</v>
      </c>
      <c r="H1620" t="s">
        <v>1</v>
      </c>
      <c r="I1620" t="s">
        <v>1</v>
      </c>
      <c r="J1620" t="s">
        <v>1</v>
      </c>
      <c r="K1620" t="s">
        <v>1</v>
      </c>
      <c r="L1620" t="s">
        <v>1</v>
      </c>
      <c r="M1620" t="s">
        <v>1</v>
      </c>
      <c r="N1620" t="s">
        <v>1</v>
      </c>
      <c r="O1620" t="s">
        <v>1</v>
      </c>
      <c r="P1620" t="s">
        <v>1</v>
      </c>
      <c r="Q1620" t="s">
        <v>1</v>
      </c>
    </row>
    <row r="1621" spans="1:17" x14ac:dyDescent="0.25">
      <c r="A1621">
        <v>25</v>
      </c>
      <c r="B1621" t="str">
        <f t="shared" si="25"/>
        <v xml:space="preserve"> 221 25</v>
      </c>
      <c r="C1621" s="102" t="s">
        <v>665</v>
      </c>
      <c r="D1621" s="111" t="s">
        <v>0</v>
      </c>
      <c r="E1621" t="s">
        <v>1</v>
      </c>
      <c r="F1621" t="s">
        <v>1</v>
      </c>
      <c r="G1621" t="s">
        <v>1</v>
      </c>
      <c r="H1621">
        <v>175374</v>
      </c>
      <c r="I1621">
        <v>362113</v>
      </c>
      <c r="J1621">
        <v>42627</v>
      </c>
      <c r="K1621" t="s">
        <v>1</v>
      </c>
      <c r="L1621" t="s">
        <v>1</v>
      </c>
      <c r="M1621" t="s">
        <v>1</v>
      </c>
      <c r="N1621" t="s">
        <v>1</v>
      </c>
      <c r="O1621" t="s">
        <v>1</v>
      </c>
      <c r="P1621" t="s">
        <v>1</v>
      </c>
      <c r="Q1621" t="s">
        <v>1</v>
      </c>
    </row>
    <row r="1622" spans="1:17" x14ac:dyDescent="0.25">
      <c r="A1622">
        <v>26</v>
      </c>
      <c r="B1622" t="str">
        <f t="shared" si="25"/>
        <v xml:space="preserve"> 221 26</v>
      </c>
      <c r="C1622" s="102" t="s">
        <v>665</v>
      </c>
      <c r="D1622" s="111" t="s">
        <v>0</v>
      </c>
      <c r="E1622" t="s">
        <v>1</v>
      </c>
      <c r="F1622" t="s">
        <v>1</v>
      </c>
      <c r="G1622" t="s">
        <v>1</v>
      </c>
      <c r="H1622" t="s">
        <v>1</v>
      </c>
      <c r="I1622" t="s">
        <v>1</v>
      </c>
      <c r="J1622" t="s">
        <v>1</v>
      </c>
      <c r="K1622" t="s">
        <v>1</v>
      </c>
      <c r="L1622" t="s">
        <v>1</v>
      </c>
      <c r="M1622" t="s">
        <v>1</v>
      </c>
      <c r="N1622" t="s">
        <v>1</v>
      </c>
      <c r="O1622" t="s">
        <v>1</v>
      </c>
      <c r="P1622" t="s">
        <v>1</v>
      </c>
      <c r="Q1622" t="s">
        <v>1</v>
      </c>
    </row>
    <row r="1623" spans="1:17" x14ac:dyDescent="0.25">
      <c r="A1623">
        <v>27</v>
      </c>
      <c r="B1623" t="str">
        <f t="shared" si="25"/>
        <v xml:space="preserve"> 221 27</v>
      </c>
      <c r="C1623" s="102" t="s">
        <v>665</v>
      </c>
      <c r="D1623" s="111" t="s">
        <v>0</v>
      </c>
      <c r="E1623" t="s">
        <v>1</v>
      </c>
      <c r="F1623" t="s">
        <v>1</v>
      </c>
      <c r="G1623" t="s">
        <v>1</v>
      </c>
      <c r="H1623">
        <v>-143899</v>
      </c>
      <c r="I1623">
        <v>-101240</v>
      </c>
      <c r="J1623">
        <v>221</v>
      </c>
      <c r="K1623" t="s">
        <v>1</v>
      </c>
      <c r="L1623" t="s">
        <v>1</v>
      </c>
      <c r="M1623" t="s">
        <v>1</v>
      </c>
      <c r="N1623" t="s">
        <v>1</v>
      </c>
      <c r="O1623" t="s">
        <v>1</v>
      </c>
      <c r="P1623" t="s">
        <v>1</v>
      </c>
      <c r="Q1623" t="s">
        <v>1</v>
      </c>
    </row>
    <row r="1624" spans="1:17" x14ac:dyDescent="0.25">
      <c r="A1624">
        <v>28</v>
      </c>
      <c r="B1624" t="str">
        <f t="shared" si="25"/>
        <v xml:space="preserve"> 221 28</v>
      </c>
      <c r="C1624" s="102" t="s">
        <v>665</v>
      </c>
      <c r="D1624" s="111" t="s">
        <v>0</v>
      </c>
      <c r="E1624" t="s">
        <v>1</v>
      </c>
      <c r="F1624" t="s">
        <v>1</v>
      </c>
      <c r="G1624" t="s">
        <v>1</v>
      </c>
      <c r="H1624">
        <v>31475</v>
      </c>
      <c r="I1624">
        <v>260873</v>
      </c>
      <c r="J1624">
        <v>42848</v>
      </c>
      <c r="K1624" t="s">
        <v>1</v>
      </c>
      <c r="L1624" t="s">
        <v>1</v>
      </c>
      <c r="M1624" t="s">
        <v>1</v>
      </c>
      <c r="N1624" t="s">
        <v>1</v>
      </c>
      <c r="O1624" t="s">
        <v>1</v>
      </c>
      <c r="P1624" t="s">
        <v>1</v>
      </c>
      <c r="Q1624" t="s">
        <v>1</v>
      </c>
    </row>
    <row r="1625" spans="1:17" x14ac:dyDescent="0.25">
      <c r="A1625">
        <v>29</v>
      </c>
      <c r="B1625" t="str">
        <f t="shared" si="25"/>
        <v xml:space="preserve"> 221 29</v>
      </c>
      <c r="C1625" s="102" t="s">
        <v>665</v>
      </c>
      <c r="D1625" s="111" t="s">
        <v>0</v>
      </c>
      <c r="E1625" t="s">
        <v>1</v>
      </c>
      <c r="F1625" t="s">
        <v>1</v>
      </c>
      <c r="G1625" t="s">
        <v>1</v>
      </c>
      <c r="H1625">
        <v>428251</v>
      </c>
      <c r="I1625">
        <v>375716</v>
      </c>
      <c r="J1625">
        <v>33694</v>
      </c>
      <c r="K1625" t="s">
        <v>1</v>
      </c>
      <c r="L1625" t="s">
        <v>1</v>
      </c>
      <c r="M1625" t="s">
        <v>1</v>
      </c>
      <c r="N1625" t="s">
        <v>1</v>
      </c>
      <c r="O1625" t="s">
        <v>1</v>
      </c>
      <c r="P1625" t="s">
        <v>1</v>
      </c>
      <c r="Q1625" t="s">
        <v>1</v>
      </c>
    </row>
    <row r="1626" spans="1:17" x14ac:dyDescent="0.25">
      <c r="A1626">
        <v>30</v>
      </c>
      <c r="B1626" t="str">
        <f t="shared" si="25"/>
        <v xml:space="preserve"> 221 30</v>
      </c>
      <c r="C1626" s="102" t="s">
        <v>665</v>
      </c>
      <c r="D1626" s="111" t="s">
        <v>0</v>
      </c>
      <c r="E1626" t="s">
        <v>1</v>
      </c>
      <c r="F1626" t="s">
        <v>1</v>
      </c>
      <c r="G1626" t="s">
        <v>1</v>
      </c>
      <c r="H1626">
        <v>0.01</v>
      </c>
      <c r="I1626">
        <v>0.03</v>
      </c>
      <c r="J1626">
        <v>0.04</v>
      </c>
      <c r="K1626" t="s">
        <v>1</v>
      </c>
      <c r="L1626" t="s">
        <v>1</v>
      </c>
      <c r="M1626" t="s">
        <v>1</v>
      </c>
      <c r="N1626" t="s">
        <v>1</v>
      </c>
      <c r="O1626" t="s">
        <v>1</v>
      </c>
      <c r="P1626" t="s">
        <v>1</v>
      </c>
      <c r="Q1626" t="s">
        <v>1</v>
      </c>
    </row>
    <row r="1627" spans="1:17" x14ac:dyDescent="0.25">
      <c r="A1627">
        <v>31</v>
      </c>
      <c r="B1627" t="str">
        <f t="shared" si="25"/>
        <v xml:space="preserve"> 221 31</v>
      </c>
      <c r="C1627" s="102" t="s">
        <v>665</v>
      </c>
      <c r="D1627" s="111" t="s">
        <v>0</v>
      </c>
      <c r="E1627" t="s">
        <v>1</v>
      </c>
      <c r="F1627" t="s">
        <v>1</v>
      </c>
      <c r="G1627" t="s">
        <v>1</v>
      </c>
      <c r="H1627">
        <v>8.6999999999999994E-2</v>
      </c>
      <c r="I1627">
        <v>0.72</v>
      </c>
      <c r="J1627">
        <v>0.11799999999999999</v>
      </c>
      <c r="K1627">
        <v>0.92500000000000004</v>
      </c>
      <c r="L1627" t="s">
        <v>1</v>
      </c>
      <c r="M1627" t="s">
        <v>1</v>
      </c>
      <c r="N1627" t="s">
        <v>1</v>
      </c>
      <c r="O1627" t="s">
        <v>1</v>
      </c>
      <c r="P1627" t="s">
        <v>1</v>
      </c>
      <c r="Q1627" t="s">
        <v>1</v>
      </c>
    </row>
    <row r="1628" spans="1:17" x14ac:dyDescent="0.25">
      <c r="A1628">
        <v>32</v>
      </c>
      <c r="B1628" t="str">
        <f t="shared" si="25"/>
        <v xml:space="preserve"> 221 32</v>
      </c>
      <c r="C1628" s="102" t="s">
        <v>665</v>
      </c>
      <c r="D1628" s="111" t="s">
        <v>0</v>
      </c>
      <c r="E1628" t="s">
        <v>1</v>
      </c>
      <c r="F1628" t="s">
        <v>1</v>
      </c>
      <c r="G1628" t="s">
        <v>1</v>
      </c>
      <c r="H1628">
        <v>8.3000000000000004E-2</v>
      </c>
      <c r="I1628">
        <v>0.69</v>
      </c>
      <c r="J1628">
        <v>0.113</v>
      </c>
      <c r="K1628">
        <v>0.88600000000000001</v>
      </c>
      <c r="L1628" t="s">
        <v>1</v>
      </c>
      <c r="M1628" t="s">
        <v>1</v>
      </c>
      <c r="N1628" t="s">
        <v>1</v>
      </c>
      <c r="O1628" t="s">
        <v>1</v>
      </c>
      <c r="P1628" t="s">
        <v>1</v>
      </c>
      <c r="Q1628" t="s">
        <v>1</v>
      </c>
    </row>
    <row r="1629" spans="1:17" x14ac:dyDescent="0.25">
      <c r="A1629">
        <v>33</v>
      </c>
      <c r="B1629" t="str">
        <f t="shared" si="25"/>
        <v xml:space="preserve"> 221 33</v>
      </c>
      <c r="C1629" s="102" t="s">
        <v>665</v>
      </c>
      <c r="D1629" s="111" t="s">
        <v>0</v>
      </c>
      <c r="E1629" t="s">
        <v>1</v>
      </c>
      <c r="F1629" t="s">
        <v>1</v>
      </c>
      <c r="G1629" t="s">
        <v>1</v>
      </c>
      <c r="H1629">
        <v>1.0349999999999999</v>
      </c>
      <c r="I1629">
        <v>0.90800000000000003</v>
      </c>
      <c r="J1629">
        <v>8.1000000000000003E-2</v>
      </c>
      <c r="K1629">
        <v>2.024</v>
      </c>
      <c r="L1629" t="s">
        <v>1</v>
      </c>
      <c r="M1629" t="s">
        <v>1</v>
      </c>
      <c r="N1629" t="s">
        <v>1</v>
      </c>
      <c r="O1629" t="s">
        <v>1</v>
      </c>
      <c r="P1629" t="s">
        <v>1</v>
      </c>
      <c r="Q1629" t="s">
        <v>1</v>
      </c>
    </row>
    <row r="1630" spans="1:17" x14ac:dyDescent="0.25">
      <c r="A1630">
        <v>34</v>
      </c>
      <c r="B1630" t="str">
        <f t="shared" si="25"/>
        <v xml:space="preserve"> 221 34</v>
      </c>
      <c r="C1630" s="102" t="s">
        <v>665</v>
      </c>
      <c r="D1630" s="111" t="s">
        <v>0</v>
      </c>
      <c r="E1630" t="s">
        <v>1</v>
      </c>
      <c r="F1630" t="s">
        <v>1</v>
      </c>
      <c r="G1630" t="s">
        <v>1</v>
      </c>
      <c r="H1630">
        <v>1.0249999999999999</v>
      </c>
      <c r="I1630">
        <v>0.90100000000000002</v>
      </c>
      <c r="J1630">
        <v>8.2000000000000003E-2</v>
      </c>
      <c r="K1630">
        <v>2.008</v>
      </c>
      <c r="L1630" t="s">
        <v>1</v>
      </c>
      <c r="M1630" t="s">
        <v>1</v>
      </c>
      <c r="N1630" t="s">
        <v>1</v>
      </c>
      <c r="O1630" t="s">
        <v>1</v>
      </c>
      <c r="P1630" t="s">
        <v>1</v>
      </c>
      <c r="Q1630" t="s">
        <v>1</v>
      </c>
    </row>
    <row r="1631" spans="1:17" x14ac:dyDescent="0.25">
      <c r="A1631">
        <v>35</v>
      </c>
      <c r="B1631" t="str">
        <f t="shared" si="25"/>
        <v xml:space="preserve"> 221 35</v>
      </c>
      <c r="C1631" s="102" t="s">
        <v>665</v>
      </c>
      <c r="D1631" s="111" t="s">
        <v>0</v>
      </c>
      <c r="E1631" t="s">
        <v>1</v>
      </c>
      <c r="F1631" t="s">
        <v>1</v>
      </c>
      <c r="G1631" t="s">
        <v>1</v>
      </c>
      <c r="H1631">
        <v>1.1819999999999999</v>
      </c>
      <c r="I1631">
        <v>1.0369999999999999</v>
      </c>
      <c r="J1631">
        <v>9.2999999999999999E-2</v>
      </c>
      <c r="K1631">
        <v>2.3119999999999998</v>
      </c>
      <c r="L1631" t="s">
        <v>1</v>
      </c>
      <c r="M1631" t="s">
        <v>1</v>
      </c>
      <c r="N1631" t="s">
        <v>1</v>
      </c>
      <c r="O1631" t="s">
        <v>1</v>
      </c>
      <c r="P1631" t="s">
        <v>1</v>
      </c>
      <c r="Q1631" t="s">
        <v>1</v>
      </c>
    </row>
    <row r="1632" spans="1:17" x14ac:dyDescent="0.25">
      <c r="A1632">
        <v>36</v>
      </c>
      <c r="B1632" t="str">
        <f t="shared" si="25"/>
        <v xml:space="preserve"> 221 36</v>
      </c>
      <c r="C1632" s="102" t="s">
        <v>665</v>
      </c>
      <c r="D1632" s="111" t="s">
        <v>0</v>
      </c>
      <c r="E1632" t="s">
        <v>1</v>
      </c>
      <c r="F1632" t="s">
        <v>1</v>
      </c>
      <c r="G1632" t="s">
        <v>1</v>
      </c>
      <c r="H1632">
        <v>1.0249999999999999</v>
      </c>
      <c r="I1632">
        <v>0.90100000000000002</v>
      </c>
      <c r="J1632">
        <v>8.2000000000000003E-2</v>
      </c>
      <c r="K1632">
        <v>2.008</v>
      </c>
      <c r="L1632" t="s">
        <v>1</v>
      </c>
      <c r="M1632" t="s">
        <v>1</v>
      </c>
      <c r="N1632" t="s">
        <v>1</v>
      </c>
      <c r="O1632" t="s">
        <v>1</v>
      </c>
      <c r="P1632" t="s">
        <v>1</v>
      </c>
      <c r="Q1632" t="s">
        <v>1</v>
      </c>
    </row>
    <row r="1633" spans="1:18" x14ac:dyDescent="0.25">
      <c r="A1633">
        <v>37</v>
      </c>
      <c r="B1633" t="str">
        <f t="shared" si="25"/>
        <v xml:space="preserve"> 221 37</v>
      </c>
      <c r="C1633" s="102" t="s">
        <v>665</v>
      </c>
      <c r="D1633" s="111" t="s">
        <v>0</v>
      </c>
      <c r="E1633" t="s">
        <v>1</v>
      </c>
      <c r="F1633" t="s">
        <v>986</v>
      </c>
      <c r="G1633" t="s">
        <v>987</v>
      </c>
      <c r="H1633" t="s">
        <v>993</v>
      </c>
      <c r="I1633" t="s">
        <v>996</v>
      </c>
      <c r="J1633" t="s">
        <v>1</v>
      </c>
      <c r="K1633">
        <v>3.2690000000000001</v>
      </c>
      <c r="L1633" t="s">
        <v>1</v>
      </c>
      <c r="M1633" t="s">
        <v>1</v>
      </c>
      <c r="N1633" t="s">
        <v>1</v>
      </c>
      <c r="O1633" t="s">
        <v>1</v>
      </c>
      <c r="P1633" t="s">
        <v>1</v>
      </c>
      <c r="Q1633" t="s">
        <v>1</v>
      </c>
    </row>
    <row r="1634" spans="1:18" x14ac:dyDescent="0.25">
      <c r="A1634">
        <v>38</v>
      </c>
      <c r="B1634" t="str">
        <f t="shared" si="25"/>
        <v xml:space="preserve"> 221 38</v>
      </c>
      <c r="C1634" s="102" t="s">
        <v>665</v>
      </c>
      <c r="D1634" s="111" t="s">
        <v>0</v>
      </c>
      <c r="E1634" t="s">
        <v>1</v>
      </c>
      <c r="F1634">
        <v>4.57</v>
      </c>
      <c r="G1634">
        <v>4.13</v>
      </c>
      <c r="H1634">
        <v>3.61</v>
      </c>
      <c r="I1634">
        <v>3.27</v>
      </c>
      <c r="J1634" t="s">
        <v>1</v>
      </c>
      <c r="K1634" t="s">
        <v>1</v>
      </c>
      <c r="L1634" t="s">
        <v>1</v>
      </c>
      <c r="M1634" t="s">
        <v>1</v>
      </c>
      <c r="N1634" t="s">
        <v>1</v>
      </c>
      <c r="O1634" t="s">
        <v>1</v>
      </c>
      <c r="P1634" t="s">
        <v>1</v>
      </c>
      <c r="Q1634" t="s">
        <v>1</v>
      </c>
    </row>
    <row r="1635" spans="1:18" x14ac:dyDescent="0.25">
      <c r="A1635">
        <v>1</v>
      </c>
      <c r="B1635" t="str">
        <f t="shared" si="25"/>
        <v xml:space="preserve"> 222 1</v>
      </c>
      <c r="C1635" s="102" t="s">
        <v>666</v>
      </c>
      <c r="D1635" s="111" t="s">
        <v>0</v>
      </c>
      <c r="E1635" t="s">
        <v>1</v>
      </c>
      <c r="F1635" t="s">
        <v>1</v>
      </c>
      <c r="G1635" t="s">
        <v>1</v>
      </c>
      <c r="H1635" t="s">
        <v>1</v>
      </c>
      <c r="I1635" t="s">
        <v>1</v>
      </c>
      <c r="J1635" t="s">
        <v>1</v>
      </c>
      <c r="K1635" t="s">
        <v>1</v>
      </c>
      <c r="L1635" t="s">
        <v>1</v>
      </c>
      <c r="M1635" t="s">
        <v>1</v>
      </c>
      <c r="N1635" t="s">
        <v>1</v>
      </c>
      <c r="O1635" t="s">
        <v>1</v>
      </c>
      <c r="P1635" t="s">
        <v>1</v>
      </c>
      <c r="Q1635" t="s">
        <v>1</v>
      </c>
      <c r="R1635" t="s">
        <v>40</v>
      </c>
    </row>
    <row r="1636" spans="1:18" x14ac:dyDescent="0.25">
      <c r="A1636">
        <v>2</v>
      </c>
      <c r="B1636" t="str">
        <f t="shared" si="25"/>
        <v xml:space="preserve"> 222 2</v>
      </c>
      <c r="C1636" s="102" t="s">
        <v>666</v>
      </c>
      <c r="D1636" s="111" t="s">
        <v>0</v>
      </c>
      <c r="E1636" t="s">
        <v>3</v>
      </c>
      <c r="F1636" t="s">
        <v>1</v>
      </c>
      <c r="G1636" t="s">
        <v>1</v>
      </c>
      <c r="H1636" t="s">
        <v>1</v>
      </c>
      <c r="I1636" t="s">
        <v>1</v>
      </c>
      <c r="J1636" t="s">
        <v>1</v>
      </c>
      <c r="K1636" t="s">
        <v>1</v>
      </c>
      <c r="L1636" t="s">
        <v>1</v>
      </c>
      <c r="M1636" t="s">
        <v>1</v>
      </c>
      <c r="N1636" t="s">
        <v>1</v>
      </c>
      <c r="O1636" t="s">
        <v>1</v>
      </c>
      <c r="P1636" t="s">
        <v>1</v>
      </c>
      <c r="Q1636" t="s">
        <v>1</v>
      </c>
    </row>
    <row r="1637" spans="1:18" x14ac:dyDescent="0.25">
      <c r="A1637">
        <v>3</v>
      </c>
      <c r="B1637" t="str">
        <f t="shared" si="25"/>
        <v xml:space="preserve"> 222 3</v>
      </c>
      <c r="C1637" s="102" t="s">
        <v>666</v>
      </c>
      <c r="D1637" s="111" t="s">
        <v>0</v>
      </c>
      <c r="E1637" t="s">
        <v>4</v>
      </c>
      <c r="F1637" t="s">
        <v>1</v>
      </c>
      <c r="G1637" t="s">
        <v>1</v>
      </c>
      <c r="H1637" t="s">
        <v>1</v>
      </c>
      <c r="I1637" t="s">
        <v>1</v>
      </c>
      <c r="J1637" t="s">
        <v>1</v>
      </c>
      <c r="K1637" t="s">
        <v>1</v>
      </c>
      <c r="L1637" t="s">
        <v>1</v>
      </c>
      <c r="M1637" t="s">
        <v>1</v>
      </c>
      <c r="N1637" t="s">
        <v>1</v>
      </c>
      <c r="O1637" t="s">
        <v>1</v>
      </c>
      <c r="P1637" t="s">
        <v>1</v>
      </c>
      <c r="Q1637" t="s">
        <v>1</v>
      </c>
    </row>
    <row r="1638" spans="1:18" x14ac:dyDescent="0.25">
      <c r="A1638">
        <v>4</v>
      </c>
      <c r="B1638" t="str">
        <f t="shared" si="25"/>
        <v xml:space="preserve"> 222 4</v>
      </c>
      <c r="C1638" s="102" t="s">
        <v>666</v>
      </c>
      <c r="D1638" s="111">
        <v>13</v>
      </c>
      <c r="E1638">
        <v>38648</v>
      </c>
      <c r="F1638">
        <v>280959</v>
      </c>
      <c r="G1638">
        <v>0.72599999999999998</v>
      </c>
      <c r="H1638" t="s">
        <v>1</v>
      </c>
      <c r="I1638" t="s">
        <v>1</v>
      </c>
      <c r="J1638" t="s">
        <v>1</v>
      </c>
      <c r="K1638" t="s">
        <v>1</v>
      </c>
      <c r="L1638" t="s">
        <v>1</v>
      </c>
      <c r="M1638" t="s">
        <v>1</v>
      </c>
      <c r="N1638">
        <v>1</v>
      </c>
      <c r="O1638" t="s">
        <v>1</v>
      </c>
      <c r="P1638">
        <v>4</v>
      </c>
      <c r="Q1638">
        <v>5</v>
      </c>
    </row>
    <row r="1639" spans="1:18" x14ac:dyDescent="0.25">
      <c r="A1639">
        <v>5</v>
      </c>
      <c r="B1639" t="str">
        <f t="shared" si="25"/>
        <v xml:space="preserve"> 222 5</v>
      </c>
      <c r="C1639" s="102" t="s">
        <v>666</v>
      </c>
      <c r="D1639" s="111">
        <v>14</v>
      </c>
      <c r="E1639">
        <v>36634</v>
      </c>
      <c r="F1639">
        <v>301969</v>
      </c>
      <c r="G1639">
        <v>0.82399999999999995</v>
      </c>
      <c r="H1639" t="s">
        <v>1</v>
      </c>
      <c r="I1639" t="s">
        <v>1</v>
      </c>
      <c r="J1639" t="s">
        <v>1</v>
      </c>
      <c r="K1639" t="s">
        <v>1</v>
      </c>
      <c r="L1639" t="s">
        <v>1</v>
      </c>
      <c r="M1639" t="s">
        <v>1</v>
      </c>
      <c r="N1639">
        <v>1</v>
      </c>
      <c r="O1639">
        <v>1</v>
      </c>
      <c r="P1639">
        <v>3</v>
      </c>
      <c r="Q1639">
        <v>5</v>
      </c>
    </row>
    <row r="1640" spans="1:18" x14ac:dyDescent="0.25">
      <c r="A1640">
        <v>6</v>
      </c>
      <c r="B1640" t="str">
        <f t="shared" si="25"/>
        <v xml:space="preserve"> 222 6</v>
      </c>
      <c r="C1640" s="102" t="s">
        <v>666</v>
      </c>
      <c r="D1640" s="111">
        <v>15</v>
      </c>
      <c r="E1640">
        <v>44018</v>
      </c>
      <c r="F1640">
        <v>419520</v>
      </c>
      <c r="G1640">
        <v>0.95299999999999996</v>
      </c>
      <c r="H1640" t="s">
        <v>1</v>
      </c>
      <c r="I1640" t="s">
        <v>1</v>
      </c>
      <c r="J1640" t="s">
        <v>1</v>
      </c>
      <c r="K1640" t="s">
        <v>1</v>
      </c>
      <c r="L1640" t="s">
        <v>1</v>
      </c>
      <c r="M1640" t="s">
        <v>1</v>
      </c>
      <c r="N1640" t="s">
        <v>1</v>
      </c>
      <c r="O1640">
        <v>5</v>
      </c>
      <c r="P1640">
        <v>6</v>
      </c>
      <c r="Q1640">
        <v>11</v>
      </c>
    </row>
    <row r="1641" spans="1:18" x14ac:dyDescent="0.25">
      <c r="A1641">
        <v>7</v>
      </c>
      <c r="B1641" t="str">
        <f t="shared" si="25"/>
        <v xml:space="preserve"> 222 7</v>
      </c>
      <c r="C1641" s="102" t="s">
        <v>666</v>
      </c>
      <c r="D1641" s="111">
        <v>16</v>
      </c>
      <c r="E1641">
        <v>44055</v>
      </c>
      <c r="F1641">
        <v>781529</v>
      </c>
      <c r="G1641">
        <v>1.7729999999999999</v>
      </c>
      <c r="H1641" t="s">
        <v>1</v>
      </c>
      <c r="I1641" t="s">
        <v>1</v>
      </c>
      <c r="J1641" t="s">
        <v>1</v>
      </c>
      <c r="K1641" t="s">
        <v>1</v>
      </c>
      <c r="L1641" t="s">
        <v>1</v>
      </c>
      <c r="M1641" t="s">
        <v>1</v>
      </c>
      <c r="N1641">
        <v>1</v>
      </c>
      <c r="O1641">
        <v>7</v>
      </c>
      <c r="P1641">
        <v>8</v>
      </c>
      <c r="Q1641">
        <v>16</v>
      </c>
    </row>
    <row r="1642" spans="1:18" x14ac:dyDescent="0.25">
      <c r="A1642">
        <v>8</v>
      </c>
      <c r="B1642" t="str">
        <f t="shared" si="25"/>
        <v xml:space="preserve"> 222 8</v>
      </c>
      <c r="C1642" s="102" t="s">
        <v>666</v>
      </c>
      <c r="D1642" s="111">
        <v>17</v>
      </c>
      <c r="E1642">
        <v>47434</v>
      </c>
      <c r="F1642">
        <v>546932</v>
      </c>
      <c r="G1642">
        <v>1.153</v>
      </c>
      <c r="H1642" t="s">
        <v>1</v>
      </c>
      <c r="I1642" t="s">
        <v>1</v>
      </c>
      <c r="J1642" t="s">
        <v>1</v>
      </c>
      <c r="K1642" t="s">
        <v>1</v>
      </c>
      <c r="L1642" t="s">
        <v>1</v>
      </c>
      <c r="M1642" t="s">
        <v>1</v>
      </c>
      <c r="N1642">
        <v>1</v>
      </c>
      <c r="O1642" t="s">
        <v>1</v>
      </c>
      <c r="P1642">
        <v>14</v>
      </c>
      <c r="Q1642">
        <v>15</v>
      </c>
    </row>
    <row r="1643" spans="1:18" x14ac:dyDescent="0.25">
      <c r="A1643">
        <v>9</v>
      </c>
      <c r="B1643" t="str">
        <f t="shared" si="25"/>
        <v xml:space="preserve"> 222 9</v>
      </c>
      <c r="C1643" s="102" t="s">
        <v>666</v>
      </c>
      <c r="D1643" s="111" t="s">
        <v>5</v>
      </c>
      <c r="E1643">
        <v>210789</v>
      </c>
      <c r="F1643">
        <v>2330909</v>
      </c>
      <c r="G1643">
        <v>1.1060000000000001</v>
      </c>
      <c r="H1643" t="s">
        <v>1</v>
      </c>
      <c r="I1643" t="s">
        <v>1</v>
      </c>
      <c r="J1643" t="s">
        <v>1</v>
      </c>
      <c r="K1643" t="s">
        <v>1</v>
      </c>
      <c r="L1643" t="s">
        <v>1</v>
      </c>
      <c r="M1643" t="s">
        <v>1</v>
      </c>
      <c r="N1643">
        <v>4</v>
      </c>
      <c r="O1643">
        <v>13</v>
      </c>
      <c r="P1643">
        <v>35</v>
      </c>
      <c r="Q1643">
        <v>52</v>
      </c>
    </row>
    <row r="1644" spans="1:18" x14ac:dyDescent="0.25">
      <c r="A1644">
        <v>10</v>
      </c>
      <c r="B1644" t="str">
        <f t="shared" si="25"/>
        <v xml:space="preserve"> 222 10</v>
      </c>
      <c r="C1644" s="102" t="s">
        <v>666</v>
      </c>
      <c r="D1644" s="111" t="s">
        <v>6</v>
      </c>
      <c r="E1644" t="s">
        <v>1</v>
      </c>
      <c r="F1644" t="s">
        <v>1</v>
      </c>
      <c r="G1644" t="s">
        <v>1</v>
      </c>
      <c r="H1644" t="s">
        <v>1</v>
      </c>
      <c r="I1644" t="s">
        <v>1</v>
      </c>
      <c r="J1644" t="s">
        <v>1</v>
      </c>
      <c r="K1644" t="s">
        <v>1</v>
      </c>
      <c r="L1644" t="s">
        <v>1</v>
      </c>
      <c r="M1644" t="s">
        <v>1</v>
      </c>
      <c r="N1644" t="s">
        <v>1</v>
      </c>
      <c r="O1644" t="s">
        <v>1</v>
      </c>
      <c r="P1644" t="s">
        <v>1</v>
      </c>
      <c r="Q1644" t="s">
        <v>1</v>
      </c>
    </row>
    <row r="1645" spans="1:18" x14ac:dyDescent="0.25">
      <c r="A1645">
        <v>11</v>
      </c>
      <c r="B1645" t="str">
        <f t="shared" si="25"/>
        <v xml:space="preserve"> 222 11</v>
      </c>
      <c r="C1645" s="102" t="s">
        <v>666</v>
      </c>
      <c r="D1645" s="111">
        <v>13</v>
      </c>
      <c r="E1645" t="s">
        <v>1</v>
      </c>
      <c r="F1645" t="s">
        <v>1</v>
      </c>
      <c r="G1645">
        <v>81824</v>
      </c>
      <c r="H1645" t="s">
        <v>1</v>
      </c>
      <c r="I1645">
        <v>63479</v>
      </c>
      <c r="J1645" t="s">
        <v>1</v>
      </c>
      <c r="K1645" t="s">
        <v>1</v>
      </c>
      <c r="L1645">
        <v>19304</v>
      </c>
      <c r="M1645" t="s">
        <v>1</v>
      </c>
      <c r="N1645">
        <v>90240</v>
      </c>
      <c r="O1645">
        <v>26112</v>
      </c>
      <c r="P1645" t="s">
        <v>1</v>
      </c>
      <c r="Q1645" t="s">
        <v>1</v>
      </c>
    </row>
    <row r="1646" spans="1:18" x14ac:dyDescent="0.25">
      <c r="A1646">
        <v>12</v>
      </c>
      <c r="B1646" t="str">
        <f t="shared" si="25"/>
        <v xml:space="preserve"> 222 12</v>
      </c>
      <c r="C1646" s="102" t="s">
        <v>666</v>
      </c>
      <c r="D1646" s="111">
        <v>14</v>
      </c>
      <c r="E1646" t="s">
        <v>1</v>
      </c>
      <c r="F1646" t="s">
        <v>1</v>
      </c>
      <c r="G1646">
        <v>127706</v>
      </c>
      <c r="H1646">
        <v>30029</v>
      </c>
      <c r="I1646">
        <v>6895</v>
      </c>
      <c r="J1646" t="s">
        <v>1</v>
      </c>
      <c r="K1646" t="s">
        <v>1</v>
      </c>
      <c r="L1646">
        <v>59503</v>
      </c>
      <c r="M1646">
        <v>6372</v>
      </c>
      <c r="N1646">
        <v>16189</v>
      </c>
      <c r="O1646">
        <v>55275</v>
      </c>
      <c r="P1646" t="s">
        <v>1</v>
      </c>
      <c r="Q1646" t="s">
        <v>1</v>
      </c>
    </row>
    <row r="1647" spans="1:18" x14ac:dyDescent="0.25">
      <c r="A1647">
        <v>13</v>
      </c>
      <c r="B1647" t="str">
        <f t="shared" si="25"/>
        <v xml:space="preserve"> 222 13</v>
      </c>
      <c r="C1647" s="102" t="s">
        <v>666</v>
      </c>
      <c r="D1647" s="111">
        <v>15</v>
      </c>
      <c r="E1647" t="s">
        <v>1</v>
      </c>
      <c r="F1647" t="s">
        <v>1</v>
      </c>
      <c r="G1647" t="s">
        <v>1</v>
      </c>
      <c r="H1647">
        <v>119502</v>
      </c>
      <c r="I1647">
        <v>55447</v>
      </c>
      <c r="J1647" t="s">
        <v>1</v>
      </c>
      <c r="K1647" t="s">
        <v>1</v>
      </c>
      <c r="L1647" t="s">
        <v>1</v>
      </c>
      <c r="M1647">
        <v>141700</v>
      </c>
      <c r="N1647">
        <v>65585</v>
      </c>
      <c r="O1647">
        <v>37286</v>
      </c>
      <c r="P1647" t="s">
        <v>1</v>
      </c>
      <c r="Q1647" t="s">
        <v>1</v>
      </c>
    </row>
    <row r="1648" spans="1:18" x14ac:dyDescent="0.25">
      <c r="A1648">
        <v>14</v>
      </c>
      <c r="B1648" t="str">
        <f t="shared" si="25"/>
        <v xml:space="preserve"> 222 14</v>
      </c>
      <c r="C1648" s="102" t="s">
        <v>666</v>
      </c>
      <c r="D1648" s="111">
        <v>16</v>
      </c>
      <c r="E1648" t="s">
        <v>1</v>
      </c>
      <c r="F1648" t="s">
        <v>1</v>
      </c>
      <c r="G1648">
        <v>155294</v>
      </c>
      <c r="H1648">
        <v>268516</v>
      </c>
      <c r="I1648">
        <v>40247</v>
      </c>
      <c r="J1648" t="s">
        <v>1</v>
      </c>
      <c r="K1648" t="s">
        <v>1</v>
      </c>
      <c r="L1648">
        <v>43891</v>
      </c>
      <c r="M1648">
        <v>186829</v>
      </c>
      <c r="N1648">
        <v>56991</v>
      </c>
      <c r="O1648">
        <v>29761</v>
      </c>
      <c r="P1648" t="s">
        <v>1</v>
      </c>
      <c r="Q1648" t="s">
        <v>1</v>
      </c>
    </row>
    <row r="1649" spans="1:17" x14ac:dyDescent="0.25">
      <c r="A1649">
        <v>15</v>
      </c>
      <c r="B1649" t="str">
        <f t="shared" si="25"/>
        <v xml:space="preserve"> 222 15</v>
      </c>
      <c r="C1649" s="102" t="s">
        <v>666</v>
      </c>
      <c r="D1649" s="111">
        <v>17</v>
      </c>
      <c r="E1649" t="s">
        <v>1</v>
      </c>
      <c r="F1649" t="s">
        <v>1</v>
      </c>
      <c r="G1649">
        <v>101097</v>
      </c>
      <c r="H1649" t="s">
        <v>1</v>
      </c>
      <c r="I1649">
        <v>171749</v>
      </c>
      <c r="J1649" t="s">
        <v>1</v>
      </c>
      <c r="K1649" t="s">
        <v>1</v>
      </c>
      <c r="L1649">
        <v>27493</v>
      </c>
      <c r="M1649" t="s">
        <v>1</v>
      </c>
      <c r="N1649">
        <v>163488</v>
      </c>
      <c r="O1649">
        <v>83105</v>
      </c>
      <c r="P1649" t="s">
        <v>1</v>
      </c>
      <c r="Q1649" t="s">
        <v>1</v>
      </c>
    </row>
    <row r="1650" spans="1:17" x14ac:dyDescent="0.25">
      <c r="A1650">
        <v>16</v>
      </c>
      <c r="B1650" t="str">
        <f t="shared" si="25"/>
        <v xml:space="preserve"> 222 16</v>
      </c>
      <c r="C1650" s="102" t="s">
        <v>666</v>
      </c>
      <c r="D1650" s="111" t="s">
        <v>5</v>
      </c>
      <c r="E1650" t="s">
        <v>1</v>
      </c>
      <c r="F1650" t="s">
        <v>1</v>
      </c>
      <c r="G1650">
        <v>465921</v>
      </c>
      <c r="H1650">
        <v>418047</v>
      </c>
      <c r="I1650">
        <v>337817</v>
      </c>
      <c r="J1650" t="s">
        <v>1</v>
      </c>
      <c r="K1650" t="s">
        <v>1</v>
      </c>
      <c r="L1650">
        <v>150191</v>
      </c>
      <c r="M1650">
        <v>334901</v>
      </c>
      <c r="N1650">
        <v>392493</v>
      </c>
      <c r="O1650">
        <v>231539</v>
      </c>
      <c r="P1650" t="s">
        <v>1</v>
      </c>
      <c r="Q1650" t="s">
        <v>1</v>
      </c>
    </row>
    <row r="1651" spans="1:17" x14ac:dyDescent="0.25">
      <c r="A1651">
        <v>17</v>
      </c>
      <c r="B1651" t="str">
        <f t="shared" si="25"/>
        <v xml:space="preserve"> 222 17</v>
      </c>
      <c r="C1651" s="102" t="s">
        <v>666</v>
      </c>
      <c r="D1651" s="111" t="s">
        <v>6</v>
      </c>
      <c r="E1651" t="s">
        <v>1</v>
      </c>
      <c r="F1651" t="s">
        <v>1</v>
      </c>
      <c r="G1651" t="s">
        <v>1</v>
      </c>
      <c r="H1651" t="s">
        <v>1</v>
      </c>
      <c r="I1651" t="s">
        <v>1</v>
      </c>
      <c r="J1651" t="s">
        <v>1</v>
      </c>
      <c r="K1651" t="s">
        <v>1</v>
      </c>
      <c r="L1651" t="s">
        <v>1</v>
      </c>
      <c r="M1651" t="s">
        <v>1</v>
      </c>
      <c r="N1651" t="s">
        <v>1</v>
      </c>
      <c r="O1651" t="s">
        <v>1</v>
      </c>
      <c r="P1651" t="s">
        <v>1</v>
      </c>
      <c r="Q1651" t="s">
        <v>1</v>
      </c>
    </row>
    <row r="1652" spans="1:17" x14ac:dyDescent="0.25">
      <c r="A1652">
        <v>18</v>
      </c>
      <c r="B1652" t="str">
        <f t="shared" si="25"/>
        <v xml:space="preserve"> 222 18</v>
      </c>
      <c r="C1652" s="102" t="s">
        <v>666</v>
      </c>
      <c r="D1652" s="111">
        <v>13</v>
      </c>
      <c r="E1652" t="s">
        <v>1</v>
      </c>
      <c r="F1652" t="s">
        <v>1</v>
      </c>
      <c r="G1652">
        <v>134110</v>
      </c>
      <c r="H1652" t="s">
        <v>1</v>
      </c>
      <c r="I1652">
        <v>58020</v>
      </c>
      <c r="J1652" t="s">
        <v>1</v>
      </c>
      <c r="K1652" t="s">
        <v>1</v>
      </c>
      <c r="L1652">
        <v>67796</v>
      </c>
      <c r="M1652" t="s">
        <v>1</v>
      </c>
      <c r="N1652">
        <v>166132</v>
      </c>
      <c r="O1652">
        <v>31439</v>
      </c>
      <c r="P1652" t="s">
        <v>1</v>
      </c>
      <c r="Q1652" t="s">
        <v>1</v>
      </c>
    </row>
    <row r="1653" spans="1:17" x14ac:dyDescent="0.25">
      <c r="A1653">
        <v>19</v>
      </c>
      <c r="B1653" t="str">
        <f t="shared" si="25"/>
        <v xml:space="preserve"> 222 19</v>
      </c>
      <c r="C1653" s="102" t="s">
        <v>666</v>
      </c>
      <c r="D1653" s="111">
        <v>14</v>
      </c>
      <c r="E1653" t="s">
        <v>1</v>
      </c>
      <c r="F1653" t="s">
        <v>1</v>
      </c>
      <c r="G1653">
        <v>207607</v>
      </c>
      <c r="H1653">
        <v>31778</v>
      </c>
      <c r="I1653">
        <v>8047</v>
      </c>
      <c r="J1653" t="s">
        <v>1</v>
      </c>
      <c r="K1653" t="s">
        <v>1</v>
      </c>
      <c r="L1653">
        <v>223735</v>
      </c>
      <c r="M1653">
        <v>15506</v>
      </c>
      <c r="N1653">
        <v>35332</v>
      </c>
      <c r="O1653">
        <v>76832</v>
      </c>
      <c r="P1653" t="s">
        <v>1</v>
      </c>
      <c r="Q1653" t="s">
        <v>1</v>
      </c>
    </row>
    <row r="1654" spans="1:17" x14ac:dyDescent="0.25">
      <c r="A1654">
        <v>20</v>
      </c>
      <c r="B1654" t="str">
        <f t="shared" si="25"/>
        <v xml:space="preserve"> 222 20</v>
      </c>
      <c r="C1654" s="102" t="s">
        <v>666</v>
      </c>
      <c r="D1654" s="111">
        <v>15</v>
      </c>
      <c r="E1654" t="s">
        <v>1</v>
      </c>
      <c r="F1654" t="s">
        <v>1</v>
      </c>
      <c r="G1654">
        <v>57996</v>
      </c>
      <c r="H1654">
        <v>113377</v>
      </c>
      <c r="I1654">
        <v>58421</v>
      </c>
      <c r="J1654" t="s">
        <v>1</v>
      </c>
      <c r="K1654" t="s">
        <v>1</v>
      </c>
      <c r="L1654">
        <v>141666</v>
      </c>
      <c r="M1654">
        <v>280422</v>
      </c>
      <c r="N1654">
        <v>143008</v>
      </c>
      <c r="O1654">
        <v>59024</v>
      </c>
      <c r="P1654" t="s">
        <v>1</v>
      </c>
      <c r="Q1654" t="s">
        <v>1</v>
      </c>
    </row>
    <row r="1655" spans="1:17" x14ac:dyDescent="0.25">
      <c r="A1655">
        <v>21</v>
      </c>
      <c r="B1655" t="str">
        <f t="shared" si="25"/>
        <v xml:space="preserve"> 222 21</v>
      </c>
      <c r="C1655" s="102" t="s">
        <v>666</v>
      </c>
      <c r="D1655" s="111">
        <v>16</v>
      </c>
      <c r="E1655">
        <v>4997</v>
      </c>
      <c r="F1655">
        <v>16170</v>
      </c>
      <c r="G1655">
        <v>489507</v>
      </c>
      <c r="H1655">
        <v>238691</v>
      </c>
      <c r="I1655">
        <v>52103</v>
      </c>
      <c r="J1655">
        <v>2757</v>
      </c>
      <c r="K1655">
        <v>7729</v>
      </c>
      <c r="L1655">
        <v>378264</v>
      </c>
      <c r="M1655">
        <v>335659</v>
      </c>
      <c r="N1655">
        <v>131725</v>
      </c>
      <c r="O1655">
        <v>50743</v>
      </c>
      <c r="P1655" t="s">
        <v>1</v>
      </c>
      <c r="Q1655" t="s">
        <v>1</v>
      </c>
    </row>
    <row r="1656" spans="1:17" x14ac:dyDescent="0.25">
      <c r="A1656">
        <v>22</v>
      </c>
      <c r="B1656" t="str">
        <f t="shared" si="25"/>
        <v xml:space="preserve"> 222 22</v>
      </c>
      <c r="C1656" s="102" t="s">
        <v>666</v>
      </c>
      <c r="D1656" s="111">
        <v>17</v>
      </c>
      <c r="E1656">
        <v>1848</v>
      </c>
      <c r="F1656">
        <v>26072</v>
      </c>
      <c r="G1656">
        <v>432580</v>
      </c>
      <c r="H1656">
        <v>98814</v>
      </c>
      <c r="I1656">
        <v>107446</v>
      </c>
      <c r="J1656">
        <v>1813</v>
      </c>
      <c r="K1656">
        <v>32198</v>
      </c>
      <c r="L1656">
        <v>427088</v>
      </c>
      <c r="M1656">
        <v>148650</v>
      </c>
      <c r="N1656">
        <v>197191</v>
      </c>
      <c r="O1656">
        <v>140198</v>
      </c>
      <c r="P1656" t="s">
        <v>1</v>
      </c>
      <c r="Q1656" t="s">
        <v>1</v>
      </c>
    </row>
    <row r="1657" spans="1:17" x14ac:dyDescent="0.25">
      <c r="A1657">
        <v>23</v>
      </c>
      <c r="B1657" t="str">
        <f t="shared" si="25"/>
        <v xml:space="preserve"> 222 23</v>
      </c>
      <c r="C1657" s="102" t="s">
        <v>666</v>
      </c>
      <c r="D1657" s="111" t="s">
        <v>5</v>
      </c>
      <c r="E1657">
        <v>6845</v>
      </c>
      <c r="F1657">
        <v>42242</v>
      </c>
      <c r="G1657">
        <v>1321800</v>
      </c>
      <c r="H1657">
        <v>482660</v>
      </c>
      <c r="I1657">
        <v>284037</v>
      </c>
      <c r="J1657">
        <v>4570</v>
      </c>
      <c r="K1657">
        <v>39927</v>
      </c>
      <c r="L1657">
        <v>1238549</v>
      </c>
      <c r="M1657">
        <v>780237</v>
      </c>
      <c r="N1657">
        <v>673388</v>
      </c>
      <c r="O1657">
        <v>358236</v>
      </c>
      <c r="P1657" t="s">
        <v>1</v>
      </c>
      <c r="Q1657" t="s">
        <v>1</v>
      </c>
    </row>
    <row r="1658" spans="1:17" x14ac:dyDescent="0.25">
      <c r="A1658">
        <v>24</v>
      </c>
      <c r="B1658" t="str">
        <f t="shared" si="25"/>
        <v xml:space="preserve"> 222 24</v>
      </c>
      <c r="C1658" s="102" t="s">
        <v>666</v>
      </c>
      <c r="D1658" s="111" t="s">
        <v>6</v>
      </c>
      <c r="E1658" t="s">
        <v>1</v>
      </c>
      <c r="F1658" t="s">
        <v>1</v>
      </c>
      <c r="G1658" t="s">
        <v>1</v>
      </c>
      <c r="H1658" t="s">
        <v>1</v>
      </c>
      <c r="I1658" t="s">
        <v>1</v>
      </c>
      <c r="J1658" t="s">
        <v>1</v>
      </c>
      <c r="K1658" t="s">
        <v>1</v>
      </c>
      <c r="L1658" t="s">
        <v>1</v>
      </c>
      <c r="M1658" t="s">
        <v>1</v>
      </c>
      <c r="N1658" t="s">
        <v>1</v>
      </c>
      <c r="O1658" t="s">
        <v>1</v>
      </c>
      <c r="P1658" t="s">
        <v>1</v>
      </c>
      <c r="Q1658" t="s">
        <v>1</v>
      </c>
    </row>
    <row r="1659" spans="1:17" x14ac:dyDescent="0.25">
      <c r="A1659">
        <v>25</v>
      </c>
      <c r="B1659" t="str">
        <f t="shared" si="25"/>
        <v xml:space="preserve"> 222 25</v>
      </c>
      <c r="C1659" s="102" t="s">
        <v>666</v>
      </c>
      <c r="D1659" s="111" t="s">
        <v>0</v>
      </c>
      <c r="E1659" t="s">
        <v>1</v>
      </c>
      <c r="F1659" t="s">
        <v>1</v>
      </c>
      <c r="G1659" t="s">
        <v>1</v>
      </c>
      <c r="H1659">
        <v>2653933</v>
      </c>
      <c r="I1659">
        <v>2220322</v>
      </c>
      <c r="J1659">
        <v>358236</v>
      </c>
      <c r="K1659" t="s">
        <v>1</v>
      </c>
      <c r="L1659" t="s">
        <v>1</v>
      </c>
      <c r="M1659" t="s">
        <v>1</v>
      </c>
      <c r="N1659" t="s">
        <v>1</v>
      </c>
      <c r="O1659" t="s">
        <v>1</v>
      </c>
      <c r="P1659" t="s">
        <v>1</v>
      </c>
      <c r="Q1659" t="s">
        <v>1</v>
      </c>
    </row>
    <row r="1660" spans="1:17" x14ac:dyDescent="0.25">
      <c r="A1660">
        <v>26</v>
      </c>
      <c r="B1660" t="str">
        <f t="shared" si="25"/>
        <v xml:space="preserve"> 222 26</v>
      </c>
      <c r="C1660" s="102" t="s">
        <v>666</v>
      </c>
      <c r="D1660" s="111" t="s">
        <v>0</v>
      </c>
      <c r="E1660" t="s">
        <v>1</v>
      </c>
      <c r="F1660" t="s">
        <v>1</v>
      </c>
      <c r="G1660" t="s">
        <v>1</v>
      </c>
      <c r="H1660" t="s">
        <v>1</v>
      </c>
      <c r="I1660" t="s">
        <v>1</v>
      </c>
      <c r="J1660" t="s">
        <v>1</v>
      </c>
      <c r="K1660" t="s">
        <v>1</v>
      </c>
      <c r="L1660" t="s">
        <v>1</v>
      </c>
      <c r="M1660" t="s">
        <v>1</v>
      </c>
      <c r="N1660" t="s">
        <v>1</v>
      </c>
      <c r="O1660" t="s">
        <v>1</v>
      </c>
      <c r="P1660" t="s">
        <v>1</v>
      </c>
      <c r="Q1660" t="s">
        <v>1</v>
      </c>
    </row>
    <row r="1661" spans="1:17" x14ac:dyDescent="0.25">
      <c r="A1661">
        <v>27</v>
      </c>
      <c r="B1661" t="str">
        <f t="shared" si="25"/>
        <v xml:space="preserve"> 222 27</v>
      </c>
      <c r="C1661" s="102" t="s">
        <v>666</v>
      </c>
      <c r="D1661" s="111" t="s">
        <v>0</v>
      </c>
      <c r="E1661" t="s">
        <v>1</v>
      </c>
      <c r="F1661" t="s">
        <v>1</v>
      </c>
      <c r="G1661" t="s">
        <v>1</v>
      </c>
      <c r="H1661" s="103">
        <v>-1767677</v>
      </c>
      <c r="I1661" s="103">
        <v>-562759</v>
      </c>
      <c r="J1661">
        <v>2356</v>
      </c>
      <c r="K1661" t="s">
        <v>1</v>
      </c>
      <c r="L1661" t="s">
        <v>1</v>
      </c>
      <c r="M1661" t="s">
        <v>1</v>
      </c>
      <c r="N1661" t="s">
        <v>1</v>
      </c>
      <c r="O1661" t="s">
        <v>1</v>
      </c>
      <c r="P1661" t="s">
        <v>1</v>
      </c>
      <c r="Q1661" t="s">
        <v>1</v>
      </c>
    </row>
    <row r="1662" spans="1:17" x14ac:dyDescent="0.25">
      <c r="A1662">
        <v>28</v>
      </c>
      <c r="B1662" t="str">
        <f t="shared" si="25"/>
        <v xml:space="preserve"> 222 28</v>
      </c>
      <c r="C1662" s="102" t="s">
        <v>666</v>
      </c>
      <c r="D1662" s="111" t="s">
        <v>0</v>
      </c>
      <c r="E1662" t="s">
        <v>1</v>
      </c>
      <c r="F1662" t="s">
        <v>1</v>
      </c>
      <c r="G1662" t="s">
        <v>1</v>
      </c>
      <c r="H1662">
        <v>886256</v>
      </c>
      <c r="I1662">
        <v>1657563</v>
      </c>
      <c r="J1662">
        <v>360592</v>
      </c>
      <c r="K1662" t="s">
        <v>1</v>
      </c>
      <c r="L1662" t="s">
        <v>1</v>
      </c>
      <c r="M1662" t="s">
        <v>1</v>
      </c>
      <c r="N1662" t="s">
        <v>1</v>
      </c>
      <c r="O1662" t="s">
        <v>1</v>
      </c>
      <c r="P1662" t="s">
        <v>1</v>
      </c>
      <c r="Q1662" t="s">
        <v>1</v>
      </c>
    </row>
    <row r="1663" spans="1:17" x14ac:dyDescent="0.25">
      <c r="A1663">
        <v>29</v>
      </c>
      <c r="B1663" t="str">
        <f t="shared" si="25"/>
        <v xml:space="preserve"> 222 29</v>
      </c>
      <c r="C1663" s="102" t="s">
        <v>666</v>
      </c>
      <c r="D1663" s="111" t="s">
        <v>0</v>
      </c>
      <c r="E1663" t="s">
        <v>1</v>
      </c>
      <c r="F1663" t="s">
        <v>1</v>
      </c>
      <c r="G1663" t="s">
        <v>1</v>
      </c>
      <c r="H1663" s="103">
        <v>5400414</v>
      </c>
      <c r="I1663" s="103">
        <v>2139508</v>
      </c>
      <c r="J1663" s="103">
        <v>330937</v>
      </c>
      <c r="K1663" t="s">
        <v>1</v>
      </c>
      <c r="L1663" t="s">
        <v>1</v>
      </c>
      <c r="M1663" t="s">
        <v>1</v>
      </c>
      <c r="N1663" t="s">
        <v>1</v>
      </c>
      <c r="O1663" t="s">
        <v>1</v>
      </c>
      <c r="P1663" t="s">
        <v>1</v>
      </c>
      <c r="Q1663" t="s">
        <v>1</v>
      </c>
    </row>
    <row r="1664" spans="1:17" x14ac:dyDescent="0.25">
      <c r="A1664">
        <v>30</v>
      </c>
      <c r="B1664" t="str">
        <f t="shared" si="25"/>
        <v xml:space="preserve"> 222 30</v>
      </c>
      <c r="C1664" s="102" t="s">
        <v>666</v>
      </c>
      <c r="D1664" s="111" t="s">
        <v>0</v>
      </c>
      <c r="E1664" t="s">
        <v>1</v>
      </c>
      <c r="F1664" t="s">
        <v>1</v>
      </c>
      <c r="G1664" t="s">
        <v>1</v>
      </c>
      <c r="H1664">
        <v>0.03</v>
      </c>
      <c r="I1664">
        <v>0.11</v>
      </c>
      <c r="J1664">
        <v>0.12</v>
      </c>
      <c r="K1664" t="s">
        <v>1</v>
      </c>
      <c r="L1664" t="s">
        <v>1</v>
      </c>
      <c r="M1664" t="s">
        <v>1</v>
      </c>
      <c r="N1664" t="s">
        <v>1</v>
      </c>
      <c r="O1664" t="s">
        <v>1</v>
      </c>
      <c r="P1664" t="s">
        <v>1</v>
      </c>
      <c r="Q1664" t="s">
        <v>1</v>
      </c>
    </row>
    <row r="1665" spans="1:18" x14ac:dyDescent="0.25">
      <c r="A1665">
        <v>31</v>
      </c>
      <c r="B1665" t="str">
        <f t="shared" si="25"/>
        <v xml:space="preserve"> 222 31</v>
      </c>
      <c r="C1665" s="102" t="s">
        <v>666</v>
      </c>
      <c r="D1665" s="111" t="s">
        <v>0</v>
      </c>
      <c r="E1665" t="s">
        <v>1</v>
      </c>
      <c r="F1665" t="s">
        <v>1</v>
      </c>
      <c r="G1665" t="s">
        <v>1</v>
      </c>
      <c r="H1665">
        <v>0.42</v>
      </c>
      <c r="I1665">
        <v>0.78600000000000003</v>
      </c>
      <c r="J1665">
        <v>0.17100000000000001</v>
      </c>
      <c r="K1665">
        <v>1.377</v>
      </c>
      <c r="L1665" t="s">
        <v>1</v>
      </c>
      <c r="M1665" t="s">
        <v>1</v>
      </c>
      <c r="N1665" t="s">
        <v>1</v>
      </c>
      <c r="O1665" t="s">
        <v>1</v>
      </c>
      <c r="P1665" t="s">
        <v>1</v>
      </c>
      <c r="Q1665" t="s">
        <v>1</v>
      </c>
    </row>
    <row r="1666" spans="1:18" x14ac:dyDescent="0.25">
      <c r="A1666">
        <v>32</v>
      </c>
      <c r="B1666" t="str">
        <f t="shared" ref="B1666:B1729" si="26">+C1666&amp;A1666</f>
        <v xml:space="preserve"> 222 32</v>
      </c>
      <c r="C1666" s="102" t="s">
        <v>666</v>
      </c>
      <c r="D1666" s="111" t="s">
        <v>0</v>
      </c>
      <c r="E1666" t="s">
        <v>1</v>
      </c>
      <c r="F1666" t="s">
        <v>1</v>
      </c>
      <c r="G1666" t="s">
        <v>1</v>
      </c>
      <c r="H1666">
        <v>0.40200000000000002</v>
      </c>
      <c r="I1666">
        <v>0.753</v>
      </c>
      <c r="J1666">
        <v>0.16400000000000001</v>
      </c>
      <c r="K1666">
        <v>1.319</v>
      </c>
      <c r="L1666" t="s">
        <v>1</v>
      </c>
      <c r="M1666" t="s">
        <v>1</v>
      </c>
      <c r="N1666" t="s">
        <v>1</v>
      </c>
      <c r="O1666" t="s">
        <v>1</v>
      </c>
      <c r="P1666" t="s">
        <v>1</v>
      </c>
      <c r="Q1666" t="s">
        <v>1</v>
      </c>
    </row>
    <row r="1667" spans="1:18" x14ac:dyDescent="0.25">
      <c r="A1667">
        <v>33</v>
      </c>
      <c r="B1667" t="str">
        <f t="shared" si="26"/>
        <v xml:space="preserve"> 222 33</v>
      </c>
      <c r="C1667" s="102" t="s">
        <v>666</v>
      </c>
      <c r="D1667" s="111" t="s">
        <v>0</v>
      </c>
      <c r="E1667" t="s">
        <v>1</v>
      </c>
      <c r="F1667" t="s">
        <v>1</v>
      </c>
      <c r="G1667" t="s">
        <v>1</v>
      </c>
      <c r="H1667">
        <v>2.2429999999999999</v>
      </c>
      <c r="I1667">
        <v>0.88800000000000001</v>
      </c>
      <c r="J1667">
        <v>0.13700000000000001</v>
      </c>
      <c r="K1667">
        <v>3.2679999999999998</v>
      </c>
      <c r="L1667" t="s">
        <v>1</v>
      </c>
      <c r="M1667" t="s">
        <v>1</v>
      </c>
      <c r="N1667" t="s">
        <v>1</v>
      </c>
      <c r="O1667" t="s">
        <v>1</v>
      </c>
      <c r="P1667" t="s">
        <v>1</v>
      </c>
      <c r="Q1667" t="s">
        <v>1</v>
      </c>
    </row>
    <row r="1668" spans="1:18" x14ac:dyDescent="0.25">
      <c r="A1668">
        <v>34</v>
      </c>
      <c r="B1668" t="str">
        <f t="shared" si="26"/>
        <v xml:space="preserve"> 222 34</v>
      </c>
      <c r="C1668" s="102" t="s">
        <v>666</v>
      </c>
      <c r="D1668" s="111" t="s">
        <v>0</v>
      </c>
      <c r="E1668" t="s">
        <v>1</v>
      </c>
      <c r="F1668" t="s">
        <v>1</v>
      </c>
      <c r="G1668" t="s">
        <v>1</v>
      </c>
      <c r="H1668">
        <v>2.1880000000000002</v>
      </c>
      <c r="I1668">
        <v>0.873</v>
      </c>
      <c r="J1668">
        <v>0.14000000000000001</v>
      </c>
      <c r="K1668">
        <v>3.2010000000000001</v>
      </c>
      <c r="L1668" t="s">
        <v>1</v>
      </c>
      <c r="M1668" t="s">
        <v>1</v>
      </c>
      <c r="N1668" t="s">
        <v>1</v>
      </c>
      <c r="O1668" t="s">
        <v>1</v>
      </c>
      <c r="P1668" t="s">
        <v>1</v>
      </c>
      <c r="Q1668" t="s">
        <v>1</v>
      </c>
    </row>
    <row r="1669" spans="1:18" x14ac:dyDescent="0.25">
      <c r="A1669">
        <v>35</v>
      </c>
      <c r="B1669" t="str">
        <f t="shared" si="26"/>
        <v xml:space="preserve"> 222 35</v>
      </c>
      <c r="C1669" s="102" t="s">
        <v>666</v>
      </c>
      <c r="D1669" s="111" t="s">
        <v>0</v>
      </c>
      <c r="E1669" t="s">
        <v>1</v>
      </c>
      <c r="F1669" t="s">
        <v>1</v>
      </c>
      <c r="G1669" t="s">
        <v>1</v>
      </c>
      <c r="H1669">
        <v>2.5619999999999998</v>
      </c>
      <c r="I1669">
        <v>1.0149999999999999</v>
      </c>
      <c r="J1669">
        <v>0.157</v>
      </c>
      <c r="K1669">
        <v>3.734</v>
      </c>
      <c r="L1669" t="s">
        <v>1</v>
      </c>
      <c r="M1669" t="s">
        <v>1</v>
      </c>
      <c r="N1669" t="s">
        <v>1</v>
      </c>
      <c r="O1669" t="s">
        <v>1</v>
      </c>
      <c r="P1669" t="s">
        <v>1</v>
      </c>
      <c r="Q1669" t="s">
        <v>1</v>
      </c>
    </row>
    <row r="1670" spans="1:18" x14ac:dyDescent="0.25">
      <c r="A1670">
        <v>36</v>
      </c>
      <c r="B1670" t="str">
        <f t="shared" si="26"/>
        <v xml:space="preserve"> 222 36</v>
      </c>
      <c r="C1670" s="102" t="s">
        <v>666</v>
      </c>
      <c r="D1670" s="111" t="s">
        <v>0</v>
      </c>
      <c r="E1670" t="s">
        <v>1</v>
      </c>
      <c r="F1670" t="s">
        <v>1</v>
      </c>
      <c r="G1670" t="s">
        <v>1</v>
      </c>
      <c r="H1670">
        <v>2.1880000000000002</v>
      </c>
      <c r="I1670">
        <v>0.873</v>
      </c>
      <c r="J1670">
        <v>0.14000000000000001</v>
      </c>
      <c r="K1670">
        <v>3.2010000000000001</v>
      </c>
      <c r="L1670" t="s">
        <v>1</v>
      </c>
      <c r="M1670" t="s">
        <v>1</v>
      </c>
      <c r="N1670" t="s">
        <v>1</v>
      </c>
      <c r="O1670" t="s">
        <v>1</v>
      </c>
      <c r="P1670" t="s">
        <v>1</v>
      </c>
      <c r="Q1670" t="s">
        <v>1</v>
      </c>
    </row>
    <row r="1671" spans="1:18" x14ac:dyDescent="0.25">
      <c r="A1671">
        <v>37</v>
      </c>
      <c r="B1671" t="str">
        <f t="shared" si="26"/>
        <v xml:space="preserve"> 222 37</v>
      </c>
      <c r="C1671" s="102" t="s">
        <v>666</v>
      </c>
      <c r="D1671" s="111" t="s">
        <v>0</v>
      </c>
      <c r="E1671" t="s">
        <v>1</v>
      </c>
      <c r="F1671" t="s">
        <v>986</v>
      </c>
      <c r="G1671" t="s">
        <v>987</v>
      </c>
      <c r="H1671" t="s">
        <v>993</v>
      </c>
      <c r="I1671" t="s">
        <v>996</v>
      </c>
      <c r="J1671" t="s">
        <v>1</v>
      </c>
      <c r="K1671">
        <v>5.2110000000000003</v>
      </c>
      <c r="L1671" t="s">
        <v>1</v>
      </c>
      <c r="M1671" t="s">
        <v>1</v>
      </c>
      <c r="N1671" t="s">
        <v>1</v>
      </c>
      <c r="O1671" t="s">
        <v>1</v>
      </c>
      <c r="P1671" t="s">
        <v>1</v>
      </c>
      <c r="Q1671" t="s">
        <v>1</v>
      </c>
    </row>
    <row r="1672" spans="1:18" x14ac:dyDescent="0.25">
      <c r="A1672">
        <v>38</v>
      </c>
      <c r="B1672" t="str">
        <f t="shared" si="26"/>
        <v xml:space="preserve"> 222 38</v>
      </c>
      <c r="C1672" s="102" t="s">
        <v>666</v>
      </c>
      <c r="D1672" s="111" t="s">
        <v>0</v>
      </c>
      <c r="E1672" t="s">
        <v>1</v>
      </c>
      <c r="F1672">
        <v>7.08</v>
      </c>
      <c r="G1672">
        <v>6.58</v>
      </c>
      <c r="H1672">
        <v>5.83</v>
      </c>
      <c r="I1672">
        <v>5.21</v>
      </c>
      <c r="J1672" t="s">
        <v>1</v>
      </c>
      <c r="K1672" t="s">
        <v>1</v>
      </c>
      <c r="L1672" t="s">
        <v>1</v>
      </c>
      <c r="M1672" t="s">
        <v>1</v>
      </c>
      <c r="N1672" t="s">
        <v>1</v>
      </c>
      <c r="O1672" t="s">
        <v>1</v>
      </c>
      <c r="P1672" t="s">
        <v>1</v>
      </c>
      <c r="Q1672" t="s">
        <v>1</v>
      </c>
    </row>
    <row r="1673" spans="1:18" x14ac:dyDescent="0.25">
      <c r="A1673">
        <v>1</v>
      </c>
      <c r="B1673" t="str">
        <f t="shared" si="26"/>
        <v xml:space="preserve"> 225 1</v>
      </c>
      <c r="C1673" s="102" t="s">
        <v>667</v>
      </c>
      <c r="D1673" s="111" t="s">
        <v>0</v>
      </c>
      <c r="E1673" t="s">
        <v>1</v>
      </c>
      <c r="F1673" t="s">
        <v>1</v>
      </c>
      <c r="G1673" t="s">
        <v>1</v>
      </c>
      <c r="H1673" t="s">
        <v>1</v>
      </c>
      <c r="I1673" t="s">
        <v>1</v>
      </c>
      <c r="J1673" t="s">
        <v>1</v>
      </c>
      <c r="K1673" t="s">
        <v>1</v>
      </c>
      <c r="L1673" t="s">
        <v>1</v>
      </c>
      <c r="M1673" t="s">
        <v>1</v>
      </c>
      <c r="N1673" t="s">
        <v>1</v>
      </c>
      <c r="O1673" t="s">
        <v>1</v>
      </c>
      <c r="P1673" t="s">
        <v>1</v>
      </c>
      <c r="Q1673" t="s">
        <v>1</v>
      </c>
      <c r="R1673" t="s">
        <v>41</v>
      </c>
    </row>
    <row r="1674" spans="1:18" x14ac:dyDescent="0.25">
      <c r="A1674">
        <v>2</v>
      </c>
      <c r="B1674" t="str">
        <f t="shared" si="26"/>
        <v xml:space="preserve"> 225 2</v>
      </c>
      <c r="C1674" s="102" t="s">
        <v>667</v>
      </c>
      <c r="D1674" s="111" t="s">
        <v>0</v>
      </c>
      <c r="E1674" t="s">
        <v>3</v>
      </c>
      <c r="F1674" t="s">
        <v>1</v>
      </c>
      <c r="G1674" t="s">
        <v>1</v>
      </c>
      <c r="H1674" t="s">
        <v>1</v>
      </c>
      <c r="I1674" t="s">
        <v>1</v>
      </c>
      <c r="J1674" t="s">
        <v>1</v>
      </c>
      <c r="K1674" t="s">
        <v>1</v>
      </c>
      <c r="L1674" t="s">
        <v>1</v>
      </c>
      <c r="M1674" t="s">
        <v>1</v>
      </c>
      <c r="N1674" t="s">
        <v>1</v>
      </c>
      <c r="O1674" t="s">
        <v>1</v>
      </c>
      <c r="P1674" t="s">
        <v>1</v>
      </c>
      <c r="Q1674" t="s">
        <v>1</v>
      </c>
    </row>
    <row r="1675" spans="1:18" x14ac:dyDescent="0.25">
      <c r="A1675">
        <v>3</v>
      </c>
      <c r="B1675" t="str">
        <f t="shared" si="26"/>
        <v xml:space="preserve"> 225 3</v>
      </c>
      <c r="C1675" s="102" t="s">
        <v>667</v>
      </c>
      <c r="D1675" s="111" t="s">
        <v>0</v>
      </c>
      <c r="E1675" t="s">
        <v>4</v>
      </c>
      <c r="F1675" t="s">
        <v>1</v>
      </c>
      <c r="G1675" t="s">
        <v>1</v>
      </c>
      <c r="H1675" t="s">
        <v>1</v>
      </c>
      <c r="I1675" t="s">
        <v>1</v>
      </c>
      <c r="J1675" t="s">
        <v>1</v>
      </c>
      <c r="K1675" t="s">
        <v>1</v>
      </c>
      <c r="L1675" t="s">
        <v>1</v>
      </c>
      <c r="M1675" t="s">
        <v>1</v>
      </c>
      <c r="N1675" t="s">
        <v>1</v>
      </c>
      <c r="O1675" t="s">
        <v>1</v>
      </c>
      <c r="P1675" t="s">
        <v>1</v>
      </c>
      <c r="Q1675" t="s">
        <v>1</v>
      </c>
    </row>
    <row r="1676" spans="1:18" x14ac:dyDescent="0.25">
      <c r="A1676">
        <v>4</v>
      </c>
      <c r="B1676" t="str">
        <f t="shared" si="26"/>
        <v xml:space="preserve"> 225 4</v>
      </c>
      <c r="C1676" s="102" t="s">
        <v>667</v>
      </c>
      <c r="D1676" s="111">
        <v>13</v>
      </c>
      <c r="E1676">
        <v>3427</v>
      </c>
      <c r="F1676" s="103">
        <v>1156</v>
      </c>
      <c r="G1676">
        <v>3.3000000000000002E-2</v>
      </c>
      <c r="H1676" t="s">
        <v>1</v>
      </c>
      <c r="I1676" t="s">
        <v>1</v>
      </c>
      <c r="J1676" t="s">
        <v>1</v>
      </c>
      <c r="K1676" t="s">
        <v>1</v>
      </c>
      <c r="L1676" t="s">
        <v>1</v>
      </c>
      <c r="M1676" t="s">
        <v>1</v>
      </c>
      <c r="N1676" t="s">
        <v>1</v>
      </c>
      <c r="O1676" t="s">
        <v>1</v>
      </c>
      <c r="P1676" t="s">
        <v>1</v>
      </c>
      <c r="Q1676" t="s">
        <v>1</v>
      </c>
    </row>
    <row r="1677" spans="1:18" x14ac:dyDescent="0.25">
      <c r="A1677">
        <v>5</v>
      </c>
      <c r="B1677" t="str">
        <f t="shared" si="26"/>
        <v xml:space="preserve"> 225 5</v>
      </c>
      <c r="C1677" s="102" t="s">
        <v>667</v>
      </c>
      <c r="D1677" s="111">
        <v>14</v>
      </c>
      <c r="E1677">
        <v>3468</v>
      </c>
      <c r="F1677">
        <v>81280</v>
      </c>
      <c r="G1677">
        <v>2.343</v>
      </c>
      <c r="H1677" t="s">
        <v>1</v>
      </c>
      <c r="I1677" t="s">
        <v>1</v>
      </c>
      <c r="J1677" t="s">
        <v>1</v>
      </c>
      <c r="K1677" t="s">
        <v>1</v>
      </c>
      <c r="L1677" t="s">
        <v>1</v>
      </c>
      <c r="M1677" t="s">
        <v>1</v>
      </c>
      <c r="N1677" t="s">
        <v>1</v>
      </c>
      <c r="O1677">
        <v>1</v>
      </c>
      <c r="P1677">
        <v>1</v>
      </c>
      <c r="Q1677">
        <v>2</v>
      </c>
    </row>
    <row r="1678" spans="1:18" x14ac:dyDescent="0.25">
      <c r="A1678">
        <v>6</v>
      </c>
      <c r="B1678" t="str">
        <f t="shared" si="26"/>
        <v xml:space="preserve"> 225 6</v>
      </c>
      <c r="C1678" s="102" t="s">
        <v>667</v>
      </c>
      <c r="D1678" s="111">
        <v>15</v>
      </c>
      <c r="E1678">
        <v>8411</v>
      </c>
      <c r="F1678" s="103">
        <v>18149</v>
      </c>
      <c r="G1678">
        <v>0.215</v>
      </c>
      <c r="H1678" t="s">
        <v>1</v>
      </c>
      <c r="I1678" t="s">
        <v>1</v>
      </c>
      <c r="J1678" t="s">
        <v>1</v>
      </c>
      <c r="K1678" t="s">
        <v>1</v>
      </c>
      <c r="L1678" t="s">
        <v>1</v>
      </c>
      <c r="M1678" t="s">
        <v>1</v>
      </c>
      <c r="N1678" t="s">
        <v>1</v>
      </c>
      <c r="O1678" t="s">
        <v>1</v>
      </c>
      <c r="P1678">
        <v>2</v>
      </c>
      <c r="Q1678">
        <v>2</v>
      </c>
    </row>
    <row r="1679" spans="1:18" x14ac:dyDescent="0.25">
      <c r="A1679">
        <v>7</v>
      </c>
      <c r="B1679" t="str">
        <f t="shared" si="26"/>
        <v xml:space="preserve"> 225 7</v>
      </c>
      <c r="C1679" s="102" t="s">
        <v>667</v>
      </c>
      <c r="D1679" s="111">
        <v>16</v>
      </c>
      <c r="E1679">
        <v>7740</v>
      </c>
      <c r="F1679">
        <v>97790</v>
      </c>
      <c r="G1679">
        <v>1.2629999999999999</v>
      </c>
      <c r="H1679" t="s">
        <v>1</v>
      </c>
      <c r="I1679" t="s">
        <v>1</v>
      </c>
      <c r="J1679" t="s">
        <v>1</v>
      </c>
      <c r="K1679" t="s">
        <v>1</v>
      </c>
      <c r="L1679" t="s">
        <v>1</v>
      </c>
      <c r="M1679" t="s">
        <v>1</v>
      </c>
      <c r="N1679" t="s">
        <v>1</v>
      </c>
      <c r="O1679">
        <v>1</v>
      </c>
      <c r="P1679">
        <v>2</v>
      </c>
      <c r="Q1679">
        <v>3</v>
      </c>
    </row>
    <row r="1680" spans="1:18" x14ac:dyDescent="0.25">
      <c r="A1680">
        <v>8</v>
      </c>
      <c r="B1680" t="str">
        <f t="shared" si="26"/>
        <v xml:space="preserve"> 225 8</v>
      </c>
      <c r="C1680" s="102" t="s">
        <v>667</v>
      </c>
      <c r="D1680" s="111">
        <v>17</v>
      </c>
      <c r="E1680">
        <v>8858</v>
      </c>
      <c r="F1680">
        <v>106162</v>
      </c>
      <c r="G1680">
        <v>1.198</v>
      </c>
      <c r="H1680" t="s">
        <v>1</v>
      </c>
      <c r="I1680" t="s">
        <v>1</v>
      </c>
      <c r="J1680" t="s">
        <v>1</v>
      </c>
      <c r="K1680" t="s">
        <v>1</v>
      </c>
      <c r="L1680" t="s">
        <v>1</v>
      </c>
      <c r="M1680" t="s">
        <v>1</v>
      </c>
      <c r="N1680" t="s">
        <v>1</v>
      </c>
      <c r="O1680">
        <v>3</v>
      </c>
      <c r="P1680" t="s">
        <v>1</v>
      </c>
      <c r="Q1680">
        <v>3</v>
      </c>
    </row>
    <row r="1681" spans="1:17" x14ac:dyDescent="0.25">
      <c r="A1681">
        <v>9</v>
      </c>
      <c r="B1681" t="str">
        <f t="shared" si="26"/>
        <v xml:space="preserve"> 225 9</v>
      </c>
      <c r="C1681" s="102" t="s">
        <v>667</v>
      </c>
      <c r="D1681" s="111" t="s">
        <v>5</v>
      </c>
      <c r="E1681">
        <v>31904</v>
      </c>
      <c r="F1681" s="103">
        <v>304537</v>
      </c>
      <c r="G1681">
        <v>0.95499999999999996</v>
      </c>
      <c r="H1681" t="s">
        <v>1</v>
      </c>
      <c r="I1681" t="s">
        <v>1</v>
      </c>
      <c r="J1681" t="s">
        <v>1</v>
      </c>
      <c r="K1681" t="s">
        <v>1</v>
      </c>
      <c r="L1681" t="s">
        <v>1</v>
      </c>
      <c r="M1681" t="s">
        <v>1</v>
      </c>
      <c r="N1681" t="s">
        <v>1</v>
      </c>
      <c r="O1681">
        <v>5</v>
      </c>
      <c r="P1681">
        <v>5</v>
      </c>
      <c r="Q1681">
        <v>10</v>
      </c>
    </row>
    <row r="1682" spans="1:17" x14ac:dyDescent="0.25">
      <c r="A1682">
        <v>10</v>
      </c>
      <c r="B1682" t="str">
        <f t="shared" si="26"/>
        <v xml:space="preserve"> 225 10</v>
      </c>
      <c r="C1682" s="102" t="s">
        <v>667</v>
      </c>
      <c r="D1682" s="111" t="s">
        <v>6</v>
      </c>
      <c r="E1682" t="s">
        <v>1</v>
      </c>
      <c r="F1682" t="s">
        <v>1</v>
      </c>
      <c r="G1682" t="s">
        <v>1</v>
      </c>
      <c r="H1682" t="s">
        <v>1</v>
      </c>
      <c r="I1682" t="s">
        <v>1</v>
      </c>
      <c r="J1682" t="s">
        <v>1</v>
      </c>
      <c r="K1682" t="s">
        <v>1</v>
      </c>
      <c r="L1682" t="s">
        <v>1</v>
      </c>
      <c r="M1682" t="s">
        <v>1</v>
      </c>
      <c r="N1682" t="s">
        <v>1</v>
      </c>
      <c r="O1682" t="s">
        <v>1</v>
      </c>
      <c r="P1682" t="s">
        <v>1</v>
      </c>
      <c r="Q1682" t="s">
        <v>1</v>
      </c>
    </row>
    <row r="1683" spans="1:17" x14ac:dyDescent="0.25">
      <c r="A1683">
        <v>11</v>
      </c>
      <c r="B1683" t="str">
        <f t="shared" si="26"/>
        <v xml:space="preserve"> 225 11</v>
      </c>
      <c r="C1683" s="102" t="s">
        <v>667</v>
      </c>
      <c r="D1683" s="111">
        <v>13</v>
      </c>
      <c r="E1683" t="s">
        <v>1</v>
      </c>
      <c r="F1683" t="s">
        <v>1</v>
      </c>
      <c r="G1683" t="s">
        <v>1</v>
      </c>
      <c r="H1683" t="s">
        <v>1</v>
      </c>
      <c r="I1683" t="s">
        <v>1</v>
      </c>
      <c r="J1683" t="s">
        <v>1</v>
      </c>
      <c r="K1683" t="s">
        <v>1</v>
      </c>
      <c r="L1683" t="s">
        <v>1</v>
      </c>
      <c r="M1683" t="s">
        <v>1</v>
      </c>
      <c r="N1683" s="103" t="s">
        <v>1</v>
      </c>
      <c r="O1683">
        <v>1156</v>
      </c>
      <c r="P1683" t="s">
        <v>1</v>
      </c>
      <c r="Q1683" t="s">
        <v>1</v>
      </c>
    </row>
    <row r="1684" spans="1:17" x14ac:dyDescent="0.25">
      <c r="A1684">
        <v>12</v>
      </c>
      <c r="B1684" t="str">
        <f t="shared" si="26"/>
        <v xml:space="preserve"> 225 12</v>
      </c>
      <c r="C1684" s="102" t="s">
        <v>667</v>
      </c>
      <c r="D1684" s="111">
        <v>14</v>
      </c>
      <c r="E1684" t="s">
        <v>1</v>
      </c>
      <c r="F1684" t="s">
        <v>1</v>
      </c>
      <c r="G1684" t="s">
        <v>1</v>
      </c>
      <c r="H1684">
        <v>7702</v>
      </c>
      <c r="I1684">
        <v>6598</v>
      </c>
      <c r="J1684" t="s">
        <v>1</v>
      </c>
      <c r="K1684" t="s">
        <v>1</v>
      </c>
      <c r="L1684" t="s">
        <v>1</v>
      </c>
      <c r="M1684">
        <v>6933</v>
      </c>
      <c r="N1684">
        <v>46587</v>
      </c>
      <c r="O1684">
        <v>13460</v>
      </c>
      <c r="P1684" t="s">
        <v>1</v>
      </c>
      <c r="Q1684" t="s">
        <v>1</v>
      </c>
    </row>
    <row r="1685" spans="1:17" x14ac:dyDescent="0.25">
      <c r="A1685">
        <v>13</v>
      </c>
      <c r="B1685" t="str">
        <f t="shared" si="26"/>
        <v xml:space="preserve"> 225 13</v>
      </c>
      <c r="C1685" s="102" t="s">
        <v>667</v>
      </c>
      <c r="D1685" s="111">
        <v>15</v>
      </c>
      <c r="E1685" t="s">
        <v>1</v>
      </c>
      <c r="F1685" t="s">
        <v>1</v>
      </c>
      <c r="G1685" t="s">
        <v>1</v>
      </c>
      <c r="H1685" t="s">
        <v>1</v>
      </c>
      <c r="I1685">
        <v>4592</v>
      </c>
      <c r="J1685" t="s">
        <v>1</v>
      </c>
      <c r="K1685" t="s">
        <v>1</v>
      </c>
      <c r="L1685" t="s">
        <v>1</v>
      </c>
      <c r="M1685" t="s">
        <v>1</v>
      </c>
      <c r="N1685">
        <v>7802</v>
      </c>
      <c r="O1685" s="103">
        <v>5755</v>
      </c>
      <c r="P1685" t="s">
        <v>1</v>
      </c>
      <c r="Q1685" t="s">
        <v>1</v>
      </c>
    </row>
    <row r="1686" spans="1:17" x14ac:dyDescent="0.25">
      <c r="A1686">
        <v>14</v>
      </c>
      <c r="B1686" t="str">
        <f t="shared" si="26"/>
        <v xml:space="preserve"> 225 14</v>
      </c>
      <c r="C1686" s="102" t="s">
        <v>667</v>
      </c>
      <c r="D1686" s="111">
        <v>16</v>
      </c>
      <c r="E1686" t="s">
        <v>1</v>
      </c>
      <c r="F1686" t="s">
        <v>1</v>
      </c>
      <c r="G1686" t="s">
        <v>1</v>
      </c>
      <c r="H1686">
        <v>16556</v>
      </c>
      <c r="I1686">
        <v>19714</v>
      </c>
      <c r="J1686" t="s">
        <v>1</v>
      </c>
      <c r="K1686" t="s">
        <v>1</v>
      </c>
      <c r="L1686" t="s">
        <v>1</v>
      </c>
      <c r="M1686">
        <v>56783</v>
      </c>
      <c r="N1686">
        <v>4737</v>
      </c>
      <c r="O1686" t="s">
        <v>1</v>
      </c>
      <c r="P1686" t="s">
        <v>1</v>
      </c>
      <c r="Q1686" t="s">
        <v>1</v>
      </c>
    </row>
    <row r="1687" spans="1:17" x14ac:dyDescent="0.25">
      <c r="A1687">
        <v>15</v>
      </c>
      <c r="B1687" t="str">
        <f t="shared" si="26"/>
        <v xml:space="preserve"> 225 15</v>
      </c>
      <c r="C1687" s="102" t="s">
        <v>667</v>
      </c>
      <c r="D1687" s="111">
        <v>17</v>
      </c>
      <c r="E1687" t="s">
        <v>1</v>
      </c>
      <c r="F1687" t="s">
        <v>1</v>
      </c>
      <c r="G1687" t="s">
        <v>1</v>
      </c>
      <c r="H1687">
        <v>31446</v>
      </c>
      <c r="I1687" t="s">
        <v>1</v>
      </c>
      <c r="J1687" t="s">
        <v>1</v>
      </c>
      <c r="K1687" t="s">
        <v>1</v>
      </c>
      <c r="L1687" t="s">
        <v>1</v>
      </c>
      <c r="M1687">
        <v>67506</v>
      </c>
      <c r="N1687" t="s">
        <v>1</v>
      </c>
      <c r="O1687">
        <v>7210</v>
      </c>
      <c r="P1687" t="s">
        <v>1</v>
      </c>
      <c r="Q1687" t="s">
        <v>1</v>
      </c>
    </row>
    <row r="1688" spans="1:17" x14ac:dyDescent="0.25">
      <c r="A1688">
        <v>16</v>
      </c>
      <c r="B1688" t="str">
        <f t="shared" si="26"/>
        <v xml:space="preserve"> 225 16</v>
      </c>
      <c r="C1688" s="102" t="s">
        <v>667</v>
      </c>
      <c r="D1688" s="111" t="s">
        <v>5</v>
      </c>
      <c r="E1688" t="s">
        <v>1</v>
      </c>
      <c r="F1688" t="s">
        <v>1</v>
      </c>
      <c r="G1688" t="s">
        <v>1</v>
      </c>
      <c r="H1688">
        <v>55704</v>
      </c>
      <c r="I1688">
        <v>30904</v>
      </c>
      <c r="J1688" t="s">
        <v>1</v>
      </c>
      <c r="K1688" t="s">
        <v>1</v>
      </c>
      <c r="L1688" t="s">
        <v>1</v>
      </c>
      <c r="M1688">
        <v>131222</v>
      </c>
      <c r="N1688" s="103">
        <v>59126</v>
      </c>
      <c r="O1688" s="103">
        <v>27581</v>
      </c>
      <c r="P1688" t="s">
        <v>1</v>
      </c>
      <c r="Q1688" t="s">
        <v>1</v>
      </c>
    </row>
    <row r="1689" spans="1:17" x14ac:dyDescent="0.25">
      <c r="A1689">
        <v>17</v>
      </c>
      <c r="B1689" t="str">
        <f t="shared" si="26"/>
        <v xml:space="preserve"> 225 17</v>
      </c>
      <c r="C1689" s="102" t="s">
        <v>667</v>
      </c>
      <c r="D1689" s="111" t="s">
        <v>6</v>
      </c>
      <c r="E1689" t="s">
        <v>1</v>
      </c>
      <c r="F1689" t="s">
        <v>1</v>
      </c>
      <c r="G1689" t="s">
        <v>1</v>
      </c>
      <c r="H1689" t="s">
        <v>1</v>
      </c>
      <c r="I1689" t="s">
        <v>1</v>
      </c>
      <c r="J1689" t="s">
        <v>1</v>
      </c>
      <c r="K1689" t="s">
        <v>1</v>
      </c>
      <c r="L1689" t="s">
        <v>1</v>
      </c>
      <c r="M1689" t="s">
        <v>1</v>
      </c>
      <c r="N1689" t="s">
        <v>1</v>
      </c>
      <c r="O1689" t="s">
        <v>1</v>
      </c>
      <c r="P1689" t="s">
        <v>1</v>
      </c>
      <c r="Q1689" t="s">
        <v>1</v>
      </c>
    </row>
    <row r="1690" spans="1:17" x14ac:dyDescent="0.25">
      <c r="A1690">
        <v>18</v>
      </c>
      <c r="B1690" t="str">
        <f t="shared" si="26"/>
        <v xml:space="preserve"> 225 18</v>
      </c>
      <c r="C1690" s="102" t="s">
        <v>667</v>
      </c>
      <c r="D1690" s="111">
        <v>13</v>
      </c>
      <c r="E1690" t="s">
        <v>1</v>
      </c>
      <c r="F1690" t="s">
        <v>1</v>
      </c>
      <c r="G1690" t="s">
        <v>1</v>
      </c>
      <c r="H1690" t="s">
        <v>1</v>
      </c>
      <c r="I1690" s="103" t="s">
        <v>1</v>
      </c>
      <c r="J1690" t="s">
        <v>1</v>
      </c>
      <c r="K1690" t="s">
        <v>1</v>
      </c>
      <c r="L1690" t="s">
        <v>1</v>
      </c>
      <c r="M1690" t="s">
        <v>1</v>
      </c>
      <c r="N1690" s="103" t="s">
        <v>1</v>
      </c>
      <c r="O1690">
        <v>1392</v>
      </c>
      <c r="P1690" t="s">
        <v>1</v>
      </c>
      <c r="Q1690" t="s">
        <v>1</v>
      </c>
    </row>
    <row r="1691" spans="1:17" x14ac:dyDescent="0.25">
      <c r="A1691">
        <v>19</v>
      </c>
      <c r="B1691" t="str">
        <f t="shared" si="26"/>
        <v xml:space="preserve"> 225 19</v>
      </c>
      <c r="C1691" s="102" t="s">
        <v>667</v>
      </c>
      <c r="D1691" s="111">
        <v>14</v>
      </c>
      <c r="E1691" t="s">
        <v>1</v>
      </c>
      <c r="F1691" t="s">
        <v>1</v>
      </c>
      <c r="G1691">
        <v>1610</v>
      </c>
      <c r="H1691">
        <v>8060</v>
      </c>
      <c r="I1691">
        <v>6423</v>
      </c>
      <c r="J1691" t="s">
        <v>1</v>
      </c>
      <c r="K1691" t="s">
        <v>1</v>
      </c>
      <c r="L1691">
        <v>6156</v>
      </c>
      <c r="M1691">
        <v>15345</v>
      </c>
      <c r="N1691">
        <v>97955</v>
      </c>
      <c r="O1691">
        <v>18709</v>
      </c>
      <c r="P1691" t="s">
        <v>1</v>
      </c>
      <c r="Q1691" t="s">
        <v>1</v>
      </c>
    </row>
    <row r="1692" spans="1:17" x14ac:dyDescent="0.25">
      <c r="A1692">
        <v>20</v>
      </c>
      <c r="B1692" t="str">
        <f t="shared" si="26"/>
        <v xml:space="preserve"> 225 20</v>
      </c>
      <c r="C1692" s="102" t="s">
        <v>667</v>
      </c>
      <c r="D1692" s="111">
        <v>15</v>
      </c>
      <c r="E1692" t="s">
        <v>1</v>
      </c>
      <c r="F1692" t="s">
        <v>1</v>
      </c>
      <c r="G1692">
        <v>947</v>
      </c>
      <c r="H1692">
        <v>369</v>
      </c>
      <c r="I1692">
        <v>4583</v>
      </c>
      <c r="J1692" t="s">
        <v>1</v>
      </c>
      <c r="K1692" t="s">
        <v>1</v>
      </c>
      <c r="L1692">
        <v>2290</v>
      </c>
      <c r="M1692">
        <v>1193</v>
      </c>
      <c r="N1692">
        <v>15632</v>
      </c>
      <c r="O1692" s="103">
        <v>9110</v>
      </c>
      <c r="P1692" t="s">
        <v>1</v>
      </c>
      <c r="Q1692" t="s">
        <v>1</v>
      </c>
    </row>
    <row r="1693" spans="1:17" x14ac:dyDescent="0.25">
      <c r="A1693">
        <v>21</v>
      </c>
      <c r="B1693" t="str">
        <f t="shared" si="26"/>
        <v xml:space="preserve"> 225 21</v>
      </c>
      <c r="C1693" s="102" t="s">
        <v>667</v>
      </c>
      <c r="D1693" s="111">
        <v>16</v>
      </c>
      <c r="E1693">
        <v>308</v>
      </c>
      <c r="F1693">
        <v>235</v>
      </c>
      <c r="G1693">
        <v>22904</v>
      </c>
      <c r="H1693">
        <v>17734</v>
      </c>
      <c r="I1693">
        <v>16811</v>
      </c>
      <c r="J1693">
        <v>839</v>
      </c>
      <c r="K1693">
        <v>547</v>
      </c>
      <c r="L1693">
        <v>66892</v>
      </c>
      <c r="M1693">
        <v>94763</v>
      </c>
      <c r="N1693">
        <v>16544</v>
      </c>
      <c r="O1693" t="s">
        <v>1</v>
      </c>
      <c r="P1693" t="s">
        <v>1</v>
      </c>
      <c r="Q1693" t="s">
        <v>1</v>
      </c>
    </row>
    <row r="1694" spans="1:17" x14ac:dyDescent="0.25">
      <c r="A1694">
        <v>22</v>
      </c>
      <c r="B1694" t="str">
        <f t="shared" si="26"/>
        <v xml:space="preserve"> 225 22</v>
      </c>
      <c r="C1694" s="102" t="s">
        <v>667</v>
      </c>
      <c r="D1694" s="111">
        <v>17</v>
      </c>
      <c r="E1694">
        <v>483</v>
      </c>
      <c r="F1694">
        <v>1584</v>
      </c>
      <c r="G1694">
        <v>50422</v>
      </c>
      <c r="H1694">
        <v>22942</v>
      </c>
      <c r="I1694">
        <v>3229</v>
      </c>
      <c r="J1694">
        <v>834</v>
      </c>
      <c r="K1694">
        <v>3224</v>
      </c>
      <c r="L1694">
        <v>165592</v>
      </c>
      <c r="M1694">
        <v>94765</v>
      </c>
      <c r="N1694">
        <v>16439</v>
      </c>
      <c r="O1694">
        <v>12163</v>
      </c>
      <c r="P1694" t="s">
        <v>1</v>
      </c>
      <c r="Q1694" t="s">
        <v>1</v>
      </c>
    </row>
    <row r="1695" spans="1:17" x14ac:dyDescent="0.25">
      <c r="A1695">
        <v>23</v>
      </c>
      <c r="B1695" t="str">
        <f t="shared" si="26"/>
        <v xml:space="preserve"> 225 23</v>
      </c>
      <c r="C1695" s="102" t="s">
        <v>667</v>
      </c>
      <c r="D1695" s="111" t="s">
        <v>5</v>
      </c>
      <c r="E1695">
        <v>791</v>
      </c>
      <c r="F1695">
        <v>1819</v>
      </c>
      <c r="G1695">
        <v>75883</v>
      </c>
      <c r="H1695">
        <v>49105</v>
      </c>
      <c r="I1695" s="103">
        <v>31046</v>
      </c>
      <c r="J1695">
        <v>1673</v>
      </c>
      <c r="K1695">
        <v>3771</v>
      </c>
      <c r="L1695">
        <v>240930</v>
      </c>
      <c r="M1695">
        <v>206066</v>
      </c>
      <c r="N1695" s="103">
        <v>146570</v>
      </c>
      <c r="O1695" s="103">
        <v>41374</v>
      </c>
      <c r="P1695" t="s">
        <v>1</v>
      </c>
      <c r="Q1695" t="s">
        <v>1</v>
      </c>
    </row>
    <row r="1696" spans="1:17" x14ac:dyDescent="0.25">
      <c r="A1696">
        <v>24</v>
      </c>
      <c r="B1696" t="str">
        <f t="shared" si="26"/>
        <v xml:space="preserve"> 225 24</v>
      </c>
      <c r="C1696" s="102" t="s">
        <v>667</v>
      </c>
      <c r="D1696" s="111" t="s">
        <v>6</v>
      </c>
      <c r="E1696" t="s">
        <v>1</v>
      </c>
      <c r="F1696" t="s">
        <v>1</v>
      </c>
      <c r="G1696" t="s">
        <v>1</v>
      </c>
      <c r="H1696" t="s">
        <v>1</v>
      </c>
      <c r="I1696" t="s">
        <v>1</v>
      </c>
      <c r="J1696" t="s">
        <v>1</v>
      </c>
      <c r="K1696" t="s">
        <v>1</v>
      </c>
      <c r="L1696" t="s">
        <v>1</v>
      </c>
      <c r="M1696" t="s">
        <v>1</v>
      </c>
      <c r="N1696" t="s">
        <v>1</v>
      </c>
      <c r="O1696" t="s">
        <v>1</v>
      </c>
      <c r="P1696" t="s">
        <v>1</v>
      </c>
      <c r="Q1696" t="s">
        <v>1</v>
      </c>
    </row>
    <row r="1697" spans="1:18" x14ac:dyDescent="0.25">
      <c r="A1697">
        <v>25</v>
      </c>
      <c r="B1697" t="str">
        <f t="shared" si="26"/>
        <v xml:space="preserve"> 225 25</v>
      </c>
      <c r="C1697" s="102" t="s">
        <v>667</v>
      </c>
      <c r="D1697" s="111" t="s">
        <v>0</v>
      </c>
      <c r="E1697" t="s">
        <v>1</v>
      </c>
      <c r="F1697" t="s">
        <v>1</v>
      </c>
      <c r="G1697" t="s">
        <v>1</v>
      </c>
      <c r="H1697">
        <v>324867</v>
      </c>
      <c r="I1697" s="103">
        <v>432787</v>
      </c>
      <c r="J1697" s="103">
        <v>41374</v>
      </c>
      <c r="K1697" t="s">
        <v>1</v>
      </c>
      <c r="L1697" t="s">
        <v>1</v>
      </c>
      <c r="M1697" t="s">
        <v>1</v>
      </c>
      <c r="N1697" t="s">
        <v>1</v>
      </c>
      <c r="O1697" t="s">
        <v>1</v>
      </c>
      <c r="P1697" t="s">
        <v>1</v>
      </c>
      <c r="Q1697" t="s">
        <v>1</v>
      </c>
    </row>
    <row r="1698" spans="1:18" x14ac:dyDescent="0.25">
      <c r="A1698">
        <v>26</v>
      </c>
      <c r="B1698" t="str">
        <f t="shared" si="26"/>
        <v xml:space="preserve"> 225 26</v>
      </c>
      <c r="C1698" s="102" t="s">
        <v>667</v>
      </c>
      <c r="D1698" s="111" t="s">
        <v>0</v>
      </c>
      <c r="E1698" t="s">
        <v>1</v>
      </c>
      <c r="F1698" t="s">
        <v>1</v>
      </c>
      <c r="G1698" t="s">
        <v>1</v>
      </c>
      <c r="H1698" t="s">
        <v>1</v>
      </c>
      <c r="I1698" t="s">
        <v>1</v>
      </c>
      <c r="J1698" t="s">
        <v>1</v>
      </c>
      <c r="K1698" t="s">
        <v>1</v>
      </c>
      <c r="L1698" t="s">
        <v>1</v>
      </c>
      <c r="M1698" t="s">
        <v>1</v>
      </c>
      <c r="N1698" t="s">
        <v>1</v>
      </c>
      <c r="O1698" t="s">
        <v>1</v>
      </c>
      <c r="P1698" t="s">
        <v>1</v>
      </c>
      <c r="Q1698" t="s">
        <v>1</v>
      </c>
    </row>
    <row r="1699" spans="1:18" x14ac:dyDescent="0.25">
      <c r="A1699">
        <v>27</v>
      </c>
      <c r="B1699" t="str">
        <f t="shared" si="26"/>
        <v xml:space="preserve"> 225 27</v>
      </c>
      <c r="C1699" s="102" t="s">
        <v>667</v>
      </c>
      <c r="D1699" s="111" t="s">
        <v>0</v>
      </c>
      <c r="E1699" t="s">
        <v>1</v>
      </c>
      <c r="F1699" t="s">
        <v>1</v>
      </c>
      <c r="G1699" t="s">
        <v>1</v>
      </c>
      <c r="H1699" s="103">
        <v>-220839</v>
      </c>
      <c r="I1699" s="103">
        <v>-44923</v>
      </c>
      <c r="J1699">
        <v>268</v>
      </c>
      <c r="K1699" t="s">
        <v>1</v>
      </c>
      <c r="L1699" t="s">
        <v>1</v>
      </c>
      <c r="M1699" t="s">
        <v>1</v>
      </c>
      <c r="N1699" t="s">
        <v>1</v>
      </c>
      <c r="O1699" t="s">
        <v>1</v>
      </c>
      <c r="P1699" t="s">
        <v>1</v>
      </c>
      <c r="Q1699" t="s">
        <v>1</v>
      </c>
    </row>
    <row r="1700" spans="1:18" x14ac:dyDescent="0.25">
      <c r="A1700">
        <v>28</v>
      </c>
      <c r="B1700" t="str">
        <f t="shared" si="26"/>
        <v xml:space="preserve"> 225 28</v>
      </c>
      <c r="C1700" s="102" t="s">
        <v>667</v>
      </c>
      <c r="D1700" s="111" t="s">
        <v>0</v>
      </c>
      <c r="E1700" t="s">
        <v>1</v>
      </c>
      <c r="F1700" t="s">
        <v>1</v>
      </c>
      <c r="G1700" t="s">
        <v>1</v>
      </c>
      <c r="H1700">
        <v>104028</v>
      </c>
      <c r="I1700" s="103">
        <v>387864</v>
      </c>
      <c r="J1700" s="103">
        <v>41642</v>
      </c>
      <c r="K1700" t="s">
        <v>1</v>
      </c>
      <c r="L1700" t="s">
        <v>1</v>
      </c>
      <c r="M1700" t="s">
        <v>1</v>
      </c>
      <c r="N1700" t="s">
        <v>1</v>
      </c>
      <c r="O1700" t="s">
        <v>1</v>
      </c>
      <c r="P1700" t="s">
        <v>1</v>
      </c>
      <c r="Q1700" t="s">
        <v>1</v>
      </c>
    </row>
    <row r="1701" spans="1:18" x14ac:dyDescent="0.25">
      <c r="A1701">
        <v>29</v>
      </c>
      <c r="B1701" t="str">
        <f t="shared" si="26"/>
        <v xml:space="preserve"> 225 29</v>
      </c>
      <c r="C1701" s="102" t="s">
        <v>667</v>
      </c>
      <c r="D1701" s="111" t="s">
        <v>0</v>
      </c>
      <c r="E1701" t="s">
        <v>1</v>
      </c>
      <c r="F1701" t="s">
        <v>1</v>
      </c>
      <c r="G1701" t="s">
        <v>1</v>
      </c>
      <c r="H1701" s="103">
        <v>707313</v>
      </c>
      <c r="I1701" s="103">
        <v>178663</v>
      </c>
      <c r="J1701" s="103">
        <v>33499</v>
      </c>
      <c r="K1701" t="s">
        <v>1</v>
      </c>
      <c r="L1701" t="s">
        <v>1</v>
      </c>
      <c r="M1701" t="s">
        <v>1</v>
      </c>
      <c r="N1701" t="s">
        <v>1</v>
      </c>
      <c r="O1701" t="s">
        <v>1</v>
      </c>
      <c r="P1701" t="s">
        <v>1</v>
      </c>
      <c r="Q1701" t="s">
        <v>1</v>
      </c>
    </row>
    <row r="1702" spans="1:18" x14ac:dyDescent="0.25">
      <c r="A1702">
        <v>30</v>
      </c>
      <c r="B1702" t="str">
        <f t="shared" si="26"/>
        <v xml:space="preserve"> 225 30</v>
      </c>
      <c r="C1702" s="102" t="s">
        <v>667</v>
      </c>
      <c r="D1702" s="111" t="s">
        <v>0</v>
      </c>
      <c r="E1702" t="s">
        <v>1</v>
      </c>
      <c r="F1702" t="s">
        <v>1</v>
      </c>
      <c r="G1702" t="s">
        <v>1</v>
      </c>
      <c r="H1702">
        <v>0.01</v>
      </c>
      <c r="I1702">
        <v>0.03</v>
      </c>
      <c r="J1702">
        <v>0.03</v>
      </c>
      <c r="K1702" t="s">
        <v>1</v>
      </c>
      <c r="L1702" t="s">
        <v>1</v>
      </c>
      <c r="M1702" t="s">
        <v>1</v>
      </c>
      <c r="N1702" t="s">
        <v>1</v>
      </c>
      <c r="O1702" t="s">
        <v>1</v>
      </c>
      <c r="P1702" t="s">
        <v>1</v>
      </c>
      <c r="Q1702" t="s">
        <v>1</v>
      </c>
    </row>
    <row r="1703" spans="1:18" x14ac:dyDescent="0.25">
      <c r="A1703">
        <v>31</v>
      </c>
      <c r="B1703" t="str">
        <f t="shared" si="26"/>
        <v xml:space="preserve"> 225 31</v>
      </c>
      <c r="C1703" s="102" t="s">
        <v>667</v>
      </c>
      <c r="D1703" s="111" t="s">
        <v>0</v>
      </c>
      <c r="E1703" t="s">
        <v>1</v>
      </c>
      <c r="F1703" t="s">
        <v>1</v>
      </c>
      <c r="G1703" t="s">
        <v>1</v>
      </c>
      <c r="H1703">
        <v>0.32600000000000001</v>
      </c>
      <c r="I1703">
        <v>1.216</v>
      </c>
      <c r="J1703">
        <v>0.13100000000000001</v>
      </c>
      <c r="K1703">
        <v>1.673</v>
      </c>
      <c r="L1703" t="s">
        <v>1</v>
      </c>
      <c r="M1703" t="s">
        <v>1</v>
      </c>
      <c r="N1703" t="s">
        <v>1</v>
      </c>
      <c r="O1703" t="s">
        <v>1</v>
      </c>
      <c r="P1703" t="s">
        <v>1</v>
      </c>
      <c r="Q1703" t="s">
        <v>1</v>
      </c>
    </row>
    <row r="1704" spans="1:18" x14ac:dyDescent="0.25">
      <c r="A1704">
        <v>32</v>
      </c>
      <c r="B1704" t="str">
        <f t="shared" si="26"/>
        <v xml:space="preserve"> 225 32</v>
      </c>
      <c r="C1704" s="102" t="s">
        <v>667</v>
      </c>
      <c r="D1704" s="111" t="s">
        <v>0</v>
      </c>
      <c r="E1704" t="s">
        <v>1</v>
      </c>
      <c r="F1704" t="s">
        <v>1</v>
      </c>
      <c r="G1704" t="s">
        <v>1</v>
      </c>
      <c r="H1704">
        <v>0.312</v>
      </c>
      <c r="I1704">
        <v>1.165</v>
      </c>
      <c r="J1704">
        <v>0.125</v>
      </c>
      <c r="K1704">
        <v>1.6020000000000001</v>
      </c>
      <c r="L1704" t="s">
        <v>1</v>
      </c>
      <c r="M1704" t="s">
        <v>1</v>
      </c>
      <c r="N1704" t="s">
        <v>1</v>
      </c>
      <c r="O1704" t="s">
        <v>1</v>
      </c>
      <c r="P1704" t="s">
        <v>1</v>
      </c>
      <c r="Q1704" t="s">
        <v>1</v>
      </c>
    </row>
    <row r="1705" spans="1:18" x14ac:dyDescent="0.25">
      <c r="A1705">
        <v>33</v>
      </c>
      <c r="B1705" t="str">
        <f t="shared" si="26"/>
        <v xml:space="preserve"> 225 33</v>
      </c>
      <c r="C1705" s="102" t="s">
        <v>667</v>
      </c>
      <c r="D1705" s="111" t="s">
        <v>0</v>
      </c>
      <c r="E1705" t="s">
        <v>1</v>
      </c>
      <c r="F1705" t="s">
        <v>1</v>
      </c>
      <c r="G1705" t="s">
        <v>1</v>
      </c>
      <c r="H1705">
        <v>1.9410000000000001</v>
      </c>
      <c r="I1705">
        <v>0.49</v>
      </c>
      <c r="J1705">
        <v>9.1999999999999998E-2</v>
      </c>
      <c r="K1705">
        <v>2.5230000000000001</v>
      </c>
      <c r="L1705" t="s">
        <v>1</v>
      </c>
      <c r="M1705" t="s">
        <v>1</v>
      </c>
      <c r="N1705" t="s">
        <v>1</v>
      </c>
      <c r="O1705" t="s">
        <v>1</v>
      </c>
      <c r="P1705" t="s">
        <v>1</v>
      </c>
      <c r="Q1705" t="s">
        <v>1</v>
      </c>
    </row>
    <row r="1706" spans="1:18" x14ac:dyDescent="0.25">
      <c r="A1706">
        <v>34</v>
      </c>
      <c r="B1706" t="str">
        <f t="shared" si="26"/>
        <v xml:space="preserve"> 225 34</v>
      </c>
      <c r="C1706" s="102" t="s">
        <v>667</v>
      </c>
      <c r="D1706" s="111" t="s">
        <v>0</v>
      </c>
      <c r="E1706" t="s">
        <v>1</v>
      </c>
      <c r="F1706" t="s">
        <v>1</v>
      </c>
      <c r="G1706" t="s">
        <v>1</v>
      </c>
      <c r="H1706">
        <v>1.925</v>
      </c>
      <c r="I1706">
        <v>0.51</v>
      </c>
      <c r="J1706">
        <v>9.2999999999999999E-2</v>
      </c>
      <c r="K1706">
        <v>2.528</v>
      </c>
      <c r="L1706" t="s">
        <v>1</v>
      </c>
      <c r="M1706" t="s">
        <v>1</v>
      </c>
      <c r="N1706" t="s">
        <v>1</v>
      </c>
      <c r="O1706" t="s">
        <v>1</v>
      </c>
      <c r="P1706" t="s">
        <v>1</v>
      </c>
      <c r="Q1706" t="s">
        <v>1</v>
      </c>
    </row>
    <row r="1707" spans="1:18" x14ac:dyDescent="0.25">
      <c r="A1707">
        <v>35</v>
      </c>
      <c r="B1707" t="str">
        <f t="shared" si="26"/>
        <v xml:space="preserve"> 225 35</v>
      </c>
      <c r="C1707" s="102" t="s">
        <v>667</v>
      </c>
      <c r="D1707" s="111" t="s">
        <v>0</v>
      </c>
      <c r="E1707" t="s">
        <v>1</v>
      </c>
      <c r="F1707" t="s">
        <v>1</v>
      </c>
      <c r="G1707" t="s">
        <v>1</v>
      </c>
      <c r="H1707">
        <v>2.2170000000000001</v>
      </c>
      <c r="I1707">
        <v>0.56000000000000005</v>
      </c>
      <c r="J1707">
        <v>0.105</v>
      </c>
      <c r="K1707">
        <v>2.8820000000000001</v>
      </c>
      <c r="L1707" t="s">
        <v>1</v>
      </c>
      <c r="M1707" t="s">
        <v>1</v>
      </c>
      <c r="N1707" t="s">
        <v>1</v>
      </c>
      <c r="O1707" t="s">
        <v>1</v>
      </c>
      <c r="P1707" t="s">
        <v>1</v>
      </c>
      <c r="Q1707" t="s">
        <v>1</v>
      </c>
    </row>
    <row r="1708" spans="1:18" x14ac:dyDescent="0.25">
      <c r="A1708">
        <v>36</v>
      </c>
      <c r="B1708" t="str">
        <f t="shared" si="26"/>
        <v xml:space="preserve"> 225 36</v>
      </c>
      <c r="C1708" s="102" t="s">
        <v>667</v>
      </c>
      <c r="D1708" s="111" t="s">
        <v>0</v>
      </c>
      <c r="E1708" t="s">
        <v>1</v>
      </c>
      <c r="F1708" t="s">
        <v>1</v>
      </c>
      <c r="G1708" t="s">
        <v>1</v>
      </c>
      <c r="H1708">
        <v>1.921</v>
      </c>
      <c r="I1708">
        <v>0.50900000000000001</v>
      </c>
      <c r="J1708">
        <v>9.2999999999999999E-2</v>
      </c>
      <c r="K1708">
        <v>2.5230000000000001</v>
      </c>
      <c r="L1708" t="s">
        <v>1</v>
      </c>
      <c r="M1708" t="s">
        <v>1</v>
      </c>
      <c r="N1708" t="s">
        <v>1</v>
      </c>
      <c r="O1708" t="s">
        <v>1</v>
      </c>
      <c r="P1708" t="s">
        <v>1</v>
      </c>
      <c r="Q1708" t="s">
        <v>1</v>
      </c>
    </row>
    <row r="1709" spans="1:18" x14ac:dyDescent="0.25">
      <c r="A1709">
        <v>37</v>
      </c>
      <c r="B1709" t="str">
        <f t="shared" si="26"/>
        <v xml:space="preserve"> 225 37</v>
      </c>
      <c r="C1709" s="102" t="s">
        <v>667</v>
      </c>
      <c r="D1709" s="111" t="s">
        <v>0</v>
      </c>
      <c r="E1709" t="s">
        <v>1</v>
      </c>
      <c r="F1709" t="s">
        <v>986</v>
      </c>
      <c r="G1709" t="s">
        <v>987</v>
      </c>
      <c r="H1709" t="s">
        <v>993</v>
      </c>
      <c r="I1709" t="s">
        <v>996</v>
      </c>
      <c r="J1709" t="s">
        <v>1</v>
      </c>
      <c r="K1709">
        <v>4.1070000000000002</v>
      </c>
      <c r="L1709" t="s">
        <v>1</v>
      </c>
      <c r="M1709" t="s">
        <v>1</v>
      </c>
      <c r="N1709" t="s">
        <v>1</v>
      </c>
      <c r="O1709" t="s">
        <v>1</v>
      </c>
      <c r="P1709" t="s">
        <v>1</v>
      </c>
      <c r="Q1709" t="s">
        <v>1</v>
      </c>
    </row>
    <row r="1710" spans="1:18" x14ac:dyDescent="0.25">
      <c r="A1710">
        <v>38</v>
      </c>
      <c r="B1710" t="str">
        <f t="shared" si="26"/>
        <v xml:space="preserve"> 225 38</v>
      </c>
      <c r="C1710" s="102" t="s">
        <v>667</v>
      </c>
      <c r="D1710" s="111" t="s">
        <v>0</v>
      </c>
      <c r="E1710" t="s">
        <v>1</v>
      </c>
      <c r="F1710">
        <v>5.36</v>
      </c>
      <c r="G1710">
        <v>5.0199999999999996</v>
      </c>
      <c r="H1710">
        <v>4.5</v>
      </c>
      <c r="I1710">
        <v>4.1100000000000003</v>
      </c>
      <c r="J1710" t="s">
        <v>1</v>
      </c>
      <c r="K1710" t="s">
        <v>1</v>
      </c>
      <c r="L1710" t="s">
        <v>1</v>
      </c>
      <c r="M1710" t="s">
        <v>1</v>
      </c>
      <c r="N1710" t="s">
        <v>1</v>
      </c>
      <c r="O1710" t="s">
        <v>1</v>
      </c>
      <c r="P1710" t="s">
        <v>1</v>
      </c>
      <c r="Q1710" t="s">
        <v>1</v>
      </c>
    </row>
    <row r="1711" spans="1:18" x14ac:dyDescent="0.25">
      <c r="A1711">
        <v>1</v>
      </c>
      <c r="B1711" t="str">
        <f t="shared" si="26"/>
        <v xml:space="preserve"> 227 1</v>
      </c>
      <c r="C1711" s="102" t="s">
        <v>668</v>
      </c>
      <c r="D1711" s="111" t="s">
        <v>0</v>
      </c>
      <c r="E1711" t="s">
        <v>1</v>
      </c>
      <c r="F1711" t="s">
        <v>1</v>
      </c>
      <c r="G1711" t="s">
        <v>1</v>
      </c>
      <c r="H1711" t="s">
        <v>1</v>
      </c>
      <c r="I1711" t="s">
        <v>1</v>
      </c>
      <c r="J1711" t="s">
        <v>1</v>
      </c>
      <c r="K1711" t="s">
        <v>1</v>
      </c>
      <c r="L1711" t="s">
        <v>1</v>
      </c>
      <c r="M1711" t="s">
        <v>1</v>
      </c>
      <c r="N1711" t="s">
        <v>1</v>
      </c>
      <c r="O1711" t="s">
        <v>1</v>
      </c>
      <c r="P1711" t="s">
        <v>1</v>
      </c>
      <c r="Q1711" t="s">
        <v>1</v>
      </c>
      <c r="R1711" t="s">
        <v>42</v>
      </c>
    </row>
    <row r="1712" spans="1:18" x14ac:dyDescent="0.25">
      <c r="A1712">
        <v>2</v>
      </c>
      <c r="B1712" t="str">
        <f t="shared" si="26"/>
        <v xml:space="preserve"> 227 2</v>
      </c>
      <c r="C1712" s="102" t="s">
        <v>668</v>
      </c>
      <c r="D1712" s="111" t="s">
        <v>0</v>
      </c>
      <c r="E1712" t="s">
        <v>3</v>
      </c>
      <c r="F1712" t="s">
        <v>1</v>
      </c>
      <c r="G1712" t="s">
        <v>1</v>
      </c>
      <c r="H1712" t="s">
        <v>1</v>
      </c>
      <c r="I1712" t="s">
        <v>1</v>
      </c>
      <c r="J1712" t="s">
        <v>1</v>
      </c>
      <c r="K1712" t="s">
        <v>1</v>
      </c>
      <c r="L1712" t="s">
        <v>1</v>
      </c>
      <c r="M1712" t="s">
        <v>1</v>
      </c>
      <c r="N1712" t="s">
        <v>1</v>
      </c>
      <c r="O1712" t="s">
        <v>1</v>
      </c>
      <c r="P1712" t="s">
        <v>1</v>
      </c>
      <c r="Q1712" t="s">
        <v>1</v>
      </c>
    </row>
    <row r="1713" spans="1:17" x14ac:dyDescent="0.25">
      <c r="A1713">
        <v>3</v>
      </c>
      <c r="B1713" t="str">
        <f t="shared" si="26"/>
        <v xml:space="preserve"> 227 3</v>
      </c>
      <c r="C1713" s="102" t="s">
        <v>668</v>
      </c>
      <c r="D1713" s="111" t="s">
        <v>0</v>
      </c>
      <c r="E1713" t="s">
        <v>4</v>
      </c>
      <c r="F1713" t="s">
        <v>1</v>
      </c>
      <c r="G1713" t="s">
        <v>1</v>
      </c>
      <c r="H1713" t="s">
        <v>1</v>
      </c>
      <c r="I1713" t="s">
        <v>1</v>
      </c>
      <c r="J1713" t="s">
        <v>1</v>
      </c>
      <c r="K1713" t="s">
        <v>1</v>
      </c>
      <c r="L1713" t="s">
        <v>1</v>
      </c>
      <c r="M1713" t="s">
        <v>1</v>
      </c>
      <c r="N1713" t="s">
        <v>1</v>
      </c>
      <c r="O1713" t="s">
        <v>1</v>
      </c>
      <c r="P1713" t="s">
        <v>1</v>
      </c>
      <c r="Q1713" t="s">
        <v>1</v>
      </c>
    </row>
    <row r="1714" spans="1:17" x14ac:dyDescent="0.25">
      <c r="A1714">
        <v>4</v>
      </c>
      <c r="B1714" t="str">
        <f t="shared" si="26"/>
        <v xml:space="preserve"> 227 4</v>
      </c>
      <c r="C1714" s="102" t="s">
        <v>668</v>
      </c>
      <c r="D1714" s="111">
        <v>13</v>
      </c>
      <c r="E1714" s="103">
        <v>36426</v>
      </c>
      <c r="F1714" s="103">
        <v>2654</v>
      </c>
      <c r="G1714">
        <v>7.0000000000000001E-3</v>
      </c>
      <c r="H1714" t="s">
        <v>1</v>
      </c>
      <c r="I1714" t="s">
        <v>1</v>
      </c>
      <c r="J1714" t="s">
        <v>1</v>
      </c>
      <c r="K1714" t="s">
        <v>1</v>
      </c>
      <c r="L1714" t="s">
        <v>1</v>
      </c>
      <c r="M1714" t="s">
        <v>1</v>
      </c>
      <c r="N1714" t="s">
        <v>1</v>
      </c>
      <c r="O1714" t="s">
        <v>1</v>
      </c>
      <c r="P1714" t="s">
        <v>1</v>
      </c>
      <c r="Q1714" t="s">
        <v>1</v>
      </c>
    </row>
    <row r="1715" spans="1:17" x14ac:dyDescent="0.25">
      <c r="A1715">
        <v>5</v>
      </c>
      <c r="B1715" t="str">
        <f t="shared" si="26"/>
        <v xml:space="preserve"> 227 5</v>
      </c>
      <c r="C1715" s="102" t="s">
        <v>668</v>
      </c>
      <c r="D1715" s="111">
        <v>14</v>
      </c>
      <c r="E1715" s="103">
        <v>38433</v>
      </c>
      <c r="F1715" s="103">
        <v>785</v>
      </c>
      <c r="G1715">
        <v>2E-3</v>
      </c>
      <c r="H1715" t="s">
        <v>1</v>
      </c>
      <c r="I1715" t="s">
        <v>1</v>
      </c>
      <c r="J1715" t="s">
        <v>1</v>
      </c>
      <c r="K1715" t="s">
        <v>1</v>
      </c>
      <c r="L1715" t="s">
        <v>1</v>
      </c>
      <c r="M1715" t="s">
        <v>1</v>
      </c>
      <c r="N1715" t="s">
        <v>1</v>
      </c>
      <c r="O1715" t="s">
        <v>1</v>
      </c>
      <c r="P1715" t="s">
        <v>1</v>
      </c>
      <c r="Q1715" t="s">
        <v>1</v>
      </c>
    </row>
    <row r="1716" spans="1:17" x14ac:dyDescent="0.25">
      <c r="A1716">
        <v>6</v>
      </c>
      <c r="B1716" t="str">
        <f t="shared" si="26"/>
        <v xml:space="preserve"> 227 6</v>
      </c>
      <c r="C1716" s="102" t="s">
        <v>668</v>
      </c>
      <c r="D1716" s="111">
        <v>15</v>
      </c>
      <c r="E1716" s="103">
        <v>50393</v>
      </c>
      <c r="F1716" s="103">
        <v>60540</v>
      </c>
      <c r="G1716">
        <v>0.12</v>
      </c>
      <c r="H1716" t="s">
        <v>1</v>
      </c>
      <c r="I1716" t="s">
        <v>1</v>
      </c>
      <c r="J1716" t="s">
        <v>1</v>
      </c>
      <c r="K1716" t="s">
        <v>1</v>
      </c>
      <c r="L1716" t="s">
        <v>1</v>
      </c>
      <c r="M1716" t="s">
        <v>1</v>
      </c>
      <c r="N1716" t="s">
        <v>1</v>
      </c>
      <c r="O1716" t="s">
        <v>1</v>
      </c>
      <c r="P1716">
        <v>4</v>
      </c>
      <c r="Q1716">
        <v>4</v>
      </c>
    </row>
    <row r="1717" spans="1:17" x14ac:dyDescent="0.25">
      <c r="A1717">
        <v>7</v>
      </c>
      <c r="B1717" t="str">
        <f t="shared" si="26"/>
        <v xml:space="preserve"> 227 7</v>
      </c>
      <c r="C1717" s="102" t="s">
        <v>668</v>
      </c>
      <c r="D1717" s="111">
        <v>16</v>
      </c>
      <c r="E1717" s="103">
        <v>47067</v>
      </c>
      <c r="F1717" s="103">
        <v>60424</v>
      </c>
      <c r="G1717">
        <v>0.128</v>
      </c>
      <c r="H1717" t="s">
        <v>1</v>
      </c>
      <c r="I1717" t="s">
        <v>1</v>
      </c>
      <c r="J1717" t="s">
        <v>1</v>
      </c>
      <c r="K1717" t="s">
        <v>1</v>
      </c>
      <c r="L1717" t="s">
        <v>1</v>
      </c>
      <c r="M1717" t="s">
        <v>1</v>
      </c>
      <c r="N1717" t="s">
        <v>1</v>
      </c>
      <c r="O1717" t="s">
        <v>1</v>
      </c>
      <c r="P1717">
        <v>1</v>
      </c>
      <c r="Q1717">
        <v>1</v>
      </c>
    </row>
    <row r="1718" spans="1:17" x14ac:dyDescent="0.25">
      <c r="A1718">
        <v>8</v>
      </c>
      <c r="B1718" t="str">
        <f t="shared" si="26"/>
        <v xml:space="preserve"> 227 8</v>
      </c>
      <c r="C1718" s="102" t="s">
        <v>668</v>
      </c>
      <c r="D1718" s="111">
        <v>17</v>
      </c>
      <c r="E1718" s="103">
        <v>50208</v>
      </c>
      <c r="F1718" s="103">
        <v>25415</v>
      </c>
      <c r="G1718">
        <v>0.05</v>
      </c>
      <c r="H1718" t="s">
        <v>1</v>
      </c>
      <c r="I1718" t="s">
        <v>1</v>
      </c>
      <c r="J1718" t="s">
        <v>1</v>
      </c>
      <c r="K1718" t="s">
        <v>1</v>
      </c>
      <c r="L1718" t="s">
        <v>1</v>
      </c>
      <c r="M1718" t="s">
        <v>1</v>
      </c>
      <c r="N1718" t="s">
        <v>1</v>
      </c>
      <c r="O1718" t="s">
        <v>1</v>
      </c>
      <c r="P1718">
        <v>1</v>
      </c>
      <c r="Q1718">
        <v>1</v>
      </c>
    </row>
    <row r="1719" spans="1:17" x14ac:dyDescent="0.25">
      <c r="A1719">
        <v>9</v>
      </c>
      <c r="B1719" t="str">
        <f t="shared" si="26"/>
        <v xml:space="preserve"> 227 9</v>
      </c>
      <c r="C1719" s="102" t="s">
        <v>668</v>
      </c>
      <c r="D1719" s="111" t="s">
        <v>5</v>
      </c>
      <c r="E1719" s="103">
        <v>222527</v>
      </c>
      <c r="F1719" s="103">
        <v>149818</v>
      </c>
      <c r="G1719">
        <v>6.7000000000000004E-2</v>
      </c>
      <c r="H1719" t="s">
        <v>1</v>
      </c>
      <c r="I1719" t="s">
        <v>1</v>
      </c>
      <c r="J1719" t="s">
        <v>1</v>
      </c>
      <c r="K1719" t="s">
        <v>1</v>
      </c>
      <c r="L1719" t="s">
        <v>1</v>
      </c>
      <c r="M1719" t="s">
        <v>1</v>
      </c>
      <c r="N1719" t="s">
        <v>1</v>
      </c>
      <c r="O1719" t="s">
        <v>1</v>
      </c>
      <c r="P1719">
        <v>6</v>
      </c>
      <c r="Q1719">
        <v>6</v>
      </c>
    </row>
    <row r="1720" spans="1:17" x14ac:dyDescent="0.25">
      <c r="A1720">
        <v>10</v>
      </c>
      <c r="B1720" t="str">
        <f t="shared" si="26"/>
        <v xml:space="preserve"> 227 10</v>
      </c>
      <c r="C1720" s="102" t="s">
        <v>668</v>
      </c>
      <c r="D1720" s="111" t="s">
        <v>6</v>
      </c>
      <c r="E1720" t="s">
        <v>1</v>
      </c>
      <c r="F1720" t="s">
        <v>1</v>
      </c>
      <c r="G1720" t="s">
        <v>1</v>
      </c>
      <c r="H1720" t="s">
        <v>1</v>
      </c>
      <c r="I1720" t="s">
        <v>1</v>
      </c>
      <c r="J1720" t="s">
        <v>1</v>
      </c>
      <c r="K1720" t="s">
        <v>1</v>
      </c>
      <c r="L1720" t="s">
        <v>1</v>
      </c>
      <c r="M1720" t="s">
        <v>1</v>
      </c>
      <c r="N1720" t="s">
        <v>1</v>
      </c>
      <c r="O1720" t="s">
        <v>1</v>
      </c>
      <c r="P1720" t="s">
        <v>1</v>
      </c>
      <c r="Q1720" t="s">
        <v>1</v>
      </c>
    </row>
    <row r="1721" spans="1:17" x14ac:dyDescent="0.25">
      <c r="A1721">
        <v>11</v>
      </c>
      <c r="B1721" t="str">
        <f t="shared" si="26"/>
        <v xml:space="preserve"> 227 11</v>
      </c>
      <c r="C1721" s="102" t="s">
        <v>668</v>
      </c>
      <c r="D1721" s="111">
        <v>13</v>
      </c>
      <c r="E1721" t="s">
        <v>1</v>
      </c>
      <c r="F1721" t="s">
        <v>1</v>
      </c>
      <c r="G1721" t="s">
        <v>1</v>
      </c>
      <c r="H1721" s="103" t="s">
        <v>1</v>
      </c>
      <c r="I1721" s="103" t="s">
        <v>1</v>
      </c>
      <c r="J1721" t="s">
        <v>1</v>
      </c>
      <c r="K1721" t="s">
        <v>1</v>
      </c>
      <c r="L1721" t="s">
        <v>1</v>
      </c>
      <c r="M1721" s="103" t="s">
        <v>1</v>
      </c>
      <c r="N1721" s="103" t="s">
        <v>1</v>
      </c>
      <c r="O1721" s="103">
        <v>2654</v>
      </c>
      <c r="P1721" t="s">
        <v>1</v>
      </c>
      <c r="Q1721" t="s">
        <v>1</v>
      </c>
    </row>
    <row r="1722" spans="1:17" x14ac:dyDescent="0.25">
      <c r="A1722">
        <v>12</v>
      </c>
      <c r="B1722" t="str">
        <f t="shared" si="26"/>
        <v xml:space="preserve"> 227 12</v>
      </c>
      <c r="C1722" s="102" t="s">
        <v>668</v>
      </c>
      <c r="D1722" s="111">
        <v>14</v>
      </c>
      <c r="E1722" t="s">
        <v>1</v>
      </c>
      <c r="F1722" t="s">
        <v>1</v>
      </c>
      <c r="G1722" t="s">
        <v>1</v>
      </c>
      <c r="H1722" s="103" t="s">
        <v>1</v>
      </c>
      <c r="I1722" t="s">
        <v>1</v>
      </c>
      <c r="J1722" t="s">
        <v>1</v>
      </c>
      <c r="K1722" t="s">
        <v>1</v>
      </c>
      <c r="L1722" t="s">
        <v>1</v>
      </c>
      <c r="M1722" s="103" t="s">
        <v>1</v>
      </c>
      <c r="N1722" t="s">
        <v>1</v>
      </c>
      <c r="O1722">
        <v>785</v>
      </c>
      <c r="P1722" t="s">
        <v>1</v>
      </c>
      <c r="Q1722" t="s">
        <v>1</v>
      </c>
    </row>
    <row r="1723" spans="1:17" x14ac:dyDescent="0.25">
      <c r="A1723">
        <v>13</v>
      </c>
      <c r="B1723" t="str">
        <f t="shared" si="26"/>
        <v xml:space="preserve"> 227 13</v>
      </c>
      <c r="C1723" s="102" t="s">
        <v>668</v>
      </c>
      <c r="D1723" s="111">
        <v>15</v>
      </c>
      <c r="E1723" t="s">
        <v>1</v>
      </c>
      <c r="F1723" t="s">
        <v>1</v>
      </c>
      <c r="G1723" t="s">
        <v>1</v>
      </c>
      <c r="H1723" s="103" t="s">
        <v>1</v>
      </c>
      <c r="I1723" s="103">
        <v>6647</v>
      </c>
      <c r="J1723" t="s">
        <v>1</v>
      </c>
      <c r="K1723" t="s">
        <v>1</v>
      </c>
      <c r="L1723" t="s">
        <v>1</v>
      </c>
      <c r="M1723" s="103" t="s">
        <v>1</v>
      </c>
      <c r="N1723" s="103">
        <v>9353</v>
      </c>
      <c r="O1723" s="103">
        <v>44540</v>
      </c>
      <c r="P1723" t="s">
        <v>1</v>
      </c>
      <c r="Q1723" t="s">
        <v>1</v>
      </c>
    </row>
    <row r="1724" spans="1:17" x14ac:dyDescent="0.25">
      <c r="A1724">
        <v>14</v>
      </c>
      <c r="B1724" t="str">
        <f t="shared" si="26"/>
        <v xml:space="preserve"> 227 14</v>
      </c>
      <c r="C1724" s="102" t="s">
        <v>668</v>
      </c>
      <c r="D1724" s="111">
        <v>16</v>
      </c>
      <c r="E1724" t="s">
        <v>1</v>
      </c>
      <c r="F1724" t="s">
        <v>1</v>
      </c>
      <c r="G1724" t="s">
        <v>1</v>
      </c>
      <c r="H1724" s="103" t="s">
        <v>1</v>
      </c>
      <c r="I1724" s="103">
        <v>45240</v>
      </c>
      <c r="J1724" t="s">
        <v>1</v>
      </c>
      <c r="K1724" t="s">
        <v>1</v>
      </c>
      <c r="L1724" t="s">
        <v>1</v>
      </c>
      <c r="M1724" s="103" t="s">
        <v>1</v>
      </c>
      <c r="N1724" s="103">
        <v>13115</v>
      </c>
      <c r="O1724" s="103">
        <v>2069</v>
      </c>
      <c r="P1724" t="s">
        <v>1</v>
      </c>
      <c r="Q1724" t="s">
        <v>1</v>
      </c>
    </row>
    <row r="1725" spans="1:17" x14ac:dyDescent="0.25">
      <c r="A1725">
        <v>15</v>
      </c>
      <c r="B1725" t="str">
        <f t="shared" si="26"/>
        <v xml:space="preserve"> 227 15</v>
      </c>
      <c r="C1725" s="102" t="s">
        <v>668</v>
      </c>
      <c r="D1725" s="111">
        <v>17</v>
      </c>
      <c r="E1725" t="s">
        <v>1</v>
      </c>
      <c r="F1725" t="s">
        <v>1</v>
      </c>
      <c r="G1725" t="s">
        <v>1</v>
      </c>
      <c r="H1725" t="s">
        <v>1</v>
      </c>
      <c r="I1725" s="103">
        <v>754</v>
      </c>
      <c r="J1725" t="s">
        <v>1</v>
      </c>
      <c r="K1725" t="s">
        <v>1</v>
      </c>
      <c r="L1725" t="s">
        <v>1</v>
      </c>
      <c r="M1725" t="s">
        <v>1</v>
      </c>
      <c r="N1725" s="103">
        <v>2993</v>
      </c>
      <c r="O1725" s="103">
        <v>21668</v>
      </c>
      <c r="P1725" t="s">
        <v>1</v>
      </c>
      <c r="Q1725" t="s">
        <v>1</v>
      </c>
    </row>
    <row r="1726" spans="1:17" x14ac:dyDescent="0.25">
      <c r="A1726">
        <v>16</v>
      </c>
      <c r="B1726" t="str">
        <f t="shared" si="26"/>
        <v xml:space="preserve"> 227 16</v>
      </c>
      <c r="C1726" s="102" t="s">
        <v>668</v>
      </c>
      <c r="D1726" s="111" t="s">
        <v>5</v>
      </c>
      <c r="E1726" t="s">
        <v>1</v>
      </c>
      <c r="F1726" t="s">
        <v>1</v>
      </c>
      <c r="G1726" t="s">
        <v>1</v>
      </c>
      <c r="H1726" s="103" t="s">
        <v>1</v>
      </c>
      <c r="I1726" s="103">
        <v>52641</v>
      </c>
      <c r="J1726" t="s">
        <v>1</v>
      </c>
      <c r="K1726" t="s">
        <v>1</v>
      </c>
      <c r="L1726" t="s">
        <v>1</v>
      </c>
      <c r="M1726" s="103" t="s">
        <v>1</v>
      </c>
      <c r="N1726" s="103">
        <v>25461</v>
      </c>
      <c r="O1726" s="103">
        <v>71716</v>
      </c>
      <c r="P1726" t="s">
        <v>1</v>
      </c>
      <c r="Q1726" t="s">
        <v>1</v>
      </c>
    </row>
    <row r="1727" spans="1:17" x14ac:dyDescent="0.25">
      <c r="A1727">
        <v>17</v>
      </c>
      <c r="B1727" t="str">
        <f t="shared" si="26"/>
        <v xml:space="preserve"> 227 17</v>
      </c>
      <c r="C1727" s="102" t="s">
        <v>668</v>
      </c>
      <c r="D1727" s="111" t="s">
        <v>6</v>
      </c>
      <c r="E1727" t="s">
        <v>1</v>
      </c>
      <c r="F1727" t="s">
        <v>1</v>
      </c>
      <c r="G1727" t="s">
        <v>1</v>
      </c>
      <c r="H1727" t="s">
        <v>1</v>
      </c>
      <c r="I1727" t="s">
        <v>1</v>
      </c>
      <c r="J1727" t="s">
        <v>1</v>
      </c>
      <c r="K1727" t="s">
        <v>1</v>
      </c>
      <c r="L1727" t="s">
        <v>1</v>
      </c>
      <c r="M1727" t="s">
        <v>1</v>
      </c>
      <c r="N1727" t="s">
        <v>1</v>
      </c>
      <c r="O1727" t="s">
        <v>1</v>
      </c>
      <c r="P1727" t="s">
        <v>1</v>
      </c>
      <c r="Q1727" t="s">
        <v>1</v>
      </c>
    </row>
    <row r="1728" spans="1:17" x14ac:dyDescent="0.25">
      <c r="A1728">
        <v>18</v>
      </c>
      <c r="B1728" t="str">
        <f t="shared" si="26"/>
        <v xml:space="preserve"> 227 18</v>
      </c>
      <c r="C1728" s="102" t="s">
        <v>668</v>
      </c>
      <c r="D1728" s="111">
        <v>13</v>
      </c>
      <c r="E1728" t="s">
        <v>1</v>
      </c>
      <c r="F1728" t="s">
        <v>1</v>
      </c>
      <c r="G1728" t="s">
        <v>1</v>
      </c>
      <c r="H1728" s="103" t="s">
        <v>1</v>
      </c>
      <c r="I1728" s="103" t="s">
        <v>1</v>
      </c>
      <c r="J1728" t="s">
        <v>1</v>
      </c>
      <c r="K1728" t="s">
        <v>1</v>
      </c>
      <c r="L1728" t="s">
        <v>1</v>
      </c>
      <c r="M1728" s="103" t="s">
        <v>1</v>
      </c>
      <c r="N1728" s="103" t="s">
        <v>1</v>
      </c>
      <c r="O1728" s="103">
        <v>3195</v>
      </c>
      <c r="P1728" t="s">
        <v>1</v>
      </c>
      <c r="Q1728" t="s">
        <v>1</v>
      </c>
    </row>
    <row r="1729" spans="1:17" x14ac:dyDescent="0.25">
      <c r="A1729">
        <v>19</v>
      </c>
      <c r="B1729" t="str">
        <f t="shared" si="26"/>
        <v xml:space="preserve"> 227 19</v>
      </c>
      <c r="C1729" s="102" t="s">
        <v>668</v>
      </c>
      <c r="D1729" s="111">
        <v>14</v>
      </c>
      <c r="E1729" t="s">
        <v>1</v>
      </c>
      <c r="F1729" t="s">
        <v>1</v>
      </c>
      <c r="G1729" s="103" t="s">
        <v>1</v>
      </c>
      <c r="H1729" s="103" t="s">
        <v>1</v>
      </c>
      <c r="I1729" t="s">
        <v>1</v>
      </c>
      <c r="J1729" t="s">
        <v>1</v>
      </c>
      <c r="K1729" t="s">
        <v>1</v>
      </c>
      <c r="L1729" s="103" t="s">
        <v>1</v>
      </c>
      <c r="M1729" s="103" t="s">
        <v>1</v>
      </c>
      <c r="N1729" t="s">
        <v>1</v>
      </c>
      <c r="O1729" s="103">
        <v>1091</v>
      </c>
      <c r="P1729" t="s">
        <v>1</v>
      </c>
      <c r="Q1729" t="s">
        <v>1</v>
      </c>
    </row>
    <row r="1730" spans="1:17" x14ac:dyDescent="0.25">
      <c r="A1730">
        <v>20</v>
      </c>
      <c r="B1730" t="str">
        <f t="shared" ref="B1730:B1793" si="27">+C1730&amp;A1730</f>
        <v xml:space="preserve"> 227 20</v>
      </c>
      <c r="C1730" s="102" t="s">
        <v>668</v>
      </c>
      <c r="D1730" s="111">
        <v>15</v>
      </c>
      <c r="E1730" t="s">
        <v>1</v>
      </c>
      <c r="F1730" t="s">
        <v>1</v>
      </c>
      <c r="G1730" s="103">
        <v>1375</v>
      </c>
      <c r="H1730" s="103">
        <v>533</v>
      </c>
      <c r="I1730" s="103">
        <v>6633</v>
      </c>
      <c r="J1730" t="s">
        <v>1</v>
      </c>
      <c r="K1730" t="s">
        <v>1</v>
      </c>
      <c r="L1730" s="103">
        <v>2741</v>
      </c>
      <c r="M1730" s="103">
        <v>1434</v>
      </c>
      <c r="N1730" s="103">
        <v>18740</v>
      </c>
      <c r="O1730" s="103">
        <v>70507</v>
      </c>
      <c r="P1730" t="s">
        <v>1</v>
      </c>
      <c r="Q1730" t="s">
        <v>1</v>
      </c>
    </row>
    <row r="1731" spans="1:17" x14ac:dyDescent="0.25">
      <c r="A1731">
        <v>21</v>
      </c>
      <c r="B1731" t="str">
        <f t="shared" si="27"/>
        <v xml:space="preserve"> 227 21</v>
      </c>
      <c r="C1731" s="102" t="s">
        <v>668</v>
      </c>
      <c r="D1731" s="111">
        <v>16</v>
      </c>
      <c r="E1731" t="s">
        <v>1</v>
      </c>
      <c r="F1731">
        <v>192</v>
      </c>
      <c r="G1731" s="103">
        <v>20685</v>
      </c>
      <c r="H1731" s="103">
        <v>9219</v>
      </c>
      <c r="I1731" s="103">
        <v>36370</v>
      </c>
      <c r="J1731" t="s">
        <v>1</v>
      </c>
      <c r="K1731">
        <v>52</v>
      </c>
      <c r="L1731" s="103">
        <v>6477</v>
      </c>
      <c r="M1731" s="103">
        <v>4527</v>
      </c>
      <c r="N1731" s="103">
        <v>23572</v>
      </c>
      <c r="O1731" s="103">
        <v>3528</v>
      </c>
      <c r="P1731" t="s">
        <v>1</v>
      </c>
      <c r="Q1731" t="s">
        <v>1</v>
      </c>
    </row>
    <row r="1732" spans="1:17" x14ac:dyDescent="0.25">
      <c r="A1732">
        <v>22</v>
      </c>
      <c r="B1732" t="str">
        <f t="shared" si="27"/>
        <v xml:space="preserve"> 227 22</v>
      </c>
      <c r="C1732" s="102" t="s">
        <v>668</v>
      </c>
      <c r="D1732" s="111">
        <v>17</v>
      </c>
      <c r="E1732">
        <v>7</v>
      </c>
      <c r="F1732">
        <v>73</v>
      </c>
      <c r="G1732" s="103">
        <v>1102</v>
      </c>
      <c r="H1732" s="103">
        <v>394</v>
      </c>
      <c r="I1732" s="103">
        <v>452</v>
      </c>
      <c r="J1732">
        <v>32</v>
      </c>
      <c r="K1732" s="103">
        <v>516</v>
      </c>
      <c r="L1732" s="103">
        <v>5645</v>
      </c>
      <c r="M1732" s="103">
        <v>2584</v>
      </c>
      <c r="N1732" s="103">
        <v>3559</v>
      </c>
      <c r="O1732" s="103">
        <v>36554</v>
      </c>
      <c r="P1732" t="s">
        <v>1</v>
      </c>
      <c r="Q1732" t="s">
        <v>1</v>
      </c>
    </row>
    <row r="1733" spans="1:17" x14ac:dyDescent="0.25">
      <c r="A1733">
        <v>23</v>
      </c>
      <c r="B1733" t="str">
        <f t="shared" si="27"/>
        <v xml:space="preserve"> 227 23</v>
      </c>
      <c r="C1733" s="102" t="s">
        <v>668</v>
      </c>
      <c r="D1733" s="111" t="s">
        <v>5</v>
      </c>
      <c r="E1733">
        <v>7</v>
      </c>
      <c r="F1733">
        <v>265</v>
      </c>
      <c r="G1733" s="103">
        <v>23162</v>
      </c>
      <c r="H1733" s="103">
        <v>10146</v>
      </c>
      <c r="I1733" s="103">
        <v>43455</v>
      </c>
      <c r="J1733">
        <v>32</v>
      </c>
      <c r="K1733" s="103">
        <v>568</v>
      </c>
      <c r="L1733" s="103">
        <v>14863</v>
      </c>
      <c r="M1733" s="103">
        <v>8545</v>
      </c>
      <c r="N1733" s="103">
        <v>45871</v>
      </c>
      <c r="O1733" s="103">
        <v>114875</v>
      </c>
      <c r="P1733" t="s">
        <v>1</v>
      </c>
      <c r="Q1733" t="s">
        <v>1</v>
      </c>
    </row>
    <row r="1734" spans="1:17" x14ac:dyDescent="0.25">
      <c r="A1734">
        <v>24</v>
      </c>
      <c r="B1734" t="str">
        <f t="shared" si="27"/>
        <v xml:space="preserve"> 227 24</v>
      </c>
      <c r="C1734" s="102" t="s">
        <v>668</v>
      </c>
      <c r="D1734" s="111" t="s">
        <v>6</v>
      </c>
      <c r="E1734" t="s">
        <v>1</v>
      </c>
      <c r="F1734" t="s">
        <v>1</v>
      </c>
      <c r="G1734" t="s">
        <v>1</v>
      </c>
      <c r="H1734" t="s">
        <v>1</v>
      </c>
      <c r="I1734" t="s">
        <v>1</v>
      </c>
      <c r="J1734" t="s">
        <v>1</v>
      </c>
      <c r="K1734" t="s">
        <v>1</v>
      </c>
      <c r="L1734" t="s">
        <v>1</v>
      </c>
      <c r="M1734" t="s">
        <v>1</v>
      </c>
      <c r="N1734" t="s">
        <v>1</v>
      </c>
      <c r="O1734" t="s">
        <v>1</v>
      </c>
      <c r="P1734" t="s">
        <v>1</v>
      </c>
      <c r="Q1734" t="s">
        <v>1</v>
      </c>
    </row>
    <row r="1735" spans="1:17" x14ac:dyDescent="0.25">
      <c r="A1735">
        <v>25</v>
      </c>
      <c r="B1735" t="str">
        <f t="shared" si="27"/>
        <v xml:space="preserve"> 227 25</v>
      </c>
      <c r="C1735" s="102" t="s">
        <v>668</v>
      </c>
      <c r="D1735" s="111" t="s">
        <v>0</v>
      </c>
      <c r="E1735" t="s">
        <v>1</v>
      </c>
      <c r="F1735" t="s">
        <v>1</v>
      </c>
      <c r="G1735" t="s">
        <v>1</v>
      </c>
      <c r="H1735" s="103">
        <v>38897</v>
      </c>
      <c r="I1735" s="103">
        <v>108017</v>
      </c>
      <c r="J1735" s="103">
        <v>114875</v>
      </c>
      <c r="K1735" t="s">
        <v>1</v>
      </c>
      <c r="L1735" t="s">
        <v>1</v>
      </c>
      <c r="M1735" t="s">
        <v>1</v>
      </c>
      <c r="N1735" t="s">
        <v>1</v>
      </c>
      <c r="O1735" t="s">
        <v>1</v>
      </c>
      <c r="P1735" t="s">
        <v>1</v>
      </c>
      <c r="Q1735" t="s">
        <v>1</v>
      </c>
    </row>
    <row r="1736" spans="1:17" x14ac:dyDescent="0.25">
      <c r="A1736">
        <v>26</v>
      </c>
      <c r="B1736" t="str">
        <f t="shared" si="27"/>
        <v xml:space="preserve"> 227 26</v>
      </c>
      <c r="C1736" s="102" t="s">
        <v>668</v>
      </c>
      <c r="D1736" s="111" t="s">
        <v>0</v>
      </c>
      <c r="E1736" t="s">
        <v>1</v>
      </c>
      <c r="F1736" t="s">
        <v>1</v>
      </c>
      <c r="G1736" t="s">
        <v>1</v>
      </c>
      <c r="H1736" t="s">
        <v>1</v>
      </c>
      <c r="I1736" t="s">
        <v>1</v>
      </c>
      <c r="J1736" t="s">
        <v>1</v>
      </c>
      <c r="K1736" t="s">
        <v>1</v>
      </c>
      <c r="L1736" t="s">
        <v>1</v>
      </c>
      <c r="M1736" t="s">
        <v>1</v>
      </c>
      <c r="N1736" t="s">
        <v>1</v>
      </c>
      <c r="O1736" t="s">
        <v>1</v>
      </c>
      <c r="P1736" t="s">
        <v>1</v>
      </c>
      <c r="Q1736" t="s">
        <v>1</v>
      </c>
    </row>
    <row r="1737" spans="1:17" x14ac:dyDescent="0.25">
      <c r="A1737">
        <v>27</v>
      </c>
      <c r="B1737" t="str">
        <f t="shared" si="27"/>
        <v xml:space="preserve"> 227 27</v>
      </c>
      <c r="C1737" s="102" t="s">
        <v>668</v>
      </c>
      <c r="D1737" s="111" t="s">
        <v>0</v>
      </c>
      <c r="E1737" t="s">
        <v>1</v>
      </c>
      <c r="F1737" t="s">
        <v>1</v>
      </c>
      <c r="G1737" t="s">
        <v>1</v>
      </c>
      <c r="H1737" s="103">
        <v>-1236094</v>
      </c>
      <c r="I1737" s="103">
        <v>-189421</v>
      </c>
      <c r="J1737">
        <v>987</v>
      </c>
      <c r="K1737" t="s">
        <v>1</v>
      </c>
      <c r="L1737" t="s">
        <v>1</v>
      </c>
      <c r="M1737" t="s">
        <v>1</v>
      </c>
      <c r="N1737" t="s">
        <v>1</v>
      </c>
      <c r="O1737" t="s">
        <v>1</v>
      </c>
      <c r="P1737" t="s">
        <v>1</v>
      </c>
      <c r="Q1737" t="s">
        <v>1</v>
      </c>
    </row>
    <row r="1738" spans="1:17" x14ac:dyDescent="0.25">
      <c r="A1738">
        <v>28</v>
      </c>
      <c r="B1738" t="str">
        <f t="shared" si="27"/>
        <v xml:space="preserve"> 227 28</v>
      </c>
      <c r="C1738" s="102" t="s">
        <v>668</v>
      </c>
      <c r="D1738" s="111" t="s">
        <v>0</v>
      </c>
      <c r="E1738" t="s">
        <v>1</v>
      </c>
      <c r="F1738" t="s">
        <v>1</v>
      </c>
      <c r="G1738" t="s">
        <v>1</v>
      </c>
      <c r="H1738" t="s">
        <v>1</v>
      </c>
      <c r="I1738" s="103" t="s">
        <v>1</v>
      </c>
      <c r="J1738" s="103">
        <v>115862</v>
      </c>
      <c r="K1738" t="s">
        <v>1</v>
      </c>
      <c r="L1738" t="s">
        <v>1</v>
      </c>
      <c r="M1738" t="s">
        <v>1</v>
      </c>
      <c r="N1738" t="s">
        <v>1</v>
      </c>
      <c r="O1738" t="s">
        <v>1</v>
      </c>
      <c r="P1738" t="s">
        <v>1</v>
      </c>
      <c r="Q1738" t="s">
        <v>1</v>
      </c>
    </row>
    <row r="1739" spans="1:17" x14ac:dyDescent="0.25">
      <c r="A1739">
        <v>29</v>
      </c>
      <c r="B1739" t="str">
        <f t="shared" si="27"/>
        <v xml:space="preserve"> 227 29</v>
      </c>
      <c r="C1739" s="102" t="s">
        <v>668</v>
      </c>
      <c r="D1739" s="111" t="s">
        <v>0</v>
      </c>
      <c r="E1739" t="s">
        <v>1</v>
      </c>
      <c r="F1739" t="s">
        <v>1</v>
      </c>
      <c r="G1739" t="s">
        <v>1</v>
      </c>
      <c r="H1739" s="103">
        <v>3854168</v>
      </c>
      <c r="I1739" s="103">
        <v>725438</v>
      </c>
      <c r="J1739" s="103">
        <v>137967</v>
      </c>
      <c r="K1739" t="s">
        <v>1</v>
      </c>
      <c r="L1739" t="s">
        <v>1</v>
      </c>
      <c r="M1739" t="s">
        <v>1</v>
      </c>
      <c r="N1739" t="s">
        <v>1</v>
      </c>
      <c r="O1739" t="s">
        <v>1</v>
      </c>
      <c r="P1739" t="s">
        <v>1</v>
      </c>
      <c r="Q1739" t="s">
        <v>1</v>
      </c>
    </row>
    <row r="1740" spans="1:17" x14ac:dyDescent="0.25">
      <c r="A1740">
        <v>30</v>
      </c>
      <c r="B1740" t="str">
        <f t="shared" si="27"/>
        <v xml:space="preserve"> 227 30</v>
      </c>
      <c r="C1740" s="102" t="s">
        <v>668</v>
      </c>
      <c r="D1740" s="111" t="s">
        <v>0</v>
      </c>
      <c r="E1740" t="s">
        <v>1</v>
      </c>
      <c r="F1740" t="s">
        <v>1</v>
      </c>
      <c r="G1740" t="s">
        <v>1</v>
      </c>
      <c r="H1740">
        <v>0.04</v>
      </c>
      <c r="I1740">
        <v>0.11</v>
      </c>
      <c r="J1740">
        <v>0.12</v>
      </c>
      <c r="K1740" t="s">
        <v>1</v>
      </c>
      <c r="L1740" t="s">
        <v>1</v>
      </c>
      <c r="M1740" t="s">
        <v>1</v>
      </c>
      <c r="N1740" t="s">
        <v>1</v>
      </c>
      <c r="O1740" t="s">
        <v>1</v>
      </c>
      <c r="P1740" t="s">
        <v>1</v>
      </c>
      <c r="Q1740" t="s">
        <v>1</v>
      </c>
    </row>
    <row r="1741" spans="1:17" x14ac:dyDescent="0.25">
      <c r="A1741">
        <v>31</v>
      </c>
      <c r="B1741" t="str">
        <f t="shared" si="27"/>
        <v xml:space="preserve"> 227 31</v>
      </c>
      <c r="C1741" s="102" t="s">
        <v>668</v>
      </c>
      <c r="D1741" s="111" t="s">
        <v>0</v>
      </c>
      <c r="E1741" t="s">
        <v>1</v>
      </c>
      <c r="F1741" t="s">
        <v>1</v>
      </c>
      <c r="G1741" t="s">
        <v>1</v>
      </c>
      <c r="H1741">
        <v>0</v>
      </c>
      <c r="I1741">
        <v>0</v>
      </c>
      <c r="J1741">
        <v>5.1999999999999998E-2</v>
      </c>
      <c r="K1741">
        <v>5.1999999999999998E-2</v>
      </c>
      <c r="L1741" t="s">
        <v>1</v>
      </c>
      <c r="M1741" t="s">
        <v>1</v>
      </c>
      <c r="N1741" t="s">
        <v>1</v>
      </c>
      <c r="O1741" t="s">
        <v>1</v>
      </c>
      <c r="P1741" t="s">
        <v>1</v>
      </c>
      <c r="Q1741" t="s">
        <v>1</v>
      </c>
    </row>
    <row r="1742" spans="1:17" x14ac:dyDescent="0.25">
      <c r="A1742">
        <v>32</v>
      </c>
      <c r="B1742" t="str">
        <f t="shared" si="27"/>
        <v xml:space="preserve"> 227 32</v>
      </c>
      <c r="C1742" s="102" t="s">
        <v>668</v>
      </c>
      <c r="D1742" s="111" t="s">
        <v>0</v>
      </c>
      <c r="E1742" t="s">
        <v>1</v>
      </c>
      <c r="F1742" t="s">
        <v>1</v>
      </c>
      <c r="G1742" t="s">
        <v>1</v>
      </c>
      <c r="H1742">
        <v>0</v>
      </c>
      <c r="I1742">
        <v>0</v>
      </c>
      <c r="J1742">
        <v>0.05</v>
      </c>
      <c r="K1742">
        <v>0.05</v>
      </c>
      <c r="L1742" t="s">
        <v>1</v>
      </c>
      <c r="M1742" t="s">
        <v>1</v>
      </c>
      <c r="N1742" t="s">
        <v>1</v>
      </c>
      <c r="O1742" t="s">
        <v>1</v>
      </c>
      <c r="P1742" t="s">
        <v>1</v>
      </c>
      <c r="Q1742" t="s">
        <v>1</v>
      </c>
    </row>
    <row r="1743" spans="1:17" x14ac:dyDescent="0.25">
      <c r="A1743">
        <v>33</v>
      </c>
      <c r="B1743" t="str">
        <f t="shared" si="27"/>
        <v xml:space="preserve"> 227 33</v>
      </c>
      <c r="C1743" s="102" t="s">
        <v>668</v>
      </c>
      <c r="D1743" s="111" t="s">
        <v>0</v>
      </c>
      <c r="E1743" t="s">
        <v>1</v>
      </c>
      <c r="F1743" t="s">
        <v>1</v>
      </c>
      <c r="G1743" t="s">
        <v>1</v>
      </c>
      <c r="H1743">
        <v>1.516</v>
      </c>
      <c r="I1743">
        <v>0.28599999999999998</v>
      </c>
      <c r="J1743">
        <v>5.3999999999999999E-2</v>
      </c>
      <c r="K1743">
        <v>1.8560000000000001</v>
      </c>
      <c r="L1743" t="s">
        <v>1</v>
      </c>
      <c r="M1743" t="s">
        <v>1</v>
      </c>
      <c r="N1743" t="s">
        <v>1</v>
      </c>
      <c r="O1743" t="s">
        <v>1</v>
      </c>
      <c r="P1743" t="s">
        <v>1</v>
      </c>
      <c r="Q1743" t="s">
        <v>1</v>
      </c>
    </row>
    <row r="1744" spans="1:17" x14ac:dyDescent="0.25">
      <c r="A1744">
        <v>34</v>
      </c>
      <c r="B1744" t="str">
        <f t="shared" si="27"/>
        <v xml:space="preserve"> 227 34</v>
      </c>
      <c r="C1744" s="102" t="s">
        <v>668</v>
      </c>
      <c r="D1744" s="111" t="s">
        <v>0</v>
      </c>
      <c r="E1744" t="s">
        <v>1</v>
      </c>
      <c r="F1744" t="s">
        <v>1</v>
      </c>
      <c r="G1744" t="s">
        <v>1</v>
      </c>
      <c r="H1744">
        <v>1.4550000000000001</v>
      </c>
      <c r="I1744">
        <v>0.255</v>
      </c>
      <c r="J1744">
        <v>5.3999999999999999E-2</v>
      </c>
      <c r="K1744">
        <v>1.764</v>
      </c>
      <c r="L1744" t="s">
        <v>1</v>
      </c>
      <c r="M1744" t="s">
        <v>1</v>
      </c>
      <c r="N1744" t="s">
        <v>1</v>
      </c>
      <c r="O1744" t="s">
        <v>1</v>
      </c>
      <c r="P1744" t="s">
        <v>1</v>
      </c>
      <c r="Q1744" t="s">
        <v>1</v>
      </c>
    </row>
    <row r="1745" spans="1:18" x14ac:dyDescent="0.25">
      <c r="A1745">
        <v>35</v>
      </c>
      <c r="B1745" t="str">
        <f t="shared" si="27"/>
        <v xml:space="preserve"> 227 35</v>
      </c>
      <c r="C1745" s="102" t="s">
        <v>668</v>
      </c>
      <c r="D1745" s="111" t="s">
        <v>0</v>
      </c>
      <c r="E1745" t="s">
        <v>1</v>
      </c>
      <c r="F1745" t="s">
        <v>1</v>
      </c>
      <c r="G1745" t="s">
        <v>1</v>
      </c>
      <c r="H1745">
        <v>1.732</v>
      </c>
      <c r="I1745">
        <v>0.32600000000000001</v>
      </c>
      <c r="J1745">
        <v>6.2E-2</v>
      </c>
      <c r="K1745">
        <v>2.12</v>
      </c>
      <c r="L1745" t="s">
        <v>1</v>
      </c>
      <c r="M1745" t="s">
        <v>1</v>
      </c>
      <c r="N1745" t="s">
        <v>1</v>
      </c>
      <c r="O1745" t="s">
        <v>1</v>
      </c>
      <c r="P1745" t="s">
        <v>1</v>
      </c>
      <c r="Q1745" t="s">
        <v>1</v>
      </c>
    </row>
    <row r="1746" spans="1:18" x14ac:dyDescent="0.25">
      <c r="A1746">
        <v>36</v>
      </c>
      <c r="B1746" t="str">
        <f t="shared" si="27"/>
        <v xml:space="preserve"> 227 36</v>
      </c>
      <c r="C1746" s="102" t="s">
        <v>668</v>
      </c>
      <c r="D1746" s="111" t="s">
        <v>0</v>
      </c>
      <c r="E1746" t="s">
        <v>1</v>
      </c>
      <c r="F1746" t="s">
        <v>1</v>
      </c>
      <c r="G1746" t="s">
        <v>1</v>
      </c>
      <c r="H1746">
        <v>1.4550000000000001</v>
      </c>
      <c r="I1746">
        <v>0.255</v>
      </c>
      <c r="J1746">
        <v>5.3999999999999999E-2</v>
      </c>
      <c r="K1746">
        <v>1.764</v>
      </c>
      <c r="L1746" t="s">
        <v>1</v>
      </c>
      <c r="M1746" t="s">
        <v>1</v>
      </c>
      <c r="N1746" t="s">
        <v>1</v>
      </c>
      <c r="O1746" t="s">
        <v>1</v>
      </c>
      <c r="P1746" t="s">
        <v>1</v>
      </c>
      <c r="Q1746" t="s">
        <v>1</v>
      </c>
    </row>
    <row r="1747" spans="1:18" x14ac:dyDescent="0.25">
      <c r="A1747">
        <v>37</v>
      </c>
      <c r="B1747" t="str">
        <f t="shared" si="27"/>
        <v xml:space="preserve"> 227 37</v>
      </c>
      <c r="C1747" s="102" t="s">
        <v>668</v>
      </c>
      <c r="D1747" s="111" t="s">
        <v>0</v>
      </c>
      <c r="E1747" t="s">
        <v>1</v>
      </c>
      <c r="F1747" t="s">
        <v>986</v>
      </c>
      <c r="G1747" t="s">
        <v>987</v>
      </c>
      <c r="H1747" t="s">
        <v>993</v>
      </c>
      <c r="I1747" t="s">
        <v>996</v>
      </c>
      <c r="J1747" t="s">
        <v>1</v>
      </c>
      <c r="K1747">
        <v>2.871</v>
      </c>
      <c r="L1747" t="s">
        <v>1</v>
      </c>
      <c r="M1747" t="s">
        <v>1</v>
      </c>
      <c r="N1747" t="s">
        <v>1</v>
      </c>
      <c r="O1747" t="s">
        <v>1</v>
      </c>
      <c r="P1747" t="s">
        <v>1</v>
      </c>
      <c r="Q1747" t="s">
        <v>1</v>
      </c>
    </row>
    <row r="1748" spans="1:18" x14ac:dyDescent="0.25">
      <c r="A1748">
        <v>38</v>
      </c>
      <c r="B1748" t="str">
        <f t="shared" si="27"/>
        <v xml:space="preserve"> 227 38</v>
      </c>
      <c r="C1748" s="102" t="s">
        <v>668</v>
      </c>
      <c r="D1748" s="111" t="s">
        <v>0</v>
      </c>
      <c r="E1748" t="s">
        <v>1</v>
      </c>
      <c r="F1748">
        <v>4.2699999999999996</v>
      </c>
      <c r="G1748">
        <v>3.86</v>
      </c>
      <c r="H1748">
        <v>3.31</v>
      </c>
      <c r="I1748">
        <v>2.87</v>
      </c>
      <c r="J1748" t="s">
        <v>1</v>
      </c>
      <c r="K1748" t="s">
        <v>1</v>
      </c>
      <c r="L1748" t="s">
        <v>1</v>
      </c>
      <c r="M1748" t="s">
        <v>1</v>
      </c>
      <c r="N1748" t="s">
        <v>1</v>
      </c>
      <c r="O1748" t="s">
        <v>1</v>
      </c>
      <c r="P1748" t="s">
        <v>1</v>
      </c>
      <c r="Q1748" t="s">
        <v>1</v>
      </c>
    </row>
    <row r="1749" spans="1:18" x14ac:dyDescent="0.25">
      <c r="A1749">
        <v>1</v>
      </c>
      <c r="B1749" t="str">
        <f t="shared" si="27"/>
        <v xml:space="preserve"> 255 1</v>
      </c>
      <c r="C1749" s="102" t="s">
        <v>965</v>
      </c>
      <c r="D1749" s="111" t="s">
        <v>0</v>
      </c>
      <c r="E1749" t="s">
        <v>1</v>
      </c>
      <c r="F1749" t="s">
        <v>1</v>
      </c>
      <c r="G1749" t="s">
        <v>1</v>
      </c>
      <c r="H1749" t="s">
        <v>1</v>
      </c>
      <c r="I1749" t="s">
        <v>1</v>
      </c>
      <c r="J1749" t="s">
        <v>1</v>
      </c>
      <c r="K1749" t="s">
        <v>1</v>
      </c>
      <c r="L1749" t="s">
        <v>1</v>
      </c>
      <c r="M1749" t="s">
        <v>1</v>
      </c>
      <c r="N1749" t="s">
        <v>1</v>
      </c>
      <c r="O1749" t="s">
        <v>1</v>
      </c>
      <c r="P1749" t="s">
        <v>1</v>
      </c>
      <c r="Q1749" t="s">
        <v>1</v>
      </c>
      <c r="R1749" t="s">
        <v>966</v>
      </c>
    </row>
    <row r="1750" spans="1:18" x14ac:dyDescent="0.25">
      <c r="A1750">
        <v>2</v>
      </c>
      <c r="B1750" t="str">
        <f t="shared" si="27"/>
        <v xml:space="preserve"> 255 2</v>
      </c>
      <c r="C1750" s="102" t="s">
        <v>965</v>
      </c>
      <c r="D1750" s="111" t="s">
        <v>0</v>
      </c>
      <c r="E1750" t="s">
        <v>3</v>
      </c>
      <c r="F1750" t="s">
        <v>1</v>
      </c>
      <c r="G1750" t="s">
        <v>1</v>
      </c>
      <c r="H1750" t="s">
        <v>1</v>
      </c>
      <c r="I1750" t="s">
        <v>1</v>
      </c>
      <c r="J1750" t="s">
        <v>1</v>
      </c>
      <c r="K1750" t="s">
        <v>1</v>
      </c>
      <c r="L1750" t="s">
        <v>1</v>
      </c>
      <c r="M1750" t="s">
        <v>1</v>
      </c>
      <c r="N1750" t="s">
        <v>1</v>
      </c>
      <c r="O1750" t="s">
        <v>1</v>
      </c>
      <c r="P1750" t="s">
        <v>1</v>
      </c>
      <c r="Q1750" t="s">
        <v>1</v>
      </c>
    </row>
    <row r="1751" spans="1:18" x14ac:dyDescent="0.25">
      <c r="A1751">
        <v>3</v>
      </c>
      <c r="B1751" t="str">
        <f t="shared" si="27"/>
        <v xml:space="preserve"> 255 3</v>
      </c>
      <c r="C1751" s="102" t="s">
        <v>965</v>
      </c>
      <c r="D1751" s="111" t="s">
        <v>0</v>
      </c>
      <c r="E1751" t="s">
        <v>4</v>
      </c>
      <c r="F1751" t="s">
        <v>1</v>
      </c>
      <c r="G1751" t="s">
        <v>1</v>
      </c>
      <c r="H1751" t="s">
        <v>1</v>
      </c>
      <c r="I1751" t="s">
        <v>1</v>
      </c>
      <c r="J1751" t="s">
        <v>1</v>
      </c>
      <c r="K1751" t="s">
        <v>1</v>
      </c>
      <c r="L1751" t="s">
        <v>1</v>
      </c>
      <c r="M1751" t="s">
        <v>1</v>
      </c>
      <c r="N1751" t="s">
        <v>1</v>
      </c>
      <c r="O1751" t="s">
        <v>1</v>
      </c>
      <c r="P1751" t="s">
        <v>1</v>
      </c>
      <c r="Q1751" t="s">
        <v>1</v>
      </c>
    </row>
    <row r="1752" spans="1:18" x14ac:dyDescent="0.25">
      <c r="A1752">
        <v>4</v>
      </c>
      <c r="B1752" t="str">
        <f t="shared" si="27"/>
        <v xml:space="preserve"> 255 4</v>
      </c>
      <c r="C1752" s="102" t="s">
        <v>965</v>
      </c>
      <c r="D1752" s="111">
        <v>13</v>
      </c>
      <c r="E1752" s="103">
        <v>3632</v>
      </c>
      <c r="F1752" s="103">
        <v>1795</v>
      </c>
      <c r="G1752">
        <v>4.9000000000000002E-2</v>
      </c>
      <c r="H1752" t="s">
        <v>1</v>
      </c>
      <c r="I1752" t="s">
        <v>1</v>
      </c>
      <c r="J1752" t="s">
        <v>1</v>
      </c>
      <c r="K1752" t="s">
        <v>1</v>
      </c>
      <c r="L1752" t="s">
        <v>1</v>
      </c>
      <c r="M1752" t="s">
        <v>1</v>
      </c>
      <c r="N1752" t="s">
        <v>1</v>
      </c>
      <c r="O1752" t="s">
        <v>1</v>
      </c>
      <c r="P1752" t="s">
        <v>1</v>
      </c>
      <c r="Q1752" t="s">
        <v>1</v>
      </c>
    </row>
    <row r="1753" spans="1:18" x14ac:dyDescent="0.25">
      <c r="A1753">
        <v>5</v>
      </c>
      <c r="B1753" t="str">
        <f t="shared" si="27"/>
        <v xml:space="preserve"> 255 5</v>
      </c>
      <c r="C1753" s="102" t="s">
        <v>965</v>
      </c>
      <c r="D1753" s="111">
        <v>14</v>
      </c>
      <c r="E1753" s="103">
        <v>3491</v>
      </c>
      <c r="F1753" s="103">
        <v>92860</v>
      </c>
      <c r="G1753">
        <v>2.6589999999999998</v>
      </c>
      <c r="H1753" t="s">
        <v>1</v>
      </c>
      <c r="I1753" t="s">
        <v>1</v>
      </c>
      <c r="J1753" t="s">
        <v>1</v>
      </c>
      <c r="K1753" t="s">
        <v>1</v>
      </c>
      <c r="L1753" t="s">
        <v>1</v>
      </c>
      <c r="M1753" t="s">
        <v>1</v>
      </c>
      <c r="N1753" t="s">
        <v>1</v>
      </c>
      <c r="O1753">
        <v>1</v>
      </c>
      <c r="P1753">
        <v>1</v>
      </c>
      <c r="Q1753">
        <v>2</v>
      </c>
    </row>
    <row r="1754" spans="1:18" x14ac:dyDescent="0.25">
      <c r="A1754">
        <v>6</v>
      </c>
      <c r="B1754" t="str">
        <f t="shared" si="27"/>
        <v xml:space="preserve"> 255 6</v>
      </c>
      <c r="C1754" s="102" t="s">
        <v>965</v>
      </c>
      <c r="D1754" s="111">
        <v>15</v>
      </c>
      <c r="E1754" s="103">
        <v>3717</v>
      </c>
      <c r="F1754" s="103">
        <v>132985</v>
      </c>
      <c r="G1754">
        <v>3.577</v>
      </c>
      <c r="H1754" t="s">
        <v>1</v>
      </c>
      <c r="I1754" t="s">
        <v>1</v>
      </c>
      <c r="J1754" t="s">
        <v>1</v>
      </c>
      <c r="K1754" t="s">
        <v>1</v>
      </c>
      <c r="L1754" t="s">
        <v>1</v>
      </c>
      <c r="M1754" t="s">
        <v>1</v>
      </c>
      <c r="N1754" t="s">
        <v>1</v>
      </c>
      <c r="O1754">
        <v>1</v>
      </c>
      <c r="P1754" t="s">
        <v>1</v>
      </c>
      <c r="Q1754">
        <v>1</v>
      </c>
    </row>
    <row r="1755" spans="1:18" x14ac:dyDescent="0.25">
      <c r="A1755">
        <v>7</v>
      </c>
      <c r="B1755" t="str">
        <f t="shared" si="27"/>
        <v xml:space="preserve"> 255 7</v>
      </c>
      <c r="C1755" s="102" t="s">
        <v>965</v>
      </c>
      <c r="D1755" s="111">
        <v>16</v>
      </c>
      <c r="E1755" s="103">
        <v>3795</v>
      </c>
      <c r="F1755" s="103">
        <v>277297</v>
      </c>
      <c r="G1755">
        <v>7.306</v>
      </c>
      <c r="H1755" t="s">
        <v>1</v>
      </c>
      <c r="I1755" t="s">
        <v>1</v>
      </c>
      <c r="J1755" t="s">
        <v>1</v>
      </c>
      <c r="K1755" t="s">
        <v>1</v>
      </c>
      <c r="L1755" t="s">
        <v>1</v>
      </c>
      <c r="M1755" t="s">
        <v>1</v>
      </c>
      <c r="N1755">
        <v>1</v>
      </c>
      <c r="O1755" t="s">
        <v>1</v>
      </c>
      <c r="P1755" t="s">
        <v>1</v>
      </c>
      <c r="Q1755">
        <v>1</v>
      </c>
    </row>
    <row r="1756" spans="1:18" x14ac:dyDescent="0.25">
      <c r="A1756">
        <v>8</v>
      </c>
      <c r="B1756" t="str">
        <f t="shared" si="27"/>
        <v xml:space="preserve"> 255 8</v>
      </c>
      <c r="C1756" s="102" t="s">
        <v>965</v>
      </c>
      <c r="D1756" s="111">
        <v>17</v>
      </c>
      <c r="E1756" s="103">
        <v>3063</v>
      </c>
      <c r="F1756" s="103">
        <v>12449</v>
      </c>
      <c r="G1756">
        <v>0.40600000000000003</v>
      </c>
      <c r="H1756" t="s">
        <v>1</v>
      </c>
      <c r="I1756" t="s">
        <v>1</v>
      </c>
      <c r="J1756" t="s">
        <v>1</v>
      </c>
      <c r="K1756" t="s">
        <v>1</v>
      </c>
      <c r="L1756" t="s">
        <v>1</v>
      </c>
      <c r="M1756" t="s">
        <v>1</v>
      </c>
      <c r="N1756" t="s">
        <v>1</v>
      </c>
      <c r="O1756" t="s">
        <v>1</v>
      </c>
      <c r="P1756">
        <v>1</v>
      </c>
      <c r="Q1756">
        <v>1</v>
      </c>
    </row>
    <row r="1757" spans="1:18" x14ac:dyDescent="0.25">
      <c r="A1757">
        <v>9</v>
      </c>
      <c r="B1757" t="str">
        <f t="shared" si="27"/>
        <v xml:space="preserve"> 255 9</v>
      </c>
      <c r="C1757" s="102" t="s">
        <v>965</v>
      </c>
      <c r="D1757" s="111" t="s">
        <v>5</v>
      </c>
      <c r="E1757" s="103">
        <v>17698</v>
      </c>
      <c r="F1757" s="103">
        <v>517386</v>
      </c>
      <c r="G1757">
        <v>2.923</v>
      </c>
      <c r="H1757" t="s">
        <v>1</v>
      </c>
      <c r="I1757" t="s">
        <v>1</v>
      </c>
      <c r="J1757" t="s">
        <v>1</v>
      </c>
      <c r="K1757" t="s">
        <v>1</v>
      </c>
      <c r="L1757" t="s">
        <v>1</v>
      </c>
      <c r="M1757" t="s">
        <v>1</v>
      </c>
      <c r="N1757">
        <v>1</v>
      </c>
      <c r="O1757">
        <v>2</v>
      </c>
      <c r="P1757">
        <v>2</v>
      </c>
      <c r="Q1757">
        <v>5</v>
      </c>
    </row>
    <row r="1758" spans="1:18" x14ac:dyDescent="0.25">
      <c r="A1758">
        <v>10</v>
      </c>
      <c r="B1758" t="str">
        <f t="shared" si="27"/>
        <v xml:space="preserve"> 255 10</v>
      </c>
      <c r="C1758" s="102" t="s">
        <v>965</v>
      </c>
      <c r="D1758" s="111" t="s">
        <v>6</v>
      </c>
      <c r="E1758" t="s">
        <v>1</v>
      </c>
      <c r="F1758" t="s">
        <v>1</v>
      </c>
      <c r="G1758" t="s">
        <v>1</v>
      </c>
      <c r="H1758" t="s">
        <v>1</v>
      </c>
      <c r="I1758" t="s">
        <v>1</v>
      </c>
      <c r="J1758" t="s">
        <v>1</v>
      </c>
      <c r="K1758" t="s">
        <v>1</v>
      </c>
      <c r="L1758" t="s">
        <v>1</v>
      </c>
      <c r="M1758" t="s">
        <v>1</v>
      </c>
      <c r="N1758" t="s">
        <v>1</v>
      </c>
      <c r="O1758" t="s">
        <v>1</v>
      </c>
      <c r="P1758" t="s">
        <v>1</v>
      </c>
      <c r="Q1758" t="s">
        <v>1</v>
      </c>
    </row>
    <row r="1759" spans="1:18" x14ac:dyDescent="0.25">
      <c r="A1759">
        <v>11</v>
      </c>
      <c r="B1759" t="str">
        <f t="shared" si="27"/>
        <v xml:space="preserve"> 255 11</v>
      </c>
      <c r="C1759" s="102" t="s">
        <v>965</v>
      </c>
      <c r="D1759" s="111">
        <v>13</v>
      </c>
      <c r="E1759" t="s">
        <v>1</v>
      </c>
      <c r="F1759" t="s">
        <v>1</v>
      </c>
      <c r="G1759" s="103" t="s">
        <v>1</v>
      </c>
      <c r="H1759" t="s">
        <v>1</v>
      </c>
      <c r="I1759" s="103" t="s">
        <v>1</v>
      </c>
      <c r="J1759" t="s">
        <v>1</v>
      </c>
      <c r="K1759" t="s">
        <v>1</v>
      </c>
      <c r="L1759" s="103" t="s">
        <v>1</v>
      </c>
      <c r="M1759" t="s">
        <v>1</v>
      </c>
      <c r="N1759" s="103" t="s">
        <v>1</v>
      </c>
      <c r="O1759" s="103">
        <v>1795</v>
      </c>
      <c r="P1759" t="s">
        <v>1</v>
      </c>
      <c r="Q1759" t="s">
        <v>1</v>
      </c>
    </row>
    <row r="1760" spans="1:18" x14ac:dyDescent="0.25">
      <c r="A1760">
        <v>12</v>
      </c>
      <c r="B1760" t="str">
        <f t="shared" si="27"/>
        <v xml:space="preserve"> 255 12</v>
      </c>
      <c r="C1760" s="102" t="s">
        <v>965</v>
      </c>
      <c r="D1760" s="111">
        <v>14</v>
      </c>
      <c r="E1760" t="s">
        <v>1</v>
      </c>
      <c r="F1760" t="s">
        <v>1</v>
      </c>
      <c r="G1760" s="103" t="s">
        <v>1</v>
      </c>
      <c r="H1760">
        <v>34505</v>
      </c>
      <c r="I1760" s="103">
        <v>158</v>
      </c>
      <c r="J1760" t="s">
        <v>1</v>
      </c>
      <c r="K1760" t="s">
        <v>1</v>
      </c>
      <c r="L1760" s="103" t="s">
        <v>1</v>
      </c>
      <c r="M1760">
        <v>28857</v>
      </c>
      <c r="N1760" s="103">
        <v>25153</v>
      </c>
      <c r="O1760" s="103">
        <v>4187</v>
      </c>
      <c r="P1760" t="s">
        <v>1</v>
      </c>
      <c r="Q1760" t="s">
        <v>1</v>
      </c>
    </row>
    <row r="1761" spans="1:17" x14ac:dyDescent="0.25">
      <c r="A1761">
        <v>13</v>
      </c>
      <c r="B1761" t="str">
        <f t="shared" si="27"/>
        <v xml:space="preserve"> 255 13</v>
      </c>
      <c r="C1761" s="102" t="s">
        <v>965</v>
      </c>
      <c r="D1761" s="111">
        <v>15</v>
      </c>
      <c r="E1761" t="s">
        <v>1</v>
      </c>
      <c r="F1761" t="s">
        <v>1</v>
      </c>
      <c r="G1761" s="103" t="s">
        <v>1</v>
      </c>
      <c r="H1761" s="103">
        <v>65662</v>
      </c>
      <c r="I1761" s="103" t="s">
        <v>1</v>
      </c>
      <c r="J1761" t="s">
        <v>1</v>
      </c>
      <c r="K1761" t="s">
        <v>1</v>
      </c>
      <c r="L1761" s="103" t="s">
        <v>1</v>
      </c>
      <c r="M1761" s="103">
        <v>64756</v>
      </c>
      <c r="N1761" s="103" t="s">
        <v>1</v>
      </c>
      <c r="O1761" s="103">
        <v>2567</v>
      </c>
      <c r="P1761" t="s">
        <v>1</v>
      </c>
      <c r="Q1761" t="s">
        <v>1</v>
      </c>
    </row>
    <row r="1762" spans="1:17" x14ac:dyDescent="0.25">
      <c r="A1762">
        <v>14</v>
      </c>
      <c r="B1762" t="str">
        <f t="shared" si="27"/>
        <v xml:space="preserve"> 255 14</v>
      </c>
      <c r="C1762" s="102" t="s">
        <v>965</v>
      </c>
      <c r="D1762" s="111">
        <v>16</v>
      </c>
      <c r="E1762" t="s">
        <v>1</v>
      </c>
      <c r="F1762" t="s">
        <v>1</v>
      </c>
      <c r="G1762">
        <v>222587</v>
      </c>
      <c r="H1762" s="103" t="s">
        <v>1</v>
      </c>
      <c r="I1762" s="103" t="s">
        <v>1</v>
      </c>
      <c r="J1762" t="s">
        <v>1</v>
      </c>
      <c r="K1762" t="s">
        <v>1</v>
      </c>
      <c r="L1762">
        <v>54710</v>
      </c>
      <c r="M1762" s="103" t="s">
        <v>1</v>
      </c>
      <c r="N1762" s="103" t="s">
        <v>1</v>
      </c>
      <c r="O1762" s="103" t="s">
        <v>1</v>
      </c>
      <c r="P1762" t="s">
        <v>1</v>
      </c>
      <c r="Q1762" t="s">
        <v>1</v>
      </c>
    </row>
    <row r="1763" spans="1:17" x14ac:dyDescent="0.25">
      <c r="A1763">
        <v>15</v>
      </c>
      <c r="B1763" t="str">
        <f t="shared" si="27"/>
        <v xml:space="preserve"> 255 15</v>
      </c>
      <c r="C1763" s="102" t="s">
        <v>965</v>
      </c>
      <c r="D1763" s="111">
        <v>17</v>
      </c>
      <c r="E1763" t="s">
        <v>1</v>
      </c>
      <c r="F1763" t="s">
        <v>1</v>
      </c>
      <c r="G1763" s="103" t="s">
        <v>1</v>
      </c>
      <c r="H1763" s="103" t="s">
        <v>1</v>
      </c>
      <c r="I1763" s="103">
        <v>393</v>
      </c>
      <c r="J1763" t="s">
        <v>1</v>
      </c>
      <c r="K1763" t="s">
        <v>1</v>
      </c>
      <c r="L1763" s="103" t="s">
        <v>1</v>
      </c>
      <c r="M1763" s="103" t="s">
        <v>1</v>
      </c>
      <c r="N1763" s="103">
        <v>5632</v>
      </c>
      <c r="O1763" s="103">
        <v>6424</v>
      </c>
      <c r="P1763" t="s">
        <v>1</v>
      </c>
      <c r="Q1763" t="s">
        <v>1</v>
      </c>
    </row>
    <row r="1764" spans="1:17" x14ac:dyDescent="0.25">
      <c r="A1764">
        <v>16</v>
      </c>
      <c r="B1764" t="str">
        <f t="shared" si="27"/>
        <v xml:space="preserve"> 255 16</v>
      </c>
      <c r="C1764" s="102" t="s">
        <v>965</v>
      </c>
      <c r="D1764" s="111" t="s">
        <v>5</v>
      </c>
      <c r="E1764" t="s">
        <v>1</v>
      </c>
      <c r="F1764" t="s">
        <v>1</v>
      </c>
      <c r="G1764" s="103">
        <v>222587</v>
      </c>
      <c r="H1764" s="103">
        <v>100167</v>
      </c>
      <c r="I1764" s="103">
        <v>551</v>
      </c>
      <c r="J1764" t="s">
        <v>1</v>
      </c>
      <c r="K1764" t="s">
        <v>1</v>
      </c>
      <c r="L1764" s="103">
        <v>54710</v>
      </c>
      <c r="M1764" s="103">
        <v>93613</v>
      </c>
      <c r="N1764" s="103">
        <v>30785</v>
      </c>
      <c r="O1764" s="103">
        <v>14973</v>
      </c>
      <c r="P1764" t="s">
        <v>1</v>
      </c>
      <c r="Q1764" t="s">
        <v>1</v>
      </c>
    </row>
    <row r="1765" spans="1:17" x14ac:dyDescent="0.25">
      <c r="A1765">
        <v>17</v>
      </c>
      <c r="B1765" t="str">
        <f t="shared" si="27"/>
        <v xml:space="preserve"> 255 17</v>
      </c>
      <c r="C1765" s="102" t="s">
        <v>965</v>
      </c>
      <c r="D1765" s="111" t="s">
        <v>6</v>
      </c>
      <c r="E1765" t="s">
        <v>1</v>
      </c>
      <c r="F1765" t="s">
        <v>1</v>
      </c>
      <c r="G1765" t="s">
        <v>1</v>
      </c>
      <c r="H1765" t="s">
        <v>1</v>
      </c>
      <c r="I1765" t="s">
        <v>1</v>
      </c>
      <c r="J1765" t="s">
        <v>1</v>
      </c>
      <c r="K1765" t="s">
        <v>1</v>
      </c>
      <c r="L1765" t="s">
        <v>1</v>
      </c>
      <c r="M1765" t="s">
        <v>1</v>
      </c>
      <c r="N1765" t="s">
        <v>1</v>
      </c>
      <c r="O1765" t="s">
        <v>1</v>
      </c>
      <c r="P1765" t="s">
        <v>1</v>
      </c>
      <c r="Q1765" t="s">
        <v>1</v>
      </c>
    </row>
    <row r="1766" spans="1:17" x14ac:dyDescent="0.25">
      <c r="A1766">
        <v>18</v>
      </c>
      <c r="B1766" t="str">
        <f t="shared" si="27"/>
        <v xml:space="preserve"> 255 18</v>
      </c>
      <c r="C1766" s="102" t="s">
        <v>965</v>
      </c>
      <c r="D1766" s="111">
        <v>13</v>
      </c>
      <c r="E1766" t="s">
        <v>1</v>
      </c>
      <c r="F1766" t="s">
        <v>1</v>
      </c>
      <c r="G1766" s="103" t="s">
        <v>1</v>
      </c>
      <c r="H1766" t="s">
        <v>1</v>
      </c>
      <c r="I1766" s="103" t="s">
        <v>1</v>
      </c>
      <c r="J1766" t="s">
        <v>1</v>
      </c>
      <c r="K1766" t="s">
        <v>1</v>
      </c>
      <c r="L1766" s="103" t="s">
        <v>1</v>
      </c>
      <c r="M1766" t="s">
        <v>1</v>
      </c>
      <c r="N1766" s="103" t="s">
        <v>1</v>
      </c>
      <c r="O1766" s="103">
        <v>2161</v>
      </c>
      <c r="P1766" t="s">
        <v>1</v>
      </c>
      <c r="Q1766" t="s">
        <v>1</v>
      </c>
    </row>
    <row r="1767" spans="1:17" x14ac:dyDescent="0.25">
      <c r="A1767">
        <v>19</v>
      </c>
      <c r="B1767" t="str">
        <f t="shared" si="27"/>
        <v xml:space="preserve"> 255 19</v>
      </c>
      <c r="C1767" s="102" t="s">
        <v>965</v>
      </c>
      <c r="D1767" s="111">
        <v>14</v>
      </c>
      <c r="E1767" t="s">
        <v>1</v>
      </c>
      <c r="F1767" t="s">
        <v>1</v>
      </c>
      <c r="G1767" s="103">
        <v>4976</v>
      </c>
      <c r="H1767" s="103">
        <v>35122</v>
      </c>
      <c r="I1767" s="103">
        <v>434</v>
      </c>
      <c r="J1767" t="s">
        <v>1</v>
      </c>
      <c r="K1767" t="s">
        <v>1</v>
      </c>
      <c r="L1767" s="103">
        <v>10226</v>
      </c>
      <c r="M1767" s="103">
        <v>53756</v>
      </c>
      <c r="N1767" s="103">
        <v>53968</v>
      </c>
      <c r="O1767" s="103">
        <v>5820</v>
      </c>
      <c r="P1767" t="s">
        <v>1</v>
      </c>
      <c r="Q1767" t="s">
        <v>1</v>
      </c>
    </row>
    <row r="1768" spans="1:17" x14ac:dyDescent="0.25">
      <c r="A1768">
        <v>20</v>
      </c>
      <c r="B1768" t="str">
        <f t="shared" si="27"/>
        <v xml:space="preserve"> 255 20</v>
      </c>
      <c r="C1768" s="102" t="s">
        <v>965</v>
      </c>
      <c r="D1768" s="111">
        <v>15</v>
      </c>
      <c r="E1768" t="s">
        <v>1</v>
      </c>
      <c r="F1768" s="103" t="s">
        <v>1</v>
      </c>
      <c r="G1768" s="103">
        <v>25570</v>
      </c>
      <c r="H1768" s="103">
        <v>59849</v>
      </c>
      <c r="I1768" s="103">
        <v>1696</v>
      </c>
      <c r="J1768" t="s">
        <v>1</v>
      </c>
      <c r="K1768" s="103" t="s">
        <v>1</v>
      </c>
      <c r="L1768" s="103">
        <v>55946</v>
      </c>
      <c r="M1768" s="103">
        <v>123563</v>
      </c>
      <c r="N1768" s="103">
        <v>5308</v>
      </c>
      <c r="O1768" s="103">
        <v>4064</v>
      </c>
      <c r="P1768" t="s">
        <v>1</v>
      </c>
      <c r="Q1768" t="s">
        <v>1</v>
      </c>
    </row>
    <row r="1769" spans="1:17" x14ac:dyDescent="0.25">
      <c r="A1769">
        <v>21</v>
      </c>
      <c r="B1769" t="str">
        <f t="shared" si="27"/>
        <v xml:space="preserve"> 255 21</v>
      </c>
      <c r="C1769" s="102" t="s">
        <v>965</v>
      </c>
      <c r="D1769" s="111">
        <v>16</v>
      </c>
      <c r="E1769" s="103" t="s">
        <v>1</v>
      </c>
      <c r="F1769" s="103">
        <v>19367</v>
      </c>
      <c r="G1769" s="103">
        <v>352301</v>
      </c>
      <c r="H1769" s="103">
        <v>11559</v>
      </c>
      <c r="I1769" s="103">
        <v>5891</v>
      </c>
      <c r="J1769" s="103" t="s">
        <v>1</v>
      </c>
      <c r="K1769" s="103">
        <v>7219</v>
      </c>
      <c r="L1769" s="103">
        <v>171670</v>
      </c>
      <c r="M1769" s="103">
        <v>11925</v>
      </c>
      <c r="N1769" s="103">
        <v>3562</v>
      </c>
      <c r="O1769" s="103" t="s">
        <v>1</v>
      </c>
      <c r="P1769" t="s">
        <v>1</v>
      </c>
      <c r="Q1769" t="s">
        <v>1</v>
      </c>
    </row>
    <row r="1770" spans="1:17" x14ac:dyDescent="0.25">
      <c r="A1770">
        <v>22</v>
      </c>
      <c r="B1770" t="str">
        <f t="shared" si="27"/>
        <v xml:space="preserve"> 255 22</v>
      </c>
      <c r="C1770" s="102" t="s">
        <v>965</v>
      </c>
      <c r="D1770" s="111">
        <v>17</v>
      </c>
      <c r="E1770" s="103">
        <v>4</v>
      </c>
      <c r="F1770" s="103">
        <v>40</v>
      </c>
      <c r="G1770" s="103">
        <v>574</v>
      </c>
      <c r="H1770" s="103">
        <v>205</v>
      </c>
      <c r="I1770" s="103">
        <v>236</v>
      </c>
      <c r="J1770" s="103">
        <v>61</v>
      </c>
      <c r="K1770" s="103">
        <v>978</v>
      </c>
      <c r="L1770" s="103">
        <v>10616</v>
      </c>
      <c r="M1770" s="103">
        <v>4862</v>
      </c>
      <c r="N1770" s="103">
        <v>6704</v>
      </c>
      <c r="O1770" s="103">
        <v>10837</v>
      </c>
      <c r="P1770" t="s">
        <v>1</v>
      </c>
      <c r="Q1770" t="s">
        <v>1</v>
      </c>
    </row>
    <row r="1771" spans="1:17" x14ac:dyDescent="0.25">
      <c r="A1771">
        <v>23</v>
      </c>
      <c r="B1771" t="str">
        <f t="shared" si="27"/>
        <v xml:space="preserve"> 255 23</v>
      </c>
      <c r="C1771" s="102" t="s">
        <v>965</v>
      </c>
      <c r="D1771" s="111" t="s">
        <v>5</v>
      </c>
      <c r="E1771" s="103">
        <v>4</v>
      </c>
      <c r="F1771" s="103">
        <v>19407</v>
      </c>
      <c r="G1771" s="103">
        <v>383421</v>
      </c>
      <c r="H1771" s="103">
        <v>106735</v>
      </c>
      <c r="I1771" s="103">
        <v>8257</v>
      </c>
      <c r="J1771" s="103">
        <v>61</v>
      </c>
      <c r="K1771" s="103">
        <v>8197</v>
      </c>
      <c r="L1771" s="103">
        <v>248458</v>
      </c>
      <c r="M1771" s="103">
        <v>194106</v>
      </c>
      <c r="N1771" s="103">
        <v>69542</v>
      </c>
      <c r="O1771" s="103">
        <v>22882</v>
      </c>
      <c r="P1771" t="s">
        <v>1</v>
      </c>
      <c r="Q1771" t="s">
        <v>1</v>
      </c>
    </row>
    <row r="1772" spans="1:17" x14ac:dyDescent="0.25">
      <c r="A1772">
        <v>24</v>
      </c>
      <c r="B1772" t="str">
        <f t="shared" si="27"/>
        <v xml:space="preserve"> 255 24</v>
      </c>
      <c r="C1772" s="102" t="s">
        <v>965</v>
      </c>
      <c r="D1772" s="111" t="s">
        <v>6</v>
      </c>
      <c r="E1772" t="s">
        <v>1</v>
      </c>
      <c r="F1772" t="s">
        <v>1</v>
      </c>
      <c r="G1772" t="s">
        <v>1</v>
      </c>
      <c r="H1772" t="s">
        <v>1</v>
      </c>
      <c r="I1772" t="s">
        <v>1</v>
      </c>
      <c r="J1772" t="s">
        <v>1</v>
      </c>
      <c r="K1772" t="s">
        <v>1</v>
      </c>
      <c r="L1772" t="s">
        <v>1</v>
      </c>
      <c r="M1772" t="s">
        <v>1</v>
      </c>
      <c r="N1772" t="s">
        <v>1</v>
      </c>
      <c r="O1772" t="s">
        <v>1</v>
      </c>
      <c r="P1772" t="s">
        <v>1</v>
      </c>
      <c r="Q1772" t="s">
        <v>1</v>
      </c>
    </row>
    <row r="1773" spans="1:17" x14ac:dyDescent="0.25">
      <c r="A1773">
        <v>25</v>
      </c>
      <c r="B1773" t="str">
        <f t="shared" si="27"/>
        <v xml:space="preserve"> 255 25</v>
      </c>
      <c r="C1773" s="102" t="s">
        <v>965</v>
      </c>
      <c r="D1773" s="111" t="s">
        <v>0</v>
      </c>
      <c r="E1773" t="s">
        <v>1</v>
      </c>
      <c r="F1773" t="s">
        <v>1</v>
      </c>
      <c r="G1773" t="s">
        <v>1</v>
      </c>
      <c r="H1773" s="103">
        <v>659548</v>
      </c>
      <c r="I1773" s="103">
        <v>378640</v>
      </c>
      <c r="J1773" s="103">
        <v>22882</v>
      </c>
      <c r="K1773" t="s">
        <v>1</v>
      </c>
      <c r="L1773" t="s">
        <v>1</v>
      </c>
      <c r="M1773" t="s">
        <v>1</v>
      </c>
      <c r="N1773" t="s">
        <v>1</v>
      </c>
      <c r="O1773" t="s">
        <v>1</v>
      </c>
      <c r="P1773" t="s">
        <v>1</v>
      </c>
      <c r="Q1773" t="s">
        <v>1</v>
      </c>
    </row>
    <row r="1774" spans="1:17" x14ac:dyDescent="0.25">
      <c r="A1774">
        <v>26</v>
      </c>
      <c r="B1774" t="str">
        <f t="shared" si="27"/>
        <v xml:space="preserve"> 255 26</v>
      </c>
      <c r="C1774" s="102" t="s">
        <v>965</v>
      </c>
      <c r="D1774" s="111" t="s">
        <v>0</v>
      </c>
      <c r="E1774" t="s">
        <v>1</v>
      </c>
      <c r="F1774" t="s">
        <v>1</v>
      </c>
      <c r="G1774" t="s">
        <v>1</v>
      </c>
      <c r="H1774" t="s">
        <v>1</v>
      </c>
      <c r="I1774" t="s">
        <v>1</v>
      </c>
      <c r="J1774" t="s">
        <v>1</v>
      </c>
      <c r="K1774" t="s">
        <v>1</v>
      </c>
      <c r="L1774" t="s">
        <v>1</v>
      </c>
      <c r="M1774" t="s">
        <v>1</v>
      </c>
      <c r="N1774" t="s">
        <v>1</v>
      </c>
      <c r="O1774" t="s">
        <v>1</v>
      </c>
      <c r="P1774" t="s">
        <v>1</v>
      </c>
      <c r="Q1774" t="s">
        <v>1</v>
      </c>
    </row>
    <row r="1775" spans="1:17" x14ac:dyDescent="0.25">
      <c r="A1775">
        <v>27</v>
      </c>
      <c r="B1775" t="str">
        <f t="shared" si="27"/>
        <v xml:space="preserve"> 255 27</v>
      </c>
      <c r="C1775" s="102" t="s">
        <v>965</v>
      </c>
      <c r="D1775" s="111" t="s">
        <v>0</v>
      </c>
      <c r="E1775" t="s">
        <v>1</v>
      </c>
      <c r="F1775" t="s">
        <v>1</v>
      </c>
      <c r="G1775" t="s">
        <v>1</v>
      </c>
      <c r="H1775" s="103">
        <v>-95511</v>
      </c>
      <c r="I1775" s="103">
        <v>-50682</v>
      </c>
      <c r="J1775" s="103">
        <v>171</v>
      </c>
      <c r="K1775" t="s">
        <v>1</v>
      </c>
      <c r="L1775" t="s">
        <v>1</v>
      </c>
      <c r="M1775" t="s">
        <v>1</v>
      </c>
      <c r="N1775" t="s">
        <v>1</v>
      </c>
      <c r="O1775" t="s">
        <v>1</v>
      </c>
      <c r="P1775" t="s">
        <v>1</v>
      </c>
      <c r="Q1775" t="s">
        <v>1</v>
      </c>
    </row>
    <row r="1776" spans="1:17" x14ac:dyDescent="0.25">
      <c r="A1776">
        <v>28</v>
      </c>
      <c r="B1776" t="str">
        <f t="shared" si="27"/>
        <v xml:space="preserve"> 255 28</v>
      </c>
      <c r="C1776" s="102" t="s">
        <v>965</v>
      </c>
      <c r="D1776" s="111" t="s">
        <v>0</v>
      </c>
      <c r="E1776" t="s">
        <v>1</v>
      </c>
      <c r="F1776" t="s">
        <v>1</v>
      </c>
      <c r="G1776" t="s">
        <v>1</v>
      </c>
      <c r="H1776" s="103">
        <v>564037</v>
      </c>
      <c r="I1776" s="103">
        <v>327958</v>
      </c>
      <c r="J1776" s="103">
        <v>23053</v>
      </c>
      <c r="K1776" t="s">
        <v>1</v>
      </c>
      <c r="L1776" t="s">
        <v>1</v>
      </c>
      <c r="M1776" t="s">
        <v>1</v>
      </c>
      <c r="N1776" t="s">
        <v>1</v>
      </c>
      <c r="O1776" t="s">
        <v>1</v>
      </c>
      <c r="P1776" t="s">
        <v>1</v>
      </c>
      <c r="Q1776" t="s">
        <v>1</v>
      </c>
    </row>
    <row r="1777" spans="1:18" x14ac:dyDescent="0.25">
      <c r="A1777">
        <v>29</v>
      </c>
      <c r="B1777" t="str">
        <f t="shared" si="27"/>
        <v xml:space="preserve"> 255 29</v>
      </c>
      <c r="C1777" s="102" t="s">
        <v>965</v>
      </c>
      <c r="D1777" s="111" t="s">
        <v>0</v>
      </c>
      <c r="E1777" t="s">
        <v>1</v>
      </c>
      <c r="F1777" t="s">
        <v>1</v>
      </c>
      <c r="G1777" t="s">
        <v>1</v>
      </c>
      <c r="H1777" s="103">
        <v>287593</v>
      </c>
      <c r="I1777" s="103">
        <v>189192</v>
      </c>
      <c r="J1777" s="103">
        <v>26371</v>
      </c>
      <c r="K1777" t="s">
        <v>1</v>
      </c>
      <c r="L1777" t="s">
        <v>1</v>
      </c>
      <c r="M1777" t="s">
        <v>1</v>
      </c>
      <c r="N1777" t="s">
        <v>1</v>
      </c>
      <c r="O1777" t="s">
        <v>1</v>
      </c>
      <c r="P1777" t="s">
        <v>1</v>
      </c>
      <c r="Q1777" t="s">
        <v>1</v>
      </c>
    </row>
    <row r="1778" spans="1:18" x14ac:dyDescent="0.25">
      <c r="A1778">
        <v>30</v>
      </c>
      <c r="B1778" t="str">
        <f t="shared" si="27"/>
        <v xml:space="preserve"> 255 30</v>
      </c>
      <c r="C1778" s="102" t="s">
        <v>965</v>
      </c>
      <c r="D1778" s="111" t="s">
        <v>0</v>
      </c>
      <c r="E1778" t="s">
        <v>1</v>
      </c>
      <c r="F1778" t="s">
        <v>1</v>
      </c>
      <c r="G1778" t="s">
        <v>1</v>
      </c>
      <c r="H1778">
        <v>0.01</v>
      </c>
      <c r="I1778">
        <v>0.02</v>
      </c>
      <c r="J1778">
        <v>0.02</v>
      </c>
      <c r="K1778" t="s">
        <v>1</v>
      </c>
      <c r="L1778" t="s">
        <v>1</v>
      </c>
      <c r="M1778" t="s">
        <v>1</v>
      </c>
      <c r="N1778" t="s">
        <v>1</v>
      </c>
      <c r="O1778" t="s">
        <v>1</v>
      </c>
      <c r="P1778" t="s">
        <v>1</v>
      </c>
      <c r="Q1778" t="s">
        <v>1</v>
      </c>
    </row>
    <row r="1779" spans="1:18" x14ac:dyDescent="0.25">
      <c r="A1779">
        <v>31</v>
      </c>
      <c r="B1779" t="str">
        <f t="shared" si="27"/>
        <v xml:space="preserve"> 255 31</v>
      </c>
      <c r="C1779" s="102" t="s">
        <v>965</v>
      </c>
      <c r="D1779" s="111" t="s">
        <v>0</v>
      </c>
      <c r="E1779" t="s">
        <v>1</v>
      </c>
      <c r="F1779" t="s">
        <v>1</v>
      </c>
      <c r="G1779" t="s">
        <v>1</v>
      </c>
      <c r="H1779">
        <v>3.1869999999999998</v>
      </c>
      <c r="I1779">
        <v>1.853</v>
      </c>
      <c r="J1779">
        <v>0.13</v>
      </c>
      <c r="K1779">
        <v>5.17</v>
      </c>
      <c r="L1779" t="s">
        <v>1</v>
      </c>
      <c r="M1779" t="s">
        <v>1</v>
      </c>
      <c r="N1779" t="s">
        <v>1</v>
      </c>
      <c r="O1779" t="s">
        <v>1</v>
      </c>
      <c r="P1779" t="s">
        <v>1</v>
      </c>
      <c r="Q1779" t="s">
        <v>1</v>
      </c>
    </row>
    <row r="1780" spans="1:18" x14ac:dyDescent="0.25">
      <c r="A1780">
        <v>32</v>
      </c>
      <c r="B1780" t="str">
        <f t="shared" si="27"/>
        <v xml:space="preserve"> 255 32</v>
      </c>
      <c r="C1780" s="102" t="s">
        <v>965</v>
      </c>
      <c r="D1780" s="111" t="s">
        <v>0</v>
      </c>
      <c r="E1780" t="s">
        <v>1</v>
      </c>
      <c r="F1780" t="s">
        <v>1</v>
      </c>
      <c r="G1780" t="s">
        <v>1</v>
      </c>
      <c r="H1780">
        <v>3.0529999999999999</v>
      </c>
      <c r="I1780">
        <v>1.7749999999999999</v>
      </c>
      <c r="J1780">
        <v>0.125</v>
      </c>
      <c r="K1780">
        <v>4.9530000000000003</v>
      </c>
      <c r="L1780" t="s">
        <v>1</v>
      </c>
      <c r="M1780" t="s">
        <v>1</v>
      </c>
      <c r="N1780" t="s">
        <v>1</v>
      </c>
      <c r="O1780" t="s">
        <v>1</v>
      </c>
      <c r="P1780" t="s">
        <v>1</v>
      </c>
      <c r="Q1780" t="s">
        <v>1</v>
      </c>
    </row>
    <row r="1781" spans="1:18" x14ac:dyDescent="0.25">
      <c r="A1781">
        <v>33</v>
      </c>
      <c r="B1781" t="str">
        <f t="shared" si="27"/>
        <v xml:space="preserve"> 255 33</v>
      </c>
      <c r="C1781" s="102" t="s">
        <v>965</v>
      </c>
      <c r="D1781" s="111" t="s">
        <v>0</v>
      </c>
      <c r="E1781" t="s">
        <v>1</v>
      </c>
      <c r="F1781" t="s">
        <v>1</v>
      </c>
      <c r="G1781" t="s">
        <v>1</v>
      </c>
      <c r="H1781">
        <v>1.4219999999999999</v>
      </c>
      <c r="I1781">
        <v>0.93600000000000005</v>
      </c>
      <c r="J1781">
        <v>0.13</v>
      </c>
      <c r="K1781">
        <v>2.488</v>
      </c>
      <c r="L1781" t="s">
        <v>1</v>
      </c>
      <c r="M1781" t="s">
        <v>1</v>
      </c>
      <c r="N1781" t="s">
        <v>1</v>
      </c>
      <c r="O1781" t="s">
        <v>1</v>
      </c>
      <c r="P1781" t="s">
        <v>1</v>
      </c>
      <c r="Q1781" t="s">
        <v>1</v>
      </c>
    </row>
    <row r="1782" spans="1:18" x14ac:dyDescent="0.25">
      <c r="A1782">
        <v>34</v>
      </c>
      <c r="B1782" t="str">
        <f t="shared" si="27"/>
        <v xml:space="preserve"> 255 34</v>
      </c>
      <c r="C1782" s="102" t="s">
        <v>965</v>
      </c>
      <c r="D1782" s="111" t="s">
        <v>0</v>
      </c>
      <c r="E1782" t="s">
        <v>1</v>
      </c>
      <c r="F1782" t="s">
        <v>1</v>
      </c>
      <c r="G1782" t="s">
        <v>1</v>
      </c>
      <c r="H1782">
        <v>1.4379999999999999</v>
      </c>
      <c r="I1782">
        <v>0.95299999999999996</v>
      </c>
      <c r="J1782">
        <v>0.13</v>
      </c>
      <c r="K1782">
        <v>2.5209999999999999</v>
      </c>
      <c r="L1782" t="s">
        <v>1</v>
      </c>
      <c r="M1782" t="s">
        <v>1</v>
      </c>
      <c r="N1782" t="s">
        <v>1</v>
      </c>
      <c r="O1782" t="s">
        <v>1</v>
      </c>
      <c r="P1782" t="s">
        <v>1</v>
      </c>
      <c r="Q1782" t="s">
        <v>1</v>
      </c>
    </row>
    <row r="1783" spans="1:18" x14ac:dyDescent="0.25">
      <c r="A1783">
        <v>35</v>
      </c>
      <c r="B1783" t="str">
        <f t="shared" si="27"/>
        <v xml:space="preserve"> 255 35</v>
      </c>
      <c r="C1783" s="102" t="s">
        <v>965</v>
      </c>
      <c r="D1783" s="111" t="s">
        <v>0</v>
      </c>
      <c r="E1783" t="s">
        <v>1</v>
      </c>
      <c r="F1783" t="s">
        <v>1</v>
      </c>
      <c r="G1783" t="s">
        <v>1</v>
      </c>
      <c r="H1783">
        <v>1.625</v>
      </c>
      <c r="I1783">
        <v>1.069</v>
      </c>
      <c r="J1783">
        <v>0.14899999999999999</v>
      </c>
      <c r="K1783">
        <v>2.843</v>
      </c>
      <c r="L1783" t="s">
        <v>1</v>
      </c>
      <c r="M1783" t="s">
        <v>1</v>
      </c>
      <c r="N1783" t="s">
        <v>1</v>
      </c>
      <c r="O1783" t="s">
        <v>1</v>
      </c>
      <c r="P1783" t="s">
        <v>1</v>
      </c>
      <c r="Q1783" t="s">
        <v>1</v>
      </c>
    </row>
    <row r="1784" spans="1:18" x14ac:dyDescent="0.25">
      <c r="A1784">
        <v>36</v>
      </c>
      <c r="B1784" t="str">
        <f t="shared" si="27"/>
        <v xml:space="preserve"> 255 36</v>
      </c>
      <c r="C1784" s="102" t="s">
        <v>965</v>
      </c>
      <c r="D1784" s="111" t="s">
        <v>0</v>
      </c>
      <c r="E1784" t="s">
        <v>1</v>
      </c>
      <c r="F1784" t="s">
        <v>1</v>
      </c>
      <c r="G1784" t="s">
        <v>1</v>
      </c>
      <c r="H1784">
        <v>1.4379999999999999</v>
      </c>
      <c r="I1784">
        <v>0.95299999999999996</v>
      </c>
      <c r="J1784">
        <v>0.13</v>
      </c>
      <c r="K1784">
        <v>2.5209999999999999</v>
      </c>
      <c r="L1784" t="s">
        <v>1</v>
      </c>
      <c r="M1784" t="s">
        <v>1</v>
      </c>
      <c r="N1784" t="s">
        <v>1</v>
      </c>
      <c r="O1784" t="s">
        <v>1</v>
      </c>
      <c r="P1784" t="s">
        <v>1</v>
      </c>
      <c r="Q1784" t="s">
        <v>1</v>
      </c>
    </row>
    <row r="1785" spans="1:18" x14ac:dyDescent="0.25">
      <c r="A1785">
        <v>37</v>
      </c>
      <c r="B1785" t="str">
        <f t="shared" si="27"/>
        <v xml:space="preserve"> 255 37</v>
      </c>
      <c r="C1785" s="102" t="s">
        <v>965</v>
      </c>
      <c r="D1785" s="111" t="s">
        <v>0</v>
      </c>
      <c r="E1785" t="s">
        <v>1</v>
      </c>
      <c r="F1785" t="s">
        <v>986</v>
      </c>
      <c r="G1785" t="s">
        <v>987</v>
      </c>
      <c r="H1785" t="s">
        <v>993</v>
      </c>
      <c r="I1785" t="s">
        <v>996</v>
      </c>
      <c r="J1785" t="s">
        <v>1</v>
      </c>
      <c r="K1785">
        <v>4.1040000000000001</v>
      </c>
      <c r="L1785" t="s">
        <v>1</v>
      </c>
      <c r="M1785" t="s">
        <v>1</v>
      </c>
      <c r="N1785" t="s">
        <v>1</v>
      </c>
      <c r="O1785" t="s">
        <v>1</v>
      </c>
      <c r="P1785" t="s">
        <v>1</v>
      </c>
      <c r="Q1785" t="s">
        <v>1</v>
      </c>
    </row>
    <row r="1786" spans="1:18" x14ac:dyDescent="0.25">
      <c r="A1786">
        <v>38</v>
      </c>
      <c r="B1786" t="str">
        <f t="shared" si="27"/>
        <v xml:space="preserve"> 255 38</v>
      </c>
      <c r="C1786" s="102" t="s">
        <v>965</v>
      </c>
      <c r="D1786" s="111" t="s">
        <v>0</v>
      </c>
      <c r="E1786" t="s">
        <v>1</v>
      </c>
      <c r="F1786">
        <v>5.33</v>
      </c>
      <c r="G1786">
        <v>5.03</v>
      </c>
      <c r="H1786">
        <v>4.4400000000000004</v>
      </c>
      <c r="I1786">
        <v>4.0999999999999996</v>
      </c>
      <c r="J1786" t="s">
        <v>1</v>
      </c>
      <c r="K1786" t="s">
        <v>1</v>
      </c>
      <c r="L1786" t="s">
        <v>1</v>
      </c>
      <c r="M1786" t="s">
        <v>1</v>
      </c>
      <c r="N1786" t="s">
        <v>1</v>
      </c>
      <c r="O1786" t="s">
        <v>1</v>
      </c>
      <c r="P1786" t="s">
        <v>1</v>
      </c>
      <c r="Q1786" t="s">
        <v>1</v>
      </c>
    </row>
    <row r="1787" spans="1:18" x14ac:dyDescent="0.25">
      <c r="A1787">
        <v>1</v>
      </c>
      <c r="B1787" t="str">
        <f t="shared" si="27"/>
        <v xml:space="preserve"> 257 1</v>
      </c>
      <c r="C1787" s="102" t="s">
        <v>669</v>
      </c>
      <c r="D1787" s="111" t="s">
        <v>0</v>
      </c>
      <c r="E1787" t="s">
        <v>1</v>
      </c>
      <c r="F1787" t="s">
        <v>1</v>
      </c>
      <c r="G1787" t="s">
        <v>1</v>
      </c>
      <c r="H1787" t="s">
        <v>1</v>
      </c>
      <c r="I1787" t="s">
        <v>1</v>
      </c>
      <c r="J1787" t="s">
        <v>1</v>
      </c>
      <c r="K1787" t="s">
        <v>1</v>
      </c>
      <c r="L1787" t="s">
        <v>1</v>
      </c>
      <c r="M1787" t="s">
        <v>1</v>
      </c>
      <c r="N1787" t="s">
        <v>1</v>
      </c>
      <c r="O1787" t="s">
        <v>1</v>
      </c>
      <c r="P1787" t="s">
        <v>1</v>
      </c>
      <c r="Q1787" t="s">
        <v>1</v>
      </c>
      <c r="R1787" t="s">
        <v>43</v>
      </c>
    </row>
    <row r="1788" spans="1:18" x14ac:dyDescent="0.25">
      <c r="A1788">
        <v>2</v>
      </c>
      <c r="B1788" t="str">
        <f t="shared" si="27"/>
        <v xml:space="preserve"> 257 2</v>
      </c>
      <c r="C1788" s="102" t="s">
        <v>669</v>
      </c>
      <c r="D1788" s="111" t="s">
        <v>0</v>
      </c>
      <c r="E1788" t="s">
        <v>3</v>
      </c>
      <c r="F1788" t="s">
        <v>1</v>
      </c>
      <c r="G1788" t="s">
        <v>1</v>
      </c>
      <c r="H1788" t="s">
        <v>1</v>
      </c>
      <c r="I1788" t="s">
        <v>1</v>
      </c>
      <c r="J1788" t="s">
        <v>1</v>
      </c>
      <c r="K1788" t="s">
        <v>1</v>
      </c>
      <c r="L1788" t="s">
        <v>1</v>
      </c>
      <c r="M1788" t="s">
        <v>1</v>
      </c>
      <c r="N1788" t="s">
        <v>1</v>
      </c>
      <c r="O1788" t="s">
        <v>1</v>
      </c>
      <c r="P1788" t="s">
        <v>1</v>
      </c>
      <c r="Q1788" t="s">
        <v>1</v>
      </c>
    </row>
    <row r="1789" spans="1:18" x14ac:dyDescent="0.25">
      <c r="A1789">
        <v>3</v>
      </c>
      <c r="B1789" t="str">
        <f t="shared" si="27"/>
        <v xml:space="preserve"> 257 3</v>
      </c>
      <c r="C1789" s="102" t="s">
        <v>669</v>
      </c>
      <c r="D1789" s="111" t="s">
        <v>0</v>
      </c>
      <c r="E1789" t="s">
        <v>4</v>
      </c>
      <c r="F1789" t="s">
        <v>1</v>
      </c>
      <c r="G1789" t="s">
        <v>1</v>
      </c>
      <c r="H1789" t="s">
        <v>1</v>
      </c>
      <c r="I1789" t="s">
        <v>1</v>
      </c>
      <c r="J1789" t="s">
        <v>1</v>
      </c>
      <c r="K1789" t="s">
        <v>1</v>
      </c>
      <c r="L1789" t="s">
        <v>1</v>
      </c>
      <c r="M1789" t="s">
        <v>1</v>
      </c>
      <c r="N1789" t="s">
        <v>1</v>
      </c>
      <c r="O1789" t="s">
        <v>1</v>
      </c>
      <c r="P1789" t="s">
        <v>1</v>
      </c>
      <c r="Q1789" t="s">
        <v>1</v>
      </c>
    </row>
    <row r="1790" spans="1:18" x14ac:dyDescent="0.25">
      <c r="A1790">
        <v>4</v>
      </c>
      <c r="B1790" t="str">
        <f t="shared" si="27"/>
        <v xml:space="preserve"> 257 4</v>
      </c>
      <c r="C1790" s="102" t="s">
        <v>669</v>
      </c>
      <c r="D1790" s="111">
        <v>13</v>
      </c>
      <c r="E1790" s="103" t="s">
        <v>1</v>
      </c>
      <c r="F1790" s="103" t="s">
        <v>1</v>
      </c>
      <c r="G1790" t="s">
        <v>1</v>
      </c>
      <c r="H1790" t="s">
        <v>1</v>
      </c>
      <c r="I1790" t="s">
        <v>1</v>
      </c>
      <c r="J1790" t="s">
        <v>1</v>
      </c>
      <c r="K1790" t="s">
        <v>1</v>
      </c>
      <c r="L1790" t="s">
        <v>1</v>
      </c>
      <c r="M1790" t="s">
        <v>1</v>
      </c>
      <c r="N1790" t="s">
        <v>1</v>
      </c>
      <c r="O1790" t="s">
        <v>1</v>
      </c>
      <c r="P1790" t="s">
        <v>1</v>
      </c>
      <c r="Q1790" t="s">
        <v>1</v>
      </c>
    </row>
    <row r="1791" spans="1:18" x14ac:dyDescent="0.25">
      <c r="A1791">
        <v>5</v>
      </c>
      <c r="B1791" t="str">
        <f t="shared" si="27"/>
        <v xml:space="preserve"> 257 5</v>
      </c>
      <c r="C1791" s="102" t="s">
        <v>669</v>
      </c>
      <c r="D1791" s="111">
        <v>14</v>
      </c>
      <c r="E1791" s="103" t="s">
        <v>1</v>
      </c>
      <c r="F1791" s="103" t="s">
        <v>1</v>
      </c>
      <c r="G1791" t="s">
        <v>1</v>
      </c>
      <c r="H1791" t="s">
        <v>1</v>
      </c>
      <c r="I1791" t="s">
        <v>1</v>
      </c>
      <c r="J1791" t="s">
        <v>1</v>
      </c>
      <c r="K1791" t="s">
        <v>1</v>
      </c>
      <c r="L1791" t="s">
        <v>1</v>
      </c>
      <c r="M1791" t="s">
        <v>1</v>
      </c>
      <c r="N1791" t="s">
        <v>1</v>
      </c>
      <c r="O1791" t="s">
        <v>1</v>
      </c>
      <c r="P1791" t="s">
        <v>1</v>
      </c>
      <c r="Q1791" t="s">
        <v>1</v>
      </c>
    </row>
    <row r="1792" spans="1:18" x14ac:dyDescent="0.25">
      <c r="A1792">
        <v>6</v>
      </c>
      <c r="B1792" t="str">
        <f t="shared" si="27"/>
        <v xml:space="preserve"> 257 6</v>
      </c>
      <c r="C1792" s="102" t="s">
        <v>669</v>
      </c>
      <c r="D1792" s="111">
        <v>15</v>
      </c>
      <c r="E1792" s="103" t="s">
        <v>1</v>
      </c>
      <c r="F1792" s="103" t="s">
        <v>1</v>
      </c>
      <c r="G1792" t="s">
        <v>1</v>
      </c>
      <c r="H1792" t="s">
        <v>1</v>
      </c>
      <c r="I1792" t="s">
        <v>1</v>
      </c>
      <c r="J1792" t="s">
        <v>1</v>
      </c>
      <c r="K1792" t="s">
        <v>1</v>
      </c>
      <c r="L1792" t="s">
        <v>1</v>
      </c>
      <c r="M1792" t="s">
        <v>1</v>
      </c>
      <c r="N1792" t="s">
        <v>1</v>
      </c>
      <c r="O1792" t="s">
        <v>1</v>
      </c>
      <c r="P1792" t="s">
        <v>1</v>
      </c>
      <c r="Q1792" t="s">
        <v>1</v>
      </c>
    </row>
    <row r="1793" spans="1:17" x14ac:dyDescent="0.25">
      <c r="A1793">
        <v>7</v>
      </c>
      <c r="B1793" t="str">
        <f t="shared" si="27"/>
        <v xml:space="preserve"> 257 7</v>
      </c>
      <c r="C1793" s="102" t="s">
        <v>669</v>
      </c>
      <c r="D1793" s="111">
        <v>16</v>
      </c>
      <c r="E1793" s="103" t="s">
        <v>1</v>
      </c>
      <c r="F1793" s="103" t="s">
        <v>1</v>
      </c>
      <c r="G1793" t="s">
        <v>1</v>
      </c>
      <c r="H1793" t="s">
        <v>1</v>
      </c>
      <c r="I1793" t="s">
        <v>1</v>
      </c>
      <c r="J1793" t="s">
        <v>1</v>
      </c>
      <c r="K1793" t="s">
        <v>1</v>
      </c>
      <c r="L1793" t="s">
        <v>1</v>
      </c>
      <c r="M1793" t="s">
        <v>1</v>
      </c>
      <c r="N1793" t="s">
        <v>1</v>
      </c>
      <c r="O1793" t="s">
        <v>1</v>
      </c>
      <c r="P1793" t="s">
        <v>1</v>
      </c>
      <c r="Q1793" t="s">
        <v>1</v>
      </c>
    </row>
    <row r="1794" spans="1:17" x14ac:dyDescent="0.25">
      <c r="A1794">
        <v>8</v>
      </c>
      <c r="B1794" t="str">
        <f t="shared" ref="B1794:B1857" si="28">+C1794&amp;A1794</f>
        <v xml:space="preserve"> 257 8</v>
      </c>
      <c r="C1794" s="102" t="s">
        <v>669</v>
      </c>
      <c r="D1794" s="111">
        <v>17</v>
      </c>
      <c r="E1794" s="103">
        <v>7</v>
      </c>
      <c r="F1794" s="103" t="s">
        <v>1</v>
      </c>
      <c r="G1794" t="s">
        <v>1</v>
      </c>
      <c r="H1794" t="s">
        <v>1</v>
      </c>
      <c r="I1794" t="s">
        <v>1</v>
      </c>
      <c r="J1794" t="s">
        <v>1</v>
      </c>
      <c r="K1794" t="s">
        <v>1</v>
      </c>
      <c r="L1794" t="s">
        <v>1</v>
      </c>
      <c r="M1794" t="s">
        <v>1</v>
      </c>
      <c r="N1794" t="s">
        <v>1</v>
      </c>
      <c r="O1794" t="s">
        <v>1</v>
      </c>
      <c r="P1794" t="s">
        <v>1</v>
      </c>
      <c r="Q1794" t="s">
        <v>1</v>
      </c>
    </row>
    <row r="1795" spans="1:17" x14ac:dyDescent="0.25">
      <c r="A1795">
        <v>9</v>
      </c>
      <c r="B1795" t="str">
        <f t="shared" si="28"/>
        <v xml:space="preserve"> 257 9</v>
      </c>
      <c r="C1795" s="102" t="s">
        <v>669</v>
      </c>
      <c r="D1795" s="111" t="s">
        <v>5</v>
      </c>
      <c r="E1795" s="103">
        <v>7</v>
      </c>
      <c r="F1795" s="103" t="s">
        <v>1</v>
      </c>
      <c r="G1795" t="s">
        <v>1</v>
      </c>
      <c r="H1795" t="s">
        <v>1</v>
      </c>
      <c r="I1795" t="s">
        <v>1</v>
      </c>
      <c r="J1795" t="s">
        <v>1</v>
      </c>
      <c r="K1795" t="s">
        <v>1</v>
      </c>
      <c r="L1795" t="s">
        <v>1</v>
      </c>
      <c r="M1795" t="s">
        <v>1</v>
      </c>
      <c r="N1795" t="s">
        <v>1</v>
      </c>
      <c r="O1795" t="s">
        <v>1</v>
      </c>
      <c r="P1795" t="s">
        <v>1</v>
      </c>
      <c r="Q1795" t="s">
        <v>1</v>
      </c>
    </row>
    <row r="1796" spans="1:17" x14ac:dyDescent="0.25">
      <c r="A1796">
        <v>10</v>
      </c>
      <c r="B1796" t="str">
        <f t="shared" si="28"/>
        <v xml:space="preserve"> 257 10</v>
      </c>
      <c r="C1796" s="102" t="s">
        <v>669</v>
      </c>
      <c r="D1796" s="111" t="s">
        <v>6</v>
      </c>
      <c r="E1796" t="s">
        <v>1</v>
      </c>
      <c r="F1796" t="s">
        <v>1</v>
      </c>
      <c r="G1796" t="s">
        <v>1</v>
      </c>
      <c r="H1796" t="s">
        <v>1</v>
      </c>
      <c r="I1796" t="s">
        <v>1</v>
      </c>
      <c r="J1796" t="s">
        <v>1</v>
      </c>
      <c r="K1796" t="s">
        <v>1</v>
      </c>
      <c r="L1796" t="s">
        <v>1</v>
      </c>
      <c r="M1796" t="s">
        <v>1</v>
      </c>
      <c r="N1796" t="s">
        <v>1</v>
      </c>
      <c r="O1796" t="s">
        <v>1</v>
      </c>
      <c r="P1796" t="s">
        <v>1</v>
      </c>
      <c r="Q1796" t="s">
        <v>1</v>
      </c>
    </row>
    <row r="1797" spans="1:17" x14ac:dyDescent="0.25">
      <c r="A1797">
        <v>11</v>
      </c>
      <c r="B1797" t="str">
        <f t="shared" si="28"/>
        <v xml:space="preserve"> 257 11</v>
      </c>
      <c r="C1797" s="102" t="s">
        <v>669</v>
      </c>
      <c r="D1797" s="111" t="s">
        <v>0</v>
      </c>
      <c r="E1797" t="s">
        <v>1</v>
      </c>
      <c r="F1797" t="s">
        <v>1</v>
      </c>
      <c r="G1797" t="s">
        <v>1</v>
      </c>
      <c r="H1797" t="s">
        <v>1</v>
      </c>
      <c r="I1797" t="s">
        <v>1</v>
      </c>
      <c r="J1797" t="s">
        <v>1</v>
      </c>
      <c r="K1797" t="s">
        <v>1</v>
      </c>
      <c r="L1797" t="s">
        <v>1</v>
      </c>
      <c r="M1797" t="s">
        <v>1</v>
      </c>
      <c r="N1797" t="s">
        <v>1</v>
      </c>
      <c r="O1797" s="103" t="s">
        <v>1</v>
      </c>
      <c r="P1797" t="s">
        <v>1</v>
      </c>
      <c r="Q1797" t="s">
        <v>1</v>
      </c>
    </row>
    <row r="1798" spans="1:17" x14ac:dyDescent="0.25">
      <c r="A1798">
        <v>12</v>
      </c>
      <c r="B1798" t="str">
        <f t="shared" si="28"/>
        <v xml:space="preserve"> 257 12</v>
      </c>
      <c r="C1798" s="102" t="s">
        <v>669</v>
      </c>
      <c r="D1798" s="111" t="s">
        <v>0</v>
      </c>
      <c r="E1798" t="s">
        <v>1</v>
      </c>
      <c r="F1798" t="s">
        <v>1</v>
      </c>
      <c r="G1798" t="s">
        <v>1</v>
      </c>
      <c r="H1798" t="s">
        <v>1</v>
      </c>
      <c r="I1798" t="s">
        <v>1</v>
      </c>
      <c r="J1798" t="s">
        <v>1</v>
      </c>
      <c r="K1798" t="s">
        <v>1</v>
      </c>
      <c r="L1798" t="s">
        <v>1</v>
      </c>
      <c r="M1798" t="s">
        <v>1</v>
      </c>
      <c r="N1798" t="s">
        <v>1</v>
      </c>
      <c r="O1798" s="103" t="s">
        <v>1</v>
      </c>
      <c r="P1798" t="s">
        <v>1</v>
      </c>
      <c r="Q1798" t="s">
        <v>1</v>
      </c>
    </row>
    <row r="1799" spans="1:17" x14ac:dyDescent="0.25">
      <c r="A1799">
        <v>13</v>
      </c>
      <c r="B1799" t="str">
        <f t="shared" si="28"/>
        <v xml:space="preserve"> 257 13</v>
      </c>
      <c r="C1799" s="102" t="s">
        <v>669</v>
      </c>
      <c r="D1799" s="111" t="s">
        <v>0</v>
      </c>
      <c r="E1799" t="s">
        <v>1</v>
      </c>
      <c r="F1799" t="s">
        <v>1</v>
      </c>
      <c r="G1799" t="s">
        <v>1</v>
      </c>
      <c r="H1799" s="103" t="s">
        <v>1</v>
      </c>
      <c r="I1799" s="103" t="s">
        <v>1</v>
      </c>
      <c r="J1799" t="s">
        <v>1</v>
      </c>
      <c r="K1799" t="s">
        <v>1</v>
      </c>
      <c r="L1799" t="s">
        <v>1</v>
      </c>
      <c r="M1799" s="103" t="s">
        <v>1</v>
      </c>
      <c r="N1799" s="103" t="s">
        <v>1</v>
      </c>
      <c r="O1799" s="103" t="s">
        <v>1</v>
      </c>
      <c r="P1799" t="s">
        <v>1</v>
      </c>
      <c r="Q1799" t="s">
        <v>1</v>
      </c>
    </row>
    <row r="1800" spans="1:17" x14ac:dyDescent="0.25">
      <c r="A1800">
        <v>14</v>
      </c>
      <c r="B1800" t="str">
        <f t="shared" si="28"/>
        <v xml:space="preserve"> 257 14</v>
      </c>
      <c r="C1800" s="102" t="s">
        <v>669</v>
      </c>
      <c r="D1800" s="111" t="s">
        <v>0</v>
      </c>
      <c r="E1800" t="s">
        <v>1</v>
      </c>
      <c r="F1800" t="s">
        <v>1</v>
      </c>
      <c r="G1800" t="s">
        <v>1</v>
      </c>
      <c r="H1800" t="s">
        <v>1</v>
      </c>
      <c r="I1800" s="103" t="s">
        <v>1</v>
      </c>
      <c r="J1800" t="s">
        <v>1</v>
      </c>
      <c r="K1800" t="s">
        <v>1</v>
      </c>
      <c r="L1800" t="s">
        <v>1</v>
      </c>
      <c r="M1800" t="s">
        <v>1</v>
      </c>
      <c r="N1800" s="103" t="s">
        <v>1</v>
      </c>
      <c r="O1800" s="103" t="s">
        <v>1</v>
      </c>
      <c r="P1800" t="s">
        <v>1</v>
      </c>
      <c r="Q1800" t="s">
        <v>1</v>
      </c>
    </row>
    <row r="1801" spans="1:17" x14ac:dyDescent="0.25">
      <c r="A1801">
        <v>15</v>
      </c>
      <c r="B1801" t="str">
        <f t="shared" si="28"/>
        <v xml:space="preserve"> 257 15</v>
      </c>
      <c r="C1801" s="102" t="s">
        <v>669</v>
      </c>
      <c r="D1801" s="111" t="s">
        <v>0</v>
      </c>
      <c r="E1801" t="s">
        <v>1</v>
      </c>
      <c r="F1801" t="s">
        <v>1</v>
      </c>
      <c r="G1801" t="s">
        <v>1</v>
      </c>
      <c r="H1801" s="103" t="s">
        <v>1</v>
      </c>
      <c r="I1801" s="103" t="s">
        <v>1</v>
      </c>
      <c r="J1801" t="s">
        <v>1</v>
      </c>
      <c r="K1801" t="s">
        <v>1</v>
      </c>
      <c r="L1801" t="s">
        <v>1</v>
      </c>
      <c r="M1801" s="103" t="s">
        <v>1</v>
      </c>
      <c r="N1801" s="103" t="s">
        <v>1</v>
      </c>
      <c r="O1801" t="s">
        <v>1</v>
      </c>
      <c r="P1801" t="s">
        <v>1</v>
      </c>
      <c r="Q1801" t="s">
        <v>1</v>
      </c>
    </row>
    <row r="1802" spans="1:17" x14ac:dyDescent="0.25">
      <c r="A1802">
        <v>16</v>
      </c>
      <c r="B1802" t="str">
        <f t="shared" si="28"/>
        <v xml:space="preserve"> 257 16</v>
      </c>
      <c r="C1802" s="102" t="s">
        <v>669</v>
      </c>
      <c r="D1802" s="111" t="s">
        <v>5</v>
      </c>
      <c r="E1802" t="s">
        <v>1</v>
      </c>
      <c r="F1802" t="s">
        <v>1</v>
      </c>
      <c r="G1802" t="s">
        <v>1</v>
      </c>
      <c r="H1802" s="103" t="s">
        <v>1</v>
      </c>
      <c r="I1802" s="103" t="s">
        <v>1</v>
      </c>
      <c r="J1802" t="s">
        <v>1</v>
      </c>
      <c r="K1802" t="s">
        <v>1</v>
      </c>
      <c r="L1802" t="s">
        <v>1</v>
      </c>
      <c r="M1802" s="103" t="s">
        <v>1</v>
      </c>
      <c r="N1802" s="103" t="s">
        <v>1</v>
      </c>
      <c r="O1802" s="103" t="s">
        <v>1</v>
      </c>
      <c r="P1802" t="s">
        <v>1</v>
      </c>
      <c r="Q1802" t="s">
        <v>1</v>
      </c>
    </row>
    <row r="1803" spans="1:17" x14ac:dyDescent="0.25">
      <c r="A1803">
        <v>17</v>
      </c>
      <c r="B1803" t="str">
        <f t="shared" si="28"/>
        <v xml:space="preserve"> 257 17</v>
      </c>
      <c r="C1803" s="102" t="s">
        <v>669</v>
      </c>
      <c r="D1803" s="111" t="s">
        <v>6</v>
      </c>
      <c r="E1803" t="s">
        <v>1</v>
      </c>
      <c r="F1803" t="s">
        <v>1</v>
      </c>
      <c r="G1803" t="s">
        <v>1</v>
      </c>
      <c r="H1803" t="s">
        <v>1</v>
      </c>
      <c r="I1803" t="s">
        <v>1</v>
      </c>
      <c r="J1803" t="s">
        <v>1</v>
      </c>
      <c r="K1803" t="s">
        <v>1</v>
      </c>
      <c r="L1803" t="s">
        <v>1</v>
      </c>
      <c r="M1803" t="s">
        <v>1</v>
      </c>
      <c r="N1803" t="s">
        <v>1</v>
      </c>
      <c r="O1803" t="s">
        <v>1</v>
      </c>
      <c r="P1803" t="s">
        <v>1</v>
      </c>
      <c r="Q1803" t="s">
        <v>1</v>
      </c>
    </row>
    <row r="1804" spans="1:17" x14ac:dyDescent="0.25">
      <c r="A1804">
        <v>18</v>
      </c>
      <c r="B1804" t="str">
        <f t="shared" si="28"/>
        <v xml:space="preserve"> 257 18</v>
      </c>
      <c r="C1804" s="102" t="s">
        <v>669</v>
      </c>
      <c r="D1804" s="111" t="s">
        <v>0</v>
      </c>
      <c r="E1804" t="s">
        <v>1</v>
      </c>
      <c r="F1804" t="s">
        <v>1</v>
      </c>
      <c r="G1804" t="s">
        <v>1</v>
      </c>
      <c r="H1804" t="s">
        <v>1</v>
      </c>
      <c r="I1804" t="s">
        <v>1</v>
      </c>
      <c r="J1804" t="s">
        <v>1</v>
      </c>
      <c r="K1804" t="s">
        <v>1</v>
      </c>
      <c r="L1804" t="s">
        <v>1</v>
      </c>
      <c r="M1804" t="s">
        <v>1</v>
      </c>
      <c r="N1804" t="s">
        <v>1</v>
      </c>
      <c r="O1804" s="103" t="s">
        <v>1</v>
      </c>
      <c r="P1804" t="s">
        <v>1</v>
      </c>
      <c r="Q1804" t="s">
        <v>1</v>
      </c>
    </row>
    <row r="1805" spans="1:17" x14ac:dyDescent="0.25">
      <c r="A1805">
        <v>19</v>
      </c>
      <c r="B1805" t="str">
        <f t="shared" si="28"/>
        <v xml:space="preserve"> 257 19</v>
      </c>
      <c r="C1805" s="102" t="s">
        <v>669</v>
      </c>
      <c r="D1805" s="111" t="s">
        <v>0</v>
      </c>
      <c r="E1805" t="s">
        <v>1</v>
      </c>
      <c r="F1805" t="s">
        <v>1</v>
      </c>
      <c r="G1805" t="s">
        <v>1</v>
      </c>
      <c r="H1805" t="s">
        <v>1</v>
      </c>
      <c r="I1805" t="s">
        <v>1</v>
      </c>
      <c r="J1805" t="s">
        <v>1</v>
      </c>
      <c r="K1805" t="s">
        <v>1</v>
      </c>
      <c r="L1805" t="s">
        <v>1</v>
      </c>
      <c r="M1805" t="s">
        <v>1</v>
      </c>
      <c r="N1805" t="s">
        <v>1</v>
      </c>
      <c r="O1805" s="103" t="s">
        <v>1</v>
      </c>
      <c r="P1805" t="s">
        <v>1</v>
      </c>
      <c r="Q1805" t="s">
        <v>1</v>
      </c>
    </row>
    <row r="1806" spans="1:17" x14ac:dyDescent="0.25">
      <c r="A1806">
        <v>20</v>
      </c>
      <c r="B1806" t="str">
        <f t="shared" si="28"/>
        <v xml:space="preserve"> 257 20</v>
      </c>
      <c r="C1806" s="102" t="s">
        <v>669</v>
      </c>
      <c r="D1806" s="111" t="s">
        <v>0</v>
      </c>
      <c r="E1806" t="s">
        <v>1</v>
      </c>
      <c r="F1806" t="s">
        <v>1</v>
      </c>
      <c r="G1806" s="103" t="s">
        <v>1</v>
      </c>
      <c r="H1806" s="103" t="s">
        <v>1</v>
      </c>
      <c r="I1806" s="103" t="s">
        <v>1</v>
      </c>
      <c r="J1806" t="s">
        <v>1</v>
      </c>
      <c r="K1806" t="s">
        <v>1</v>
      </c>
      <c r="L1806" s="103" t="s">
        <v>1</v>
      </c>
      <c r="M1806" s="103" t="s">
        <v>1</v>
      </c>
      <c r="N1806" s="103" t="s">
        <v>1</v>
      </c>
      <c r="O1806" s="103" t="s">
        <v>1</v>
      </c>
      <c r="P1806" t="s">
        <v>1</v>
      </c>
      <c r="Q1806" t="s">
        <v>1</v>
      </c>
    </row>
    <row r="1807" spans="1:17" x14ac:dyDescent="0.25">
      <c r="A1807">
        <v>21</v>
      </c>
      <c r="B1807" t="str">
        <f t="shared" si="28"/>
        <v xml:space="preserve"> 257 21</v>
      </c>
      <c r="C1807" s="102" t="s">
        <v>669</v>
      </c>
      <c r="D1807" s="111" t="s">
        <v>0</v>
      </c>
      <c r="E1807" t="s">
        <v>1</v>
      </c>
      <c r="F1807" t="s">
        <v>1</v>
      </c>
      <c r="G1807" s="103" t="s">
        <v>1</v>
      </c>
      <c r="H1807" s="103" t="s">
        <v>1</v>
      </c>
      <c r="I1807" s="103" t="s">
        <v>1</v>
      </c>
      <c r="J1807" t="s">
        <v>1</v>
      </c>
      <c r="K1807" t="s">
        <v>1</v>
      </c>
      <c r="L1807" s="103" t="s">
        <v>1</v>
      </c>
      <c r="M1807" s="103" t="s">
        <v>1</v>
      </c>
      <c r="N1807" s="103" t="s">
        <v>1</v>
      </c>
      <c r="O1807" s="103" t="s">
        <v>1</v>
      </c>
      <c r="P1807" t="s">
        <v>1</v>
      </c>
      <c r="Q1807" t="s">
        <v>1</v>
      </c>
    </row>
    <row r="1808" spans="1:17" x14ac:dyDescent="0.25">
      <c r="A1808">
        <v>22</v>
      </c>
      <c r="B1808" t="str">
        <f t="shared" si="28"/>
        <v xml:space="preserve"> 257 22</v>
      </c>
      <c r="C1808" s="102" t="s">
        <v>669</v>
      </c>
      <c r="D1808" s="111" t="s">
        <v>0</v>
      </c>
      <c r="E1808" t="s">
        <v>1</v>
      </c>
      <c r="F1808" t="s">
        <v>1</v>
      </c>
      <c r="G1808" s="103" t="s">
        <v>1</v>
      </c>
      <c r="H1808" s="103" t="s">
        <v>1</v>
      </c>
      <c r="I1808" s="103" t="s">
        <v>1</v>
      </c>
      <c r="J1808" t="s">
        <v>1</v>
      </c>
      <c r="K1808" s="103" t="s">
        <v>1</v>
      </c>
      <c r="L1808" s="103" t="s">
        <v>1</v>
      </c>
      <c r="M1808" s="103" t="s">
        <v>1</v>
      </c>
      <c r="N1808" s="103" t="s">
        <v>1</v>
      </c>
      <c r="O1808" t="s">
        <v>1</v>
      </c>
      <c r="P1808" t="s">
        <v>1</v>
      </c>
      <c r="Q1808" t="s">
        <v>1</v>
      </c>
    </row>
    <row r="1809" spans="1:17" x14ac:dyDescent="0.25">
      <c r="A1809">
        <v>23</v>
      </c>
      <c r="B1809" t="str">
        <f t="shared" si="28"/>
        <v xml:space="preserve"> 257 23</v>
      </c>
      <c r="C1809" s="102" t="s">
        <v>669</v>
      </c>
      <c r="D1809" s="111" t="s">
        <v>5</v>
      </c>
      <c r="E1809" t="s">
        <v>1</v>
      </c>
      <c r="F1809" t="s">
        <v>1</v>
      </c>
      <c r="G1809" s="103" t="s">
        <v>1</v>
      </c>
      <c r="H1809" s="103" t="s">
        <v>1</v>
      </c>
      <c r="I1809" s="103" t="s">
        <v>1</v>
      </c>
      <c r="J1809" t="s">
        <v>1</v>
      </c>
      <c r="K1809" s="103" t="s">
        <v>1</v>
      </c>
      <c r="L1809" s="103" t="s">
        <v>1</v>
      </c>
      <c r="M1809" s="103" t="s">
        <v>1</v>
      </c>
      <c r="N1809" s="103" t="s">
        <v>1</v>
      </c>
      <c r="O1809" s="103" t="s">
        <v>1</v>
      </c>
      <c r="P1809" t="s">
        <v>1</v>
      </c>
      <c r="Q1809" t="s">
        <v>1</v>
      </c>
    </row>
    <row r="1810" spans="1:17" x14ac:dyDescent="0.25">
      <c r="A1810">
        <v>24</v>
      </c>
      <c r="B1810" t="str">
        <f t="shared" si="28"/>
        <v xml:space="preserve"> 257 24</v>
      </c>
      <c r="C1810" s="102" t="s">
        <v>669</v>
      </c>
      <c r="D1810" s="111" t="s">
        <v>6</v>
      </c>
      <c r="E1810" t="s">
        <v>1</v>
      </c>
      <c r="F1810" t="s">
        <v>1</v>
      </c>
      <c r="G1810" t="s">
        <v>1</v>
      </c>
      <c r="H1810" t="s">
        <v>1</v>
      </c>
      <c r="I1810" t="s">
        <v>1</v>
      </c>
      <c r="J1810" t="s">
        <v>1</v>
      </c>
      <c r="K1810" t="s">
        <v>1</v>
      </c>
      <c r="L1810" t="s">
        <v>1</v>
      </c>
      <c r="M1810" t="s">
        <v>1</v>
      </c>
      <c r="N1810" t="s">
        <v>1</v>
      </c>
      <c r="O1810" t="s">
        <v>1</v>
      </c>
      <c r="P1810" t="s">
        <v>1</v>
      </c>
      <c r="Q1810" t="s">
        <v>1</v>
      </c>
    </row>
    <row r="1811" spans="1:17" x14ac:dyDescent="0.25">
      <c r="A1811">
        <v>25</v>
      </c>
      <c r="B1811" t="str">
        <f t="shared" si="28"/>
        <v xml:space="preserve"> 257 25</v>
      </c>
      <c r="C1811" s="102" t="s">
        <v>669</v>
      </c>
      <c r="D1811" s="111" t="s">
        <v>0</v>
      </c>
      <c r="E1811" t="s">
        <v>1</v>
      </c>
      <c r="F1811" t="s">
        <v>1</v>
      </c>
      <c r="G1811" t="s">
        <v>1</v>
      </c>
      <c r="H1811" s="103" t="s">
        <v>1</v>
      </c>
      <c r="I1811" s="103" t="s">
        <v>1</v>
      </c>
      <c r="J1811" s="103" t="s">
        <v>1</v>
      </c>
      <c r="K1811" t="s">
        <v>1</v>
      </c>
      <c r="L1811" t="s">
        <v>1</v>
      </c>
      <c r="M1811" t="s">
        <v>1</v>
      </c>
      <c r="N1811" t="s">
        <v>1</v>
      </c>
      <c r="O1811" t="s">
        <v>1</v>
      </c>
      <c r="P1811" t="s">
        <v>1</v>
      </c>
      <c r="Q1811" t="s">
        <v>1</v>
      </c>
    </row>
    <row r="1812" spans="1:17" x14ac:dyDescent="0.25">
      <c r="A1812">
        <v>26</v>
      </c>
      <c r="B1812" t="str">
        <f t="shared" si="28"/>
        <v xml:space="preserve"> 257 26</v>
      </c>
      <c r="C1812" s="102" t="s">
        <v>669</v>
      </c>
      <c r="D1812" s="111" t="s">
        <v>0</v>
      </c>
      <c r="E1812" t="s">
        <v>1</v>
      </c>
      <c r="F1812" t="s">
        <v>1</v>
      </c>
      <c r="G1812" t="s">
        <v>1</v>
      </c>
      <c r="H1812" t="s">
        <v>1</v>
      </c>
      <c r="I1812" t="s">
        <v>1</v>
      </c>
      <c r="J1812" t="s">
        <v>1</v>
      </c>
      <c r="K1812" t="s">
        <v>1</v>
      </c>
      <c r="L1812" t="s">
        <v>1</v>
      </c>
      <c r="M1812" t="s">
        <v>1</v>
      </c>
      <c r="N1812" t="s">
        <v>1</v>
      </c>
      <c r="O1812" t="s">
        <v>1</v>
      </c>
      <c r="P1812" t="s">
        <v>1</v>
      </c>
      <c r="Q1812" t="s">
        <v>1</v>
      </c>
    </row>
    <row r="1813" spans="1:17" x14ac:dyDescent="0.25">
      <c r="A1813">
        <v>27</v>
      </c>
      <c r="B1813" t="str">
        <f t="shared" si="28"/>
        <v xml:space="preserve"> 257 27</v>
      </c>
      <c r="C1813" s="102" t="s">
        <v>669</v>
      </c>
      <c r="D1813" s="111" t="s">
        <v>0</v>
      </c>
      <c r="E1813" t="s">
        <v>1</v>
      </c>
      <c r="F1813" t="s">
        <v>1</v>
      </c>
      <c r="G1813" t="s">
        <v>1</v>
      </c>
      <c r="H1813" s="103">
        <v>-31</v>
      </c>
      <c r="I1813" s="103">
        <v>-15</v>
      </c>
      <c r="J1813" t="s">
        <v>1</v>
      </c>
      <c r="K1813" t="s">
        <v>1</v>
      </c>
      <c r="L1813" t="s">
        <v>1</v>
      </c>
      <c r="M1813" t="s">
        <v>1</v>
      </c>
      <c r="N1813" t="s">
        <v>1</v>
      </c>
      <c r="O1813" t="s">
        <v>1</v>
      </c>
      <c r="P1813" t="s">
        <v>1</v>
      </c>
      <c r="Q1813" t="s">
        <v>1</v>
      </c>
    </row>
    <row r="1814" spans="1:17" x14ac:dyDescent="0.25">
      <c r="A1814">
        <v>28</v>
      </c>
      <c r="B1814" t="str">
        <f t="shared" si="28"/>
        <v xml:space="preserve"> 257 28</v>
      </c>
      <c r="C1814" s="102" t="s">
        <v>669</v>
      </c>
      <c r="D1814" s="111" t="s">
        <v>0</v>
      </c>
      <c r="E1814" t="s">
        <v>1</v>
      </c>
      <c r="F1814" t="s">
        <v>1</v>
      </c>
      <c r="G1814" t="s">
        <v>1</v>
      </c>
      <c r="H1814" s="103" t="s">
        <v>1</v>
      </c>
      <c r="I1814" s="103" t="s">
        <v>1</v>
      </c>
      <c r="J1814" s="103" t="s">
        <v>1</v>
      </c>
      <c r="K1814" t="s">
        <v>1</v>
      </c>
      <c r="L1814" t="s">
        <v>1</v>
      </c>
      <c r="M1814" t="s">
        <v>1</v>
      </c>
      <c r="N1814" t="s">
        <v>1</v>
      </c>
      <c r="O1814" t="s">
        <v>1</v>
      </c>
      <c r="P1814" t="s">
        <v>1</v>
      </c>
      <c r="Q1814" t="s">
        <v>1</v>
      </c>
    </row>
    <row r="1815" spans="1:17" x14ac:dyDescent="0.25">
      <c r="A1815">
        <v>29</v>
      </c>
      <c r="B1815" t="str">
        <f t="shared" si="28"/>
        <v xml:space="preserve"> 257 29</v>
      </c>
      <c r="C1815" s="102" t="s">
        <v>669</v>
      </c>
      <c r="D1815" s="111" t="s">
        <v>0</v>
      </c>
      <c r="E1815" t="s">
        <v>1</v>
      </c>
      <c r="F1815" t="s">
        <v>1</v>
      </c>
      <c r="G1815" t="s">
        <v>1</v>
      </c>
      <c r="H1815" s="103">
        <v>115</v>
      </c>
      <c r="I1815" s="103">
        <v>70</v>
      </c>
      <c r="J1815" s="103">
        <v>13</v>
      </c>
      <c r="K1815" t="s">
        <v>1</v>
      </c>
      <c r="L1815" t="s">
        <v>1</v>
      </c>
      <c r="M1815" t="s">
        <v>1</v>
      </c>
      <c r="N1815" t="s">
        <v>1</v>
      </c>
      <c r="O1815" t="s">
        <v>1</v>
      </c>
      <c r="P1815" t="s">
        <v>1</v>
      </c>
      <c r="Q1815" t="s">
        <v>1</v>
      </c>
    </row>
    <row r="1816" spans="1:17" x14ac:dyDescent="0.25">
      <c r="A1816">
        <v>30</v>
      </c>
      <c r="B1816" t="str">
        <f t="shared" si="28"/>
        <v xml:space="preserve"> 257 30</v>
      </c>
      <c r="C1816" s="102" t="s">
        <v>669</v>
      </c>
      <c r="D1816" s="111" t="s">
        <v>0</v>
      </c>
      <c r="E1816" t="s">
        <v>1</v>
      </c>
      <c r="F1816" t="s">
        <v>1</v>
      </c>
      <c r="G1816" t="s">
        <v>1</v>
      </c>
      <c r="H1816">
        <v>0</v>
      </c>
      <c r="I1816">
        <v>0</v>
      </c>
      <c r="J1816">
        <v>0</v>
      </c>
      <c r="K1816" t="s">
        <v>1</v>
      </c>
      <c r="L1816" t="s">
        <v>1</v>
      </c>
      <c r="M1816" t="s">
        <v>1</v>
      </c>
      <c r="N1816" t="s">
        <v>1</v>
      </c>
      <c r="O1816" t="s">
        <v>1</v>
      </c>
      <c r="P1816" t="s">
        <v>1</v>
      </c>
      <c r="Q1816" t="s">
        <v>1</v>
      </c>
    </row>
    <row r="1817" spans="1:17" x14ac:dyDescent="0.25">
      <c r="A1817">
        <v>31</v>
      </c>
      <c r="B1817" t="str">
        <f t="shared" si="28"/>
        <v xml:space="preserve"> 257 31</v>
      </c>
      <c r="C1817" s="102" t="s">
        <v>669</v>
      </c>
      <c r="D1817" s="111" t="s">
        <v>0</v>
      </c>
      <c r="E1817" t="s">
        <v>1</v>
      </c>
      <c r="F1817" t="s">
        <v>1</v>
      </c>
      <c r="G1817" t="s">
        <v>1</v>
      </c>
      <c r="H1817">
        <v>0</v>
      </c>
      <c r="I1817">
        <v>0</v>
      </c>
      <c r="J1817">
        <v>0</v>
      </c>
      <c r="K1817">
        <v>0</v>
      </c>
      <c r="L1817" t="s">
        <v>1</v>
      </c>
      <c r="M1817" t="s">
        <v>1</v>
      </c>
      <c r="N1817" t="s">
        <v>1</v>
      </c>
      <c r="O1817" t="s">
        <v>1</v>
      </c>
      <c r="P1817" t="s">
        <v>1</v>
      </c>
      <c r="Q1817" t="s">
        <v>1</v>
      </c>
    </row>
    <row r="1818" spans="1:17" x14ac:dyDescent="0.25">
      <c r="A1818">
        <v>32</v>
      </c>
      <c r="B1818" t="str">
        <f t="shared" si="28"/>
        <v xml:space="preserve"> 257 32</v>
      </c>
      <c r="C1818" s="102" t="s">
        <v>669</v>
      </c>
      <c r="D1818" s="111" t="s">
        <v>0</v>
      </c>
      <c r="E1818" t="s">
        <v>1</v>
      </c>
      <c r="F1818" t="s">
        <v>1</v>
      </c>
      <c r="G1818" t="s">
        <v>1</v>
      </c>
      <c r="H1818">
        <v>0</v>
      </c>
      <c r="I1818">
        <v>0</v>
      </c>
      <c r="J1818">
        <v>0</v>
      </c>
      <c r="K1818">
        <v>0</v>
      </c>
      <c r="L1818" t="s">
        <v>1</v>
      </c>
      <c r="M1818" t="s">
        <v>1</v>
      </c>
      <c r="N1818" t="s">
        <v>1</v>
      </c>
      <c r="O1818" t="s">
        <v>1</v>
      </c>
      <c r="P1818" t="s">
        <v>1</v>
      </c>
      <c r="Q1818" t="s">
        <v>1</v>
      </c>
    </row>
    <row r="1819" spans="1:17" x14ac:dyDescent="0.25">
      <c r="A1819">
        <v>33</v>
      </c>
      <c r="B1819" t="str">
        <f t="shared" si="28"/>
        <v xml:space="preserve"> 257 33</v>
      </c>
      <c r="C1819" s="102" t="s">
        <v>669</v>
      </c>
      <c r="D1819" s="111" t="s">
        <v>0</v>
      </c>
      <c r="E1819" t="s">
        <v>1</v>
      </c>
      <c r="F1819" t="s">
        <v>1</v>
      </c>
      <c r="G1819" t="s">
        <v>1</v>
      </c>
      <c r="H1819">
        <v>1.4390000000000001</v>
      </c>
      <c r="I1819">
        <v>0.872</v>
      </c>
      <c r="J1819">
        <v>0.161</v>
      </c>
      <c r="K1819">
        <v>2.472</v>
      </c>
      <c r="L1819" t="s">
        <v>1</v>
      </c>
      <c r="M1819" t="s">
        <v>1</v>
      </c>
      <c r="N1819" t="s">
        <v>1</v>
      </c>
      <c r="O1819" t="s">
        <v>1</v>
      </c>
      <c r="P1819" t="s">
        <v>1</v>
      </c>
      <c r="Q1819" t="s">
        <v>1</v>
      </c>
    </row>
    <row r="1820" spans="1:17" x14ac:dyDescent="0.25">
      <c r="A1820">
        <v>34</v>
      </c>
      <c r="B1820" t="str">
        <f t="shared" si="28"/>
        <v xml:space="preserve"> 257 34</v>
      </c>
      <c r="C1820" s="102" t="s">
        <v>669</v>
      </c>
      <c r="D1820" s="111" t="s">
        <v>0</v>
      </c>
      <c r="E1820" t="s">
        <v>1</v>
      </c>
      <c r="F1820" t="s">
        <v>1</v>
      </c>
      <c r="G1820" t="s">
        <v>1</v>
      </c>
      <c r="H1820">
        <v>1.4390000000000001</v>
      </c>
      <c r="I1820">
        <v>0.872</v>
      </c>
      <c r="J1820">
        <v>0.161</v>
      </c>
      <c r="K1820">
        <v>2.472</v>
      </c>
      <c r="L1820" t="s">
        <v>1</v>
      </c>
      <c r="M1820" t="s">
        <v>1</v>
      </c>
      <c r="N1820" t="s">
        <v>1</v>
      </c>
      <c r="O1820" t="s">
        <v>1</v>
      </c>
      <c r="P1820" t="s">
        <v>1</v>
      </c>
      <c r="Q1820" t="s">
        <v>1</v>
      </c>
    </row>
    <row r="1821" spans="1:17" x14ac:dyDescent="0.25">
      <c r="A1821">
        <v>35</v>
      </c>
      <c r="B1821" t="str">
        <f t="shared" si="28"/>
        <v xml:space="preserve"> 257 35</v>
      </c>
      <c r="C1821" s="102" t="s">
        <v>669</v>
      </c>
      <c r="D1821" s="111" t="s">
        <v>0</v>
      </c>
      <c r="E1821" t="s">
        <v>1</v>
      </c>
      <c r="F1821" t="s">
        <v>1</v>
      </c>
      <c r="G1821" t="s">
        <v>1</v>
      </c>
      <c r="H1821">
        <v>1.6439999999999999</v>
      </c>
      <c r="I1821">
        <v>0.996</v>
      </c>
      <c r="J1821">
        <v>0.184</v>
      </c>
      <c r="K1821">
        <v>2.8239999999999998</v>
      </c>
      <c r="L1821" t="s">
        <v>1</v>
      </c>
      <c r="M1821" t="s">
        <v>1</v>
      </c>
      <c r="N1821" t="s">
        <v>1</v>
      </c>
      <c r="O1821" t="s">
        <v>1</v>
      </c>
      <c r="P1821" t="s">
        <v>1</v>
      </c>
      <c r="Q1821" t="s">
        <v>1</v>
      </c>
    </row>
    <row r="1822" spans="1:17" x14ac:dyDescent="0.25">
      <c r="A1822">
        <v>36</v>
      </c>
      <c r="B1822" t="str">
        <f t="shared" si="28"/>
        <v xml:space="preserve"> 257 36</v>
      </c>
      <c r="C1822" s="102" t="s">
        <v>669</v>
      </c>
      <c r="D1822" s="111" t="s">
        <v>0</v>
      </c>
      <c r="E1822" t="s">
        <v>1</v>
      </c>
      <c r="F1822" t="s">
        <v>1</v>
      </c>
      <c r="G1822" t="s">
        <v>1</v>
      </c>
      <c r="H1822">
        <v>1.4390000000000001</v>
      </c>
      <c r="I1822">
        <v>0.872</v>
      </c>
      <c r="J1822">
        <v>0.161</v>
      </c>
      <c r="K1822">
        <v>2.472</v>
      </c>
      <c r="L1822" t="s">
        <v>1</v>
      </c>
      <c r="M1822" t="s">
        <v>1</v>
      </c>
      <c r="N1822" t="s">
        <v>1</v>
      </c>
      <c r="O1822" t="s">
        <v>1</v>
      </c>
      <c r="P1822" t="s">
        <v>1</v>
      </c>
      <c r="Q1822" t="s">
        <v>1</v>
      </c>
    </row>
    <row r="1823" spans="1:17" x14ac:dyDescent="0.25">
      <c r="A1823">
        <v>37</v>
      </c>
      <c r="B1823" t="str">
        <f t="shared" si="28"/>
        <v xml:space="preserve"> 257 37</v>
      </c>
      <c r="C1823" s="102" t="s">
        <v>669</v>
      </c>
      <c r="D1823" s="111" t="s">
        <v>0</v>
      </c>
      <c r="E1823" t="s">
        <v>1</v>
      </c>
      <c r="F1823" t="s">
        <v>986</v>
      </c>
      <c r="G1823" t="s">
        <v>987</v>
      </c>
      <c r="H1823" t="s">
        <v>993</v>
      </c>
      <c r="I1823" t="s">
        <v>996</v>
      </c>
      <c r="J1823" t="s">
        <v>1</v>
      </c>
      <c r="K1823">
        <v>4.024</v>
      </c>
      <c r="L1823" t="s">
        <v>1</v>
      </c>
      <c r="M1823" t="s">
        <v>1</v>
      </c>
      <c r="N1823" t="s">
        <v>1</v>
      </c>
      <c r="O1823" t="s">
        <v>1</v>
      </c>
      <c r="P1823" t="s">
        <v>1</v>
      </c>
      <c r="Q1823" t="s">
        <v>1</v>
      </c>
    </row>
    <row r="1824" spans="1:17" x14ac:dyDescent="0.25">
      <c r="A1824">
        <v>38</v>
      </c>
      <c r="B1824" t="str">
        <f t="shared" si="28"/>
        <v xml:space="preserve"> 257 38</v>
      </c>
      <c r="C1824" s="102" t="s">
        <v>669</v>
      </c>
      <c r="D1824" s="111" t="s">
        <v>0</v>
      </c>
      <c r="E1824" t="s">
        <v>1</v>
      </c>
      <c r="F1824">
        <v>5.36</v>
      </c>
      <c r="G1824">
        <v>5</v>
      </c>
      <c r="H1824">
        <v>4.41</v>
      </c>
      <c r="I1824">
        <v>4.0199999999999996</v>
      </c>
      <c r="J1824" t="s">
        <v>1</v>
      </c>
      <c r="K1824" t="s">
        <v>1</v>
      </c>
      <c r="L1824" t="s">
        <v>1</v>
      </c>
      <c r="M1824" t="s">
        <v>1</v>
      </c>
      <c r="N1824" t="s">
        <v>1</v>
      </c>
      <c r="O1824" t="s">
        <v>1</v>
      </c>
      <c r="P1824" t="s">
        <v>1</v>
      </c>
      <c r="Q1824" t="s">
        <v>1</v>
      </c>
    </row>
    <row r="1825" spans="1:18" x14ac:dyDescent="0.25">
      <c r="A1825">
        <v>1</v>
      </c>
      <c r="B1825" t="str">
        <f t="shared" si="28"/>
        <v xml:space="preserve"> 259 1</v>
      </c>
      <c r="C1825" s="102" t="s">
        <v>670</v>
      </c>
      <c r="D1825" s="111" t="s">
        <v>0</v>
      </c>
      <c r="E1825" t="s">
        <v>1</v>
      </c>
      <c r="F1825" t="s">
        <v>1</v>
      </c>
      <c r="G1825" t="s">
        <v>1</v>
      </c>
      <c r="H1825" t="s">
        <v>1</v>
      </c>
      <c r="I1825" t="s">
        <v>1</v>
      </c>
      <c r="J1825" t="s">
        <v>1</v>
      </c>
      <c r="K1825" t="s">
        <v>1</v>
      </c>
      <c r="L1825" t="s">
        <v>1</v>
      </c>
      <c r="M1825" t="s">
        <v>1</v>
      </c>
      <c r="N1825" t="s">
        <v>1</v>
      </c>
      <c r="O1825" t="s">
        <v>1</v>
      </c>
      <c r="P1825" t="s">
        <v>1</v>
      </c>
      <c r="Q1825" t="s">
        <v>1</v>
      </c>
      <c r="R1825" t="s">
        <v>615</v>
      </c>
    </row>
    <row r="1826" spans="1:18" x14ac:dyDescent="0.25">
      <c r="A1826">
        <v>2</v>
      </c>
      <c r="B1826" t="str">
        <f t="shared" si="28"/>
        <v xml:space="preserve"> 259 2</v>
      </c>
      <c r="C1826" s="102" t="s">
        <v>670</v>
      </c>
      <c r="D1826" s="111" t="s">
        <v>0</v>
      </c>
      <c r="E1826" t="s">
        <v>3</v>
      </c>
      <c r="F1826" t="s">
        <v>1</v>
      </c>
      <c r="G1826" t="s">
        <v>1</v>
      </c>
      <c r="H1826" t="s">
        <v>1</v>
      </c>
      <c r="I1826" t="s">
        <v>1</v>
      </c>
      <c r="J1826" t="s">
        <v>1</v>
      </c>
      <c r="K1826" t="s">
        <v>1</v>
      </c>
      <c r="L1826" t="s">
        <v>1</v>
      </c>
      <c r="M1826" t="s">
        <v>1</v>
      </c>
      <c r="N1826" t="s">
        <v>1</v>
      </c>
      <c r="O1826" t="s">
        <v>1</v>
      </c>
      <c r="P1826" t="s">
        <v>1</v>
      </c>
      <c r="Q1826" t="s">
        <v>1</v>
      </c>
    </row>
    <row r="1827" spans="1:18" x14ac:dyDescent="0.25">
      <c r="A1827">
        <v>3</v>
      </c>
      <c r="B1827" t="str">
        <f t="shared" si="28"/>
        <v xml:space="preserve"> 259 3</v>
      </c>
      <c r="C1827" s="102" t="s">
        <v>670</v>
      </c>
      <c r="D1827" s="111" t="s">
        <v>0</v>
      </c>
      <c r="E1827" t="s">
        <v>4</v>
      </c>
      <c r="F1827" t="s">
        <v>1</v>
      </c>
      <c r="G1827" t="s">
        <v>1</v>
      </c>
      <c r="H1827" t="s">
        <v>1</v>
      </c>
      <c r="I1827" t="s">
        <v>1</v>
      </c>
      <c r="J1827" t="s">
        <v>1</v>
      </c>
      <c r="K1827" t="s">
        <v>1</v>
      </c>
      <c r="L1827" t="s">
        <v>1</v>
      </c>
      <c r="M1827" t="s">
        <v>1</v>
      </c>
      <c r="N1827" t="s">
        <v>1</v>
      </c>
      <c r="O1827" t="s">
        <v>1</v>
      </c>
      <c r="P1827" t="s">
        <v>1</v>
      </c>
      <c r="Q1827" t="s">
        <v>1</v>
      </c>
    </row>
    <row r="1828" spans="1:18" x14ac:dyDescent="0.25">
      <c r="A1828">
        <v>4</v>
      </c>
      <c r="B1828" t="str">
        <f t="shared" si="28"/>
        <v xml:space="preserve"> 259 4</v>
      </c>
      <c r="C1828" s="102" t="s">
        <v>670</v>
      </c>
      <c r="D1828" s="111">
        <v>13</v>
      </c>
      <c r="E1828" s="103">
        <v>14189</v>
      </c>
      <c r="F1828" s="103">
        <v>172687</v>
      </c>
      <c r="G1828">
        <v>1.2170000000000001</v>
      </c>
      <c r="H1828" t="s">
        <v>1</v>
      </c>
      <c r="I1828" t="s">
        <v>1</v>
      </c>
      <c r="J1828" t="s">
        <v>1</v>
      </c>
      <c r="K1828" t="s">
        <v>1</v>
      </c>
      <c r="L1828" t="s">
        <v>1</v>
      </c>
      <c r="M1828" t="s">
        <v>1</v>
      </c>
      <c r="N1828">
        <v>1</v>
      </c>
      <c r="O1828">
        <v>1</v>
      </c>
      <c r="P1828" t="s">
        <v>1</v>
      </c>
      <c r="Q1828">
        <v>2</v>
      </c>
    </row>
    <row r="1829" spans="1:18" x14ac:dyDescent="0.25">
      <c r="A1829">
        <v>5</v>
      </c>
      <c r="B1829" t="str">
        <f t="shared" si="28"/>
        <v xml:space="preserve"> 259 5</v>
      </c>
      <c r="C1829" s="102" t="s">
        <v>670</v>
      </c>
      <c r="D1829" s="111">
        <v>14</v>
      </c>
      <c r="E1829" s="103">
        <v>10951</v>
      </c>
      <c r="F1829" s="103">
        <v>159305</v>
      </c>
      <c r="G1829">
        <v>1.454</v>
      </c>
      <c r="H1829" t="s">
        <v>1</v>
      </c>
      <c r="I1829" t="s">
        <v>1</v>
      </c>
      <c r="J1829" t="s">
        <v>1</v>
      </c>
      <c r="K1829" t="s">
        <v>1</v>
      </c>
      <c r="L1829" t="s">
        <v>1</v>
      </c>
      <c r="M1829" t="s">
        <v>1</v>
      </c>
      <c r="N1829" t="s">
        <v>1</v>
      </c>
      <c r="O1829">
        <v>3</v>
      </c>
      <c r="P1829" t="s">
        <v>1</v>
      </c>
      <c r="Q1829">
        <v>3</v>
      </c>
    </row>
    <row r="1830" spans="1:18" x14ac:dyDescent="0.25">
      <c r="A1830">
        <v>6</v>
      </c>
      <c r="B1830" t="str">
        <f t="shared" si="28"/>
        <v xml:space="preserve"> 259 6</v>
      </c>
      <c r="C1830" s="102" t="s">
        <v>670</v>
      </c>
      <c r="D1830" s="111">
        <v>15</v>
      </c>
      <c r="E1830" s="103">
        <v>22051</v>
      </c>
      <c r="F1830">
        <v>520437</v>
      </c>
      <c r="G1830">
        <v>2.36</v>
      </c>
      <c r="H1830" t="s">
        <v>1</v>
      </c>
      <c r="I1830" t="s">
        <v>1</v>
      </c>
      <c r="J1830" t="s">
        <v>1</v>
      </c>
      <c r="K1830" t="s">
        <v>1</v>
      </c>
      <c r="L1830" t="s">
        <v>1</v>
      </c>
      <c r="M1830" t="s">
        <v>1</v>
      </c>
      <c r="N1830">
        <v>1</v>
      </c>
      <c r="O1830">
        <v>1</v>
      </c>
      <c r="P1830">
        <v>1</v>
      </c>
      <c r="Q1830">
        <v>3</v>
      </c>
    </row>
    <row r="1831" spans="1:18" x14ac:dyDescent="0.25">
      <c r="A1831">
        <v>7</v>
      </c>
      <c r="B1831" t="str">
        <f t="shared" si="28"/>
        <v xml:space="preserve"> 259 7</v>
      </c>
      <c r="C1831" s="102" t="s">
        <v>670</v>
      </c>
      <c r="D1831" s="111">
        <v>16</v>
      </c>
      <c r="E1831" s="103">
        <v>38583</v>
      </c>
      <c r="F1831" s="103">
        <v>334705</v>
      </c>
      <c r="G1831">
        <v>0.86699999999999999</v>
      </c>
      <c r="H1831" t="s">
        <v>1</v>
      </c>
      <c r="I1831" t="s">
        <v>1</v>
      </c>
      <c r="J1831" t="s">
        <v>1</v>
      </c>
      <c r="K1831" t="s">
        <v>1</v>
      </c>
      <c r="L1831" t="s">
        <v>1</v>
      </c>
      <c r="M1831" t="s">
        <v>1</v>
      </c>
      <c r="N1831">
        <v>2</v>
      </c>
      <c r="O1831">
        <v>2</v>
      </c>
      <c r="P1831" t="s">
        <v>1</v>
      </c>
      <c r="Q1831">
        <v>4</v>
      </c>
    </row>
    <row r="1832" spans="1:18" x14ac:dyDescent="0.25">
      <c r="A1832">
        <v>8</v>
      </c>
      <c r="B1832" t="str">
        <f t="shared" si="28"/>
        <v xml:space="preserve"> 259 8</v>
      </c>
      <c r="C1832" s="102" t="s">
        <v>670</v>
      </c>
      <c r="D1832" s="111">
        <v>17</v>
      </c>
      <c r="E1832" s="103">
        <v>28889</v>
      </c>
      <c r="F1832" s="103">
        <v>391669</v>
      </c>
      <c r="G1832">
        <v>1.355</v>
      </c>
      <c r="H1832" t="s">
        <v>1</v>
      </c>
      <c r="I1832" t="s">
        <v>1</v>
      </c>
      <c r="J1832" t="s">
        <v>1</v>
      </c>
      <c r="K1832" t="s">
        <v>1</v>
      </c>
      <c r="L1832" t="s">
        <v>1</v>
      </c>
      <c r="M1832" t="s">
        <v>1</v>
      </c>
      <c r="N1832">
        <v>2</v>
      </c>
      <c r="O1832">
        <v>1</v>
      </c>
      <c r="P1832">
        <v>3</v>
      </c>
      <c r="Q1832">
        <v>6</v>
      </c>
    </row>
    <row r="1833" spans="1:18" x14ac:dyDescent="0.25">
      <c r="A1833">
        <v>9</v>
      </c>
      <c r="B1833" t="str">
        <f t="shared" si="28"/>
        <v xml:space="preserve"> 259 9</v>
      </c>
      <c r="C1833" s="102" t="s">
        <v>670</v>
      </c>
      <c r="D1833" s="111" t="s">
        <v>5</v>
      </c>
      <c r="E1833" s="103">
        <v>114663</v>
      </c>
      <c r="F1833" s="103">
        <v>1578803</v>
      </c>
      <c r="G1833">
        <v>1.377</v>
      </c>
      <c r="H1833" t="s">
        <v>1</v>
      </c>
      <c r="I1833" t="s">
        <v>1</v>
      </c>
      <c r="J1833" t="s">
        <v>1</v>
      </c>
      <c r="K1833" t="s">
        <v>1</v>
      </c>
      <c r="L1833" t="s">
        <v>1</v>
      </c>
      <c r="M1833" t="s">
        <v>1</v>
      </c>
      <c r="N1833">
        <v>6</v>
      </c>
      <c r="O1833">
        <v>8</v>
      </c>
      <c r="P1833">
        <v>4</v>
      </c>
      <c r="Q1833">
        <v>18</v>
      </c>
    </row>
    <row r="1834" spans="1:18" x14ac:dyDescent="0.25">
      <c r="A1834">
        <v>10</v>
      </c>
      <c r="B1834" t="str">
        <f t="shared" si="28"/>
        <v xml:space="preserve"> 259 10</v>
      </c>
      <c r="C1834" s="102" t="s">
        <v>670</v>
      </c>
      <c r="D1834" s="111" t="s">
        <v>6</v>
      </c>
      <c r="E1834" t="s">
        <v>1</v>
      </c>
      <c r="F1834" t="s">
        <v>1</v>
      </c>
      <c r="G1834" t="s">
        <v>1</v>
      </c>
      <c r="H1834" t="s">
        <v>1</v>
      </c>
      <c r="I1834" t="s">
        <v>1</v>
      </c>
      <c r="J1834" t="s">
        <v>1</v>
      </c>
      <c r="K1834" t="s">
        <v>1</v>
      </c>
      <c r="L1834" t="s">
        <v>1</v>
      </c>
      <c r="M1834" t="s">
        <v>1</v>
      </c>
      <c r="N1834" t="s">
        <v>1</v>
      </c>
      <c r="O1834" t="s">
        <v>1</v>
      </c>
      <c r="P1834" t="s">
        <v>1</v>
      </c>
      <c r="Q1834" t="s">
        <v>1</v>
      </c>
    </row>
    <row r="1835" spans="1:18" x14ac:dyDescent="0.25">
      <c r="A1835">
        <v>11</v>
      </c>
      <c r="B1835" t="str">
        <f t="shared" si="28"/>
        <v xml:space="preserve"> 259 11</v>
      </c>
      <c r="C1835" s="102" t="s">
        <v>670</v>
      </c>
      <c r="D1835" s="111">
        <v>13</v>
      </c>
      <c r="E1835" t="s">
        <v>1</v>
      </c>
      <c r="F1835" t="s">
        <v>1</v>
      </c>
      <c r="G1835">
        <v>96904</v>
      </c>
      <c r="H1835">
        <v>13048</v>
      </c>
      <c r="I1835" s="103" t="s">
        <v>1</v>
      </c>
      <c r="J1835" t="s">
        <v>1</v>
      </c>
      <c r="K1835" t="s">
        <v>1</v>
      </c>
      <c r="L1835">
        <v>41004</v>
      </c>
      <c r="M1835">
        <v>3447</v>
      </c>
      <c r="N1835" s="103" t="s">
        <v>1</v>
      </c>
      <c r="O1835" s="103">
        <v>18284</v>
      </c>
      <c r="P1835" t="s">
        <v>1</v>
      </c>
      <c r="Q1835" t="s">
        <v>1</v>
      </c>
    </row>
    <row r="1836" spans="1:18" x14ac:dyDescent="0.25">
      <c r="A1836">
        <v>12</v>
      </c>
      <c r="B1836" t="str">
        <f t="shared" si="28"/>
        <v xml:space="preserve"> 259 12</v>
      </c>
      <c r="C1836" s="102" t="s">
        <v>670</v>
      </c>
      <c r="D1836" s="111">
        <v>14</v>
      </c>
      <c r="E1836" t="s">
        <v>1</v>
      </c>
      <c r="F1836" t="s">
        <v>1</v>
      </c>
      <c r="G1836" t="s">
        <v>1</v>
      </c>
      <c r="H1836">
        <v>80815</v>
      </c>
      <c r="I1836" t="s">
        <v>1</v>
      </c>
      <c r="J1836" t="s">
        <v>1</v>
      </c>
      <c r="K1836" t="s">
        <v>1</v>
      </c>
      <c r="L1836" t="s">
        <v>1</v>
      </c>
      <c r="M1836">
        <v>66509</v>
      </c>
      <c r="N1836" t="s">
        <v>1</v>
      </c>
      <c r="O1836" s="103">
        <v>11981</v>
      </c>
      <c r="P1836" t="s">
        <v>1</v>
      </c>
      <c r="Q1836" t="s">
        <v>1</v>
      </c>
    </row>
    <row r="1837" spans="1:18" x14ac:dyDescent="0.25">
      <c r="A1837">
        <v>13</v>
      </c>
      <c r="B1837" t="str">
        <f t="shared" si="28"/>
        <v xml:space="preserve"> 259 13</v>
      </c>
      <c r="C1837" s="102" t="s">
        <v>670</v>
      </c>
      <c r="D1837" s="111">
        <v>15</v>
      </c>
      <c r="E1837" t="s">
        <v>1</v>
      </c>
      <c r="F1837" t="s">
        <v>1</v>
      </c>
      <c r="G1837">
        <v>245555</v>
      </c>
      <c r="H1837">
        <v>31670</v>
      </c>
      <c r="I1837">
        <v>1621</v>
      </c>
      <c r="J1837" t="s">
        <v>1</v>
      </c>
      <c r="K1837" t="s">
        <v>1</v>
      </c>
      <c r="L1837">
        <v>145466</v>
      </c>
      <c r="M1837">
        <v>49046</v>
      </c>
      <c r="N1837">
        <v>34677</v>
      </c>
      <c r="O1837">
        <v>12402</v>
      </c>
      <c r="P1837" t="s">
        <v>1</v>
      </c>
      <c r="Q1837" t="s">
        <v>1</v>
      </c>
    </row>
    <row r="1838" spans="1:18" x14ac:dyDescent="0.25">
      <c r="A1838">
        <v>14</v>
      </c>
      <c r="B1838" t="str">
        <f t="shared" si="28"/>
        <v xml:space="preserve"> 259 14</v>
      </c>
      <c r="C1838" s="102" t="s">
        <v>670</v>
      </c>
      <c r="D1838" s="111">
        <v>16</v>
      </c>
      <c r="E1838" t="s">
        <v>1</v>
      </c>
      <c r="F1838" t="s">
        <v>1</v>
      </c>
      <c r="G1838">
        <v>214899</v>
      </c>
      <c r="H1838">
        <v>25018</v>
      </c>
      <c r="I1838" s="103" t="s">
        <v>1</v>
      </c>
      <c r="J1838" t="s">
        <v>1</v>
      </c>
      <c r="K1838" t="s">
        <v>1</v>
      </c>
      <c r="L1838">
        <v>61369</v>
      </c>
      <c r="M1838">
        <v>23400</v>
      </c>
      <c r="N1838" s="103" t="s">
        <v>1</v>
      </c>
      <c r="O1838" s="103">
        <v>10019</v>
      </c>
      <c r="P1838" t="s">
        <v>1</v>
      </c>
      <c r="Q1838" t="s">
        <v>1</v>
      </c>
    </row>
    <row r="1839" spans="1:18" x14ac:dyDescent="0.25">
      <c r="A1839">
        <v>15</v>
      </c>
      <c r="B1839" t="str">
        <f t="shared" si="28"/>
        <v xml:space="preserve"> 259 15</v>
      </c>
      <c r="C1839" s="102" t="s">
        <v>670</v>
      </c>
      <c r="D1839" s="111">
        <v>17</v>
      </c>
      <c r="E1839" t="s">
        <v>1</v>
      </c>
      <c r="F1839" t="s">
        <v>1</v>
      </c>
      <c r="G1839">
        <v>248231</v>
      </c>
      <c r="H1839" s="103">
        <v>10776</v>
      </c>
      <c r="I1839">
        <v>1652</v>
      </c>
      <c r="J1839" t="s">
        <v>1</v>
      </c>
      <c r="K1839" t="s">
        <v>1</v>
      </c>
      <c r="L1839">
        <v>110183</v>
      </c>
      <c r="M1839" s="103">
        <v>3050</v>
      </c>
      <c r="N1839">
        <v>10792</v>
      </c>
      <c r="O1839" s="103">
        <v>6985</v>
      </c>
      <c r="P1839" t="s">
        <v>1</v>
      </c>
      <c r="Q1839" t="s">
        <v>1</v>
      </c>
    </row>
    <row r="1840" spans="1:18" x14ac:dyDescent="0.25">
      <c r="A1840">
        <v>16</v>
      </c>
      <c r="B1840" t="str">
        <f t="shared" si="28"/>
        <v xml:space="preserve"> 259 16</v>
      </c>
      <c r="C1840" s="102" t="s">
        <v>670</v>
      </c>
      <c r="D1840" s="111" t="s">
        <v>5</v>
      </c>
      <c r="E1840" t="s">
        <v>1</v>
      </c>
      <c r="F1840" t="s">
        <v>1</v>
      </c>
      <c r="G1840">
        <v>805589</v>
      </c>
      <c r="H1840" s="103">
        <v>161327</v>
      </c>
      <c r="I1840" s="103">
        <v>3273</v>
      </c>
      <c r="J1840" t="s">
        <v>1</v>
      </c>
      <c r="K1840" t="s">
        <v>1</v>
      </c>
      <c r="L1840">
        <v>358022</v>
      </c>
      <c r="M1840" s="103">
        <v>145452</v>
      </c>
      <c r="N1840" s="103">
        <v>45469</v>
      </c>
      <c r="O1840" s="103">
        <v>59671</v>
      </c>
      <c r="P1840" t="s">
        <v>1</v>
      </c>
      <c r="Q1840" t="s">
        <v>1</v>
      </c>
    </row>
    <row r="1841" spans="1:17" x14ac:dyDescent="0.25">
      <c r="A1841">
        <v>17</v>
      </c>
      <c r="B1841" t="str">
        <f t="shared" si="28"/>
        <v xml:space="preserve"> 259 17</v>
      </c>
      <c r="C1841" s="102" t="s">
        <v>670</v>
      </c>
      <c r="D1841" s="111" t="s">
        <v>6</v>
      </c>
      <c r="E1841" t="s">
        <v>1</v>
      </c>
      <c r="F1841" t="s">
        <v>1</v>
      </c>
      <c r="G1841" t="s">
        <v>1</v>
      </c>
      <c r="H1841" t="s">
        <v>1</v>
      </c>
      <c r="I1841" t="s">
        <v>1</v>
      </c>
      <c r="J1841" t="s">
        <v>1</v>
      </c>
      <c r="K1841" t="s">
        <v>1</v>
      </c>
      <c r="L1841" t="s">
        <v>1</v>
      </c>
      <c r="M1841" t="s">
        <v>1</v>
      </c>
      <c r="N1841" t="s">
        <v>1</v>
      </c>
      <c r="O1841" t="s">
        <v>1</v>
      </c>
      <c r="P1841" t="s">
        <v>1</v>
      </c>
      <c r="Q1841" t="s">
        <v>1</v>
      </c>
    </row>
    <row r="1842" spans="1:17" x14ac:dyDescent="0.25">
      <c r="A1842">
        <v>18</v>
      </c>
      <c r="B1842" t="str">
        <f t="shared" si="28"/>
        <v xml:space="preserve"> 259 18</v>
      </c>
      <c r="C1842" s="102" t="s">
        <v>670</v>
      </c>
      <c r="D1842" s="111">
        <v>13</v>
      </c>
      <c r="E1842" t="s">
        <v>1</v>
      </c>
      <c r="F1842" t="s">
        <v>1</v>
      </c>
      <c r="G1842">
        <v>158826</v>
      </c>
      <c r="H1842">
        <v>14118</v>
      </c>
      <c r="I1842" s="103" t="s">
        <v>1</v>
      </c>
      <c r="J1842" t="s">
        <v>1</v>
      </c>
      <c r="K1842" t="s">
        <v>1</v>
      </c>
      <c r="L1842">
        <v>144006</v>
      </c>
      <c r="M1842">
        <v>6911</v>
      </c>
      <c r="N1842" s="103" t="s">
        <v>1</v>
      </c>
      <c r="O1842" s="103">
        <v>22014</v>
      </c>
      <c r="P1842" t="s">
        <v>1</v>
      </c>
      <c r="Q1842" t="s">
        <v>1</v>
      </c>
    </row>
    <row r="1843" spans="1:17" x14ac:dyDescent="0.25">
      <c r="A1843">
        <v>19</v>
      </c>
      <c r="B1843" t="str">
        <f t="shared" si="28"/>
        <v xml:space="preserve"> 259 19</v>
      </c>
      <c r="C1843" s="102" t="s">
        <v>670</v>
      </c>
      <c r="D1843" s="111">
        <v>14</v>
      </c>
      <c r="E1843" t="s">
        <v>1</v>
      </c>
      <c r="F1843" t="s">
        <v>1</v>
      </c>
      <c r="G1843">
        <v>11623</v>
      </c>
      <c r="H1843">
        <v>82249</v>
      </c>
      <c r="I1843">
        <v>661</v>
      </c>
      <c r="J1843" t="s">
        <v>1</v>
      </c>
      <c r="K1843" t="s">
        <v>1</v>
      </c>
      <c r="L1843">
        <v>18278</v>
      </c>
      <c r="M1843">
        <v>120424</v>
      </c>
      <c r="N1843">
        <v>2857</v>
      </c>
      <c r="O1843" s="103">
        <v>16654</v>
      </c>
      <c r="P1843" t="s">
        <v>1</v>
      </c>
      <c r="Q1843" t="s">
        <v>1</v>
      </c>
    </row>
    <row r="1844" spans="1:17" x14ac:dyDescent="0.25">
      <c r="A1844">
        <v>20</v>
      </c>
      <c r="B1844" t="str">
        <f t="shared" si="28"/>
        <v xml:space="preserve"> 259 20</v>
      </c>
      <c r="C1844" s="102" t="s">
        <v>670</v>
      </c>
      <c r="D1844" s="111">
        <v>15</v>
      </c>
      <c r="E1844" t="s">
        <v>1</v>
      </c>
      <c r="F1844">
        <v>6220</v>
      </c>
      <c r="G1844">
        <v>412694</v>
      </c>
      <c r="H1844">
        <v>34416</v>
      </c>
      <c r="I1844">
        <v>5415</v>
      </c>
      <c r="J1844" t="s">
        <v>1</v>
      </c>
      <c r="K1844">
        <v>5652</v>
      </c>
      <c r="L1844">
        <v>645486</v>
      </c>
      <c r="M1844">
        <v>115328</v>
      </c>
      <c r="N1844">
        <v>77087</v>
      </c>
      <c r="O1844" s="103">
        <v>19632</v>
      </c>
      <c r="P1844" t="s">
        <v>1</v>
      </c>
      <c r="Q1844" t="s">
        <v>1</v>
      </c>
    </row>
    <row r="1845" spans="1:17" x14ac:dyDescent="0.25">
      <c r="A1845">
        <v>21</v>
      </c>
      <c r="B1845" t="str">
        <f t="shared" si="28"/>
        <v xml:space="preserve"> 259 21</v>
      </c>
      <c r="C1845" s="102" t="s">
        <v>670</v>
      </c>
      <c r="D1845" s="111">
        <v>16</v>
      </c>
      <c r="E1845">
        <v>466</v>
      </c>
      <c r="F1845">
        <v>18935</v>
      </c>
      <c r="G1845" s="103">
        <v>361125</v>
      </c>
      <c r="H1845" s="103">
        <v>31882</v>
      </c>
      <c r="I1845" s="103">
        <v>7144</v>
      </c>
      <c r="J1845">
        <v>343</v>
      </c>
      <c r="K1845">
        <v>8317</v>
      </c>
      <c r="L1845" s="103">
        <v>219162</v>
      </c>
      <c r="M1845" s="103">
        <v>51754</v>
      </c>
      <c r="N1845" s="103">
        <v>7308</v>
      </c>
      <c r="O1845" s="103">
        <v>17082</v>
      </c>
      <c r="P1845" t="s">
        <v>1</v>
      </c>
      <c r="Q1845" t="s">
        <v>1</v>
      </c>
    </row>
    <row r="1846" spans="1:17" x14ac:dyDescent="0.25">
      <c r="A1846">
        <v>22</v>
      </c>
      <c r="B1846" t="str">
        <f t="shared" si="28"/>
        <v xml:space="preserve"> 259 22</v>
      </c>
      <c r="C1846" s="102" t="s">
        <v>670</v>
      </c>
      <c r="D1846" s="111">
        <v>17</v>
      </c>
      <c r="E1846">
        <v>364</v>
      </c>
      <c r="F1846">
        <v>22805</v>
      </c>
      <c r="G1846" s="103">
        <v>464382</v>
      </c>
      <c r="H1846" s="103">
        <v>31242</v>
      </c>
      <c r="I1846" s="103">
        <v>13494</v>
      </c>
      <c r="J1846">
        <v>206</v>
      </c>
      <c r="K1846">
        <v>17574</v>
      </c>
      <c r="L1846" s="103">
        <v>504133</v>
      </c>
      <c r="M1846" s="103">
        <v>43801</v>
      </c>
      <c r="N1846" s="103">
        <v>24120</v>
      </c>
      <c r="O1846" s="103">
        <v>11784</v>
      </c>
      <c r="P1846" t="s">
        <v>1</v>
      </c>
      <c r="Q1846" t="s">
        <v>1</v>
      </c>
    </row>
    <row r="1847" spans="1:17" x14ac:dyDescent="0.25">
      <c r="A1847">
        <v>23</v>
      </c>
      <c r="B1847" t="str">
        <f t="shared" si="28"/>
        <v xml:space="preserve"> 259 23</v>
      </c>
      <c r="C1847" s="102" t="s">
        <v>670</v>
      </c>
      <c r="D1847" s="111" t="s">
        <v>5</v>
      </c>
      <c r="E1847">
        <v>830</v>
      </c>
      <c r="F1847">
        <v>47960</v>
      </c>
      <c r="G1847" s="103">
        <v>1408650</v>
      </c>
      <c r="H1847" s="103">
        <v>193907</v>
      </c>
      <c r="I1847" s="103">
        <v>26714</v>
      </c>
      <c r="J1847">
        <v>549</v>
      </c>
      <c r="K1847">
        <v>31543</v>
      </c>
      <c r="L1847" s="103">
        <v>1531065</v>
      </c>
      <c r="M1847" s="103">
        <v>338218</v>
      </c>
      <c r="N1847" s="103">
        <v>111372</v>
      </c>
      <c r="O1847" s="103">
        <v>87166</v>
      </c>
      <c r="P1847" t="s">
        <v>1</v>
      </c>
      <c r="Q1847" t="s">
        <v>1</v>
      </c>
    </row>
    <row r="1848" spans="1:17" x14ac:dyDescent="0.25">
      <c r="A1848">
        <v>24</v>
      </c>
      <c r="B1848" t="str">
        <f t="shared" si="28"/>
        <v xml:space="preserve"> 259 24</v>
      </c>
      <c r="C1848" s="102" t="s">
        <v>670</v>
      </c>
      <c r="D1848" s="111" t="s">
        <v>6</v>
      </c>
      <c r="E1848" t="s">
        <v>1</v>
      </c>
      <c r="F1848" t="s">
        <v>1</v>
      </c>
      <c r="G1848" t="s">
        <v>1</v>
      </c>
      <c r="H1848" t="s">
        <v>1</v>
      </c>
      <c r="I1848" t="s">
        <v>1</v>
      </c>
      <c r="J1848" t="s">
        <v>1</v>
      </c>
      <c r="K1848" t="s">
        <v>1</v>
      </c>
      <c r="L1848" t="s">
        <v>1</v>
      </c>
      <c r="M1848" t="s">
        <v>1</v>
      </c>
      <c r="N1848" t="s">
        <v>1</v>
      </c>
      <c r="O1848" t="s">
        <v>1</v>
      </c>
      <c r="P1848" t="s">
        <v>1</v>
      </c>
      <c r="Q1848" t="s">
        <v>1</v>
      </c>
    </row>
    <row r="1849" spans="1:17" x14ac:dyDescent="0.25">
      <c r="A1849">
        <v>25</v>
      </c>
      <c r="B1849" t="str">
        <f t="shared" si="28"/>
        <v xml:space="preserve"> 259 25</v>
      </c>
      <c r="C1849" s="102" t="s">
        <v>670</v>
      </c>
      <c r="D1849" s="111" t="s">
        <v>0</v>
      </c>
      <c r="E1849" t="s">
        <v>1</v>
      </c>
      <c r="F1849" t="s">
        <v>1</v>
      </c>
      <c r="G1849" t="s">
        <v>1</v>
      </c>
      <c r="H1849" s="103">
        <v>3020597</v>
      </c>
      <c r="I1849" s="103">
        <v>670211</v>
      </c>
      <c r="J1849" s="103">
        <v>87166</v>
      </c>
      <c r="K1849" t="s">
        <v>1</v>
      </c>
      <c r="L1849" t="s">
        <v>1</v>
      </c>
      <c r="M1849" t="s">
        <v>1</v>
      </c>
      <c r="N1849" t="s">
        <v>1</v>
      </c>
      <c r="O1849" t="s">
        <v>1</v>
      </c>
      <c r="P1849" t="s">
        <v>1</v>
      </c>
      <c r="Q1849" t="s">
        <v>1</v>
      </c>
    </row>
    <row r="1850" spans="1:17" x14ac:dyDescent="0.25">
      <c r="A1850">
        <v>26</v>
      </c>
      <c r="B1850" t="str">
        <f t="shared" si="28"/>
        <v xml:space="preserve"> 259 26</v>
      </c>
      <c r="C1850" s="102" t="s">
        <v>670</v>
      </c>
      <c r="D1850" s="111" t="s">
        <v>0</v>
      </c>
      <c r="E1850" t="s">
        <v>1</v>
      </c>
      <c r="F1850" t="s">
        <v>1</v>
      </c>
      <c r="G1850" t="s">
        <v>1</v>
      </c>
      <c r="H1850" t="s">
        <v>1</v>
      </c>
      <c r="I1850" t="s">
        <v>1</v>
      </c>
      <c r="J1850" t="s">
        <v>1</v>
      </c>
      <c r="K1850" t="s">
        <v>1</v>
      </c>
      <c r="L1850" t="s">
        <v>1</v>
      </c>
      <c r="M1850" t="s">
        <v>1</v>
      </c>
      <c r="N1850" t="s">
        <v>1</v>
      </c>
      <c r="O1850" t="s">
        <v>1</v>
      </c>
      <c r="P1850" t="s">
        <v>1</v>
      </c>
      <c r="Q1850" t="s">
        <v>1</v>
      </c>
    </row>
    <row r="1851" spans="1:17" x14ac:dyDescent="0.25">
      <c r="A1851">
        <v>27</v>
      </c>
      <c r="B1851" t="str">
        <f t="shared" si="28"/>
        <v xml:space="preserve"> 259 27</v>
      </c>
      <c r="C1851" s="102" t="s">
        <v>670</v>
      </c>
      <c r="D1851" s="111" t="s">
        <v>0</v>
      </c>
      <c r="E1851" t="s">
        <v>1</v>
      </c>
      <c r="F1851" t="s">
        <v>1</v>
      </c>
      <c r="G1851" t="s">
        <v>1</v>
      </c>
      <c r="H1851" s="103">
        <v>-608919</v>
      </c>
      <c r="I1851" s="103">
        <v>-186331</v>
      </c>
      <c r="J1851">
        <v>1425</v>
      </c>
      <c r="K1851" t="s">
        <v>1</v>
      </c>
      <c r="L1851" t="s">
        <v>1</v>
      </c>
      <c r="M1851" t="s">
        <v>1</v>
      </c>
      <c r="N1851" t="s">
        <v>1</v>
      </c>
      <c r="O1851" t="s">
        <v>1</v>
      </c>
      <c r="P1851" t="s">
        <v>1</v>
      </c>
      <c r="Q1851" t="s">
        <v>1</v>
      </c>
    </row>
    <row r="1852" spans="1:17" x14ac:dyDescent="0.25">
      <c r="A1852">
        <v>28</v>
      </c>
      <c r="B1852" t="str">
        <f t="shared" si="28"/>
        <v xml:space="preserve"> 259 28</v>
      </c>
      <c r="C1852" s="102" t="s">
        <v>670</v>
      </c>
      <c r="D1852" s="111" t="s">
        <v>0</v>
      </c>
      <c r="E1852" t="s">
        <v>1</v>
      </c>
      <c r="F1852" t="s">
        <v>1</v>
      </c>
      <c r="G1852" t="s">
        <v>1</v>
      </c>
      <c r="H1852">
        <v>2411678</v>
      </c>
      <c r="I1852">
        <v>483880</v>
      </c>
      <c r="J1852" s="103">
        <v>88591</v>
      </c>
      <c r="K1852" t="s">
        <v>1</v>
      </c>
      <c r="L1852" t="s">
        <v>1</v>
      </c>
      <c r="M1852" t="s">
        <v>1</v>
      </c>
      <c r="N1852" t="s">
        <v>1</v>
      </c>
      <c r="O1852" t="s">
        <v>1</v>
      </c>
      <c r="P1852" t="s">
        <v>1</v>
      </c>
      <c r="Q1852" t="s">
        <v>1</v>
      </c>
    </row>
    <row r="1853" spans="1:17" x14ac:dyDescent="0.25">
      <c r="A1853">
        <v>29</v>
      </c>
      <c r="B1853" t="str">
        <f t="shared" si="28"/>
        <v xml:space="preserve"> 259 29</v>
      </c>
      <c r="C1853" s="102" t="s">
        <v>670</v>
      </c>
      <c r="D1853" s="111" t="s">
        <v>0</v>
      </c>
      <c r="E1853" t="s">
        <v>1</v>
      </c>
      <c r="F1853" t="s">
        <v>1</v>
      </c>
      <c r="G1853" t="s">
        <v>1</v>
      </c>
      <c r="H1853" s="103">
        <v>1855247</v>
      </c>
      <c r="I1853" s="103">
        <v>746455</v>
      </c>
      <c r="J1853" s="103">
        <v>181169</v>
      </c>
      <c r="K1853" t="s">
        <v>1</v>
      </c>
      <c r="L1853" t="s">
        <v>1</v>
      </c>
      <c r="M1853" t="s">
        <v>1</v>
      </c>
      <c r="N1853" t="s">
        <v>1</v>
      </c>
      <c r="O1853" t="s">
        <v>1</v>
      </c>
      <c r="P1853" t="s">
        <v>1</v>
      </c>
      <c r="Q1853" t="s">
        <v>1</v>
      </c>
    </row>
    <row r="1854" spans="1:17" x14ac:dyDescent="0.25">
      <c r="A1854">
        <v>30</v>
      </c>
      <c r="B1854" t="str">
        <f t="shared" si="28"/>
        <v xml:space="preserve"> 259 30</v>
      </c>
      <c r="C1854" s="102" t="s">
        <v>670</v>
      </c>
      <c r="D1854" s="111" t="s">
        <v>0</v>
      </c>
      <c r="E1854" t="s">
        <v>1</v>
      </c>
      <c r="F1854" t="s">
        <v>1</v>
      </c>
      <c r="G1854" t="s">
        <v>1</v>
      </c>
      <c r="H1854">
        <v>0.02</v>
      </c>
      <c r="I1854">
        <v>7.0000000000000007E-2</v>
      </c>
      <c r="J1854">
        <v>0.08</v>
      </c>
      <c r="K1854" t="s">
        <v>1</v>
      </c>
      <c r="L1854" t="s">
        <v>1</v>
      </c>
      <c r="M1854" t="s">
        <v>1</v>
      </c>
      <c r="N1854" t="s">
        <v>1</v>
      </c>
      <c r="O1854" t="s">
        <v>1</v>
      </c>
      <c r="P1854" t="s">
        <v>1</v>
      </c>
      <c r="Q1854" t="s">
        <v>1</v>
      </c>
    </row>
    <row r="1855" spans="1:17" x14ac:dyDescent="0.25">
      <c r="A1855">
        <v>31</v>
      </c>
      <c r="B1855" t="str">
        <f t="shared" si="28"/>
        <v xml:space="preserve"> 259 31</v>
      </c>
      <c r="C1855" s="102" t="s">
        <v>670</v>
      </c>
      <c r="D1855" s="111" t="s">
        <v>0</v>
      </c>
      <c r="E1855" t="s">
        <v>1</v>
      </c>
      <c r="F1855" t="s">
        <v>1</v>
      </c>
      <c r="G1855" t="s">
        <v>1</v>
      </c>
      <c r="H1855">
        <v>2.1030000000000002</v>
      </c>
      <c r="I1855">
        <v>0.42199999999999999</v>
      </c>
      <c r="J1855">
        <v>7.6999999999999999E-2</v>
      </c>
      <c r="K1855">
        <v>2.6019999999999999</v>
      </c>
      <c r="L1855" t="s">
        <v>1</v>
      </c>
      <c r="M1855" t="s">
        <v>1</v>
      </c>
      <c r="N1855" t="s">
        <v>1</v>
      </c>
      <c r="O1855" t="s">
        <v>1</v>
      </c>
      <c r="P1855" t="s">
        <v>1</v>
      </c>
      <c r="Q1855" t="s">
        <v>1</v>
      </c>
    </row>
    <row r="1856" spans="1:17" x14ac:dyDescent="0.25">
      <c r="A1856">
        <v>32</v>
      </c>
      <c r="B1856" t="str">
        <f t="shared" si="28"/>
        <v xml:space="preserve"> 259 32</v>
      </c>
      <c r="C1856" s="102" t="s">
        <v>670</v>
      </c>
      <c r="D1856" s="111" t="s">
        <v>0</v>
      </c>
      <c r="E1856" t="s">
        <v>1</v>
      </c>
      <c r="F1856" t="s">
        <v>1</v>
      </c>
      <c r="G1856" t="s">
        <v>1</v>
      </c>
      <c r="H1856">
        <v>2.0150000000000001</v>
      </c>
      <c r="I1856">
        <v>0.40400000000000003</v>
      </c>
      <c r="J1856">
        <v>7.3999999999999996E-2</v>
      </c>
      <c r="K1856">
        <v>2.4929999999999999</v>
      </c>
      <c r="L1856" t="s">
        <v>1</v>
      </c>
      <c r="M1856" t="s">
        <v>1</v>
      </c>
      <c r="N1856" t="s">
        <v>1</v>
      </c>
      <c r="O1856" t="s">
        <v>1</v>
      </c>
      <c r="P1856" t="s">
        <v>1</v>
      </c>
      <c r="Q1856" t="s">
        <v>1</v>
      </c>
    </row>
    <row r="1857" spans="1:18" x14ac:dyDescent="0.25">
      <c r="A1857">
        <v>33</v>
      </c>
      <c r="B1857" t="str">
        <f t="shared" si="28"/>
        <v xml:space="preserve"> 259 33</v>
      </c>
      <c r="C1857" s="102" t="s">
        <v>670</v>
      </c>
      <c r="D1857" s="111" t="s">
        <v>0</v>
      </c>
      <c r="E1857" t="s">
        <v>1</v>
      </c>
      <c r="F1857" t="s">
        <v>1</v>
      </c>
      <c r="G1857" t="s">
        <v>1</v>
      </c>
      <c r="H1857">
        <v>1.4159999999999999</v>
      </c>
      <c r="I1857">
        <v>0.56999999999999995</v>
      </c>
      <c r="J1857">
        <v>0.13800000000000001</v>
      </c>
      <c r="K1857">
        <v>2.1240000000000001</v>
      </c>
      <c r="L1857" t="s">
        <v>1</v>
      </c>
      <c r="M1857" t="s">
        <v>1</v>
      </c>
      <c r="N1857" t="s">
        <v>1</v>
      </c>
      <c r="O1857" t="s">
        <v>1</v>
      </c>
      <c r="P1857" t="s">
        <v>1</v>
      </c>
      <c r="Q1857" t="s">
        <v>1</v>
      </c>
    </row>
    <row r="1858" spans="1:18" x14ac:dyDescent="0.25">
      <c r="A1858">
        <v>34</v>
      </c>
      <c r="B1858" t="str">
        <f t="shared" ref="B1858:B1921" si="29">+C1858&amp;A1858</f>
        <v xml:space="preserve"> 259 34</v>
      </c>
      <c r="C1858" s="102" t="s">
        <v>670</v>
      </c>
      <c r="D1858" s="111" t="s">
        <v>0</v>
      </c>
      <c r="E1858" t="s">
        <v>1</v>
      </c>
      <c r="F1858" t="s">
        <v>1</v>
      </c>
      <c r="G1858" t="s">
        <v>1</v>
      </c>
      <c r="H1858">
        <v>1.4279999999999999</v>
      </c>
      <c r="I1858">
        <v>0.55800000000000005</v>
      </c>
      <c r="J1858">
        <v>0.13300000000000001</v>
      </c>
      <c r="K1858">
        <v>2.1190000000000002</v>
      </c>
      <c r="L1858" t="s">
        <v>1</v>
      </c>
      <c r="M1858" t="s">
        <v>1</v>
      </c>
      <c r="N1858" t="s">
        <v>1</v>
      </c>
      <c r="O1858" t="s">
        <v>1</v>
      </c>
      <c r="P1858" t="s">
        <v>1</v>
      </c>
      <c r="Q1858" t="s">
        <v>1</v>
      </c>
    </row>
    <row r="1859" spans="1:18" x14ac:dyDescent="0.25">
      <c r="A1859">
        <v>35</v>
      </c>
      <c r="B1859" t="str">
        <f t="shared" si="29"/>
        <v xml:space="preserve"> 259 35</v>
      </c>
      <c r="C1859" s="102" t="s">
        <v>670</v>
      </c>
      <c r="D1859" s="111" t="s">
        <v>0</v>
      </c>
      <c r="E1859" t="s">
        <v>1</v>
      </c>
      <c r="F1859" t="s">
        <v>1</v>
      </c>
      <c r="G1859" t="s">
        <v>1</v>
      </c>
      <c r="H1859">
        <v>1.6180000000000001</v>
      </c>
      <c r="I1859">
        <v>0.65100000000000002</v>
      </c>
      <c r="J1859">
        <v>0.158</v>
      </c>
      <c r="K1859">
        <v>2.427</v>
      </c>
      <c r="L1859" t="s">
        <v>1</v>
      </c>
      <c r="M1859" t="s">
        <v>1</v>
      </c>
      <c r="N1859" t="s">
        <v>1</v>
      </c>
      <c r="O1859" t="s">
        <v>1</v>
      </c>
      <c r="P1859" t="s">
        <v>1</v>
      </c>
      <c r="Q1859" t="s">
        <v>1</v>
      </c>
    </row>
    <row r="1860" spans="1:18" x14ac:dyDescent="0.25">
      <c r="A1860">
        <v>36</v>
      </c>
      <c r="B1860" t="str">
        <f t="shared" si="29"/>
        <v xml:space="preserve"> 259 36</v>
      </c>
      <c r="C1860" s="102" t="s">
        <v>670</v>
      </c>
      <c r="D1860" s="111" t="s">
        <v>0</v>
      </c>
      <c r="E1860" t="s">
        <v>1</v>
      </c>
      <c r="F1860" t="s">
        <v>1</v>
      </c>
      <c r="G1860" t="s">
        <v>1</v>
      </c>
      <c r="H1860">
        <v>1.4319999999999999</v>
      </c>
      <c r="I1860">
        <v>0.55900000000000005</v>
      </c>
      <c r="J1860">
        <v>0.13300000000000001</v>
      </c>
      <c r="K1860">
        <v>2.1240000000000001</v>
      </c>
      <c r="L1860" t="s">
        <v>1</v>
      </c>
      <c r="M1860" t="s">
        <v>1</v>
      </c>
      <c r="N1860" t="s">
        <v>1</v>
      </c>
      <c r="O1860" t="s">
        <v>1</v>
      </c>
      <c r="P1860" t="s">
        <v>1</v>
      </c>
      <c r="Q1860" t="s">
        <v>1</v>
      </c>
    </row>
    <row r="1861" spans="1:18" x14ac:dyDescent="0.25">
      <c r="A1861">
        <v>37</v>
      </c>
      <c r="B1861" t="str">
        <f t="shared" si="29"/>
        <v xml:space="preserve"> 259 37</v>
      </c>
      <c r="C1861" s="102" t="s">
        <v>670</v>
      </c>
      <c r="D1861" s="111" t="s">
        <v>0</v>
      </c>
      <c r="E1861" t="s">
        <v>1</v>
      </c>
      <c r="F1861" t="s">
        <v>986</v>
      </c>
      <c r="G1861" t="s">
        <v>987</v>
      </c>
      <c r="H1861" t="s">
        <v>993</v>
      </c>
      <c r="I1861" t="s">
        <v>996</v>
      </c>
      <c r="J1861" t="s">
        <v>1</v>
      </c>
      <c r="K1861">
        <v>3.4569999999999999</v>
      </c>
      <c r="L1861" t="s">
        <v>1</v>
      </c>
      <c r="M1861" t="s">
        <v>1</v>
      </c>
      <c r="N1861" t="s">
        <v>1</v>
      </c>
      <c r="O1861" t="s">
        <v>1</v>
      </c>
      <c r="P1861" t="s">
        <v>1</v>
      </c>
      <c r="Q1861" t="s">
        <v>1</v>
      </c>
    </row>
    <row r="1862" spans="1:18" x14ac:dyDescent="0.25">
      <c r="A1862">
        <v>38</v>
      </c>
      <c r="B1862" t="str">
        <f t="shared" si="29"/>
        <v xml:space="preserve"> 259 38</v>
      </c>
      <c r="C1862" s="102" t="s">
        <v>670</v>
      </c>
      <c r="D1862" s="111" t="s">
        <v>0</v>
      </c>
      <c r="E1862" t="s">
        <v>1</v>
      </c>
      <c r="F1862">
        <v>4.4400000000000004</v>
      </c>
      <c r="G1862">
        <v>4.24</v>
      </c>
      <c r="H1862">
        <v>3.79</v>
      </c>
      <c r="I1862">
        <v>3.46</v>
      </c>
      <c r="J1862" t="s">
        <v>1</v>
      </c>
      <c r="K1862" t="s">
        <v>1</v>
      </c>
      <c r="L1862" t="s">
        <v>1</v>
      </c>
      <c r="M1862" t="s">
        <v>1</v>
      </c>
      <c r="N1862" t="s">
        <v>1</v>
      </c>
      <c r="O1862" t="s">
        <v>1</v>
      </c>
      <c r="P1862" t="s">
        <v>1</v>
      </c>
      <c r="Q1862" t="s">
        <v>1</v>
      </c>
    </row>
    <row r="1863" spans="1:18" x14ac:dyDescent="0.25">
      <c r="A1863">
        <v>1</v>
      </c>
      <c r="B1863" t="str">
        <f t="shared" si="29"/>
        <v xml:space="preserve"> 261 1</v>
      </c>
      <c r="C1863" s="102" t="s">
        <v>671</v>
      </c>
      <c r="D1863" s="111" t="s">
        <v>0</v>
      </c>
      <c r="E1863" t="s">
        <v>1</v>
      </c>
      <c r="F1863" t="s">
        <v>1</v>
      </c>
      <c r="G1863" t="s">
        <v>1</v>
      </c>
      <c r="H1863" t="s">
        <v>1</v>
      </c>
      <c r="I1863" t="s">
        <v>1</v>
      </c>
      <c r="J1863" t="s">
        <v>1</v>
      </c>
      <c r="K1863" t="s">
        <v>1</v>
      </c>
      <c r="L1863" t="s">
        <v>1</v>
      </c>
      <c r="M1863" t="s">
        <v>1</v>
      </c>
      <c r="N1863" t="s">
        <v>1</v>
      </c>
      <c r="O1863" t="s">
        <v>1</v>
      </c>
      <c r="P1863" t="s">
        <v>1</v>
      </c>
      <c r="Q1863" t="s">
        <v>1</v>
      </c>
      <c r="R1863" t="s">
        <v>44</v>
      </c>
    </row>
    <row r="1864" spans="1:18" x14ac:dyDescent="0.25">
      <c r="A1864">
        <v>2</v>
      </c>
      <c r="B1864" t="str">
        <f t="shared" si="29"/>
        <v xml:space="preserve"> 261 2</v>
      </c>
      <c r="C1864" s="102" t="s">
        <v>671</v>
      </c>
      <c r="D1864" s="111" t="s">
        <v>0</v>
      </c>
      <c r="E1864" t="s">
        <v>3</v>
      </c>
      <c r="F1864" t="s">
        <v>1</v>
      </c>
      <c r="G1864" t="s">
        <v>1</v>
      </c>
      <c r="H1864" t="s">
        <v>1</v>
      </c>
      <c r="I1864" t="s">
        <v>1</v>
      </c>
      <c r="J1864" t="s">
        <v>1</v>
      </c>
      <c r="K1864" t="s">
        <v>1</v>
      </c>
      <c r="L1864" t="s">
        <v>1</v>
      </c>
      <c r="M1864" t="s">
        <v>1</v>
      </c>
      <c r="N1864" t="s">
        <v>1</v>
      </c>
      <c r="O1864" t="s">
        <v>1</v>
      </c>
      <c r="P1864" t="s">
        <v>1</v>
      </c>
      <c r="Q1864" t="s">
        <v>1</v>
      </c>
    </row>
    <row r="1865" spans="1:18" x14ac:dyDescent="0.25">
      <c r="A1865">
        <v>3</v>
      </c>
      <c r="B1865" t="str">
        <f t="shared" si="29"/>
        <v xml:space="preserve"> 261 3</v>
      </c>
      <c r="C1865" s="102" t="s">
        <v>671</v>
      </c>
      <c r="D1865" s="111" t="s">
        <v>0</v>
      </c>
      <c r="E1865" t="s">
        <v>4</v>
      </c>
      <c r="F1865" t="s">
        <v>1</v>
      </c>
      <c r="G1865" t="s">
        <v>1</v>
      </c>
      <c r="H1865" t="s">
        <v>1</v>
      </c>
      <c r="I1865" t="s">
        <v>1</v>
      </c>
      <c r="J1865" t="s">
        <v>1</v>
      </c>
      <c r="K1865" t="s">
        <v>1</v>
      </c>
      <c r="L1865" t="s">
        <v>1</v>
      </c>
      <c r="M1865" t="s">
        <v>1</v>
      </c>
      <c r="N1865" t="s">
        <v>1</v>
      </c>
      <c r="O1865" t="s">
        <v>1</v>
      </c>
      <c r="P1865" t="s">
        <v>1</v>
      </c>
      <c r="Q1865" t="s">
        <v>1</v>
      </c>
    </row>
    <row r="1866" spans="1:18" x14ac:dyDescent="0.25">
      <c r="A1866">
        <v>4</v>
      </c>
      <c r="B1866" t="str">
        <f t="shared" si="29"/>
        <v xml:space="preserve"> 261 4</v>
      </c>
      <c r="C1866" s="102" t="s">
        <v>671</v>
      </c>
      <c r="D1866" s="111">
        <v>13</v>
      </c>
      <c r="E1866">
        <v>3856</v>
      </c>
      <c r="F1866" t="s">
        <v>1</v>
      </c>
      <c r="G1866" t="s">
        <v>1</v>
      </c>
      <c r="H1866" t="s">
        <v>1</v>
      </c>
      <c r="I1866" t="s">
        <v>1</v>
      </c>
      <c r="J1866" t="s">
        <v>1</v>
      </c>
      <c r="K1866" t="s">
        <v>1</v>
      </c>
      <c r="L1866" t="s">
        <v>1</v>
      </c>
      <c r="M1866" t="s">
        <v>1</v>
      </c>
      <c r="N1866" t="s">
        <v>1</v>
      </c>
      <c r="O1866" t="s">
        <v>1</v>
      </c>
      <c r="P1866" t="s">
        <v>1</v>
      </c>
      <c r="Q1866" t="s">
        <v>1</v>
      </c>
    </row>
    <row r="1867" spans="1:18" x14ac:dyDescent="0.25">
      <c r="A1867">
        <v>5</v>
      </c>
      <c r="B1867" t="str">
        <f t="shared" si="29"/>
        <v xml:space="preserve"> 261 5</v>
      </c>
      <c r="C1867" s="102" t="s">
        <v>671</v>
      </c>
      <c r="D1867" s="111">
        <v>14</v>
      </c>
      <c r="E1867" s="103">
        <v>119</v>
      </c>
      <c r="F1867" s="103" t="s">
        <v>1</v>
      </c>
      <c r="G1867" t="s">
        <v>1</v>
      </c>
      <c r="H1867" t="s">
        <v>1</v>
      </c>
      <c r="I1867" t="s">
        <v>1</v>
      </c>
      <c r="J1867" t="s">
        <v>1</v>
      </c>
      <c r="K1867" t="s">
        <v>1</v>
      </c>
      <c r="L1867" t="s">
        <v>1</v>
      </c>
      <c r="M1867" t="s">
        <v>1</v>
      </c>
      <c r="N1867" t="s">
        <v>1</v>
      </c>
      <c r="O1867" t="s">
        <v>1</v>
      </c>
      <c r="P1867" t="s">
        <v>1</v>
      </c>
      <c r="Q1867" t="s">
        <v>1</v>
      </c>
    </row>
    <row r="1868" spans="1:18" x14ac:dyDescent="0.25">
      <c r="A1868">
        <v>6</v>
      </c>
      <c r="B1868" t="str">
        <f t="shared" si="29"/>
        <v xml:space="preserve"> 261 6</v>
      </c>
      <c r="C1868" s="102" t="s">
        <v>671</v>
      </c>
      <c r="D1868" s="111">
        <v>15</v>
      </c>
      <c r="E1868" s="103">
        <v>47</v>
      </c>
      <c r="F1868" s="103" t="s">
        <v>1</v>
      </c>
      <c r="G1868" t="s">
        <v>1</v>
      </c>
      <c r="H1868" t="s">
        <v>1</v>
      </c>
      <c r="I1868" t="s">
        <v>1</v>
      </c>
      <c r="J1868" t="s">
        <v>1</v>
      </c>
      <c r="K1868" t="s">
        <v>1</v>
      </c>
      <c r="L1868" t="s">
        <v>1</v>
      </c>
      <c r="M1868" t="s">
        <v>1</v>
      </c>
      <c r="N1868" t="s">
        <v>1</v>
      </c>
      <c r="O1868" t="s">
        <v>1</v>
      </c>
      <c r="P1868" t="s">
        <v>1</v>
      </c>
      <c r="Q1868" t="s">
        <v>1</v>
      </c>
    </row>
    <row r="1869" spans="1:18" x14ac:dyDescent="0.25">
      <c r="A1869">
        <v>7</v>
      </c>
      <c r="B1869" t="str">
        <f t="shared" si="29"/>
        <v xml:space="preserve"> 261 7</v>
      </c>
      <c r="C1869" s="102" t="s">
        <v>671</v>
      </c>
      <c r="D1869" s="111">
        <v>16</v>
      </c>
      <c r="E1869" s="103" t="s">
        <v>1</v>
      </c>
      <c r="F1869" s="103" t="s">
        <v>1</v>
      </c>
      <c r="G1869" t="s">
        <v>1</v>
      </c>
      <c r="H1869" t="s">
        <v>1</v>
      </c>
      <c r="I1869" t="s">
        <v>1</v>
      </c>
      <c r="J1869" t="s">
        <v>1</v>
      </c>
      <c r="K1869" t="s">
        <v>1</v>
      </c>
      <c r="L1869" t="s">
        <v>1</v>
      </c>
      <c r="M1869" t="s">
        <v>1</v>
      </c>
      <c r="N1869" t="s">
        <v>1</v>
      </c>
      <c r="O1869" t="s">
        <v>1</v>
      </c>
      <c r="P1869" t="s">
        <v>1</v>
      </c>
      <c r="Q1869" t="s">
        <v>1</v>
      </c>
    </row>
    <row r="1870" spans="1:18" x14ac:dyDescent="0.25">
      <c r="A1870">
        <v>8</v>
      </c>
      <c r="B1870" t="str">
        <f t="shared" si="29"/>
        <v xml:space="preserve"> 261 8</v>
      </c>
      <c r="C1870" s="102" t="s">
        <v>671</v>
      </c>
      <c r="D1870" s="111">
        <v>17</v>
      </c>
      <c r="E1870" s="103" t="s">
        <v>1</v>
      </c>
      <c r="F1870" s="103" t="s">
        <v>1</v>
      </c>
      <c r="G1870" t="s">
        <v>1</v>
      </c>
      <c r="H1870" t="s">
        <v>1</v>
      </c>
      <c r="I1870" t="s">
        <v>1</v>
      </c>
      <c r="J1870" t="s">
        <v>1</v>
      </c>
      <c r="K1870" t="s">
        <v>1</v>
      </c>
      <c r="L1870" t="s">
        <v>1</v>
      </c>
      <c r="M1870" t="s">
        <v>1</v>
      </c>
      <c r="N1870" t="s">
        <v>1</v>
      </c>
      <c r="O1870" t="s">
        <v>1</v>
      </c>
      <c r="P1870" t="s">
        <v>1</v>
      </c>
      <c r="Q1870" t="s">
        <v>1</v>
      </c>
    </row>
    <row r="1871" spans="1:18" x14ac:dyDescent="0.25">
      <c r="A1871">
        <v>9</v>
      </c>
      <c r="B1871" t="str">
        <f t="shared" si="29"/>
        <v xml:space="preserve"> 261 9</v>
      </c>
      <c r="C1871" s="102" t="s">
        <v>671</v>
      </c>
      <c r="D1871" s="111" t="s">
        <v>5</v>
      </c>
      <c r="E1871" s="103">
        <v>4022</v>
      </c>
      <c r="F1871" s="103" t="s">
        <v>1</v>
      </c>
      <c r="G1871" t="s">
        <v>1</v>
      </c>
      <c r="H1871" t="s">
        <v>1</v>
      </c>
      <c r="I1871" t="s">
        <v>1</v>
      </c>
      <c r="J1871" t="s">
        <v>1</v>
      </c>
      <c r="K1871" t="s">
        <v>1</v>
      </c>
      <c r="L1871" t="s">
        <v>1</v>
      </c>
      <c r="M1871" t="s">
        <v>1</v>
      </c>
      <c r="N1871" t="s">
        <v>1</v>
      </c>
      <c r="O1871" t="s">
        <v>1</v>
      </c>
      <c r="P1871" t="s">
        <v>1</v>
      </c>
      <c r="Q1871" t="s">
        <v>1</v>
      </c>
    </row>
    <row r="1872" spans="1:18" x14ac:dyDescent="0.25">
      <c r="A1872">
        <v>10</v>
      </c>
      <c r="B1872" t="str">
        <f t="shared" si="29"/>
        <v xml:space="preserve"> 261 10</v>
      </c>
      <c r="C1872" s="102" t="s">
        <v>671</v>
      </c>
      <c r="D1872" s="111" t="s">
        <v>6</v>
      </c>
      <c r="E1872" t="s">
        <v>1</v>
      </c>
      <c r="F1872" t="s">
        <v>1</v>
      </c>
      <c r="G1872" t="s">
        <v>1</v>
      </c>
      <c r="H1872" t="s">
        <v>1</v>
      </c>
      <c r="I1872" t="s">
        <v>1</v>
      </c>
      <c r="J1872" t="s">
        <v>1</v>
      </c>
      <c r="K1872" t="s">
        <v>1</v>
      </c>
      <c r="L1872" t="s">
        <v>1</v>
      </c>
      <c r="M1872" t="s">
        <v>1</v>
      </c>
      <c r="N1872" t="s">
        <v>1</v>
      </c>
      <c r="O1872" t="s">
        <v>1</v>
      </c>
      <c r="P1872" t="s">
        <v>1</v>
      </c>
      <c r="Q1872" t="s">
        <v>1</v>
      </c>
    </row>
    <row r="1873" spans="1:17" x14ac:dyDescent="0.25">
      <c r="A1873">
        <v>11</v>
      </c>
      <c r="B1873" t="str">
        <f t="shared" si="29"/>
        <v xml:space="preserve"> 261 11</v>
      </c>
      <c r="C1873" s="102" t="s">
        <v>671</v>
      </c>
      <c r="D1873" s="111" t="s">
        <v>0</v>
      </c>
      <c r="E1873" t="s">
        <v>1</v>
      </c>
      <c r="F1873" t="s">
        <v>1</v>
      </c>
      <c r="G1873" t="s">
        <v>1</v>
      </c>
      <c r="H1873" t="s">
        <v>1</v>
      </c>
      <c r="I1873" t="s">
        <v>1</v>
      </c>
      <c r="J1873" t="s">
        <v>1</v>
      </c>
      <c r="K1873" t="s">
        <v>1</v>
      </c>
      <c r="L1873" t="s">
        <v>1</v>
      </c>
      <c r="M1873" t="s">
        <v>1</v>
      </c>
      <c r="N1873" t="s">
        <v>1</v>
      </c>
      <c r="O1873" t="s">
        <v>1</v>
      </c>
      <c r="P1873" t="s">
        <v>1</v>
      </c>
      <c r="Q1873" t="s">
        <v>1</v>
      </c>
    </row>
    <row r="1874" spans="1:17" x14ac:dyDescent="0.25">
      <c r="A1874">
        <v>12</v>
      </c>
      <c r="B1874" t="str">
        <f t="shared" si="29"/>
        <v xml:space="preserve"> 261 12</v>
      </c>
      <c r="C1874" s="102" t="s">
        <v>671</v>
      </c>
      <c r="D1874" s="111" t="s">
        <v>0</v>
      </c>
      <c r="E1874" t="s">
        <v>1</v>
      </c>
      <c r="F1874" t="s">
        <v>1</v>
      </c>
      <c r="G1874" t="s">
        <v>1</v>
      </c>
      <c r="H1874" t="s">
        <v>1</v>
      </c>
      <c r="I1874" t="s">
        <v>1</v>
      </c>
      <c r="J1874" t="s">
        <v>1</v>
      </c>
      <c r="K1874" t="s">
        <v>1</v>
      </c>
      <c r="L1874" t="s">
        <v>1</v>
      </c>
      <c r="M1874" t="s">
        <v>1</v>
      </c>
      <c r="N1874" t="s">
        <v>1</v>
      </c>
      <c r="O1874" s="103" t="s">
        <v>1</v>
      </c>
      <c r="P1874" t="s">
        <v>1</v>
      </c>
      <c r="Q1874" t="s">
        <v>1</v>
      </c>
    </row>
    <row r="1875" spans="1:17" x14ac:dyDescent="0.25">
      <c r="A1875">
        <v>13</v>
      </c>
      <c r="B1875" t="str">
        <f t="shared" si="29"/>
        <v xml:space="preserve"> 261 13</v>
      </c>
      <c r="C1875" s="102" t="s">
        <v>671</v>
      </c>
      <c r="D1875" s="111" t="s">
        <v>0</v>
      </c>
      <c r="E1875" t="s">
        <v>1</v>
      </c>
      <c r="F1875" t="s">
        <v>1</v>
      </c>
      <c r="G1875" t="s">
        <v>1</v>
      </c>
      <c r="H1875" s="103" t="s">
        <v>1</v>
      </c>
      <c r="I1875" t="s">
        <v>1</v>
      </c>
      <c r="J1875" t="s">
        <v>1</v>
      </c>
      <c r="K1875" t="s">
        <v>1</v>
      </c>
      <c r="L1875" t="s">
        <v>1</v>
      </c>
      <c r="M1875" s="103" t="s">
        <v>1</v>
      </c>
      <c r="N1875" s="103" t="s">
        <v>1</v>
      </c>
      <c r="O1875" s="103" t="s">
        <v>1</v>
      </c>
      <c r="P1875" t="s">
        <v>1</v>
      </c>
      <c r="Q1875" t="s">
        <v>1</v>
      </c>
    </row>
    <row r="1876" spans="1:17" x14ac:dyDescent="0.25">
      <c r="A1876">
        <v>14</v>
      </c>
      <c r="B1876" t="str">
        <f t="shared" si="29"/>
        <v xml:space="preserve"> 261 14</v>
      </c>
      <c r="C1876" s="102" t="s">
        <v>671</v>
      </c>
      <c r="D1876" s="111" t="s">
        <v>0</v>
      </c>
      <c r="E1876" t="s">
        <v>1</v>
      </c>
      <c r="F1876" t="s">
        <v>1</v>
      </c>
      <c r="G1876" t="s">
        <v>1</v>
      </c>
      <c r="H1876" s="103" t="s">
        <v>1</v>
      </c>
      <c r="I1876" t="s">
        <v>1</v>
      </c>
      <c r="J1876" t="s">
        <v>1</v>
      </c>
      <c r="K1876" t="s">
        <v>1</v>
      </c>
      <c r="L1876" t="s">
        <v>1</v>
      </c>
      <c r="M1876" s="103" t="s">
        <v>1</v>
      </c>
      <c r="N1876" t="s">
        <v>1</v>
      </c>
      <c r="O1876" s="103" t="s">
        <v>1</v>
      </c>
      <c r="P1876" t="s">
        <v>1</v>
      </c>
      <c r="Q1876" t="s">
        <v>1</v>
      </c>
    </row>
    <row r="1877" spans="1:17" x14ac:dyDescent="0.25">
      <c r="A1877">
        <v>15</v>
      </c>
      <c r="B1877" t="str">
        <f t="shared" si="29"/>
        <v xml:space="preserve"> 261 15</v>
      </c>
      <c r="C1877" s="102" t="s">
        <v>671</v>
      </c>
      <c r="D1877" s="111" t="s">
        <v>0</v>
      </c>
      <c r="E1877" t="s">
        <v>1</v>
      </c>
      <c r="F1877" t="s">
        <v>1</v>
      </c>
      <c r="G1877" t="s">
        <v>1</v>
      </c>
      <c r="H1877" t="s">
        <v>1</v>
      </c>
      <c r="I1877" s="103" t="s">
        <v>1</v>
      </c>
      <c r="J1877" t="s">
        <v>1</v>
      </c>
      <c r="K1877" t="s">
        <v>1</v>
      </c>
      <c r="L1877" t="s">
        <v>1</v>
      </c>
      <c r="M1877" t="s">
        <v>1</v>
      </c>
      <c r="N1877" s="103" t="s">
        <v>1</v>
      </c>
      <c r="O1877" t="s">
        <v>1</v>
      </c>
      <c r="P1877" t="s">
        <v>1</v>
      </c>
      <c r="Q1877" t="s">
        <v>1</v>
      </c>
    </row>
    <row r="1878" spans="1:17" x14ac:dyDescent="0.25">
      <c r="A1878">
        <v>16</v>
      </c>
      <c r="B1878" t="str">
        <f t="shared" si="29"/>
        <v xml:space="preserve"> 261 16</v>
      </c>
      <c r="C1878" s="102" t="s">
        <v>671</v>
      </c>
      <c r="D1878" s="111" t="s">
        <v>5</v>
      </c>
      <c r="E1878" t="s">
        <v>1</v>
      </c>
      <c r="F1878" t="s">
        <v>1</v>
      </c>
      <c r="G1878" t="s">
        <v>1</v>
      </c>
      <c r="H1878" s="103" t="s">
        <v>1</v>
      </c>
      <c r="I1878" s="103" t="s">
        <v>1</v>
      </c>
      <c r="J1878" t="s">
        <v>1</v>
      </c>
      <c r="K1878" t="s">
        <v>1</v>
      </c>
      <c r="L1878" t="s">
        <v>1</v>
      </c>
      <c r="M1878" s="103" t="s">
        <v>1</v>
      </c>
      <c r="N1878" s="103" t="s">
        <v>1</v>
      </c>
      <c r="O1878" s="103" t="s">
        <v>1</v>
      </c>
      <c r="P1878" t="s">
        <v>1</v>
      </c>
      <c r="Q1878" t="s">
        <v>1</v>
      </c>
    </row>
    <row r="1879" spans="1:17" x14ac:dyDescent="0.25">
      <c r="A1879">
        <v>17</v>
      </c>
      <c r="B1879" t="str">
        <f t="shared" si="29"/>
        <v xml:space="preserve"> 261 17</v>
      </c>
      <c r="C1879" s="102" t="s">
        <v>671</v>
      </c>
      <c r="D1879" s="111" t="s">
        <v>6</v>
      </c>
      <c r="E1879" t="s">
        <v>1</v>
      </c>
      <c r="F1879" t="s">
        <v>1</v>
      </c>
      <c r="G1879" t="s">
        <v>1</v>
      </c>
      <c r="H1879" t="s">
        <v>1</v>
      </c>
      <c r="I1879" t="s">
        <v>1</v>
      </c>
      <c r="J1879" t="s">
        <v>1</v>
      </c>
      <c r="K1879" t="s">
        <v>1</v>
      </c>
      <c r="L1879" t="s">
        <v>1</v>
      </c>
      <c r="M1879" t="s">
        <v>1</v>
      </c>
      <c r="N1879" t="s">
        <v>1</v>
      </c>
      <c r="O1879" t="s">
        <v>1</v>
      </c>
      <c r="P1879" t="s">
        <v>1</v>
      </c>
      <c r="Q1879" t="s">
        <v>1</v>
      </c>
    </row>
    <row r="1880" spans="1:17" x14ac:dyDescent="0.25">
      <c r="A1880">
        <v>18</v>
      </c>
      <c r="B1880" t="str">
        <f t="shared" si="29"/>
        <v xml:space="preserve"> 261 18</v>
      </c>
      <c r="C1880" s="102" t="s">
        <v>671</v>
      </c>
      <c r="D1880" s="111" t="s">
        <v>0</v>
      </c>
      <c r="E1880" t="s">
        <v>1</v>
      </c>
      <c r="F1880" t="s">
        <v>1</v>
      </c>
      <c r="G1880" t="s">
        <v>1</v>
      </c>
      <c r="H1880" t="s">
        <v>1</v>
      </c>
      <c r="I1880" t="s">
        <v>1</v>
      </c>
      <c r="J1880" t="s">
        <v>1</v>
      </c>
      <c r="K1880" t="s">
        <v>1</v>
      </c>
      <c r="L1880" t="s">
        <v>1</v>
      </c>
      <c r="M1880" t="s">
        <v>1</v>
      </c>
      <c r="N1880" t="s">
        <v>1</v>
      </c>
      <c r="O1880" t="s">
        <v>1</v>
      </c>
      <c r="P1880" t="s">
        <v>1</v>
      </c>
      <c r="Q1880" t="s">
        <v>1</v>
      </c>
    </row>
    <row r="1881" spans="1:17" x14ac:dyDescent="0.25">
      <c r="A1881">
        <v>19</v>
      </c>
      <c r="B1881" t="str">
        <f t="shared" si="29"/>
        <v xml:space="preserve"> 261 19</v>
      </c>
      <c r="C1881" s="102" t="s">
        <v>671</v>
      </c>
      <c r="D1881" s="111" t="s">
        <v>0</v>
      </c>
      <c r="E1881" t="s">
        <v>1</v>
      </c>
      <c r="F1881" t="s">
        <v>1</v>
      </c>
      <c r="G1881" t="s">
        <v>1</v>
      </c>
      <c r="H1881" t="s">
        <v>1</v>
      </c>
      <c r="I1881" t="s">
        <v>1</v>
      </c>
      <c r="J1881" t="s">
        <v>1</v>
      </c>
      <c r="K1881" t="s">
        <v>1</v>
      </c>
      <c r="L1881" t="s">
        <v>1</v>
      </c>
      <c r="M1881" t="s">
        <v>1</v>
      </c>
      <c r="N1881" t="s">
        <v>1</v>
      </c>
      <c r="O1881" s="103" t="s">
        <v>1</v>
      </c>
      <c r="P1881" t="s">
        <v>1</v>
      </c>
      <c r="Q1881" t="s">
        <v>1</v>
      </c>
    </row>
    <row r="1882" spans="1:17" x14ac:dyDescent="0.25">
      <c r="A1882">
        <v>20</v>
      </c>
      <c r="B1882" t="str">
        <f t="shared" si="29"/>
        <v xml:space="preserve"> 261 20</v>
      </c>
      <c r="C1882" s="102" t="s">
        <v>671</v>
      </c>
      <c r="D1882" s="111" t="s">
        <v>0</v>
      </c>
      <c r="E1882" t="s">
        <v>1</v>
      </c>
      <c r="F1882" t="s">
        <v>1</v>
      </c>
      <c r="G1882" s="103" t="s">
        <v>1</v>
      </c>
      <c r="H1882" s="103" t="s">
        <v>1</v>
      </c>
      <c r="I1882" t="s">
        <v>1</v>
      </c>
      <c r="J1882" t="s">
        <v>1</v>
      </c>
      <c r="K1882" t="s">
        <v>1</v>
      </c>
      <c r="L1882" s="103" t="s">
        <v>1</v>
      </c>
      <c r="M1882" s="103" t="s">
        <v>1</v>
      </c>
      <c r="N1882" s="103" t="s">
        <v>1</v>
      </c>
      <c r="O1882" s="103" t="s">
        <v>1</v>
      </c>
      <c r="P1882" t="s">
        <v>1</v>
      </c>
      <c r="Q1882" t="s">
        <v>1</v>
      </c>
    </row>
    <row r="1883" spans="1:17" x14ac:dyDescent="0.25">
      <c r="A1883">
        <v>21</v>
      </c>
      <c r="B1883" t="str">
        <f t="shared" si="29"/>
        <v xml:space="preserve"> 261 21</v>
      </c>
      <c r="C1883" s="102" t="s">
        <v>671</v>
      </c>
      <c r="D1883" s="111" t="s">
        <v>0</v>
      </c>
      <c r="E1883" s="103" t="s">
        <v>1</v>
      </c>
      <c r="F1883" t="s">
        <v>1</v>
      </c>
      <c r="G1883" s="103" t="s">
        <v>1</v>
      </c>
      <c r="H1883" s="103" t="s">
        <v>1</v>
      </c>
      <c r="I1883" s="103" t="s">
        <v>1</v>
      </c>
      <c r="J1883" t="s">
        <v>1</v>
      </c>
      <c r="K1883" s="103" t="s">
        <v>1</v>
      </c>
      <c r="L1883" s="103" t="s">
        <v>1</v>
      </c>
      <c r="M1883" s="103" t="s">
        <v>1</v>
      </c>
      <c r="N1883" s="103" t="s">
        <v>1</v>
      </c>
      <c r="O1883" s="103" t="s">
        <v>1</v>
      </c>
      <c r="P1883" t="s">
        <v>1</v>
      </c>
      <c r="Q1883" t="s">
        <v>1</v>
      </c>
    </row>
    <row r="1884" spans="1:17" x14ac:dyDescent="0.25">
      <c r="A1884">
        <v>22</v>
      </c>
      <c r="B1884" t="str">
        <f t="shared" si="29"/>
        <v xml:space="preserve"> 261 22</v>
      </c>
      <c r="C1884" s="102" t="s">
        <v>671</v>
      </c>
      <c r="D1884" s="111" t="s">
        <v>0</v>
      </c>
      <c r="E1884" t="s">
        <v>1</v>
      </c>
      <c r="F1884" s="103" t="s">
        <v>1</v>
      </c>
      <c r="G1884" s="103" t="s">
        <v>1</v>
      </c>
      <c r="H1884" s="103" t="s">
        <v>1</v>
      </c>
      <c r="I1884" s="103" t="s">
        <v>1</v>
      </c>
      <c r="J1884" t="s">
        <v>1</v>
      </c>
      <c r="K1884" s="103" t="s">
        <v>1</v>
      </c>
      <c r="L1884" s="103" t="s">
        <v>1</v>
      </c>
      <c r="M1884" s="103" t="s">
        <v>1</v>
      </c>
      <c r="N1884" s="103" t="s">
        <v>1</v>
      </c>
      <c r="O1884" t="s">
        <v>1</v>
      </c>
      <c r="P1884" t="s">
        <v>1</v>
      </c>
      <c r="Q1884" t="s">
        <v>1</v>
      </c>
    </row>
    <row r="1885" spans="1:17" x14ac:dyDescent="0.25">
      <c r="A1885">
        <v>23</v>
      </c>
      <c r="B1885" t="str">
        <f t="shared" si="29"/>
        <v xml:space="preserve"> 261 23</v>
      </c>
      <c r="C1885" s="102" t="s">
        <v>671</v>
      </c>
      <c r="D1885" s="111" t="s">
        <v>5</v>
      </c>
      <c r="E1885" s="103" t="s">
        <v>1</v>
      </c>
      <c r="F1885" s="103" t="s">
        <v>1</v>
      </c>
      <c r="G1885" s="103" t="s">
        <v>1</v>
      </c>
      <c r="H1885" s="103" t="s">
        <v>1</v>
      </c>
      <c r="I1885" s="103" t="s">
        <v>1</v>
      </c>
      <c r="J1885" s="103" t="s">
        <v>1</v>
      </c>
      <c r="K1885" s="103" t="s">
        <v>1</v>
      </c>
      <c r="L1885" s="103" t="s">
        <v>1</v>
      </c>
      <c r="M1885" s="103" t="s">
        <v>1</v>
      </c>
      <c r="N1885" s="103" t="s">
        <v>1</v>
      </c>
      <c r="O1885" s="103" t="s">
        <v>1</v>
      </c>
      <c r="P1885" t="s">
        <v>1</v>
      </c>
      <c r="Q1885" t="s">
        <v>1</v>
      </c>
    </row>
    <row r="1886" spans="1:17" x14ac:dyDescent="0.25">
      <c r="A1886">
        <v>24</v>
      </c>
      <c r="B1886" t="str">
        <f t="shared" si="29"/>
        <v xml:space="preserve"> 261 24</v>
      </c>
      <c r="C1886" s="102" t="s">
        <v>671</v>
      </c>
      <c r="D1886" s="111" t="s">
        <v>6</v>
      </c>
      <c r="E1886" t="s">
        <v>1</v>
      </c>
      <c r="F1886" t="s">
        <v>1</v>
      </c>
      <c r="G1886" t="s">
        <v>1</v>
      </c>
      <c r="H1886" t="s">
        <v>1</v>
      </c>
      <c r="I1886" t="s">
        <v>1</v>
      </c>
      <c r="J1886" t="s">
        <v>1</v>
      </c>
      <c r="K1886" t="s">
        <v>1</v>
      </c>
      <c r="L1886" t="s">
        <v>1</v>
      </c>
      <c r="M1886" t="s">
        <v>1</v>
      </c>
      <c r="N1886" t="s">
        <v>1</v>
      </c>
      <c r="O1886" t="s">
        <v>1</v>
      </c>
      <c r="P1886" t="s">
        <v>1</v>
      </c>
      <c r="Q1886" t="s">
        <v>1</v>
      </c>
    </row>
    <row r="1887" spans="1:17" x14ac:dyDescent="0.25">
      <c r="A1887">
        <v>25</v>
      </c>
      <c r="B1887" t="str">
        <f t="shared" si="29"/>
        <v xml:space="preserve"> 261 25</v>
      </c>
      <c r="C1887" s="102" t="s">
        <v>671</v>
      </c>
      <c r="D1887" s="111" t="s">
        <v>0</v>
      </c>
      <c r="E1887" t="s">
        <v>1</v>
      </c>
      <c r="F1887" t="s">
        <v>1</v>
      </c>
      <c r="G1887" t="s">
        <v>1</v>
      </c>
      <c r="H1887" s="103" t="s">
        <v>1</v>
      </c>
      <c r="I1887" s="103" t="s">
        <v>1</v>
      </c>
      <c r="J1887" s="103" t="s">
        <v>1</v>
      </c>
      <c r="K1887" t="s">
        <v>1</v>
      </c>
      <c r="L1887" t="s">
        <v>1</v>
      </c>
      <c r="M1887" t="s">
        <v>1</v>
      </c>
      <c r="N1887" t="s">
        <v>1</v>
      </c>
      <c r="O1887" t="s">
        <v>1</v>
      </c>
      <c r="P1887" t="s">
        <v>1</v>
      </c>
      <c r="Q1887" t="s">
        <v>1</v>
      </c>
    </row>
    <row r="1888" spans="1:17" x14ac:dyDescent="0.25">
      <c r="A1888">
        <v>26</v>
      </c>
      <c r="B1888" t="str">
        <f t="shared" si="29"/>
        <v xml:space="preserve"> 261 26</v>
      </c>
      <c r="C1888" s="102" t="s">
        <v>671</v>
      </c>
      <c r="D1888" s="111" t="s">
        <v>0</v>
      </c>
      <c r="E1888" t="s">
        <v>1</v>
      </c>
      <c r="F1888" t="s">
        <v>1</v>
      </c>
      <c r="G1888" t="s">
        <v>1</v>
      </c>
      <c r="H1888" t="s">
        <v>1</v>
      </c>
      <c r="I1888" t="s">
        <v>1</v>
      </c>
      <c r="J1888" t="s">
        <v>1</v>
      </c>
      <c r="K1888" t="s">
        <v>1</v>
      </c>
      <c r="L1888" t="s">
        <v>1</v>
      </c>
      <c r="M1888" t="s">
        <v>1</v>
      </c>
      <c r="N1888" t="s">
        <v>1</v>
      </c>
      <c r="O1888" t="s">
        <v>1</v>
      </c>
      <c r="P1888" t="s">
        <v>1</v>
      </c>
      <c r="Q1888" t="s">
        <v>1</v>
      </c>
    </row>
    <row r="1889" spans="1:18" x14ac:dyDescent="0.25">
      <c r="A1889">
        <v>27</v>
      </c>
      <c r="B1889" t="str">
        <f t="shared" si="29"/>
        <v xml:space="preserve"> 261 27</v>
      </c>
      <c r="C1889" s="102" t="s">
        <v>671</v>
      </c>
      <c r="D1889" s="111" t="s">
        <v>0</v>
      </c>
      <c r="E1889" t="s">
        <v>1</v>
      </c>
      <c r="F1889" t="s">
        <v>1</v>
      </c>
      <c r="G1889" t="s">
        <v>1</v>
      </c>
      <c r="H1889" s="103">
        <v>-49912</v>
      </c>
      <c r="I1889" s="103">
        <v>-12133</v>
      </c>
      <c r="J1889">
        <v>14</v>
      </c>
      <c r="K1889" t="s">
        <v>1</v>
      </c>
      <c r="L1889" t="s">
        <v>1</v>
      </c>
      <c r="M1889" t="s">
        <v>1</v>
      </c>
      <c r="N1889" t="s">
        <v>1</v>
      </c>
      <c r="O1889" t="s">
        <v>1</v>
      </c>
      <c r="P1889" t="s">
        <v>1</v>
      </c>
      <c r="Q1889" t="s">
        <v>1</v>
      </c>
    </row>
    <row r="1890" spans="1:18" x14ac:dyDescent="0.25">
      <c r="A1890">
        <v>28</v>
      </c>
      <c r="B1890" t="str">
        <f t="shared" si="29"/>
        <v xml:space="preserve"> 261 28</v>
      </c>
      <c r="C1890" s="102" t="s">
        <v>671</v>
      </c>
      <c r="D1890" s="111" t="s">
        <v>0</v>
      </c>
      <c r="E1890" t="s">
        <v>1</v>
      </c>
      <c r="F1890" t="s">
        <v>1</v>
      </c>
      <c r="G1890" t="s">
        <v>1</v>
      </c>
      <c r="H1890" s="103" t="s">
        <v>1</v>
      </c>
      <c r="I1890" s="103" t="s">
        <v>1</v>
      </c>
      <c r="J1890" s="103">
        <v>14</v>
      </c>
      <c r="K1890" t="s">
        <v>1</v>
      </c>
      <c r="L1890" t="s">
        <v>1</v>
      </c>
      <c r="M1890" t="s">
        <v>1</v>
      </c>
      <c r="N1890" t="s">
        <v>1</v>
      </c>
      <c r="O1890" t="s">
        <v>1</v>
      </c>
      <c r="P1890" t="s">
        <v>1</v>
      </c>
      <c r="Q1890" t="s">
        <v>1</v>
      </c>
    </row>
    <row r="1891" spans="1:18" x14ac:dyDescent="0.25">
      <c r="A1891">
        <v>29</v>
      </c>
      <c r="B1891" t="str">
        <f t="shared" si="29"/>
        <v xml:space="preserve"> 261 29</v>
      </c>
      <c r="C1891" s="102" t="s">
        <v>671</v>
      </c>
      <c r="D1891" s="111" t="s">
        <v>0</v>
      </c>
      <c r="E1891" t="s">
        <v>1</v>
      </c>
      <c r="F1891" t="s">
        <v>1</v>
      </c>
      <c r="G1891" t="s">
        <v>1</v>
      </c>
      <c r="H1891" s="103">
        <v>83336</v>
      </c>
      <c r="I1891" s="103">
        <v>33866</v>
      </c>
      <c r="J1891" s="103">
        <v>4867</v>
      </c>
      <c r="K1891" t="s">
        <v>1</v>
      </c>
      <c r="L1891" t="s">
        <v>1</v>
      </c>
      <c r="M1891" t="s">
        <v>1</v>
      </c>
      <c r="N1891" t="s">
        <v>1</v>
      </c>
      <c r="O1891" t="s">
        <v>1</v>
      </c>
      <c r="P1891" t="s">
        <v>1</v>
      </c>
      <c r="Q1891" t="s">
        <v>1</v>
      </c>
    </row>
    <row r="1892" spans="1:18" x14ac:dyDescent="0.25">
      <c r="A1892">
        <v>30</v>
      </c>
      <c r="B1892" t="str">
        <f t="shared" si="29"/>
        <v xml:space="preserve"> 261 30</v>
      </c>
      <c r="C1892" s="102" t="s">
        <v>671</v>
      </c>
      <c r="D1892" s="111" t="s">
        <v>0</v>
      </c>
      <c r="E1892" t="s">
        <v>1</v>
      </c>
      <c r="F1892" t="s">
        <v>1</v>
      </c>
      <c r="G1892" t="s">
        <v>1</v>
      </c>
      <c r="H1892">
        <v>0</v>
      </c>
      <c r="I1892">
        <v>0.01</v>
      </c>
      <c r="J1892">
        <v>0.01</v>
      </c>
      <c r="K1892" t="s">
        <v>1</v>
      </c>
      <c r="L1892" t="s">
        <v>1</v>
      </c>
      <c r="M1892" t="s">
        <v>1</v>
      </c>
      <c r="N1892" t="s">
        <v>1</v>
      </c>
      <c r="O1892" t="s">
        <v>1</v>
      </c>
      <c r="P1892" t="s">
        <v>1</v>
      </c>
      <c r="Q1892" t="s">
        <v>1</v>
      </c>
    </row>
    <row r="1893" spans="1:18" x14ac:dyDescent="0.25">
      <c r="A1893">
        <v>31</v>
      </c>
      <c r="B1893" t="str">
        <f t="shared" si="29"/>
        <v xml:space="preserve"> 261 31</v>
      </c>
      <c r="C1893" s="102" t="s">
        <v>671</v>
      </c>
      <c r="D1893" s="111" t="s">
        <v>0</v>
      </c>
      <c r="E1893" t="s">
        <v>1</v>
      </c>
      <c r="F1893" t="s">
        <v>1</v>
      </c>
      <c r="G1893" t="s">
        <v>1</v>
      </c>
      <c r="H1893">
        <v>0</v>
      </c>
      <c r="I1893">
        <v>0</v>
      </c>
      <c r="J1893">
        <v>0</v>
      </c>
      <c r="K1893">
        <v>0</v>
      </c>
      <c r="L1893" t="s">
        <v>1</v>
      </c>
      <c r="M1893" t="s">
        <v>1</v>
      </c>
      <c r="N1893" t="s">
        <v>1</v>
      </c>
      <c r="O1893" t="s">
        <v>1</v>
      </c>
      <c r="P1893" t="s">
        <v>1</v>
      </c>
      <c r="Q1893" t="s">
        <v>1</v>
      </c>
    </row>
    <row r="1894" spans="1:18" x14ac:dyDescent="0.25">
      <c r="A1894">
        <v>32</v>
      </c>
      <c r="B1894" t="str">
        <f t="shared" si="29"/>
        <v xml:space="preserve"> 261 32</v>
      </c>
      <c r="C1894" s="102" t="s">
        <v>671</v>
      </c>
      <c r="D1894" s="111" t="s">
        <v>0</v>
      </c>
      <c r="E1894" t="s">
        <v>1</v>
      </c>
      <c r="F1894" t="s">
        <v>1</v>
      </c>
      <c r="G1894" t="s">
        <v>1</v>
      </c>
      <c r="H1894">
        <v>0</v>
      </c>
      <c r="I1894">
        <v>0</v>
      </c>
      <c r="J1894">
        <v>0</v>
      </c>
      <c r="K1894">
        <v>0</v>
      </c>
      <c r="L1894" t="s">
        <v>1</v>
      </c>
      <c r="M1894" t="s">
        <v>1</v>
      </c>
      <c r="N1894" t="s">
        <v>1</v>
      </c>
      <c r="O1894" t="s">
        <v>1</v>
      </c>
      <c r="P1894" t="s">
        <v>1</v>
      </c>
      <c r="Q1894" t="s">
        <v>1</v>
      </c>
    </row>
    <row r="1895" spans="1:18" x14ac:dyDescent="0.25">
      <c r="A1895">
        <v>33</v>
      </c>
      <c r="B1895" t="str">
        <f t="shared" si="29"/>
        <v xml:space="preserve"> 261 33</v>
      </c>
      <c r="C1895" s="102" t="s">
        <v>671</v>
      </c>
      <c r="D1895" s="111" t="s">
        <v>0</v>
      </c>
      <c r="E1895" t="s">
        <v>1</v>
      </c>
      <c r="F1895" t="s">
        <v>1</v>
      </c>
      <c r="G1895" t="s">
        <v>1</v>
      </c>
      <c r="H1895">
        <v>1.8140000000000001</v>
      </c>
      <c r="I1895">
        <v>0.73699999999999999</v>
      </c>
      <c r="J1895">
        <v>0.106</v>
      </c>
      <c r="K1895">
        <v>2.657</v>
      </c>
      <c r="L1895" t="s">
        <v>1</v>
      </c>
      <c r="M1895" t="s">
        <v>1</v>
      </c>
      <c r="N1895" t="s">
        <v>1</v>
      </c>
      <c r="O1895" t="s">
        <v>1</v>
      </c>
      <c r="P1895" t="s">
        <v>1</v>
      </c>
      <c r="Q1895" t="s">
        <v>1</v>
      </c>
    </row>
    <row r="1896" spans="1:18" x14ac:dyDescent="0.25">
      <c r="A1896">
        <v>34</v>
      </c>
      <c r="B1896" t="str">
        <f t="shared" si="29"/>
        <v xml:space="preserve"> 261 34</v>
      </c>
      <c r="C1896" s="102" t="s">
        <v>671</v>
      </c>
      <c r="D1896" s="111" t="s">
        <v>0</v>
      </c>
      <c r="E1896" t="s">
        <v>1</v>
      </c>
      <c r="F1896" t="s">
        <v>1</v>
      </c>
      <c r="G1896" t="s">
        <v>1</v>
      </c>
      <c r="H1896">
        <v>1.8140000000000001</v>
      </c>
      <c r="I1896">
        <v>0.73</v>
      </c>
      <c r="J1896">
        <v>0.105</v>
      </c>
      <c r="K1896">
        <v>2.649</v>
      </c>
      <c r="L1896" t="s">
        <v>1</v>
      </c>
      <c r="M1896" t="s">
        <v>1</v>
      </c>
      <c r="N1896" t="s">
        <v>1</v>
      </c>
      <c r="O1896" t="s">
        <v>1</v>
      </c>
      <c r="P1896" t="s">
        <v>1</v>
      </c>
      <c r="Q1896" t="s">
        <v>1</v>
      </c>
    </row>
    <row r="1897" spans="1:18" x14ac:dyDescent="0.25">
      <c r="A1897">
        <v>35</v>
      </c>
      <c r="B1897" t="str">
        <f t="shared" si="29"/>
        <v xml:space="preserve"> 261 35</v>
      </c>
      <c r="C1897" s="102" t="s">
        <v>671</v>
      </c>
      <c r="D1897" s="111" t="s">
        <v>0</v>
      </c>
      <c r="E1897" t="s">
        <v>1</v>
      </c>
      <c r="F1897" t="s">
        <v>1</v>
      </c>
      <c r="G1897" t="s">
        <v>1</v>
      </c>
      <c r="H1897">
        <v>2.0720000000000001</v>
      </c>
      <c r="I1897">
        <v>0.84199999999999997</v>
      </c>
      <c r="J1897">
        <v>0.121</v>
      </c>
      <c r="K1897">
        <v>3.0350000000000001</v>
      </c>
      <c r="L1897" t="s">
        <v>1</v>
      </c>
      <c r="M1897" t="s">
        <v>1</v>
      </c>
      <c r="N1897" t="s">
        <v>1</v>
      </c>
      <c r="O1897" t="s">
        <v>1</v>
      </c>
      <c r="P1897" t="s">
        <v>1</v>
      </c>
      <c r="Q1897" t="s">
        <v>1</v>
      </c>
    </row>
    <row r="1898" spans="1:18" x14ac:dyDescent="0.25">
      <c r="A1898">
        <v>36</v>
      </c>
      <c r="B1898" t="str">
        <f t="shared" si="29"/>
        <v xml:space="preserve"> 261 36</v>
      </c>
      <c r="C1898" s="102" t="s">
        <v>671</v>
      </c>
      <c r="D1898" s="111" t="s">
        <v>0</v>
      </c>
      <c r="E1898" t="s">
        <v>1</v>
      </c>
      <c r="F1898" t="s">
        <v>1</v>
      </c>
      <c r="G1898" t="s">
        <v>1</v>
      </c>
      <c r="H1898">
        <v>1.8140000000000001</v>
      </c>
      <c r="I1898">
        <v>0.73</v>
      </c>
      <c r="J1898">
        <v>0.105</v>
      </c>
      <c r="K1898">
        <v>2.649</v>
      </c>
      <c r="L1898" t="s">
        <v>1</v>
      </c>
      <c r="M1898" t="s">
        <v>1</v>
      </c>
      <c r="N1898" t="s">
        <v>1</v>
      </c>
      <c r="O1898" t="s">
        <v>1</v>
      </c>
      <c r="P1898" t="s">
        <v>1</v>
      </c>
      <c r="Q1898" t="s">
        <v>1</v>
      </c>
    </row>
    <row r="1899" spans="1:18" x14ac:dyDescent="0.25">
      <c r="A1899">
        <v>37</v>
      </c>
      <c r="B1899" t="str">
        <f t="shared" si="29"/>
        <v xml:space="preserve"> 261 37</v>
      </c>
      <c r="C1899" s="102" t="s">
        <v>671</v>
      </c>
      <c r="D1899" s="111" t="s">
        <v>0</v>
      </c>
      <c r="E1899" t="s">
        <v>1</v>
      </c>
      <c r="F1899" t="s">
        <v>986</v>
      </c>
      <c r="G1899" t="s">
        <v>987</v>
      </c>
      <c r="H1899" t="s">
        <v>993</v>
      </c>
      <c r="I1899" t="s">
        <v>996</v>
      </c>
      <c r="J1899" t="s">
        <v>1</v>
      </c>
      <c r="K1899">
        <v>4.3120000000000003</v>
      </c>
      <c r="L1899" t="s">
        <v>1</v>
      </c>
      <c r="M1899" t="s">
        <v>1</v>
      </c>
      <c r="N1899" t="s">
        <v>1</v>
      </c>
      <c r="O1899" t="s">
        <v>1</v>
      </c>
      <c r="P1899" t="s">
        <v>1</v>
      </c>
      <c r="Q1899" t="s">
        <v>1</v>
      </c>
    </row>
    <row r="1900" spans="1:18" x14ac:dyDescent="0.25">
      <c r="A1900">
        <v>38</v>
      </c>
      <c r="B1900" t="str">
        <f t="shared" si="29"/>
        <v xml:space="preserve"> 261 38</v>
      </c>
      <c r="C1900" s="102" t="s">
        <v>671</v>
      </c>
      <c r="D1900" s="111" t="s">
        <v>0</v>
      </c>
      <c r="E1900" t="s">
        <v>1</v>
      </c>
      <c r="F1900">
        <v>5.57</v>
      </c>
      <c r="G1900">
        <v>5.24</v>
      </c>
      <c r="H1900">
        <v>4.74</v>
      </c>
      <c r="I1900">
        <v>4.3099999999999996</v>
      </c>
      <c r="J1900" t="s">
        <v>1</v>
      </c>
      <c r="K1900" t="s">
        <v>1</v>
      </c>
      <c r="L1900" t="s">
        <v>1</v>
      </c>
      <c r="M1900" t="s">
        <v>1</v>
      </c>
      <c r="N1900" t="s">
        <v>1</v>
      </c>
      <c r="O1900" t="s">
        <v>1</v>
      </c>
      <c r="P1900" t="s">
        <v>1</v>
      </c>
      <c r="Q1900" t="s">
        <v>1</v>
      </c>
    </row>
    <row r="1901" spans="1:18" x14ac:dyDescent="0.25">
      <c r="A1901">
        <v>1</v>
      </c>
      <c r="B1901" t="str">
        <f t="shared" si="29"/>
        <v xml:space="preserve"> 263 1</v>
      </c>
      <c r="C1901" s="102" t="s">
        <v>672</v>
      </c>
      <c r="D1901" s="111" t="s">
        <v>0</v>
      </c>
      <c r="E1901" t="s">
        <v>1</v>
      </c>
      <c r="F1901" t="s">
        <v>1</v>
      </c>
      <c r="G1901" t="s">
        <v>1</v>
      </c>
      <c r="H1901" t="s">
        <v>1</v>
      </c>
      <c r="I1901" t="s">
        <v>1</v>
      </c>
      <c r="J1901" t="s">
        <v>1</v>
      </c>
      <c r="K1901" t="s">
        <v>1</v>
      </c>
      <c r="L1901" t="s">
        <v>1</v>
      </c>
      <c r="M1901" t="s">
        <v>1</v>
      </c>
      <c r="N1901" t="s">
        <v>1</v>
      </c>
      <c r="O1901" t="s">
        <v>1</v>
      </c>
      <c r="P1901" t="s">
        <v>1</v>
      </c>
      <c r="Q1901" t="s">
        <v>1</v>
      </c>
      <c r="R1901" t="s">
        <v>45</v>
      </c>
    </row>
    <row r="1902" spans="1:18" x14ac:dyDescent="0.25">
      <c r="A1902">
        <v>2</v>
      </c>
      <c r="B1902" t="str">
        <f t="shared" si="29"/>
        <v xml:space="preserve"> 263 2</v>
      </c>
      <c r="C1902" s="102" t="s">
        <v>672</v>
      </c>
      <c r="D1902" s="111" t="s">
        <v>0</v>
      </c>
      <c r="E1902" t="s">
        <v>3</v>
      </c>
      <c r="F1902" t="s">
        <v>1</v>
      </c>
      <c r="G1902" t="s">
        <v>1</v>
      </c>
      <c r="H1902" t="s">
        <v>1</v>
      </c>
      <c r="I1902" t="s">
        <v>1</v>
      </c>
      <c r="J1902" t="s">
        <v>1</v>
      </c>
      <c r="K1902" t="s">
        <v>1</v>
      </c>
      <c r="L1902" t="s">
        <v>1</v>
      </c>
      <c r="M1902" t="s">
        <v>1</v>
      </c>
      <c r="N1902" t="s">
        <v>1</v>
      </c>
      <c r="O1902" t="s">
        <v>1</v>
      </c>
      <c r="P1902" t="s">
        <v>1</v>
      </c>
      <c r="Q1902" t="s">
        <v>1</v>
      </c>
    </row>
    <row r="1903" spans="1:18" x14ac:dyDescent="0.25">
      <c r="A1903">
        <v>3</v>
      </c>
      <c r="B1903" t="str">
        <f t="shared" si="29"/>
        <v xml:space="preserve"> 263 3</v>
      </c>
      <c r="C1903" s="102" t="s">
        <v>672</v>
      </c>
      <c r="D1903" s="111" t="s">
        <v>0</v>
      </c>
      <c r="E1903" t="s">
        <v>4</v>
      </c>
      <c r="F1903" t="s">
        <v>1</v>
      </c>
      <c r="G1903" t="s">
        <v>1</v>
      </c>
      <c r="H1903" t="s">
        <v>1</v>
      </c>
      <c r="I1903" t="s">
        <v>1</v>
      </c>
      <c r="J1903" t="s">
        <v>1</v>
      </c>
      <c r="K1903" t="s">
        <v>1</v>
      </c>
      <c r="L1903" t="s">
        <v>1</v>
      </c>
      <c r="M1903" t="s">
        <v>1</v>
      </c>
      <c r="N1903" t="s">
        <v>1</v>
      </c>
      <c r="O1903" t="s">
        <v>1</v>
      </c>
      <c r="P1903" t="s">
        <v>1</v>
      </c>
      <c r="Q1903" t="s">
        <v>1</v>
      </c>
    </row>
    <row r="1904" spans="1:18" x14ac:dyDescent="0.25">
      <c r="A1904">
        <v>4</v>
      </c>
      <c r="B1904" t="str">
        <f t="shared" si="29"/>
        <v xml:space="preserve"> 263 4</v>
      </c>
      <c r="C1904" s="102" t="s">
        <v>672</v>
      </c>
      <c r="D1904" s="111">
        <v>13</v>
      </c>
      <c r="E1904">
        <v>400</v>
      </c>
      <c r="F1904" t="s">
        <v>1</v>
      </c>
      <c r="G1904" t="s">
        <v>1</v>
      </c>
      <c r="H1904" t="s">
        <v>1</v>
      </c>
      <c r="I1904" t="s">
        <v>1</v>
      </c>
      <c r="J1904" t="s">
        <v>1</v>
      </c>
      <c r="K1904" t="s">
        <v>1</v>
      </c>
      <c r="L1904" t="s">
        <v>1</v>
      </c>
      <c r="M1904" t="s">
        <v>1</v>
      </c>
      <c r="N1904" t="s">
        <v>1</v>
      </c>
      <c r="O1904" t="s">
        <v>1</v>
      </c>
      <c r="P1904" t="s">
        <v>1</v>
      </c>
      <c r="Q1904" t="s">
        <v>1</v>
      </c>
    </row>
    <row r="1905" spans="1:17" x14ac:dyDescent="0.25">
      <c r="A1905">
        <v>5</v>
      </c>
      <c r="B1905" t="str">
        <f t="shared" si="29"/>
        <v xml:space="preserve"> 263 5</v>
      </c>
      <c r="C1905" s="102" t="s">
        <v>672</v>
      </c>
      <c r="D1905" s="111">
        <v>14</v>
      </c>
      <c r="E1905">
        <v>381</v>
      </c>
      <c r="F1905" t="s">
        <v>1</v>
      </c>
      <c r="G1905" t="s">
        <v>1</v>
      </c>
      <c r="H1905" t="s">
        <v>1</v>
      </c>
      <c r="I1905" t="s">
        <v>1</v>
      </c>
      <c r="J1905" t="s">
        <v>1</v>
      </c>
      <c r="K1905" t="s">
        <v>1</v>
      </c>
      <c r="L1905" t="s">
        <v>1</v>
      </c>
      <c r="M1905" t="s">
        <v>1</v>
      </c>
      <c r="N1905" t="s">
        <v>1</v>
      </c>
      <c r="O1905" t="s">
        <v>1</v>
      </c>
      <c r="P1905" t="s">
        <v>1</v>
      </c>
      <c r="Q1905" t="s">
        <v>1</v>
      </c>
    </row>
    <row r="1906" spans="1:17" x14ac:dyDescent="0.25">
      <c r="A1906">
        <v>6</v>
      </c>
      <c r="B1906" t="str">
        <f t="shared" si="29"/>
        <v xml:space="preserve"> 263 6</v>
      </c>
      <c r="C1906" s="102" t="s">
        <v>672</v>
      </c>
      <c r="D1906" s="111">
        <v>15</v>
      </c>
      <c r="E1906">
        <v>380</v>
      </c>
      <c r="F1906" t="s">
        <v>1</v>
      </c>
      <c r="G1906" t="s">
        <v>1</v>
      </c>
      <c r="H1906" t="s">
        <v>1</v>
      </c>
      <c r="I1906" t="s">
        <v>1</v>
      </c>
      <c r="J1906" t="s">
        <v>1</v>
      </c>
      <c r="K1906" t="s">
        <v>1</v>
      </c>
      <c r="L1906" t="s">
        <v>1</v>
      </c>
      <c r="M1906" t="s">
        <v>1</v>
      </c>
      <c r="N1906" t="s">
        <v>1</v>
      </c>
      <c r="O1906" t="s">
        <v>1</v>
      </c>
      <c r="P1906" t="s">
        <v>1</v>
      </c>
      <c r="Q1906" t="s">
        <v>1</v>
      </c>
    </row>
    <row r="1907" spans="1:17" x14ac:dyDescent="0.25">
      <c r="A1907">
        <v>7</v>
      </c>
      <c r="B1907" t="str">
        <f t="shared" si="29"/>
        <v xml:space="preserve"> 263 7</v>
      </c>
      <c r="C1907" s="102" t="s">
        <v>672</v>
      </c>
      <c r="D1907" s="111">
        <v>16</v>
      </c>
      <c r="E1907">
        <v>343</v>
      </c>
      <c r="F1907">
        <v>84765</v>
      </c>
      <c r="G1907">
        <v>24.712</v>
      </c>
      <c r="H1907" t="s">
        <v>1</v>
      </c>
      <c r="I1907" t="s">
        <v>1</v>
      </c>
      <c r="J1907" t="s">
        <v>1</v>
      </c>
      <c r="K1907" t="s">
        <v>1</v>
      </c>
      <c r="L1907" t="s">
        <v>1</v>
      </c>
      <c r="M1907" t="s">
        <v>1</v>
      </c>
      <c r="N1907" t="s">
        <v>1</v>
      </c>
      <c r="O1907">
        <v>1</v>
      </c>
      <c r="P1907" t="s">
        <v>1</v>
      </c>
      <c r="Q1907">
        <v>1</v>
      </c>
    </row>
    <row r="1908" spans="1:17" x14ac:dyDescent="0.25">
      <c r="A1908">
        <v>8</v>
      </c>
      <c r="B1908" t="str">
        <f t="shared" si="29"/>
        <v xml:space="preserve"> 263 8</v>
      </c>
      <c r="C1908" s="102" t="s">
        <v>672</v>
      </c>
      <c r="D1908" s="111">
        <v>17</v>
      </c>
      <c r="E1908">
        <v>606</v>
      </c>
      <c r="F1908" t="s">
        <v>1</v>
      </c>
      <c r="G1908" t="s">
        <v>1</v>
      </c>
      <c r="H1908" t="s">
        <v>1</v>
      </c>
      <c r="I1908" t="s">
        <v>1</v>
      </c>
      <c r="J1908" t="s">
        <v>1</v>
      </c>
      <c r="K1908" t="s">
        <v>1</v>
      </c>
      <c r="L1908" t="s">
        <v>1</v>
      </c>
      <c r="M1908" t="s">
        <v>1</v>
      </c>
      <c r="N1908" t="s">
        <v>1</v>
      </c>
      <c r="O1908" t="s">
        <v>1</v>
      </c>
      <c r="P1908" t="s">
        <v>1</v>
      </c>
      <c r="Q1908" t="s">
        <v>1</v>
      </c>
    </row>
    <row r="1909" spans="1:17" x14ac:dyDescent="0.25">
      <c r="A1909">
        <v>9</v>
      </c>
      <c r="B1909" t="str">
        <f t="shared" si="29"/>
        <v xml:space="preserve"> 263 9</v>
      </c>
      <c r="C1909" s="102" t="s">
        <v>672</v>
      </c>
      <c r="D1909" s="111" t="s">
        <v>5</v>
      </c>
      <c r="E1909">
        <v>2110</v>
      </c>
      <c r="F1909">
        <v>84765</v>
      </c>
      <c r="G1909">
        <v>4.0170000000000003</v>
      </c>
      <c r="H1909" t="s">
        <v>1</v>
      </c>
      <c r="I1909" t="s">
        <v>1</v>
      </c>
      <c r="J1909" t="s">
        <v>1</v>
      </c>
      <c r="K1909" t="s">
        <v>1</v>
      </c>
      <c r="L1909" t="s">
        <v>1</v>
      </c>
      <c r="M1909" t="s">
        <v>1</v>
      </c>
      <c r="N1909" t="s">
        <v>1</v>
      </c>
      <c r="O1909">
        <v>1</v>
      </c>
      <c r="P1909" t="s">
        <v>1</v>
      </c>
      <c r="Q1909">
        <v>1</v>
      </c>
    </row>
    <row r="1910" spans="1:17" x14ac:dyDescent="0.25">
      <c r="A1910">
        <v>10</v>
      </c>
      <c r="B1910" t="str">
        <f t="shared" si="29"/>
        <v xml:space="preserve"> 263 10</v>
      </c>
      <c r="C1910" s="102" t="s">
        <v>672</v>
      </c>
      <c r="D1910" s="111" t="s">
        <v>6</v>
      </c>
      <c r="E1910" t="s">
        <v>1</v>
      </c>
      <c r="F1910" t="s">
        <v>1</v>
      </c>
      <c r="G1910" t="s">
        <v>1</v>
      </c>
      <c r="H1910" t="s">
        <v>1</v>
      </c>
      <c r="I1910" t="s">
        <v>1</v>
      </c>
      <c r="J1910" t="s">
        <v>1</v>
      </c>
      <c r="K1910" t="s">
        <v>1</v>
      </c>
      <c r="L1910" t="s">
        <v>1</v>
      </c>
      <c r="M1910" t="s">
        <v>1</v>
      </c>
      <c r="N1910" t="s">
        <v>1</v>
      </c>
      <c r="O1910" t="s">
        <v>1</v>
      </c>
      <c r="P1910" t="s">
        <v>1</v>
      </c>
      <c r="Q1910" t="s">
        <v>1</v>
      </c>
    </row>
    <row r="1911" spans="1:17" x14ac:dyDescent="0.25">
      <c r="A1911">
        <v>11</v>
      </c>
      <c r="B1911" t="str">
        <f t="shared" si="29"/>
        <v xml:space="preserve"> 263 11</v>
      </c>
      <c r="C1911" s="102" t="s">
        <v>672</v>
      </c>
      <c r="D1911" s="111" t="s">
        <v>0</v>
      </c>
      <c r="E1911" t="s">
        <v>1</v>
      </c>
      <c r="F1911" t="s">
        <v>1</v>
      </c>
      <c r="G1911" t="s">
        <v>1</v>
      </c>
      <c r="H1911" t="s">
        <v>1</v>
      </c>
      <c r="I1911" t="s">
        <v>1</v>
      </c>
      <c r="J1911" t="s">
        <v>1</v>
      </c>
      <c r="K1911" t="s">
        <v>1</v>
      </c>
      <c r="L1911" t="s">
        <v>1</v>
      </c>
      <c r="M1911" t="s">
        <v>1</v>
      </c>
      <c r="N1911" t="s">
        <v>1</v>
      </c>
      <c r="O1911" t="s">
        <v>1</v>
      </c>
      <c r="P1911" t="s">
        <v>1</v>
      </c>
      <c r="Q1911" t="s">
        <v>1</v>
      </c>
    </row>
    <row r="1912" spans="1:17" x14ac:dyDescent="0.25">
      <c r="A1912">
        <v>12</v>
      </c>
      <c r="B1912" t="str">
        <f t="shared" si="29"/>
        <v xml:space="preserve"> 263 12</v>
      </c>
      <c r="C1912" s="102" t="s">
        <v>672</v>
      </c>
      <c r="D1912" s="111" t="s">
        <v>0</v>
      </c>
      <c r="E1912" t="s">
        <v>1</v>
      </c>
      <c r="F1912" t="s">
        <v>1</v>
      </c>
      <c r="G1912" t="s">
        <v>1</v>
      </c>
      <c r="H1912" t="s">
        <v>1</v>
      </c>
      <c r="I1912" t="s">
        <v>1</v>
      </c>
      <c r="J1912" t="s">
        <v>1</v>
      </c>
      <c r="K1912" t="s">
        <v>1</v>
      </c>
      <c r="L1912" t="s">
        <v>1</v>
      </c>
      <c r="M1912" t="s">
        <v>1</v>
      </c>
      <c r="N1912" t="s">
        <v>1</v>
      </c>
      <c r="O1912" t="s">
        <v>1</v>
      </c>
      <c r="P1912" t="s">
        <v>1</v>
      </c>
      <c r="Q1912" t="s">
        <v>1</v>
      </c>
    </row>
    <row r="1913" spans="1:17" x14ac:dyDescent="0.25">
      <c r="A1913">
        <v>13</v>
      </c>
      <c r="B1913" t="str">
        <f t="shared" si="29"/>
        <v xml:space="preserve"> 263 13</v>
      </c>
      <c r="C1913" s="102" t="s">
        <v>672</v>
      </c>
      <c r="D1913" s="111" t="s">
        <v>0</v>
      </c>
      <c r="E1913" t="s">
        <v>1</v>
      </c>
      <c r="F1913" t="s">
        <v>1</v>
      </c>
      <c r="G1913" t="s">
        <v>1</v>
      </c>
      <c r="H1913" t="s">
        <v>1</v>
      </c>
      <c r="I1913" t="s">
        <v>1</v>
      </c>
      <c r="J1913" t="s">
        <v>1</v>
      </c>
      <c r="K1913" t="s">
        <v>1</v>
      </c>
      <c r="L1913" t="s">
        <v>1</v>
      </c>
      <c r="M1913" t="s">
        <v>1</v>
      </c>
      <c r="N1913" t="s">
        <v>1</v>
      </c>
      <c r="O1913" t="s">
        <v>1</v>
      </c>
      <c r="P1913" t="s">
        <v>1</v>
      </c>
      <c r="Q1913" t="s">
        <v>1</v>
      </c>
    </row>
    <row r="1914" spans="1:17" x14ac:dyDescent="0.25">
      <c r="A1914">
        <v>14</v>
      </c>
      <c r="B1914" t="str">
        <f t="shared" si="29"/>
        <v xml:space="preserve"> 263 14</v>
      </c>
      <c r="C1914" s="102" t="s">
        <v>672</v>
      </c>
      <c r="D1914" s="111">
        <v>16</v>
      </c>
      <c r="E1914" t="s">
        <v>1</v>
      </c>
      <c r="F1914" t="s">
        <v>1</v>
      </c>
      <c r="G1914" t="s">
        <v>1</v>
      </c>
      <c r="H1914">
        <v>33313</v>
      </c>
      <c r="I1914" t="s">
        <v>1</v>
      </c>
      <c r="J1914" t="s">
        <v>1</v>
      </c>
      <c r="K1914" t="s">
        <v>1</v>
      </c>
      <c r="L1914" t="s">
        <v>1</v>
      </c>
      <c r="M1914">
        <v>51452</v>
      </c>
      <c r="N1914" t="s">
        <v>1</v>
      </c>
      <c r="O1914" t="s">
        <v>1</v>
      </c>
      <c r="P1914" t="s">
        <v>1</v>
      </c>
      <c r="Q1914" t="s">
        <v>1</v>
      </c>
    </row>
    <row r="1915" spans="1:17" x14ac:dyDescent="0.25">
      <c r="A1915">
        <v>15</v>
      </c>
      <c r="B1915" t="str">
        <f t="shared" si="29"/>
        <v xml:space="preserve"> 263 15</v>
      </c>
      <c r="C1915" s="102" t="s">
        <v>672</v>
      </c>
      <c r="D1915" s="111" t="s">
        <v>0</v>
      </c>
      <c r="E1915" t="s">
        <v>1</v>
      </c>
      <c r="F1915" t="s">
        <v>1</v>
      </c>
      <c r="G1915" t="s">
        <v>1</v>
      </c>
      <c r="H1915" t="s">
        <v>1</v>
      </c>
      <c r="I1915" t="s">
        <v>1</v>
      </c>
      <c r="J1915" t="s">
        <v>1</v>
      </c>
      <c r="K1915" t="s">
        <v>1</v>
      </c>
      <c r="L1915" t="s">
        <v>1</v>
      </c>
      <c r="M1915" t="s">
        <v>1</v>
      </c>
      <c r="N1915" t="s">
        <v>1</v>
      </c>
      <c r="O1915" t="s">
        <v>1</v>
      </c>
      <c r="P1915" t="s">
        <v>1</v>
      </c>
      <c r="Q1915" t="s">
        <v>1</v>
      </c>
    </row>
    <row r="1916" spans="1:17" x14ac:dyDescent="0.25">
      <c r="A1916">
        <v>16</v>
      </c>
      <c r="B1916" t="str">
        <f t="shared" si="29"/>
        <v xml:space="preserve"> 263 16</v>
      </c>
      <c r="C1916" s="102" t="s">
        <v>672</v>
      </c>
      <c r="D1916" s="111" t="s">
        <v>5</v>
      </c>
      <c r="E1916" t="s">
        <v>1</v>
      </c>
      <c r="F1916" t="s">
        <v>1</v>
      </c>
      <c r="G1916" t="s">
        <v>1</v>
      </c>
      <c r="H1916">
        <v>33313</v>
      </c>
      <c r="I1916" t="s">
        <v>1</v>
      </c>
      <c r="J1916" t="s">
        <v>1</v>
      </c>
      <c r="K1916" t="s">
        <v>1</v>
      </c>
      <c r="L1916" t="s">
        <v>1</v>
      </c>
      <c r="M1916">
        <v>51452</v>
      </c>
      <c r="N1916" t="s">
        <v>1</v>
      </c>
      <c r="O1916" t="s">
        <v>1</v>
      </c>
      <c r="P1916" t="s">
        <v>1</v>
      </c>
      <c r="Q1916" t="s">
        <v>1</v>
      </c>
    </row>
    <row r="1917" spans="1:17" x14ac:dyDescent="0.25">
      <c r="A1917">
        <v>17</v>
      </c>
      <c r="B1917" t="str">
        <f t="shared" si="29"/>
        <v xml:space="preserve"> 263 17</v>
      </c>
      <c r="C1917" s="102" t="s">
        <v>672</v>
      </c>
      <c r="D1917" s="111" t="s">
        <v>6</v>
      </c>
      <c r="E1917" t="s">
        <v>1</v>
      </c>
      <c r="F1917" t="s">
        <v>1</v>
      </c>
      <c r="G1917" t="s">
        <v>1</v>
      </c>
      <c r="H1917" t="s">
        <v>1</v>
      </c>
      <c r="I1917" t="s">
        <v>1</v>
      </c>
      <c r="J1917" t="s">
        <v>1</v>
      </c>
      <c r="K1917" t="s">
        <v>1</v>
      </c>
      <c r="L1917" t="s">
        <v>1</v>
      </c>
      <c r="M1917" t="s">
        <v>1</v>
      </c>
      <c r="N1917" t="s">
        <v>1</v>
      </c>
      <c r="O1917" t="s">
        <v>1</v>
      </c>
      <c r="P1917" t="s">
        <v>1</v>
      </c>
      <c r="Q1917" t="s">
        <v>1</v>
      </c>
    </row>
    <row r="1918" spans="1:17" x14ac:dyDescent="0.25">
      <c r="A1918">
        <v>18</v>
      </c>
      <c r="B1918" t="str">
        <f t="shared" si="29"/>
        <v xml:space="preserve"> 263 18</v>
      </c>
      <c r="C1918" s="102" t="s">
        <v>672</v>
      </c>
      <c r="D1918" s="111" t="s">
        <v>0</v>
      </c>
      <c r="E1918" t="s">
        <v>1</v>
      </c>
      <c r="F1918" t="s">
        <v>1</v>
      </c>
      <c r="G1918" t="s">
        <v>1</v>
      </c>
      <c r="H1918" t="s">
        <v>1</v>
      </c>
      <c r="I1918" t="s">
        <v>1</v>
      </c>
      <c r="J1918" t="s">
        <v>1</v>
      </c>
      <c r="K1918" t="s">
        <v>1</v>
      </c>
      <c r="L1918" t="s">
        <v>1</v>
      </c>
      <c r="M1918" t="s">
        <v>1</v>
      </c>
      <c r="N1918" t="s">
        <v>1</v>
      </c>
      <c r="O1918" t="s">
        <v>1</v>
      </c>
      <c r="P1918" t="s">
        <v>1</v>
      </c>
      <c r="Q1918" t="s">
        <v>1</v>
      </c>
    </row>
    <row r="1919" spans="1:17" x14ac:dyDescent="0.25">
      <c r="A1919">
        <v>19</v>
      </c>
      <c r="B1919" t="str">
        <f t="shared" si="29"/>
        <v xml:space="preserve"> 263 19</v>
      </c>
      <c r="C1919" s="102" t="s">
        <v>672</v>
      </c>
      <c r="D1919" s="111" t="s">
        <v>0</v>
      </c>
      <c r="E1919" t="s">
        <v>1</v>
      </c>
      <c r="F1919" t="s">
        <v>1</v>
      </c>
      <c r="G1919" t="s">
        <v>1</v>
      </c>
      <c r="H1919" t="s">
        <v>1</v>
      </c>
      <c r="I1919" t="s">
        <v>1</v>
      </c>
      <c r="J1919" t="s">
        <v>1</v>
      </c>
      <c r="K1919" t="s">
        <v>1</v>
      </c>
      <c r="L1919" t="s">
        <v>1</v>
      </c>
      <c r="M1919" t="s">
        <v>1</v>
      </c>
      <c r="N1919" t="s">
        <v>1</v>
      </c>
      <c r="O1919" t="s">
        <v>1</v>
      </c>
      <c r="P1919" t="s">
        <v>1</v>
      </c>
      <c r="Q1919" t="s">
        <v>1</v>
      </c>
    </row>
    <row r="1920" spans="1:17" x14ac:dyDescent="0.25">
      <c r="A1920">
        <v>20</v>
      </c>
      <c r="B1920" t="str">
        <f t="shared" si="29"/>
        <v xml:space="preserve"> 263 20</v>
      </c>
      <c r="C1920" s="102" t="s">
        <v>672</v>
      </c>
      <c r="D1920" s="111" t="s">
        <v>0</v>
      </c>
      <c r="E1920" t="s">
        <v>1</v>
      </c>
      <c r="F1920" t="s">
        <v>1</v>
      </c>
      <c r="G1920" t="s">
        <v>1</v>
      </c>
      <c r="H1920" t="s">
        <v>1</v>
      </c>
      <c r="I1920" t="s">
        <v>1</v>
      </c>
      <c r="J1920" t="s">
        <v>1</v>
      </c>
      <c r="K1920" t="s">
        <v>1</v>
      </c>
      <c r="L1920" t="s">
        <v>1</v>
      </c>
      <c r="M1920" t="s">
        <v>1</v>
      </c>
      <c r="N1920" t="s">
        <v>1</v>
      </c>
      <c r="O1920" t="s">
        <v>1</v>
      </c>
      <c r="P1920" t="s">
        <v>1</v>
      </c>
      <c r="Q1920" t="s">
        <v>1</v>
      </c>
    </row>
    <row r="1921" spans="1:17" x14ac:dyDescent="0.25">
      <c r="A1921">
        <v>21</v>
      </c>
      <c r="B1921" t="str">
        <f t="shared" si="29"/>
        <v xml:space="preserve"> 263 21</v>
      </c>
      <c r="C1921" s="102" t="s">
        <v>672</v>
      </c>
      <c r="D1921" s="111">
        <v>16</v>
      </c>
      <c r="E1921">
        <v>619</v>
      </c>
      <c r="F1921">
        <v>307</v>
      </c>
      <c r="G1921">
        <v>27952</v>
      </c>
      <c r="H1921">
        <v>27595</v>
      </c>
      <c r="I1921">
        <v>1940</v>
      </c>
      <c r="J1921">
        <v>761</v>
      </c>
      <c r="K1921">
        <v>476</v>
      </c>
      <c r="L1921">
        <v>58487</v>
      </c>
      <c r="M1921">
        <v>84387</v>
      </c>
      <c r="N1921">
        <v>7280</v>
      </c>
      <c r="O1921" t="s">
        <v>1</v>
      </c>
      <c r="P1921" t="s">
        <v>1</v>
      </c>
      <c r="Q1921" t="s">
        <v>1</v>
      </c>
    </row>
    <row r="1922" spans="1:17" x14ac:dyDescent="0.25">
      <c r="A1922">
        <v>22</v>
      </c>
      <c r="B1922" t="str">
        <f t="shared" ref="B1922:B1985" si="30">+C1922&amp;A1922</f>
        <v xml:space="preserve"> 263 22</v>
      </c>
      <c r="C1922" s="102" t="s">
        <v>672</v>
      </c>
      <c r="D1922" s="111" t="s">
        <v>0</v>
      </c>
      <c r="E1922" t="s">
        <v>1</v>
      </c>
      <c r="F1922" t="s">
        <v>1</v>
      </c>
      <c r="G1922" t="s">
        <v>1</v>
      </c>
      <c r="H1922" t="s">
        <v>1</v>
      </c>
      <c r="I1922" t="s">
        <v>1</v>
      </c>
      <c r="J1922" t="s">
        <v>1</v>
      </c>
      <c r="K1922" t="s">
        <v>1</v>
      </c>
      <c r="L1922" t="s">
        <v>1</v>
      </c>
      <c r="M1922" t="s">
        <v>1</v>
      </c>
      <c r="N1922" t="s">
        <v>1</v>
      </c>
      <c r="O1922" t="s">
        <v>1</v>
      </c>
      <c r="P1922" t="s">
        <v>1</v>
      </c>
      <c r="Q1922" t="s">
        <v>1</v>
      </c>
    </row>
    <row r="1923" spans="1:17" x14ac:dyDescent="0.25">
      <c r="A1923">
        <v>23</v>
      </c>
      <c r="B1923" t="str">
        <f t="shared" si="30"/>
        <v xml:space="preserve"> 263 23</v>
      </c>
      <c r="C1923" s="102" t="s">
        <v>672</v>
      </c>
      <c r="D1923" s="111" t="s">
        <v>5</v>
      </c>
      <c r="E1923">
        <v>619</v>
      </c>
      <c r="F1923">
        <v>307</v>
      </c>
      <c r="G1923">
        <v>27952</v>
      </c>
      <c r="H1923">
        <v>27595</v>
      </c>
      <c r="I1923">
        <v>1940</v>
      </c>
      <c r="J1923">
        <v>761</v>
      </c>
      <c r="K1923">
        <v>476</v>
      </c>
      <c r="L1923">
        <v>58487</v>
      </c>
      <c r="M1923">
        <v>84387</v>
      </c>
      <c r="N1923">
        <v>7280</v>
      </c>
      <c r="O1923" t="s">
        <v>1</v>
      </c>
      <c r="P1923" t="s">
        <v>1</v>
      </c>
      <c r="Q1923" t="s">
        <v>1</v>
      </c>
    </row>
    <row r="1924" spans="1:17" x14ac:dyDescent="0.25">
      <c r="A1924">
        <v>24</v>
      </c>
      <c r="B1924" t="str">
        <f t="shared" si="30"/>
        <v xml:space="preserve"> 263 24</v>
      </c>
      <c r="C1924" s="102" t="s">
        <v>672</v>
      </c>
      <c r="D1924" s="111" t="s">
        <v>6</v>
      </c>
      <c r="E1924" t="s">
        <v>1</v>
      </c>
      <c r="F1924" t="s">
        <v>1</v>
      </c>
      <c r="G1924" t="s">
        <v>1</v>
      </c>
      <c r="H1924" t="s">
        <v>1</v>
      </c>
      <c r="I1924" t="s">
        <v>1</v>
      </c>
      <c r="J1924" t="s">
        <v>1</v>
      </c>
      <c r="K1924" t="s">
        <v>1</v>
      </c>
      <c r="L1924" t="s">
        <v>1</v>
      </c>
      <c r="M1924" t="s">
        <v>1</v>
      </c>
      <c r="N1924" t="s">
        <v>1</v>
      </c>
      <c r="O1924" t="s">
        <v>1</v>
      </c>
      <c r="P1924" t="s">
        <v>1</v>
      </c>
      <c r="Q1924" t="s">
        <v>1</v>
      </c>
    </row>
    <row r="1925" spans="1:17" x14ac:dyDescent="0.25">
      <c r="A1925">
        <v>25</v>
      </c>
      <c r="B1925" t="str">
        <f t="shared" si="30"/>
        <v xml:space="preserve"> 263 25</v>
      </c>
      <c r="C1925" s="102" t="s">
        <v>672</v>
      </c>
      <c r="D1925" s="111" t="s">
        <v>0</v>
      </c>
      <c r="E1925" t="s">
        <v>1</v>
      </c>
      <c r="F1925" t="s">
        <v>1</v>
      </c>
      <c r="G1925" t="s">
        <v>1</v>
      </c>
      <c r="H1925">
        <v>88602</v>
      </c>
      <c r="I1925">
        <v>121202</v>
      </c>
      <c r="J1925" t="s">
        <v>1</v>
      </c>
      <c r="K1925" t="s">
        <v>1</v>
      </c>
      <c r="L1925" t="s">
        <v>1</v>
      </c>
      <c r="M1925" t="s">
        <v>1</v>
      </c>
      <c r="N1925" t="s">
        <v>1</v>
      </c>
      <c r="O1925" t="s">
        <v>1</v>
      </c>
      <c r="P1925" t="s">
        <v>1</v>
      </c>
      <c r="Q1925" t="s">
        <v>1</v>
      </c>
    </row>
    <row r="1926" spans="1:17" x14ac:dyDescent="0.25">
      <c r="A1926">
        <v>26</v>
      </c>
      <c r="B1926" t="str">
        <f t="shared" si="30"/>
        <v xml:space="preserve"> 263 26</v>
      </c>
      <c r="C1926" s="102" t="s">
        <v>672</v>
      </c>
      <c r="D1926" s="111" t="s">
        <v>0</v>
      </c>
      <c r="E1926" t="s">
        <v>1</v>
      </c>
      <c r="F1926" t="s">
        <v>1</v>
      </c>
      <c r="G1926" t="s">
        <v>1</v>
      </c>
      <c r="H1926" t="s">
        <v>1</v>
      </c>
      <c r="I1926" t="s">
        <v>1</v>
      </c>
      <c r="J1926" t="s">
        <v>1</v>
      </c>
      <c r="K1926" t="s">
        <v>1</v>
      </c>
      <c r="L1926" t="s">
        <v>1</v>
      </c>
      <c r="M1926" t="s">
        <v>1</v>
      </c>
      <c r="N1926" t="s">
        <v>1</v>
      </c>
      <c r="O1926" t="s">
        <v>1</v>
      </c>
      <c r="P1926" t="s">
        <v>1</v>
      </c>
      <c r="Q1926" t="s">
        <v>1</v>
      </c>
    </row>
    <row r="1927" spans="1:17" x14ac:dyDescent="0.25">
      <c r="A1927">
        <v>27</v>
      </c>
      <c r="B1927" t="str">
        <f t="shared" si="30"/>
        <v xml:space="preserve"> 263 27</v>
      </c>
      <c r="C1927" s="102" t="s">
        <v>672</v>
      </c>
      <c r="D1927" s="111" t="s">
        <v>0</v>
      </c>
      <c r="E1927" t="s">
        <v>1</v>
      </c>
      <c r="F1927" t="s">
        <v>1</v>
      </c>
      <c r="G1927" t="s">
        <v>1</v>
      </c>
      <c r="H1927" s="103">
        <v>-10101</v>
      </c>
      <c r="I1927" s="103">
        <v>-3269</v>
      </c>
      <c r="J1927">
        <v>31</v>
      </c>
      <c r="K1927" t="s">
        <v>1</v>
      </c>
      <c r="L1927" t="s">
        <v>1</v>
      </c>
      <c r="M1927" t="s">
        <v>1</v>
      </c>
      <c r="N1927" t="s">
        <v>1</v>
      </c>
      <c r="O1927" t="s">
        <v>1</v>
      </c>
      <c r="P1927" t="s">
        <v>1</v>
      </c>
      <c r="Q1927" t="s">
        <v>1</v>
      </c>
    </row>
    <row r="1928" spans="1:17" x14ac:dyDescent="0.25">
      <c r="A1928">
        <v>28</v>
      </c>
      <c r="B1928" t="str">
        <f t="shared" si="30"/>
        <v xml:space="preserve"> 263 28</v>
      </c>
      <c r="C1928" s="102" t="s">
        <v>672</v>
      </c>
      <c r="D1928" s="111" t="s">
        <v>0</v>
      </c>
      <c r="E1928" t="s">
        <v>1</v>
      </c>
      <c r="F1928" t="s">
        <v>1</v>
      </c>
      <c r="G1928" t="s">
        <v>1</v>
      </c>
      <c r="H1928">
        <v>78501</v>
      </c>
      <c r="I1928">
        <v>117933</v>
      </c>
      <c r="J1928">
        <v>31</v>
      </c>
      <c r="K1928" t="s">
        <v>1</v>
      </c>
      <c r="L1928" t="s">
        <v>1</v>
      </c>
      <c r="M1928" t="s">
        <v>1</v>
      </c>
      <c r="N1928" t="s">
        <v>1</v>
      </c>
      <c r="O1928" t="s">
        <v>1</v>
      </c>
      <c r="P1928" t="s">
        <v>1</v>
      </c>
      <c r="Q1928" t="s">
        <v>1</v>
      </c>
    </row>
    <row r="1929" spans="1:17" x14ac:dyDescent="0.25">
      <c r="A1929">
        <v>29</v>
      </c>
      <c r="B1929" t="str">
        <f t="shared" si="30"/>
        <v xml:space="preserve"> 263 29</v>
      </c>
      <c r="C1929" s="102" t="s">
        <v>672</v>
      </c>
      <c r="D1929" s="111" t="s">
        <v>0</v>
      </c>
      <c r="E1929" t="s">
        <v>1</v>
      </c>
      <c r="F1929" t="s">
        <v>1</v>
      </c>
      <c r="G1929" t="s">
        <v>1</v>
      </c>
      <c r="H1929" s="103">
        <v>31079</v>
      </c>
      <c r="I1929" s="103">
        <v>12470</v>
      </c>
      <c r="J1929" s="103">
        <v>4158</v>
      </c>
      <c r="K1929" t="s">
        <v>1</v>
      </c>
      <c r="L1929" t="s">
        <v>1</v>
      </c>
      <c r="M1929" t="s">
        <v>1</v>
      </c>
      <c r="N1929" t="s">
        <v>1</v>
      </c>
      <c r="O1929" t="s">
        <v>1</v>
      </c>
      <c r="P1929" t="s">
        <v>1</v>
      </c>
      <c r="Q1929" t="s">
        <v>1</v>
      </c>
    </row>
    <row r="1930" spans="1:17" x14ac:dyDescent="0.25">
      <c r="A1930">
        <v>30</v>
      </c>
      <c r="B1930" t="str">
        <f t="shared" si="30"/>
        <v xml:space="preserve"> 263 30</v>
      </c>
      <c r="C1930" s="102" t="s">
        <v>672</v>
      </c>
      <c r="D1930" s="111" t="s">
        <v>0</v>
      </c>
      <c r="E1930" t="s">
        <v>1</v>
      </c>
      <c r="F1930" t="s">
        <v>1</v>
      </c>
      <c r="G1930" t="s">
        <v>1</v>
      </c>
      <c r="H1930">
        <v>0</v>
      </c>
      <c r="I1930">
        <v>0.01</v>
      </c>
      <c r="J1930">
        <v>0.01</v>
      </c>
      <c r="K1930" t="s">
        <v>1</v>
      </c>
      <c r="L1930" t="s">
        <v>1</v>
      </c>
      <c r="M1930" t="s">
        <v>1</v>
      </c>
      <c r="N1930" t="s">
        <v>1</v>
      </c>
      <c r="O1930" t="s">
        <v>1</v>
      </c>
      <c r="P1930" t="s">
        <v>1</v>
      </c>
      <c r="Q1930" t="s">
        <v>1</v>
      </c>
    </row>
    <row r="1931" spans="1:17" x14ac:dyDescent="0.25">
      <c r="A1931">
        <v>31</v>
      </c>
      <c r="B1931" t="str">
        <f t="shared" si="30"/>
        <v xml:space="preserve"> 263 31</v>
      </c>
      <c r="C1931" s="102" t="s">
        <v>672</v>
      </c>
      <c r="D1931" s="111" t="s">
        <v>0</v>
      </c>
      <c r="E1931" t="s">
        <v>1</v>
      </c>
      <c r="F1931" t="s">
        <v>1</v>
      </c>
      <c r="G1931" t="s">
        <v>1</v>
      </c>
      <c r="H1931">
        <v>3.72</v>
      </c>
      <c r="I1931">
        <v>5.5890000000000004</v>
      </c>
      <c r="J1931">
        <v>1E-3</v>
      </c>
      <c r="K1931">
        <v>9.31</v>
      </c>
      <c r="L1931" t="s">
        <v>1</v>
      </c>
      <c r="M1931" t="s">
        <v>1</v>
      </c>
      <c r="N1931" t="s">
        <v>1</v>
      </c>
      <c r="O1931" t="s">
        <v>1</v>
      </c>
      <c r="P1931" t="s">
        <v>1</v>
      </c>
      <c r="Q1931" t="s">
        <v>1</v>
      </c>
    </row>
    <row r="1932" spans="1:17" x14ac:dyDescent="0.25">
      <c r="A1932">
        <v>32</v>
      </c>
      <c r="B1932" t="str">
        <f t="shared" si="30"/>
        <v xml:space="preserve"> 263 32</v>
      </c>
      <c r="C1932" s="102" t="s">
        <v>672</v>
      </c>
      <c r="D1932" s="111" t="s">
        <v>0</v>
      </c>
      <c r="E1932" t="s">
        <v>1</v>
      </c>
      <c r="F1932" t="s">
        <v>1</v>
      </c>
      <c r="G1932" t="s">
        <v>1</v>
      </c>
      <c r="H1932">
        <v>3.5640000000000001</v>
      </c>
      <c r="I1932">
        <v>5.3540000000000001</v>
      </c>
      <c r="J1932">
        <v>1E-3</v>
      </c>
      <c r="K1932">
        <v>8.9190000000000005</v>
      </c>
      <c r="L1932" t="s">
        <v>1</v>
      </c>
      <c r="M1932" t="s">
        <v>1</v>
      </c>
      <c r="N1932" t="s">
        <v>1</v>
      </c>
      <c r="O1932" t="s">
        <v>1</v>
      </c>
      <c r="P1932" t="s">
        <v>1</v>
      </c>
      <c r="Q1932" t="s">
        <v>1</v>
      </c>
    </row>
    <row r="1933" spans="1:17" x14ac:dyDescent="0.25">
      <c r="A1933">
        <v>33</v>
      </c>
      <c r="B1933" t="str">
        <f t="shared" si="30"/>
        <v xml:space="preserve"> 263 33</v>
      </c>
      <c r="C1933" s="102" t="s">
        <v>672</v>
      </c>
      <c r="D1933" s="111" t="s">
        <v>0</v>
      </c>
      <c r="E1933" t="s">
        <v>1</v>
      </c>
      <c r="F1933" t="s">
        <v>1</v>
      </c>
      <c r="G1933" t="s">
        <v>1</v>
      </c>
      <c r="H1933">
        <v>1.2889999999999999</v>
      </c>
      <c r="I1933">
        <v>0.51700000000000002</v>
      </c>
      <c r="J1933">
        <v>0.17299999999999999</v>
      </c>
      <c r="K1933">
        <v>1.9790000000000001</v>
      </c>
      <c r="L1933" t="s">
        <v>1</v>
      </c>
      <c r="M1933" t="s">
        <v>1</v>
      </c>
      <c r="N1933" t="s">
        <v>1</v>
      </c>
      <c r="O1933" t="s">
        <v>1</v>
      </c>
      <c r="P1933" t="s">
        <v>1</v>
      </c>
      <c r="Q1933" t="s">
        <v>1</v>
      </c>
    </row>
    <row r="1934" spans="1:17" x14ac:dyDescent="0.25">
      <c r="A1934">
        <v>34</v>
      </c>
      <c r="B1934" t="str">
        <f t="shared" si="30"/>
        <v xml:space="preserve"> 263 34</v>
      </c>
      <c r="C1934" s="102" t="s">
        <v>672</v>
      </c>
      <c r="D1934" s="111" t="s">
        <v>0</v>
      </c>
      <c r="E1934" t="s">
        <v>1</v>
      </c>
      <c r="F1934" t="s">
        <v>1</v>
      </c>
      <c r="G1934" t="s">
        <v>1</v>
      </c>
      <c r="H1934">
        <v>1.2889999999999999</v>
      </c>
      <c r="I1934">
        <v>0.56499999999999995</v>
      </c>
      <c r="J1934">
        <v>0.17100000000000001</v>
      </c>
      <c r="K1934">
        <v>2.0249999999999999</v>
      </c>
      <c r="L1934" t="s">
        <v>1</v>
      </c>
      <c r="M1934" t="s">
        <v>1</v>
      </c>
      <c r="N1934" t="s">
        <v>1</v>
      </c>
      <c r="O1934" t="s">
        <v>1</v>
      </c>
      <c r="P1934" t="s">
        <v>1</v>
      </c>
      <c r="Q1934" t="s">
        <v>1</v>
      </c>
    </row>
    <row r="1935" spans="1:17" x14ac:dyDescent="0.25">
      <c r="A1935">
        <v>35</v>
      </c>
      <c r="B1935" t="str">
        <f t="shared" si="30"/>
        <v xml:space="preserve"> 263 35</v>
      </c>
      <c r="C1935" s="102" t="s">
        <v>672</v>
      </c>
      <c r="D1935" s="111" t="s">
        <v>0</v>
      </c>
      <c r="E1935" t="s">
        <v>1</v>
      </c>
      <c r="F1935" t="s">
        <v>1</v>
      </c>
      <c r="G1935" t="s">
        <v>1</v>
      </c>
      <c r="H1935">
        <v>1.4730000000000001</v>
      </c>
      <c r="I1935">
        <v>0.59099999999999997</v>
      </c>
      <c r="J1935">
        <v>0.19700000000000001</v>
      </c>
      <c r="K1935">
        <v>2.2610000000000001</v>
      </c>
      <c r="L1935" t="s">
        <v>1</v>
      </c>
      <c r="M1935" t="s">
        <v>1</v>
      </c>
      <c r="N1935" t="s">
        <v>1</v>
      </c>
      <c r="O1935" t="s">
        <v>1</v>
      </c>
      <c r="P1935" t="s">
        <v>1</v>
      </c>
      <c r="Q1935" t="s">
        <v>1</v>
      </c>
    </row>
    <row r="1936" spans="1:17" x14ac:dyDescent="0.25">
      <c r="A1936">
        <v>36</v>
      </c>
      <c r="B1936" t="str">
        <f t="shared" si="30"/>
        <v xml:space="preserve"> 263 36</v>
      </c>
      <c r="C1936" s="102" t="s">
        <v>672</v>
      </c>
      <c r="D1936" s="111" t="s">
        <v>0</v>
      </c>
      <c r="E1936" t="s">
        <v>1</v>
      </c>
      <c r="F1936" t="s">
        <v>1</v>
      </c>
      <c r="G1936" t="s">
        <v>1</v>
      </c>
      <c r="H1936">
        <v>1.2889999999999999</v>
      </c>
      <c r="I1936">
        <v>0.56499999999999995</v>
      </c>
      <c r="J1936">
        <v>0.17100000000000001</v>
      </c>
      <c r="K1936">
        <v>2.0249999999999999</v>
      </c>
      <c r="L1936" t="s">
        <v>1</v>
      </c>
      <c r="M1936" t="s">
        <v>1</v>
      </c>
      <c r="N1936" t="s">
        <v>1</v>
      </c>
      <c r="O1936" t="s">
        <v>1</v>
      </c>
      <c r="P1936" t="s">
        <v>1</v>
      </c>
      <c r="Q1936" t="s">
        <v>1</v>
      </c>
    </row>
    <row r="1937" spans="1:18" x14ac:dyDescent="0.25">
      <c r="A1937">
        <v>37</v>
      </c>
      <c r="B1937" t="str">
        <f t="shared" si="30"/>
        <v xml:space="preserve"> 263 37</v>
      </c>
      <c r="C1937" s="102" t="s">
        <v>672</v>
      </c>
      <c r="D1937" s="111" t="s">
        <v>0</v>
      </c>
      <c r="E1937" t="s">
        <v>1</v>
      </c>
      <c r="F1937" t="s">
        <v>986</v>
      </c>
      <c r="G1937" t="s">
        <v>987</v>
      </c>
      <c r="H1937" t="s">
        <v>993</v>
      </c>
      <c r="I1937" t="s">
        <v>996</v>
      </c>
      <c r="J1937" t="s">
        <v>1</v>
      </c>
      <c r="K1937">
        <v>3.2959999999999998</v>
      </c>
      <c r="L1937" t="s">
        <v>1</v>
      </c>
      <c r="M1937" t="s">
        <v>1</v>
      </c>
      <c r="N1937" t="s">
        <v>1</v>
      </c>
      <c r="O1937" t="s">
        <v>1</v>
      </c>
      <c r="P1937" t="s">
        <v>1</v>
      </c>
      <c r="Q1937" t="s">
        <v>1</v>
      </c>
    </row>
    <row r="1938" spans="1:18" x14ac:dyDescent="0.25">
      <c r="A1938">
        <v>38</v>
      </c>
      <c r="B1938" t="str">
        <f t="shared" si="30"/>
        <v xml:space="preserve"> 263 38</v>
      </c>
      <c r="C1938" s="102" t="s">
        <v>672</v>
      </c>
      <c r="D1938" s="111" t="s">
        <v>0</v>
      </c>
      <c r="E1938" t="s">
        <v>1</v>
      </c>
      <c r="F1938">
        <v>4.42</v>
      </c>
      <c r="G1938">
        <v>4.03</v>
      </c>
      <c r="H1938">
        <v>3.53</v>
      </c>
      <c r="I1938">
        <v>3.3</v>
      </c>
      <c r="J1938" t="s">
        <v>1</v>
      </c>
      <c r="K1938" t="s">
        <v>1</v>
      </c>
      <c r="L1938" t="s">
        <v>1</v>
      </c>
      <c r="M1938" t="s">
        <v>1</v>
      </c>
      <c r="N1938" t="s">
        <v>1</v>
      </c>
      <c r="O1938" t="s">
        <v>1</v>
      </c>
      <c r="P1938" t="s">
        <v>1</v>
      </c>
      <c r="Q1938" t="s">
        <v>1</v>
      </c>
    </row>
    <row r="1939" spans="1:18" x14ac:dyDescent="0.25">
      <c r="A1939">
        <v>1</v>
      </c>
      <c r="B1939" t="str">
        <f t="shared" si="30"/>
        <v xml:space="preserve"> 265 1</v>
      </c>
      <c r="C1939" s="102" t="s">
        <v>967</v>
      </c>
      <c r="D1939" s="111" t="s">
        <v>0</v>
      </c>
      <c r="E1939" t="s">
        <v>1</v>
      </c>
      <c r="F1939" t="s">
        <v>1</v>
      </c>
      <c r="G1939" t="s">
        <v>1</v>
      </c>
      <c r="H1939" t="s">
        <v>1</v>
      </c>
      <c r="I1939" t="s">
        <v>1</v>
      </c>
      <c r="J1939" t="s">
        <v>1</v>
      </c>
      <c r="K1939" t="s">
        <v>1</v>
      </c>
      <c r="L1939" t="s">
        <v>1</v>
      </c>
      <c r="M1939" t="s">
        <v>1</v>
      </c>
      <c r="N1939" t="s">
        <v>1</v>
      </c>
      <c r="O1939" t="s">
        <v>1</v>
      </c>
      <c r="P1939" t="s">
        <v>1</v>
      </c>
      <c r="Q1939" t="s">
        <v>1</v>
      </c>
      <c r="R1939" t="s">
        <v>968</v>
      </c>
    </row>
    <row r="1940" spans="1:18" x14ac:dyDescent="0.25">
      <c r="A1940">
        <v>2</v>
      </c>
      <c r="B1940" t="str">
        <f t="shared" si="30"/>
        <v xml:space="preserve"> 265 2</v>
      </c>
      <c r="C1940" s="102" t="s">
        <v>967</v>
      </c>
      <c r="D1940" s="111" t="s">
        <v>0</v>
      </c>
      <c r="E1940" t="s">
        <v>3</v>
      </c>
      <c r="F1940" t="s">
        <v>1</v>
      </c>
      <c r="G1940" t="s">
        <v>1</v>
      </c>
      <c r="H1940" t="s">
        <v>1</v>
      </c>
      <c r="I1940" t="s">
        <v>1</v>
      </c>
      <c r="J1940" t="s">
        <v>1</v>
      </c>
      <c r="K1940" t="s">
        <v>1</v>
      </c>
      <c r="L1940" t="s">
        <v>1</v>
      </c>
      <c r="M1940" t="s">
        <v>1</v>
      </c>
      <c r="N1940" t="s">
        <v>1</v>
      </c>
      <c r="O1940" t="s">
        <v>1</v>
      </c>
      <c r="P1940" t="s">
        <v>1</v>
      </c>
      <c r="Q1940" t="s">
        <v>1</v>
      </c>
    </row>
    <row r="1941" spans="1:18" x14ac:dyDescent="0.25">
      <c r="A1941">
        <v>3</v>
      </c>
      <c r="B1941" t="str">
        <f t="shared" si="30"/>
        <v xml:space="preserve"> 265 3</v>
      </c>
      <c r="C1941" s="102" t="s">
        <v>967</v>
      </c>
      <c r="D1941" s="111" t="s">
        <v>0</v>
      </c>
      <c r="E1941" t="s">
        <v>4</v>
      </c>
      <c r="F1941" t="s">
        <v>1</v>
      </c>
      <c r="G1941" t="s">
        <v>1</v>
      </c>
      <c r="H1941" t="s">
        <v>1</v>
      </c>
      <c r="I1941" t="s">
        <v>1</v>
      </c>
      <c r="J1941" t="s">
        <v>1</v>
      </c>
      <c r="K1941" t="s">
        <v>1</v>
      </c>
      <c r="L1941" t="s">
        <v>1</v>
      </c>
      <c r="M1941" t="s">
        <v>1</v>
      </c>
      <c r="N1941" t="s">
        <v>1</v>
      </c>
      <c r="O1941" t="s">
        <v>1</v>
      </c>
      <c r="P1941" t="s">
        <v>1</v>
      </c>
      <c r="Q1941" t="s">
        <v>1</v>
      </c>
    </row>
    <row r="1942" spans="1:18" x14ac:dyDescent="0.25">
      <c r="A1942">
        <v>4</v>
      </c>
      <c r="B1942" t="str">
        <f t="shared" si="30"/>
        <v xml:space="preserve"> 265 4</v>
      </c>
      <c r="C1942" s="102" t="s">
        <v>967</v>
      </c>
      <c r="D1942" s="111">
        <v>13</v>
      </c>
      <c r="E1942" s="103">
        <v>4</v>
      </c>
      <c r="F1942" s="103" t="s">
        <v>1</v>
      </c>
      <c r="G1942" t="s">
        <v>1</v>
      </c>
      <c r="H1942" t="s">
        <v>1</v>
      </c>
      <c r="I1942" t="s">
        <v>1</v>
      </c>
      <c r="J1942" t="s">
        <v>1</v>
      </c>
      <c r="K1942" t="s">
        <v>1</v>
      </c>
      <c r="L1942" t="s">
        <v>1</v>
      </c>
      <c r="M1942" t="s">
        <v>1</v>
      </c>
      <c r="N1942" t="s">
        <v>1</v>
      </c>
      <c r="O1942" t="s">
        <v>1</v>
      </c>
      <c r="P1942" t="s">
        <v>1</v>
      </c>
      <c r="Q1942" t="s">
        <v>1</v>
      </c>
    </row>
    <row r="1943" spans="1:18" x14ac:dyDescent="0.25">
      <c r="A1943">
        <v>5</v>
      </c>
      <c r="B1943" t="str">
        <f t="shared" si="30"/>
        <v xml:space="preserve"> 265 5</v>
      </c>
      <c r="C1943" s="102" t="s">
        <v>967</v>
      </c>
      <c r="D1943" s="111">
        <v>14</v>
      </c>
      <c r="E1943" s="103" t="s">
        <v>1</v>
      </c>
      <c r="F1943" s="103" t="s">
        <v>1</v>
      </c>
      <c r="G1943" t="s">
        <v>1</v>
      </c>
      <c r="H1943" t="s">
        <v>1</v>
      </c>
      <c r="I1943" t="s">
        <v>1</v>
      </c>
      <c r="J1943" t="s">
        <v>1</v>
      </c>
      <c r="K1943" t="s">
        <v>1</v>
      </c>
      <c r="L1943" t="s">
        <v>1</v>
      </c>
      <c r="M1943" t="s">
        <v>1</v>
      </c>
      <c r="N1943" t="s">
        <v>1</v>
      </c>
      <c r="O1943" t="s">
        <v>1</v>
      </c>
      <c r="P1943" t="s">
        <v>1</v>
      </c>
      <c r="Q1943" t="s">
        <v>1</v>
      </c>
    </row>
    <row r="1944" spans="1:18" x14ac:dyDescent="0.25">
      <c r="A1944">
        <v>6</v>
      </c>
      <c r="B1944" t="str">
        <f t="shared" si="30"/>
        <v xml:space="preserve"> 265 6</v>
      </c>
      <c r="C1944" s="102" t="s">
        <v>967</v>
      </c>
      <c r="D1944" s="111">
        <v>15</v>
      </c>
      <c r="E1944" s="103" t="s">
        <v>1</v>
      </c>
      <c r="F1944" s="103" t="s">
        <v>1</v>
      </c>
      <c r="G1944" t="s">
        <v>1</v>
      </c>
      <c r="H1944" t="s">
        <v>1</v>
      </c>
      <c r="I1944" t="s">
        <v>1</v>
      </c>
      <c r="J1944" t="s">
        <v>1</v>
      </c>
      <c r="K1944" t="s">
        <v>1</v>
      </c>
      <c r="L1944" t="s">
        <v>1</v>
      </c>
      <c r="M1944" t="s">
        <v>1</v>
      </c>
      <c r="N1944" t="s">
        <v>1</v>
      </c>
      <c r="O1944" t="s">
        <v>1</v>
      </c>
      <c r="P1944" t="s">
        <v>1</v>
      </c>
      <c r="Q1944" t="s">
        <v>1</v>
      </c>
    </row>
    <row r="1945" spans="1:18" x14ac:dyDescent="0.25">
      <c r="A1945">
        <v>7</v>
      </c>
      <c r="B1945" t="str">
        <f t="shared" si="30"/>
        <v xml:space="preserve"> 265 7</v>
      </c>
      <c r="C1945" s="102" t="s">
        <v>967</v>
      </c>
      <c r="D1945" s="111">
        <v>16</v>
      </c>
      <c r="E1945" s="103" t="s">
        <v>1</v>
      </c>
      <c r="F1945" s="103" t="s">
        <v>1</v>
      </c>
      <c r="G1945" t="s">
        <v>1</v>
      </c>
      <c r="H1945" t="s">
        <v>1</v>
      </c>
      <c r="I1945" t="s">
        <v>1</v>
      </c>
      <c r="J1945" t="s">
        <v>1</v>
      </c>
      <c r="K1945" t="s">
        <v>1</v>
      </c>
      <c r="L1945" t="s">
        <v>1</v>
      </c>
      <c r="M1945" t="s">
        <v>1</v>
      </c>
      <c r="N1945" t="s">
        <v>1</v>
      </c>
      <c r="O1945" t="s">
        <v>1</v>
      </c>
      <c r="P1945" t="s">
        <v>1</v>
      </c>
      <c r="Q1945" t="s">
        <v>1</v>
      </c>
    </row>
    <row r="1946" spans="1:18" x14ac:dyDescent="0.25">
      <c r="A1946">
        <v>8</v>
      </c>
      <c r="B1946" t="str">
        <f t="shared" si="30"/>
        <v xml:space="preserve"> 265 8</v>
      </c>
      <c r="C1946" s="102" t="s">
        <v>967</v>
      </c>
      <c r="D1946" s="111">
        <v>17</v>
      </c>
      <c r="E1946" s="103" t="s">
        <v>1</v>
      </c>
      <c r="F1946" s="103" t="s">
        <v>1</v>
      </c>
      <c r="G1946" t="s">
        <v>1</v>
      </c>
      <c r="H1946" t="s">
        <v>1</v>
      </c>
      <c r="I1946" t="s">
        <v>1</v>
      </c>
      <c r="J1946" t="s">
        <v>1</v>
      </c>
      <c r="K1946" t="s">
        <v>1</v>
      </c>
      <c r="L1946" t="s">
        <v>1</v>
      </c>
      <c r="M1946" t="s">
        <v>1</v>
      </c>
      <c r="N1946" t="s">
        <v>1</v>
      </c>
      <c r="O1946" t="s">
        <v>1</v>
      </c>
      <c r="P1946" t="s">
        <v>1</v>
      </c>
      <c r="Q1946" t="s">
        <v>1</v>
      </c>
    </row>
    <row r="1947" spans="1:18" x14ac:dyDescent="0.25">
      <c r="A1947">
        <v>9</v>
      </c>
      <c r="B1947" t="str">
        <f t="shared" si="30"/>
        <v xml:space="preserve"> 265 9</v>
      </c>
      <c r="C1947" s="102" t="s">
        <v>967</v>
      </c>
      <c r="D1947" s="111" t="s">
        <v>5</v>
      </c>
      <c r="E1947" s="103">
        <v>4</v>
      </c>
      <c r="F1947" s="103" t="s">
        <v>1</v>
      </c>
      <c r="G1947" t="s">
        <v>1</v>
      </c>
      <c r="H1947" t="s">
        <v>1</v>
      </c>
      <c r="I1947" t="s">
        <v>1</v>
      </c>
      <c r="J1947" t="s">
        <v>1</v>
      </c>
      <c r="K1947" t="s">
        <v>1</v>
      </c>
      <c r="L1947" t="s">
        <v>1</v>
      </c>
      <c r="M1947" t="s">
        <v>1</v>
      </c>
      <c r="N1947" t="s">
        <v>1</v>
      </c>
      <c r="O1947" t="s">
        <v>1</v>
      </c>
      <c r="P1947" t="s">
        <v>1</v>
      </c>
      <c r="Q1947" t="s">
        <v>1</v>
      </c>
    </row>
    <row r="1948" spans="1:18" x14ac:dyDescent="0.25">
      <c r="A1948">
        <v>10</v>
      </c>
      <c r="B1948" t="str">
        <f t="shared" si="30"/>
        <v xml:space="preserve"> 265 10</v>
      </c>
      <c r="C1948" s="102" t="s">
        <v>967</v>
      </c>
      <c r="D1948" s="111" t="s">
        <v>6</v>
      </c>
      <c r="E1948" t="s">
        <v>1</v>
      </c>
      <c r="F1948" t="s">
        <v>1</v>
      </c>
      <c r="G1948" t="s">
        <v>1</v>
      </c>
      <c r="H1948" t="s">
        <v>1</v>
      </c>
      <c r="I1948" t="s">
        <v>1</v>
      </c>
      <c r="J1948" t="s">
        <v>1</v>
      </c>
      <c r="K1948" t="s">
        <v>1</v>
      </c>
      <c r="L1948" t="s">
        <v>1</v>
      </c>
      <c r="M1948" t="s">
        <v>1</v>
      </c>
      <c r="N1948" t="s">
        <v>1</v>
      </c>
      <c r="O1948" t="s">
        <v>1</v>
      </c>
      <c r="P1948" t="s">
        <v>1</v>
      </c>
      <c r="Q1948" t="s">
        <v>1</v>
      </c>
    </row>
    <row r="1949" spans="1:18" x14ac:dyDescent="0.25">
      <c r="A1949">
        <v>11</v>
      </c>
      <c r="B1949" t="str">
        <f t="shared" si="30"/>
        <v xml:space="preserve"> 265 11</v>
      </c>
      <c r="C1949" s="102" t="s">
        <v>967</v>
      </c>
      <c r="D1949" s="111" t="s">
        <v>0</v>
      </c>
      <c r="E1949" t="s">
        <v>1</v>
      </c>
      <c r="F1949" t="s">
        <v>1</v>
      </c>
      <c r="G1949" t="s">
        <v>1</v>
      </c>
      <c r="H1949" s="103" t="s">
        <v>1</v>
      </c>
      <c r="I1949" s="103" t="s">
        <v>1</v>
      </c>
      <c r="J1949" t="s">
        <v>1</v>
      </c>
      <c r="K1949" t="s">
        <v>1</v>
      </c>
      <c r="L1949" t="s">
        <v>1</v>
      </c>
      <c r="M1949" s="103" t="s">
        <v>1</v>
      </c>
      <c r="N1949" s="103" t="s">
        <v>1</v>
      </c>
      <c r="O1949" t="s">
        <v>1</v>
      </c>
      <c r="P1949" t="s">
        <v>1</v>
      </c>
      <c r="Q1949" t="s">
        <v>1</v>
      </c>
    </row>
    <row r="1950" spans="1:18" x14ac:dyDescent="0.25">
      <c r="A1950">
        <v>12</v>
      </c>
      <c r="B1950" t="str">
        <f t="shared" si="30"/>
        <v xml:space="preserve"> 265 12</v>
      </c>
      <c r="C1950" s="102" t="s">
        <v>967</v>
      </c>
      <c r="D1950" s="111" t="s">
        <v>0</v>
      </c>
      <c r="E1950" t="s">
        <v>1</v>
      </c>
      <c r="F1950" t="s">
        <v>1</v>
      </c>
      <c r="G1950" s="103" t="s">
        <v>1</v>
      </c>
      <c r="H1950" s="103" t="s">
        <v>1</v>
      </c>
      <c r="I1950" t="s">
        <v>1</v>
      </c>
      <c r="J1950" t="s">
        <v>1</v>
      </c>
      <c r="K1950" t="s">
        <v>1</v>
      </c>
      <c r="L1950" s="103" t="s">
        <v>1</v>
      </c>
      <c r="M1950" s="103" t="s">
        <v>1</v>
      </c>
      <c r="N1950" t="s">
        <v>1</v>
      </c>
      <c r="O1950" s="103" t="s">
        <v>1</v>
      </c>
      <c r="P1950" t="s">
        <v>1</v>
      </c>
      <c r="Q1950" t="s">
        <v>1</v>
      </c>
    </row>
    <row r="1951" spans="1:18" x14ac:dyDescent="0.25">
      <c r="A1951">
        <v>13</v>
      </c>
      <c r="B1951" t="str">
        <f t="shared" si="30"/>
        <v xml:space="preserve"> 265 13</v>
      </c>
      <c r="C1951" s="102" t="s">
        <v>967</v>
      </c>
      <c r="D1951" s="111" t="s">
        <v>0</v>
      </c>
      <c r="E1951" t="s">
        <v>1</v>
      </c>
      <c r="F1951" t="s">
        <v>1</v>
      </c>
      <c r="G1951" t="s">
        <v>1</v>
      </c>
      <c r="H1951" s="103" t="s">
        <v>1</v>
      </c>
      <c r="I1951" t="s">
        <v>1</v>
      </c>
      <c r="J1951" t="s">
        <v>1</v>
      </c>
      <c r="K1951" t="s">
        <v>1</v>
      </c>
      <c r="L1951" t="s">
        <v>1</v>
      </c>
      <c r="M1951" s="103" t="s">
        <v>1</v>
      </c>
      <c r="N1951" t="s">
        <v>1</v>
      </c>
      <c r="O1951" s="103" t="s">
        <v>1</v>
      </c>
      <c r="P1951" t="s">
        <v>1</v>
      </c>
      <c r="Q1951" t="s">
        <v>1</v>
      </c>
    </row>
    <row r="1952" spans="1:18" x14ac:dyDescent="0.25">
      <c r="A1952">
        <v>14</v>
      </c>
      <c r="B1952" t="str">
        <f t="shared" si="30"/>
        <v xml:space="preserve"> 265 14</v>
      </c>
      <c r="C1952" s="102" t="s">
        <v>967</v>
      </c>
      <c r="D1952" s="111" t="s">
        <v>0</v>
      </c>
      <c r="E1952" t="s">
        <v>1</v>
      </c>
      <c r="F1952" t="s">
        <v>1</v>
      </c>
      <c r="G1952" s="103" t="s">
        <v>1</v>
      </c>
      <c r="H1952" s="103" t="s">
        <v>1</v>
      </c>
      <c r="I1952" s="103" t="s">
        <v>1</v>
      </c>
      <c r="J1952" t="s">
        <v>1</v>
      </c>
      <c r="K1952" t="s">
        <v>1</v>
      </c>
      <c r="L1952" s="103" t="s">
        <v>1</v>
      </c>
      <c r="M1952" s="103" t="s">
        <v>1</v>
      </c>
      <c r="N1952" s="103" t="s">
        <v>1</v>
      </c>
      <c r="O1952" s="103" t="s">
        <v>1</v>
      </c>
      <c r="P1952" t="s">
        <v>1</v>
      </c>
      <c r="Q1952" t="s">
        <v>1</v>
      </c>
    </row>
    <row r="1953" spans="1:17" x14ac:dyDescent="0.25">
      <c r="A1953">
        <v>15</v>
      </c>
      <c r="B1953" t="str">
        <f t="shared" si="30"/>
        <v xml:space="preserve"> 265 15</v>
      </c>
      <c r="C1953" s="102" t="s">
        <v>967</v>
      </c>
      <c r="D1953" s="111" t="s">
        <v>0</v>
      </c>
      <c r="E1953" t="s">
        <v>1</v>
      </c>
      <c r="F1953" t="s">
        <v>1</v>
      </c>
      <c r="G1953" t="s">
        <v>1</v>
      </c>
      <c r="H1953" s="103" t="s">
        <v>1</v>
      </c>
      <c r="I1953" t="s">
        <v>1</v>
      </c>
      <c r="J1953" t="s">
        <v>1</v>
      </c>
      <c r="K1953" t="s">
        <v>1</v>
      </c>
      <c r="L1953" t="s">
        <v>1</v>
      </c>
      <c r="M1953" s="103" t="s">
        <v>1</v>
      </c>
      <c r="N1953" s="103" t="s">
        <v>1</v>
      </c>
      <c r="O1953" s="103" t="s">
        <v>1</v>
      </c>
      <c r="P1953" t="s">
        <v>1</v>
      </c>
      <c r="Q1953" t="s">
        <v>1</v>
      </c>
    </row>
    <row r="1954" spans="1:17" x14ac:dyDescent="0.25">
      <c r="A1954">
        <v>16</v>
      </c>
      <c r="B1954" t="str">
        <f t="shared" si="30"/>
        <v xml:space="preserve"> 265 16</v>
      </c>
      <c r="C1954" s="102" t="s">
        <v>967</v>
      </c>
      <c r="D1954" s="111" t="s">
        <v>5</v>
      </c>
      <c r="E1954" t="s">
        <v>1</v>
      </c>
      <c r="F1954" t="s">
        <v>1</v>
      </c>
      <c r="G1954" s="103" t="s">
        <v>1</v>
      </c>
      <c r="H1954" s="103" t="s">
        <v>1</v>
      </c>
      <c r="I1954" s="103" t="s">
        <v>1</v>
      </c>
      <c r="J1954" t="s">
        <v>1</v>
      </c>
      <c r="K1954" t="s">
        <v>1</v>
      </c>
      <c r="L1954" s="103" t="s">
        <v>1</v>
      </c>
      <c r="M1954" s="103" t="s">
        <v>1</v>
      </c>
      <c r="N1954" s="103" t="s">
        <v>1</v>
      </c>
      <c r="O1954" s="103" t="s">
        <v>1</v>
      </c>
      <c r="P1954" t="s">
        <v>1</v>
      </c>
      <c r="Q1954" t="s">
        <v>1</v>
      </c>
    </row>
    <row r="1955" spans="1:17" x14ac:dyDescent="0.25">
      <c r="A1955">
        <v>17</v>
      </c>
      <c r="B1955" t="str">
        <f t="shared" si="30"/>
        <v xml:space="preserve"> 265 17</v>
      </c>
      <c r="C1955" s="102" t="s">
        <v>967</v>
      </c>
      <c r="D1955" s="111" t="s">
        <v>6</v>
      </c>
      <c r="E1955" t="s">
        <v>1</v>
      </c>
      <c r="F1955" t="s">
        <v>1</v>
      </c>
      <c r="G1955" t="s">
        <v>1</v>
      </c>
      <c r="H1955" t="s">
        <v>1</v>
      </c>
      <c r="I1955" t="s">
        <v>1</v>
      </c>
      <c r="J1955" t="s">
        <v>1</v>
      </c>
      <c r="K1955" t="s">
        <v>1</v>
      </c>
      <c r="L1955" t="s">
        <v>1</v>
      </c>
      <c r="M1955" t="s">
        <v>1</v>
      </c>
      <c r="N1955" t="s">
        <v>1</v>
      </c>
      <c r="O1955" t="s">
        <v>1</v>
      </c>
      <c r="P1955" t="s">
        <v>1</v>
      </c>
      <c r="Q1955" t="s">
        <v>1</v>
      </c>
    </row>
    <row r="1956" spans="1:17" x14ac:dyDescent="0.25">
      <c r="A1956">
        <v>18</v>
      </c>
      <c r="B1956" t="str">
        <f t="shared" si="30"/>
        <v xml:space="preserve"> 265 18</v>
      </c>
      <c r="C1956" s="102" t="s">
        <v>967</v>
      </c>
      <c r="D1956" s="111" t="s">
        <v>0</v>
      </c>
      <c r="E1956" t="s">
        <v>1</v>
      </c>
      <c r="F1956" t="s">
        <v>1</v>
      </c>
      <c r="G1956" t="s">
        <v>1</v>
      </c>
      <c r="H1956" s="103" t="s">
        <v>1</v>
      </c>
      <c r="I1956" s="103" t="s">
        <v>1</v>
      </c>
      <c r="J1956" t="s">
        <v>1</v>
      </c>
      <c r="K1956" t="s">
        <v>1</v>
      </c>
      <c r="L1956" t="s">
        <v>1</v>
      </c>
      <c r="M1956" s="103" t="s">
        <v>1</v>
      </c>
      <c r="N1956" s="103" t="s">
        <v>1</v>
      </c>
      <c r="O1956" t="s">
        <v>1</v>
      </c>
      <c r="P1956" t="s">
        <v>1</v>
      </c>
      <c r="Q1956" t="s">
        <v>1</v>
      </c>
    </row>
    <row r="1957" spans="1:17" x14ac:dyDescent="0.25">
      <c r="A1957">
        <v>19</v>
      </c>
      <c r="B1957" t="str">
        <f t="shared" si="30"/>
        <v xml:space="preserve"> 265 19</v>
      </c>
      <c r="C1957" s="102" t="s">
        <v>967</v>
      </c>
      <c r="D1957" s="111" t="s">
        <v>0</v>
      </c>
      <c r="E1957" t="s">
        <v>1</v>
      </c>
      <c r="F1957" t="s">
        <v>1</v>
      </c>
      <c r="G1957" s="103" t="s">
        <v>1</v>
      </c>
      <c r="H1957" s="103" t="s">
        <v>1</v>
      </c>
      <c r="I1957" t="s">
        <v>1</v>
      </c>
      <c r="J1957" t="s">
        <v>1</v>
      </c>
      <c r="K1957" t="s">
        <v>1</v>
      </c>
      <c r="L1957" s="103" t="s">
        <v>1</v>
      </c>
      <c r="M1957" s="103" t="s">
        <v>1</v>
      </c>
      <c r="N1957" t="s">
        <v>1</v>
      </c>
      <c r="O1957" s="103" t="s">
        <v>1</v>
      </c>
      <c r="P1957" t="s">
        <v>1</v>
      </c>
      <c r="Q1957" t="s">
        <v>1</v>
      </c>
    </row>
    <row r="1958" spans="1:17" x14ac:dyDescent="0.25">
      <c r="A1958">
        <v>20</v>
      </c>
      <c r="B1958" t="str">
        <f t="shared" si="30"/>
        <v xml:space="preserve"> 265 20</v>
      </c>
      <c r="C1958" s="102" t="s">
        <v>967</v>
      </c>
      <c r="D1958" s="111" t="s">
        <v>0</v>
      </c>
      <c r="E1958" t="s">
        <v>1</v>
      </c>
      <c r="F1958" t="s">
        <v>1</v>
      </c>
      <c r="G1958" s="103" t="s">
        <v>1</v>
      </c>
      <c r="H1958" s="103" t="s">
        <v>1</v>
      </c>
      <c r="I1958" s="103" t="s">
        <v>1</v>
      </c>
      <c r="J1958" t="s">
        <v>1</v>
      </c>
      <c r="K1958" t="s">
        <v>1</v>
      </c>
      <c r="L1958" s="103" t="s">
        <v>1</v>
      </c>
      <c r="M1958" s="103" t="s">
        <v>1</v>
      </c>
      <c r="N1958" s="103" t="s">
        <v>1</v>
      </c>
      <c r="O1958" s="103" t="s">
        <v>1</v>
      </c>
      <c r="P1958" t="s">
        <v>1</v>
      </c>
      <c r="Q1958" t="s">
        <v>1</v>
      </c>
    </row>
    <row r="1959" spans="1:17" x14ac:dyDescent="0.25">
      <c r="A1959">
        <v>21</v>
      </c>
      <c r="B1959" t="str">
        <f t="shared" si="30"/>
        <v xml:space="preserve"> 265 21</v>
      </c>
      <c r="C1959" s="102" t="s">
        <v>967</v>
      </c>
      <c r="D1959" s="111" t="s">
        <v>0</v>
      </c>
      <c r="E1959" t="s">
        <v>1</v>
      </c>
      <c r="F1959" s="103" t="s">
        <v>1</v>
      </c>
      <c r="G1959" s="103" t="s">
        <v>1</v>
      </c>
      <c r="H1959" s="103" t="s">
        <v>1</v>
      </c>
      <c r="I1959" s="103" t="s">
        <v>1</v>
      </c>
      <c r="J1959" t="s">
        <v>1</v>
      </c>
      <c r="K1959" s="103" t="s">
        <v>1</v>
      </c>
      <c r="L1959" s="103" t="s">
        <v>1</v>
      </c>
      <c r="M1959" s="103" t="s">
        <v>1</v>
      </c>
      <c r="N1959" s="103" t="s">
        <v>1</v>
      </c>
      <c r="O1959" s="103" t="s">
        <v>1</v>
      </c>
      <c r="P1959" t="s">
        <v>1</v>
      </c>
      <c r="Q1959" t="s">
        <v>1</v>
      </c>
    </row>
    <row r="1960" spans="1:17" x14ac:dyDescent="0.25">
      <c r="A1960">
        <v>22</v>
      </c>
      <c r="B1960" t="str">
        <f t="shared" si="30"/>
        <v xml:space="preserve"> 265 22</v>
      </c>
      <c r="C1960" s="102" t="s">
        <v>967</v>
      </c>
      <c r="D1960" s="111" t="s">
        <v>0</v>
      </c>
      <c r="E1960" t="s">
        <v>1</v>
      </c>
      <c r="F1960" s="103" t="s">
        <v>1</v>
      </c>
      <c r="G1960" s="103" t="s">
        <v>1</v>
      </c>
      <c r="H1960" s="103" t="s">
        <v>1</v>
      </c>
      <c r="I1960" s="103" t="s">
        <v>1</v>
      </c>
      <c r="J1960" t="s">
        <v>1</v>
      </c>
      <c r="K1960" s="103" t="s">
        <v>1</v>
      </c>
      <c r="L1960" s="103" t="s">
        <v>1</v>
      </c>
      <c r="M1960" s="103" t="s">
        <v>1</v>
      </c>
      <c r="N1960" s="103" t="s">
        <v>1</v>
      </c>
      <c r="O1960" s="103" t="s">
        <v>1</v>
      </c>
      <c r="P1960" t="s">
        <v>1</v>
      </c>
      <c r="Q1960" t="s">
        <v>1</v>
      </c>
    </row>
    <row r="1961" spans="1:17" x14ac:dyDescent="0.25">
      <c r="A1961">
        <v>23</v>
      </c>
      <c r="B1961" t="str">
        <f t="shared" si="30"/>
        <v xml:space="preserve"> 265 23</v>
      </c>
      <c r="C1961" s="102" t="s">
        <v>967</v>
      </c>
      <c r="D1961" s="111" t="s">
        <v>5</v>
      </c>
      <c r="E1961" s="103" t="s">
        <v>1</v>
      </c>
      <c r="F1961" s="103" t="s">
        <v>1</v>
      </c>
      <c r="G1961" s="103" t="s">
        <v>1</v>
      </c>
      <c r="H1961" s="103" t="s">
        <v>1</v>
      </c>
      <c r="I1961" s="103" t="s">
        <v>1</v>
      </c>
      <c r="J1961" s="103" t="s">
        <v>1</v>
      </c>
      <c r="K1961" s="103" t="s">
        <v>1</v>
      </c>
      <c r="L1961" s="103" t="s">
        <v>1</v>
      </c>
      <c r="M1961" s="103" t="s">
        <v>1</v>
      </c>
      <c r="N1961" s="103" t="s">
        <v>1</v>
      </c>
      <c r="O1961" s="103" t="s">
        <v>1</v>
      </c>
      <c r="P1961" t="s">
        <v>1</v>
      </c>
      <c r="Q1961" t="s">
        <v>1</v>
      </c>
    </row>
    <row r="1962" spans="1:17" x14ac:dyDescent="0.25">
      <c r="A1962">
        <v>24</v>
      </c>
      <c r="B1962" t="str">
        <f t="shared" si="30"/>
        <v xml:space="preserve"> 265 24</v>
      </c>
      <c r="C1962" s="102" t="s">
        <v>967</v>
      </c>
      <c r="D1962" s="111" t="s">
        <v>6</v>
      </c>
      <c r="E1962" t="s">
        <v>1</v>
      </c>
      <c r="F1962" t="s">
        <v>1</v>
      </c>
      <c r="G1962" t="s">
        <v>1</v>
      </c>
      <c r="H1962" t="s">
        <v>1</v>
      </c>
      <c r="I1962" t="s">
        <v>1</v>
      </c>
      <c r="J1962" t="s">
        <v>1</v>
      </c>
      <c r="K1962" t="s">
        <v>1</v>
      </c>
      <c r="L1962" t="s">
        <v>1</v>
      </c>
      <c r="M1962" t="s">
        <v>1</v>
      </c>
      <c r="N1962" t="s">
        <v>1</v>
      </c>
      <c r="O1962" t="s">
        <v>1</v>
      </c>
      <c r="P1962" t="s">
        <v>1</v>
      </c>
      <c r="Q1962" t="s">
        <v>1</v>
      </c>
    </row>
    <row r="1963" spans="1:17" x14ac:dyDescent="0.25">
      <c r="A1963">
        <v>25</v>
      </c>
      <c r="B1963" t="str">
        <f t="shared" si="30"/>
        <v xml:space="preserve"> 265 25</v>
      </c>
      <c r="C1963" s="102" t="s">
        <v>967</v>
      </c>
      <c r="D1963" s="111" t="s">
        <v>0</v>
      </c>
      <c r="E1963" t="s">
        <v>1</v>
      </c>
      <c r="F1963" t="s">
        <v>1</v>
      </c>
      <c r="G1963" t="s">
        <v>1</v>
      </c>
      <c r="H1963" s="103" t="s">
        <v>1</v>
      </c>
      <c r="I1963" s="103" t="s">
        <v>1</v>
      </c>
      <c r="J1963" s="103" t="s">
        <v>1</v>
      </c>
      <c r="K1963" t="s">
        <v>1</v>
      </c>
      <c r="L1963" t="s">
        <v>1</v>
      </c>
      <c r="M1963" t="s">
        <v>1</v>
      </c>
      <c r="N1963" t="s">
        <v>1</v>
      </c>
      <c r="O1963" t="s">
        <v>1</v>
      </c>
      <c r="P1963" t="s">
        <v>1</v>
      </c>
      <c r="Q1963" t="s">
        <v>1</v>
      </c>
    </row>
    <row r="1964" spans="1:17" x14ac:dyDescent="0.25">
      <c r="A1964">
        <v>26</v>
      </c>
      <c r="B1964" t="str">
        <f t="shared" si="30"/>
        <v xml:space="preserve"> 265 26</v>
      </c>
      <c r="C1964" s="102" t="s">
        <v>967</v>
      </c>
      <c r="D1964" s="111" t="s">
        <v>0</v>
      </c>
      <c r="E1964" t="s">
        <v>1</v>
      </c>
      <c r="F1964" t="s">
        <v>1</v>
      </c>
      <c r="G1964" t="s">
        <v>1</v>
      </c>
      <c r="H1964" t="s">
        <v>1</v>
      </c>
      <c r="I1964" t="s">
        <v>1</v>
      </c>
      <c r="J1964" t="s">
        <v>1</v>
      </c>
      <c r="K1964" t="s">
        <v>1</v>
      </c>
      <c r="L1964" t="s">
        <v>1</v>
      </c>
      <c r="M1964" t="s">
        <v>1</v>
      </c>
      <c r="N1964" t="s">
        <v>1</v>
      </c>
      <c r="O1964" t="s">
        <v>1</v>
      </c>
      <c r="P1964" t="s">
        <v>1</v>
      </c>
      <c r="Q1964" t="s">
        <v>1</v>
      </c>
    </row>
    <row r="1965" spans="1:17" x14ac:dyDescent="0.25">
      <c r="A1965">
        <v>27</v>
      </c>
      <c r="B1965" t="str">
        <f t="shared" si="30"/>
        <v xml:space="preserve"> 265 27</v>
      </c>
      <c r="C1965" s="102" t="s">
        <v>967</v>
      </c>
      <c r="D1965" s="111" t="s">
        <v>0</v>
      </c>
      <c r="E1965" t="s">
        <v>1</v>
      </c>
      <c r="F1965" t="s">
        <v>1</v>
      </c>
      <c r="G1965" t="s">
        <v>1</v>
      </c>
      <c r="H1965" s="103">
        <v>-30</v>
      </c>
      <c r="I1965" s="103">
        <v>-20</v>
      </c>
      <c r="J1965" s="103" t="s">
        <v>1</v>
      </c>
      <c r="K1965" t="s">
        <v>1</v>
      </c>
      <c r="L1965" t="s">
        <v>1</v>
      </c>
      <c r="M1965" t="s">
        <v>1</v>
      </c>
      <c r="N1965" t="s">
        <v>1</v>
      </c>
      <c r="O1965" t="s">
        <v>1</v>
      </c>
      <c r="P1965" t="s">
        <v>1</v>
      </c>
      <c r="Q1965" t="s">
        <v>1</v>
      </c>
    </row>
    <row r="1966" spans="1:17" x14ac:dyDescent="0.25">
      <c r="A1966">
        <v>28</v>
      </c>
      <c r="B1966" t="str">
        <f t="shared" si="30"/>
        <v xml:space="preserve"> 265 28</v>
      </c>
      <c r="C1966" s="102" t="s">
        <v>967</v>
      </c>
      <c r="D1966" s="111" t="s">
        <v>0</v>
      </c>
      <c r="E1966" t="s">
        <v>1</v>
      </c>
      <c r="F1966" t="s">
        <v>1</v>
      </c>
      <c r="G1966" t="s">
        <v>1</v>
      </c>
      <c r="H1966" s="103" t="s">
        <v>1</v>
      </c>
      <c r="I1966" s="103" t="s">
        <v>1</v>
      </c>
      <c r="J1966" s="103" t="s">
        <v>1</v>
      </c>
      <c r="K1966" t="s">
        <v>1</v>
      </c>
      <c r="L1966" t="s">
        <v>1</v>
      </c>
      <c r="M1966" t="s">
        <v>1</v>
      </c>
      <c r="N1966" t="s">
        <v>1</v>
      </c>
      <c r="O1966" t="s">
        <v>1</v>
      </c>
      <c r="P1966" t="s">
        <v>1</v>
      </c>
      <c r="Q1966" t="s">
        <v>1</v>
      </c>
    </row>
    <row r="1967" spans="1:17" x14ac:dyDescent="0.25">
      <c r="A1967">
        <v>29</v>
      </c>
      <c r="B1967" t="str">
        <f t="shared" si="30"/>
        <v xml:space="preserve"> 265 29</v>
      </c>
      <c r="C1967" s="102" t="s">
        <v>967</v>
      </c>
      <c r="D1967" s="111" t="s">
        <v>0</v>
      </c>
      <c r="E1967" t="s">
        <v>1</v>
      </c>
      <c r="F1967" t="s">
        <v>1</v>
      </c>
      <c r="G1967" t="s">
        <v>1</v>
      </c>
      <c r="H1967" s="103">
        <v>48</v>
      </c>
      <c r="I1967" s="103">
        <v>54</v>
      </c>
      <c r="J1967" s="103">
        <v>10</v>
      </c>
      <c r="K1967" t="s">
        <v>1</v>
      </c>
      <c r="L1967" t="s">
        <v>1</v>
      </c>
      <c r="M1967" t="s">
        <v>1</v>
      </c>
      <c r="N1967" t="s">
        <v>1</v>
      </c>
      <c r="O1967" t="s">
        <v>1</v>
      </c>
      <c r="P1967" t="s">
        <v>1</v>
      </c>
      <c r="Q1967" t="s">
        <v>1</v>
      </c>
    </row>
    <row r="1968" spans="1:17" x14ac:dyDescent="0.25">
      <c r="A1968">
        <v>30</v>
      </c>
      <c r="B1968" t="str">
        <f t="shared" si="30"/>
        <v xml:space="preserve"> 265 30</v>
      </c>
      <c r="C1968" s="102" t="s">
        <v>967</v>
      </c>
      <c r="D1968" s="111" t="s">
        <v>0</v>
      </c>
      <c r="E1968" t="s">
        <v>1</v>
      </c>
      <c r="F1968" t="s">
        <v>1</v>
      </c>
      <c r="G1968" t="s">
        <v>1</v>
      </c>
      <c r="H1968">
        <v>0</v>
      </c>
      <c r="I1968">
        <v>0</v>
      </c>
      <c r="J1968">
        <v>0</v>
      </c>
      <c r="K1968" t="s">
        <v>1</v>
      </c>
      <c r="L1968" t="s">
        <v>1</v>
      </c>
      <c r="M1968" t="s">
        <v>1</v>
      </c>
      <c r="N1968" t="s">
        <v>1</v>
      </c>
      <c r="O1968" t="s">
        <v>1</v>
      </c>
      <c r="P1968" t="s">
        <v>1</v>
      </c>
      <c r="Q1968" t="s">
        <v>1</v>
      </c>
    </row>
    <row r="1969" spans="1:18" x14ac:dyDescent="0.25">
      <c r="A1969">
        <v>31</v>
      </c>
      <c r="B1969" t="str">
        <f t="shared" si="30"/>
        <v xml:space="preserve"> 265 31</v>
      </c>
      <c r="C1969" s="102" t="s">
        <v>967</v>
      </c>
      <c r="D1969" s="111" t="s">
        <v>0</v>
      </c>
      <c r="E1969" t="s">
        <v>1</v>
      </c>
      <c r="F1969" t="s">
        <v>1</v>
      </c>
      <c r="G1969" t="s">
        <v>1</v>
      </c>
      <c r="H1969">
        <v>0</v>
      </c>
      <c r="I1969">
        <v>0</v>
      </c>
      <c r="J1969">
        <v>0</v>
      </c>
      <c r="K1969">
        <v>0</v>
      </c>
      <c r="L1969" t="s">
        <v>1</v>
      </c>
      <c r="M1969" t="s">
        <v>1</v>
      </c>
      <c r="N1969" t="s">
        <v>1</v>
      </c>
      <c r="O1969" t="s">
        <v>1</v>
      </c>
      <c r="P1969" t="s">
        <v>1</v>
      </c>
      <c r="Q1969" t="s">
        <v>1</v>
      </c>
    </row>
    <row r="1970" spans="1:18" x14ac:dyDescent="0.25">
      <c r="A1970">
        <v>32</v>
      </c>
      <c r="B1970" t="str">
        <f t="shared" si="30"/>
        <v xml:space="preserve"> 265 32</v>
      </c>
      <c r="C1970" s="102" t="s">
        <v>967</v>
      </c>
      <c r="D1970" s="111" t="s">
        <v>0</v>
      </c>
      <c r="E1970" t="s">
        <v>1</v>
      </c>
      <c r="F1970" t="s">
        <v>1</v>
      </c>
      <c r="G1970" t="s">
        <v>1</v>
      </c>
      <c r="H1970">
        <v>0</v>
      </c>
      <c r="I1970">
        <v>0</v>
      </c>
      <c r="J1970">
        <v>0</v>
      </c>
      <c r="K1970">
        <v>0</v>
      </c>
      <c r="L1970" t="s">
        <v>1</v>
      </c>
      <c r="M1970" t="s">
        <v>1</v>
      </c>
      <c r="N1970" t="s">
        <v>1</v>
      </c>
      <c r="O1970" t="s">
        <v>1</v>
      </c>
      <c r="P1970" t="s">
        <v>1</v>
      </c>
      <c r="Q1970" t="s">
        <v>1</v>
      </c>
    </row>
    <row r="1971" spans="1:18" x14ac:dyDescent="0.25">
      <c r="A1971">
        <v>33</v>
      </c>
      <c r="B1971" t="str">
        <f t="shared" si="30"/>
        <v xml:space="preserve"> 265 33</v>
      </c>
      <c r="C1971" s="102" t="s">
        <v>967</v>
      </c>
      <c r="D1971" s="111" t="s">
        <v>0</v>
      </c>
      <c r="E1971" t="s">
        <v>1</v>
      </c>
      <c r="F1971" t="s">
        <v>1</v>
      </c>
      <c r="G1971" t="s">
        <v>1</v>
      </c>
      <c r="H1971">
        <v>1.06</v>
      </c>
      <c r="I1971">
        <v>1.19</v>
      </c>
      <c r="J1971">
        <v>0.22800000000000001</v>
      </c>
      <c r="K1971">
        <v>2.4780000000000002</v>
      </c>
      <c r="L1971" t="s">
        <v>1</v>
      </c>
      <c r="M1971" t="s">
        <v>1</v>
      </c>
      <c r="N1971" t="s">
        <v>1</v>
      </c>
      <c r="O1971" t="s">
        <v>1</v>
      </c>
      <c r="P1971" t="s">
        <v>1</v>
      </c>
      <c r="Q1971" t="s">
        <v>1</v>
      </c>
    </row>
    <row r="1972" spans="1:18" x14ac:dyDescent="0.25">
      <c r="A1972">
        <v>34</v>
      </c>
      <c r="B1972" t="str">
        <f t="shared" si="30"/>
        <v xml:space="preserve"> 265 34</v>
      </c>
      <c r="C1972" s="102" t="s">
        <v>967</v>
      </c>
      <c r="D1972" s="111" t="s">
        <v>0</v>
      </c>
      <c r="E1972" t="s">
        <v>1</v>
      </c>
      <c r="F1972" t="s">
        <v>1</v>
      </c>
      <c r="G1972" t="s">
        <v>1</v>
      </c>
      <c r="H1972">
        <v>1.06</v>
      </c>
      <c r="I1972">
        <v>1.19</v>
      </c>
      <c r="J1972">
        <v>0.22800000000000001</v>
      </c>
      <c r="K1972">
        <v>2.4780000000000002</v>
      </c>
      <c r="L1972" t="s">
        <v>1</v>
      </c>
      <c r="M1972" t="s">
        <v>1</v>
      </c>
      <c r="N1972" t="s">
        <v>1</v>
      </c>
      <c r="O1972" t="s">
        <v>1</v>
      </c>
      <c r="P1972" t="s">
        <v>1</v>
      </c>
      <c r="Q1972" t="s">
        <v>1</v>
      </c>
    </row>
    <row r="1973" spans="1:18" x14ac:dyDescent="0.25">
      <c r="A1973">
        <v>35</v>
      </c>
      <c r="B1973" t="str">
        <f t="shared" si="30"/>
        <v xml:space="preserve"> 265 35</v>
      </c>
      <c r="C1973" s="102" t="s">
        <v>967</v>
      </c>
      <c r="D1973" s="111" t="s">
        <v>0</v>
      </c>
      <c r="E1973" t="s">
        <v>1</v>
      </c>
      <c r="F1973" t="s">
        <v>1</v>
      </c>
      <c r="G1973" t="s">
        <v>1</v>
      </c>
      <c r="H1973">
        <v>1.2110000000000001</v>
      </c>
      <c r="I1973">
        <v>1.359</v>
      </c>
      <c r="J1973">
        <v>0.26100000000000001</v>
      </c>
      <c r="K1973">
        <v>2.831</v>
      </c>
      <c r="L1973" t="s">
        <v>1</v>
      </c>
      <c r="M1973" t="s">
        <v>1</v>
      </c>
      <c r="N1973" t="s">
        <v>1</v>
      </c>
      <c r="O1973" t="s">
        <v>1</v>
      </c>
      <c r="P1973" t="s">
        <v>1</v>
      </c>
      <c r="Q1973" t="s">
        <v>1</v>
      </c>
    </row>
    <row r="1974" spans="1:18" x14ac:dyDescent="0.25">
      <c r="A1974">
        <v>36</v>
      </c>
      <c r="B1974" t="str">
        <f t="shared" si="30"/>
        <v xml:space="preserve"> 265 36</v>
      </c>
      <c r="C1974" s="102" t="s">
        <v>967</v>
      </c>
      <c r="D1974" s="111" t="s">
        <v>0</v>
      </c>
      <c r="E1974" t="s">
        <v>1</v>
      </c>
      <c r="F1974" t="s">
        <v>1</v>
      </c>
      <c r="G1974" t="s">
        <v>1</v>
      </c>
      <c r="H1974">
        <v>1.06</v>
      </c>
      <c r="I1974">
        <v>1.19</v>
      </c>
      <c r="J1974">
        <v>0.22800000000000001</v>
      </c>
      <c r="K1974">
        <v>2.4780000000000002</v>
      </c>
      <c r="L1974" t="s">
        <v>1</v>
      </c>
      <c r="M1974" t="s">
        <v>1</v>
      </c>
      <c r="N1974" t="s">
        <v>1</v>
      </c>
      <c r="O1974" t="s">
        <v>1</v>
      </c>
      <c r="P1974" t="s">
        <v>1</v>
      </c>
      <c r="Q1974" t="s">
        <v>1</v>
      </c>
    </row>
    <row r="1975" spans="1:18" x14ac:dyDescent="0.25">
      <c r="A1975">
        <v>37</v>
      </c>
      <c r="B1975" t="str">
        <f t="shared" si="30"/>
        <v xml:space="preserve"> 265 37</v>
      </c>
      <c r="C1975" s="102" t="s">
        <v>967</v>
      </c>
      <c r="D1975" s="111" t="s">
        <v>0</v>
      </c>
      <c r="E1975" t="s">
        <v>1</v>
      </c>
      <c r="F1975" t="s">
        <v>986</v>
      </c>
      <c r="G1975" t="s">
        <v>987</v>
      </c>
      <c r="H1975" t="s">
        <v>993</v>
      </c>
      <c r="I1975" t="s">
        <v>996</v>
      </c>
      <c r="J1975" t="s">
        <v>1</v>
      </c>
      <c r="K1975">
        <v>4.0339999999999998</v>
      </c>
      <c r="L1975" t="s">
        <v>1</v>
      </c>
      <c r="M1975" t="s">
        <v>1</v>
      </c>
      <c r="N1975" t="s">
        <v>1</v>
      </c>
      <c r="O1975" t="s">
        <v>1</v>
      </c>
      <c r="P1975" t="s">
        <v>1</v>
      </c>
      <c r="Q1975" t="s">
        <v>1</v>
      </c>
    </row>
    <row r="1976" spans="1:18" x14ac:dyDescent="0.25">
      <c r="A1976">
        <v>38</v>
      </c>
      <c r="B1976" t="str">
        <f t="shared" si="30"/>
        <v xml:space="preserve"> 265 38</v>
      </c>
      <c r="C1976" s="102" t="s">
        <v>967</v>
      </c>
      <c r="D1976" s="111" t="s">
        <v>0</v>
      </c>
      <c r="E1976" t="s">
        <v>1</v>
      </c>
      <c r="F1976">
        <v>5.46</v>
      </c>
      <c r="G1976">
        <v>5.08</v>
      </c>
      <c r="H1976">
        <v>4.42</v>
      </c>
      <c r="I1976">
        <v>4.03</v>
      </c>
      <c r="J1976" t="s">
        <v>1</v>
      </c>
      <c r="K1976" t="s">
        <v>1</v>
      </c>
      <c r="L1976" t="s">
        <v>1</v>
      </c>
      <c r="M1976" t="s">
        <v>1</v>
      </c>
      <c r="N1976" t="s">
        <v>1</v>
      </c>
      <c r="O1976" t="s">
        <v>1</v>
      </c>
      <c r="P1976" t="s">
        <v>1</v>
      </c>
      <c r="Q1976" t="s">
        <v>1</v>
      </c>
    </row>
    <row r="1977" spans="1:18" x14ac:dyDescent="0.25">
      <c r="A1977">
        <v>1</v>
      </c>
      <c r="B1977" t="str">
        <f t="shared" si="30"/>
        <v xml:space="preserve"> 275 1</v>
      </c>
      <c r="C1977" s="102" t="s">
        <v>673</v>
      </c>
      <c r="D1977" s="111" t="s">
        <v>0</v>
      </c>
      <c r="E1977" t="s">
        <v>1</v>
      </c>
      <c r="F1977" t="s">
        <v>1</v>
      </c>
      <c r="G1977" t="s">
        <v>1</v>
      </c>
      <c r="H1977" t="s">
        <v>1</v>
      </c>
      <c r="I1977" t="s">
        <v>1</v>
      </c>
      <c r="J1977" t="s">
        <v>1</v>
      </c>
      <c r="K1977" t="s">
        <v>1</v>
      </c>
      <c r="L1977" t="s">
        <v>1</v>
      </c>
      <c r="M1977" t="s">
        <v>1</v>
      </c>
      <c r="N1977" t="s">
        <v>1</v>
      </c>
      <c r="O1977" t="s">
        <v>1</v>
      </c>
      <c r="P1977" t="s">
        <v>1</v>
      </c>
      <c r="Q1977" t="s">
        <v>1</v>
      </c>
      <c r="R1977" t="s">
        <v>46</v>
      </c>
    </row>
    <row r="1978" spans="1:18" x14ac:dyDescent="0.25">
      <c r="A1978">
        <v>2</v>
      </c>
      <c r="B1978" t="str">
        <f t="shared" si="30"/>
        <v xml:space="preserve"> 275 2</v>
      </c>
      <c r="C1978" s="102" t="s">
        <v>673</v>
      </c>
      <c r="D1978" s="111" t="s">
        <v>0</v>
      </c>
      <c r="E1978" t="s">
        <v>3</v>
      </c>
      <c r="F1978" t="s">
        <v>1</v>
      </c>
      <c r="G1978" t="s">
        <v>1</v>
      </c>
      <c r="H1978" t="s">
        <v>1</v>
      </c>
      <c r="I1978" t="s">
        <v>1</v>
      </c>
      <c r="J1978" t="s">
        <v>1</v>
      </c>
      <c r="K1978" t="s">
        <v>1</v>
      </c>
      <c r="L1978" t="s">
        <v>1</v>
      </c>
      <c r="M1978" t="s">
        <v>1</v>
      </c>
      <c r="N1978" t="s">
        <v>1</v>
      </c>
      <c r="O1978" t="s">
        <v>1</v>
      </c>
      <c r="P1978" t="s">
        <v>1</v>
      </c>
      <c r="Q1978" t="s">
        <v>1</v>
      </c>
    </row>
    <row r="1979" spans="1:18" x14ac:dyDescent="0.25">
      <c r="A1979">
        <v>3</v>
      </c>
      <c r="B1979" t="str">
        <f t="shared" si="30"/>
        <v xml:space="preserve"> 275 3</v>
      </c>
      <c r="C1979" s="102" t="s">
        <v>673</v>
      </c>
      <c r="D1979" s="111" t="s">
        <v>0</v>
      </c>
      <c r="E1979" t="s">
        <v>4</v>
      </c>
      <c r="F1979" t="s">
        <v>1</v>
      </c>
      <c r="G1979" t="s">
        <v>1</v>
      </c>
      <c r="H1979" t="s">
        <v>1</v>
      </c>
      <c r="I1979" t="s">
        <v>1</v>
      </c>
      <c r="J1979" t="s">
        <v>1</v>
      </c>
      <c r="K1979" t="s">
        <v>1</v>
      </c>
      <c r="L1979" t="s">
        <v>1</v>
      </c>
      <c r="M1979" t="s">
        <v>1</v>
      </c>
      <c r="N1979" t="s">
        <v>1</v>
      </c>
      <c r="O1979" t="s">
        <v>1</v>
      </c>
      <c r="P1979" t="s">
        <v>1</v>
      </c>
      <c r="Q1979" t="s">
        <v>1</v>
      </c>
    </row>
    <row r="1980" spans="1:18" x14ac:dyDescent="0.25">
      <c r="A1980">
        <v>4</v>
      </c>
      <c r="B1980" t="str">
        <f t="shared" si="30"/>
        <v xml:space="preserve"> 275 4</v>
      </c>
      <c r="C1980" s="102" t="s">
        <v>673</v>
      </c>
      <c r="D1980" s="111">
        <v>13</v>
      </c>
      <c r="E1980" s="103">
        <v>700</v>
      </c>
      <c r="F1980" t="s">
        <v>1</v>
      </c>
      <c r="G1980" t="s">
        <v>1</v>
      </c>
      <c r="H1980" t="s">
        <v>1</v>
      </c>
      <c r="I1980" t="s">
        <v>1</v>
      </c>
      <c r="J1980" t="s">
        <v>1</v>
      </c>
      <c r="K1980" t="s">
        <v>1</v>
      </c>
      <c r="L1980" t="s">
        <v>1</v>
      </c>
      <c r="M1980" t="s">
        <v>1</v>
      </c>
      <c r="N1980" t="s">
        <v>1</v>
      </c>
      <c r="O1980" t="s">
        <v>1</v>
      </c>
      <c r="P1980" t="s">
        <v>1</v>
      </c>
      <c r="Q1980" t="s">
        <v>1</v>
      </c>
    </row>
    <row r="1981" spans="1:18" x14ac:dyDescent="0.25">
      <c r="A1981">
        <v>5</v>
      </c>
      <c r="B1981" t="str">
        <f t="shared" si="30"/>
        <v xml:space="preserve"> 275 5</v>
      </c>
      <c r="C1981" s="102" t="s">
        <v>673</v>
      </c>
      <c r="D1981" s="111">
        <v>14</v>
      </c>
      <c r="E1981" s="103">
        <v>988</v>
      </c>
      <c r="F1981">
        <v>51538</v>
      </c>
      <c r="G1981">
        <v>5.2160000000000002</v>
      </c>
      <c r="H1981" t="s">
        <v>1</v>
      </c>
      <c r="I1981" t="s">
        <v>1</v>
      </c>
      <c r="J1981" t="s">
        <v>1</v>
      </c>
      <c r="K1981" t="s">
        <v>1</v>
      </c>
      <c r="L1981" t="s">
        <v>1</v>
      </c>
      <c r="M1981" t="s">
        <v>1</v>
      </c>
      <c r="N1981" t="s">
        <v>1</v>
      </c>
      <c r="O1981">
        <v>3</v>
      </c>
      <c r="P1981" t="s">
        <v>1</v>
      </c>
      <c r="Q1981">
        <v>3</v>
      </c>
    </row>
    <row r="1982" spans="1:18" x14ac:dyDescent="0.25">
      <c r="A1982">
        <v>6</v>
      </c>
      <c r="B1982" t="str">
        <f t="shared" si="30"/>
        <v xml:space="preserve"> 275 6</v>
      </c>
      <c r="C1982" s="102" t="s">
        <v>673</v>
      </c>
      <c r="D1982" s="111">
        <v>15</v>
      </c>
      <c r="E1982">
        <v>837</v>
      </c>
      <c r="F1982">
        <v>54</v>
      </c>
      <c r="G1982">
        <v>6.0000000000000001E-3</v>
      </c>
      <c r="H1982" t="s">
        <v>1</v>
      </c>
      <c r="I1982" t="s">
        <v>1</v>
      </c>
      <c r="J1982" t="s">
        <v>1</v>
      </c>
      <c r="K1982" t="s">
        <v>1</v>
      </c>
      <c r="L1982" t="s">
        <v>1</v>
      </c>
      <c r="M1982" t="s">
        <v>1</v>
      </c>
      <c r="N1982" t="s">
        <v>1</v>
      </c>
      <c r="O1982" t="s">
        <v>1</v>
      </c>
      <c r="P1982" t="s">
        <v>1</v>
      </c>
      <c r="Q1982" t="s">
        <v>1</v>
      </c>
    </row>
    <row r="1983" spans="1:18" x14ac:dyDescent="0.25">
      <c r="A1983">
        <v>7</v>
      </c>
      <c r="B1983" t="str">
        <f t="shared" si="30"/>
        <v xml:space="preserve"> 275 7</v>
      </c>
      <c r="C1983" s="102" t="s">
        <v>673</v>
      </c>
      <c r="D1983" s="111">
        <v>16</v>
      </c>
      <c r="E1983">
        <v>1122</v>
      </c>
      <c r="F1983">
        <v>25794</v>
      </c>
      <c r="G1983">
        <v>2.298</v>
      </c>
      <c r="H1983" t="s">
        <v>1</v>
      </c>
      <c r="I1983" t="s">
        <v>1</v>
      </c>
      <c r="J1983" t="s">
        <v>1</v>
      </c>
      <c r="K1983" t="s">
        <v>1</v>
      </c>
      <c r="L1983" t="s">
        <v>1</v>
      </c>
      <c r="M1983" t="s">
        <v>1</v>
      </c>
      <c r="N1983" t="s">
        <v>1</v>
      </c>
      <c r="O1983">
        <v>2</v>
      </c>
      <c r="P1983" t="s">
        <v>1</v>
      </c>
      <c r="Q1983">
        <v>2</v>
      </c>
    </row>
    <row r="1984" spans="1:18" x14ac:dyDescent="0.25">
      <c r="A1984">
        <v>8</v>
      </c>
      <c r="B1984" t="str">
        <f t="shared" si="30"/>
        <v xml:space="preserve"> 275 8</v>
      </c>
      <c r="C1984" s="102" t="s">
        <v>673</v>
      </c>
      <c r="D1984" s="111">
        <v>17</v>
      </c>
      <c r="E1984">
        <v>660</v>
      </c>
      <c r="F1984">
        <v>20156</v>
      </c>
      <c r="G1984">
        <v>3.0529999999999999</v>
      </c>
      <c r="H1984" t="s">
        <v>1</v>
      </c>
      <c r="I1984" t="s">
        <v>1</v>
      </c>
      <c r="J1984" t="s">
        <v>1</v>
      </c>
      <c r="K1984" t="s">
        <v>1</v>
      </c>
      <c r="L1984" t="s">
        <v>1</v>
      </c>
      <c r="M1984" t="s">
        <v>1</v>
      </c>
      <c r="N1984" t="s">
        <v>1</v>
      </c>
      <c r="O1984">
        <v>1</v>
      </c>
      <c r="P1984">
        <v>1</v>
      </c>
      <c r="Q1984">
        <v>2</v>
      </c>
    </row>
    <row r="1985" spans="1:17" x14ac:dyDescent="0.25">
      <c r="A1985">
        <v>9</v>
      </c>
      <c r="B1985" t="str">
        <f t="shared" si="30"/>
        <v xml:space="preserve"> 275 9</v>
      </c>
      <c r="C1985" s="102" t="s">
        <v>673</v>
      </c>
      <c r="D1985" s="111" t="s">
        <v>5</v>
      </c>
      <c r="E1985" s="103">
        <v>4307</v>
      </c>
      <c r="F1985">
        <v>97542</v>
      </c>
      <c r="G1985">
        <v>2.2650000000000001</v>
      </c>
      <c r="H1985" t="s">
        <v>1</v>
      </c>
      <c r="I1985" t="s">
        <v>1</v>
      </c>
      <c r="J1985" t="s">
        <v>1</v>
      </c>
      <c r="K1985" t="s">
        <v>1</v>
      </c>
      <c r="L1985" t="s">
        <v>1</v>
      </c>
      <c r="M1985" t="s">
        <v>1</v>
      </c>
      <c r="N1985" t="s">
        <v>1</v>
      </c>
      <c r="O1985">
        <v>6</v>
      </c>
      <c r="P1985">
        <v>1</v>
      </c>
      <c r="Q1985">
        <v>7</v>
      </c>
    </row>
    <row r="1986" spans="1:17" x14ac:dyDescent="0.25">
      <c r="A1986">
        <v>10</v>
      </c>
      <c r="B1986" t="str">
        <f t="shared" ref="B1986:B2049" si="31">+C1986&amp;A1986</f>
        <v xml:space="preserve"> 275 10</v>
      </c>
      <c r="C1986" s="102" t="s">
        <v>673</v>
      </c>
      <c r="D1986" s="111" t="s">
        <v>6</v>
      </c>
      <c r="E1986" t="s">
        <v>1</v>
      </c>
      <c r="F1986" t="s">
        <v>1</v>
      </c>
      <c r="G1986" t="s">
        <v>1</v>
      </c>
      <c r="H1986" t="s">
        <v>1</v>
      </c>
      <c r="I1986" t="s">
        <v>1</v>
      </c>
      <c r="J1986" t="s">
        <v>1</v>
      </c>
      <c r="K1986" t="s">
        <v>1</v>
      </c>
      <c r="L1986" t="s">
        <v>1</v>
      </c>
      <c r="M1986" t="s">
        <v>1</v>
      </c>
      <c r="N1986" t="s">
        <v>1</v>
      </c>
      <c r="O1986" t="s">
        <v>1</v>
      </c>
      <c r="P1986" t="s">
        <v>1</v>
      </c>
      <c r="Q1986" t="s">
        <v>1</v>
      </c>
    </row>
    <row r="1987" spans="1:17" x14ac:dyDescent="0.25">
      <c r="A1987">
        <v>11</v>
      </c>
      <c r="B1987" t="str">
        <f t="shared" si="31"/>
        <v xml:space="preserve"> 275 11</v>
      </c>
      <c r="C1987" s="102" t="s">
        <v>673</v>
      </c>
      <c r="D1987" s="111" t="s">
        <v>0</v>
      </c>
      <c r="E1987" t="s">
        <v>1</v>
      </c>
      <c r="F1987" t="s">
        <v>1</v>
      </c>
      <c r="G1987" t="s">
        <v>1</v>
      </c>
      <c r="H1987" t="s">
        <v>1</v>
      </c>
      <c r="I1987" t="s">
        <v>1</v>
      </c>
      <c r="J1987" t="s">
        <v>1</v>
      </c>
      <c r="K1987" t="s">
        <v>1</v>
      </c>
      <c r="L1987" t="s">
        <v>1</v>
      </c>
      <c r="M1987" t="s">
        <v>1</v>
      </c>
      <c r="N1987" t="s">
        <v>1</v>
      </c>
      <c r="O1987" t="s">
        <v>1</v>
      </c>
      <c r="P1987" t="s">
        <v>1</v>
      </c>
      <c r="Q1987" t="s">
        <v>1</v>
      </c>
    </row>
    <row r="1988" spans="1:17" x14ac:dyDescent="0.25">
      <c r="A1988">
        <v>12</v>
      </c>
      <c r="B1988" t="str">
        <f t="shared" si="31"/>
        <v xml:space="preserve"> 275 12</v>
      </c>
      <c r="C1988" s="102" t="s">
        <v>673</v>
      </c>
      <c r="D1988" s="111">
        <v>14</v>
      </c>
      <c r="E1988" t="s">
        <v>1</v>
      </c>
      <c r="F1988" t="s">
        <v>1</v>
      </c>
      <c r="G1988" t="s">
        <v>1</v>
      </c>
      <c r="H1988">
        <v>28746</v>
      </c>
      <c r="I1988" t="s">
        <v>1</v>
      </c>
      <c r="J1988" t="s">
        <v>1</v>
      </c>
      <c r="K1988" t="s">
        <v>1</v>
      </c>
      <c r="L1988" t="s">
        <v>1</v>
      </c>
      <c r="M1988">
        <v>18594</v>
      </c>
      <c r="N1988" t="s">
        <v>1</v>
      </c>
      <c r="O1988">
        <v>4198</v>
      </c>
      <c r="P1988" t="s">
        <v>1</v>
      </c>
      <c r="Q1988" t="s">
        <v>1</v>
      </c>
    </row>
    <row r="1989" spans="1:17" x14ac:dyDescent="0.25">
      <c r="A1989">
        <v>13</v>
      </c>
      <c r="B1989" t="str">
        <f t="shared" si="31"/>
        <v xml:space="preserve"> 275 13</v>
      </c>
      <c r="C1989" s="102" t="s">
        <v>673</v>
      </c>
      <c r="D1989" s="111">
        <v>15</v>
      </c>
      <c r="E1989" t="s">
        <v>1</v>
      </c>
      <c r="F1989" t="s">
        <v>1</v>
      </c>
      <c r="G1989" t="s">
        <v>1</v>
      </c>
      <c r="H1989" t="s">
        <v>1</v>
      </c>
      <c r="I1989" t="s">
        <v>1</v>
      </c>
      <c r="J1989" t="s">
        <v>1</v>
      </c>
      <c r="K1989" t="s">
        <v>1</v>
      </c>
      <c r="L1989" t="s">
        <v>1</v>
      </c>
      <c r="M1989" t="s">
        <v>1</v>
      </c>
      <c r="N1989" t="s">
        <v>1</v>
      </c>
      <c r="O1989">
        <v>54</v>
      </c>
      <c r="P1989" t="s">
        <v>1</v>
      </c>
      <c r="Q1989" t="s">
        <v>1</v>
      </c>
    </row>
    <row r="1990" spans="1:17" x14ac:dyDescent="0.25">
      <c r="A1990">
        <v>14</v>
      </c>
      <c r="B1990" t="str">
        <f t="shared" si="31"/>
        <v xml:space="preserve"> 275 14</v>
      </c>
      <c r="C1990" s="102" t="s">
        <v>673</v>
      </c>
      <c r="D1990" s="111">
        <v>16</v>
      </c>
      <c r="E1990" t="s">
        <v>1</v>
      </c>
      <c r="F1990" t="s">
        <v>1</v>
      </c>
      <c r="G1990" t="s">
        <v>1</v>
      </c>
      <c r="H1990">
        <v>12618</v>
      </c>
      <c r="I1990" t="s">
        <v>1</v>
      </c>
      <c r="J1990" t="s">
        <v>1</v>
      </c>
      <c r="K1990" t="s">
        <v>1</v>
      </c>
      <c r="L1990" t="s">
        <v>1</v>
      </c>
      <c r="M1990">
        <v>11154</v>
      </c>
      <c r="N1990" t="s">
        <v>1</v>
      </c>
      <c r="O1990">
        <v>2022</v>
      </c>
      <c r="P1990" t="s">
        <v>1</v>
      </c>
      <c r="Q1990" t="s">
        <v>1</v>
      </c>
    </row>
    <row r="1991" spans="1:17" x14ac:dyDescent="0.25">
      <c r="A1991">
        <v>15</v>
      </c>
      <c r="B1991" t="str">
        <f t="shared" si="31"/>
        <v xml:space="preserve"> 275 15</v>
      </c>
      <c r="C1991" s="102" t="s">
        <v>673</v>
      </c>
      <c r="D1991" s="111">
        <v>17</v>
      </c>
      <c r="E1991" t="s">
        <v>1</v>
      </c>
      <c r="F1991" t="s">
        <v>1</v>
      </c>
      <c r="G1991" t="s">
        <v>1</v>
      </c>
      <c r="H1991">
        <v>6000</v>
      </c>
      <c r="I1991">
        <v>111</v>
      </c>
      <c r="J1991" t="s">
        <v>1</v>
      </c>
      <c r="K1991" t="s">
        <v>1</v>
      </c>
      <c r="L1991" t="s">
        <v>1</v>
      </c>
      <c r="M1991">
        <v>8650</v>
      </c>
      <c r="N1991">
        <v>2152</v>
      </c>
      <c r="O1991">
        <v>3243</v>
      </c>
      <c r="P1991" t="s">
        <v>1</v>
      </c>
      <c r="Q1991" t="s">
        <v>1</v>
      </c>
    </row>
    <row r="1992" spans="1:17" x14ac:dyDescent="0.25">
      <c r="A1992">
        <v>16</v>
      </c>
      <c r="B1992" t="str">
        <f t="shared" si="31"/>
        <v xml:space="preserve"> 275 16</v>
      </c>
      <c r="C1992" s="102" t="s">
        <v>673</v>
      </c>
      <c r="D1992" s="111" t="s">
        <v>5</v>
      </c>
      <c r="E1992" t="s">
        <v>1</v>
      </c>
      <c r="F1992" t="s">
        <v>1</v>
      </c>
      <c r="G1992" t="s">
        <v>1</v>
      </c>
      <c r="H1992">
        <v>47364</v>
      </c>
      <c r="I1992">
        <v>111</v>
      </c>
      <c r="J1992" t="s">
        <v>1</v>
      </c>
      <c r="K1992" t="s">
        <v>1</v>
      </c>
      <c r="L1992" t="s">
        <v>1</v>
      </c>
      <c r="M1992">
        <v>38398</v>
      </c>
      <c r="N1992">
        <v>2152</v>
      </c>
      <c r="O1992">
        <v>9517</v>
      </c>
      <c r="P1992" t="s">
        <v>1</v>
      </c>
      <c r="Q1992" t="s">
        <v>1</v>
      </c>
    </row>
    <row r="1993" spans="1:17" x14ac:dyDescent="0.25">
      <c r="A1993">
        <v>17</v>
      </c>
      <c r="B1993" t="str">
        <f t="shared" si="31"/>
        <v xml:space="preserve"> 275 17</v>
      </c>
      <c r="C1993" s="102" t="s">
        <v>673</v>
      </c>
      <c r="D1993" s="111" t="s">
        <v>6</v>
      </c>
      <c r="E1993" t="s">
        <v>1</v>
      </c>
      <c r="F1993" t="s">
        <v>1</v>
      </c>
      <c r="G1993" t="s">
        <v>1</v>
      </c>
      <c r="H1993" t="s">
        <v>1</v>
      </c>
      <c r="I1993" t="s">
        <v>1</v>
      </c>
      <c r="J1993" t="s">
        <v>1</v>
      </c>
      <c r="K1993" t="s">
        <v>1</v>
      </c>
      <c r="L1993" t="s">
        <v>1</v>
      </c>
      <c r="M1993" t="s">
        <v>1</v>
      </c>
      <c r="N1993" t="s">
        <v>1</v>
      </c>
      <c r="O1993" t="s">
        <v>1</v>
      </c>
      <c r="P1993" t="s">
        <v>1</v>
      </c>
      <c r="Q1993" t="s">
        <v>1</v>
      </c>
    </row>
    <row r="1994" spans="1:17" x14ac:dyDescent="0.25">
      <c r="A1994">
        <v>18</v>
      </c>
      <c r="B1994" t="str">
        <f t="shared" si="31"/>
        <v xml:space="preserve"> 275 18</v>
      </c>
      <c r="C1994" s="102" t="s">
        <v>673</v>
      </c>
      <c r="D1994" s="111" t="s">
        <v>0</v>
      </c>
      <c r="E1994" t="s">
        <v>1</v>
      </c>
      <c r="F1994" t="s">
        <v>1</v>
      </c>
      <c r="G1994" t="s">
        <v>1</v>
      </c>
      <c r="H1994" t="s">
        <v>1</v>
      </c>
      <c r="I1994" t="s">
        <v>1</v>
      </c>
      <c r="J1994" t="s">
        <v>1</v>
      </c>
      <c r="K1994" t="s">
        <v>1</v>
      </c>
      <c r="L1994" t="s">
        <v>1</v>
      </c>
      <c r="M1994" t="s">
        <v>1</v>
      </c>
      <c r="N1994" t="s">
        <v>1</v>
      </c>
      <c r="O1994" t="s">
        <v>1</v>
      </c>
      <c r="P1994" t="s">
        <v>1</v>
      </c>
      <c r="Q1994" t="s">
        <v>1</v>
      </c>
    </row>
    <row r="1995" spans="1:17" x14ac:dyDescent="0.25">
      <c r="A1995">
        <v>19</v>
      </c>
      <c r="B1995" t="str">
        <f t="shared" si="31"/>
        <v xml:space="preserve"> 275 19</v>
      </c>
      <c r="C1995" s="102" t="s">
        <v>673</v>
      </c>
      <c r="D1995" s="111">
        <v>14</v>
      </c>
      <c r="E1995" t="s">
        <v>1</v>
      </c>
      <c r="F1995" t="s">
        <v>1</v>
      </c>
      <c r="G1995">
        <v>4135</v>
      </c>
      <c r="H1995">
        <v>29256</v>
      </c>
      <c r="I1995">
        <v>235</v>
      </c>
      <c r="J1995" t="s">
        <v>1</v>
      </c>
      <c r="K1995" t="s">
        <v>1</v>
      </c>
      <c r="L1995">
        <v>5109</v>
      </c>
      <c r="M1995">
        <v>33668</v>
      </c>
      <c r="N1995">
        <v>798</v>
      </c>
      <c r="O1995">
        <v>5835</v>
      </c>
      <c r="P1995" t="s">
        <v>1</v>
      </c>
      <c r="Q1995" t="s">
        <v>1</v>
      </c>
    </row>
    <row r="1996" spans="1:17" x14ac:dyDescent="0.25">
      <c r="A1996">
        <v>20</v>
      </c>
      <c r="B1996" t="str">
        <f t="shared" si="31"/>
        <v xml:space="preserve"> 275 20</v>
      </c>
      <c r="C1996" s="102" t="s">
        <v>673</v>
      </c>
      <c r="D1996" s="111">
        <v>15</v>
      </c>
      <c r="E1996" t="s">
        <v>1</v>
      </c>
      <c r="F1996" t="s">
        <v>1</v>
      </c>
      <c r="G1996" t="s">
        <v>1</v>
      </c>
      <c r="H1996" t="s">
        <v>1</v>
      </c>
      <c r="I1996" t="s">
        <v>1</v>
      </c>
      <c r="J1996" t="s">
        <v>1</v>
      </c>
      <c r="K1996" t="s">
        <v>1</v>
      </c>
      <c r="L1996" t="s">
        <v>1</v>
      </c>
      <c r="M1996" t="s">
        <v>1</v>
      </c>
      <c r="N1996" t="s">
        <v>1</v>
      </c>
      <c r="O1996">
        <v>85</v>
      </c>
      <c r="P1996" t="s">
        <v>1</v>
      </c>
      <c r="Q1996" t="s">
        <v>1</v>
      </c>
    </row>
    <row r="1997" spans="1:17" x14ac:dyDescent="0.25">
      <c r="A1997">
        <v>21</v>
      </c>
      <c r="B1997" t="str">
        <f t="shared" si="31"/>
        <v xml:space="preserve"> 275 21</v>
      </c>
      <c r="C1997" s="102" t="s">
        <v>673</v>
      </c>
      <c r="D1997" s="111">
        <v>16</v>
      </c>
      <c r="E1997">
        <v>235</v>
      </c>
      <c r="F1997">
        <v>115</v>
      </c>
      <c r="G1997">
        <v>10589</v>
      </c>
      <c r="H1997">
        <v>10451</v>
      </c>
      <c r="I1997">
        <v>735</v>
      </c>
      <c r="J1997">
        <v>162</v>
      </c>
      <c r="K1997">
        <v>104</v>
      </c>
      <c r="L1997">
        <v>12677</v>
      </c>
      <c r="M1997">
        <v>18290</v>
      </c>
      <c r="N1997">
        <v>1577</v>
      </c>
      <c r="O1997">
        <v>3448</v>
      </c>
      <c r="P1997" t="s">
        <v>1</v>
      </c>
      <c r="Q1997" t="s">
        <v>1</v>
      </c>
    </row>
    <row r="1998" spans="1:17" x14ac:dyDescent="0.25">
      <c r="A1998">
        <v>22</v>
      </c>
      <c r="B1998" t="str">
        <f t="shared" si="31"/>
        <v xml:space="preserve"> 275 22</v>
      </c>
      <c r="C1998" s="102" t="s">
        <v>673</v>
      </c>
      <c r="D1998" s="111">
        <v>17</v>
      </c>
      <c r="E1998">
        <v>93</v>
      </c>
      <c r="F1998">
        <v>312</v>
      </c>
      <c r="G1998">
        <v>9785</v>
      </c>
      <c r="H1998">
        <v>4432</v>
      </c>
      <c r="I1998">
        <v>681</v>
      </c>
      <c r="J1998">
        <v>130</v>
      </c>
      <c r="K1998">
        <v>789</v>
      </c>
      <c r="L1998">
        <v>25274</v>
      </c>
      <c r="M1998">
        <v>14003</v>
      </c>
      <c r="N1998">
        <v>4662</v>
      </c>
      <c r="O1998">
        <v>5471</v>
      </c>
      <c r="P1998" t="s">
        <v>1</v>
      </c>
      <c r="Q1998" t="s">
        <v>1</v>
      </c>
    </row>
    <row r="1999" spans="1:17" x14ac:dyDescent="0.25">
      <c r="A1999">
        <v>23</v>
      </c>
      <c r="B1999" t="str">
        <f t="shared" si="31"/>
        <v xml:space="preserve"> 275 23</v>
      </c>
      <c r="C1999" s="102" t="s">
        <v>673</v>
      </c>
      <c r="D1999" s="111" t="s">
        <v>5</v>
      </c>
      <c r="E1999">
        <v>328</v>
      </c>
      <c r="F1999">
        <v>427</v>
      </c>
      <c r="G1999">
        <v>24509</v>
      </c>
      <c r="H1999">
        <v>44139</v>
      </c>
      <c r="I1999">
        <v>1651</v>
      </c>
      <c r="J1999">
        <v>292</v>
      </c>
      <c r="K1999">
        <v>893</v>
      </c>
      <c r="L1999">
        <v>43060</v>
      </c>
      <c r="M1999">
        <v>65961</v>
      </c>
      <c r="N1999">
        <v>7037</v>
      </c>
      <c r="O1999">
        <v>14839</v>
      </c>
      <c r="P1999" t="s">
        <v>1</v>
      </c>
      <c r="Q1999" t="s">
        <v>1</v>
      </c>
    </row>
    <row r="2000" spans="1:17" x14ac:dyDescent="0.25">
      <c r="A2000">
        <v>24</v>
      </c>
      <c r="B2000" t="str">
        <f t="shared" si="31"/>
        <v xml:space="preserve"> 275 24</v>
      </c>
      <c r="C2000" s="102" t="s">
        <v>673</v>
      </c>
      <c r="D2000" s="111" t="s">
        <v>6</v>
      </c>
      <c r="E2000" t="s">
        <v>1</v>
      </c>
      <c r="F2000" t="s">
        <v>1</v>
      </c>
      <c r="G2000" t="s">
        <v>1</v>
      </c>
      <c r="H2000" t="s">
        <v>1</v>
      </c>
      <c r="I2000" t="s">
        <v>1</v>
      </c>
      <c r="J2000" t="s">
        <v>1</v>
      </c>
      <c r="K2000" t="s">
        <v>1</v>
      </c>
      <c r="L2000" t="s">
        <v>1</v>
      </c>
      <c r="M2000" t="s">
        <v>1</v>
      </c>
      <c r="N2000" t="s">
        <v>1</v>
      </c>
      <c r="O2000" t="s">
        <v>1</v>
      </c>
      <c r="P2000" t="s">
        <v>1</v>
      </c>
      <c r="Q2000" t="s">
        <v>1</v>
      </c>
    </row>
    <row r="2001" spans="1:18" x14ac:dyDescent="0.25">
      <c r="A2001">
        <v>25</v>
      </c>
      <c r="B2001" t="str">
        <f t="shared" si="31"/>
        <v xml:space="preserve"> 275 25</v>
      </c>
      <c r="C2001" s="102" t="s">
        <v>673</v>
      </c>
      <c r="D2001" s="111" t="s">
        <v>0</v>
      </c>
      <c r="E2001" t="s">
        <v>1</v>
      </c>
      <c r="F2001" t="s">
        <v>1</v>
      </c>
      <c r="G2001" t="s">
        <v>1</v>
      </c>
      <c r="H2001">
        <v>69509</v>
      </c>
      <c r="I2001">
        <v>118788</v>
      </c>
      <c r="J2001">
        <v>14839</v>
      </c>
      <c r="K2001" t="s">
        <v>1</v>
      </c>
      <c r="L2001" t="s">
        <v>1</v>
      </c>
      <c r="M2001" t="s">
        <v>1</v>
      </c>
      <c r="N2001" t="s">
        <v>1</v>
      </c>
      <c r="O2001" t="s">
        <v>1</v>
      </c>
      <c r="P2001" t="s">
        <v>1</v>
      </c>
      <c r="Q2001" t="s">
        <v>1</v>
      </c>
    </row>
    <row r="2002" spans="1:18" x14ac:dyDescent="0.25">
      <c r="A2002">
        <v>26</v>
      </c>
      <c r="B2002" t="str">
        <f t="shared" si="31"/>
        <v xml:space="preserve"> 275 26</v>
      </c>
      <c r="C2002" s="102" t="s">
        <v>673</v>
      </c>
      <c r="D2002" s="111" t="s">
        <v>0</v>
      </c>
      <c r="E2002" t="s">
        <v>1</v>
      </c>
      <c r="F2002" t="s">
        <v>1</v>
      </c>
      <c r="G2002" t="s">
        <v>1</v>
      </c>
      <c r="H2002" t="s">
        <v>1</v>
      </c>
      <c r="I2002" t="s">
        <v>1</v>
      </c>
      <c r="J2002" t="s">
        <v>1</v>
      </c>
      <c r="K2002" t="s">
        <v>1</v>
      </c>
      <c r="L2002" t="s">
        <v>1</v>
      </c>
      <c r="M2002" t="s">
        <v>1</v>
      </c>
      <c r="N2002" t="s">
        <v>1</v>
      </c>
      <c r="O2002" t="s">
        <v>1</v>
      </c>
      <c r="P2002" t="s">
        <v>1</v>
      </c>
      <c r="Q2002" t="s">
        <v>1</v>
      </c>
    </row>
    <row r="2003" spans="1:18" x14ac:dyDescent="0.25">
      <c r="A2003">
        <v>27</v>
      </c>
      <c r="B2003" t="str">
        <f t="shared" si="31"/>
        <v xml:space="preserve"> 275 27</v>
      </c>
      <c r="C2003" s="102" t="s">
        <v>673</v>
      </c>
      <c r="D2003" s="111" t="s">
        <v>0</v>
      </c>
      <c r="E2003" t="s">
        <v>1</v>
      </c>
      <c r="F2003" t="s">
        <v>1</v>
      </c>
      <c r="G2003" t="s">
        <v>1</v>
      </c>
      <c r="H2003" s="103">
        <v>-17654</v>
      </c>
      <c r="I2003" s="103">
        <v>-10004</v>
      </c>
      <c r="J2003">
        <v>37</v>
      </c>
      <c r="K2003" t="s">
        <v>1</v>
      </c>
      <c r="L2003" t="s">
        <v>1</v>
      </c>
      <c r="M2003" t="s">
        <v>1</v>
      </c>
      <c r="N2003" t="s">
        <v>1</v>
      </c>
      <c r="O2003" t="s">
        <v>1</v>
      </c>
      <c r="P2003" t="s">
        <v>1</v>
      </c>
      <c r="Q2003" t="s">
        <v>1</v>
      </c>
    </row>
    <row r="2004" spans="1:18" x14ac:dyDescent="0.25">
      <c r="A2004">
        <v>28</v>
      </c>
      <c r="B2004" t="str">
        <f t="shared" si="31"/>
        <v xml:space="preserve"> 275 28</v>
      </c>
      <c r="C2004" s="102" t="s">
        <v>673</v>
      </c>
      <c r="D2004" s="111" t="s">
        <v>0</v>
      </c>
      <c r="E2004" t="s">
        <v>1</v>
      </c>
      <c r="F2004" t="s">
        <v>1</v>
      </c>
      <c r="G2004" t="s">
        <v>1</v>
      </c>
      <c r="H2004">
        <v>51855</v>
      </c>
      <c r="I2004">
        <v>108784</v>
      </c>
      <c r="J2004">
        <v>14876</v>
      </c>
      <c r="K2004" t="s">
        <v>1</v>
      </c>
      <c r="L2004" t="s">
        <v>1</v>
      </c>
      <c r="M2004" t="s">
        <v>1</v>
      </c>
      <c r="N2004" t="s">
        <v>1</v>
      </c>
      <c r="O2004" t="s">
        <v>1</v>
      </c>
      <c r="P2004" t="s">
        <v>1</v>
      </c>
      <c r="Q2004" t="s">
        <v>1</v>
      </c>
    </row>
    <row r="2005" spans="1:18" x14ac:dyDescent="0.25">
      <c r="A2005">
        <v>29</v>
      </c>
      <c r="B2005" t="str">
        <f t="shared" si="31"/>
        <v xml:space="preserve"> 275 29</v>
      </c>
      <c r="C2005" s="102" t="s">
        <v>673</v>
      </c>
      <c r="D2005" s="111" t="s">
        <v>0</v>
      </c>
      <c r="E2005" t="s">
        <v>1</v>
      </c>
      <c r="F2005" t="s">
        <v>1</v>
      </c>
      <c r="G2005" t="s">
        <v>1</v>
      </c>
      <c r="H2005" s="103">
        <v>55689</v>
      </c>
      <c r="I2005" s="103">
        <v>38073</v>
      </c>
      <c r="J2005" s="103">
        <v>5815</v>
      </c>
      <c r="K2005" t="s">
        <v>1</v>
      </c>
      <c r="L2005" t="s">
        <v>1</v>
      </c>
      <c r="M2005" t="s">
        <v>1</v>
      </c>
      <c r="N2005" t="s">
        <v>1</v>
      </c>
      <c r="O2005" t="s">
        <v>1</v>
      </c>
      <c r="P2005" t="s">
        <v>1</v>
      </c>
      <c r="Q2005" t="s">
        <v>1</v>
      </c>
    </row>
    <row r="2006" spans="1:18" x14ac:dyDescent="0.25">
      <c r="A2006">
        <v>30</v>
      </c>
      <c r="B2006" t="str">
        <f t="shared" si="31"/>
        <v xml:space="preserve"> 275 30</v>
      </c>
      <c r="C2006" s="102" t="s">
        <v>673</v>
      </c>
      <c r="D2006" s="111" t="s">
        <v>0</v>
      </c>
      <c r="E2006" t="s">
        <v>1</v>
      </c>
      <c r="F2006" t="s">
        <v>1</v>
      </c>
      <c r="G2006" t="s">
        <v>1</v>
      </c>
      <c r="H2006">
        <v>0</v>
      </c>
      <c r="I2006">
        <v>0.01</v>
      </c>
      <c r="J2006">
        <v>0.01</v>
      </c>
      <c r="K2006" t="s">
        <v>1</v>
      </c>
      <c r="L2006" t="s">
        <v>1</v>
      </c>
      <c r="M2006" t="s">
        <v>1</v>
      </c>
      <c r="N2006" t="s">
        <v>1</v>
      </c>
      <c r="O2006" t="s">
        <v>1</v>
      </c>
      <c r="P2006" t="s">
        <v>1</v>
      </c>
      <c r="Q2006" t="s">
        <v>1</v>
      </c>
    </row>
    <row r="2007" spans="1:18" x14ac:dyDescent="0.25">
      <c r="A2007">
        <v>31</v>
      </c>
      <c r="B2007" t="str">
        <f t="shared" si="31"/>
        <v xml:space="preserve"> 275 31</v>
      </c>
      <c r="C2007" s="102" t="s">
        <v>673</v>
      </c>
      <c r="D2007" s="111" t="s">
        <v>0</v>
      </c>
      <c r="E2007" t="s">
        <v>1</v>
      </c>
      <c r="F2007" t="s">
        <v>1</v>
      </c>
      <c r="G2007" t="s">
        <v>1</v>
      </c>
      <c r="H2007">
        <v>1.204</v>
      </c>
      <c r="I2007">
        <v>2.5259999999999998</v>
      </c>
      <c r="J2007">
        <v>0.34499999999999997</v>
      </c>
      <c r="K2007">
        <v>4.0750000000000002</v>
      </c>
      <c r="L2007" t="s">
        <v>1</v>
      </c>
      <c r="M2007" t="s">
        <v>1</v>
      </c>
      <c r="N2007" t="s">
        <v>1</v>
      </c>
      <c r="O2007" t="s">
        <v>1</v>
      </c>
      <c r="P2007" t="s">
        <v>1</v>
      </c>
      <c r="Q2007" t="s">
        <v>1</v>
      </c>
    </row>
    <row r="2008" spans="1:18" x14ac:dyDescent="0.25">
      <c r="A2008">
        <v>32</v>
      </c>
      <c r="B2008" t="str">
        <f t="shared" si="31"/>
        <v xml:space="preserve"> 275 32</v>
      </c>
      <c r="C2008" s="102" t="s">
        <v>673</v>
      </c>
      <c r="D2008" s="111" t="s">
        <v>0</v>
      </c>
      <c r="E2008" t="s">
        <v>1</v>
      </c>
      <c r="F2008" t="s">
        <v>1</v>
      </c>
      <c r="G2008" t="s">
        <v>1</v>
      </c>
      <c r="H2008">
        <v>1.153</v>
      </c>
      <c r="I2008">
        <v>2.42</v>
      </c>
      <c r="J2008">
        <v>0.33100000000000002</v>
      </c>
      <c r="K2008">
        <v>3.9039999999999999</v>
      </c>
      <c r="L2008" t="s">
        <v>1</v>
      </c>
      <c r="M2008" t="s">
        <v>1</v>
      </c>
      <c r="N2008" t="s">
        <v>1</v>
      </c>
      <c r="O2008" t="s">
        <v>1</v>
      </c>
      <c r="P2008" t="s">
        <v>1</v>
      </c>
      <c r="Q2008" t="s">
        <v>1</v>
      </c>
    </row>
    <row r="2009" spans="1:18" x14ac:dyDescent="0.25">
      <c r="A2009">
        <v>33</v>
      </c>
      <c r="B2009" t="str">
        <f t="shared" si="31"/>
        <v xml:space="preserve"> 275 33</v>
      </c>
      <c r="C2009" s="102" t="s">
        <v>673</v>
      </c>
      <c r="D2009" s="111" t="s">
        <v>0</v>
      </c>
      <c r="E2009" t="s">
        <v>1</v>
      </c>
      <c r="F2009" t="s">
        <v>1</v>
      </c>
      <c r="G2009" t="s">
        <v>1</v>
      </c>
      <c r="H2009">
        <v>1.1319999999999999</v>
      </c>
      <c r="I2009">
        <v>0.77400000000000002</v>
      </c>
      <c r="J2009">
        <v>0.11799999999999999</v>
      </c>
      <c r="K2009">
        <v>2.024</v>
      </c>
      <c r="L2009" t="s">
        <v>1</v>
      </c>
      <c r="M2009" t="s">
        <v>1</v>
      </c>
      <c r="N2009" t="s">
        <v>1</v>
      </c>
      <c r="O2009" t="s">
        <v>1</v>
      </c>
      <c r="P2009" t="s">
        <v>1</v>
      </c>
      <c r="Q2009" t="s">
        <v>1</v>
      </c>
    </row>
    <row r="2010" spans="1:18" x14ac:dyDescent="0.25">
      <c r="A2010">
        <v>34</v>
      </c>
      <c r="B2010" t="str">
        <f t="shared" si="31"/>
        <v xml:space="preserve"> 275 34</v>
      </c>
      <c r="C2010" s="102" t="s">
        <v>673</v>
      </c>
      <c r="D2010" s="111" t="s">
        <v>0</v>
      </c>
      <c r="E2010" t="s">
        <v>1</v>
      </c>
      <c r="F2010" t="s">
        <v>1</v>
      </c>
      <c r="G2010" t="s">
        <v>1</v>
      </c>
      <c r="H2010">
        <v>1.1319999999999999</v>
      </c>
      <c r="I2010">
        <v>0.79</v>
      </c>
      <c r="J2010">
        <v>0.12</v>
      </c>
      <c r="K2010">
        <v>2.0419999999999998</v>
      </c>
      <c r="L2010" t="s">
        <v>1</v>
      </c>
      <c r="M2010" t="s">
        <v>1</v>
      </c>
      <c r="N2010" t="s">
        <v>1</v>
      </c>
      <c r="O2010" t="s">
        <v>1</v>
      </c>
      <c r="P2010" t="s">
        <v>1</v>
      </c>
      <c r="Q2010" t="s">
        <v>1</v>
      </c>
    </row>
    <row r="2011" spans="1:18" x14ac:dyDescent="0.25">
      <c r="A2011">
        <v>35</v>
      </c>
      <c r="B2011" t="str">
        <f t="shared" si="31"/>
        <v xml:space="preserve"> 275 35</v>
      </c>
      <c r="C2011" s="102" t="s">
        <v>673</v>
      </c>
      <c r="D2011" s="111" t="s">
        <v>0</v>
      </c>
      <c r="E2011" t="s">
        <v>1</v>
      </c>
      <c r="F2011" t="s">
        <v>1</v>
      </c>
      <c r="G2011" t="s">
        <v>1</v>
      </c>
      <c r="H2011">
        <v>1.2929999999999999</v>
      </c>
      <c r="I2011">
        <v>0.88400000000000001</v>
      </c>
      <c r="J2011">
        <v>0.13500000000000001</v>
      </c>
      <c r="K2011">
        <v>2.3119999999999998</v>
      </c>
      <c r="L2011" t="s">
        <v>1</v>
      </c>
      <c r="M2011" t="s">
        <v>1</v>
      </c>
      <c r="N2011" t="s">
        <v>1</v>
      </c>
      <c r="O2011" t="s">
        <v>1</v>
      </c>
      <c r="P2011" t="s">
        <v>1</v>
      </c>
      <c r="Q2011" t="s">
        <v>1</v>
      </c>
    </row>
    <row r="2012" spans="1:18" x14ac:dyDescent="0.25">
      <c r="A2012">
        <v>36</v>
      </c>
      <c r="B2012" t="str">
        <f t="shared" si="31"/>
        <v xml:space="preserve"> 275 36</v>
      </c>
      <c r="C2012" s="102" t="s">
        <v>673</v>
      </c>
      <c r="D2012" s="111" t="s">
        <v>0</v>
      </c>
      <c r="E2012" t="s">
        <v>1</v>
      </c>
      <c r="F2012" t="s">
        <v>1</v>
      </c>
      <c r="G2012" t="s">
        <v>1</v>
      </c>
      <c r="H2012">
        <v>1.1319999999999999</v>
      </c>
      <c r="I2012">
        <v>0.79</v>
      </c>
      <c r="J2012">
        <v>0.12</v>
      </c>
      <c r="K2012">
        <v>2.0419999999999998</v>
      </c>
      <c r="L2012" t="s">
        <v>1</v>
      </c>
      <c r="M2012" t="s">
        <v>1</v>
      </c>
      <c r="N2012" t="s">
        <v>1</v>
      </c>
      <c r="O2012" t="s">
        <v>1</v>
      </c>
      <c r="P2012" t="s">
        <v>1</v>
      </c>
      <c r="Q2012" t="s">
        <v>1</v>
      </c>
    </row>
    <row r="2013" spans="1:18" x14ac:dyDescent="0.25">
      <c r="A2013">
        <v>37</v>
      </c>
      <c r="B2013" t="str">
        <f t="shared" si="31"/>
        <v xml:space="preserve"> 275 37</v>
      </c>
      <c r="C2013" s="102" t="s">
        <v>673</v>
      </c>
      <c r="D2013" s="111" t="s">
        <v>0</v>
      </c>
      <c r="E2013" t="s">
        <v>1</v>
      </c>
      <c r="F2013" t="s">
        <v>986</v>
      </c>
      <c r="G2013" t="s">
        <v>987</v>
      </c>
      <c r="H2013" t="s">
        <v>993</v>
      </c>
      <c r="I2013" t="s">
        <v>996</v>
      </c>
      <c r="J2013" t="s">
        <v>1</v>
      </c>
      <c r="K2013">
        <v>3.3239999999999998</v>
      </c>
      <c r="L2013" t="s">
        <v>1</v>
      </c>
      <c r="M2013" t="s">
        <v>1</v>
      </c>
      <c r="N2013" t="s">
        <v>1</v>
      </c>
      <c r="O2013" t="s">
        <v>1</v>
      </c>
      <c r="P2013" t="s">
        <v>1</v>
      </c>
      <c r="Q2013" t="s">
        <v>1</v>
      </c>
    </row>
    <row r="2014" spans="1:18" x14ac:dyDescent="0.25">
      <c r="A2014">
        <v>38</v>
      </c>
      <c r="B2014" t="str">
        <f t="shared" si="31"/>
        <v xml:space="preserve"> 275 38</v>
      </c>
      <c r="C2014" s="102" t="s">
        <v>673</v>
      </c>
      <c r="D2014" s="111" t="s">
        <v>0</v>
      </c>
      <c r="E2014" t="s">
        <v>1</v>
      </c>
      <c r="F2014">
        <v>4.57</v>
      </c>
      <c r="G2014">
        <v>4.13</v>
      </c>
      <c r="H2014">
        <v>3.61</v>
      </c>
      <c r="I2014">
        <v>3.32</v>
      </c>
      <c r="J2014" t="s">
        <v>1</v>
      </c>
      <c r="K2014" t="s">
        <v>1</v>
      </c>
      <c r="L2014" t="s">
        <v>1</v>
      </c>
      <c r="M2014" t="s">
        <v>1</v>
      </c>
      <c r="N2014" t="s">
        <v>1</v>
      </c>
      <c r="O2014" t="s">
        <v>1</v>
      </c>
      <c r="P2014" t="s">
        <v>1</v>
      </c>
      <c r="Q2014" t="s">
        <v>1</v>
      </c>
    </row>
    <row r="2015" spans="1:18" x14ac:dyDescent="0.25">
      <c r="A2015">
        <v>1</v>
      </c>
      <c r="B2015" t="str">
        <f t="shared" si="31"/>
        <v xml:space="preserve"> 276 1</v>
      </c>
      <c r="C2015" s="102" t="s">
        <v>674</v>
      </c>
      <c r="D2015" s="111" t="s">
        <v>0</v>
      </c>
      <c r="E2015" t="s">
        <v>1</v>
      </c>
      <c r="F2015" t="s">
        <v>1</v>
      </c>
      <c r="G2015" t="s">
        <v>1</v>
      </c>
      <c r="H2015" t="s">
        <v>1</v>
      </c>
      <c r="I2015" t="s">
        <v>1</v>
      </c>
      <c r="J2015" t="s">
        <v>1</v>
      </c>
      <c r="K2015" t="s">
        <v>1</v>
      </c>
      <c r="L2015" t="s">
        <v>1</v>
      </c>
      <c r="M2015" t="s">
        <v>1</v>
      </c>
      <c r="N2015" t="s">
        <v>1</v>
      </c>
      <c r="O2015" t="s">
        <v>1</v>
      </c>
      <c r="P2015" t="s">
        <v>1</v>
      </c>
      <c r="Q2015" t="s">
        <v>1</v>
      </c>
      <c r="R2015" t="s">
        <v>47</v>
      </c>
    </row>
    <row r="2016" spans="1:18" x14ac:dyDescent="0.25">
      <c r="A2016">
        <v>2</v>
      </c>
      <c r="B2016" t="str">
        <f t="shared" si="31"/>
        <v xml:space="preserve"> 276 2</v>
      </c>
      <c r="C2016" s="102" t="s">
        <v>674</v>
      </c>
      <c r="D2016" s="111" t="s">
        <v>0</v>
      </c>
      <c r="E2016" t="s">
        <v>3</v>
      </c>
      <c r="F2016" t="s">
        <v>1</v>
      </c>
      <c r="G2016" t="s">
        <v>1</v>
      </c>
      <c r="H2016" t="s">
        <v>1</v>
      </c>
      <c r="I2016" t="s">
        <v>1</v>
      </c>
      <c r="J2016" t="s">
        <v>1</v>
      </c>
      <c r="K2016" t="s">
        <v>1</v>
      </c>
      <c r="L2016" t="s">
        <v>1</v>
      </c>
      <c r="M2016" t="s">
        <v>1</v>
      </c>
      <c r="N2016" t="s">
        <v>1</v>
      </c>
      <c r="O2016" t="s">
        <v>1</v>
      </c>
      <c r="P2016" t="s">
        <v>1</v>
      </c>
      <c r="Q2016" t="s">
        <v>1</v>
      </c>
    </row>
    <row r="2017" spans="1:17" x14ac:dyDescent="0.25">
      <c r="A2017">
        <v>3</v>
      </c>
      <c r="B2017" t="str">
        <f t="shared" si="31"/>
        <v xml:space="preserve"> 276 3</v>
      </c>
      <c r="C2017" s="102" t="s">
        <v>674</v>
      </c>
      <c r="D2017" s="111" t="s">
        <v>0</v>
      </c>
      <c r="E2017" t="s">
        <v>4</v>
      </c>
      <c r="F2017" t="s">
        <v>1</v>
      </c>
      <c r="G2017" t="s">
        <v>1</v>
      </c>
      <c r="H2017" t="s">
        <v>1</v>
      </c>
      <c r="I2017" t="s">
        <v>1</v>
      </c>
      <c r="J2017" t="s">
        <v>1</v>
      </c>
      <c r="K2017" t="s">
        <v>1</v>
      </c>
      <c r="L2017" t="s">
        <v>1</v>
      </c>
      <c r="M2017" t="s">
        <v>1</v>
      </c>
      <c r="N2017" t="s">
        <v>1</v>
      </c>
      <c r="O2017" t="s">
        <v>1</v>
      </c>
      <c r="P2017" t="s">
        <v>1</v>
      </c>
      <c r="Q2017" t="s">
        <v>1</v>
      </c>
    </row>
    <row r="2018" spans="1:17" x14ac:dyDescent="0.25">
      <c r="A2018">
        <v>4</v>
      </c>
      <c r="B2018" t="str">
        <f t="shared" si="31"/>
        <v xml:space="preserve"> 276 4</v>
      </c>
      <c r="C2018" s="102" t="s">
        <v>674</v>
      </c>
      <c r="D2018" s="111">
        <v>13</v>
      </c>
      <c r="E2018">
        <v>1449</v>
      </c>
      <c r="F2018">
        <v>181245</v>
      </c>
      <c r="G2018">
        <v>12.507999999999999</v>
      </c>
      <c r="H2018" t="s">
        <v>1</v>
      </c>
      <c r="I2018" t="s">
        <v>1</v>
      </c>
      <c r="J2018" t="s">
        <v>1</v>
      </c>
      <c r="K2018" t="s">
        <v>1</v>
      </c>
      <c r="L2018" t="s">
        <v>1</v>
      </c>
      <c r="M2018" t="s">
        <v>1</v>
      </c>
      <c r="N2018">
        <v>1</v>
      </c>
      <c r="O2018" t="s">
        <v>1</v>
      </c>
      <c r="P2018" t="s">
        <v>1</v>
      </c>
      <c r="Q2018">
        <v>1</v>
      </c>
    </row>
    <row r="2019" spans="1:17" x14ac:dyDescent="0.25">
      <c r="A2019">
        <v>5</v>
      </c>
      <c r="B2019" t="str">
        <f t="shared" si="31"/>
        <v xml:space="preserve"> 276 5</v>
      </c>
      <c r="C2019" s="102" t="s">
        <v>674</v>
      </c>
      <c r="D2019" s="111">
        <v>14</v>
      </c>
      <c r="E2019">
        <v>527</v>
      </c>
      <c r="F2019">
        <v>3370</v>
      </c>
      <c r="G2019">
        <v>0.63900000000000001</v>
      </c>
      <c r="H2019" t="s">
        <v>1</v>
      </c>
      <c r="I2019" t="s">
        <v>1</v>
      </c>
      <c r="J2019" t="s">
        <v>1</v>
      </c>
      <c r="K2019" t="s">
        <v>1</v>
      </c>
      <c r="L2019" t="s">
        <v>1</v>
      </c>
      <c r="M2019" t="s">
        <v>1</v>
      </c>
      <c r="N2019" t="s">
        <v>1</v>
      </c>
      <c r="O2019" t="s">
        <v>1</v>
      </c>
      <c r="P2019">
        <v>1</v>
      </c>
      <c r="Q2019">
        <v>1</v>
      </c>
    </row>
    <row r="2020" spans="1:17" x14ac:dyDescent="0.25">
      <c r="A2020">
        <v>6</v>
      </c>
      <c r="B2020" t="str">
        <f t="shared" si="31"/>
        <v xml:space="preserve"> 276 6</v>
      </c>
      <c r="C2020" s="102" t="s">
        <v>674</v>
      </c>
      <c r="D2020" s="111">
        <v>15</v>
      </c>
      <c r="E2020">
        <v>723</v>
      </c>
      <c r="F2020">
        <v>2124</v>
      </c>
      <c r="G2020">
        <v>0.29299999999999998</v>
      </c>
      <c r="H2020" t="s">
        <v>1</v>
      </c>
      <c r="I2020" t="s">
        <v>1</v>
      </c>
      <c r="J2020" t="s">
        <v>1</v>
      </c>
      <c r="K2020" t="s">
        <v>1</v>
      </c>
      <c r="L2020" t="s">
        <v>1</v>
      </c>
      <c r="M2020" t="s">
        <v>1</v>
      </c>
      <c r="N2020" t="s">
        <v>1</v>
      </c>
      <c r="O2020" t="s">
        <v>1</v>
      </c>
      <c r="P2020">
        <v>1</v>
      </c>
      <c r="Q2020">
        <v>1</v>
      </c>
    </row>
    <row r="2021" spans="1:17" x14ac:dyDescent="0.25">
      <c r="A2021">
        <v>7</v>
      </c>
      <c r="B2021" t="str">
        <f t="shared" si="31"/>
        <v xml:space="preserve"> 276 7</v>
      </c>
      <c r="C2021" s="102" t="s">
        <v>674</v>
      </c>
      <c r="D2021" s="111">
        <v>16</v>
      </c>
      <c r="E2021">
        <v>1538</v>
      </c>
      <c r="F2021">
        <v>83372</v>
      </c>
      <c r="G2021">
        <v>5.42</v>
      </c>
      <c r="H2021" t="s">
        <v>1</v>
      </c>
      <c r="I2021" t="s">
        <v>1</v>
      </c>
      <c r="J2021" t="s">
        <v>1</v>
      </c>
      <c r="K2021" t="s">
        <v>1</v>
      </c>
      <c r="L2021" t="s">
        <v>1</v>
      </c>
      <c r="M2021" t="s">
        <v>1</v>
      </c>
      <c r="N2021" t="s">
        <v>1</v>
      </c>
      <c r="O2021">
        <v>2</v>
      </c>
      <c r="P2021">
        <v>2</v>
      </c>
      <c r="Q2021">
        <v>4</v>
      </c>
    </row>
    <row r="2022" spans="1:17" x14ac:dyDescent="0.25">
      <c r="A2022">
        <v>8</v>
      </c>
      <c r="B2022" t="str">
        <f t="shared" si="31"/>
        <v xml:space="preserve"> 276 8</v>
      </c>
      <c r="C2022" s="102" t="s">
        <v>674</v>
      </c>
      <c r="D2022" s="111">
        <v>17</v>
      </c>
      <c r="E2022">
        <v>583</v>
      </c>
      <c r="F2022" s="103">
        <v>99185</v>
      </c>
      <c r="G2022">
        <v>17.012</v>
      </c>
      <c r="H2022" t="s">
        <v>1</v>
      </c>
      <c r="I2022" t="s">
        <v>1</v>
      </c>
      <c r="J2022" t="s">
        <v>1</v>
      </c>
      <c r="K2022" t="s">
        <v>1</v>
      </c>
      <c r="L2022" t="s">
        <v>1</v>
      </c>
      <c r="M2022" t="s">
        <v>1</v>
      </c>
      <c r="N2022" t="s">
        <v>1</v>
      </c>
      <c r="O2022">
        <v>2</v>
      </c>
      <c r="P2022">
        <v>3</v>
      </c>
      <c r="Q2022">
        <v>5</v>
      </c>
    </row>
    <row r="2023" spans="1:17" x14ac:dyDescent="0.25">
      <c r="A2023">
        <v>9</v>
      </c>
      <c r="B2023" t="str">
        <f t="shared" si="31"/>
        <v xml:space="preserve"> 276 9</v>
      </c>
      <c r="C2023" s="102" t="s">
        <v>674</v>
      </c>
      <c r="D2023" s="111" t="s">
        <v>5</v>
      </c>
      <c r="E2023" s="103">
        <v>4820</v>
      </c>
      <c r="F2023" s="103">
        <v>369296</v>
      </c>
      <c r="G2023">
        <v>7.6619999999999999</v>
      </c>
      <c r="H2023" t="s">
        <v>1</v>
      </c>
      <c r="I2023" t="s">
        <v>1</v>
      </c>
      <c r="J2023" t="s">
        <v>1</v>
      </c>
      <c r="K2023" t="s">
        <v>1</v>
      </c>
      <c r="L2023" t="s">
        <v>1</v>
      </c>
      <c r="M2023" t="s">
        <v>1</v>
      </c>
      <c r="N2023">
        <v>1</v>
      </c>
      <c r="O2023">
        <v>4</v>
      </c>
      <c r="P2023">
        <v>7</v>
      </c>
      <c r="Q2023">
        <v>12</v>
      </c>
    </row>
    <row r="2024" spans="1:17" x14ac:dyDescent="0.25">
      <c r="A2024">
        <v>10</v>
      </c>
      <c r="B2024" t="str">
        <f t="shared" si="31"/>
        <v xml:space="preserve"> 276 10</v>
      </c>
      <c r="C2024" s="102" t="s">
        <v>674</v>
      </c>
      <c r="D2024" s="111" t="s">
        <v>6</v>
      </c>
      <c r="E2024" t="s">
        <v>1</v>
      </c>
      <c r="F2024" t="s">
        <v>1</v>
      </c>
      <c r="G2024" t="s">
        <v>1</v>
      </c>
      <c r="H2024" t="s">
        <v>1</v>
      </c>
      <c r="I2024" t="s">
        <v>1</v>
      </c>
      <c r="J2024" t="s">
        <v>1</v>
      </c>
      <c r="K2024" t="s">
        <v>1</v>
      </c>
      <c r="L2024" t="s">
        <v>1</v>
      </c>
      <c r="M2024" t="s">
        <v>1</v>
      </c>
      <c r="N2024" t="s">
        <v>1</v>
      </c>
      <c r="O2024" t="s">
        <v>1</v>
      </c>
      <c r="P2024" t="s">
        <v>1</v>
      </c>
      <c r="Q2024" t="s">
        <v>1</v>
      </c>
    </row>
    <row r="2025" spans="1:17" x14ac:dyDescent="0.25">
      <c r="A2025">
        <v>11</v>
      </c>
      <c r="B2025" t="str">
        <f t="shared" si="31"/>
        <v xml:space="preserve"> 276 11</v>
      </c>
      <c r="C2025" s="102" t="s">
        <v>674</v>
      </c>
      <c r="D2025" s="111">
        <v>13</v>
      </c>
      <c r="E2025" t="s">
        <v>1</v>
      </c>
      <c r="F2025" t="s">
        <v>1</v>
      </c>
      <c r="G2025">
        <v>81314</v>
      </c>
      <c r="H2025" t="s">
        <v>1</v>
      </c>
      <c r="I2025" t="s">
        <v>1</v>
      </c>
      <c r="J2025" t="s">
        <v>1</v>
      </c>
      <c r="K2025" t="s">
        <v>1</v>
      </c>
      <c r="L2025">
        <v>99678</v>
      </c>
      <c r="M2025" t="s">
        <v>1</v>
      </c>
      <c r="N2025" t="s">
        <v>1</v>
      </c>
      <c r="O2025">
        <v>253</v>
      </c>
      <c r="P2025" t="s">
        <v>1</v>
      </c>
      <c r="Q2025" t="s">
        <v>1</v>
      </c>
    </row>
    <row r="2026" spans="1:17" x14ac:dyDescent="0.25">
      <c r="A2026">
        <v>12</v>
      </c>
      <c r="B2026" t="str">
        <f t="shared" si="31"/>
        <v xml:space="preserve"> 276 12</v>
      </c>
      <c r="C2026" s="102" t="s">
        <v>674</v>
      </c>
      <c r="D2026" s="111">
        <v>14</v>
      </c>
      <c r="E2026" t="s">
        <v>1</v>
      </c>
      <c r="F2026" t="s">
        <v>1</v>
      </c>
      <c r="G2026" t="s">
        <v>1</v>
      </c>
      <c r="H2026" t="s">
        <v>1</v>
      </c>
      <c r="I2026">
        <v>1128</v>
      </c>
      <c r="J2026" t="s">
        <v>1</v>
      </c>
      <c r="K2026" t="s">
        <v>1</v>
      </c>
      <c r="L2026" t="s">
        <v>1</v>
      </c>
      <c r="M2026" t="s">
        <v>1</v>
      </c>
      <c r="N2026">
        <v>1788</v>
      </c>
      <c r="O2026">
        <v>454</v>
      </c>
      <c r="P2026" t="s">
        <v>1</v>
      </c>
      <c r="Q2026" t="s">
        <v>1</v>
      </c>
    </row>
    <row r="2027" spans="1:17" x14ac:dyDescent="0.25">
      <c r="A2027">
        <v>13</v>
      </c>
      <c r="B2027" t="str">
        <f t="shared" si="31"/>
        <v xml:space="preserve"> 276 13</v>
      </c>
      <c r="C2027" s="102" t="s">
        <v>674</v>
      </c>
      <c r="D2027" s="111">
        <v>15</v>
      </c>
      <c r="E2027" t="s">
        <v>1</v>
      </c>
      <c r="F2027" t="s">
        <v>1</v>
      </c>
      <c r="G2027" t="s">
        <v>1</v>
      </c>
      <c r="H2027" t="s">
        <v>1</v>
      </c>
      <c r="I2027">
        <v>317</v>
      </c>
      <c r="J2027" t="s">
        <v>1</v>
      </c>
      <c r="K2027" t="s">
        <v>1</v>
      </c>
      <c r="L2027" t="s">
        <v>1</v>
      </c>
      <c r="M2027" t="s">
        <v>1</v>
      </c>
      <c r="N2027">
        <v>466</v>
      </c>
      <c r="O2027">
        <v>1341</v>
      </c>
      <c r="P2027" t="s">
        <v>1</v>
      </c>
      <c r="Q2027" t="s">
        <v>1</v>
      </c>
    </row>
    <row r="2028" spans="1:17" x14ac:dyDescent="0.25">
      <c r="A2028">
        <v>14</v>
      </c>
      <c r="B2028" t="str">
        <f t="shared" si="31"/>
        <v xml:space="preserve"> 276 14</v>
      </c>
      <c r="C2028" s="102" t="s">
        <v>674</v>
      </c>
      <c r="D2028" s="111">
        <v>16</v>
      </c>
      <c r="E2028" t="s">
        <v>1</v>
      </c>
      <c r="F2028" t="s">
        <v>1</v>
      </c>
      <c r="G2028" t="s">
        <v>1</v>
      </c>
      <c r="H2028">
        <v>18093</v>
      </c>
      <c r="I2028">
        <v>35515</v>
      </c>
      <c r="J2028" t="s">
        <v>1</v>
      </c>
      <c r="K2028" t="s">
        <v>1</v>
      </c>
      <c r="L2028" t="s">
        <v>1</v>
      </c>
      <c r="M2028">
        <v>15373</v>
      </c>
      <c r="N2028">
        <v>7719</v>
      </c>
      <c r="O2028">
        <v>6672</v>
      </c>
      <c r="P2028" t="s">
        <v>1</v>
      </c>
      <c r="Q2028" t="s">
        <v>1</v>
      </c>
    </row>
    <row r="2029" spans="1:17" x14ac:dyDescent="0.25">
      <c r="A2029">
        <v>15</v>
      </c>
      <c r="B2029" t="str">
        <f t="shared" si="31"/>
        <v xml:space="preserve"> 276 15</v>
      </c>
      <c r="C2029" s="102" t="s">
        <v>674</v>
      </c>
      <c r="D2029" s="111">
        <v>17</v>
      </c>
      <c r="E2029" t="s">
        <v>1</v>
      </c>
      <c r="F2029" t="s">
        <v>1</v>
      </c>
      <c r="G2029" t="s">
        <v>1</v>
      </c>
      <c r="H2029" s="103">
        <v>28510</v>
      </c>
      <c r="I2029">
        <v>5856</v>
      </c>
      <c r="J2029" t="s">
        <v>1</v>
      </c>
      <c r="K2029" t="s">
        <v>1</v>
      </c>
      <c r="L2029" t="s">
        <v>1</v>
      </c>
      <c r="M2029" s="103">
        <v>44000</v>
      </c>
      <c r="N2029">
        <v>16945</v>
      </c>
      <c r="O2029">
        <v>3874</v>
      </c>
      <c r="P2029" t="s">
        <v>1</v>
      </c>
      <c r="Q2029" t="s">
        <v>1</v>
      </c>
    </row>
    <row r="2030" spans="1:17" x14ac:dyDescent="0.25">
      <c r="A2030">
        <v>16</v>
      </c>
      <c r="B2030" t="str">
        <f t="shared" si="31"/>
        <v xml:space="preserve"> 276 16</v>
      </c>
      <c r="C2030" s="102" t="s">
        <v>674</v>
      </c>
      <c r="D2030" s="111" t="s">
        <v>5</v>
      </c>
      <c r="E2030" t="s">
        <v>1</v>
      </c>
      <c r="F2030" t="s">
        <v>1</v>
      </c>
      <c r="G2030">
        <v>81314</v>
      </c>
      <c r="H2030" s="103">
        <v>46603</v>
      </c>
      <c r="I2030">
        <v>42816</v>
      </c>
      <c r="J2030" t="s">
        <v>1</v>
      </c>
      <c r="K2030" t="s">
        <v>1</v>
      </c>
      <c r="L2030">
        <v>99678</v>
      </c>
      <c r="M2030" s="103">
        <v>59373</v>
      </c>
      <c r="N2030">
        <v>26918</v>
      </c>
      <c r="O2030">
        <v>12594</v>
      </c>
      <c r="P2030" t="s">
        <v>1</v>
      </c>
      <c r="Q2030" t="s">
        <v>1</v>
      </c>
    </row>
    <row r="2031" spans="1:17" x14ac:dyDescent="0.25">
      <c r="A2031">
        <v>17</v>
      </c>
      <c r="B2031" t="str">
        <f t="shared" si="31"/>
        <v xml:space="preserve"> 276 17</v>
      </c>
      <c r="C2031" s="102" t="s">
        <v>674</v>
      </c>
      <c r="D2031" s="111" t="s">
        <v>6</v>
      </c>
      <c r="E2031" t="s">
        <v>1</v>
      </c>
      <c r="F2031" t="s">
        <v>1</v>
      </c>
      <c r="G2031" t="s">
        <v>1</v>
      </c>
      <c r="H2031" t="s">
        <v>1</v>
      </c>
      <c r="I2031" t="s">
        <v>1</v>
      </c>
      <c r="J2031" t="s">
        <v>1</v>
      </c>
      <c r="K2031" t="s">
        <v>1</v>
      </c>
      <c r="L2031" t="s">
        <v>1</v>
      </c>
      <c r="M2031" t="s">
        <v>1</v>
      </c>
      <c r="N2031" t="s">
        <v>1</v>
      </c>
      <c r="O2031" t="s">
        <v>1</v>
      </c>
      <c r="P2031" t="s">
        <v>1</v>
      </c>
      <c r="Q2031" t="s">
        <v>1</v>
      </c>
    </row>
    <row r="2032" spans="1:17" x14ac:dyDescent="0.25">
      <c r="A2032">
        <v>18</v>
      </c>
      <c r="B2032" t="str">
        <f t="shared" si="31"/>
        <v xml:space="preserve"> 276 18</v>
      </c>
      <c r="C2032" s="102" t="s">
        <v>674</v>
      </c>
      <c r="D2032" s="111">
        <v>13</v>
      </c>
      <c r="E2032" t="s">
        <v>1</v>
      </c>
      <c r="F2032" t="s">
        <v>1</v>
      </c>
      <c r="G2032">
        <v>133274</v>
      </c>
      <c r="H2032" t="s">
        <v>1</v>
      </c>
      <c r="I2032" t="s">
        <v>1</v>
      </c>
      <c r="J2032" t="s">
        <v>1</v>
      </c>
      <c r="K2032" t="s">
        <v>1</v>
      </c>
      <c r="L2032">
        <v>350069</v>
      </c>
      <c r="M2032" t="s">
        <v>1</v>
      </c>
      <c r="N2032" t="s">
        <v>1</v>
      </c>
      <c r="O2032">
        <v>305</v>
      </c>
      <c r="P2032" t="s">
        <v>1</v>
      </c>
      <c r="Q2032" t="s">
        <v>1</v>
      </c>
    </row>
    <row r="2033" spans="1:17" x14ac:dyDescent="0.25">
      <c r="A2033">
        <v>19</v>
      </c>
      <c r="B2033" t="str">
        <f t="shared" si="31"/>
        <v xml:space="preserve"> 276 19</v>
      </c>
      <c r="C2033" s="102" t="s">
        <v>674</v>
      </c>
      <c r="D2033" s="111">
        <v>14</v>
      </c>
      <c r="E2033" t="s">
        <v>1</v>
      </c>
      <c r="F2033" t="s">
        <v>1</v>
      </c>
      <c r="G2033">
        <v>86</v>
      </c>
      <c r="H2033">
        <v>38</v>
      </c>
      <c r="I2033">
        <v>1088</v>
      </c>
      <c r="J2033" t="s">
        <v>1</v>
      </c>
      <c r="K2033" t="s">
        <v>1</v>
      </c>
      <c r="L2033">
        <v>163</v>
      </c>
      <c r="M2033">
        <v>107</v>
      </c>
      <c r="N2033">
        <v>3748</v>
      </c>
      <c r="O2033">
        <v>631</v>
      </c>
      <c r="P2033" t="s">
        <v>1</v>
      </c>
      <c r="Q2033" t="s">
        <v>1</v>
      </c>
    </row>
    <row r="2034" spans="1:17" x14ac:dyDescent="0.25">
      <c r="A2034">
        <v>20</v>
      </c>
      <c r="B2034" t="str">
        <f t="shared" si="31"/>
        <v xml:space="preserve"> 276 20</v>
      </c>
      <c r="C2034" s="102" t="s">
        <v>674</v>
      </c>
      <c r="D2034" s="111">
        <v>15</v>
      </c>
      <c r="E2034" t="s">
        <v>1</v>
      </c>
      <c r="F2034" t="s">
        <v>1</v>
      </c>
      <c r="G2034">
        <v>65</v>
      </c>
      <c r="H2034">
        <v>25</v>
      </c>
      <c r="I2034">
        <v>316</v>
      </c>
      <c r="J2034" t="s">
        <v>1</v>
      </c>
      <c r="K2034" t="s">
        <v>1</v>
      </c>
      <c r="L2034">
        <v>133</v>
      </c>
      <c r="M2034">
        <v>72</v>
      </c>
      <c r="N2034">
        <v>932</v>
      </c>
      <c r="O2034">
        <v>2123</v>
      </c>
      <c r="P2034" t="s">
        <v>1</v>
      </c>
      <c r="Q2034" t="s">
        <v>1</v>
      </c>
    </row>
    <row r="2035" spans="1:17" x14ac:dyDescent="0.25">
      <c r="A2035">
        <v>21</v>
      </c>
      <c r="B2035" t="str">
        <f t="shared" si="31"/>
        <v xml:space="preserve"> 276 21</v>
      </c>
      <c r="C2035" s="102" t="s">
        <v>674</v>
      </c>
      <c r="D2035" s="111">
        <v>16</v>
      </c>
      <c r="E2035">
        <v>336</v>
      </c>
      <c r="F2035">
        <v>320</v>
      </c>
      <c r="G2035">
        <v>31423</v>
      </c>
      <c r="H2035">
        <v>22223</v>
      </c>
      <c r="I2035">
        <v>29605</v>
      </c>
      <c r="J2035">
        <v>229</v>
      </c>
      <c r="K2035">
        <v>175</v>
      </c>
      <c r="L2035">
        <v>21282</v>
      </c>
      <c r="M2035">
        <v>27879</v>
      </c>
      <c r="N2035">
        <v>16043</v>
      </c>
      <c r="O2035">
        <v>11376</v>
      </c>
      <c r="P2035" t="s">
        <v>1</v>
      </c>
      <c r="Q2035" t="s">
        <v>1</v>
      </c>
    </row>
    <row r="2036" spans="1:17" x14ac:dyDescent="0.25">
      <c r="A2036">
        <v>22</v>
      </c>
      <c r="B2036" t="str">
        <f t="shared" si="31"/>
        <v xml:space="preserve"> 276 22</v>
      </c>
      <c r="C2036" s="102" t="s">
        <v>674</v>
      </c>
      <c r="D2036" s="111">
        <v>17</v>
      </c>
      <c r="E2036">
        <v>499</v>
      </c>
      <c r="F2036" s="103">
        <v>2012</v>
      </c>
      <c r="G2036" s="103">
        <v>54288</v>
      </c>
      <c r="H2036" s="103">
        <v>23857</v>
      </c>
      <c r="I2036" s="103">
        <v>6433</v>
      </c>
      <c r="J2036">
        <v>730</v>
      </c>
      <c r="K2036" s="103">
        <v>5040</v>
      </c>
      <c r="L2036" s="103">
        <v>139881</v>
      </c>
      <c r="M2036" s="103">
        <v>76394</v>
      </c>
      <c r="N2036" s="103">
        <v>30884</v>
      </c>
      <c r="O2036">
        <v>6535</v>
      </c>
      <c r="P2036" t="s">
        <v>1</v>
      </c>
      <c r="Q2036" t="s">
        <v>1</v>
      </c>
    </row>
    <row r="2037" spans="1:17" x14ac:dyDescent="0.25">
      <c r="A2037">
        <v>23</v>
      </c>
      <c r="B2037" t="str">
        <f t="shared" si="31"/>
        <v xml:space="preserve"> 276 23</v>
      </c>
      <c r="C2037" s="102" t="s">
        <v>674</v>
      </c>
      <c r="D2037" s="111" t="s">
        <v>5</v>
      </c>
      <c r="E2037">
        <v>835</v>
      </c>
      <c r="F2037" s="103">
        <v>2332</v>
      </c>
      <c r="G2037" s="103">
        <v>219136</v>
      </c>
      <c r="H2037" s="103">
        <v>46143</v>
      </c>
      <c r="I2037" s="103">
        <v>37442</v>
      </c>
      <c r="J2037">
        <v>959</v>
      </c>
      <c r="K2037" s="103">
        <v>5215</v>
      </c>
      <c r="L2037" s="103">
        <v>511528</v>
      </c>
      <c r="M2037" s="103">
        <v>104452</v>
      </c>
      <c r="N2037" s="103">
        <v>51607</v>
      </c>
      <c r="O2037">
        <v>20970</v>
      </c>
      <c r="P2037" t="s">
        <v>1</v>
      </c>
      <c r="Q2037" t="s">
        <v>1</v>
      </c>
    </row>
    <row r="2038" spans="1:17" x14ac:dyDescent="0.25">
      <c r="A2038">
        <v>24</v>
      </c>
      <c r="B2038" t="str">
        <f t="shared" si="31"/>
        <v xml:space="preserve"> 276 24</v>
      </c>
      <c r="C2038" s="102" t="s">
        <v>674</v>
      </c>
      <c r="D2038" s="111" t="s">
        <v>6</v>
      </c>
      <c r="E2038" t="s">
        <v>1</v>
      </c>
      <c r="F2038" t="s">
        <v>1</v>
      </c>
      <c r="G2038" t="s">
        <v>1</v>
      </c>
      <c r="H2038" t="s">
        <v>1</v>
      </c>
      <c r="I2038" t="s">
        <v>1</v>
      </c>
      <c r="J2038" t="s">
        <v>1</v>
      </c>
      <c r="K2038" t="s">
        <v>1</v>
      </c>
      <c r="L2038" t="s">
        <v>1</v>
      </c>
      <c r="M2038" t="s">
        <v>1</v>
      </c>
      <c r="N2038" t="s">
        <v>1</v>
      </c>
      <c r="O2038" t="s">
        <v>1</v>
      </c>
      <c r="P2038" t="s">
        <v>1</v>
      </c>
      <c r="Q2038" t="s">
        <v>1</v>
      </c>
    </row>
    <row r="2039" spans="1:17" x14ac:dyDescent="0.25">
      <c r="A2039">
        <v>25</v>
      </c>
      <c r="B2039" t="str">
        <f t="shared" si="31"/>
        <v xml:space="preserve"> 276 25</v>
      </c>
      <c r="C2039" s="102" t="s">
        <v>674</v>
      </c>
      <c r="D2039" s="111" t="s">
        <v>0</v>
      </c>
      <c r="E2039" t="s">
        <v>1</v>
      </c>
      <c r="F2039" t="s">
        <v>1</v>
      </c>
      <c r="G2039" t="s">
        <v>1</v>
      </c>
      <c r="H2039" s="103">
        <v>740005</v>
      </c>
      <c r="I2039" s="103">
        <v>239644</v>
      </c>
      <c r="J2039">
        <v>20970</v>
      </c>
      <c r="K2039" t="s">
        <v>1</v>
      </c>
      <c r="L2039" t="s">
        <v>1</v>
      </c>
      <c r="M2039" t="s">
        <v>1</v>
      </c>
      <c r="N2039" t="s">
        <v>1</v>
      </c>
      <c r="O2039" t="s">
        <v>1</v>
      </c>
      <c r="P2039" t="s">
        <v>1</v>
      </c>
      <c r="Q2039" t="s">
        <v>1</v>
      </c>
    </row>
    <row r="2040" spans="1:17" x14ac:dyDescent="0.25">
      <c r="A2040">
        <v>26</v>
      </c>
      <c r="B2040" t="str">
        <f t="shared" si="31"/>
        <v xml:space="preserve"> 276 26</v>
      </c>
      <c r="C2040" s="102" t="s">
        <v>674</v>
      </c>
      <c r="D2040" s="111" t="s">
        <v>0</v>
      </c>
      <c r="E2040" t="s">
        <v>1</v>
      </c>
      <c r="F2040" t="s">
        <v>1</v>
      </c>
      <c r="G2040" t="s">
        <v>1</v>
      </c>
      <c r="H2040" t="s">
        <v>1</v>
      </c>
      <c r="I2040" t="s">
        <v>1</v>
      </c>
      <c r="J2040" t="s">
        <v>1</v>
      </c>
      <c r="K2040" t="s">
        <v>1</v>
      </c>
      <c r="L2040" t="s">
        <v>1</v>
      </c>
      <c r="M2040" t="s">
        <v>1</v>
      </c>
      <c r="N2040" t="s">
        <v>1</v>
      </c>
      <c r="O2040" t="s">
        <v>1</v>
      </c>
      <c r="P2040" t="s">
        <v>1</v>
      </c>
      <c r="Q2040" t="s">
        <v>1</v>
      </c>
    </row>
    <row r="2041" spans="1:17" x14ac:dyDescent="0.25">
      <c r="A2041">
        <v>27</v>
      </c>
      <c r="B2041" t="str">
        <f t="shared" si="31"/>
        <v xml:space="preserve"> 276 27</v>
      </c>
      <c r="C2041" s="102" t="s">
        <v>674</v>
      </c>
      <c r="D2041" s="111" t="s">
        <v>0</v>
      </c>
      <c r="E2041" t="s">
        <v>1</v>
      </c>
      <c r="F2041" t="s">
        <v>1</v>
      </c>
      <c r="G2041" t="s">
        <v>1</v>
      </c>
      <c r="H2041" s="103">
        <v>-42247</v>
      </c>
      <c r="I2041" s="103">
        <v>-17033</v>
      </c>
      <c r="J2041">
        <v>51</v>
      </c>
      <c r="K2041" t="s">
        <v>1</v>
      </c>
      <c r="L2041" t="s">
        <v>1</v>
      </c>
      <c r="M2041" t="s">
        <v>1</v>
      </c>
      <c r="N2041" t="s">
        <v>1</v>
      </c>
      <c r="O2041" t="s">
        <v>1</v>
      </c>
      <c r="P2041" t="s">
        <v>1</v>
      </c>
      <c r="Q2041" t="s">
        <v>1</v>
      </c>
    </row>
    <row r="2042" spans="1:17" x14ac:dyDescent="0.25">
      <c r="A2042">
        <v>28</v>
      </c>
      <c r="B2042" t="str">
        <f t="shared" si="31"/>
        <v xml:space="preserve"> 276 28</v>
      </c>
      <c r="C2042" s="102" t="s">
        <v>674</v>
      </c>
      <c r="D2042" s="111" t="s">
        <v>0</v>
      </c>
      <c r="E2042" t="s">
        <v>1</v>
      </c>
      <c r="F2042" t="s">
        <v>1</v>
      </c>
      <c r="G2042" t="s">
        <v>1</v>
      </c>
      <c r="H2042" s="103">
        <v>697758</v>
      </c>
      <c r="I2042" s="103">
        <v>222611</v>
      </c>
      <c r="J2042">
        <v>21021</v>
      </c>
      <c r="K2042" t="s">
        <v>1</v>
      </c>
      <c r="L2042" t="s">
        <v>1</v>
      </c>
      <c r="M2042" t="s">
        <v>1</v>
      </c>
      <c r="N2042" t="s">
        <v>1</v>
      </c>
      <c r="O2042" t="s">
        <v>1</v>
      </c>
      <c r="P2042" t="s">
        <v>1</v>
      </c>
      <c r="Q2042" t="s">
        <v>1</v>
      </c>
    </row>
    <row r="2043" spans="1:17" x14ac:dyDescent="0.25">
      <c r="A2043">
        <v>29</v>
      </c>
      <c r="B2043" t="str">
        <f t="shared" si="31"/>
        <v xml:space="preserve"> 276 29</v>
      </c>
      <c r="C2043" s="102" t="s">
        <v>674</v>
      </c>
      <c r="D2043" s="111" t="s">
        <v>0</v>
      </c>
      <c r="E2043" t="s">
        <v>1</v>
      </c>
      <c r="F2043" t="s">
        <v>1</v>
      </c>
      <c r="G2043" t="s">
        <v>1</v>
      </c>
      <c r="H2043" s="103">
        <v>109366</v>
      </c>
      <c r="I2043" s="103">
        <v>62033</v>
      </c>
      <c r="J2043" s="103">
        <v>8580</v>
      </c>
      <c r="K2043" t="s">
        <v>1</v>
      </c>
      <c r="L2043" t="s">
        <v>1</v>
      </c>
      <c r="M2043" t="s">
        <v>1</v>
      </c>
      <c r="N2043" t="s">
        <v>1</v>
      </c>
      <c r="O2043" t="s">
        <v>1</v>
      </c>
      <c r="P2043" t="s">
        <v>1</v>
      </c>
      <c r="Q2043" t="s">
        <v>1</v>
      </c>
    </row>
    <row r="2044" spans="1:17" x14ac:dyDescent="0.25">
      <c r="A2044">
        <v>30</v>
      </c>
      <c r="B2044" t="str">
        <f t="shared" si="31"/>
        <v xml:space="preserve"> 276 30</v>
      </c>
      <c r="C2044" s="102" t="s">
        <v>674</v>
      </c>
      <c r="D2044" s="111" t="s">
        <v>0</v>
      </c>
      <c r="E2044" t="s">
        <v>1</v>
      </c>
      <c r="F2044" t="s">
        <v>1</v>
      </c>
      <c r="G2044" t="s">
        <v>1</v>
      </c>
      <c r="H2044">
        <v>0</v>
      </c>
      <c r="I2044">
        <v>0.01</v>
      </c>
      <c r="J2044">
        <v>0.01</v>
      </c>
      <c r="K2044" t="s">
        <v>1</v>
      </c>
      <c r="L2044" t="s">
        <v>1</v>
      </c>
      <c r="M2044" t="s">
        <v>1</v>
      </c>
      <c r="N2044" t="s">
        <v>1</v>
      </c>
      <c r="O2044" t="s">
        <v>1</v>
      </c>
      <c r="P2044" t="s">
        <v>1</v>
      </c>
      <c r="Q2044" t="s">
        <v>1</v>
      </c>
    </row>
    <row r="2045" spans="1:17" x14ac:dyDescent="0.25">
      <c r="A2045">
        <v>31</v>
      </c>
      <c r="B2045" t="str">
        <f t="shared" si="31"/>
        <v xml:space="preserve"> 276 31</v>
      </c>
      <c r="C2045" s="102" t="s">
        <v>674</v>
      </c>
      <c r="D2045" s="111" t="s">
        <v>0</v>
      </c>
      <c r="E2045" t="s">
        <v>1</v>
      </c>
      <c r="F2045" t="s">
        <v>1</v>
      </c>
      <c r="G2045" t="s">
        <v>1</v>
      </c>
      <c r="H2045">
        <v>14.476000000000001</v>
      </c>
      <c r="I2045">
        <v>4.6180000000000003</v>
      </c>
      <c r="J2045">
        <v>0.436</v>
      </c>
      <c r="K2045">
        <v>19.53</v>
      </c>
      <c r="L2045" t="s">
        <v>1</v>
      </c>
      <c r="M2045" t="s">
        <v>1</v>
      </c>
      <c r="N2045" t="s">
        <v>1</v>
      </c>
      <c r="O2045" t="s">
        <v>1</v>
      </c>
      <c r="P2045" t="s">
        <v>1</v>
      </c>
      <c r="Q2045" t="s">
        <v>1</v>
      </c>
    </row>
    <row r="2046" spans="1:17" x14ac:dyDescent="0.25">
      <c r="A2046">
        <v>32</v>
      </c>
      <c r="B2046" t="str">
        <f t="shared" si="31"/>
        <v xml:space="preserve"> 276 32</v>
      </c>
      <c r="C2046" s="102" t="s">
        <v>674</v>
      </c>
      <c r="D2046" s="111" t="s">
        <v>0</v>
      </c>
      <c r="E2046" t="s">
        <v>1</v>
      </c>
      <c r="F2046" t="s">
        <v>1</v>
      </c>
      <c r="G2046" t="s">
        <v>1</v>
      </c>
      <c r="H2046">
        <v>13.868</v>
      </c>
      <c r="I2046">
        <v>4.4240000000000004</v>
      </c>
      <c r="J2046">
        <v>0.41799999999999998</v>
      </c>
      <c r="K2046">
        <v>18.71</v>
      </c>
      <c r="L2046" t="s">
        <v>1</v>
      </c>
      <c r="M2046" t="s">
        <v>1</v>
      </c>
      <c r="N2046" t="s">
        <v>1</v>
      </c>
      <c r="O2046" t="s">
        <v>1</v>
      </c>
      <c r="P2046" t="s">
        <v>1</v>
      </c>
      <c r="Q2046" t="s">
        <v>1</v>
      </c>
    </row>
    <row r="2047" spans="1:17" x14ac:dyDescent="0.25">
      <c r="A2047">
        <v>33</v>
      </c>
      <c r="B2047" t="str">
        <f t="shared" si="31"/>
        <v xml:space="preserve"> 276 33</v>
      </c>
      <c r="C2047" s="102" t="s">
        <v>674</v>
      </c>
      <c r="D2047" s="111" t="s">
        <v>0</v>
      </c>
      <c r="E2047" t="s">
        <v>1</v>
      </c>
      <c r="F2047" t="s">
        <v>1</v>
      </c>
      <c r="G2047" t="s">
        <v>1</v>
      </c>
      <c r="H2047">
        <v>1.9850000000000001</v>
      </c>
      <c r="I2047">
        <v>1.127</v>
      </c>
      <c r="J2047">
        <v>0.156</v>
      </c>
      <c r="K2047">
        <v>3.2679999999999998</v>
      </c>
      <c r="L2047" t="s">
        <v>1</v>
      </c>
      <c r="M2047" t="s">
        <v>1</v>
      </c>
      <c r="N2047" t="s">
        <v>1</v>
      </c>
      <c r="O2047" t="s">
        <v>1</v>
      </c>
      <c r="P2047" t="s">
        <v>1</v>
      </c>
      <c r="Q2047" t="s">
        <v>1</v>
      </c>
    </row>
    <row r="2048" spans="1:17" x14ac:dyDescent="0.25">
      <c r="A2048">
        <v>34</v>
      </c>
      <c r="B2048" t="str">
        <f t="shared" si="31"/>
        <v xml:space="preserve"> 276 34</v>
      </c>
      <c r="C2048" s="102" t="s">
        <v>674</v>
      </c>
      <c r="D2048" s="111" t="s">
        <v>0</v>
      </c>
      <c r="E2048" t="s">
        <v>1</v>
      </c>
      <c r="F2048" t="s">
        <v>1</v>
      </c>
      <c r="G2048" t="s">
        <v>1</v>
      </c>
      <c r="H2048">
        <v>1.9850000000000001</v>
      </c>
      <c r="I2048">
        <v>1.1599999999999999</v>
      </c>
      <c r="J2048">
        <v>0.159</v>
      </c>
      <c r="K2048">
        <v>3.3039999999999998</v>
      </c>
      <c r="L2048" t="s">
        <v>1</v>
      </c>
      <c r="M2048" t="s">
        <v>1</v>
      </c>
      <c r="N2048" t="s">
        <v>1</v>
      </c>
      <c r="O2048" t="s">
        <v>1</v>
      </c>
      <c r="P2048" t="s">
        <v>1</v>
      </c>
      <c r="Q2048" t="s">
        <v>1</v>
      </c>
    </row>
    <row r="2049" spans="1:18" x14ac:dyDescent="0.25">
      <c r="A2049">
        <v>35</v>
      </c>
      <c r="B2049" t="str">
        <f t="shared" si="31"/>
        <v xml:space="preserve"> 276 35</v>
      </c>
      <c r="C2049" s="102" t="s">
        <v>674</v>
      </c>
      <c r="D2049" s="111" t="s">
        <v>0</v>
      </c>
      <c r="E2049" t="s">
        <v>1</v>
      </c>
      <c r="F2049" t="s">
        <v>1</v>
      </c>
      <c r="G2049" t="s">
        <v>1</v>
      </c>
      <c r="H2049">
        <v>2.2690000000000001</v>
      </c>
      <c r="I2049">
        <v>1.2869999999999999</v>
      </c>
      <c r="J2049">
        <v>0.17799999999999999</v>
      </c>
      <c r="K2049">
        <v>3.734</v>
      </c>
      <c r="L2049" t="s">
        <v>1</v>
      </c>
      <c r="M2049" t="s">
        <v>1</v>
      </c>
      <c r="N2049" t="s">
        <v>1</v>
      </c>
      <c r="O2049" t="s">
        <v>1</v>
      </c>
      <c r="P2049" t="s">
        <v>1</v>
      </c>
      <c r="Q2049" t="s">
        <v>1</v>
      </c>
    </row>
    <row r="2050" spans="1:18" x14ac:dyDescent="0.25">
      <c r="A2050">
        <v>36</v>
      </c>
      <c r="B2050" t="str">
        <f t="shared" ref="B2050:B2113" si="32">+C2050&amp;A2050</f>
        <v xml:space="preserve"> 276 36</v>
      </c>
      <c r="C2050" s="102" t="s">
        <v>674</v>
      </c>
      <c r="D2050" s="111" t="s">
        <v>0</v>
      </c>
      <c r="E2050" t="s">
        <v>1</v>
      </c>
      <c r="F2050" t="s">
        <v>1</v>
      </c>
      <c r="G2050" t="s">
        <v>1</v>
      </c>
      <c r="H2050">
        <v>1.9850000000000001</v>
      </c>
      <c r="I2050">
        <v>1.1599999999999999</v>
      </c>
      <c r="J2050">
        <v>0.159</v>
      </c>
      <c r="K2050">
        <v>3.3039999999999998</v>
      </c>
      <c r="L2050" t="s">
        <v>1</v>
      </c>
      <c r="M2050" t="s">
        <v>1</v>
      </c>
      <c r="N2050" t="s">
        <v>1</v>
      </c>
      <c r="O2050" t="s">
        <v>1</v>
      </c>
      <c r="P2050" t="s">
        <v>1</v>
      </c>
      <c r="Q2050" t="s">
        <v>1</v>
      </c>
    </row>
    <row r="2051" spans="1:18" x14ac:dyDescent="0.25">
      <c r="A2051">
        <v>37</v>
      </c>
      <c r="B2051" t="str">
        <f t="shared" si="32"/>
        <v xml:space="preserve"> 276 37</v>
      </c>
      <c r="C2051" s="102" t="s">
        <v>674</v>
      </c>
      <c r="D2051" s="111" t="s">
        <v>0</v>
      </c>
      <c r="E2051" t="s">
        <v>1</v>
      </c>
      <c r="F2051" t="s">
        <v>986</v>
      </c>
      <c r="G2051" t="s">
        <v>987</v>
      </c>
      <c r="H2051" t="s">
        <v>993</v>
      </c>
      <c r="I2051" t="s">
        <v>996</v>
      </c>
      <c r="J2051" t="s">
        <v>1</v>
      </c>
      <c r="K2051">
        <v>5.3780000000000001</v>
      </c>
      <c r="L2051" t="s">
        <v>1</v>
      </c>
      <c r="M2051" t="s">
        <v>1</v>
      </c>
      <c r="N2051" t="s">
        <v>1</v>
      </c>
      <c r="O2051" t="s">
        <v>1</v>
      </c>
      <c r="P2051" t="s">
        <v>1</v>
      </c>
      <c r="Q2051" t="s">
        <v>1</v>
      </c>
    </row>
    <row r="2052" spans="1:18" x14ac:dyDescent="0.25">
      <c r="A2052">
        <v>38</v>
      </c>
      <c r="B2052" t="str">
        <f t="shared" si="32"/>
        <v xml:space="preserve"> 276 38</v>
      </c>
      <c r="C2052" s="102" t="s">
        <v>674</v>
      </c>
      <c r="D2052" s="111" t="s">
        <v>0</v>
      </c>
      <c r="E2052" t="s">
        <v>1</v>
      </c>
      <c r="F2052">
        <v>7.08</v>
      </c>
      <c r="G2052">
        <v>6.58</v>
      </c>
      <c r="H2052">
        <v>5.83</v>
      </c>
      <c r="I2052">
        <v>5.38</v>
      </c>
      <c r="J2052" t="s">
        <v>1</v>
      </c>
      <c r="K2052" t="s">
        <v>1</v>
      </c>
      <c r="L2052" t="s">
        <v>1</v>
      </c>
      <c r="M2052" t="s">
        <v>1</v>
      </c>
      <c r="N2052" t="s">
        <v>1</v>
      </c>
      <c r="O2052" t="s">
        <v>1</v>
      </c>
      <c r="P2052" t="s">
        <v>1</v>
      </c>
      <c r="Q2052" t="s">
        <v>1</v>
      </c>
    </row>
    <row r="2053" spans="1:18" x14ac:dyDescent="0.25">
      <c r="A2053">
        <v>1</v>
      </c>
      <c r="B2053" t="str">
        <f t="shared" si="32"/>
        <v xml:space="preserve"> 281 1</v>
      </c>
      <c r="C2053" s="102" t="s">
        <v>675</v>
      </c>
      <c r="D2053" s="111" t="s">
        <v>0</v>
      </c>
      <c r="E2053" t="s">
        <v>1</v>
      </c>
      <c r="F2053" t="s">
        <v>1</v>
      </c>
      <c r="G2053" t="s">
        <v>1</v>
      </c>
      <c r="H2053" t="s">
        <v>1</v>
      </c>
      <c r="I2053" t="s">
        <v>1</v>
      </c>
      <c r="J2053" t="s">
        <v>1</v>
      </c>
      <c r="K2053" t="s">
        <v>1</v>
      </c>
      <c r="L2053" t="s">
        <v>1</v>
      </c>
      <c r="M2053" t="s">
        <v>1</v>
      </c>
      <c r="N2053" t="s">
        <v>1</v>
      </c>
      <c r="O2053" t="s">
        <v>1</v>
      </c>
      <c r="P2053" t="s">
        <v>1</v>
      </c>
      <c r="Q2053" t="s">
        <v>1</v>
      </c>
      <c r="R2053" t="s">
        <v>616</v>
      </c>
    </row>
    <row r="2054" spans="1:18" x14ac:dyDescent="0.25">
      <c r="A2054">
        <v>2</v>
      </c>
      <c r="B2054" t="str">
        <f t="shared" si="32"/>
        <v xml:space="preserve"> 281 2</v>
      </c>
      <c r="C2054" s="102" t="s">
        <v>675</v>
      </c>
      <c r="D2054" s="111" t="s">
        <v>0</v>
      </c>
      <c r="E2054" t="s">
        <v>3</v>
      </c>
      <c r="F2054" t="s">
        <v>1</v>
      </c>
      <c r="G2054" t="s">
        <v>1</v>
      </c>
      <c r="H2054" t="s">
        <v>1</v>
      </c>
      <c r="I2054" t="s">
        <v>1</v>
      </c>
      <c r="J2054" t="s">
        <v>1</v>
      </c>
      <c r="K2054" t="s">
        <v>1</v>
      </c>
      <c r="L2054" t="s">
        <v>1</v>
      </c>
      <c r="M2054" t="s">
        <v>1</v>
      </c>
      <c r="N2054" t="s">
        <v>1</v>
      </c>
      <c r="O2054" t="s">
        <v>1</v>
      </c>
      <c r="P2054" t="s">
        <v>1</v>
      </c>
      <c r="Q2054" t="s">
        <v>1</v>
      </c>
    </row>
    <row r="2055" spans="1:18" x14ac:dyDescent="0.25">
      <c r="A2055">
        <v>3</v>
      </c>
      <c r="B2055" t="str">
        <f t="shared" si="32"/>
        <v xml:space="preserve"> 281 3</v>
      </c>
      <c r="C2055" s="102" t="s">
        <v>675</v>
      </c>
      <c r="D2055" s="111" t="s">
        <v>0</v>
      </c>
      <c r="E2055" t="s">
        <v>4</v>
      </c>
      <c r="F2055" t="s">
        <v>1</v>
      </c>
      <c r="G2055" t="s">
        <v>1</v>
      </c>
      <c r="H2055" t="s">
        <v>1</v>
      </c>
      <c r="I2055" t="s">
        <v>1</v>
      </c>
      <c r="J2055" t="s">
        <v>1</v>
      </c>
      <c r="K2055" t="s">
        <v>1</v>
      </c>
      <c r="L2055" t="s">
        <v>1</v>
      </c>
      <c r="M2055" t="s">
        <v>1</v>
      </c>
      <c r="N2055" t="s">
        <v>1</v>
      </c>
      <c r="O2055" t="s">
        <v>1</v>
      </c>
      <c r="P2055" t="s">
        <v>1</v>
      </c>
      <c r="Q2055" t="s">
        <v>1</v>
      </c>
    </row>
    <row r="2056" spans="1:18" x14ac:dyDescent="0.25">
      <c r="A2056">
        <v>4</v>
      </c>
      <c r="B2056" t="str">
        <f t="shared" si="32"/>
        <v xml:space="preserve"> 281 4</v>
      </c>
      <c r="C2056" s="102" t="s">
        <v>675</v>
      </c>
      <c r="D2056" s="111">
        <v>13</v>
      </c>
      <c r="E2056">
        <v>4115</v>
      </c>
      <c r="F2056">
        <v>1541</v>
      </c>
      <c r="G2056">
        <v>3.6999999999999998E-2</v>
      </c>
      <c r="H2056" t="s">
        <v>1</v>
      </c>
      <c r="I2056" t="s">
        <v>1</v>
      </c>
      <c r="J2056" t="s">
        <v>1</v>
      </c>
      <c r="K2056" t="s">
        <v>1</v>
      </c>
      <c r="L2056" t="s">
        <v>1</v>
      </c>
      <c r="M2056" t="s">
        <v>1</v>
      </c>
      <c r="N2056" t="s">
        <v>1</v>
      </c>
      <c r="O2056" t="s">
        <v>1</v>
      </c>
      <c r="P2056" t="s">
        <v>1</v>
      </c>
      <c r="Q2056" t="s">
        <v>1</v>
      </c>
    </row>
    <row r="2057" spans="1:18" x14ac:dyDescent="0.25">
      <c r="A2057">
        <v>5</v>
      </c>
      <c r="B2057" t="str">
        <f t="shared" si="32"/>
        <v xml:space="preserve"> 281 5</v>
      </c>
      <c r="C2057" s="102" t="s">
        <v>675</v>
      </c>
      <c r="D2057" s="111">
        <v>14</v>
      </c>
      <c r="E2057">
        <v>3972</v>
      </c>
      <c r="F2057">
        <v>5138</v>
      </c>
      <c r="G2057">
        <v>0.129</v>
      </c>
      <c r="H2057" t="s">
        <v>1</v>
      </c>
      <c r="I2057" t="s">
        <v>1</v>
      </c>
      <c r="J2057" t="s">
        <v>1</v>
      </c>
      <c r="K2057" t="s">
        <v>1</v>
      </c>
      <c r="L2057" t="s">
        <v>1</v>
      </c>
      <c r="M2057" t="s">
        <v>1</v>
      </c>
      <c r="N2057" t="s">
        <v>1</v>
      </c>
      <c r="O2057" t="s">
        <v>1</v>
      </c>
      <c r="P2057" t="s">
        <v>1</v>
      </c>
      <c r="Q2057" t="s">
        <v>1</v>
      </c>
    </row>
    <row r="2058" spans="1:18" x14ac:dyDescent="0.25">
      <c r="A2058">
        <v>6</v>
      </c>
      <c r="B2058" t="str">
        <f t="shared" si="32"/>
        <v xml:space="preserve"> 281 6</v>
      </c>
      <c r="C2058" s="102" t="s">
        <v>675</v>
      </c>
      <c r="D2058" s="111">
        <v>15</v>
      </c>
      <c r="E2058">
        <v>4427</v>
      </c>
      <c r="F2058">
        <v>4816</v>
      </c>
      <c r="G2058">
        <v>0.108</v>
      </c>
      <c r="H2058" t="s">
        <v>1</v>
      </c>
      <c r="I2058" t="s">
        <v>1</v>
      </c>
      <c r="J2058" t="s">
        <v>1</v>
      </c>
      <c r="K2058" t="s">
        <v>1</v>
      </c>
      <c r="L2058" t="s">
        <v>1</v>
      </c>
      <c r="M2058" t="s">
        <v>1</v>
      </c>
      <c r="N2058" t="s">
        <v>1</v>
      </c>
      <c r="O2058" t="s">
        <v>1</v>
      </c>
      <c r="P2058" t="s">
        <v>1</v>
      </c>
      <c r="Q2058" t="s">
        <v>1</v>
      </c>
    </row>
    <row r="2059" spans="1:18" x14ac:dyDescent="0.25">
      <c r="A2059">
        <v>7</v>
      </c>
      <c r="B2059" t="str">
        <f t="shared" si="32"/>
        <v xml:space="preserve"> 281 7</v>
      </c>
      <c r="C2059" s="102" t="s">
        <v>675</v>
      </c>
      <c r="D2059" s="111">
        <v>16</v>
      </c>
      <c r="E2059">
        <v>5108</v>
      </c>
      <c r="F2059">
        <v>125463</v>
      </c>
      <c r="G2059">
        <v>2.456</v>
      </c>
      <c r="H2059" t="s">
        <v>1</v>
      </c>
      <c r="I2059" t="s">
        <v>1</v>
      </c>
      <c r="J2059" t="s">
        <v>1</v>
      </c>
      <c r="K2059" t="s">
        <v>1</v>
      </c>
      <c r="L2059" t="s">
        <v>1</v>
      </c>
      <c r="M2059" t="s">
        <v>1</v>
      </c>
      <c r="N2059" t="s">
        <v>1</v>
      </c>
      <c r="O2059">
        <v>2</v>
      </c>
      <c r="P2059" t="s">
        <v>1</v>
      </c>
      <c r="Q2059">
        <v>2</v>
      </c>
    </row>
    <row r="2060" spans="1:18" x14ac:dyDescent="0.25">
      <c r="A2060">
        <v>8</v>
      </c>
      <c r="B2060" t="str">
        <f t="shared" si="32"/>
        <v xml:space="preserve"> 281 8</v>
      </c>
      <c r="C2060" s="102" t="s">
        <v>675</v>
      </c>
      <c r="D2060" s="111">
        <v>17</v>
      </c>
      <c r="E2060">
        <v>4786</v>
      </c>
      <c r="F2060">
        <v>11300</v>
      </c>
      <c r="G2060">
        <v>0.23599999999999999</v>
      </c>
      <c r="H2060" t="s">
        <v>1</v>
      </c>
      <c r="I2060" t="s">
        <v>1</v>
      </c>
      <c r="J2060" t="s">
        <v>1</v>
      </c>
      <c r="K2060" t="s">
        <v>1</v>
      </c>
      <c r="L2060" t="s">
        <v>1</v>
      </c>
      <c r="M2060" t="s">
        <v>1</v>
      </c>
      <c r="N2060" t="s">
        <v>1</v>
      </c>
      <c r="O2060" t="s">
        <v>1</v>
      </c>
      <c r="P2060">
        <v>1</v>
      </c>
      <c r="Q2060">
        <v>1</v>
      </c>
    </row>
    <row r="2061" spans="1:18" x14ac:dyDescent="0.25">
      <c r="A2061">
        <v>9</v>
      </c>
      <c r="B2061" t="str">
        <f t="shared" si="32"/>
        <v xml:space="preserve"> 281 9</v>
      </c>
      <c r="C2061" s="102" t="s">
        <v>675</v>
      </c>
      <c r="D2061" s="111" t="s">
        <v>5</v>
      </c>
      <c r="E2061">
        <v>22408</v>
      </c>
      <c r="F2061">
        <v>148258</v>
      </c>
      <c r="G2061">
        <v>0.66200000000000003</v>
      </c>
      <c r="H2061" t="s">
        <v>1</v>
      </c>
      <c r="I2061" t="s">
        <v>1</v>
      </c>
      <c r="J2061" t="s">
        <v>1</v>
      </c>
      <c r="K2061" t="s">
        <v>1</v>
      </c>
      <c r="L2061" t="s">
        <v>1</v>
      </c>
      <c r="M2061" t="s">
        <v>1</v>
      </c>
      <c r="N2061" t="s">
        <v>1</v>
      </c>
      <c r="O2061">
        <v>2</v>
      </c>
      <c r="P2061">
        <v>1</v>
      </c>
      <c r="Q2061">
        <v>3</v>
      </c>
    </row>
    <row r="2062" spans="1:18" x14ac:dyDescent="0.25">
      <c r="A2062">
        <v>10</v>
      </c>
      <c r="B2062" t="str">
        <f t="shared" si="32"/>
        <v xml:space="preserve"> 281 10</v>
      </c>
      <c r="C2062" s="102" t="s">
        <v>675</v>
      </c>
      <c r="D2062" s="111" t="s">
        <v>6</v>
      </c>
      <c r="E2062" t="s">
        <v>1</v>
      </c>
      <c r="F2062" t="s">
        <v>1</v>
      </c>
      <c r="G2062" t="s">
        <v>1</v>
      </c>
      <c r="H2062" t="s">
        <v>1</v>
      </c>
      <c r="I2062" t="s">
        <v>1</v>
      </c>
      <c r="J2062" t="s">
        <v>1</v>
      </c>
      <c r="K2062" t="s">
        <v>1</v>
      </c>
      <c r="L2062" t="s">
        <v>1</v>
      </c>
      <c r="M2062" t="s">
        <v>1</v>
      </c>
      <c r="N2062" t="s">
        <v>1</v>
      </c>
      <c r="O2062" t="s">
        <v>1</v>
      </c>
      <c r="P2062" t="s">
        <v>1</v>
      </c>
      <c r="Q2062" t="s">
        <v>1</v>
      </c>
    </row>
    <row r="2063" spans="1:18" x14ac:dyDescent="0.25">
      <c r="A2063">
        <v>11</v>
      </c>
      <c r="B2063" t="str">
        <f t="shared" si="32"/>
        <v xml:space="preserve"> 281 11</v>
      </c>
      <c r="C2063" s="102" t="s">
        <v>675</v>
      </c>
      <c r="D2063" s="111">
        <v>13</v>
      </c>
      <c r="E2063" t="s">
        <v>1</v>
      </c>
      <c r="F2063" t="s">
        <v>1</v>
      </c>
      <c r="G2063" t="s">
        <v>1</v>
      </c>
      <c r="H2063" t="s">
        <v>1</v>
      </c>
      <c r="I2063" t="s">
        <v>1</v>
      </c>
      <c r="J2063" t="s">
        <v>1</v>
      </c>
      <c r="K2063" t="s">
        <v>1</v>
      </c>
      <c r="L2063" t="s">
        <v>1</v>
      </c>
      <c r="M2063" t="s">
        <v>1</v>
      </c>
      <c r="N2063" t="s">
        <v>1</v>
      </c>
      <c r="O2063">
        <v>1541</v>
      </c>
      <c r="P2063" t="s">
        <v>1</v>
      </c>
      <c r="Q2063" t="s">
        <v>1</v>
      </c>
    </row>
    <row r="2064" spans="1:18" x14ac:dyDescent="0.25">
      <c r="A2064">
        <v>12</v>
      </c>
      <c r="B2064" t="str">
        <f t="shared" si="32"/>
        <v xml:space="preserve"> 281 12</v>
      </c>
      <c r="C2064" s="102" t="s">
        <v>675</v>
      </c>
      <c r="D2064" s="111">
        <v>14</v>
      </c>
      <c r="E2064" t="s">
        <v>1</v>
      </c>
      <c r="F2064" t="s">
        <v>1</v>
      </c>
      <c r="G2064" t="s">
        <v>1</v>
      </c>
      <c r="H2064" t="s">
        <v>1</v>
      </c>
      <c r="I2064" t="s">
        <v>1</v>
      </c>
      <c r="J2064" t="s">
        <v>1</v>
      </c>
      <c r="K2064" t="s">
        <v>1</v>
      </c>
      <c r="L2064" t="s">
        <v>1</v>
      </c>
      <c r="M2064" t="s">
        <v>1</v>
      </c>
      <c r="N2064" t="s">
        <v>1</v>
      </c>
      <c r="O2064">
        <v>5138</v>
      </c>
      <c r="P2064" t="s">
        <v>1</v>
      </c>
      <c r="Q2064" t="s">
        <v>1</v>
      </c>
    </row>
    <row r="2065" spans="1:17" x14ac:dyDescent="0.25">
      <c r="A2065">
        <v>13</v>
      </c>
      <c r="B2065" t="str">
        <f t="shared" si="32"/>
        <v xml:space="preserve"> 281 13</v>
      </c>
      <c r="C2065" s="102" t="s">
        <v>675</v>
      </c>
      <c r="D2065" s="111">
        <v>15</v>
      </c>
      <c r="E2065" t="s">
        <v>1</v>
      </c>
      <c r="F2065" t="s">
        <v>1</v>
      </c>
      <c r="G2065" t="s">
        <v>1</v>
      </c>
      <c r="H2065" t="s">
        <v>1</v>
      </c>
      <c r="I2065" t="s">
        <v>1</v>
      </c>
      <c r="J2065" t="s">
        <v>1</v>
      </c>
      <c r="K2065" t="s">
        <v>1</v>
      </c>
      <c r="L2065" t="s">
        <v>1</v>
      </c>
      <c r="M2065" t="s">
        <v>1</v>
      </c>
      <c r="N2065" t="s">
        <v>1</v>
      </c>
      <c r="O2065">
        <v>4816</v>
      </c>
      <c r="P2065" t="s">
        <v>1</v>
      </c>
      <c r="Q2065" t="s">
        <v>1</v>
      </c>
    </row>
    <row r="2066" spans="1:17" x14ac:dyDescent="0.25">
      <c r="A2066">
        <v>14</v>
      </c>
      <c r="B2066" t="str">
        <f t="shared" si="32"/>
        <v xml:space="preserve"> 281 14</v>
      </c>
      <c r="C2066" s="102" t="s">
        <v>675</v>
      </c>
      <c r="D2066" s="111">
        <v>16</v>
      </c>
      <c r="E2066" t="s">
        <v>1</v>
      </c>
      <c r="F2066" t="s">
        <v>1</v>
      </c>
      <c r="G2066" t="s">
        <v>1</v>
      </c>
      <c r="H2066">
        <v>86300</v>
      </c>
      <c r="I2066" t="s">
        <v>1</v>
      </c>
      <c r="J2066" t="s">
        <v>1</v>
      </c>
      <c r="K2066" t="s">
        <v>1</v>
      </c>
      <c r="L2066" t="s">
        <v>1</v>
      </c>
      <c r="M2066">
        <v>38200</v>
      </c>
      <c r="N2066" t="s">
        <v>1</v>
      </c>
      <c r="O2066">
        <v>963</v>
      </c>
      <c r="P2066" t="s">
        <v>1</v>
      </c>
      <c r="Q2066" t="s">
        <v>1</v>
      </c>
    </row>
    <row r="2067" spans="1:17" x14ac:dyDescent="0.25">
      <c r="A2067">
        <v>15</v>
      </c>
      <c r="B2067" t="str">
        <f t="shared" si="32"/>
        <v xml:space="preserve"> 281 15</v>
      </c>
      <c r="C2067" s="102" t="s">
        <v>675</v>
      </c>
      <c r="D2067" s="111">
        <v>17</v>
      </c>
      <c r="E2067" t="s">
        <v>1</v>
      </c>
      <c r="F2067" t="s">
        <v>1</v>
      </c>
      <c r="G2067" t="s">
        <v>1</v>
      </c>
      <c r="H2067" t="s">
        <v>1</v>
      </c>
      <c r="I2067">
        <v>1276</v>
      </c>
      <c r="J2067" t="s">
        <v>1</v>
      </c>
      <c r="K2067" t="s">
        <v>1</v>
      </c>
      <c r="L2067" t="s">
        <v>1</v>
      </c>
      <c r="M2067" t="s">
        <v>1</v>
      </c>
      <c r="N2067">
        <v>9105</v>
      </c>
      <c r="O2067">
        <v>919</v>
      </c>
      <c r="P2067" t="s">
        <v>1</v>
      </c>
      <c r="Q2067" t="s">
        <v>1</v>
      </c>
    </row>
    <row r="2068" spans="1:17" x14ac:dyDescent="0.25">
      <c r="A2068">
        <v>16</v>
      </c>
      <c r="B2068" t="str">
        <f t="shared" si="32"/>
        <v xml:space="preserve"> 281 16</v>
      </c>
      <c r="C2068" s="102" t="s">
        <v>675</v>
      </c>
      <c r="D2068" s="111" t="s">
        <v>5</v>
      </c>
      <c r="E2068" t="s">
        <v>1</v>
      </c>
      <c r="F2068" t="s">
        <v>1</v>
      </c>
      <c r="G2068" t="s">
        <v>1</v>
      </c>
      <c r="H2068">
        <v>86300</v>
      </c>
      <c r="I2068">
        <v>1276</v>
      </c>
      <c r="J2068" t="s">
        <v>1</v>
      </c>
      <c r="K2068" t="s">
        <v>1</v>
      </c>
      <c r="L2068" t="s">
        <v>1</v>
      </c>
      <c r="M2068">
        <v>38200</v>
      </c>
      <c r="N2068">
        <v>9105</v>
      </c>
      <c r="O2068">
        <v>13377</v>
      </c>
      <c r="P2068" t="s">
        <v>1</v>
      </c>
      <c r="Q2068" t="s">
        <v>1</v>
      </c>
    </row>
    <row r="2069" spans="1:17" x14ac:dyDescent="0.25">
      <c r="A2069">
        <v>17</v>
      </c>
      <c r="B2069" t="str">
        <f t="shared" si="32"/>
        <v xml:space="preserve"> 281 17</v>
      </c>
      <c r="C2069" s="102" t="s">
        <v>675</v>
      </c>
      <c r="D2069" s="111" t="s">
        <v>6</v>
      </c>
      <c r="E2069" t="s">
        <v>1</v>
      </c>
      <c r="F2069" t="s">
        <v>1</v>
      </c>
      <c r="G2069" t="s">
        <v>1</v>
      </c>
      <c r="H2069" t="s">
        <v>1</v>
      </c>
      <c r="I2069" t="s">
        <v>1</v>
      </c>
      <c r="J2069" t="s">
        <v>1</v>
      </c>
      <c r="K2069" t="s">
        <v>1</v>
      </c>
      <c r="L2069" t="s">
        <v>1</v>
      </c>
      <c r="M2069" t="s">
        <v>1</v>
      </c>
      <c r="N2069" t="s">
        <v>1</v>
      </c>
      <c r="O2069" t="s">
        <v>1</v>
      </c>
      <c r="P2069" t="s">
        <v>1</v>
      </c>
      <c r="Q2069" t="s">
        <v>1</v>
      </c>
    </row>
    <row r="2070" spans="1:17" x14ac:dyDescent="0.25">
      <c r="A2070">
        <v>18</v>
      </c>
      <c r="B2070" t="str">
        <f t="shared" si="32"/>
        <v xml:space="preserve"> 281 18</v>
      </c>
      <c r="C2070" s="102" t="s">
        <v>675</v>
      </c>
      <c r="D2070" s="111">
        <v>13</v>
      </c>
      <c r="E2070" t="s">
        <v>1</v>
      </c>
      <c r="F2070" t="s">
        <v>1</v>
      </c>
      <c r="G2070" t="s">
        <v>1</v>
      </c>
      <c r="H2070" t="s">
        <v>1</v>
      </c>
      <c r="I2070" t="s">
        <v>1</v>
      </c>
      <c r="J2070" t="s">
        <v>1</v>
      </c>
      <c r="K2070" t="s">
        <v>1</v>
      </c>
      <c r="L2070" t="s">
        <v>1</v>
      </c>
      <c r="M2070" t="s">
        <v>1</v>
      </c>
      <c r="N2070" t="s">
        <v>1</v>
      </c>
      <c r="O2070">
        <v>1855</v>
      </c>
      <c r="P2070" t="s">
        <v>1</v>
      </c>
      <c r="Q2070" t="s">
        <v>1</v>
      </c>
    </row>
    <row r="2071" spans="1:17" x14ac:dyDescent="0.25">
      <c r="A2071">
        <v>19</v>
      </c>
      <c r="B2071" t="str">
        <f t="shared" si="32"/>
        <v xml:space="preserve"> 281 19</v>
      </c>
      <c r="C2071" s="102" t="s">
        <v>675</v>
      </c>
      <c r="D2071" s="111">
        <v>14</v>
      </c>
      <c r="E2071" t="s">
        <v>1</v>
      </c>
      <c r="F2071" t="s">
        <v>1</v>
      </c>
      <c r="G2071" t="s">
        <v>1</v>
      </c>
      <c r="H2071" t="s">
        <v>1</v>
      </c>
      <c r="I2071" t="s">
        <v>1</v>
      </c>
      <c r="J2071" t="s">
        <v>1</v>
      </c>
      <c r="K2071" t="s">
        <v>1</v>
      </c>
      <c r="L2071" t="s">
        <v>1</v>
      </c>
      <c r="M2071" t="s">
        <v>1</v>
      </c>
      <c r="N2071" t="s">
        <v>1</v>
      </c>
      <c r="O2071">
        <v>7142</v>
      </c>
      <c r="P2071" t="s">
        <v>1</v>
      </c>
      <c r="Q2071" t="s">
        <v>1</v>
      </c>
    </row>
    <row r="2072" spans="1:17" x14ac:dyDescent="0.25">
      <c r="A2072">
        <v>20</v>
      </c>
      <c r="B2072" t="str">
        <f t="shared" si="32"/>
        <v xml:space="preserve"> 281 20</v>
      </c>
      <c r="C2072" s="102" t="s">
        <v>675</v>
      </c>
      <c r="D2072" s="111">
        <v>15</v>
      </c>
      <c r="E2072" t="s">
        <v>1</v>
      </c>
      <c r="F2072" t="s">
        <v>1</v>
      </c>
      <c r="G2072" t="s">
        <v>1</v>
      </c>
      <c r="H2072" t="s">
        <v>1</v>
      </c>
      <c r="I2072" t="s">
        <v>1</v>
      </c>
      <c r="J2072" t="s">
        <v>1</v>
      </c>
      <c r="K2072" t="s">
        <v>1</v>
      </c>
      <c r="L2072" t="s">
        <v>1</v>
      </c>
      <c r="M2072" t="s">
        <v>1</v>
      </c>
      <c r="N2072" t="s">
        <v>1</v>
      </c>
      <c r="O2072">
        <v>7624</v>
      </c>
      <c r="P2072" t="s">
        <v>1</v>
      </c>
      <c r="Q2072" t="s">
        <v>1</v>
      </c>
    </row>
    <row r="2073" spans="1:17" x14ac:dyDescent="0.25">
      <c r="A2073">
        <v>21</v>
      </c>
      <c r="B2073" t="str">
        <f t="shared" si="32"/>
        <v xml:space="preserve"> 281 21</v>
      </c>
      <c r="C2073" s="102" t="s">
        <v>675</v>
      </c>
      <c r="D2073" s="111">
        <v>16</v>
      </c>
      <c r="E2073">
        <v>1607</v>
      </c>
      <c r="F2073">
        <v>800</v>
      </c>
      <c r="G2073">
        <v>72418</v>
      </c>
      <c r="H2073">
        <v>71488</v>
      </c>
      <c r="I2073">
        <v>5025</v>
      </c>
      <c r="J2073">
        <v>566</v>
      </c>
      <c r="K2073">
        <v>357</v>
      </c>
      <c r="L2073">
        <v>43427</v>
      </c>
      <c r="M2073">
        <v>62653</v>
      </c>
      <c r="N2073">
        <v>5403</v>
      </c>
      <c r="O2073">
        <v>1642</v>
      </c>
      <c r="P2073" t="s">
        <v>1</v>
      </c>
      <c r="Q2073" t="s">
        <v>1</v>
      </c>
    </row>
    <row r="2074" spans="1:17" x14ac:dyDescent="0.25">
      <c r="A2074">
        <v>22</v>
      </c>
      <c r="B2074" t="str">
        <f t="shared" si="32"/>
        <v xml:space="preserve"> 281 22</v>
      </c>
      <c r="C2074" s="102" t="s">
        <v>675</v>
      </c>
      <c r="D2074" s="111">
        <v>17</v>
      </c>
      <c r="E2074">
        <v>13</v>
      </c>
      <c r="F2074">
        <v>126</v>
      </c>
      <c r="G2074">
        <v>1868</v>
      </c>
      <c r="H2074">
        <v>665</v>
      </c>
      <c r="I2074">
        <v>764</v>
      </c>
      <c r="J2074">
        <v>98</v>
      </c>
      <c r="K2074">
        <v>1572</v>
      </c>
      <c r="L2074">
        <v>17167</v>
      </c>
      <c r="M2074">
        <v>7860</v>
      </c>
      <c r="N2074">
        <v>10837</v>
      </c>
      <c r="O2074">
        <v>1550</v>
      </c>
      <c r="P2074" t="s">
        <v>1</v>
      </c>
      <c r="Q2074" t="s">
        <v>1</v>
      </c>
    </row>
    <row r="2075" spans="1:17" x14ac:dyDescent="0.25">
      <c r="A2075">
        <v>23</v>
      </c>
      <c r="B2075" t="str">
        <f t="shared" si="32"/>
        <v xml:space="preserve"> 281 23</v>
      </c>
      <c r="C2075" s="102" t="s">
        <v>675</v>
      </c>
      <c r="D2075" s="111" t="s">
        <v>5</v>
      </c>
      <c r="E2075">
        <v>1620</v>
      </c>
      <c r="F2075">
        <v>926</v>
      </c>
      <c r="G2075">
        <v>74286</v>
      </c>
      <c r="H2075">
        <v>72153</v>
      </c>
      <c r="I2075">
        <v>5789</v>
      </c>
      <c r="J2075">
        <v>664</v>
      </c>
      <c r="K2075">
        <v>1929</v>
      </c>
      <c r="L2075">
        <v>60594</v>
      </c>
      <c r="M2075">
        <v>70513</v>
      </c>
      <c r="N2075">
        <v>16240</v>
      </c>
      <c r="O2075">
        <v>19813</v>
      </c>
      <c r="P2075" t="s">
        <v>1</v>
      </c>
      <c r="Q2075" t="s">
        <v>1</v>
      </c>
    </row>
    <row r="2076" spans="1:17" x14ac:dyDescent="0.25">
      <c r="A2076">
        <v>24</v>
      </c>
      <c r="B2076" t="str">
        <f t="shared" si="32"/>
        <v xml:space="preserve"> 281 24</v>
      </c>
      <c r="C2076" s="102" t="s">
        <v>675</v>
      </c>
      <c r="D2076" s="111" t="s">
        <v>6</v>
      </c>
      <c r="E2076" t="s">
        <v>1</v>
      </c>
      <c r="F2076" t="s">
        <v>1</v>
      </c>
      <c r="G2076" t="s">
        <v>1</v>
      </c>
      <c r="H2076" t="s">
        <v>1</v>
      </c>
      <c r="I2076" t="s">
        <v>1</v>
      </c>
      <c r="J2076" t="s">
        <v>1</v>
      </c>
      <c r="K2076" t="s">
        <v>1</v>
      </c>
      <c r="L2076" t="s">
        <v>1</v>
      </c>
      <c r="M2076" t="s">
        <v>1</v>
      </c>
      <c r="N2076" t="s">
        <v>1</v>
      </c>
      <c r="O2076" t="s">
        <v>1</v>
      </c>
      <c r="P2076" t="s">
        <v>1</v>
      </c>
      <c r="Q2076" t="s">
        <v>1</v>
      </c>
    </row>
    <row r="2077" spans="1:17" x14ac:dyDescent="0.25">
      <c r="A2077">
        <v>25</v>
      </c>
      <c r="B2077" t="str">
        <f t="shared" si="32"/>
        <v xml:space="preserve"> 281 25</v>
      </c>
      <c r="C2077" s="102" t="s">
        <v>675</v>
      </c>
      <c r="D2077" s="111" t="s">
        <v>0</v>
      </c>
      <c r="E2077" t="s">
        <v>1</v>
      </c>
      <c r="F2077" t="s">
        <v>1</v>
      </c>
      <c r="G2077" t="s">
        <v>1</v>
      </c>
      <c r="H2077">
        <v>140019</v>
      </c>
      <c r="I2077">
        <v>164695</v>
      </c>
      <c r="J2077">
        <v>19813</v>
      </c>
      <c r="K2077" t="s">
        <v>1</v>
      </c>
      <c r="L2077" t="s">
        <v>1</v>
      </c>
      <c r="M2077" t="s">
        <v>1</v>
      </c>
      <c r="N2077" t="s">
        <v>1</v>
      </c>
      <c r="O2077" t="s">
        <v>1</v>
      </c>
      <c r="P2077" t="s">
        <v>1</v>
      </c>
      <c r="Q2077" t="s">
        <v>1</v>
      </c>
    </row>
    <row r="2078" spans="1:17" x14ac:dyDescent="0.25">
      <c r="A2078">
        <v>26</v>
      </c>
      <c r="B2078" t="str">
        <f t="shared" si="32"/>
        <v xml:space="preserve"> 281 26</v>
      </c>
      <c r="C2078" s="102" t="s">
        <v>675</v>
      </c>
      <c r="D2078" s="111" t="s">
        <v>0</v>
      </c>
      <c r="E2078" t="s">
        <v>1</v>
      </c>
      <c r="F2078" t="s">
        <v>1</v>
      </c>
      <c r="G2078" t="s">
        <v>1</v>
      </c>
      <c r="H2078" t="s">
        <v>1</v>
      </c>
      <c r="I2078" t="s">
        <v>1</v>
      </c>
      <c r="J2078" t="s">
        <v>1</v>
      </c>
      <c r="K2078" t="s">
        <v>1</v>
      </c>
      <c r="L2078" t="s">
        <v>1</v>
      </c>
      <c r="M2078" t="s">
        <v>1</v>
      </c>
      <c r="N2078" t="s">
        <v>1</v>
      </c>
      <c r="O2078" t="s">
        <v>1</v>
      </c>
      <c r="P2078" t="s">
        <v>1</v>
      </c>
      <c r="Q2078" t="s">
        <v>1</v>
      </c>
    </row>
    <row r="2079" spans="1:17" x14ac:dyDescent="0.25">
      <c r="A2079">
        <v>27</v>
      </c>
      <c r="B2079" t="str">
        <f t="shared" si="32"/>
        <v xml:space="preserve"> 281 27</v>
      </c>
      <c r="C2079" s="102" t="s">
        <v>675</v>
      </c>
      <c r="D2079" s="111" t="s">
        <v>0</v>
      </c>
      <c r="E2079" t="s">
        <v>1</v>
      </c>
      <c r="F2079" t="s">
        <v>1</v>
      </c>
      <c r="G2079" t="s">
        <v>1</v>
      </c>
      <c r="H2079">
        <v>-111423</v>
      </c>
      <c r="I2079">
        <v>-49283</v>
      </c>
      <c r="J2079">
        <v>172</v>
      </c>
      <c r="K2079" t="s">
        <v>1</v>
      </c>
      <c r="L2079" t="s">
        <v>1</v>
      </c>
      <c r="M2079" t="s">
        <v>1</v>
      </c>
      <c r="N2079" t="s">
        <v>1</v>
      </c>
      <c r="O2079" t="s">
        <v>1</v>
      </c>
      <c r="P2079" t="s">
        <v>1</v>
      </c>
      <c r="Q2079" t="s">
        <v>1</v>
      </c>
    </row>
    <row r="2080" spans="1:17" x14ac:dyDescent="0.25">
      <c r="A2080">
        <v>28</v>
      </c>
      <c r="B2080" t="str">
        <f t="shared" si="32"/>
        <v xml:space="preserve"> 281 28</v>
      </c>
      <c r="C2080" s="102" t="s">
        <v>675</v>
      </c>
      <c r="D2080" s="111" t="s">
        <v>0</v>
      </c>
      <c r="E2080" t="s">
        <v>1</v>
      </c>
      <c r="F2080" t="s">
        <v>1</v>
      </c>
      <c r="G2080" t="s">
        <v>1</v>
      </c>
      <c r="H2080">
        <v>28596</v>
      </c>
      <c r="I2080">
        <v>115412</v>
      </c>
      <c r="J2080">
        <v>19985</v>
      </c>
      <c r="K2080" t="s">
        <v>1</v>
      </c>
      <c r="L2080" t="s">
        <v>1</v>
      </c>
      <c r="M2080" t="s">
        <v>1</v>
      </c>
      <c r="N2080" t="s">
        <v>1</v>
      </c>
      <c r="O2080" t="s">
        <v>1</v>
      </c>
      <c r="P2080" t="s">
        <v>1</v>
      </c>
      <c r="Q2080" t="s">
        <v>1</v>
      </c>
    </row>
    <row r="2081" spans="1:18" x14ac:dyDescent="0.25">
      <c r="A2081">
        <v>29</v>
      </c>
      <c r="B2081" t="str">
        <f t="shared" si="32"/>
        <v xml:space="preserve"> 281 29</v>
      </c>
      <c r="C2081" s="102" t="s">
        <v>675</v>
      </c>
      <c r="D2081" s="111" t="s">
        <v>0</v>
      </c>
      <c r="E2081" t="s">
        <v>1</v>
      </c>
      <c r="F2081" t="s">
        <v>1</v>
      </c>
      <c r="G2081" t="s">
        <v>1</v>
      </c>
      <c r="H2081">
        <v>339033</v>
      </c>
      <c r="I2081">
        <v>187556</v>
      </c>
      <c r="J2081">
        <v>24424</v>
      </c>
      <c r="K2081" t="s">
        <v>1</v>
      </c>
      <c r="L2081" t="s">
        <v>1</v>
      </c>
      <c r="M2081" t="s">
        <v>1</v>
      </c>
      <c r="N2081" t="s">
        <v>1</v>
      </c>
      <c r="O2081" t="s">
        <v>1</v>
      </c>
      <c r="P2081" t="s">
        <v>1</v>
      </c>
      <c r="Q2081" t="s">
        <v>1</v>
      </c>
    </row>
    <row r="2082" spans="1:18" x14ac:dyDescent="0.25">
      <c r="A2082">
        <v>30</v>
      </c>
      <c r="B2082" t="str">
        <f t="shared" si="32"/>
        <v xml:space="preserve"> 281 30</v>
      </c>
      <c r="C2082" s="102" t="s">
        <v>675</v>
      </c>
      <c r="D2082" s="111" t="s">
        <v>0</v>
      </c>
      <c r="E2082" t="s">
        <v>1</v>
      </c>
      <c r="F2082" t="s">
        <v>1</v>
      </c>
      <c r="G2082" t="s">
        <v>1</v>
      </c>
      <c r="H2082">
        <v>0.01</v>
      </c>
      <c r="I2082">
        <v>0.02</v>
      </c>
      <c r="J2082">
        <v>0.03</v>
      </c>
      <c r="K2082" t="s">
        <v>1</v>
      </c>
      <c r="L2082" t="s">
        <v>1</v>
      </c>
      <c r="M2082" t="s">
        <v>1</v>
      </c>
      <c r="N2082" t="s">
        <v>1</v>
      </c>
      <c r="O2082" t="s">
        <v>1</v>
      </c>
      <c r="P2082" t="s">
        <v>1</v>
      </c>
      <c r="Q2082" t="s">
        <v>1</v>
      </c>
    </row>
    <row r="2083" spans="1:18" x14ac:dyDescent="0.25">
      <c r="A2083">
        <v>31</v>
      </c>
      <c r="B2083" t="str">
        <f t="shared" si="32"/>
        <v xml:space="preserve"> 281 31</v>
      </c>
      <c r="C2083" s="102" t="s">
        <v>675</v>
      </c>
      <c r="D2083" s="111" t="s">
        <v>0</v>
      </c>
      <c r="E2083" t="s">
        <v>1</v>
      </c>
      <c r="F2083" t="s">
        <v>1</v>
      </c>
      <c r="G2083" t="s">
        <v>1</v>
      </c>
      <c r="H2083">
        <v>0.128</v>
      </c>
      <c r="I2083">
        <v>0.51500000000000001</v>
      </c>
      <c r="J2083">
        <v>8.8999999999999996E-2</v>
      </c>
      <c r="K2083">
        <v>0.73199999999999998</v>
      </c>
      <c r="L2083" t="s">
        <v>1</v>
      </c>
      <c r="M2083" t="s">
        <v>1</v>
      </c>
      <c r="N2083" t="s">
        <v>1</v>
      </c>
      <c r="O2083" t="s">
        <v>1</v>
      </c>
      <c r="P2083" t="s">
        <v>1</v>
      </c>
      <c r="Q2083" t="s">
        <v>1</v>
      </c>
    </row>
    <row r="2084" spans="1:18" x14ac:dyDescent="0.25">
      <c r="A2084">
        <v>32</v>
      </c>
      <c r="B2084" t="str">
        <f t="shared" si="32"/>
        <v xml:space="preserve"> 281 32</v>
      </c>
      <c r="C2084" s="102" t="s">
        <v>675</v>
      </c>
      <c r="D2084" s="111" t="s">
        <v>0</v>
      </c>
      <c r="E2084" t="s">
        <v>1</v>
      </c>
      <c r="F2084" t="s">
        <v>1</v>
      </c>
      <c r="G2084" t="s">
        <v>1</v>
      </c>
      <c r="H2084">
        <v>0.123</v>
      </c>
      <c r="I2084">
        <v>0.49299999999999999</v>
      </c>
      <c r="J2084">
        <v>8.5000000000000006E-2</v>
      </c>
      <c r="K2084">
        <v>0.70099999999999996</v>
      </c>
      <c r="L2084" t="s">
        <v>1</v>
      </c>
      <c r="M2084" t="s">
        <v>1</v>
      </c>
      <c r="N2084" t="s">
        <v>1</v>
      </c>
      <c r="O2084" t="s">
        <v>1</v>
      </c>
      <c r="P2084" t="s">
        <v>1</v>
      </c>
      <c r="Q2084" t="s">
        <v>1</v>
      </c>
    </row>
    <row r="2085" spans="1:18" x14ac:dyDescent="0.25">
      <c r="A2085">
        <v>33</v>
      </c>
      <c r="B2085" t="str">
        <f t="shared" si="32"/>
        <v xml:space="preserve"> 281 33</v>
      </c>
      <c r="C2085" s="102" t="s">
        <v>675</v>
      </c>
      <c r="D2085" s="111" t="s">
        <v>0</v>
      </c>
      <c r="E2085" t="s">
        <v>1</v>
      </c>
      <c r="F2085" t="s">
        <v>1</v>
      </c>
      <c r="G2085" t="s">
        <v>1</v>
      </c>
      <c r="H2085">
        <v>1.3240000000000001</v>
      </c>
      <c r="I2085">
        <v>0.73299999999999998</v>
      </c>
      <c r="J2085">
        <v>9.5000000000000001E-2</v>
      </c>
      <c r="K2085">
        <v>2.1520000000000001</v>
      </c>
      <c r="L2085" t="s">
        <v>1</v>
      </c>
      <c r="M2085" t="s">
        <v>1</v>
      </c>
      <c r="N2085" t="s">
        <v>1</v>
      </c>
      <c r="O2085" t="s">
        <v>1</v>
      </c>
      <c r="P2085" t="s">
        <v>1</v>
      </c>
      <c r="Q2085" t="s">
        <v>1</v>
      </c>
    </row>
    <row r="2086" spans="1:18" x14ac:dyDescent="0.25">
      <c r="A2086">
        <v>34</v>
      </c>
      <c r="B2086" t="str">
        <f t="shared" si="32"/>
        <v xml:space="preserve"> 281 34</v>
      </c>
      <c r="C2086" s="102" t="s">
        <v>675</v>
      </c>
      <c r="D2086" s="111" t="s">
        <v>0</v>
      </c>
      <c r="E2086" t="s">
        <v>1</v>
      </c>
      <c r="F2086" t="s">
        <v>1</v>
      </c>
      <c r="G2086" t="s">
        <v>1</v>
      </c>
      <c r="H2086">
        <v>1.3120000000000001</v>
      </c>
      <c r="I2086">
        <v>0.72799999999999998</v>
      </c>
      <c r="J2086">
        <v>9.5000000000000001E-2</v>
      </c>
      <c r="K2086">
        <v>2.1349999999999998</v>
      </c>
      <c r="L2086" t="s">
        <v>1</v>
      </c>
      <c r="M2086" t="s">
        <v>1</v>
      </c>
      <c r="N2086" t="s">
        <v>1</v>
      </c>
      <c r="O2086" t="s">
        <v>1</v>
      </c>
      <c r="P2086" t="s">
        <v>1</v>
      </c>
      <c r="Q2086" t="s">
        <v>1</v>
      </c>
    </row>
    <row r="2087" spans="1:18" x14ac:dyDescent="0.25">
      <c r="A2087">
        <v>35</v>
      </c>
      <c r="B2087" t="str">
        <f t="shared" si="32"/>
        <v xml:space="preserve"> 281 35</v>
      </c>
      <c r="C2087" s="102" t="s">
        <v>675</v>
      </c>
      <c r="D2087" s="111" t="s">
        <v>0</v>
      </c>
      <c r="E2087" t="s">
        <v>1</v>
      </c>
      <c r="F2087" t="s">
        <v>1</v>
      </c>
      <c r="G2087" t="s">
        <v>1</v>
      </c>
      <c r="H2087">
        <v>1.5129999999999999</v>
      </c>
      <c r="I2087">
        <v>0.83699999999999997</v>
      </c>
      <c r="J2087">
        <v>0.109</v>
      </c>
      <c r="K2087">
        <v>2.4590000000000001</v>
      </c>
      <c r="L2087" t="s">
        <v>1</v>
      </c>
      <c r="M2087" t="s">
        <v>1</v>
      </c>
      <c r="N2087" t="s">
        <v>1</v>
      </c>
      <c r="O2087" t="s">
        <v>1</v>
      </c>
      <c r="P2087" t="s">
        <v>1</v>
      </c>
      <c r="Q2087" t="s">
        <v>1</v>
      </c>
    </row>
    <row r="2088" spans="1:18" x14ac:dyDescent="0.25">
      <c r="A2088">
        <v>36</v>
      </c>
      <c r="B2088" t="str">
        <f t="shared" si="32"/>
        <v xml:space="preserve"> 281 36</v>
      </c>
      <c r="C2088" s="102" t="s">
        <v>675</v>
      </c>
      <c r="D2088" s="111" t="s">
        <v>0</v>
      </c>
      <c r="E2088" t="s">
        <v>1</v>
      </c>
      <c r="F2088" t="s">
        <v>1</v>
      </c>
      <c r="G2088" t="s">
        <v>1</v>
      </c>
      <c r="H2088">
        <v>1.3120000000000001</v>
      </c>
      <c r="I2088">
        <v>0.72799999999999998</v>
      </c>
      <c r="J2088">
        <v>9.5000000000000001E-2</v>
      </c>
      <c r="K2088">
        <v>2.1349999999999998</v>
      </c>
      <c r="L2088" t="s">
        <v>1</v>
      </c>
      <c r="M2088" t="s">
        <v>1</v>
      </c>
      <c r="N2088" t="s">
        <v>1</v>
      </c>
      <c r="O2088" t="s">
        <v>1</v>
      </c>
      <c r="P2088" t="s">
        <v>1</v>
      </c>
      <c r="Q2088" t="s">
        <v>1</v>
      </c>
    </row>
    <row r="2089" spans="1:18" x14ac:dyDescent="0.25">
      <c r="A2089">
        <v>37</v>
      </c>
      <c r="B2089" t="str">
        <f t="shared" si="32"/>
        <v xml:space="preserve"> 281 37</v>
      </c>
      <c r="C2089" s="102" t="s">
        <v>675</v>
      </c>
      <c r="D2089" s="111" t="s">
        <v>0</v>
      </c>
      <c r="E2089" t="s">
        <v>1</v>
      </c>
      <c r="F2089" t="s">
        <v>986</v>
      </c>
      <c r="G2089" t="s">
        <v>987</v>
      </c>
      <c r="H2089" t="s">
        <v>993</v>
      </c>
      <c r="I2089" t="s">
        <v>996</v>
      </c>
      <c r="J2089" t="s">
        <v>1</v>
      </c>
      <c r="K2089">
        <v>3.4750000000000001</v>
      </c>
      <c r="L2089" t="s">
        <v>1</v>
      </c>
      <c r="M2089" t="s">
        <v>1</v>
      </c>
      <c r="N2089" t="s">
        <v>1</v>
      </c>
      <c r="O2089" t="s">
        <v>1</v>
      </c>
      <c r="P2089" t="s">
        <v>1</v>
      </c>
      <c r="Q2089" t="s">
        <v>1</v>
      </c>
    </row>
    <row r="2090" spans="1:18" x14ac:dyDescent="0.25">
      <c r="A2090">
        <v>38</v>
      </c>
      <c r="B2090" t="str">
        <f t="shared" si="32"/>
        <v xml:space="preserve"> 281 38</v>
      </c>
      <c r="C2090" s="102" t="s">
        <v>675</v>
      </c>
      <c r="D2090" s="111" t="s">
        <v>0</v>
      </c>
      <c r="E2090" t="s">
        <v>1</v>
      </c>
      <c r="F2090">
        <v>4.45</v>
      </c>
      <c r="G2090">
        <v>4.2300000000000004</v>
      </c>
      <c r="H2090">
        <v>3.84</v>
      </c>
      <c r="I2090">
        <v>3.48</v>
      </c>
      <c r="J2090" t="s">
        <v>1</v>
      </c>
      <c r="K2090" t="s">
        <v>1</v>
      </c>
      <c r="L2090" t="s">
        <v>1</v>
      </c>
      <c r="M2090" t="s">
        <v>1</v>
      </c>
      <c r="N2090" t="s">
        <v>1</v>
      </c>
      <c r="O2090" t="s">
        <v>1</v>
      </c>
      <c r="P2090" t="s">
        <v>1</v>
      </c>
      <c r="Q2090" t="s">
        <v>1</v>
      </c>
    </row>
    <row r="2091" spans="1:18" x14ac:dyDescent="0.25">
      <c r="A2091">
        <v>1</v>
      </c>
      <c r="B2091" t="str">
        <f t="shared" si="32"/>
        <v xml:space="preserve"> 282 1</v>
      </c>
      <c r="C2091" s="102" t="s">
        <v>676</v>
      </c>
      <c r="D2091" s="111" t="s">
        <v>0</v>
      </c>
      <c r="E2091" t="s">
        <v>1</v>
      </c>
      <c r="F2091" t="s">
        <v>1</v>
      </c>
      <c r="G2091" t="s">
        <v>1</v>
      </c>
      <c r="H2091" t="s">
        <v>1</v>
      </c>
      <c r="I2091" t="s">
        <v>1</v>
      </c>
      <c r="J2091" t="s">
        <v>1</v>
      </c>
      <c r="K2091" t="s">
        <v>1</v>
      </c>
      <c r="L2091" t="s">
        <v>1</v>
      </c>
      <c r="M2091" t="s">
        <v>1</v>
      </c>
      <c r="N2091" t="s">
        <v>1</v>
      </c>
      <c r="O2091" t="s">
        <v>1</v>
      </c>
      <c r="P2091" t="s">
        <v>1</v>
      </c>
      <c r="Q2091" t="s">
        <v>1</v>
      </c>
      <c r="R2091" t="s">
        <v>617</v>
      </c>
    </row>
    <row r="2092" spans="1:18" x14ac:dyDescent="0.25">
      <c r="A2092">
        <v>2</v>
      </c>
      <c r="B2092" t="str">
        <f t="shared" si="32"/>
        <v xml:space="preserve"> 282 2</v>
      </c>
      <c r="C2092" s="102" t="s">
        <v>676</v>
      </c>
      <c r="D2092" s="111" t="s">
        <v>0</v>
      </c>
      <c r="E2092" t="s">
        <v>3</v>
      </c>
      <c r="F2092" t="s">
        <v>1</v>
      </c>
      <c r="G2092" t="s">
        <v>1</v>
      </c>
      <c r="H2092" t="s">
        <v>1</v>
      </c>
      <c r="I2092" t="s">
        <v>1</v>
      </c>
      <c r="J2092" t="s">
        <v>1</v>
      </c>
      <c r="K2092" t="s">
        <v>1</v>
      </c>
      <c r="L2092" t="s">
        <v>1</v>
      </c>
      <c r="M2092" t="s">
        <v>1</v>
      </c>
      <c r="N2092" t="s">
        <v>1</v>
      </c>
      <c r="O2092" t="s">
        <v>1</v>
      </c>
      <c r="P2092" t="s">
        <v>1</v>
      </c>
      <c r="Q2092" t="s">
        <v>1</v>
      </c>
    </row>
    <row r="2093" spans="1:18" x14ac:dyDescent="0.25">
      <c r="A2093">
        <v>3</v>
      </c>
      <c r="B2093" t="str">
        <f t="shared" si="32"/>
        <v xml:space="preserve"> 282 3</v>
      </c>
      <c r="C2093" s="102" t="s">
        <v>676</v>
      </c>
      <c r="D2093" s="111" t="s">
        <v>0</v>
      </c>
      <c r="E2093" t="s">
        <v>4</v>
      </c>
      <c r="F2093" t="s">
        <v>1</v>
      </c>
      <c r="G2093" t="s">
        <v>1</v>
      </c>
      <c r="H2093" t="s">
        <v>1</v>
      </c>
      <c r="I2093" t="s">
        <v>1</v>
      </c>
      <c r="J2093" t="s">
        <v>1</v>
      </c>
      <c r="K2093" t="s">
        <v>1</v>
      </c>
      <c r="L2093" t="s">
        <v>1</v>
      </c>
      <c r="M2093" t="s">
        <v>1</v>
      </c>
      <c r="N2093" t="s">
        <v>1</v>
      </c>
      <c r="O2093" t="s">
        <v>1</v>
      </c>
      <c r="P2093" t="s">
        <v>1</v>
      </c>
      <c r="Q2093" t="s">
        <v>1</v>
      </c>
    </row>
    <row r="2094" spans="1:18" x14ac:dyDescent="0.25">
      <c r="A2094">
        <v>4</v>
      </c>
      <c r="B2094" t="str">
        <f t="shared" si="32"/>
        <v xml:space="preserve"> 282 4</v>
      </c>
      <c r="C2094" s="102" t="s">
        <v>676</v>
      </c>
      <c r="D2094" s="111">
        <v>13</v>
      </c>
      <c r="E2094" s="103">
        <v>1934</v>
      </c>
      <c r="F2094" s="103">
        <v>9443</v>
      </c>
      <c r="G2094">
        <v>0.48799999999999999</v>
      </c>
      <c r="H2094" t="s">
        <v>1</v>
      </c>
      <c r="I2094" t="s">
        <v>1</v>
      </c>
      <c r="J2094" t="s">
        <v>1</v>
      </c>
      <c r="K2094" t="s">
        <v>1</v>
      </c>
      <c r="L2094" t="s">
        <v>1</v>
      </c>
      <c r="M2094" t="s">
        <v>1</v>
      </c>
      <c r="N2094" t="s">
        <v>1</v>
      </c>
      <c r="O2094" t="s">
        <v>1</v>
      </c>
      <c r="P2094">
        <v>2</v>
      </c>
      <c r="Q2094">
        <v>2</v>
      </c>
    </row>
    <row r="2095" spans="1:18" x14ac:dyDescent="0.25">
      <c r="A2095">
        <v>5</v>
      </c>
      <c r="B2095" t="str">
        <f t="shared" si="32"/>
        <v xml:space="preserve"> 282 5</v>
      </c>
      <c r="C2095" s="102" t="s">
        <v>676</v>
      </c>
      <c r="D2095" s="111">
        <v>14</v>
      </c>
      <c r="E2095">
        <v>2007</v>
      </c>
      <c r="F2095">
        <v>24866</v>
      </c>
      <c r="G2095">
        <v>1.238</v>
      </c>
      <c r="H2095" t="s">
        <v>1</v>
      </c>
      <c r="I2095" t="s">
        <v>1</v>
      </c>
      <c r="J2095" t="s">
        <v>1</v>
      </c>
      <c r="K2095" t="s">
        <v>1</v>
      </c>
      <c r="L2095" t="s">
        <v>1</v>
      </c>
      <c r="M2095" t="s">
        <v>1</v>
      </c>
      <c r="N2095" t="s">
        <v>1</v>
      </c>
      <c r="O2095">
        <v>1</v>
      </c>
      <c r="P2095">
        <v>1</v>
      </c>
      <c r="Q2095">
        <v>2</v>
      </c>
    </row>
    <row r="2096" spans="1:18" x14ac:dyDescent="0.25">
      <c r="A2096">
        <v>6</v>
      </c>
      <c r="B2096" t="str">
        <f t="shared" si="32"/>
        <v xml:space="preserve"> 282 6</v>
      </c>
      <c r="C2096" s="102" t="s">
        <v>676</v>
      </c>
      <c r="D2096" s="111">
        <v>15</v>
      </c>
      <c r="E2096">
        <v>1887</v>
      </c>
      <c r="F2096" s="103">
        <v>7209</v>
      </c>
      <c r="G2096">
        <v>0.38200000000000001</v>
      </c>
      <c r="H2096" t="s">
        <v>1</v>
      </c>
      <c r="I2096" t="s">
        <v>1</v>
      </c>
      <c r="J2096" t="s">
        <v>1</v>
      </c>
      <c r="K2096" t="s">
        <v>1</v>
      </c>
      <c r="L2096" t="s">
        <v>1</v>
      </c>
      <c r="M2096" t="s">
        <v>1</v>
      </c>
      <c r="N2096" t="s">
        <v>1</v>
      </c>
      <c r="O2096" t="s">
        <v>1</v>
      </c>
      <c r="P2096" t="s">
        <v>1</v>
      </c>
      <c r="Q2096" t="s">
        <v>1</v>
      </c>
    </row>
    <row r="2097" spans="1:17" x14ac:dyDescent="0.25">
      <c r="A2097">
        <v>7</v>
      </c>
      <c r="B2097" t="str">
        <f t="shared" si="32"/>
        <v xml:space="preserve"> 282 7</v>
      </c>
      <c r="C2097" s="102" t="s">
        <v>676</v>
      </c>
      <c r="D2097" s="111">
        <v>16</v>
      </c>
      <c r="E2097">
        <v>1708</v>
      </c>
      <c r="F2097">
        <v>3494</v>
      </c>
      <c r="G2097">
        <v>0.20399999999999999</v>
      </c>
      <c r="H2097" t="s">
        <v>1</v>
      </c>
      <c r="I2097" t="s">
        <v>1</v>
      </c>
      <c r="J2097" t="s">
        <v>1</v>
      </c>
      <c r="K2097" t="s">
        <v>1</v>
      </c>
      <c r="L2097" t="s">
        <v>1</v>
      </c>
      <c r="M2097" t="s">
        <v>1</v>
      </c>
      <c r="N2097" t="s">
        <v>1</v>
      </c>
      <c r="O2097" t="s">
        <v>1</v>
      </c>
      <c r="P2097">
        <v>1</v>
      </c>
      <c r="Q2097">
        <v>1</v>
      </c>
    </row>
    <row r="2098" spans="1:17" x14ac:dyDescent="0.25">
      <c r="A2098">
        <v>8</v>
      </c>
      <c r="B2098" t="str">
        <f t="shared" si="32"/>
        <v xml:space="preserve"> 282 8</v>
      </c>
      <c r="C2098" s="102" t="s">
        <v>676</v>
      </c>
      <c r="D2098" s="111">
        <v>17</v>
      </c>
      <c r="E2098" s="103">
        <v>1536</v>
      </c>
      <c r="F2098" s="103">
        <v>2288</v>
      </c>
      <c r="G2098">
        <v>0.14799999999999999</v>
      </c>
      <c r="H2098" t="s">
        <v>1</v>
      </c>
      <c r="I2098" t="s">
        <v>1</v>
      </c>
      <c r="J2098" t="s">
        <v>1</v>
      </c>
      <c r="K2098" t="s">
        <v>1</v>
      </c>
      <c r="L2098" t="s">
        <v>1</v>
      </c>
      <c r="M2098" t="s">
        <v>1</v>
      </c>
      <c r="N2098" t="s">
        <v>1</v>
      </c>
      <c r="O2098" t="s">
        <v>1</v>
      </c>
      <c r="P2098">
        <v>1</v>
      </c>
      <c r="Q2098">
        <v>1</v>
      </c>
    </row>
    <row r="2099" spans="1:17" x14ac:dyDescent="0.25">
      <c r="A2099">
        <v>9</v>
      </c>
      <c r="B2099" t="str">
        <f t="shared" si="32"/>
        <v xml:space="preserve"> 282 9</v>
      </c>
      <c r="C2099" s="102" t="s">
        <v>676</v>
      </c>
      <c r="D2099" s="111" t="s">
        <v>5</v>
      </c>
      <c r="E2099" s="103">
        <v>9072</v>
      </c>
      <c r="F2099" s="103">
        <v>47300</v>
      </c>
      <c r="G2099">
        <v>0.52100000000000002</v>
      </c>
      <c r="H2099" t="s">
        <v>1</v>
      </c>
      <c r="I2099" t="s">
        <v>1</v>
      </c>
      <c r="J2099" t="s">
        <v>1</v>
      </c>
      <c r="K2099" t="s">
        <v>1</v>
      </c>
      <c r="L2099" t="s">
        <v>1</v>
      </c>
      <c r="M2099" t="s">
        <v>1</v>
      </c>
      <c r="N2099" t="s">
        <v>1</v>
      </c>
      <c r="O2099">
        <v>1</v>
      </c>
      <c r="P2099">
        <v>5</v>
      </c>
      <c r="Q2099">
        <v>6</v>
      </c>
    </row>
    <row r="2100" spans="1:17" x14ac:dyDescent="0.25">
      <c r="A2100">
        <v>10</v>
      </c>
      <c r="B2100" t="str">
        <f t="shared" si="32"/>
        <v xml:space="preserve"> 282 10</v>
      </c>
      <c r="C2100" s="102" t="s">
        <v>676</v>
      </c>
      <c r="D2100" s="111" t="s">
        <v>6</v>
      </c>
      <c r="E2100" t="s">
        <v>1</v>
      </c>
      <c r="F2100" t="s">
        <v>1</v>
      </c>
      <c r="G2100" t="s">
        <v>1</v>
      </c>
      <c r="H2100" t="s">
        <v>1</v>
      </c>
      <c r="I2100" t="s">
        <v>1</v>
      </c>
      <c r="J2100" t="s">
        <v>1</v>
      </c>
      <c r="K2100" t="s">
        <v>1</v>
      </c>
      <c r="L2100" t="s">
        <v>1</v>
      </c>
      <c r="M2100" t="s">
        <v>1</v>
      </c>
      <c r="N2100" t="s">
        <v>1</v>
      </c>
      <c r="O2100" t="s">
        <v>1</v>
      </c>
      <c r="P2100" t="s">
        <v>1</v>
      </c>
      <c r="Q2100" t="s">
        <v>1</v>
      </c>
    </row>
    <row r="2101" spans="1:17" x14ac:dyDescent="0.25">
      <c r="A2101">
        <v>11</v>
      </c>
      <c r="B2101" t="str">
        <f t="shared" si="32"/>
        <v xml:space="preserve"> 282 11</v>
      </c>
      <c r="C2101" s="102" t="s">
        <v>676</v>
      </c>
      <c r="D2101" s="111">
        <v>13</v>
      </c>
      <c r="E2101" t="s">
        <v>1</v>
      </c>
      <c r="F2101" t="s">
        <v>1</v>
      </c>
      <c r="G2101" t="s">
        <v>1</v>
      </c>
      <c r="H2101" t="s">
        <v>1</v>
      </c>
      <c r="I2101">
        <v>2414</v>
      </c>
      <c r="J2101" t="s">
        <v>1</v>
      </c>
      <c r="K2101" t="s">
        <v>1</v>
      </c>
      <c r="L2101" t="s">
        <v>1</v>
      </c>
      <c r="M2101" t="s">
        <v>1</v>
      </c>
      <c r="N2101">
        <v>5956</v>
      </c>
      <c r="O2101" s="103">
        <v>1073</v>
      </c>
      <c r="P2101" t="s">
        <v>1</v>
      </c>
      <c r="Q2101" t="s">
        <v>1</v>
      </c>
    </row>
    <row r="2102" spans="1:17" x14ac:dyDescent="0.25">
      <c r="A2102">
        <v>12</v>
      </c>
      <c r="B2102" t="str">
        <f t="shared" si="32"/>
        <v xml:space="preserve"> 282 12</v>
      </c>
      <c r="C2102" s="102" t="s">
        <v>676</v>
      </c>
      <c r="D2102" s="111">
        <v>14</v>
      </c>
      <c r="E2102" t="s">
        <v>1</v>
      </c>
      <c r="F2102" t="s">
        <v>1</v>
      </c>
      <c r="G2102" t="s">
        <v>1</v>
      </c>
      <c r="H2102">
        <v>887</v>
      </c>
      <c r="I2102">
        <v>4674</v>
      </c>
      <c r="J2102" t="s">
        <v>1</v>
      </c>
      <c r="K2102" t="s">
        <v>1</v>
      </c>
      <c r="L2102" t="s">
        <v>1</v>
      </c>
      <c r="M2102">
        <v>3833</v>
      </c>
      <c r="N2102">
        <v>8105</v>
      </c>
      <c r="O2102">
        <v>7367</v>
      </c>
      <c r="P2102" t="s">
        <v>1</v>
      </c>
      <c r="Q2102" t="s">
        <v>1</v>
      </c>
    </row>
    <row r="2103" spans="1:17" x14ac:dyDescent="0.25">
      <c r="A2103">
        <v>13</v>
      </c>
      <c r="B2103" t="str">
        <f t="shared" si="32"/>
        <v xml:space="preserve"> 282 13</v>
      </c>
      <c r="C2103" s="102" t="s">
        <v>676</v>
      </c>
      <c r="D2103" s="111">
        <v>15</v>
      </c>
      <c r="E2103" t="s">
        <v>1</v>
      </c>
      <c r="F2103" t="s">
        <v>1</v>
      </c>
      <c r="G2103" t="s">
        <v>1</v>
      </c>
      <c r="H2103" s="103" t="s">
        <v>1</v>
      </c>
      <c r="I2103" t="s">
        <v>1</v>
      </c>
      <c r="J2103" t="s">
        <v>1</v>
      </c>
      <c r="K2103" t="s">
        <v>1</v>
      </c>
      <c r="L2103" t="s">
        <v>1</v>
      </c>
      <c r="M2103" s="103" t="s">
        <v>1</v>
      </c>
      <c r="N2103" t="s">
        <v>1</v>
      </c>
      <c r="O2103" s="103">
        <v>7209</v>
      </c>
      <c r="P2103" t="s">
        <v>1</v>
      </c>
      <c r="Q2103" t="s">
        <v>1</v>
      </c>
    </row>
    <row r="2104" spans="1:17" x14ac:dyDescent="0.25">
      <c r="A2104">
        <v>14</v>
      </c>
      <c r="B2104" t="str">
        <f t="shared" si="32"/>
        <v xml:space="preserve"> 282 14</v>
      </c>
      <c r="C2104" s="102" t="s">
        <v>676</v>
      </c>
      <c r="D2104" s="111">
        <v>16</v>
      </c>
      <c r="E2104" t="s">
        <v>1</v>
      </c>
      <c r="F2104" t="s">
        <v>1</v>
      </c>
      <c r="G2104" t="s">
        <v>1</v>
      </c>
      <c r="H2104" t="s">
        <v>1</v>
      </c>
      <c r="I2104">
        <v>25</v>
      </c>
      <c r="J2104" t="s">
        <v>1</v>
      </c>
      <c r="K2104" t="s">
        <v>1</v>
      </c>
      <c r="L2104" t="s">
        <v>1</v>
      </c>
      <c r="M2104" t="s">
        <v>1</v>
      </c>
      <c r="N2104">
        <v>325</v>
      </c>
      <c r="O2104">
        <v>3144</v>
      </c>
      <c r="P2104" t="s">
        <v>1</v>
      </c>
      <c r="Q2104" t="s">
        <v>1</v>
      </c>
    </row>
    <row r="2105" spans="1:17" x14ac:dyDescent="0.25">
      <c r="A2105">
        <v>15</v>
      </c>
      <c r="B2105" t="str">
        <f t="shared" si="32"/>
        <v xml:space="preserve"> 282 15</v>
      </c>
      <c r="C2105" s="102" t="s">
        <v>676</v>
      </c>
      <c r="D2105" s="111">
        <v>17</v>
      </c>
      <c r="E2105" t="s">
        <v>1</v>
      </c>
      <c r="F2105" t="s">
        <v>1</v>
      </c>
      <c r="G2105" t="s">
        <v>1</v>
      </c>
      <c r="H2105" s="103" t="s">
        <v>1</v>
      </c>
      <c r="I2105">
        <v>785</v>
      </c>
      <c r="J2105" t="s">
        <v>1</v>
      </c>
      <c r="K2105" t="s">
        <v>1</v>
      </c>
      <c r="L2105" t="s">
        <v>1</v>
      </c>
      <c r="M2105" s="103" t="s">
        <v>1</v>
      </c>
      <c r="N2105">
        <v>1177</v>
      </c>
      <c r="O2105" s="103">
        <v>326</v>
      </c>
      <c r="P2105" t="s">
        <v>1</v>
      </c>
      <c r="Q2105" t="s">
        <v>1</v>
      </c>
    </row>
    <row r="2106" spans="1:17" x14ac:dyDescent="0.25">
      <c r="A2106">
        <v>16</v>
      </c>
      <c r="B2106" t="str">
        <f t="shared" si="32"/>
        <v xml:space="preserve"> 282 16</v>
      </c>
      <c r="C2106" s="102" t="s">
        <v>676</v>
      </c>
      <c r="D2106" s="111" t="s">
        <v>5</v>
      </c>
      <c r="E2106" t="s">
        <v>1</v>
      </c>
      <c r="F2106" t="s">
        <v>1</v>
      </c>
      <c r="G2106" t="s">
        <v>1</v>
      </c>
      <c r="H2106" s="103">
        <v>887</v>
      </c>
      <c r="I2106">
        <v>7898</v>
      </c>
      <c r="J2106" t="s">
        <v>1</v>
      </c>
      <c r="K2106" t="s">
        <v>1</v>
      </c>
      <c r="L2106" t="s">
        <v>1</v>
      </c>
      <c r="M2106" s="103">
        <v>3833</v>
      </c>
      <c r="N2106">
        <v>15563</v>
      </c>
      <c r="O2106" s="103">
        <v>19119</v>
      </c>
      <c r="P2106" t="s">
        <v>1</v>
      </c>
      <c r="Q2106" t="s">
        <v>1</v>
      </c>
    </row>
    <row r="2107" spans="1:17" x14ac:dyDescent="0.25">
      <c r="A2107">
        <v>17</v>
      </c>
      <c r="B2107" t="str">
        <f t="shared" si="32"/>
        <v xml:space="preserve"> 282 17</v>
      </c>
      <c r="C2107" s="102" t="s">
        <v>676</v>
      </c>
      <c r="D2107" s="111" t="s">
        <v>6</v>
      </c>
      <c r="E2107" t="s">
        <v>1</v>
      </c>
      <c r="F2107" t="s">
        <v>1</v>
      </c>
      <c r="G2107" t="s">
        <v>1</v>
      </c>
      <c r="H2107" t="s">
        <v>1</v>
      </c>
      <c r="I2107" t="s">
        <v>1</v>
      </c>
      <c r="J2107" t="s">
        <v>1</v>
      </c>
      <c r="K2107" t="s">
        <v>1</v>
      </c>
      <c r="L2107" t="s">
        <v>1</v>
      </c>
      <c r="M2107" t="s">
        <v>1</v>
      </c>
      <c r="N2107" t="s">
        <v>1</v>
      </c>
      <c r="O2107" t="s">
        <v>1</v>
      </c>
      <c r="P2107" t="s">
        <v>1</v>
      </c>
      <c r="Q2107" t="s">
        <v>1</v>
      </c>
    </row>
    <row r="2108" spans="1:17" x14ac:dyDescent="0.25">
      <c r="A2108">
        <v>18</v>
      </c>
      <c r="B2108" t="str">
        <f t="shared" si="32"/>
        <v xml:space="preserve"> 282 18</v>
      </c>
      <c r="C2108" s="102" t="s">
        <v>676</v>
      </c>
      <c r="D2108" s="111">
        <v>13</v>
      </c>
      <c r="E2108" t="s">
        <v>1</v>
      </c>
      <c r="F2108" t="s">
        <v>1</v>
      </c>
      <c r="G2108" t="s">
        <v>1</v>
      </c>
      <c r="H2108" t="s">
        <v>1</v>
      </c>
      <c r="I2108">
        <v>2207</v>
      </c>
      <c r="J2108" t="s">
        <v>1</v>
      </c>
      <c r="K2108" t="s">
        <v>1</v>
      </c>
      <c r="L2108" t="s">
        <v>1</v>
      </c>
      <c r="M2108" t="s">
        <v>1</v>
      </c>
      <c r="N2108">
        <v>10965</v>
      </c>
      <c r="O2108" s="103">
        <v>1292</v>
      </c>
      <c r="P2108" t="s">
        <v>1</v>
      </c>
      <c r="Q2108" t="s">
        <v>1</v>
      </c>
    </row>
    <row r="2109" spans="1:17" x14ac:dyDescent="0.25">
      <c r="A2109">
        <v>19</v>
      </c>
      <c r="B2109" t="str">
        <f t="shared" si="32"/>
        <v xml:space="preserve"> 282 19</v>
      </c>
      <c r="C2109" s="102" t="s">
        <v>676</v>
      </c>
      <c r="D2109" s="111">
        <v>14</v>
      </c>
      <c r="E2109" t="s">
        <v>1</v>
      </c>
      <c r="F2109" t="s">
        <v>1</v>
      </c>
      <c r="G2109">
        <v>483</v>
      </c>
      <c r="H2109">
        <v>1059</v>
      </c>
      <c r="I2109">
        <v>4512</v>
      </c>
      <c r="J2109" t="s">
        <v>1</v>
      </c>
      <c r="K2109" t="s">
        <v>1</v>
      </c>
      <c r="L2109">
        <v>1793</v>
      </c>
      <c r="M2109">
        <v>7426</v>
      </c>
      <c r="N2109">
        <v>17156</v>
      </c>
      <c r="O2109">
        <v>10240</v>
      </c>
      <c r="P2109" t="s">
        <v>1</v>
      </c>
      <c r="Q2109" t="s">
        <v>1</v>
      </c>
    </row>
    <row r="2110" spans="1:17" x14ac:dyDescent="0.25">
      <c r="A2110">
        <v>20</v>
      </c>
      <c r="B2110" t="str">
        <f t="shared" si="32"/>
        <v xml:space="preserve"> 282 20</v>
      </c>
      <c r="C2110" s="102" t="s">
        <v>676</v>
      </c>
      <c r="D2110" s="111">
        <v>15</v>
      </c>
      <c r="E2110" t="s">
        <v>1</v>
      </c>
      <c r="F2110" t="s">
        <v>1</v>
      </c>
      <c r="G2110" s="103" t="s">
        <v>1</v>
      </c>
      <c r="H2110" s="103" t="s">
        <v>1</v>
      </c>
      <c r="I2110" t="s">
        <v>1</v>
      </c>
      <c r="J2110" t="s">
        <v>1</v>
      </c>
      <c r="K2110" t="s">
        <v>1</v>
      </c>
      <c r="L2110" s="103" t="s">
        <v>1</v>
      </c>
      <c r="M2110" s="103" t="s">
        <v>1</v>
      </c>
      <c r="N2110" s="103" t="s">
        <v>1</v>
      </c>
      <c r="O2110" s="103">
        <v>11412</v>
      </c>
      <c r="P2110" t="s">
        <v>1</v>
      </c>
      <c r="Q2110" t="s">
        <v>1</v>
      </c>
    </row>
    <row r="2111" spans="1:17" x14ac:dyDescent="0.25">
      <c r="A2111">
        <v>21</v>
      </c>
      <c r="B2111" t="str">
        <f t="shared" si="32"/>
        <v xml:space="preserve"> 282 21</v>
      </c>
      <c r="C2111" s="102" t="s">
        <v>676</v>
      </c>
      <c r="D2111" s="111">
        <v>16</v>
      </c>
      <c r="E2111" t="s">
        <v>1</v>
      </c>
      <c r="F2111" t="s">
        <v>1</v>
      </c>
      <c r="G2111">
        <v>10</v>
      </c>
      <c r="H2111">
        <v>5</v>
      </c>
      <c r="I2111">
        <v>20</v>
      </c>
      <c r="J2111" t="s">
        <v>1</v>
      </c>
      <c r="K2111" t="s">
        <v>1</v>
      </c>
      <c r="L2111">
        <v>160</v>
      </c>
      <c r="M2111">
        <v>111</v>
      </c>
      <c r="N2111">
        <v>584</v>
      </c>
      <c r="O2111">
        <v>5361</v>
      </c>
      <c r="P2111" t="s">
        <v>1</v>
      </c>
      <c r="Q2111" t="s">
        <v>1</v>
      </c>
    </row>
    <row r="2112" spans="1:17" x14ac:dyDescent="0.25">
      <c r="A2112">
        <v>22</v>
      </c>
      <c r="B2112" t="str">
        <f t="shared" si="32"/>
        <v xml:space="preserve"> 282 22</v>
      </c>
      <c r="C2112" s="102" t="s">
        <v>676</v>
      </c>
      <c r="D2112" s="111">
        <v>17</v>
      </c>
      <c r="E2112">
        <v>7</v>
      </c>
      <c r="F2112">
        <v>81</v>
      </c>
      <c r="G2112" s="103">
        <v>1152</v>
      </c>
      <c r="H2112" s="103">
        <v>409</v>
      </c>
      <c r="I2112">
        <v>468</v>
      </c>
      <c r="J2112">
        <v>12</v>
      </c>
      <c r="K2112">
        <v>208</v>
      </c>
      <c r="L2112" s="103">
        <v>2223</v>
      </c>
      <c r="M2112" s="103">
        <v>1014</v>
      </c>
      <c r="N2112" s="103">
        <v>1400</v>
      </c>
      <c r="O2112" s="103">
        <v>550</v>
      </c>
      <c r="P2112" t="s">
        <v>1</v>
      </c>
      <c r="Q2112" t="s">
        <v>1</v>
      </c>
    </row>
    <row r="2113" spans="1:17" x14ac:dyDescent="0.25">
      <c r="A2113">
        <v>23</v>
      </c>
      <c r="B2113" t="str">
        <f t="shared" si="32"/>
        <v xml:space="preserve"> 282 23</v>
      </c>
      <c r="C2113" s="102" t="s">
        <v>676</v>
      </c>
      <c r="D2113" s="111" t="s">
        <v>5</v>
      </c>
      <c r="E2113">
        <v>7</v>
      </c>
      <c r="F2113">
        <v>81</v>
      </c>
      <c r="G2113" s="103">
        <v>1645</v>
      </c>
      <c r="H2113" s="103">
        <v>1473</v>
      </c>
      <c r="I2113" s="103">
        <v>7207</v>
      </c>
      <c r="J2113">
        <v>12</v>
      </c>
      <c r="K2113">
        <v>208</v>
      </c>
      <c r="L2113" s="103">
        <v>4176</v>
      </c>
      <c r="M2113" s="103">
        <v>8551</v>
      </c>
      <c r="N2113" s="103">
        <v>30105</v>
      </c>
      <c r="O2113" s="103">
        <v>28855</v>
      </c>
      <c r="P2113" t="s">
        <v>1</v>
      </c>
      <c r="Q2113" t="s">
        <v>1</v>
      </c>
    </row>
    <row r="2114" spans="1:17" x14ac:dyDescent="0.25">
      <c r="A2114">
        <v>24</v>
      </c>
      <c r="B2114" t="str">
        <f t="shared" ref="B2114:B2177" si="33">+C2114&amp;A2114</f>
        <v xml:space="preserve"> 282 24</v>
      </c>
      <c r="C2114" s="102" t="s">
        <v>676</v>
      </c>
      <c r="D2114" s="111" t="s">
        <v>6</v>
      </c>
      <c r="E2114" t="s">
        <v>1</v>
      </c>
      <c r="F2114" t="s">
        <v>1</v>
      </c>
      <c r="G2114" t="s">
        <v>1</v>
      </c>
      <c r="H2114" t="s">
        <v>1</v>
      </c>
      <c r="I2114" t="s">
        <v>1</v>
      </c>
      <c r="J2114" t="s">
        <v>1</v>
      </c>
      <c r="K2114" t="s">
        <v>1</v>
      </c>
      <c r="L2114" t="s">
        <v>1</v>
      </c>
      <c r="M2114" t="s">
        <v>1</v>
      </c>
      <c r="N2114" t="s">
        <v>1</v>
      </c>
      <c r="O2114" t="s">
        <v>1</v>
      </c>
      <c r="P2114" t="s">
        <v>1</v>
      </c>
      <c r="Q2114" t="s">
        <v>1</v>
      </c>
    </row>
    <row r="2115" spans="1:17" x14ac:dyDescent="0.25">
      <c r="A2115">
        <v>25</v>
      </c>
      <c r="B2115" t="str">
        <f t="shared" si="33"/>
        <v xml:space="preserve"> 282 25</v>
      </c>
      <c r="C2115" s="102" t="s">
        <v>676</v>
      </c>
      <c r="D2115" s="111" t="s">
        <v>0</v>
      </c>
      <c r="E2115" t="s">
        <v>1</v>
      </c>
      <c r="F2115" t="s">
        <v>1</v>
      </c>
      <c r="G2115" t="s">
        <v>1</v>
      </c>
      <c r="H2115" s="103">
        <v>6129</v>
      </c>
      <c r="I2115" s="103">
        <v>47336</v>
      </c>
      <c r="J2115" s="103">
        <v>28855</v>
      </c>
      <c r="K2115" t="s">
        <v>1</v>
      </c>
      <c r="L2115" t="s">
        <v>1</v>
      </c>
      <c r="M2115" t="s">
        <v>1</v>
      </c>
      <c r="N2115" t="s">
        <v>1</v>
      </c>
      <c r="O2115" t="s">
        <v>1</v>
      </c>
      <c r="P2115" t="s">
        <v>1</v>
      </c>
      <c r="Q2115" t="s">
        <v>1</v>
      </c>
    </row>
    <row r="2116" spans="1:17" x14ac:dyDescent="0.25">
      <c r="A2116">
        <v>26</v>
      </c>
      <c r="B2116" t="str">
        <f t="shared" si="33"/>
        <v xml:space="preserve"> 282 26</v>
      </c>
      <c r="C2116" s="102" t="s">
        <v>676</v>
      </c>
      <c r="D2116" s="111" t="s">
        <v>0</v>
      </c>
      <c r="E2116" t="s">
        <v>1</v>
      </c>
      <c r="F2116" t="s">
        <v>1</v>
      </c>
      <c r="G2116" t="s">
        <v>1</v>
      </c>
      <c r="H2116" t="s">
        <v>1</v>
      </c>
      <c r="I2116" t="s">
        <v>1</v>
      </c>
      <c r="J2116" t="s">
        <v>1</v>
      </c>
      <c r="K2116" t="s">
        <v>1</v>
      </c>
      <c r="L2116" t="s">
        <v>1</v>
      </c>
      <c r="M2116" t="s">
        <v>1</v>
      </c>
      <c r="N2116" t="s">
        <v>1</v>
      </c>
      <c r="O2116" t="s">
        <v>1</v>
      </c>
      <c r="P2116" t="s">
        <v>1</v>
      </c>
      <c r="Q2116" t="s">
        <v>1</v>
      </c>
    </row>
    <row r="2117" spans="1:17" x14ac:dyDescent="0.25">
      <c r="A2117">
        <v>27</v>
      </c>
      <c r="B2117" t="str">
        <f t="shared" si="33"/>
        <v xml:space="preserve"> 282 27</v>
      </c>
      <c r="C2117" s="102" t="s">
        <v>676</v>
      </c>
      <c r="D2117" s="111" t="s">
        <v>0</v>
      </c>
      <c r="E2117" t="s">
        <v>1</v>
      </c>
      <c r="F2117" t="s">
        <v>1</v>
      </c>
      <c r="G2117" t="s">
        <v>1</v>
      </c>
      <c r="H2117" s="103">
        <v>-103466</v>
      </c>
      <c r="I2117" s="103">
        <v>-59177</v>
      </c>
      <c r="J2117">
        <v>195</v>
      </c>
      <c r="K2117" t="s">
        <v>1</v>
      </c>
      <c r="L2117" t="s">
        <v>1</v>
      </c>
      <c r="M2117" t="s">
        <v>1</v>
      </c>
      <c r="N2117" t="s">
        <v>1</v>
      </c>
      <c r="O2117" t="s">
        <v>1</v>
      </c>
      <c r="P2117" t="s">
        <v>1</v>
      </c>
      <c r="Q2117" t="s">
        <v>1</v>
      </c>
    </row>
    <row r="2118" spans="1:17" x14ac:dyDescent="0.25">
      <c r="A2118">
        <v>28</v>
      </c>
      <c r="B2118" t="str">
        <f t="shared" si="33"/>
        <v xml:space="preserve"> 282 28</v>
      </c>
      <c r="C2118" s="102" t="s">
        <v>676</v>
      </c>
      <c r="D2118" s="111" t="s">
        <v>0</v>
      </c>
      <c r="E2118" t="s">
        <v>1</v>
      </c>
      <c r="F2118" t="s">
        <v>1</v>
      </c>
      <c r="G2118" t="s">
        <v>1</v>
      </c>
      <c r="H2118" s="103" t="s">
        <v>1</v>
      </c>
      <c r="I2118" s="103" t="s">
        <v>1</v>
      </c>
      <c r="J2118" s="103">
        <v>29050</v>
      </c>
      <c r="K2118" t="s">
        <v>1</v>
      </c>
      <c r="L2118" t="s">
        <v>1</v>
      </c>
      <c r="M2118" t="s">
        <v>1</v>
      </c>
      <c r="N2118" t="s">
        <v>1</v>
      </c>
      <c r="O2118" t="s">
        <v>1</v>
      </c>
      <c r="P2118" t="s">
        <v>1</v>
      </c>
      <c r="Q2118" t="s">
        <v>1</v>
      </c>
    </row>
    <row r="2119" spans="1:17" x14ac:dyDescent="0.25">
      <c r="A2119">
        <v>29</v>
      </c>
      <c r="B2119" t="str">
        <f t="shared" si="33"/>
        <v xml:space="preserve"> 282 29</v>
      </c>
      <c r="C2119" s="102" t="s">
        <v>676</v>
      </c>
      <c r="D2119" s="111" t="s">
        <v>0</v>
      </c>
      <c r="E2119" t="s">
        <v>1</v>
      </c>
      <c r="F2119" t="s">
        <v>1</v>
      </c>
      <c r="G2119" t="s">
        <v>1</v>
      </c>
      <c r="H2119" s="103">
        <v>314072</v>
      </c>
      <c r="I2119" s="103">
        <v>219088</v>
      </c>
      <c r="J2119" s="103">
        <v>30936</v>
      </c>
      <c r="K2119" t="s">
        <v>1</v>
      </c>
      <c r="L2119" t="s">
        <v>1</v>
      </c>
      <c r="M2119" t="s">
        <v>1</v>
      </c>
      <c r="N2119" t="s">
        <v>1</v>
      </c>
      <c r="O2119" t="s">
        <v>1</v>
      </c>
      <c r="P2119" t="s">
        <v>1</v>
      </c>
      <c r="Q2119" t="s">
        <v>1</v>
      </c>
    </row>
    <row r="2120" spans="1:17" x14ac:dyDescent="0.25">
      <c r="A2120">
        <v>30</v>
      </c>
      <c r="B2120" t="str">
        <f t="shared" si="33"/>
        <v xml:space="preserve"> 282 30</v>
      </c>
      <c r="C2120" s="102" t="s">
        <v>676</v>
      </c>
      <c r="D2120" s="111" t="s">
        <v>0</v>
      </c>
      <c r="E2120" t="s">
        <v>1</v>
      </c>
      <c r="F2120" t="s">
        <v>1</v>
      </c>
      <c r="G2120" t="s">
        <v>1</v>
      </c>
      <c r="H2120">
        <v>0</v>
      </c>
      <c r="I2120">
        <v>0.01</v>
      </c>
      <c r="J2120">
        <v>0.01</v>
      </c>
      <c r="K2120" t="s">
        <v>1</v>
      </c>
      <c r="L2120" t="s">
        <v>1</v>
      </c>
      <c r="M2120" t="s">
        <v>1</v>
      </c>
      <c r="N2120" t="s">
        <v>1</v>
      </c>
      <c r="O2120" t="s">
        <v>1</v>
      </c>
      <c r="P2120" t="s">
        <v>1</v>
      </c>
      <c r="Q2120" t="s">
        <v>1</v>
      </c>
    </row>
    <row r="2121" spans="1:17" x14ac:dyDescent="0.25">
      <c r="A2121">
        <v>31</v>
      </c>
      <c r="B2121" t="str">
        <f t="shared" si="33"/>
        <v xml:space="preserve"> 282 31</v>
      </c>
      <c r="C2121" s="102" t="s">
        <v>676</v>
      </c>
      <c r="D2121" s="111" t="s">
        <v>0</v>
      </c>
      <c r="E2121" t="s">
        <v>1</v>
      </c>
      <c r="F2121" t="s">
        <v>1</v>
      </c>
      <c r="G2121" t="s">
        <v>1</v>
      </c>
      <c r="H2121">
        <v>0</v>
      </c>
      <c r="I2121">
        <v>0</v>
      </c>
      <c r="J2121">
        <v>0.32</v>
      </c>
      <c r="K2121">
        <v>0.32</v>
      </c>
      <c r="L2121" t="s">
        <v>1</v>
      </c>
      <c r="M2121" t="s">
        <v>1</v>
      </c>
      <c r="N2121" t="s">
        <v>1</v>
      </c>
      <c r="O2121" t="s">
        <v>1</v>
      </c>
      <c r="P2121" t="s">
        <v>1</v>
      </c>
      <c r="Q2121" t="s">
        <v>1</v>
      </c>
    </row>
    <row r="2122" spans="1:17" x14ac:dyDescent="0.25">
      <c r="A2122">
        <v>32</v>
      </c>
      <c r="B2122" t="str">
        <f t="shared" si="33"/>
        <v xml:space="preserve"> 282 32</v>
      </c>
      <c r="C2122" s="102" t="s">
        <v>676</v>
      </c>
      <c r="D2122" s="111" t="s">
        <v>0</v>
      </c>
      <c r="E2122" t="s">
        <v>1</v>
      </c>
      <c r="F2122" t="s">
        <v>1</v>
      </c>
      <c r="G2122" t="s">
        <v>1</v>
      </c>
      <c r="H2122">
        <v>0</v>
      </c>
      <c r="I2122">
        <v>0</v>
      </c>
      <c r="J2122">
        <v>0.307</v>
      </c>
      <c r="K2122">
        <v>0.307</v>
      </c>
      <c r="L2122" t="s">
        <v>1</v>
      </c>
      <c r="M2122" t="s">
        <v>1</v>
      </c>
      <c r="N2122" t="s">
        <v>1</v>
      </c>
      <c r="O2122" t="s">
        <v>1</v>
      </c>
      <c r="P2122" t="s">
        <v>1</v>
      </c>
      <c r="Q2122" t="s">
        <v>1</v>
      </c>
    </row>
    <row r="2123" spans="1:17" x14ac:dyDescent="0.25">
      <c r="A2123">
        <v>33</v>
      </c>
      <c r="B2123" t="str">
        <f t="shared" si="33"/>
        <v xml:space="preserve"> 282 33</v>
      </c>
      <c r="C2123" s="102" t="s">
        <v>676</v>
      </c>
      <c r="D2123" s="111" t="s">
        <v>0</v>
      </c>
      <c r="E2123" t="s">
        <v>1</v>
      </c>
      <c r="F2123" t="s">
        <v>1</v>
      </c>
      <c r="G2123" t="s">
        <v>1</v>
      </c>
      <c r="H2123">
        <v>3.03</v>
      </c>
      <c r="I2123">
        <v>2.1139999999999999</v>
      </c>
      <c r="J2123">
        <v>0.29899999999999999</v>
      </c>
      <c r="K2123">
        <v>5.4429999999999996</v>
      </c>
      <c r="L2123" t="s">
        <v>1</v>
      </c>
      <c r="M2123" t="s">
        <v>1</v>
      </c>
      <c r="N2123" t="s">
        <v>1</v>
      </c>
      <c r="O2123" t="s">
        <v>1</v>
      </c>
      <c r="P2123" t="s">
        <v>1</v>
      </c>
      <c r="Q2123" t="s">
        <v>1</v>
      </c>
    </row>
    <row r="2124" spans="1:17" x14ac:dyDescent="0.25">
      <c r="A2124">
        <v>34</v>
      </c>
      <c r="B2124" t="str">
        <f t="shared" si="33"/>
        <v xml:space="preserve"> 282 34</v>
      </c>
      <c r="C2124" s="102" t="s">
        <v>676</v>
      </c>
      <c r="D2124" s="111" t="s">
        <v>0</v>
      </c>
      <c r="E2124" t="s">
        <v>1</v>
      </c>
      <c r="F2124" t="s">
        <v>1</v>
      </c>
      <c r="G2124" t="s">
        <v>1</v>
      </c>
      <c r="H2124">
        <v>3.03</v>
      </c>
      <c r="I2124">
        <v>2.093</v>
      </c>
      <c r="J2124">
        <v>0.29899999999999999</v>
      </c>
      <c r="K2124">
        <v>5.4219999999999997</v>
      </c>
      <c r="L2124" t="s">
        <v>1</v>
      </c>
      <c r="M2124" t="s">
        <v>1</v>
      </c>
      <c r="N2124" t="s">
        <v>1</v>
      </c>
      <c r="O2124" t="s">
        <v>1</v>
      </c>
      <c r="P2124" t="s">
        <v>1</v>
      </c>
      <c r="Q2124" t="s">
        <v>1</v>
      </c>
    </row>
    <row r="2125" spans="1:17" x14ac:dyDescent="0.25">
      <c r="A2125">
        <v>35</v>
      </c>
      <c r="B2125" t="str">
        <f t="shared" si="33"/>
        <v xml:space="preserve"> 282 35</v>
      </c>
      <c r="C2125" s="102" t="s">
        <v>676</v>
      </c>
      <c r="D2125" s="111" t="s">
        <v>0</v>
      </c>
      <c r="E2125" t="s">
        <v>1</v>
      </c>
      <c r="F2125" t="s">
        <v>1</v>
      </c>
      <c r="G2125" t="s">
        <v>1</v>
      </c>
      <c r="H2125">
        <v>3.4620000000000002</v>
      </c>
      <c r="I2125">
        <v>2.415</v>
      </c>
      <c r="J2125">
        <v>0.34100000000000003</v>
      </c>
      <c r="K2125">
        <v>6.218</v>
      </c>
      <c r="L2125" t="s">
        <v>1</v>
      </c>
      <c r="M2125" t="s">
        <v>1</v>
      </c>
      <c r="N2125" t="s">
        <v>1</v>
      </c>
      <c r="O2125" t="s">
        <v>1</v>
      </c>
      <c r="P2125" t="s">
        <v>1</v>
      </c>
      <c r="Q2125" t="s">
        <v>1</v>
      </c>
    </row>
    <row r="2126" spans="1:17" x14ac:dyDescent="0.25">
      <c r="A2126">
        <v>36</v>
      </c>
      <c r="B2126" t="str">
        <f t="shared" si="33"/>
        <v xml:space="preserve"> 282 36</v>
      </c>
      <c r="C2126" s="102" t="s">
        <v>676</v>
      </c>
      <c r="D2126" s="111" t="s">
        <v>0</v>
      </c>
      <c r="E2126" t="s">
        <v>1</v>
      </c>
      <c r="F2126" t="s">
        <v>1</v>
      </c>
      <c r="G2126" t="s">
        <v>1</v>
      </c>
      <c r="H2126">
        <v>3.03</v>
      </c>
      <c r="I2126">
        <v>2.093</v>
      </c>
      <c r="J2126">
        <v>0.29899999999999999</v>
      </c>
      <c r="K2126">
        <v>5.4219999999999997</v>
      </c>
      <c r="L2126" t="s">
        <v>1</v>
      </c>
      <c r="M2126" t="s">
        <v>1</v>
      </c>
      <c r="N2126" t="s">
        <v>1</v>
      </c>
      <c r="O2126" t="s">
        <v>1</v>
      </c>
      <c r="P2126" t="s">
        <v>1</v>
      </c>
      <c r="Q2126" t="s">
        <v>1</v>
      </c>
    </row>
    <row r="2127" spans="1:17" x14ac:dyDescent="0.25">
      <c r="A2127">
        <v>37</v>
      </c>
      <c r="B2127" t="str">
        <f t="shared" si="33"/>
        <v xml:space="preserve"> 282 37</v>
      </c>
      <c r="C2127" s="102" t="s">
        <v>676</v>
      </c>
      <c r="D2127" s="111" t="s">
        <v>0</v>
      </c>
      <c r="E2127" t="s">
        <v>1</v>
      </c>
      <c r="F2127" t="s">
        <v>986</v>
      </c>
      <c r="G2127" t="s">
        <v>987</v>
      </c>
      <c r="H2127" t="s">
        <v>993</v>
      </c>
      <c r="I2127" t="s">
        <v>996</v>
      </c>
      <c r="J2127" t="s">
        <v>1</v>
      </c>
      <c r="K2127">
        <v>8.827</v>
      </c>
      <c r="L2127" t="s">
        <v>1</v>
      </c>
      <c r="M2127" t="s">
        <v>1</v>
      </c>
      <c r="N2127" t="s">
        <v>1</v>
      </c>
      <c r="O2127" t="s">
        <v>1</v>
      </c>
      <c r="P2127" t="s">
        <v>1</v>
      </c>
      <c r="Q2127" t="s">
        <v>1</v>
      </c>
    </row>
    <row r="2128" spans="1:17" x14ac:dyDescent="0.25">
      <c r="A2128">
        <v>38</v>
      </c>
      <c r="B2128" t="str">
        <f t="shared" si="33"/>
        <v xml:space="preserve"> 282 38</v>
      </c>
      <c r="C2128" s="102" t="s">
        <v>676</v>
      </c>
      <c r="D2128" s="111" t="s">
        <v>0</v>
      </c>
      <c r="E2128" t="s">
        <v>1</v>
      </c>
      <c r="F2128">
        <v>12.26</v>
      </c>
      <c r="G2128">
        <v>11.29</v>
      </c>
      <c r="H2128">
        <v>9.7100000000000009</v>
      </c>
      <c r="I2128">
        <v>8.83</v>
      </c>
      <c r="J2128" t="s">
        <v>1</v>
      </c>
      <c r="K2128" t="s">
        <v>1</v>
      </c>
      <c r="L2128" t="s">
        <v>1</v>
      </c>
      <c r="M2128" t="s">
        <v>1</v>
      </c>
      <c r="N2128" t="s">
        <v>1</v>
      </c>
      <c r="O2128" t="s">
        <v>1</v>
      </c>
      <c r="P2128" t="s">
        <v>1</v>
      </c>
      <c r="Q2128" t="s">
        <v>1</v>
      </c>
    </row>
    <row r="2129" spans="1:18" x14ac:dyDescent="0.25">
      <c r="A2129">
        <v>1</v>
      </c>
      <c r="B2129" t="str">
        <f t="shared" si="33"/>
        <v xml:space="preserve"> 285 1</v>
      </c>
      <c r="C2129" s="102" t="s">
        <v>677</v>
      </c>
      <c r="D2129" s="111" t="s">
        <v>0</v>
      </c>
      <c r="E2129" t="s">
        <v>1</v>
      </c>
      <c r="F2129" t="s">
        <v>1</v>
      </c>
      <c r="G2129" t="s">
        <v>1</v>
      </c>
      <c r="H2129" t="s">
        <v>1</v>
      </c>
      <c r="I2129" t="s">
        <v>1</v>
      </c>
      <c r="J2129" t="s">
        <v>1</v>
      </c>
      <c r="K2129" t="s">
        <v>1</v>
      </c>
      <c r="L2129" t="s">
        <v>1</v>
      </c>
      <c r="M2129" t="s">
        <v>1</v>
      </c>
      <c r="N2129" t="s">
        <v>1</v>
      </c>
      <c r="O2129" t="s">
        <v>1</v>
      </c>
      <c r="P2129" t="s">
        <v>1</v>
      </c>
      <c r="Q2129" t="s">
        <v>1</v>
      </c>
      <c r="R2129" t="s">
        <v>618</v>
      </c>
    </row>
    <row r="2130" spans="1:18" x14ac:dyDescent="0.25">
      <c r="A2130">
        <v>2</v>
      </c>
      <c r="B2130" t="str">
        <f t="shared" si="33"/>
        <v xml:space="preserve"> 285 2</v>
      </c>
      <c r="C2130" s="102" t="s">
        <v>677</v>
      </c>
      <c r="D2130" s="111" t="s">
        <v>0</v>
      </c>
      <c r="E2130" t="s">
        <v>3</v>
      </c>
      <c r="F2130" t="s">
        <v>1</v>
      </c>
      <c r="G2130" t="s">
        <v>1</v>
      </c>
      <c r="H2130" t="s">
        <v>1</v>
      </c>
      <c r="I2130" t="s">
        <v>1</v>
      </c>
      <c r="J2130" t="s">
        <v>1</v>
      </c>
      <c r="K2130" t="s">
        <v>1</v>
      </c>
      <c r="L2130" t="s">
        <v>1</v>
      </c>
      <c r="M2130" t="s">
        <v>1</v>
      </c>
      <c r="N2130" t="s">
        <v>1</v>
      </c>
      <c r="O2130" t="s">
        <v>1</v>
      </c>
      <c r="P2130" t="s">
        <v>1</v>
      </c>
      <c r="Q2130" t="s">
        <v>1</v>
      </c>
    </row>
    <row r="2131" spans="1:18" x14ac:dyDescent="0.25">
      <c r="A2131">
        <v>3</v>
      </c>
      <c r="B2131" t="str">
        <f t="shared" si="33"/>
        <v xml:space="preserve"> 285 3</v>
      </c>
      <c r="C2131" s="102" t="s">
        <v>677</v>
      </c>
      <c r="D2131" s="111" t="s">
        <v>0</v>
      </c>
      <c r="E2131" t="s">
        <v>4</v>
      </c>
      <c r="F2131" t="s">
        <v>1</v>
      </c>
      <c r="G2131" t="s">
        <v>1</v>
      </c>
      <c r="H2131" t="s">
        <v>1</v>
      </c>
      <c r="I2131" t="s">
        <v>1</v>
      </c>
      <c r="J2131" t="s">
        <v>1</v>
      </c>
      <c r="K2131" t="s">
        <v>1</v>
      </c>
      <c r="L2131" t="s">
        <v>1</v>
      </c>
      <c r="M2131" t="s">
        <v>1</v>
      </c>
      <c r="N2131" t="s">
        <v>1</v>
      </c>
      <c r="O2131" t="s">
        <v>1</v>
      </c>
      <c r="P2131" t="s">
        <v>1</v>
      </c>
      <c r="Q2131" t="s">
        <v>1</v>
      </c>
    </row>
    <row r="2132" spans="1:18" x14ac:dyDescent="0.25">
      <c r="A2132">
        <v>4</v>
      </c>
      <c r="B2132" t="str">
        <f t="shared" si="33"/>
        <v xml:space="preserve"> 285 4</v>
      </c>
      <c r="C2132" s="102" t="s">
        <v>677</v>
      </c>
      <c r="D2132" s="111">
        <v>13</v>
      </c>
      <c r="E2132" s="103">
        <v>4410</v>
      </c>
      <c r="F2132" s="103">
        <v>7632</v>
      </c>
      <c r="G2132">
        <v>0.17299999999999999</v>
      </c>
      <c r="H2132" t="s">
        <v>1</v>
      </c>
      <c r="I2132" t="s">
        <v>1</v>
      </c>
      <c r="J2132" t="s">
        <v>1</v>
      </c>
      <c r="K2132" t="s">
        <v>1</v>
      </c>
      <c r="L2132" t="s">
        <v>1</v>
      </c>
      <c r="M2132" t="s">
        <v>1</v>
      </c>
      <c r="N2132" t="s">
        <v>1</v>
      </c>
      <c r="O2132" t="s">
        <v>1</v>
      </c>
      <c r="P2132" t="s">
        <v>1</v>
      </c>
      <c r="Q2132" t="s">
        <v>1</v>
      </c>
    </row>
    <row r="2133" spans="1:18" x14ac:dyDescent="0.25">
      <c r="A2133">
        <v>5</v>
      </c>
      <c r="B2133" t="str">
        <f t="shared" si="33"/>
        <v xml:space="preserve"> 285 5</v>
      </c>
      <c r="C2133" s="102" t="s">
        <v>677</v>
      </c>
      <c r="D2133" s="111">
        <v>14</v>
      </c>
      <c r="E2133" s="103">
        <v>4320</v>
      </c>
      <c r="F2133" s="103">
        <v>54108</v>
      </c>
      <c r="G2133">
        <v>1.252</v>
      </c>
      <c r="H2133" t="s">
        <v>1</v>
      </c>
      <c r="I2133" t="s">
        <v>1</v>
      </c>
      <c r="J2133" t="s">
        <v>1</v>
      </c>
      <c r="K2133" t="s">
        <v>1</v>
      </c>
      <c r="L2133" t="s">
        <v>1</v>
      </c>
      <c r="M2133" t="s">
        <v>1</v>
      </c>
      <c r="N2133" t="s">
        <v>1</v>
      </c>
      <c r="O2133" t="s">
        <v>1</v>
      </c>
      <c r="P2133">
        <v>2</v>
      </c>
      <c r="Q2133">
        <v>2</v>
      </c>
    </row>
    <row r="2134" spans="1:18" x14ac:dyDescent="0.25">
      <c r="A2134">
        <v>6</v>
      </c>
      <c r="B2134" t="str">
        <f t="shared" si="33"/>
        <v xml:space="preserve"> 285 6</v>
      </c>
      <c r="C2134" s="102" t="s">
        <v>677</v>
      </c>
      <c r="D2134" s="111">
        <v>15</v>
      </c>
      <c r="E2134">
        <v>4115</v>
      </c>
      <c r="F2134" s="103">
        <v>1641</v>
      </c>
      <c r="G2134">
        <v>3.9E-2</v>
      </c>
      <c r="H2134" t="s">
        <v>1</v>
      </c>
      <c r="I2134" t="s">
        <v>1</v>
      </c>
      <c r="J2134" t="s">
        <v>1</v>
      </c>
      <c r="K2134" t="s">
        <v>1</v>
      </c>
      <c r="L2134" t="s">
        <v>1</v>
      </c>
      <c r="M2134" t="s">
        <v>1</v>
      </c>
      <c r="N2134" t="s">
        <v>1</v>
      </c>
      <c r="O2134" t="s">
        <v>1</v>
      </c>
      <c r="P2134" t="s">
        <v>1</v>
      </c>
      <c r="Q2134" t="s">
        <v>1</v>
      </c>
    </row>
    <row r="2135" spans="1:18" x14ac:dyDescent="0.25">
      <c r="A2135">
        <v>7</v>
      </c>
      <c r="B2135" t="str">
        <f t="shared" si="33"/>
        <v xml:space="preserve"> 285 7</v>
      </c>
      <c r="C2135" s="102" t="s">
        <v>677</v>
      </c>
      <c r="D2135" s="111">
        <v>16</v>
      </c>
      <c r="E2135">
        <v>3023</v>
      </c>
      <c r="F2135" s="103">
        <v>85384</v>
      </c>
      <c r="G2135">
        <v>2.8239999999999998</v>
      </c>
      <c r="H2135" t="s">
        <v>1</v>
      </c>
      <c r="I2135" t="s">
        <v>1</v>
      </c>
      <c r="J2135" t="s">
        <v>1</v>
      </c>
      <c r="K2135" t="s">
        <v>1</v>
      </c>
      <c r="L2135" t="s">
        <v>1</v>
      </c>
      <c r="M2135" t="s">
        <v>1</v>
      </c>
      <c r="N2135" t="s">
        <v>1</v>
      </c>
      <c r="O2135" t="s">
        <v>1</v>
      </c>
      <c r="P2135">
        <v>3</v>
      </c>
      <c r="Q2135">
        <v>3</v>
      </c>
    </row>
    <row r="2136" spans="1:18" x14ac:dyDescent="0.25">
      <c r="A2136">
        <v>8</v>
      </c>
      <c r="B2136" t="str">
        <f t="shared" si="33"/>
        <v xml:space="preserve"> 285 8</v>
      </c>
      <c r="C2136" s="102" t="s">
        <v>677</v>
      </c>
      <c r="D2136" s="111">
        <v>17</v>
      </c>
      <c r="E2136" s="103">
        <v>3202</v>
      </c>
      <c r="F2136" s="103">
        <v>49084</v>
      </c>
      <c r="G2136">
        <v>1.532</v>
      </c>
      <c r="H2136" t="s">
        <v>1</v>
      </c>
      <c r="I2136" t="s">
        <v>1</v>
      </c>
      <c r="J2136" t="s">
        <v>1</v>
      </c>
      <c r="K2136" t="s">
        <v>1</v>
      </c>
      <c r="L2136" t="s">
        <v>1</v>
      </c>
      <c r="M2136" t="s">
        <v>1</v>
      </c>
      <c r="N2136" t="s">
        <v>1</v>
      </c>
      <c r="O2136">
        <v>1</v>
      </c>
      <c r="P2136">
        <v>1</v>
      </c>
      <c r="Q2136">
        <v>2</v>
      </c>
    </row>
    <row r="2137" spans="1:18" x14ac:dyDescent="0.25">
      <c r="A2137">
        <v>9</v>
      </c>
      <c r="B2137" t="str">
        <f t="shared" si="33"/>
        <v xml:space="preserve"> 285 9</v>
      </c>
      <c r="C2137" s="102" t="s">
        <v>677</v>
      </c>
      <c r="D2137" s="111" t="s">
        <v>5</v>
      </c>
      <c r="E2137" s="103">
        <v>19070</v>
      </c>
      <c r="F2137" s="103">
        <v>197849</v>
      </c>
      <c r="G2137">
        <v>1.0369999999999999</v>
      </c>
      <c r="H2137" t="s">
        <v>1</v>
      </c>
      <c r="I2137" t="s">
        <v>1</v>
      </c>
      <c r="J2137" t="s">
        <v>1</v>
      </c>
      <c r="K2137" t="s">
        <v>1</v>
      </c>
      <c r="L2137" t="s">
        <v>1</v>
      </c>
      <c r="M2137" t="s">
        <v>1</v>
      </c>
      <c r="N2137" t="s">
        <v>1</v>
      </c>
      <c r="O2137">
        <v>1</v>
      </c>
      <c r="P2137">
        <v>6</v>
      </c>
      <c r="Q2137">
        <v>7</v>
      </c>
    </row>
    <row r="2138" spans="1:18" x14ac:dyDescent="0.25">
      <c r="A2138">
        <v>10</v>
      </c>
      <c r="B2138" t="str">
        <f t="shared" si="33"/>
        <v xml:space="preserve"> 285 10</v>
      </c>
      <c r="C2138" s="102" t="s">
        <v>677</v>
      </c>
      <c r="D2138" s="111" t="s">
        <v>6</v>
      </c>
      <c r="E2138" t="s">
        <v>1</v>
      </c>
      <c r="F2138" t="s">
        <v>1</v>
      </c>
      <c r="G2138" t="s">
        <v>1</v>
      </c>
      <c r="H2138" t="s">
        <v>1</v>
      </c>
      <c r="I2138" t="s">
        <v>1</v>
      </c>
      <c r="J2138" t="s">
        <v>1</v>
      </c>
      <c r="K2138" t="s">
        <v>1</v>
      </c>
      <c r="L2138" t="s">
        <v>1</v>
      </c>
      <c r="M2138" t="s">
        <v>1</v>
      </c>
      <c r="N2138" t="s">
        <v>1</v>
      </c>
      <c r="O2138" t="s">
        <v>1</v>
      </c>
      <c r="P2138" t="s">
        <v>1</v>
      </c>
      <c r="Q2138" t="s">
        <v>1</v>
      </c>
    </row>
    <row r="2139" spans="1:18" x14ac:dyDescent="0.25">
      <c r="A2139">
        <v>11</v>
      </c>
      <c r="B2139" t="str">
        <f t="shared" si="33"/>
        <v xml:space="preserve"> 285 11</v>
      </c>
      <c r="C2139" s="102" t="s">
        <v>677</v>
      </c>
      <c r="D2139" s="111">
        <v>13</v>
      </c>
      <c r="E2139" t="s">
        <v>1</v>
      </c>
      <c r="F2139" t="s">
        <v>1</v>
      </c>
      <c r="G2139" s="103" t="s">
        <v>1</v>
      </c>
      <c r="H2139" t="s">
        <v>1</v>
      </c>
      <c r="I2139" s="103" t="s">
        <v>1</v>
      </c>
      <c r="J2139" t="s">
        <v>1</v>
      </c>
      <c r="K2139" t="s">
        <v>1</v>
      </c>
      <c r="L2139" s="103" t="s">
        <v>1</v>
      </c>
      <c r="M2139" t="s">
        <v>1</v>
      </c>
      <c r="N2139" s="103" t="s">
        <v>1</v>
      </c>
      <c r="O2139" s="103">
        <v>7632</v>
      </c>
      <c r="P2139" t="s">
        <v>1</v>
      </c>
      <c r="Q2139" t="s">
        <v>1</v>
      </c>
    </row>
    <row r="2140" spans="1:18" x14ac:dyDescent="0.25">
      <c r="A2140">
        <v>12</v>
      </c>
      <c r="B2140" t="str">
        <f t="shared" si="33"/>
        <v xml:space="preserve"> 285 12</v>
      </c>
      <c r="C2140" s="102" t="s">
        <v>677</v>
      </c>
      <c r="D2140" s="111">
        <v>14</v>
      </c>
      <c r="E2140" t="s">
        <v>1</v>
      </c>
      <c r="F2140" t="s">
        <v>1</v>
      </c>
      <c r="G2140" s="103" t="s">
        <v>1</v>
      </c>
      <c r="H2140" t="s">
        <v>1</v>
      </c>
      <c r="I2140">
        <v>19310</v>
      </c>
      <c r="J2140" t="s">
        <v>1</v>
      </c>
      <c r="K2140" t="s">
        <v>1</v>
      </c>
      <c r="L2140" s="103" t="s">
        <v>1</v>
      </c>
      <c r="M2140" t="s">
        <v>1</v>
      </c>
      <c r="N2140">
        <v>26901</v>
      </c>
      <c r="O2140">
        <v>7897</v>
      </c>
      <c r="P2140" t="s">
        <v>1</v>
      </c>
      <c r="Q2140" t="s">
        <v>1</v>
      </c>
    </row>
    <row r="2141" spans="1:18" x14ac:dyDescent="0.25">
      <c r="A2141">
        <v>13</v>
      </c>
      <c r="B2141" t="str">
        <f t="shared" si="33"/>
        <v xml:space="preserve"> 285 13</v>
      </c>
      <c r="C2141" s="102" t="s">
        <v>677</v>
      </c>
      <c r="D2141" s="111">
        <v>15</v>
      </c>
      <c r="E2141" t="s">
        <v>1</v>
      </c>
      <c r="F2141" t="s">
        <v>1</v>
      </c>
      <c r="G2141" t="s">
        <v>1</v>
      </c>
      <c r="H2141" t="s">
        <v>1</v>
      </c>
      <c r="I2141" s="103" t="s">
        <v>1</v>
      </c>
      <c r="J2141" t="s">
        <v>1</v>
      </c>
      <c r="K2141" t="s">
        <v>1</v>
      </c>
      <c r="L2141" t="s">
        <v>1</v>
      </c>
      <c r="M2141" t="s">
        <v>1</v>
      </c>
      <c r="N2141" s="103" t="s">
        <v>1</v>
      </c>
      <c r="O2141">
        <v>1641</v>
      </c>
      <c r="P2141" t="s">
        <v>1</v>
      </c>
      <c r="Q2141" t="s">
        <v>1</v>
      </c>
    </row>
    <row r="2142" spans="1:18" x14ac:dyDescent="0.25">
      <c r="A2142">
        <v>14</v>
      </c>
      <c r="B2142" t="str">
        <f t="shared" si="33"/>
        <v xml:space="preserve"> 285 14</v>
      </c>
      <c r="C2142" s="102" t="s">
        <v>677</v>
      </c>
      <c r="D2142" s="111">
        <v>16</v>
      </c>
      <c r="E2142" t="s">
        <v>1</v>
      </c>
      <c r="F2142" t="s">
        <v>1</v>
      </c>
      <c r="G2142" t="s">
        <v>1</v>
      </c>
      <c r="H2142" t="s">
        <v>1</v>
      </c>
      <c r="I2142">
        <v>13861</v>
      </c>
      <c r="J2142" t="s">
        <v>1</v>
      </c>
      <c r="K2142" t="s">
        <v>1</v>
      </c>
      <c r="L2142" t="s">
        <v>1</v>
      </c>
      <c r="M2142" t="s">
        <v>1</v>
      </c>
      <c r="N2142">
        <v>60347</v>
      </c>
      <c r="O2142" s="103">
        <v>11176</v>
      </c>
      <c r="P2142" t="s">
        <v>1</v>
      </c>
      <c r="Q2142" t="s">
        <v>1</v>
      </c>
    </row>
    <row r="2143" spans="1:18" x14ac:dyDescent="0.25">
      <c r="A2143">
        <v>15</v>
      </c>
      <c r="B2143" t="str">
        <f t="shared" si="33"/>
        <v xml:space="preserve"> 285 15</v>
      </c>
      <c r="C2143" s="102" t="s">
        <v>677</v>
      </c>
      <c r="D2143" s="111">
        <v>17</v>
      </c>
      <c r="E2143" t="s">
        <v>1</v>
      </c>
      <c r="F2143" t="s">
        <v>1</v>
      </c>
      <c r="G2143" t="s">
        <v>1</v>
      </c>
      <c r="H2143" s="103">
        <v>26000</v>
      </c>
      <c r="I2143" s="103">
        <v>4491</v>
      </c>
      <c r="J2143" t="s">
        <v>1</v>
      </c>
      <c r="K2143" t="s">
        <v>1</v>
      </c>
      <c r="L2143" t="s">
        <v>1</v>
      </c>
      <c r="M2143">
        <v>15000</v>
      </c>
      <c r="N2143" s="103">
        <v>3143</v>
      </c>
      <c r="O2143" s="103">
        <v>450</v>
      </c>
      <c r="P2143" t="s">
        <v>1</v>
      </c>
      <c r="Q2143" t="s">
        <v>1</v>
      </c>
    </row>
    <row r="2144" spans="1:18" x14ac:dyDescent="0.25">
      <c r="A2144">
        <v>16</v>
      </c>
      <c r="B2144" t="str">
        <f t="shared" si="33"/>
        <v xml:space="preserve"> 285 16</v>
      </c>
      <c r="C2144" s="102" t="s">
        <v>677</v>
      </c>
      <c r="D2144" s="111" t="s">
        <v>5</v>
      </c>
      <c r="E2144" t="s">
        <v>1</v>
      </c>
      <c r="F2144" t="s">
        <v>1</v>
      </c>
      <c r="G2144" s="103" t="s">
        <v>1</v>
      </c>
      <c r="H2144" s="103">
        <v>26000</v>
      </c>
      <c r="I2144" s="103">
        <v>37662</v>
      </c>
      <c r="J2144" t="s">
        <v>1</v>
      </c>
      <c r="K2144" t="s">
        <v>1</v>
      </c>
      <c r="L2144" s="103" t="s">
        <v>1</v>
      </c>
      <c r="M2144">
        <v>15000</v>
      </c>
      <c r="N2144" s="103">
        <v>90391</v>
      </c>
      <c r="O2144" s="103">
        <v>28796</v>
      </c>
      <c r="P2144" t="s">
        <v>1</v>
      </c>
      <c r="Q2144" t="s">
        <v>1</v>
      </c>
    </row>
    <row r="2145" spans="1:17" x14ac:dyDescent="0.25">
      <c r="A2145">
        <v>17</v>
      </c>
      <c r="B2145" t="str">
        <f t="shared" si="33"/>
        <v xml:space="preserve"> 285 17</v>
      </c>
      <c r="C2145" s="102" t="s">
        <v>677</v>
      </c>
      <c r="D2145" s="111" t="s">
        <v>6</v>
      </c>
      <c r="E2145" t="s">
        <v>1</v>
      </c>
      <c r="F2145" t="s">
        <v>1</v>
      </c>
      <c r="G2145" t="s">
        <v>1</v>
      </c>
      <c r="H2145" t="s">
        <v>1</v>
      </c>
      <c r="I2145" t="s">
        <v>1</v>
      </c>
      <c r="J2145" t="s">
        <v>1</v>
      </c>
      <c r="K2145" t="s">
        <v>1</v>
      </c>
      <c r="L2145" t="s">
        <v>1</v>
      </c>
      <c r="M2145" t="s">
        <v>1</v>
      </c>
      <c r="N2145" t="s">
        <v>1</v>
      </c>
      <c r="O2145" t="s">
        <v>1</v>
      </c>
      <c r="P2145" t="s">
        <v>1</v>
      </c>
      <c r="Q2145" t="s">
        <v>1</v>
      </c>
    </row>
    <row r="2146" spans="1:17" x14ac:dyDescent="0.25">
      <c r="A2146">
        <v>18</v>
      </c>
      <c r="B2146" t="str">
        <f t="shared" si="33"/>
        <v xml:space="preserve"> 285 18</v>
      </c>
      <c r="C2146" s="102" t="s">
        <v>677</v>
      </c>
      <c r="D2146" s="111">
        <v>13</v>
      </c>
      <c r="E2146" t="s">
        <v>1</v>
      </c>
      <c r="F2146" t="s">
        <v>1</v>
      </c>
      <c r="G2146" s="103" t="s">
        <v>1</v>
      </c>
      <c r="H2146" t="s">
        <v>1</v>
      </c>
      <c r="I2146" s="103" t="s">
        <v>1</v>
      </c>
      <c r="J2146" t="s">
        <v>1</v>
      </c>
      <c r="K2146" t="s">
        <v>1</v>
      </c>
      <c r="L2146" s="103" t="s">
        <v>1</v>
      </c>
      <c r="M2146" t="s">
        <v>1</v>
      </c>
      <c r="N2146" s="103" t="s">
        <v>1</v>
      </c>
      <c r="O2146" s="103">
        <v>9189</v>
      </c>
      <c r="P2146" t="s">
        <v>1</v>
      </c>
      <c r="Q2146" t="s">
        <v>1</v>
      </c>
    </row>
    <row r="2147" spans="1:17" x14ac:dyDescent="0.25">
      <c r="A2147">
        <v>19</v>
      </c>
      <c r="B2147" t="str">
        <f t="shared" si="33"/>
        <v xml:space="preserve"> 285 19</v>
      </c>
      <c r="C2147" s="102" t="s">
        <v>677</v>
      </c>
      <c r="D2147" s="111">
        <v>14</v>
      </c>
      <c r="E2147" t="s">
        <v>1</v>
      </c>
      <c r="F2147" t="s">
        <v>1</v>
      </c>
      <c r="G2147" s="103">
        <v>1471</v>
      </c>
      <c r="H2147">
        <v>648</v>
      </c>
      <c r="I2147">
        <v>18613</v>
      </c>
      <c r="J2147" t="s">
        <v>1</v>
      </c>
      <c r="K2147" s="103" t="s">
        <v>1</v>
      </c>
      <c r="L2147" s="103">
        <v>2455</v>
      </c>
      <c r="M2147" s="103">
        <v>1612</v>
      </c>
      <c r="N2147">
        <v>56389</v>
      </c>
      <c r="O2147">
        <v>10977</v>
      </c>
      <c r="P2147" t="s">
        <v>1</v>
      </c>
      <c r="Q2147" t="s">
        <v>1</v>
      </c>
    </row>
    <row r="2148" spans="1:17" x14ac:dyDescent="0.25">
      <c r="A2148">
        <v>20</v>
      </c>
      <c r="B2148" t="str">
        <f t="shared" si="33"/>
        <v xml:space="preserve"> 285 20</v>
      </c>
      <c r="C2148" s="102" t="s">
        <v>677</v>
      </c>
      <c r="D2148" s="111">
        <v>15</v>
      </c>
      <c r="E2148" t="s">
        <v>1</v>
      </c>
      <c r="F2148" t="s">
        <v>1</v>
      </c>
      <c r="G2148" t="s">
        <v>1</v>
      </c>
      <c r="H2148" t="s">
        <v>1</v>
      </c>
      <c r="I2148" s="103" t="s">
        <v>1</v>
      </c>
      <c r="J2148" t="s">
        <v>1</v>
      </c>
      <c r="K2148" t="s">
        <v>1</v>
      </c>
      <c r="L2148" t="s">
        <v>1</v>
      </c>
      <c r="M2148" t="s">
        <v>1</v>
      </c>
      <c r="N2148" s="103" t="s">
        <v>1</v>
      </c>
      <c r="O2148">
        <v>2598</v>
      </c>
      <c r="P2148" t="s">
        <v>1</v>
      </c>
      <c r="Q2148" t="s">
        <v>1</v>
      </c>
    </row>
    <row r="2149" spans="1:17" x14ac:dyDescent="0.25">
      <c r="A2149">
        <v>21</v>
      </c>
      <c r="B2149" t="str">
        <f t="shared" si="33"/>
        <v xml:space="preserve"> 285 21</v>
      </c>
      <c r="C2149" s="102" t="s">
        <v>677</v>
      </c>
      <c r="D2149" s="111">
        <v>16</v>
      </c>
      <c r="E2149" t="s">
        <v>1</v>
      </c>
      <c r="F2149">
        <v>60</v>
      </c>
      <c r="G2149">
        <v>6340</v>
      </c>
      <c r="H2149">
        <v>2825</v>
      </c>
      <c r="I2149">
        <v>11142</v>
      </c>
      <c r="J2149" t="s">
        <v>1</v>
      </c>
      <c r="K2149">
        <v>227</v>
      </c>
      <c r="L2149">
        <v>29811</v>
      </c>
      <c r="M2149">
        <v>20822</v>
      </c>
      <c r="N2149">
        <v>108456</v>
      </c>
      <c r="O2149" s="103">
        <v>19055</v>
      </c>
      <c r="P2149" t="s">
        <v>1</v>
      </c>
      <c r="Q2149" t="s">
        <v>1</v>
      </c>
    </row>
    <row r="2150" spans="1:17" x14ac:dyDescent="0.25">
      <c r="A2150">
        <v>22</v>
      </c>
      <c r="B2150" t="str">
        <f t="shared" si="33"/>
        <v xml:space="preserve"> 285 22</v>
      </c>
      <c r="C2150" s="102" t="s">
        <v>677</v>
      </c>
      <c r="D2150" s="111">
        <v>17</v>
      </c>
      <c r="E2150">
        <v>446</v>
      </c>
      <c r="F2150" s="103">
        <v>1757</v>
      </c>
      <c r="G2150" s="103">
        <v>48267</v>
      </c>
      <c r="H2150" s="103">
        <v>21314</v>
      </c>
      <c r="I2150" s="103">
        <v>5355</v>
      </c>
      <c r="J2150">
        <v>220</v>
      </c>
      <c r="K2150">
        <v>1260</v>
      </c>
      <c r="L2150" s="103">
        <v>42723</v>
      </c>
      <c r="M2150" s="103">
        <v>23771</v>
      </c>
      <c r="N2150" s="103">
        <v>7395</v>
      </c>
      <c r="O2150" s="103">
        <v>759</v>
      </c>
      <c r="P2150" t="s">
        <v>1</v>
      </c>
      <c r="Q2150" t="s">
        <v>1</v>
      </c>
    </row>
    <row r="2151" spans="1:17" x14ac:dyDescent="0.25">
      <c r="A2151">
        <v>23</v>
      </c>
      <c r="B2151" t="str">
        <f t="shared" si="33"/>
        <v xml:space="preserve"> 285 23</v>
      </c>
      <c r="C2151" s="102" t="s">
        <v>677</v>
      </c>
      <c r="D2151" s="111" t="s">
        <v>5</v>
      </c>
      <c r="E2151">
        <v>446</v>
      </c>
      <c r="F2151" s="103">
        <v>1817</v>
      </c>
      <c r="G2151" s="103">
        <v>56078</v>
      </c>
      <c r="H2151" s="103">
        <v>24787</v>
      </c>
      <c r="I2151" s="103">
        <v>35110</v>
      </c>
      <c r="J2151">
        <v>220</v>
      </c>
      <c r="K2151" s="103">
        <v>1487</v>
      </c>
      <c r="L2151" s="103">
        <v>74989</v>
      </c>
      <c r="M2151" s="103">
        <v>46205</v>
      </c>
      <c r="N2151" s="103">
        <v>172240</v>
      </c>
      <c r="O2151" s="103">
        <v>42578</v>
      </c>
      <c r="P2151" t="s">
        <v>1</v>
      </c>
      <c r="Q2151" t="s">
        <v>1</v>
      </c>
    </row>
    <row r="2152" spans="1:17" x14ac:dyDescent="0.25">
      <c r="A2152">
        <v>24</v>
      </c>
      <c r="B2152" t="str">
        <f t="shared" si="33"/>
        <v xml:space="preserve"> 285 24</v>
      </c>
      <c r="C2152" s="102" t="s">
        <v>677</v>
      </c>
      <c r="D2152" s="111" t="s">
        <v>6</v>
      </c>
      <c r="E2152" t="s">
        <v>1</v>
      </c>
      <c r="F2152" t="s">
        <v>1</v>
      </c>
      <c r="G2152" t="s">
        <v>1</v>
      </c>
      <c r="H2152" t="s">
        <v>1</v>
      </c>
      <c r="I2152" t="s">
        <v>1</v>
      </c>
      <c r="J2152" t="s">
        <v>1</v>
      </c>
      <c r="K2152" t="s">
        <v>1</v>
      </c>
      <c r="L2152" t="s">
        <v>1</v>
      </c>
      <c r="M2152" t="s">
        <v>1</v>
      </c>
      <c r="N2152" t="s">
        <v>1</v>
      </c>
      <c r="O2152" t="s">
        <v>1</v>
      </c>
      <c r="P2152" t="s">
        <v>1</v>
      </c>
      <c r="Q2152" t="s">
        <v>1</v>
      </c>
    </row>
    <row r="2153" spans="1:17" x14ac:dyDescent="0.25">
      <c r="A2153">
        <v>25</v>
      </c>
      <c r="B2153" t="str">
        <f t="shared" si="33"/>
        <v xml:space="preserve"> 285 25</v>
      </c>
      <c r="C2153" s="102" t="s">
        <v>677</v>
      </c>
      <c r="D2153" s="111" t="s">
        <v>0</v>
      </c>
      <c r="E2153" t="s">
        <v>1</v>
      </c>
      <c r="F2153" t="s">
        <v>1</v>
      </c>
      <c r="G2153" t="s">
        <v>1</v>
      </c>
      <c r="H2153" s="103">
        <v>135037</v>
      </c>
      <c r="I2153" s="103">
        <v>278342</v>
      </c>
      <c r="J2153" s="103">
        <v>42578</v>
      </c>
      <c r="K2153" t="s">
        <v>1</v>
      </c>
      <c r="L2153" t="s">
        <v>1</v>
      </c>
      <c r="M2153" t="s">
        <v>1</v>
      </c>
      <c r="N2153" t="s">
        <v>1</v>
      </c>
      <c r="O2153" t="s">
        <v>1</v>
      </c>
      <c r="P2153" t="s">
        <v>1</v>
      </c>
      <c r="Q2153" t="s">
        <v>1</v>
      </c>
    </row>
    <row r="2154" spans="1:17" x14ac:dyDescent="0.25">
      <c r="A2154">
        <v>26</v>
      </c>
      <c r="B2154" t="str">
        <f t="shared" si="33"/>
        <v xml:space="preserve"> 285 26</v>
      </c>
      <c r="C2154" s="102" t="s">
        <v>677</v>
      </c>
      <c r="D2154" s="111" t="s">
        <v>0</v>
      </c>
      <c r="E2154" t="s">
        <v>1</v>
      </c>
      <c r="F2154" t="s">
        <v>1</v>
      </c>
      <c r="G2154" t="s">
        <v>1</v>
      </c>
      <c r="H2154" t="s">
        <v>1</v>
      </c>
      <c r="I2154" t="s">
        <v>1</v>
      </c>
      <c r="J2154" t="s">
        <v>1</v>
      </c>
      <c r="K2154" t="s">
        <v>1</v>
      </c>
      <c r="L2154" t="s">
        <v>1</v>
      </c>
      <c r="M2154" t="s">
        <v>1</v>
      </c>
      <c r="N2154" t="s">
        <v>1</v>
      </c>
      <c r="O2154" t="s">
        <v>1</v>
      </c>
      <c r="P2154" t="s">
        <v>1</v>
      </c>
      <c r="Q2154" t="s">
        <v>1</v>
      </c>
    </row>
    <row r="2155" spans="1:17" x14ac:dyDescent="0.25">
      <c r="A2155">
        <v>27</v>
      </c>
      <c r="B2155" t="str">
        <f t="shared" si="33"/>
        <v xml:space="preserve"> 285 27</v>
      </c>
      <c r="C2155" s="102" t="s">
        <v>677</v>
      </c>
      <c r="D2155" s="111" t="s">
        <v>0</v>
      </c>
      <c r="E2155" t="s">
        <v>1</v>
      </c>
      <c r="F2155" t="s">
        <v>1</v>
      </c>
      <c r="G2155" t="s">
        <v>1</v>
      </c>
      <c r="H2155" s="103">
        <v>-98628</v>
      </c>
      <c r="I2155" s="103">
        <v>-46968</v>
      </c>
      <c r="J2155">
        <v>109</v>
      </c>
      <c r="K2155" t="s">
        <v>1</v>
      </c>
      <c r="L2155" t="s">
        <v>1</v>
      </c>
      <c r="M2155" t="s">
        <v>1</v>
      </c>
      <c r="N2155" t="s">
        <v>1</v>
      </c>
      <c r="O2155" t="s">
        <v>1</v>
      </c>
      <c r="P2155" t="s">
        <v>1</v>
      </c>
      <c r="Q2155" t="s">
        <v>1</v>
      </c>
    </row>
    <row r="2156" spans="1:17" x14ac:dyDescent="0.25">
      <c r="A2156">
        <v>28</v>
      </c>
      <c r="B2156" t="str">
        <f t="shared" si="33"/>
        <v xml:space="preserve"> 285 28</v>
      </c>
      <c r="C2156" s="102" t="s">
        <v>677</v>
      </c>
      <c r="D2156" s="111" t="s">
        <v>0</v>
      </c>
      <c r="E2156" t="s">
        <v>1</v>
      </c>
      <c r="F2156" t="s">
        <v>1</v>
      </c>
      <c r="G2156" t="s">
        <v>1</v>
      </c>
      <c r="H2156" s="103">
        <v>36409</v>
      </c>
      <c r="I2156" s="103">
        <v>231374</v>
      </c>
      <c r="J2156" s="103">
        <v>42687</v>
      </c>
      <c r="K2156" t="s">
        <v>1</v>
      </c>
      <c r="L2156" t="s">
        <v>1</v>
      </c>
      <c r="M2156" t="s">
        <v>1</v>
      </c>
      <c r="N2156" t="s">
        <v>1</v>
      </c>
      <c r="O2156" t="s">
        <v>1</v>
      </c>
      <c r="P2156" t="s">
        <v>1</v>
      </c>
      <c r="Q2156" t="s">
        <v>1</v>
      </c>
    </row>
    <row r="2157" spans="1:17" x14ac:dyDescent="0.25">
      <c r="A2157">
        <v>29</v>
      </c>
      <c r="B2157" t="str">
        <f t="shared" si="33"/>
        <v xml:space="preserve"> 285 29</v>
      </c>
      <c r="C2157" s="102" t="s">
        <v>677</v>
      </c>
      <c r="D2157" s="111" t="s">
        <v>0</v>
      </c>
      <c r="E2157" t="s">
        <v>1</v>
      </c>
      <c r="F2157" t="s">
        <v>1</v>
      </c>
      <c r="G2157" t="s">
        <v>1</v>
      </c>
      <c r="H2157" s="103">
        <v>296729</v>
      </c>
      <c r="I2157" s="103">
        <v>171820</v>
      </c>
      <c r="J2157" s="103">
        <v>17544</v>
      </c>
      <c r="K2157" t="s">
        <v>1</v>
      </c>
      <c r="L2157" t="s">
        <v>1</v>
      </c>
      <c r="M2157" t="s">
        <v>1</v>
      </c>
      <c r="N2157" t="s">
        <v>1</v>
      </c>
      <c r="O2157" t="s">
        <v>1</v>
      </c>
      <c r="P2157" t="s">
        <v>1</v>
      </c>
      <c r="Q2157" t="s">
        <v>1</v>
      </c>
    </row>
    <row r="2158" spans="1:17" x14ac:dyDescent="0.25">
      <c r="A2158">
        <v>30</v>
      </c>
      <c r="B2158" t="str">
        <f t="shared" si="33"/>
        <v xml:space="preserve"> 285 30</v>
      </c>
      <c r="C2158" s="102" t="s">
        <v>677</v>
      </c>
      <c r="D2158" s="111" t="s">
        <v>0</v>
      </c>
      <c r="E2158" t="s">
        <v>1</v>
      </c>
      <c r="F2158" t="s">
        <v>1</v>
      </c>
      <c r="G2158" t="s">
        <v>1</v>
      </c>
      <c r="H2158">
        <v>0.01</v>
      </c>
      <c r="I2158">
        <v>0.02</v>
      </c>
      <c r="J2158">
        <v>0.02</v>
      </c>
      <c r="K2158" t="s">
        <v>1</v>
      </c>
      <c r="L2158" t="s">
        <v>1</v>
      </c>
      <c r="M2158" t="s">
        <v>1</v>
      </c>
      <c r="N2158" t="s">
        <v>1</v>
      </c>
      <c r="O2158" t="s">
        <v>1</v>
      </c>
      <c r="P2158" t="s">
        <v>1</v>
      </c>
      <c r="Q2158" t="s">
        <v>1</v>
      </c>
    </row>
    <row r="2159" spans="1:17" x14ac:dyDescent="0.25">
      <c r="A2159">
        <v>31</v>
      </c>
      <c r="B2159" t="str">
        <f t="shared" si="33"/>
        <v xml:space="preserve"> 285 31</v>
      </c>
      <c r="C2159" s="102" t="s">
        <v>677</v>
      </c>
      <c r="D2159" s="111" t="s">
        <v>0</v>
      </c>
      <c r="E2159" t="s">
        <v>1</v>
      </c>
      <c r="F2159" t="s">
        <v>1</v>
      </c>
      <c r="G2159" t="s">
        <v>1</v>
      </c>
      <c r="H2159">
        <v>0.191</v>
      </c>
      <c r="I2159">
        <v>1.2130000000000001</v>
      </c>
      <c r="J2159">
        <v>0.224</v>
      </c>
      <c r="K2159">
        <v>1.6279999999999999</v>
      </c>
      <c r="L2159" t="s">
        <v>1</v>
      </c>
      <c r="M2159" t="s">
        <v>1</v>
      </c>
      <c r="N2159" t="s">
        <v>1</v>
      </c>
      <c r="O2159" t="s">
        <v>1</v>
      </c>
      <c r="P2159" t="s">
        <v>1</v>
      </c>
      <c r="Q2159" t="s">
        <v>1</v>
      </c>
    </row>
    <row r="2160" spans="1:17" x14ac:dyDescent="0.25">
      <c r="A2160">
        <v>32</v>
      </c>
      <c r="B2160" t="str">
        <f t="shared" si="33"/>
        <v xml:space="preserve"> 285 32</v>
      </c>
      <c r="C2160" s="102" t="s">
        <v>677</v>
      </c>
      <c r="D2160" s="111" t="s">
        <v>0</v>
      </c>
      <c r="E2160" t="s">
        <v>1</v>
      </c>
      <c r="F2160" t="s">
        <v>1</v>
      </c>
      <c r="G2160" t="s">
        <v>1</v>
      </c>
      <c r="H2160">
        <v>0.183</v>
      </c>
      <c r="I2160">
        <v>1.1619999999999999</v>
      </c>
      <c r="J2160">
        <v>0.215</v>
      </c>
      <c r="K2160">
        <v>1.56</v>
      </c>
      <c r="L2160" t="s">
        <v>1</v>
      </c>
      <c r="M2160" t="s">
        <v>1</v>
      </c>
      <c r="N2160" t="s">
        <v>1</v>
      </c>
      <c r="O2160" t="s">
        <v>1</v>
      </c>
      <c r="P2160" t="s">
        <v>1</v>
      </c>
      <c r="Q2160" t="s">
        <v>1</v>
      </c>
    </row>
    <row r="2161" spans="1:18" x14ac:dyDescent="0.25">
      <c r="A2161">
        <v>33</v>
      </c>
      <c r="B2161" t="str">
        <f t="shared" si="33"/>
        <v xml:space="preserve"> 285 33</v>
      </c>
      <c r="C2161" s="102" t="s">
        <v>677</v>
      </c>
      <c r="D2161" s="111" t="s">
        <v>0</v>
      </c>
      <c r="E2161" t="s">
        <v>1</v>
      </c>
      <c r="F2161" t="s">
        <v>1</v>
      </c>
      <c r="G2161" t="s">
        <v>1</v>
      </c>
      <c r="H2161">
        <v>1.3620000000000001</v>
      </c>
      <c r="I2161">
        <v>0.78900000000000003</v>
      </c>
      <c r="J2161">
        <v>0.08</v>
      </c>
      <c r="K2161">
        <v>2.2309999999999999</v>
      </c>
      <c r="L2161" t="s">
        <v>1</v>
      </c>
      <c r="M2161" t="s">
        <v>1</v>
      </c>
      <c r="N2161" t="s">
        <v>1</v>
      </c>
      <c r="O2161" t="s">
        <v>1</v>
      </c>
      <c r="P2161" t="s">
        <v>1</v>
      </c>
      <c r="Q2161" t="s">
        <v>1</v>
      </c>
    </row>
    <row r="2162" spans="1:18" x14ac:dyDescent="0.25">
      <c r="A2162">
        <v>34</v>
      </c>
      <c r="B2162" t="str">
        <f t="shared" si="33"/>
        <v xml:space="preserve"> 285 34</v>
      </c>
      <c r="C2162" s="102" t="s">
        <v>677</v>
      </c>
      <c r="D2162" s="111" t="s">
        <v>0</v>
      </c>
      <c r="E2162" t="s">
        <v>1</v>
      </c>
      <c r="F2162" t="s">
        <v>1</v>
      </c>
      <c r="G2162" t="s">
        <v>1</v>
      </c>
      <c r="H2162">
        <v>1.35</v>
      </c>
      <c r="I2162">
        <v>0.79600000000000004</v>
      </c>
      <c r="J2162">
        <v>8.3000000000000004E-2</v>
      </c>
      <c r="K2162">
        <v>2.2290000000000001</v>
      </c>
      <c r="L2162" t="s">
        <v>1</v>
      </c>
      <c r="M2162" t="s">
        <v>1</v>
      </c>
      <c r="N2162" t="s">
        <v>1</v>
      </c>
      <c r="O2162" t="s">
        <v>1</v>
      </c>
      <c r="P2162" t="s">
        <v>1</v>
      </c>
      <c r="Q2162" t="s">
        <v>1</v>
      </c>
    </row>
    <row r="2163" spans="1:18" x14ac:dyDescent="0.25">
      <c r="A2163">
        <v>35</v>
      </c>
      <c r="B2163" t="str">
        <f t="shared" si="33"/>
        <v xml:space="preserve"> 285 35</v>
      </c>
      <c r="C2163" s="102" t="s">
        <v>677</v>
      </c>
      <c r="D2163" s="111" t="s">
        <v>0</v>
      </c>
      <c r="E2163" t="s">
        <v>1</v>
      </c>
      <c r="F2163" t="s">
        <v>1</v>
      </c>
      <c r="G2163" t="s">
        <v>1</v>
      </c>
      <c r="H2163">
        <v>1.556</v>
      </c>
      <c r="I2163">
        <v>0.90100000000000002</v>
      </c>
      <c r="J2163">
        <v>9.1999999999999998E-2</v>
      </c>
      <c r="K2163">
        <v>2.5489999999999999</v>
      </c>
      <c r="L2163" t="s">
        <v>1</v>
      </c>
      <c r="M2163" t="s">
        <v>1</v>
      </c>
      <c r="N2163" t="s">
        <v>1</v>
      </c>
      <c r="O2163" t="s">
        <v>1</v>
      </c>
      <c r="P2163" t="s">
        <v>1</v>
      </c>
      <c r="Q2163" t="s">
        <v>1</v>
      </c>
    </row>
    <row r="2164" spans="1:18" x14ac:dyDescent="0.25">
      <c r="A2164">
        <v>36</v>
      </c>
      <c r="B2164" t="str">
        <f t="shared" si="33"/>
        <v xml:space="preserve"> 285 36</v>
      </c>
      <c r="C2164" s="102" t="s">
        <v>677</v>
      </c>
      <c r="D2164" s="111" t="s">
        <v>0</v>
      </c>
      <c r="E2164" t="s">
        <v>1</v>
      </c>
      <c r="F2164" t="s">
        <v>1</v>
      </c>
      <c r="G2164" t="s">
        <v>1</v>
      </c>
      <c r="H2164">
        <v>1.35</v>
      </c>
      <c r="I2164">
        <v>0.79600000000000004</v>
      </c>
      <c r="J2164">
        <v>8.3000000000000004E-2</v>
      </c>
      <c r="K2164">
        <v>2.2290000000000001</v>
      </c>
      <c r="L2164" t="s">
        <v>1</v>
      </c>
      <c r="M2164" t="s">
        <v>1</v>
      </c>
      <c r="N2164" t="s">
        <v>1</v>
      </c>
      <c r="O2164" t="s">
        <v>1</v>
      </c>
      <c r="P2164" t="s">
        <v>1</v>
      </c>
      <c r="Q2164" t="s">
        <v>1</v>
      </c>
    </row>
    <row r="2165" spans="1:18" x14ac:dyDescent="0.25">
      <c r="A2165">
        <v>37</v>
      </c>
      <c r="B2165" t="str">
        <f t="shared" si="33"/>
        <v xml:space="preserve"> 285 37</v>
      </c>
      <c r="C2165" s="102" t="s">
        <v>677</v>
      </c>
      <c r="D2165" s="111" t="s">
        <v>0</v>
      </c>
      <c r="E2165" t="s">
        <v>1</v>
      </c>
      <c r="F2165" t="s">
        <v>986</v>
      </c>
      <c r="G2165" t="s">
        <v>987</v>
      </c>
      <c r="H2165" t="s">
        <v>993</v>
      </c>
      <c r="I2165" t="s">
        <v>996</v>
      </c>
      <c r="J2165" t="s">
        <v>1</v>
      </c>
      <c r="K2165">
        <v>3.6280000000000001</v>
      </c>
      <c r="L2165" t="s">
        <v>1</v>
      </c>
      <c r="M2165" t="s">
        <v>1</v>
      </c>
      <c r="N2165" t="s">
        <v>1</v>
      </c>
      <c r="O2165" t="s">
        <v>1</v>
      </c>
      <c r="P2165" t="s">
        <v>1</v>
      </c>
      <c r="Q2165" t="s">
        <v>1</v>
      </c>
    </row>
    <row r="2166" spans="1:18" x14ac:dyDescent="0.25">
      <c r="A2166">
        <v>38</v>
      </c>
      <c r="B2166" t="str">
        <f t="shared" si="33"/>
        <v xml:space="preserve"> 285 38</v>
      </c>
      <c r="C2166" s="102" t="s">
        <v>677</v>
      </c>
      <c r="D2166" s="111" t="s">
        <v>0</v>
      </c>
      <c r="E2166" t="s">
        <v>1</v>
      </c>
      <c r="F2166">
        <v>5.29</v>
      </c>
      <c r="G2166">
        <v>4.7699999999999996</v>
      </c>
      <c r="H2166">
        <v>3.98</v>
      </c>
      <c r="I2166">
        <v>3.63</v>
      </c>
      <c r="J2166" t="s">
        <v>1</v>
      </c>
      <c r="K2166" t="s">
        <v>1</v>
      </c>
      <c r="L2166" t="s">
        <v>1</v>
      </c>
      <c r="M2166" t="s">
        <v>1</v>
      </c>
      <c r="N2166" t="s">
        <v>1</v>
      </c>
      <c r="O2166" t="s">
        <v>1</v>
      </c>
      <c r="P2166" t="s">
        <v>1</v>
      </c>
      <c r="Q2166" t="s">
        <v>1</v>
      </c>
    </row>
    <row r="2167" spans="1:18" x14ac:dyDescent="0.25">
      <c r="A2167">
        <v>1</v>
      </c>
      <c r="B2167" t="str">
        <f t="shared" si="33"/>
        <v xml:space="preserve"> 297 1</v>
      </c>
      <c r="C2167" s="102" t="s">
        <v>678</v>
      </c>
      <c r="D2167" s="111" t="s">
        <v>0</v>
      </c>
      <c r="E2167" t="s">
        <v>1</v>
      </c>
      <c r="F2167" t="s">
        <v>1</v>
      </c>
      <c r="G2167" t="s">
        <v>1</v>
      </c>
      <c r="H2167" t="s">
        <v>1</v>
      </c>
      <c r="I2167" t="s">
        <v>1</v>
      </c>
      <c r="J2167" t="s">
        <v>1</v>
      </c>
      <c r="K2167" t="s">
        <v>1</v>
      </c>
      <c r="L2167" t="s">
        <v>1</v>
      </c>
      <c r="M2167" t="s">
        <v>1</v>
      </c>
      <c r="N2167" t="s">
        <v>1</v>
      </c>
      <c r="O2167" t="s">
        <v>1</v>
      </c>
      <c r="P2167" t="s">
        <v>1</v>
      </c>
      <c r="Q2167" t="s">
        <v>1</v>
      </c>
      <c r="R2167" t="s">
        <v>48</v>
      </c>
    </row>
    <row r="2168" spans="1:18" x14ac:dyDescent="0.25">
      <c r="A2168">
        <v>2</v>
      </c>
      <c r="B2168" t="str">
        <f t="shared" si="33"/>
        <v xml:space="preserve"> 297 2</v>
      </c>
      <c r="C2168" s="102" t="s">
        <v>678</v>
      </c>
      <c r="D2168" s="111" t="s">
        <v>0</v>
      </c>
      <c r="E2168" t="s">
        <v>3</v>
      </c>
      <c r="F2168" t="s">
        <v>1</v>
      </c>
      <c r="G2168" t="s">
        <v>1</v>
      </c>
      <c r="H2168" t="s">
        <v>1</v>
      </c>
      <c r="I2168" t="s">
        <v>1</v>
      </c>
      <c r="J2168" t="s">
        <v>1</v>
      </c>
      <c r="K2168" t="s">
        <v>1</v>
      </c>
      <c r="L2168" t="s">
        <v>1</v>
      </c>
      <c r="M2168" t="s">
        <v>1</v>
      </c>
      <c r="N2168" t="s">
        <v>1</v>
      </c>
      <c r="O2168" t="s">
        <v>1</v>
      </c>
      <c r="P2168" t="s">
        <v>1</v>
      </c>
      <c r="Q2168" t="s">
        <v>1</v>
      </c>
    </row>
    <row r="2169" spans="1:18" x14ac:dyDescent="0.25">
      <c r="A2169">
        <v>3</v>
      </c>
      <c r="B2169" t="str">
        <f t="shared" si="33"/>
        <v xml:space="preserve"> 297 3</v>
      </c>
      <c r="C2169" s="102" t="s">
        <v>678</v>
      </c>
      <c r="D2169" s="111" t="s">
        <v>0</v>
      </c>
      <c r="E2169" t="s">
        <v>4</v>
      </c>
      <c r="F2169" t="s">
        <v>1</v>
      </c>
      <c r="G2169" t="s">
        <v>1</v>
      </c>
      <c r="H2169" t="s">
        <v>1</v>
      </c>
      <c r="I2169" t="s">
        <v>1</v>
      </c>
      <c r="J2169" t="s">
        <v>1</v>
      </c>
      <c r="K2169" t="s">
        <v>1</v>
      </c>
      <c r="L2169" t="s">
        <v>1</v>
      </c>
      <c r="M2169" t="s">
        <v>1</v>
      </c>
      <c r="N2169" t="s">
        <v>1</v>
      </c>
      <c r="O2169" t="s">
        <v>1</v>
      </c>
      <c r="P2169" t="s">
        <v>1</v>
      </c>
      <c r="Q2169" t="s">
        <v>1</v>
      </c>
    </row>
    <row r="2170" spans="1:18" x14ac:dyDescent="0.25">
      <c r="A2170">
        <v>4</v>
      </c>
      <c r="B2170" t="str">
        <f t="shared" si="33"/>
        <v xml:space="preserve"> 297 4</v>
      </c>
      <c r="C2170" s="102" t="s">
        <v>678</v>
      </c>
      <c r="D2170" s="111">
        <v>13</v>
      </c>
      <c r="E2170" s="103">
        <v>753</v>
      </c>
      <c r="F2170" s="103" t="s">
        <v>1</v>
      </c>
      <c r="G2170" t="s">
        <v>1</v>
      </c>
      <c r="H2170" t="s">
        <v>1</v>
      </c>
      <c r="I2170" t="s">
        <v>1</v>
      </c>
      <c r="J2170" t="s">
        <v>1</v>
      </c>
      <c r="K2170" t="s">
        <v>1</v>
      </c>
      <c r="L2170" t="s">
        <v>1</v>
      </c>
      <c r="M2170" t="s">
        <v>1</v>
      </c>
      <c r="N2170" t="s">
        <v>1</v>
      </c>
      <c r="O2170" t="s">
        <v>1</v>
      </c>
      <c r="P2170" t="s">
        <v>1</v>
      </c>
      <c r="Q2170" t="s">
        <v>1</v>
      </c>
    </row>
    <row r="2171" spans="1:18" x14ac:dyDescent="0.25">
      <c r="A2171">
        <v>5</v>
      </c>
      <c r="B2171" t="str">
        <f t="shared" si="33"/>
        <v xml:space="preserve"> 297 5</v>
      </c>
      <c r="C2171" s="102" t="s">
        <v>678</v>
      </c>
      <c r="D2171" s="111">
        <v>14</v>
      </c>
      <c r="E2171" s="103">
        <v>835</v>
      </c>
      <c r="F2171" s="103">
        <v>1460</v>
      </c>
      <c r="G2171">
        <v>0.17399999999999999</v>
      </c>
      <c r="H2171" t="s">
        <v>1</v>
      </c>
      <c r="I2171" t="s">
        <v>1</v>
      </c>
      <c r="J2171" t="s">
        <v>1</v>
      </c>
      <c r="K2171" t="s">
        <v>1</v>
      </c>
      <c r="L2171" t="s">
        <v>1</v>
      </c>
      <c r="M2171" t="s">
        <v>1</v>
      </c>
      <c r="N2171" t="s">
        <v>1</v>
      </c>
      <c r="O2171" t="s">
        <v>1</v>
      </c>
      <c r="P2171" t="s">
        <v>1</v>
      </c>
      <c r="Q2171" t="s">
        <v>1</v>
      </c>
    </row>
    <row r="2172" spans="1:18" x14ac:dyDescent="0.25">
      <c r="A2172">
        <v>6</v>
      </c>
      <c r="B2172" t="str">
        <f t="shared" si="33"/>
        <v xml:space="preserve"> 297 6</v>
      </c>
      <c r="C2172" s="102" t="s">
        <v>678</v>
      </c>
      <c r="D2172" s="111">
        <v>15</v>
      </c>
      <c r="E2172" s="103">
        <v>832</v>
      </c>
      <c r="F2172" s="103" t="s">
        <v>1</v>
      </c>
      <c r="G2172" t="s">
        <v>1</v>
      </c>
      <c r="H2172" t="s">
        <v>1</v>
      </c>
      <c r="I2172" t="s">
        <v>1</v>
      </c>
      <c r="J2172" t="s">
        <v>1</v>
      </c>
      <c r="K2172" t="s">
        <v>1</v>
      </c>
      <c r="L2172" t="s">
        <v>1</v>
      </c>
      <c r="M2172" t="s">
        <v>1</v>
      </c>
      <c r="N2172" t="s">
        <v>1</v>
      </c>
      <c r="O2172" t="s">
        <v>1</v>
      </c>
      <c r="P2172" t="s">
        <v>1</v>
      </c>
      <c r="Q2172" t="s">
        <v>1</v>
      </c>
    </row>
    <row r="2173" spans="1:18" x14ac:dyDescent="0.25">
      <c r="A2173">
        <v>7</v>
      </c>
      <c r="B2173" t="str">
        <f t="shared" si="33"/>
        <v xml:space="preserve"> 297 7</v>
      </c>
      <c r="C2173" s="102" t="s">
        <v>678</v>
      </c>
      <c r="D2173" s="111">
        <v>16</v>
      </c>
      <c r="E2173" s="103">
        <v>518</v>
      </c>
      <c r="F2173" s="103">
        <v>1329</v>
      </c>
      <c r="G2173">
        <v>0.25600000000000001</v>
      </c>
      <c r="H2173" t="s">
        <v>1</v>
      </c>
      <c r="I2173" t="s">
        <v>1</v>
      </c>
      <c r="J2173" t="s">
        <v>1</v>
      </c>
      <c r="K2173" t="s">
        <v>1</v>
      </c>
      <c r="L2173" t="s">
        <v>1</v>
      </c>
      <c r="M2173" t="s">
        <v>1</v>
      </c>
      <c r="N2173" t="s">
        <v>1</v>
      </c>
      <c r="O2173" t="s">
        <v>1</v>
      </c>
      <c r="P2173" t="s">
        <v>1</v>
      </c>
      <c r="Q2173" t="s">
        <v>1</v>
      </c>
    </row>
    <row r="2174" spans="1:18" x14ac:dyDescent="0.25">
      <c r="A2174">
        <v>8</v>
      </c>
      <c r="B2174" t="str">
        <f t="shared" si="33"/>
        <v xml:space="preserve"> 297 8</v>
      </c>
      <c r="C2174" s="102" t="s">
        <v>678</v>
      </c>
      <c r="D2174" s="111">
        <v>17</v>
      </c>
      <c r="E2174" s="103">
        <v>725</v>
      </c>
      <c r="F2174" s="103" t="s">
        <v>1</v>
      </c>
      <c r="G2174" t="s">
        <v>1</v>
      </c>
      <c r="H2174" t="s">
        <v>1</v>
      </c>
      <c r="I2174" t="s">
        <v>1</v>
      </c>
      <c r="J2174" t="s">
        <v>1</v>
      </c>
      <c r="K2174" t="s">
        <v>1</v>
      </c>
      <c r="L2174" t="s">
        <v>1</v>
      </c>
      <c r="M2174" t="s">
        <v>1</v>
      </c>
      <c r="N2174" t="s">
        <v>1</v>
      </c>
      <c r="O2174" t="s">
        <v>1</v>
      </c>
      <c r="P2174" t="s">
        <v>1</v>
      </c>
      <c r="Q2174" t="s">
        <v>1</v>
      </c>
    </row>
    <row r="2175" spans="1:18" x14ac:dyDescent="0.25">
      <c r="A2175">
        <v>9</v>
      </c>
      <c r="B2175" t="str">
        <f t="shared" si="33"/>
        <v xml:space="preserve"> 297 9</v>
      </c>
      <c r="C2175" s="102" t="s">
        <v>678</v>
      </c>
      <c r="D2175" s="111" t="s">
        <v>5</v>
      </c>
      <c r="E2175" s="103">
        <v>3663</v>
      </c>
      <c r="F2175" s="103">
        <v>2789</v>
      </c>
      <c r="G2175">
        <v>7.5999999999999998E-2</v>
      </c>
      <c r="H2175" t="s">
        <v>1</v>
      </c>
      <c r="I2175" t="s">
        <v>1</v>
      </c>
      <c r="J2175" t="s">
        <v>1</v>
      </c>
      <c r="K2175" t="s">
        <v>1</v>
      </c>
      <c r="L2175" t="s">
        <v>1</v>
      </c>
      <c r="M2175" t="s">
        <v>1</v>
      </c>
      <c r="N2175" t="s">
        <v>1</v>
      </c>
      <c r="O2175" t="s">
        <v>1</v>
      </c>
      <c r="P2175" t="s">
        <v>1</v>
      </c>
      <c r="Q2175" t="s">
        <v>1</v>
      </c>
    </row>
    <row r="2176" spans="1:18" x14ac:dyDescent="0.25">
      <c r="A2176">
        <v>10</v>
      </c>
      <c r="B2176" t="str">
        <f t="shared" si="33"/>
        <v xml:space="preserve"> 297 10</v>
      </c>
      <c r="C2176" s="102" t="s">
        <v>678</v>
      </c>
      <c r="D2176" s="111" t="s">
        <v>6</v>
      </c>
      <c r="E2176" t="s">
        <v>1</v>
      </c>
      <c r="F2176" t="s">
        <v>1</v>
      </c>
      <c r="G2176" t="s">
        <v>1</v>
      </c>
      <c r="H2176" t="s">
        <v>1</v>
      </c>
      <c r="I2176" t="s">
        <v>1</v>
      </c>
      <c r="J2176" t="s">
        <v>1</v>
      </c>
      <c r="K2176" t="s">
        <v>1</v>
      </c>
      <c r="L2176" t="s">
        <v>1</v>
      </c>
      <c r="M2176" t="s">
        <v>1</v>
      </c>
      <c r="N2176" t="s">
        <v>1</v>
      </c>
      <c r="O2176" t="s">
        <v>1</v>
      </c>
      <c r="P2176" t="s">
        <v>1</v>
      </c>
      <c r="Q2176" t="s">
        <v>1</v>
      </c>
    </row>
    <row r="2177" spans="1:17" x14ac:dyDescent="0.25">
      <c r="A2177">
        <v>11</v>
      </c>
      <c r="B2177" t="str">
        <f t="shared" si="33"/>
        <v xml:space="preserve"> 297 11</v>
      </c>
      <c r="C2177" s="102" t="s">
        <v>678</v>
      </c>
      <c r="D2177" s="111" t="s">
        <v>0</v>
      </c>
      <c r="E2177" t="s">
        <v>1</v>
      </c>
      <c r="F2177" t="s">
        <v>1</v>
      </c>
      <c r="G2177" t="s">
        <v>1</v>
      </c>
      <c r="H2177" s="103" t="s">
        <v>1</v>
      </c>
      <c r="I2177" t="s">
        <v>1</v>
      </c>
      <c r="J2177" t="s">
        <v>1</v>
      </c>
      <c r="K2177" t="s">
        <v>1</v>
      </c>
      <c r="L2177" t="s">
        <v>1</v>
      </c>
      <c r="M2177" t="s">
        <v>1</v>
      </c>
      <c r="N2177" t="s">
        <v>1</v>
      </c>
      <c r="O2177" t="s">
        <v>1</v>
      </c>
      <c r="P2177" t="s">
        <v>1</v>
      </c>
      <c r="Q2177" t="s">
        <v>1</v>
      </c>
    </row>
    <row r="2178" spans="1:17" x14ac:dyDescent="0.25">
      <c r="A2178">
        <v>12</v>
      </c>
      <c r="B2178" t="str">
        <f t="shared" ref="B2178:B2241" si="34">+C2178&amp;A2178</f>
        <v xml:space="preserve"> 297 12</v>
      </c>
      <c r="C2178" s="102" t="s">
        <v>678</v>
      </c>
      <c r="D2178" s="111">
        <v>14</v>
      </c>
      <c r="E2178" t="s">
        <v>1</v>
      </c>
      <c r="F2178" t="s">
        <v>1</v>
      </c>
      <c r="G2178" t="s">
        <v>1</v>
      </c>
      <c r="H2178" t="s">
        <v>1</v>
      </c>
      <c r="I2178" t="s">
        <v>1</v>
      </c>
      <c r="J2178" t="s">
        <v>1</v>
      </c>
      <c r="K2178" t="s">
        <v>1</v>
      </c>
      <c r="L2178" t="s">
        <v>1</v>
      </c>
      <c r="M2178" t="s">
        <v>1</v>
      </c>
      <c r="N2178" t="s">
        <v>1</v>
      </c>
      <c r="O2178" s="103">
        <v>1460</v>
      </c>
      <c r="P2178" t="s">
        <v>1</v>
      </c>
      <c r="Q2178" t="s">
        <v>1</v>
      </c>
    </row>
    <row r="2179" spans="1:17" x14ac:dyDescent="0.25">
      <c r="A2179">
        <v>13</v>
      </c>
      <c r="B2179" t="str">
        <f t="shared" si="34"/>
        <v xml:space="preserve"> 297 13</v>
      </c>
      <c r="C2179" s="102" t="s">
        <v>678</v>
      </c>
      <c r="D2179" s="111" t="s">
        <v>0</v>
      </c>
      <c r="E2179" t="s">
        <v>1</v>
      </c>
      <c r="F2179" t="s">
        <v>1</v>
      </c>
      <c r="G2179" t="s">
        <v>1</v>
      </c>
      <c r="H2179" t="s">
        <v>1</v>
      </c>
      <c r="I2179" t="s">
        <v>1</v>
      </c>
      <c r="J2179" t="s">
        <v>1</v>
      </c>
      <c r="K2179" t="s">
        <v>1</v>
      </c>
      <c r="L2179" t="s">
        <v>1</v>
      </c>
      <c r="M2179" t="s">
        <v>1</v>
      </c>
      <c r="N2179" t="s">
        <v>1</v>
      </c>
      <c r="O2179" s="103" t="s">
        <v>1</v>
      </c>
      <c r="P2179" t="s">
        <v>1</v>
      </c>
      <c r="Q2179" t="s">
        <v>1</v>
      </c>
    </row>
    <row r="2180" spans="1:17" x14ac:dyDescent="0.25">
      <c r="A2180">
        <v>14</v>
      </c>
      <c r="B2180" t="str">
        <f t="shared" si="34"/>
        <v xml:space="preserve"> 297 14</v>
      </c>
      <c r="C2180" s="102" t="s">
        <v>678</v>
      </c>
      <c r="D2180" s="111">
        <v>16</v>
      </c>
      <c r="E2180" t="s">
        <v>1</v>
      </c>
      <c r="F2180" t="s">
        <v>1</v>
      </c>
      <c r="G2180" t="s">
        <v>1</v>
      </c>
      <c r="H2180" t="s">
        <v>1</v>
      </c>
      <c r="I2180" t="s">
        <v>1</v>
      </c>
      <c r="J2180" t="s">
        <v>1</v>
      </c>
      <c r="K2180" t="s">
        <v>1</v>
      </c>
      <c r="L2180" t="s">
        <v>1</v>
      </c>
      <c r="M2180" t="s">
        <v>1</v>
      </c>
      <c r="N2180" t="s">
        <v>1</v>
      </c>
      <c r="O2180" s="103">
        <v>1329</v>
      </c>
      <c r="P2180" t="s">
        <v>1</v>
      </c>
      <c r="Q2180" t="s">
        <v>1</v>
      </c>
    </row>
    <row r="2181" spans="1:17" x14ac:dyDescent="0.25">
      <c r="A2181">
        <v>15</v>
      </c>
      <c r="B2181" t="str">
        <f t="shared" si="34"/>
        <v xml:space="preserve"> 297 15</v>
      </c>
      <c r="C2181" s="102" t="s">
        <v>678</v>
      </c>
      <c r="D2181" s="111" t="s">
        <v>0</v>
      </c>
      <c r="E2181" t="s">
        <v>1</v>
      </c>
      <c r="F2181" t="s">
        <v>1</v>
      </c>
      <c r="G2181" t="s">
        <v>1</v>
      </c>
      <c r="H2181" s="103" t="s">
        <v>1</v>
      </c>
      <c r="I2181" t="s">
        <v>1</v>
      </c>
      <c r="J2181" t="s">
        <v>1</v>
      </c>
      <c r="K2181" t="s">
        <v>1</v>
      </c>
      <c r="L2181" t="s">
        <v>1</v>
      </c>
      <c r="M2181" s="103" t="s">
        <v>1</v>
      </c>
      <c r="N2181" t="s">
        <v>1</v>
      </c>
      <c r="O2181" t="s">
        <v>1</v>
      </c>
      <c r="P2181" t="s">
        <v>1</v>
      </c>
      <c r="Q2181" t="s">
        <v>1</v>
      </c>
    </row>
    <row r="2182" spans="1:17" x14ac:dyDescent="0.25">
      <c r="A2182">
        <v>16</v>
      </c>
      <c r="B2182" t="str">
        <f t="shared" si="34"/>
        <v xml:space="preserve"> 297 16</v>
      </c>
      <c r="C2182" s="102" t="s">
        <v>678</v>
      </c>
      <c r="D2182" s="111" t="s">
        <v>5</v>
      </c>
      <c r="E2182" t="s">
        <v>1</v>
      </c>
      <c r="F2182" t="s">
        <v>1</v>
      </c>
      <c r="G2182" t="s">
        <v>1</v>
      </c>
      <c r="H2182" s="103" t="s">
        <v>1</v>
      </c>
      <c r="I2182" t="s">
        <v>1</v>
      </c>
      <c r="J2182" t="s">
        <v>1</v>
      </c>
      <c r="K2182" t="s">
        <v>1</v>
      </c>
      <c r="L2182" t="s">
        <v>1</v>
      </c>
      <c r="M2182" s="103" t="s">
        <v>1</v>
      </c>
      <c r="N2182" t="s">
        <v>1</v>
      </c>
      <c r="O2182" s="103">
        <v>2789</v>
      </c>
      <c r="P2182" t="s">
        <v>1</v>
      </c>
      <c r="Q2182" t="s">
        <v>1</v>
      </c>
    </row>
    <row r="2183" spans="1:17" x14ac:dyDescent="0.25">
      <c r="A2183">
        <v>17</v>
      </c>
      <c r="B2183" t="str">
        <f t="shared" si="34"/>
        <v xml:space="preserve"> 297 17</v>
      </c>
      <c r="C2183" s="102" t="s">
        <v>678</v>
      </c>
      <c r="D2183" s="111" t="s">
        <v>6</v>
      </c>
      <c r="E2183" t="s">
        <v>1</v>
      </c>
      <c r="F2183" t="s">
        <v>1</v>
      </c>
      <c r="G2183" t="s">
        <v>1</v>
      </c>
      <c r="H2183" t="s">
        <v>1</v>
      </c>
      <c r="I2183" t="s">
        <v>1</v>
      </c>
      <c r="J2183" t="s">
        <v>1</v>
      </c>
      <c r="K2183" t="s">
        <v>1</v>
      </c>
      <c r="L2183" t="s">
        <v>1</v>
      </c>
      <c r="M2183" t="s">
        <v>1</v>
      </c>
      <c r="N2183" t="s">
        <v>1</v>
      </c>
      <c r="O2183" t="s">
        <v>1</v>
      </c>
      <c r="P2183" t="s">
        <v>1</v>
      </c>
      <c r="Q2183" t="s">
        <v>1</v>
      </c>
    </row>
    <row r="2184" spans="1:17" x14ac:dyDescent="0.25">
      <c r="A2184">
        <v>18</v>
      </c>
      <c r="B2184" t="str">
        <f t="shared" si="34"/>
        <v xml:space="preserve"> 297 18</v>
      </c>
      <c r="C2184" s="102" t="s">
        <v>678</v>
      </c>
      <c r="D2184" s="111" t="s">
        <v>0</v>
      </c>
      <c r="E2184" t="s">
        <v>1</v>
      </c>
      <c r="F2184" t="s">
        <v>1</v>
      </c>
      <c r="G2184" t="s">
        <v>1</v>
      </c>
      <c r="H2184" s="103" t="s">
        <v>1</v>
      </c>
      <c r="I2184" t="s">
        <v>1</v>
      </c>
      <c r="J2184" t="s">
        <v>1</v>
      </c>
      <c r="K2184" t="s">
        <v>1</v>
      </c>
      <c r="L2184" t="s">
        <v>1</v>
      </c>
      <c r="M2184" t="s">
        <v>1</v>
      </c>
      <c r="N2184" t="s">
        <v>1</v>
      </c>
      <c r="O2184" t="s">
        <v>1</v>
      </c>
      <c r="P2184" t="s">
        <v>1</v>
      </c>
      <c r="Q2184" t="s">
        <v>1</v>
      </c>
    </row>
    <row r="2185" spans="1:17" x14ac:dyDescent="0.25">
      <c r="A2185">
        <v>19</v>
      </c>
      <c r="B2185" t="str">
        <f t="shared" si="34"/>
        <v xml:space="preserve"> 297 19</v>
      </c>
      <c r="C2185" s="102" t="s">
        <v>678</v>
      </c>
      <c r="D2185" s="111">
        <v>14</v>
      </c>
      <c r="E2185" t="s">
        <v>1</v>
      </c>
      <c r="F2185" t="s">
        <v>1</v>
      </c>
      <c r="G2185" t="s">
        <v>1</v>
      </c>
      <c r="H2185" t="s">
        <v>1</v>
      </c>
      <c r="I2185" t="s">
        <v>1</v>
      </c>
      <c r="J2185" t="s">
        <v>1</v>
      </c>
      <c r="K2185" t="s">
        <v>1</v>
      </c>
      <c r="L2185" t="s">
        <v>1</v>
      </c>
      <c r="M2185" t="s">
        <v>1</v>
      </c>
      <c r="N2185" t="s">
        <v>1</v>
      </c>
      <c r="O2185" s="103">
        <v>2029</v>
      </c>
      <c r="P2185" t="s">
        <v>1</v>
      </c>
      <c r="Q2185" t="s">
        <v>1</v>
      </c>
    </row>
    <row r="2186" spans="1:17" x14ac:dyDescent="0.25">
      <c r="A2186">
        <v>20</v>
      </c>
      <c r="B2186" t="str">
        <f t="shared" si="34"/>
        <v xml:space="preserve"> 297 20</v>
      </c>
      <c r="C2186" s="102" t="s">
        <v>678</v>
      </c>
      <c r="D2186" s="111" t="s">
        <v>0</v>
      </c>
      <c r="E2186" t="s">
        <v>1</v>
      </c>
      <c r="F2186" t="s">
        <v>1</v>
      </c>
      <c r="G2186" t="s">
        <v>1</v>
      </c>
      <c r="H2186" t="s">
        <v>1</v>
      </c>
      <c r="I2186" t="s">
        <v>1</v>
      </c>
      <c r="J2186" t="s">
        <v>1</v>
      </c>
      <c r="K2186" t="s">
        <v>1</v>
      </c>
      <c r="L2186" t="s">
        <v>1</v>
      </c>
      <c r="M2186" t="s">
        <v>1</v>
      </c>
      <c r="N2186" t="s">
        <v>1</v>
      </c>
      <c r="O2186" s="103" t="s">
        <v>1</v>
      </c>
      <c r="P2186" t="s">
        <v>1</v>
      </c>
      <c r="Q2186" t="s">
        <v>1</v>
      </c>
    </row>
    <row r="2187" spans="1:17" x14ac:dyDescent="0.25">
      <c r="A2187">
        <v>21</v>
      </c>
      <c r="B2187" t="str">
        <f t="shared" si="34"/>
        <v xml:space="preserve"> 297 21</v>
      </c>
      <c r="C2187" s="102" t="s">
        <v>678</v>
      </c>
      <c r="D2187" s="111">
        <v>16</v>
      </c>
      <c r="E2187" t="s">
        <v>1</v>
      </c>
      <c r="F2187" t="s">
        <v>1</v>
      </c>
      <c r="G2187" t="s">
        <v>1</v>
      </c>
      <c r="H2187" t="s">
        <v>1</v>
      </c>
      <c r="I2187" t="s">
        <v>1</v>
      </c>
      <c r="J2187" t="s">
        <v>1</v>
      </c>
      <c r="K2187" t="s">
        <v>1</v>
      </c>
      <c r="L2187" t="s">
        <v>1</v>
      </c>
      <c r="M2187" t="s">
        <v>1</v>
      </c>
      <c r="N2187" t="s">
        <v>1</v>
      </c>
      <c r="O2187" s="103">
        <v>2266</v>
      </c>
      <c r="P2187" t="s">
        <v>1</v>
      </c>
      <c r="Q2187" t="s">
        <v>1</v>
      </c>
    </row>
    <row r="2188" spans="1:17" x14ac:dyDescent="0.25">
      <c r="A2188">
        <v>22</v>
      </c>
      <c r="B2188" t="str">
        <f t="shared" si="34"/>
        <v xml:space="preserve"> 297 22</v>
      </c>
      <c r="C2188" s="102" t="s">
        <v>678</v>
      </c>
      <c r="D2188" s="111" t="s">
        <v>0</v>
      </c>
      <c r="E2188" s="103" t="s">
        <v>1</v>
      </c>
      <c r="F2188" s="103" t="s">
        <v>1</v>
      </c>
      <c r="G2188" s="103" t="s">
        <v>1</v>
      </c>
      <c r="H2188" s="103" t="s">
        <v>1</v>
      </c>
      <c r="I2188" s="103" t="s">
        <v>1</v>
      </c>
      <c r="J2188" t="s">
        <v>1</v>
      </c>
      <c r="K2188" s="103" t="s">
        <v>1</v>
      </c>
      <c r="L2188" s="103" t="s">
        <v>1</v>
      </c>
      <c r="M2188" s="103" t="s">
        <v>1</v>
      </c>
      <c r="N2188" s="103" t="s">
        <v>1</v>
      </c>
      <c r="O2188" s="103" t="s">
        <v>1</v>
      </c>
      <c r="P2188" t="s">
        <v>1</v>
      </c>
      <c r="Q2188" t="s">
        <v>1</v>
      </c>
    </row>
    <row r="2189" spans="1:17" x14ac:dyDescent="0.25">
      <c r="A2189">
        <v>23</v>
      </c>
      <c r="B2189" t="str">
        <f t="shared" si="34"/>
        <v xml:space="preserve"> 297 23</v>
      </c>
      <c r="C2189" s="102" t="s">
        <v>678</v>
      </c>
      <c r="D2189" s="111" t="s">
        <v>5</v>
      </c>
      <c r="E2189" s="103" t="s">
        <v>1</v>
      </c>
      <c r="F2189" s="103" t="s">
        <v>1</v>
      </c>
      <c r="G2189" s="103" t="s">
        <v>1</v>
      </c>
      <c r="H2189" s="103" t="s">
        <v>1</v>
      </c>
      <c r="I2189" s="103" t="s">
        <v>1</v>
      </c>
      <c r="J2189" t="s">
        <v>1</v>
      </c>
      <c r="K2189" s="103" t="s">
        <v>1</v>
      </c>
      <c r="L2189" s="103" t="s">
        <v>1</v>
      </c>
      <c r="M2189" s="103" t="s">
        <v>1</v>
      </c>
      <c r="N2189" s="103" t="s">
        <v>1</v>
      </c>
      <c r="O2189" s="103">
        <v>4295</v>
      </c>
      <c r="P2189" t="s">
        <v>1</v>
      </c>
      <c r="Q2189" t="s">
        <v>1</v>
      </c>
    </row>
    <row r="2190" spans="1:17" x14ac:dyDescent="0.25">
      <c r="A2190">
        <v>24</v>
      </c>
      <c r="B2190" t="str">
        <f t="shared" si="34"/>
        <v xml:space="preserve"> 297 24</v>
      </c>
      <c r="C2190" s="102" t="s">
        <v>678</v>
      </c>
      <c r="D2190" s="111" t="s">
        <v>6</v>
      </c>
      <c r="E2190" t="s">
        <v>1</v>
      </c>
      <c r="F2190" t="s">
        <v>1</v>
      </c>
      <c r="G2190" t="s">
        <v>1</v>
      </c>
      <c r="H2190" t="s">
        <v>1</v>
      </c>
      <c r="I2190" t="s">
        <v>1</v>
      </c>
      <c r="J2190" t="s">
        <v>1</v>
      </c>
      <c r="K2190" t="s">
        <v>1</v>
      </c>
      <c r="L2190" t="s">
        <v>1</v>
      </c>
      <c r="M2190" t="s">
        <v>1</v>
      </c>
      <c r="N2190" t="s">
        <v>1</v>
      </c>
      <c r="O2190" t="s">
        <v>1</v>
      </c>
      <c r="P2190" t="s">
        <v>1</v>
      </c>
      <c r="Q2190" t="s">
        <v>1</v>
      </c>
    </row>
    <row r="2191" spans="1:17" x14ac:dyDescent="0.25">
      <c r="A2191">
        <v>25</v>
      </c>
      <c r="B2191" t="str">
        <f t="shared" si="34"/>
        <v xml:space="preserve"> 297 25</v>
      </c>
      <c r="C2191" s="102" t="s">
        <v>678</v>
      </c>
      <c r="D2191" s="111" t="s">
        <v>0</v>
      </c>
      <c r="E2191" t="s">
        <v>1</v>
      </c>
      <c r="F2191" t="s">
        <v>1</v>
      </c>
      <c r="G2191" t="s">
        <v>1</v>
      </c>
      <c r="H2191" s="103" t="s">
        <v>1</v>
      </c>
      <c r="I2191" s="103" t="s">
        <v>1</v>
      </c>
      <c r="J2191" s="103">
        <v>4295</v>
      </c>
      <c r="K2191" t="s">
        <v>1</v>
      </c>
      <c r="L2191" t="s">
        <v>1</v>
      </c>
      <c r="M2191" t="s">
        <v>1</v>
      </c>
      <c r="N2191" t="s">
        <v>1</v>
      </c>
      <c r="O2191" t="s">
        <v>1</v>
      </c>
      <c r="P2191" t="s">
        <v>1</v>
      </c>
      <c r="Q2191" t="s">
        <v>1</v>
      </c>
    </row>
    <row r="2192" spans="1:17" x14ac:dyDescent="0.25">
      <c r="A2192">
        <v>26</v>
      </c>
      <c r="B2192" t="str">
        <f t="shared" si="34"/>
        <v xml:space="preserve"> 297 26</v>
      </c>
      <c r="C2192" s="102" t="s">
        <v>678</v>
      </c>
      <c r="D2192" s="111" t="s">
        <v>0</v>
      </c>
      <c r="E2192" t="s">
        <v>1</v>
      </c>
      <c r="F2192" t="s">
        <v>1</v>
      </c>
      <c r="G2192" t="s">
        <v>1</v>
      </c>
      <c r="H2192" t="s">
        <v>1</v>
      </c>
      <c r="I2192" t="s">
        <v>1</v>
      </c>
      <c r="J2192" t="s">
        <v>1</v>
      </c>
      <c r="K2192" t="s">
        <v>1</v>
      </c>
      <c r="L2192" t="s">
        <v>1</v>
      </c>
      <c r="M2192" t="s">
        <v>1</v>
      </c>
      <c r="N2192" t="s">
        <v>1</v>
      </c>
      <c r="O2192" t="s">
        <v>1</v>
      </c>
      <c r="P2192" t="s">
        <v>1</v>
      </c>
      <c r="Q2192" t="s">
        <v>1</v>
      </c>
    </row>
    <row r="2193" spans="1:18" x14ac:dyDescent="0.25">
      <c r="A2193">
        <v>27</v>
      </c>
      <c r="B2193" t="str">
        <f t="shared" si="34"/>
        <v xml:space="preserve"> 297 27</v>
      </c>
      <c r="C2193" s="102" t="s">
        <v>678</v>
      </c>
      <c r="D2193" s="111" t="s">
        <v>0</v>
      </c>
      <c r="E2193" t="s">
        <v>1</v>
      </c>
      <c r="F2193" t="s">
        <v>1</v>
      </c>
      <c r="G2193" t="s">
        <v>1</v>
      </c>
      <c r="H2193" s="103">
        <v>-17752</v>
      </c>
      <c r="I2193" s="103">
        <v>-8091</v>
      </c>
      <c r="J2193">
        <v>32</v>
      </c>
      <c r="K2193" t="s">
        <v>1</v>
      </c>
      <c r="L2193" t="s">
        <v>1</v>
      </c>
      <c r="M2193" t="s">
        <v>1</v>
      </c>
      <c r="N2193" t="s">
        <v>1</v>
      </c>
      <c r="O2193" t="s">
        <v>1</v>
      </c>
      <c r="P2193" t="s">
        <v>1</v>
      </c>
      <c r="Q2193" t="s">
        <v>1</v>
      </c>
    </row>
    <row r="2194" spans="1:18" x14ac:dyDescent="0.25">
      <c r="A2194">
        <v>28</v>
      </c>
      <c r="B2194" t="str">
        <f t="shared" si="34"/>
        <v xml:space="preserve"> 297 28</v>
      </c>
      <c r="C2194" s="102" t="s">
        <v>678</v>
      </c>
      <c r="D2194" s="111" t="s">
        <v>0</v>
      </c>
      <c r="E2194" t="s">
        <v>1</v>
      </c>
      <c r="F2194" t="s">
        <v>1</v>
      </c>
      <c r="G2194" t="s">
        <v>1</v>
      </c>
      <c r="H2194" s="103" t="s">
        <v>1</v>
      </c>
      <c r="I2194" s="103" t="s">
        <v>1</v>
      </c>
      <c r="J2194" s="103">
        <v>4327</v>
      </c>
      <c r="K2194" t="s">
        <v>1</v>
      </c>
      <c r="L2194" t="s">
        <v>1</v>
      </c>
      <c r="M2194" t="s">
        <v>1</v>
      </c>
      <c r="N2194" t="s">
        <v>1</v>
      </c>
      <c r="O2194" t="s">
        <v>1</v>
      </c>
      <c r="P2194" t="s">
        <v>1</v>
      </c>
      <c r="Q2194" t="s">
        <v>1</v>
      </c>
    </row>
    <row r="2195" spans="1:18" x14ac:dyDescent="0.25">
      <c r="A2195">
        <v>29</v>
      </c>
      <c r="B2195" t="str">
        <f t="shared" si="34"/>
        <v xml:space="preserve"> 297 29</v>
      </c>
      <c r="C2195" s="102" t="s">
        <v>678</v>
      </c>
      <c r="D2195" s="111" t="s">
        <v>0</v>
      </c>
      <c r="E2195" t="s">
        <v>1</v>
      </c>
      <c r="F2195" t="s">
        <v>1</v>
      </c>
      <c r="G2195" t="s">
        <v>1</v>
      </c>
      <c r="H2195" s="103">
        <v>55165</v>
      </c>
      <c r="I2195" s="103">
        <v>29964</v>
      </c>
      <c r="J2195" s="103">
        <v>4945</v>
      </c>
      <c r="K2195" t="s">
        <v>1</v>
      </c>
      <c r="L2195" t="s">
        <v>1</v>
      </c>
      <c r="M2195" t="s">
        <v>1</v>
      </c>
      <c r="N2195" t="s">
        <v>1</v>
      </c>
      <c r="O2195" t="s">
        <v>1</v>
      </c>
      <c r="P2195" t="s">
        <v>1</v>
      </c>
      <c r="Q2195" t="s">
        <v>1</v>
      </c>
    </row>
    <row r="2196" spans="1:18" x14ac:dyDescent="0.25">
      <c r="A2196">
        <v>30</v>
      </c>
      <c r="B2196" t="str">
        <f t="shared" si="34"/>
        <v xml:space="preserve"> 297 30</v>
      </c>
      <c r="C2196" s="102" t="s">
        <v>678</v>
      </c>
      <c r="D2196" s="111" t="s">
        <v>0</v>
      </c>
      <c r="E2196" t="s">
        <v>1</v>
      </c>
      <c r="F2196" t="s">
        <v>1</v>
      </c>
      <c r="G2196" t="s">
        <v>1</v>
      </c>
      <c r="H2196">
        <v>0</v>
      </c>
      <c r="I2196">
        <v>0.01</v>
      </c>
      <c r="J2196">
        <v>0.01</v>
      </c>
      <c r="K2196" t="s">
        <v>1</v>
      </c>
      <c r="L2196" t="s">
        <v>1</v>
      </c>
      <c r="M2196" t="s">
        <v>1</v>
      </c>
      <c r="N2196" t="s">
        <v>1</v>
      </c>
      <c r="O2196" t="s">
        <v>1</v>
      </c>
      <c r="P2196" t="s">
        <v>1</v>
      </c>
      <c r="Q2196" t="s">
        <v>1</v>
      </c>
    </row>
    <row r="2197" spans="1:18" x14ac:dyDescent="0.25">
      <c r="A2197">
        <v>31</v>
      </c>
      <c r="B2197" t="str">
        <f t="shared" si="34"/>
        <v xml:space="preserve"> 297 31</v>
      </c>
      <c r="C2197" s="102" t="s">
        <v>678</v>
      </c>
      <c r="D2197" s="111" t="s">
        <v>0</v>
      </c>
      <c r="E2197" t="s">
        <v>1</v>
      </c>
      <c r="F2197" t="s">
        <v>1</v>
      </c>
      <c r="G2197" t="s">
        <v>1</v>
      </c>
      <c r="H2197">
        <v>0</v>
      </c>
      <c r="I2197">
        <v>0</v>
      </c>
      <c r="J2197">
        <v>0.11799999999999999</v>
      </c>
      <c r="K2197">
        <v>0.11799999999999999</v>
      </c>
      <c r="L2197" t="s">
        <v>1</v>
      </c>
      <c r="M2197" t="s">
        <v>1</v>
      </c>
      <c r="N2197" t="s">
        <v>1</v>
      </c>
      <c r="O2197" t="s">
        <v>1</v>
      </c>
      <c r="P2197" t="s">
        <v>1</v>
      </c>
      <c r="Q2197" t="s">
        <v>1</v>
      </c>
    </row>
    <row r="2198" spans="1:18" x14ac:dyDescent="0.25">
      <c r="A2198">
        <v>32</v>
      </c>
      <c r="B2198" t="str">
        <f t="shared" si="34"/>
        <v xml:space="preserve"> 297 32</v>
      </c>
      <c r="C2198" s="102" t="s">
        <v>678</v>
      </c>
      <c r="D2198" s="111" t="s">
        <v>0</v>
      </c>
      <c r="E2198" t="s">
        <v>1</v>
      </c>
      <c r="F2198" t="s">
        <v>1</v>
      </c>
      <c r="G2198" t="s">
        <v>1</v>
      </c>
      <c r="H2198">
        <v>0</v>
      </c>
      <c r="I2198">
        <v>0</v>
      </c>
      <c r="J2198">
        <v>0.113</v>
      </c>
      <c r="K2198">
        <v>0.113</v>
      </c>
      <c r="L2198" t="s">
        <v>1</v>
      </c>
      <c r="M2198" t="s">
        <v>1</v>
      </c>
      <c r="N2198" t="s">
        <v>1</v>
      </c>
      <c r="O2198" t="s">
        <v>1</v>
      </c>
      <c r="P2198" t="s">
        <v>1</v>
      </c>
      <c r="Q2198" t="s">
        <v>1</v>
      </c>
    </row>
    <row r="2199" spans="1:18" x14ac:dyDescent="0.25">
      <c r="A2199">
        <v>33</v>
      </c>
      <c r="B2199" t="str">
        <f t="shared" si="34"/>
        <v xml:space="preserve"> 297 33</v>
      </c>
      <c r="C2199" s="102" t="s">
        <v>678</v>
      </c>
      <c r="D2199" s="111" t="s">
        <v>0</v>
      </c>
      <c r="E2199" t="s">
        <v>1</v>
      </c>
      <c r="F2199" t="s">
        <v>1</v>
      </c>
      <c r="G2199" t="s">
        <v>1</v>
      </c>
      <c r="H2199">
        <v>1.3180000000000001</v>
      </c>
      <c r="I2199">
        <v>0.71599999999999997</v>
      </c>
      <c r="J2199">
        <v>0.11799999999999999</v>
      </c>
      <c r="K2199">
        <v>2.1520000000000001</v>
      </c>
      <c r="L2199" t="s">
        <v>1</v>
      </c>
      <c r="M2199" t="s">
        <v>1</v>
      </c>
      <c r="N2199" t="s">
        <v>1</v>
      </c>
      <c r="O2199" t="s">
        <v>1</v>
      </c>
      <c r="P2199" t="s">
        <v>1</v>
      </c>
      <c r="Q2199" t="s">
        <v>1</v>
      </c>
    </row>
    <row r="2200" spans="1:18" x14ac:dyDescent="0.25">
      <c r="A2200">
        <v>34</v>
      </c>
      <c r="B2200" t="str">
        <f t="shared" si="34"/>
        <v xml:space="preserve"> 297 34</v>
      </c>
      <c r="C2200" s="102" t="s">
        <v>678</v>
      </c>
      <c r="D2200" s="111" t="s">
        <v>0</v>
      </c>
      <c r="E2200" t="s">
        <v>1</v>
      </c>
      <c r="F2200" t="s">
        <v>1</v>
      </c>
      <c r="G2200" t="s">
        <v>1</v>
      </c>
      <c r="H2200">
        <v>1.3180000000000001</v>
      </c>
      <c r="I2200">
        <v>0.70899999999999996</v>
      </c>
      <c r="J2200">
        <v>0.11799999999999999</v>
      </c>
      <c r="K2200">
        <v>2.145</v>
      </c>
      <c r="L2200" t="s">
        <v>1</v>
      </c>
      <c r="M2200" t="s">
        <v>1</v>
      </c>
      <c r="N2200" t="s">
        <v>1</v>
      </c>
      <c r="O2200" t="s">
        <v>1</v>
      </c>
      <c r="P2200" t="s">
        <v>1</v>
      </c>
      <c r="Q2200" t="s">
        <v>1</v>
      </c>
    </row>
    <row r="2201" spans="1:18" x14ac:dyDescent="0.25">
      <c r="A2201">
        <v>35</v>
      </c>
      <c r="B2201" t="str">
        <f t="shared" si="34"/>
        <v xml:space="preserve"> 297 35</v>
      </c>
      <c r="C2201" s="102" t="s">
        <v>678</v>
      </c>
      <c r="D2201" s="111" t="s">
        <v>0</v>
      </c>
      <c r="E2201" t="s">
        <v>1</v>
      </c>
      <c r="F2201" t="s">
        <v>1</v>
      </c>
      <c r="G2201" t="s">
        <v>1</v>
      </c>
      <c r="H2201">
        <v>1.506</v>
      </c>
      <c r="I2201">
        <v>0.81799999999999995</v>
      </c>
      <c r="J2201">
        <v>0.13500000000000001</v>
      </c>
      <c r="K2201">
        <v>2.4590000000000001</v>
      </c>
      <c r="L2201" t="s">
        <v>1</v>
      </c>
      <c r="M2201" t="s">
        <v>1</v>
      </c>
      <c r="N2201" t="s">
        <v>1</v>
      </c>
      <c r="O2201" t="s">
        <v>1</v>
      </c>
      <c r="P2201" t="s">
        <v>1</v>
      </c>
      <c r="Q2201" t="s">
        <v>1</v>
      </c>
    </row>
    <row r="2202" spans="1:18" x14ac:dyDescent="0.25">
      <c r="A2202">
        <v>36</v>
      </c>
      <c r="B2202" t="str">
        <f t="shared" si="34"/>
        <v xml:space="preserve"> 297 36</v>
      </c>
      <c r="C2202" s="102" t="s">
        <v>678</v>
      </c>
      <c r="D2202" s="111" t="s">
        <v>0</v>
      </c>
      <c r="E2202" t="s">
        <v>1</v>
      </c>
      <c r="F2202" t="s">
        <v>1</v>
      </c>
      <c r="G2202" t="s">
        <v>1</v>
      </c>
      <c r="H2202">
        <v>1.3180000000000001</v>
      </c>
      <c r="I2202">
        <v>0.70899999999999996</v>
      </c>
      <c r="J2202">
        <v>0.11799999999999999</v>
      </c>
      <c r="K2202">
        <v>2.145</v>
      </c>
      <c r="L2202" t="s">
        <v>1</v>
      </c>
      <c r="M2202" t="s">
        <v>1</v>
      </c>
      <c r="N2202" t="s">
        <v>1</v>
      </c>
      <c r="O2202" t="s">
        <v>1</v>
      </c>
      <c r="P2202" t="s">
        <v>1</v>
      </c>
      <c r="Q2202" t="s">
        <v>1</v>
      </c>
    </row>
    <row r="2203" spans="1:18" x14ac:dyDescent="0.25">
      <c r="A2203">
        <v>37</v>
      </c>
      <c r="B2203" t="str">
        <f t="shared" si="34"/>
        <v xml:space="preserve"> 297 37</v>
      </c>
      <c r="C2203" s="102" t="s">
        <v>678</v>
      </c>
      <c r="D2203" s="111" t="s">
        <v>0</v>
      </c>
      <c r="E2203" t="s">
        <v>1</v>
      </c>
      <c r="F2203" t="s">
        <v>986</v>
      </c>
      <c r="G2203" t="s">
        <v>987</v>
      </c>
      <c r="H2203" t="s">
        <v>993</v>
      </c>
      <c r="I2203" t="s">
        <v>996</v>
      </c>
      <c r="J2203" t="s">
        <v>1</v>
      </c>
      <c r="K2203">
        <v>3.492</v>
      </c>
      <c r="L2203" t="s">
        <v>1</v>
      </c>
      <c r="M2203" t="s">
        <v>1</v>
      </c>
      <c r="N2203" t="s">
        <v>1</v>
      </c>
      <c r="O2203" t="s">
        <v>1</v>
      </c>
      <c r="P2203" t="s">
        <v>1</v>
      </c>
      <c r="Q2203" t="s">
        <v>1</v>
      </c>
    </row>
    <row r="2204" spans="1:18" x14ac:dyDescent="0.25">
      <c r="A2204">
        <v>38</v>
      </c>
      <c r="B2204" t="str">
        <f t="shared" si="34"/>
        <v xml:space="preserve"> 297 38</v>
      </c>
      <c r="C2204" s="102" t="s">
        <v>678</v>
      </c>
      <c r="D2204" s="111" t="s">
        <v>0</v>
      </c>
      <c r="E2204" t="s">
        <v>1</v>
      </c>
      <c r="F2204">
        <v>4.45</v>
      </c>
      <c r="G2204">
        <v>4.2300000000000004</v>
      </c>
      <c r="H2204">
        <v>3.84</v>
      </c>
      <c r="I2204">
        <v>3.49</v>
      </c>
      <c r="J2204" t="s">
        <v>1</v>
      </c>
      <c r="K2204" t="s">
        <v>1</v>
      </c>
      <c r="L2204" t="s">
        <v>1</v>
      </c>
      <c r="M2204" t="s">
        <v>1</v>
      </c>
      <c r="N2204" t="s">
        <v>1</v>
      </c>
      <c r="O2204" t="s">
        <v>1</v>
      </c>
      <c r="P2204" t="s">
        <v>1</v>
      </c>
      <c r="Q2204" t="s">
        <v>1</v>
      </c>
    </row>
    <row r="2205" spans="1:18" x14ac:dyDescent="0.25">
      <c r="A2205">
        <v>1</v>
      </c>
      <c r="B2205" t="str">
        <f t="shared" si="34"/>
        <v xml:space="preserve"> 305 1</v>
      </c>
      <c r="C2205" s="102" t="s">
        <v>680</v>
      </c>
      <c r="D2205" s="111" t="s">
        <v>0</v>
      </c>
      <c r="E2205" t="s">
        <v>1</v>
      </c>
      <c r="F2205" t="s">
        <v>1</v>
      </c>
      <c r="G2205" t="s">
        <v>1</v>
      </c>
      <c r="H2205" t="s">
        <v>1</v>
      </c>
      <c r="I2205" t="s">
        <v>1</v>
      </c>
      <c r="J2205" t="s">
        <v>1</v>
      </c>
      <c r="K2205" t="s">
        <v>1</v>
      </c>
      <c r="L2205" t="s">
        <v>1</v>
      </c>
      <c r="M2205" t="s">
        <v>1</v>
      </c>
      <c r="N2205" t="s">
        <v>1</v>
      </c>
      <c r="O2205" t="s">
        <v>1</v>
      </c>
      <c r="P2205" t="s">
        <v>1</v>
      </c>
      <c r="Q2205" t="s">
        <v>1</v>
      </c>
      <c r="R2205" t="s">
        <v>49</v>
      </c>
    </row>
    <row r="2206" spans="1:18" x14ac:dyDescent="0.25">
      <c r="A2206">
        <v>2</v>
      </c>
      <c r="B2206" t="str">
        <f t="shared" si="34"/>
        <v xml:space="preserve"> 305 2</v>
      </c>
      <c r="C2206" s="102" t="s">
        <v>680</v>
      </c>
      <c r="D2206" s="111" t="s">
        <v>0</v>
      </c>
      <c r="E2206" t="s">
        <v>3</v>
      </c>
      <c r="F2206" t="s">
        <v>1</v>
      </c>
      <c r="G2206" t="s">
        <v>1</v>
      </c>
      <c r="H2206" t="s">
        <v>1</v>
      </c>
      <c r="I2206" t="s">
        <v>1</v>
      </c>
      <c r="J2206" t="s">
        <v>1</v>
      </c>
      <c r="K2206" t="s">
        <v>1</v>
      </c>
      <c r="L2206" t="s">
        <v>1</v>
      </c>
      <c r="M2206" t="s">
        <v>1</v>
      </c>
      <c r="N2206" t="s">
        <v>1</v>
      </c>
      <c r="O2206" t="s">
        <v>1</v>
      </c>
      <c r="P2206" t="s">
        <v>1</v>
      </c>
      <c r="Q2206" t="s">
        <v>1</v>
      </c>
    </row>
    <row r="2207" spans="1:18" x14ac:dyDescent="0.25">
      <c r="A2207">
        <v>3</v>
      </c>
      <c r="B2207" t="str">
        <f t="shared" si="34"/>
        <v xml:space="preserve"> 305 3</v>
      </c>
      <c r="C2207" s="102" t="s">
        <v>680</v>
      </c>
      <c r="D2207" s="111" t="s">
        <v>0</v>
      </c>
      <c r="E2207" t="s">
        <v>4</v>
      </c>
      <c r="F2207" t="s">
        <v>1</v>
      </c>
      <c r="G2207" t="s">
        <v>1</v>
      </c>
      <c r="H2207" t="s">
        <v>1</v>
      </c>
      <c r="I2207" t="s">
        <v>1</v>
      </c>
      <c r="J2207" t="s">
        <v>1</v>
      </c>
      <c r="K2207" t="s">
        <v>1</v>
      </c>
      <c r="L2207" t="s">
        <v>1</v>
      </c>
      <c r="M2207" t="s">
        <v>1</v>
      </c>
      <c r="N2207" t="s">
        <v>1</v>
      </c>
      <c r="O2207" t="s">
        <v>1</v>
      </c>
      <c r="P2207" t="s">
        <v>1</v>
      </c>
      <c r="Q2207" t="s">
        <v>1</v>
      </c>
    </row>
    <row r="2208" spans="1:18" x14ac:dyDescent="0.25">
      <c r="A2208">
        <v>4</v>
      </c>
      <c r="B2208" t="str">
        <f t="shared" si="34"/>
        <v xml:space="preserve"> 305 4</v>
      </c>
      <c r="C2208" s="102" t="s">
        <v>680</v>
      </c>
      <c r="D2208" s="111">
        <v>13</v>
      </c>
      <c r="E2208" s="103">
        <v>8515</v>
      </c>
      <c r="F2208" s="103">
        <v>84281</v>
      </c>
      <c r="G2208">
        <v>0.98899999999999999</v>
      </c>
      <c r="H2208" t="s">
        <v>1</v>
      </c>
      <c r="I2208" t="s">
        <v>1</v>
      </c>
      <c r="J2208" t="s">
        <v>1</v>
      </c>
      <c r="K2208" t="s">
        <v>1</v>
      </c>
      <c r="L2208" t="s">
        <v>1</v>
      </c>
      <c r="M2208" t="s">
        <v>1</v>
      </c>
      <c r="N2208" t="s">
        <v>1</v>
      </c>
      <c r="O2208">
        <v>2</v>
      </c>
      <c r="P2208">
        <v>3</v>
      </c>
      <c r="Q2208">
        <v>5</v>
      </c>
    </row>
    <row r="2209" spans="1:17" x14ac:dyDescent="0.25">
      <c r="A2209">
        <v>5</v>
      </c>
      <c r="B2209" t="str">
        <f t="shared" si="34"/>
        <v xml:space="preserve"> 305 5</v>
      </c>
      <c r="C2209" s="102" t="s">
        <v>680</v>
      </c>
      <c r="D2209" s="111">
        <v>14</v>
      </c>
      <c r="E2209" s="103">
        <v>9607</v>
      </c>
      <c r="F2209" s="103">
        <v>353900</v>
      </c>
      <c r="G2209">
        <v>3.6829999999999998</v>
      </c>
      <c r="H2209" t="s">
        <v>1</v>
      </c>
      <c r="I2209" t="s">
        <v>1</v>
      </c>
      <c r="J2209" t="s">
        <v>1</v>
      </c>
      <c r="K2209" t="s">
        <v>1</v>
      </c>
      <c r="L2209" t="s">
        <v>1</v>
      </c>
      <c r="M2209" t="s">
        <v>1</v>
      </c>
      <c r="N2209">
        <v>1</v>
      </c>
      <c r="O2209">
        <v>2</v>
      </c>
      <c r="P2209">
        <v>6</v>
      </c>
      <c r="Q2209">
        <v>9</v>
      </c>
    </row>
    <row r="2210" spans="1:17" x14ac:dyDescent="0.25">
      <c r="A2210">
        <v>6</v>
      </c>
      <c r="B2210" t="str">
        <f t="shared" si="34"/>
        <v xml:space="preserve"> 305 6</v>
      </c>
      <c r="C2210" s="102" t="s">
        <v>680</v>
      </c>
      <c r="D2210" s="111">
        <v>15</v>
      </c>
      <c r="E2210" s="103">
        <v>9084</v>
      </c>
      <c r="F2210" s="103">
        <v>293904</v>
      </c>
      <c r="G2210">
        <v>3.2349999999999999</v>
      </c>
      <c r="H2210" t="s">
        <v>1</v>
      </c>
      <c r="I2210" t="s">
        <v>1</v>
      </c>
      <c r="J2210" t="s">
        <v>1</v>
      </c>
      <c r="K2210" t="s">
        <v>1</v>
      </c>
      <c r="L2210" t="s">
        <v>1</v>
      </c>
      <c r="M2210" t="s">
        <v>1</v>
      </c>
      <c r="N2210" t="s">
        <v>1</v>
      </c>
      <c r="O2210">
        <v>3</v>
      </c>
      <c r="P2210">
        <v>2</v>
      </c>
      <c r="Q2210">
        <v>5</v>
      </c>
    </row>
    <row r="2211" spans="1:17" x14ac:dyDescent="0.25">
      <c r="A2211">
        <v>7</v>
      </c>
      <c r="B2211" t="str">
        <f t="shared" si="34"/>
        <v xml:space="preserve"> 305 7</v>
      </c>
      <c r="C2211" s="102" t="s">
        <v>680</v>
      </c>
      <c r="D2211" s="111">
        <v>16</v>
      </c>
      <c r="E2211" s="103">
        <v>9333</v>
      </c>
      <c r="F2211" s="103">
        <v>536361</v>
      </c>
      <c r="G2211">
        <v>5.7460000000000004</v>
      </c>
      <c r="H2211" t="s">
        <v>1</v>
      </c>
      <c r="I2211" t="s">
        <v>1</v>
      </c>
      <c r="J2211" t="s">
        <v>1</v>
      </c>
      <c r="K2211" t="s">
        <v>1</v>
      </c>
      <c r="L2211" t="s">
        <v>1</v>
      </c>
      <c r="M2211" t="s">
        <v>1</v>
      </c>
      <c r="N2211">
        <v>2</v>
      </c>
      <c r="O2211">
        <v>1</v>
      </c>
      <c r="P2211">
        <v>4</v>
      </c>
      <c r="Q2211">
        <v>7</v>
      </c>
    </row>
    <row r="2212" spans="1:17" x14ac:dyDescent="0.25">
      <c r="A2212">
        <v>8</v>
      </c>
      <c r="B2212" t="str">
        <f t="shared" si="34"/>
        <v xml:space="preserve"> 305 8</v>
      </c>
      <c r="C2212" s="102" t="s">
        <v>680</v>
      </c>
      <c r="D2212" s="111">
        <v>17</v>
      </c>
      <c r="E2212" s="103">
        <v>10314</v>
      </c>
      <c r="F2212" s="103">
        <v>140348</v>
      </c>
      <c r="G2212">
        <v>1.36</v>
      </c>
      <c r="H2212" t="s">
        <v>1</v>
      </c>
      <c r="I2212" t="s">
        <v>1</v>
      </c>
      <c r="J2212" t="s">
        <v>1</v>
      </c>
      <c r="K2212" t="s">
        <v>1</v>
      </c>
      <c r="L2212" t="s">
        <v>1</v>
      </c>
      <c r="M2212" t="s">
        <v>1</v>
      </c>
      <c r="N2212" t="s">
        <v>1</v>
      </c>
      <c r="O2212" t="s">
        <v>1</v>
      </c>
      <c r="P2212">
        <v>4</v>
      </c>
      <c r="Q2212">
        <v>4</v>
      </c>
    </row>
    <row r="2213" spans="1:17" x14ac:dyDescent="0.25">
      <c r="A2213">
        <v>9</v>
      </c>
      <c r="B2213" t="str">
        <f t="shared" si="34"/>
        <v xml:space="preserve"> 305 9</v>
      </c>
      <c r="C2213" s="102" t="s">
        <v>680</v>
      </c>
      <c r="D2213" s="111" t="s">
        <v>5</v>
      </c>
      <c r="E2213" s="103">
        <v>46853</v>
      </c>
      <c r="F2213" s="103">
        <v>1408794</v>
      </c>
      <c r="G2213">
        <v>3.0070000000000001</v>
      </c>
      <c r="H2213" t="s">
        <v>1</v>
      </c>
      <c r="I2213" t="s">
        <v>1</v>
      </c>
      <c r="J2213" t="s">
        <v>1</v>
      </c>
      <c r="K2213" t="s">
        <v>1</v>
      </c>
      <c r="L2213" t="s">
        <v>1</v>
      </c>
      <c r="M2213" t="s">
        <v>1</v>
      </c>
      <c r="N2213">
        <v>3</v>
      </c>
      <c r="O2213">
        <v>8</v>
      </c>
      <c r="P2213">
        <v>19</v>
      </c>
      <c r="Q2213">
        <v>30</v>
      </c>
    </row>
    <row r="2214" spans="1:17" x14ac:dyDescent="0.25">
      <c r="A2214">
        <v>10</v>
      </c>
      <c r="B2214" t="str">
        <f t="shared" si="34"/>
        <v xml:space="preserve"> 305 10</v>
      </c>
      <c r="C2214" s="102" t="s">
        <v>680</v>
      </c>
      <c r="D2214" s="111" t="s">
        <v>6</v>
      </c>
      <c r="E2214" t="s">
        <v>1</v>
      </c>
      <c r="F2214" t="s">
        <v>1</v>
      </c>
      <c r="G2214" t="s">
        <v>1</v>
      </c>
      <c r="H2214" t="s">
        <v>1</v>
      </c>
      <c r="I2214" t="s">
        <v>1</v>
      </c>
      <c r="J2214" t="s">
        <v>1</v>
      </c>
      <c r="K2214" t="s">
        <v>1</v>
      </c>
      <c r="L2214" t="s">
        <v>1</v>
      </c>
      <c r="M2214" t="s">
        <v>1</v>
      </c>
      <c r="N2214" t="s">
        <v>1</v>
      </c>
      <c r="O2214" t="s">
        <v>1</v>
      </c>
      <c r="P2214" t="s">
        <v>1</v>
      </c>
      <c r="Q2214" t="s">
        <v>1</v>
      </c>
    </row>
    <row r="2215" spans="1:17" x14ac:dyDescent="0.25">
      <c r="A2215">
        <v>11</v>
      </c>
      <c r="B2215" t="str">
        <f t="shared" si="34"/>
        <v xml:space="preserve"> 305 11</v>
      </c>
      <c r="C2215" s="102" t="s">
        <v>680</v>
      </c>
      <c r="D2215" s="111">
        <v>13</v>
      </c>
      <c r="E2215" t="s">
        <v>1</v>
      </c>
      <c r="F2215" t="s">
        <v>1</v>
      </c>
      <c r="G2215" t="s">
        <v>1</v>
      </c>
      <c r="H2215">
        <v>10088</v>
      </c>
      <c r="I2215">
        <v>3984</v>
      </c>
      <c r="J2215" t="s">
        <v>1</v>
      </c>
      <c r="K2215" t="s">
        <v>1</v>
      </c>
      <c r="L2215" t="s">
        <v>1</v>
      </c>
      <c r="M2215">
        <v>9068</v>
      </c>
      <c r="N2215">
        <v>4292</v>
      </c>
      <c r="O2215" s="103">
        <v>56849</v>
      </c>
      <c r="P2215" t="s">
        <v>1</v>
      </c>
      <c r="Q2215" t="s">
        <v>1</v>
      </c>
    </row>
    <row r="2216" spans="1:17" x14ac:dyDescent="0.25">
      <c r="A2216">
        <v>12</v>
      </c>
      <c r="B2216" t="str">
        <f t="shared" si="34"/>
        <v xml:space="preserve"> 305 12</v>
      </c>
      <c r="C2216" s="102" t="s">
        <v>680</v>
      </c>
      <c r="D2216" s="111">
        <v>14</v>
      </c>
      <c r="E2216" t="s">
        <v>1</v>
      </c>
      <c r="F2216" t="s">
        <v>1</v>
      </c>
      <c r="G2216">
        <v>125560</v>
      </c>
      <c r="H2216">
        <v>15266</v>
      </c>
      <c r="I2216" s="103">
        <v>16903</v>
      </c>
      <c r="J2216" t="s">
        <v>1</v>
      </c>
      <c r="K2216" t="s">
        <v>1</v>
      </c>
      <c r="L2216">
        <v>42894</v>
      </c>
      <c r="M2216">
        <v>80749</v>
      </c>
      <c r="N2216" s="103">
        <v>45169</v>
      </c>
      <c r="O2216" s="103">
        <v>27359</v>
      </c>
      <c r="P2216" t="s">
        <v>1</v>
      </c>
      <c r="Q2216" t="s">
        <v>1</v>
      </c>
    </row>
    <row r="2217" spans="1:17" x14ac:dyDescent="0.25">
      <c r="A2217">
        <v>13</v>
      </c>
      <c r="B2217" t="str">
        <f t="shared" si="34"/>
        <v xml:space="preserve"> 305 13</v>
      </c>
      <c r="C2217" s="102" t="s">
        <v>680</v>
      </c>
      <c r="D2217" s="111">
        <v>15</v>
      </c>
      <c r="E2217" t="s">
        <v>1</v>
      </c>
      <c r="F2217" t="s">
        <v>1</v>
      </c>
      <c r="G2217" t="s">
        <v>1</v>
      </c>
      <c r="H2217">
        <v>88160</v>
      </c>
      <c r="I2217" s="103">
        <v>6533</v>
      </c>
      <c r="J2217" t="s">
        <v>1</v>
      </c>
      <c r="K2217" t="s">
        <v>1</v>
      </c>
      <c r="L2217" t="s">
        <v>1</v>
      </c>
      <c r="M2217" s="103">
        <v>155902</v>
      </c>
      <c r="N2217" s="103">
        <v>19355</v>
      </c>
      <c r="O2217" s="103">
        <v>23954</v>
      </c>
      <c r="P2217" t="s">
        <v>1</v>
      </c>
      <c r="Q2217" t="s">
        <v>1</v>
      </c>
    </row>
    <row r="2218" spans="1:17" x14ac:dyDescent="0.25">
      <c r="A2218">
        <v>14</v>
      </c>
      <c r="B2218" t="str">
        <f t="shared" si="34"/>
        <v xml:space="preserve"> 305 14</v>
      </c>
      <c r="C2218" s="102" t="s">
        <v>680</v>
      </c>
      <c r="D2218" s="111">
        <v>16</v>
      </c>
      <c r="E2218" t="s">
        <v>1</v>
      </c>
      <c r="F2218" t="s">
        <v>1</v>
      </c>
      <c r="G2218">
        <v>226811</v>
      </c>
      <c r="H2218">
        <v>5000</v>
      </c>
      <c r="I2218">
        <v>92955</v>
      </c>
      <c r="J2218" t="s">
        <v>1</v>
      </c>
      <c r="K2218" t="s">
        <v>1</v>
      </c>
      <c r="L2218">
        <v>69952</v>
      </c>
      <c r="M2218">
        <v>1700</v>
      </c>
      <c r="N2218">
        <v>108042</v>
      </c>
      <c r="O2218" s="103">
        <v>31901</v>
      </c>
      <c r="P2218" t="s">
        <v>1</v>
      </c>
      <c r="Q2218" t="s">
        <v>1</v>
      </c>
    </row>
    <row r="2219" spans="1:17" x14ac:dyDescent="0.25">
      <c r="A2219">
        <v>15</v>
      </c>
      <c r="B2219" t="str">
        <f t="shared" si="34"/>
        <v xml:space="preserve"> 305 15</v>
      </c>
      <c r="C2219" s="102" t="s">
        <v>680</v>
      </c>
      <c r="D2219" s="111">
        <v>17</v>
      </c>
      <c r="E2219" t="s">
        <v>1</v>
      </c>
      <c r="F2219" t="s">
        <v>1</v>
      </c>
      <c r="G2219" t="s">
        <v>1</v>
      </c>
      <c r="H2219" t="s">
        <v>1</v>
      </c>
      <c r="I2219">
        <v>46312</v>
      </c>
      <c r="J2219" t="s">
        <v>1</v>
      </c>
      <c r="K2219" t="s">
        <v>1</v>
      </c>
      <c r="L2219" t="s">
        <v>1</v>
      </c>
      <c r="M2219" t="s">
        <v>1</v>
      </c>
      <c r="N2219">
        <v>64515</v>
      </c>
      <c r="O2219" s="103">
        <v>29521</v>
      </c>
      <c r="P2219" t="s">
        <v>1</v>
      </c>
      <c r="Q2219" t="s">
        <v>1</v>
      </c>
    </row>
    <row r="2220" spans="1:17" x14ac:dyDescent="0.25">
      <c r="A2220">
        <v>16</v>
      </c>
      <c r="B2220" t="str">
        <f t="shared" si="34"/>
        <v xml:space="preserve"> 305 16</v>
      </c>
      <c r="C2220" s="102" t="s">
        <v>680</v>
      </c>
      <c r="D2220" s="111" t="s">
        <v>5</v>
      </c>
      <c r="E2220" t="s">
        <v>1</v>
      </c>
      <c r="F2220" t="s">
        <v>1</v>
      </c>
      <c r="G2220">
        <v>352371</v>
      </c>
      <c r="H2220">
        <v>118514</v>
      </c>
      <c r="I2220" s="103">
        <v>166687</v>
      </c>
      <c r="J2220" t="s">
        <v>1</v>
      </c>
      <c r="K2220" t="s">
        <v>1</v>
      </c>
      <c r="L2220">
        <v>112846</v>
      </c>
      <c r="M2220" s="103">
        <v>247419</v>
      </c>
      <c r="N2220" s="103">
        <v>241373</v>
      </c>
      <c r="O2220" s="103">
        <v>169584</v>
      </c>
      <c r="P2220" t="s">
        <v>1</v>
      </c>
      <c r="Q2220" t="s">
        <v>1</v>
      </c>
    </row>
    <row r="2221" spans="1:17" x14ac:dyDescent="0.25">
      <c r="A2221">
        <v>17</v>
      </c>
      <c r="B2221" t="str">
        <f t="shared" si="34"/>
        <v xml:space="preserve"> 305 17</v>
      </c>
      <c r="C2221" s="102" t="s">
        <v>680</v>
      </c>
      <c r="D2221" s="111" t="s">
        <v>6</v>
      </c>
      <c r="E2221" t="s">
        <v>1</v>
      </c>
      <c r="F2221" t="s">
        <v>1</v>
      </c>
      <c r="G2221" t="s">
        <v>1</v>
      </c>
      <c r="H2221" t="s">
        <v>1</v>
      </c>
      <c r="I2221" t="s">
        <v>1</v>
      </c>
      <c r="J2221" t="s">
        <v>1</v>
      </c>
      <c r="K2221" t="s">
        <v>1</v>
      </c>
      <c r="L2221" t="s">
        <v>1</v>
      </c>
      <c r="M2221" t="s">
        <v>1</v>
      </c>
      <c r="N2221" t="s">
        <v>1</v>
      </c>
      <c r="O2221" t="s">
        <v>1</v>
      </c>
      <c r="P2221" t="s">
        <v>1</v>
      </c>
      <c r="Q2221" t="s">
        <v>1</v>
      </c>
    </row>
    <row r="2222" spans="1:17" x14ac:dyDescent="0.25">
      <c r="A2222">
        <v>18</v>
      </c>
      <c r="B2222" t="str">
        <f t="shared" si="34"/>
        <v xml:space="preserve"> 305 18</v>
      </c>
      <c r="C2222" s="102" t="s">
        <v>680</v>
      </c>
      <c r="D2222" s="111">
        <v>13</v>
      </c>
      <c r="E2222" t="s">
        <v>1</v>
      </c>
      <c r="F2222" t="s">
        <v>1</v>
      </c>
      <c r="G2222" t="s">
        <v>1</v>
      </c>
      <c r="H2222">
        <v>10915</v>
      </c>
      <c r="I2222">
        <v>3641</v>
      </c>
      <c r="J2222" t="s">
        <v>1</v>
      </c>
      <c r="K2222" t="s">
        <v>1</v>
      </c>
      <c r="L2222" t="s">
        <v>1</v>
      </c>
      <c r="M2222">
        <v>18181</v>
      </c>
      <c r="N2222">
        <v>7902</v>
      </c>
      <c r="O2222" s="103">
        <v>68446</v>
      </c>
      <c r="P2222" t="s">
        <v>1</v>
      </c>
      <c r="Q2222" t="s">
        <v>1</v>
      </c>
    </row>
    <row r="2223" spans="1:17" x14ac:dyDescent="0.25">
      <c r="A2223">
        <v>19</v>
      </c>
      <c r="B2223" t="str">
        <f t="shared" si="34"/>
        <v xml:space="preserve"> 305 19</v>
      </c>
      <c r="C2223" s="102" t="s">
        <v>680</v>
      </c>
      <c r="D2223" s="111">
        <v>14</v>
      </c>
      <c r="E2223" t="s">
        <v>1</v>
      </c>
      <c r="F2223" t="s">
        <v>1</v>
      </c>
      <c r="G2223">
        <v>202839</v>
      </c>
      <c r="H2223">
        <v>17075</v>
      </c>
      <c r="I2223" s="103">
        <v>17557</v>
      </c>
      <c r="J2223" t="s">
        <v>1</v>
      </c>
      <c r="K2223" t="s">
        <v>1</v>
      </c>
      <c r="L2223">
        <v>185268</v>
      </c>
      <c r="M2223">
        <v>151074</v>
      </c>
      <c r="N2223" s="103">
        <v>98961</v>
      </c>
      <c r="O2223" s="103">
        <v>38029</v>
      </c>
      <c r="P2223" t="s">
        <v>1</v>
      </c>
      <c r="Q2223" t="s">
        <v>1</v>
      </c>
    </row>
    <row r="2224" spans="1:17" x14ac:dyDescent="0.25">
      <c r="A2224">
        <v>20</v>
      </c>
      <c r="B2224" t="str">
        <f t="shared" si="34"/>
        <v xml:space="preserve"> 305 20</v>
      </c>
      <c r="C2224" s="102" t="s">
        <v>680</v>
      </c>
      <c r="D2224" s="111">
        <v>15</v>
      </c>
      <c r="E2224" t="s">
        <v>1</v>
      </c>
      <c r="F2224" t="s">
        <v>1</v>
      </c>
      <c r="G2224" s="103">
        <v>35681</v>
      </c>
      <c r="H2224" s="103">
        <v>80880</v>
      </c>
      <c r="I2224" s="103">
        <v>8797</v>
      </c>
      <c r="J2224" t="s">
        <v>1</v>
      </c>
      <c r="K2224" t="s">
        <v>1</v>
      </c>
      <c r="L2224" s="103">
        <v>140367</v>
      </c>
      <c r="M2224" s="103">
        <v>300444</v>
      </c>
      <c r="N2224" s="103">
        <v>51555</v>
      </c>
      <c r="O2224" s="103">
        <v>37919</v>
      </c>
      <c r="P2224" t="s">
        <v>1</v>
      </c>
      <c r="Q2224" t="s">
        <v>1</v>
      </c>
    </row>
    <row r="2225" spans="1:17" x14ac:dyDescent="0.25">
      <c r="A2225">
        <v>21</v>
      </c>
      <c r="B2225" t="str">
        <f t="shared" si="34"/>
        <v xml:space="preserve"> 305 21</v>
      </c>
      <c r="C2225" s="102" t="s">
        <v>680</v>
      </c>
      <c r="D2225" s="111">
        <v>16</v>
      </c>
      <c r="E2225">
        <v>93</v>
      </c>
      <c r="F2225">
        <v>20182</v>
      </c>
      <c r="G2225">
        <v>405685</v>
      </c>
      <c r="H2225">
        <v>34866</v>
      </c>
      <c r="I2225">
        <v>81027</v>
      </c>
      <c r="J2225">
        <v>24</v>
      </c>
      <c r="K2225">
        <v>9659</v>
      </c>
      <c r="L2225">
        <v>274810</v>
      </c>
      <c r="M2225">
        <v>55320</v>
      </c>
      <c r="N2225">
        <v>198976</v>
      </c>
      <c r="O2225" s="103">
        <v>54391</v>
      </c>
      <c r="P2225" t="s">
        <v>1</v>
      </c>
      <c r="Q2225" t="s">
        <v>1</v>
      </c>
    </row>
    <row r="2226" spans="1:17" x14ac:dyDescent="0.25">
      <c r="A2226">
        <v>22</v>
      </c>
      <c r="B2226" t="str">
        <f t="shared" si="34"/>
        <v xml:space="preserve"> 305 22</v>
      </c>
      <c r="C2226" s="102" t="s">
        <v>680</v>
      </c>
      <c r="D2226" s="111">
        <v>17</v>
      </c>
      <c r="E2226">
        <v>480</v>
      </c>
      <c r="F2226">
        <v>4604</v>
      </c>
      <c r="G2226">
        <v>67806</v>
      </c>
      <c r="H2226">
        <v>24171</v>
      </c>
      <c r="I2226">
        <v>27725</v>
      </c>
      <c r="J2226">
        <v>706</v>
      </c>
      <c r="K2226">
        <v>11175</v>
      </c>
      <c r="L2226">
        <v>121641</v>
      </c>
      <c r="M2226">
        <v>55686</v>
      </c>
      <c r="N2226">
        <v>76767</v>
      </c>
      <c r="O2226" s="103">
        <v>49802</v>
      </c>
      <c r="P2226" t="s">
        <v>1</v>
      </c>
      <c r="Q2226" t="s">
        <v>1</v>
      </c>
    </row>
    <row r="2227" spans="1:17" x14ac:dyDescent="0.25">
      <c r="A2227">
        <v>23</v>
      </c>
      <c r="B2227" t="str">
        <f t="shared" si="34"/>
        <v xml:space="preserve"> 305 23</v>
      </c>
      <c r="C2227" s="102" t="s">
        <v>680</v>
      </c>
      <c r="D2227" s="111" t="s">
        <v>5</v>
      </c>
      <c r="E2227">
        <v>573</v>
      </c>
      <c r="F2227">
        <v>24786</v>
      </c>
      <c r="G2227" s="103">
        <v>712011</v>
      </c>
      <c r="H2227" s="103">
        <v>167907</v>
      </c>
      <c r="I2227" s="103">
        <v>138747</v>
      </c>
      <c r="J2227">
        <v>730</v>
      </c>
      <c r="K2227">
        <v>20834</v>
      </c>
      <c r="L2227" s="103">
        <v>722086</v>
      </c>
      <c r="M2227" s="103">
        <v>580705</v>
      </c>
      <c r="N2227" s="103">
        <v>434161</v>
      </c>
      <c r="O2227" s="103">
        <v>248587</v>
      </c>
      <c r="P2227" t="s">
        <v>1</v>
      </c>
      <c r="Q2227" t="s">
        <v>1</v>
      </c>
    </row>
    <row r="2228" spans="1:17" x14ac:dyDescent="0.25">
      <c r="A2228">
        <v>24</v>
      </c>
      <c r="B2228" t="str">
        <f t="shared" si="34"/>
        <v xml:space="preserve"> 305 24</v>
      </c>
      <c r="C2228" s="102" t="s">
        <v>680</v>
      </c>
      <c r="D2228" s="111" t="s">
        <v>6</v>
      </c>
      <c r="E2228" t="s">
        <v>1</v>
      </c>
      <c r="F2228" t="s">
        <v>1</v>
      </c>
      <c r="G2228" t="s">
        <v>1</v>
      </c>
      <c r="H2228" t="s">
        <v>1</v>
      </c>
      <c r="I2228" t="s">
        <v>1</v>
      </c>
      <c r="J2228" t="s">
        <v>1</v>
      </c>
      <c r="K2228" t="s">
        <v>1</v>
      </c>
      <c r="L2228" t="s">
        <v>1</v>
      </c>
      <c r="M2228" t="s">
        <v>1</v>
      </c>
      <c r="N2228" t="s">
        <v>1</v>
      </c>
      <c r="O2228" t="s">
        <v>1</v>
      </c>
      <c r="P2228" t="s">
        <v>1</v>
      </c>
      <c r="Q2228" t="s">
        <v>1</v>
      </c>
    </row>
    <row r="2229" spans="1:17" x14ac:dyDescent="0.25">
      <c r="A2229">
        <v>25</v>
      </c>
      <c r="B2229" t="str">
        <f t="shared" si="34"/>
        <v xml:space="preserve"> 305 25</v>
      </c>
      <c r="C2229" s="102" t="s">
        <v>680</v>
      </c>
      <c r="D2229" s="111" t="s">
        <v>0</v>
      </c>
      <c r="E2229" t="s">
        <v>1</v>
      </c>
      <c r="F2229" t="s">
        <v>1</v>
      </c>
      <c r="G2229" t="s">
        <v>1</v>
      </c>
      <c r="H2229" s="103">
        <v>1481020</v>
      </c>
      <c r="I2229" s="103">
        <v>1321520</v>
      </c>
      <c r="J2229" s="103">
        <v>248587</v>
      </c>
      <c r="K2229" t="s">
        <v>1</v>
      </c>
      <c r="L2229" t="s">
        <v>1</v>
      </c>
      <c r="M2229" t="s">
        <v>1</v>
      </c>
      <c r="N2229" t="s">
        <v>1</v>
      </c>
      <c r="O2229" t="s">
        <v>1</v>
      </c>
      <c r="P2229" t="s">
        <v>1</v>
      </c>
      <c r="Q2229" t="s">
        <v>1</v>
      </c>
    </row>
    <row r="2230" spans="1:17" x14ac:dyDescent="0.25">
      <c r="A2230">
        <v>26</v>
      </c>
      <c r="B2230" t="str">
        <f t="shared" si="34"/>
        <v xml:space="preserve"> 305 26</v>
      </c>
      <c r="C2230" s="102" t="s">
        <v>680</v>
      </c>
      <c r="D2230" s="111" t="s">
        <v>0</v>
      </c>
      <c r="E2230" t="s">
        <v>1</v>
      </c>
      <c r="F2230" t="s">
        <v>1</v>
      </c>
      <c r="G2230" t="s">
        <v>1</v>
      </c>
      <c r="H2230" t="s">
        <v>1</v>
      </c>
      <c r="I2230" t="s">
        <v>1</v>
      </c>
      <c r="J2230" t="s">
        <v>1</v>
      </c>
      <c r="K2230" t="s">
        <v>1</v>
      </c>
      <c r="L2230" t="s">
        <v>1</v>
      </c>
      <c r="M2230" t="s">
        <v>1</v>
      </c>
      <c r="N2230" t="s">
        <v>1</v>
      </c>
      <c r="O2230" t="s">
        <v>1</v>
      </c>
      <c r="P2230" t="s">
        <v>1</v>
      </c>
      <c r="Q2230" t="s">
        <v>1</v>
      </c>
    </row>
    <row r="2231" spans="1:17" x14ac:dyDescent="0.25">
      <c r="A2231">
        <v>27</v>
      </c>
      <c r="B2231" t="str">
        <f t="shared" si="34"/>
        <v xml:space="preserve"> 305 27</v>
      </c>
      <c r="C2231" s="102" t="s">
        <v>680</v>
      </c>
      <c r="D2231" s="111" t="s">
        <v>0</v>
      </c>
      <c r="E2231" t="s">
        <v>1</v>
      </c>
      <c r="F2231" t="s">
        <v>1</v>
      </c>
      <c r="G2231" t="s">
        <v>1</v>
      </c>
      <c r="H2231" s="103">
        <v>-339451</v>
      </c>
      <c r="I2231" s="103">
        <v>-272295</v>
      </c>
      <c r="J2231">
        <v>698</v>
      </c>
      <c r="K2231" t="s">
        <v>1</v>
      </c>
      <c r="L2231" t="s">
        <v>1</v>
      </c>
      <c r="M2231" t="s">
        <v>1</v>
      </c>
      <c r="N2231" t="s">
        <v>1</v>
      </c>
      <c r="O2231" t="s">
        <v>1</v>
      </c>
      <c r="P2231" t="s">
        <v>1</v>
      </c>
      <c r="Q2231" t="s">
        <v>1</v>
      </c>
    </row>
    <row r="2232" spans="1:17" x14ac:dyDescent="0.25">
      <c r="A2232">
        <v>28</v>
      </c>
      <c r="B2232" t="str">
        <f t="shared" si="34"/>
        <v xml:space="preserve"> 305 28</v>
      </c>
      <c r="C2232" s="102" t="s">
        <v>680</v>
      </c>
      <c r="D2232" s="111" t="s">
        <v>0</v>
      </c>
      <c r="E2232" t="s">
        <v>1</v>
      </c>
      <c r="F2232" t="s">
        <v>1</v>
      </c>
      <c r="G2232" t="s">
        <v>1</v>
      </c>
      <c r="H2232">
        <v>1141569</v>
      </c>
      <c r="I2232">
        <v>1049225</v>
      </c>
      <c r="J2232" s="103">
        <v>249285</v>
      </c>
      <c r="K2232" t="s">
        <v>1</v>
      </c>
      <c r="L2232" t="s">
        <v>1</v>
      </c>
      <c r="M2232" t="s">
        <v>1</v>
      </c>
      <c r="N2232" t="s">
        <v>1</v>
      </c>
      <c r="O2232" t="s">
        <v>1</v>
      </c>
      <c r="P2232" t="s">
        <v>1</v>
      </c>
      <c r="Q2232" t="s">
        <v>1</v>
      </c>
    </row>
    <row r="2233" spans="1:17" x14ac:dyDescent="0.25">
      <c r="A2233">
        <v>29</v>
      </c>
      <c r="B2233" t="str">
        <f t="shared" si="34"/>
        <v xml:space="preserve"> 305 29</v>
      </c>
      <c r="C2233" s="102" t="s">
        <v>680</v>
      </c>
      <c r="D2233" s="111" t="s">
        <v>0</v>
      </c>
      <c r="E2233" t="s">
        <v>1</v>
      </c>
      <c r="F2233" t="s">
        <v>1</v>
      </c>
      <c r="G2233" t="s">
        <v>1</v>
      </c>
      <c r="H2233" s="103">
        <v>1054662</v>
      </c>
      <c r="I2233" s="103">
        <v>1033109</v>
      </c>
      <c r="J2233" s="103">
        <v>99797</v>
      </c>
      <c r="K2233" t="s">
        <v>1</v>
      </c>
      <c r="L2233" t="s">
        <v>1</v>
      </c>
      <c r="M2233" t="s">
        <v>1</v>
      </c>
      <c r="N2233" t="s">
        <v>1</v>
      </c>
      <c r="O2233" t="s">
        <v>1</v>
      </c>
      <c r="P2233" t="s">
        <v>1</v>
      </c>
      <c r="Q2233" t="s">
        <v>1</v>
      </c>
    </row>
    <row r="2234" spans="1:17" x14ac:dyDescent="0.25">
      <c r="A2234">
        <v>30</v>
      </c>
      <c r="B2234" t="str">
        <f t="shared" si="34"/>
        <v xml:space="preserve"> 305 30</v>
      </c>
      <c r="C2234" s="102" t="s">
        <v>680</v>
      </c>
      <c r="D2234" s="111" t="s">
        <v>0</v>
      </c>
      <c r="E2234" t="s">
        <v>1</v>
      </c>
      <c r="F2234" t="s">
        <v>1</v>
      </c>
      <c r="G2234" t="s">
        <v>1</v>
      </c>
      <c r="H2234">
        <v>0.01</v>
      </c>
      <c r="I2234">
        <v>0.04</v>
      </c>
      <c r="J2234">
        <v>0.04</v>
      </c>
      <c r="K2234" t="s">
        <v>1</v>
      </c>
      <c r="L2234" t="s">
        <v>1</v>
      </c>
      <c r="M2234" t="s">
        <v>1</v>
      </c>
      <c r="N2234" t="s">
        <v>1</v>
      </c>
      <c r="O2234" t="s">
        <v>1</v>
      </c>
      <c r="P2234" t="s">
        <v>1</v>
      </c>
      <c r="Q2234" t="s">
        <v>1</v>
      </c>
    </row>
    <row r="2235" spans="1:17" x14ac:dyDescent="0.25">
      <c r="A2235">
        <v>31</v>
      </c>
      <c r="B2235" t="str">
        <f t="shared" si="34"/>
        <v xml:space="preserve"> 305 31</v>
      </c>
      <c r="C2235" s="102" t="s">
        <v>680</v>
      </c>
      <c r="D2235" s="111" t="s">
        <v>0</v>
      </c>
      <c r="E2235" t="s">
        <v>1</v>
      </c>
      <c r="F2235" t="s">
        <v>1</v>
      </c>
      <c r="G2235" t="s">
        <v>1</v>
      </c>
      <c r="H2235">
        <v>2.4359999999999999</v>
      </c>
      <c r="I2235">
        <v>2.2389999999999999</v>
      </c>
      <c r="J2235">
        <v>0.53200000000000003</v>
      </c>
      <c r="K2235">
        <v>5.2069999999999999</v>
      </c>
      <c r="L2235" t="s">
        <v>1</v>
      </c>
      <c r="M2235" t="s">
        <v>1</v>
      </c>
      <c r="N2235" t="s">
        <v>1</v>
      </c>
      <c r="O2235" t="s">
        <v>1</v>
      </c>
      <c r="P2235" t="s">
        <v>1</v>
      </c>
      <c r="Q2235" t="s">
        <v>1</v>
      </c>
    </row>
    <row r="2236" spans="1:17" x14ac:dyDescent="0.25">
      <c r="A2236">
        <v>32</v>
      </c>
      <c r="B2236" t="str">
        <f t="shared" si="34"/>
        <v xml:space="preserve"> 305 32</v>
      </c>
      <c r="C2236" s="102" t="s">
        <v>680</v>
      </c>
      <c r="D2236" s="111" t="s">
        <v>0</v>
      </c>
      <c r="E2236" t="s">
        <v>1</v>
      </c>
      <c r="F2236" t="s">
        <v>1</v>
      </c>
      <c r="G2236" t="s">
        <v>1</v>
      </c>
      <c r="H2236">
        <v>2.3340000000000001</v>
      </c>
      <c r="I2236">
        <v>2.145</v>
      </c>
      <c r="J2236">
        <v>0.51</v>
      </c>
      <c r="K2236">
        <v>4.9889999999999999</v>
      </c>
      <c r="L2236" t="s">
        <v>1</v>
      </c>
      <c r="M2236" t="s">
        <v>1</v>
      </c>
      <c r="N2236" t="s">
        <v>1</v>
      </c>
      <c r="O2236" t="s">
        <v>1</v>
      </c>
      <c r="P2236" t="s">
        <v>1</v>
      </c>
      <c r="Q2236" t="s">
        <v>1</v>
      </c>
    </row>
    <row r="2237" spans="1:17" x14ac:dyDescent="0.25">
      <c r="A2237">
        <v>33</v>
      </c>
      <c r="B2237" t="str">
        <f t="shared" si="34"/>
        <v xml:space="preserve"> 305 33</v>
      </c>
      <c r="C2237" s="102" t="s">
        <v>680</v>
      </c>
      <c r="D2237" s="111" t="s">
        <v>0</v>
      </c>
      <c r="E2237" t="s">
        <v>1</v>
      </c>
      <c r="F2237" t="s">
        <v>1</v>
      </c>
      <c r="G2237" t="s">
        <v>1</v>
      </c>
      <c r="H2237">
        <v>1.97</v>
      </c>
      <c r="I2237">
        <v>1.93</v>
      </c>
      <c r="J2237">
        <v>0.187</v>
      </c>
      <c r="K2237">
        <v>4.0869999999999997</v>
      </c>
      <c r="L2237" t="s">
        <v>1</v>
      </c>
      <c r="M2237" t="s">
        <v>1</v>
      </c>
      <c r="N2237" t="s">
        <v>1</v>
      </c>
      <c r="O2237" t="s">
        <v>1</v>
      </c>
      <c r="P2237" t="s">
        <v>1</v>
      </c>
      <c r="Q2237" t="s">
        <v>1</v>
      </c>
    </row>
    <row r="2238" spans="1:17" x14ac:dyDescent="0.25">
      <c r="A2238">
        <v>34</v>
      </c>
      <c r="B2238" t="str">
        <f t="shared" si="34"/>
        <v xml:space="preserve"> 305 34</v>
      </c>
      <c r="C2238" s="102" t="s">
        <v>680</v>
      </c>
      <c r="D2238" s="111" t="s">
        <v>0</v>
      </c>
      <c r="E2238" t="s">
        <v>1</v>
      </c>
      <c r="F2238" t="s">
        <v>1</v>
      </c>
      <c r="G2238" t="s">
        <v>1</v>
      </c>
      <c r="H2238">
        <v>1.974</v>
      </c>
      <c r="I2238">
        <v>1.9390000000000001</v>
      </c>
      <c r="J2238">
        <v>0.2</v>
      </c>
      <c r="K2238">
        <v>4.1130000000000004</v>
      </c>
      <c r="L2238" t="s">
        <v>1</v>
      </c>
      <c r="M2238" t="s">
        <v>1</v>
      </c>
      <c r="N2238" t="s">
        <v>1</v>
      </c>
      <c r="O2238" t="s">
        <v>1</v>
      </c>
      <c r="P2238" t="s">
        <v>1</v>
      </c>
      <c r="Q2238" t="s">
        <v>1</v>
      </c>
    </row>
    <row r="2239" spans="1:17" x14ac:dyDescent="0.25">
      <c r="A2239">
        <v>35</v>
      </c>
      <c r="B2239" t="str">
        <f t="shared" si="34"/>
        <v xml:space="preserve"> 305 35</v>
      </c>
      <c r="C2239" s="102" t="s">
        <v>680</v>
      </c>
      <c r="D2239" s="111" t="s">
        <v>0</v>
      </c>
      <c r="E2239" t="s">
        <v>1</v>
      </c>
      <c r="F2239" t="s">
        <v>1</v>
      </c>
      <c r="G2239" t="s">
        <v>1</v>
      </c>
      <c r="H2239">
        <v>2.2509999999999999</v>
      </c>
      <c r="I2239">
        <v>2.2050000000000001</v>
      </c>
      <c r="J2239">
        <v>0.21299999999999999</v>
      </c>
      <c r="K2239">
        <v>4.6689999999999996</v>
      </c>
      <c r="L2239" t="s">
        <v>1</v>
      </c>
      <c r="M2239" t="s">
        <v>1</v>
      </c>
      <c r="N2239" t="s">
        <v>1</v>
      </c>
      <c r="O2239" t="s">
        <v>1</v>
      </c>
      <c r="P2239" t="s">
        <v>1</v>
      </c>
      <c r="Q2239" t="s">
        <v>1</v>
      </c>
    </row>
    <row r="2240" spans="1:17" x14ac:dyDescent="0.25">
      <c r="A2240">
        <v>36</v>
      </c>
      <c r="B2240" t="str">
        <f t="shared" si="34"/>
        <v xml:space="preserve"> 305 36</v>
      </c>
      <c r="C2240" s="102" t="s">
        <v>680</v>
      </c>
      <c r="D2240" s="111" t="s">
        <v>0</v>
      </c>
      <c r="E2240" t="s">
        <v>1</v>
      </c>
      <c r="F2240" t="s">
        <v>1</v>
      </c>
      <c r="G2240" t="s">
        <v>1</v>
      </c>
      <c r="H2240">
        <v>1.974</v>
      </c>
      <c r="I2240">
        <v>1.9390000000000001</v>
      </c>
      <c r="J2240">
        <v>0.2</v>
      </c>
      <c r="K2240">
        <v>4.1130000000000004</v>
      </c>
      <c r="L2240" t="s">
        <v>1</v>
      </c>
      <c r="M2240" t="s">
        <v>1</v>
      </c>
      <c r="N2240" t="s">
        <v>1</v>
      </c>
      <c r="O2240" t="s">
        <v>1</v>
      </c>
      <c r="P2240" t="s">
        <v>1</v>
      </c>
      <c r="Q2240" t="s">
        <v>1</v>
      </c>
    </row>
    <row r="2241" spans="1:18" x14ac:dyDescent="0.25">
      <c r="A2241">
        <v>37</v>
      </c>
      <c r="B2241" t="str">
        <f t="shared" si="34"/>
        <v xml:space="preserve"> 305 37</v>
      </c>
      <c r="C2241" s="102" t="s">
        <v>680</v>
      </c>
      <c r="D2241" s="111" t="s">
        <v>0</v>
      </c>
      <c r="E2241" t="s">
        <v>1</v>
      </c>
      <c r="F2241" t="s">
        <v>986</v>
      </c>
      <c r="G2241" t="s">
        <v>987</v>
      </c>
      <c r="H2241" t="s">
        <v>993</v>
      </c>
      <c r="I2241" t="s">
        <v>996</v>
      </c>
      <c r="J2241" t="s">
        <v>1</v>
      </c>
      <c r="K2241">
        <v>6.6950000000000003</v>
      </c>
      <c r="L2241" t="s">
        <v>1</v>
      </c>
      <c r="M2241" t="s">
        <v>1</v>
      </c>
      <c r="N2241" t="s">
        <v>1</v>
      </c>
      <c r="O2241" t="s">
        <v>1</v>
      </c>
      <c r="P2241" t="s">
        <v>1</v>
      </c>
      <c r="Q2241" t="s">
        <v>1</v>
      </c>
    </row>
    <row r="2242" spans="1:18" x14ac:dyDescent="0.25">
      <c r="A2242">
        <v>38</v>
      </c>
      <c r="B2242" t="str">
        <f t="shared" ref="B2242:B2305" si="35">+C2242&amp;A2242</f>
        <v xml:space="preserve"> 305 38</v>
      </c>
      <c r="C2242" s="102" t="s">
        <v>680</v>
      </c>
      <c r="D2242" s="111" t="s">
        <v>0</v>
      </c>
      <c r="E2242" t="s">
        <v>1</v>
      </c>
      <c r="F2242">
        <v>9.08</v>
      </c>
      <c r="G2242">
        <v>8.2799999999999994</v>
      </c>
      <c r="H2242">
        <v>7.29</v>
      </c>
      <c r="I2242">
        <v>6.7</v>
      </c>
      <c r="J2242" t="s">
        <v>1</v>
      </c>
      <c r="K2242" t="s">
        <v>1</v>
      </c>
      <c r="L2242" t="s">
        <v>1</v>
      </c>
      <c r="M2242" t="s">
        <v>1</v>
      </c>
      <c r="N2242" t="s">
        <v>1</v>
      </c>
      <c r="O2242" t="s">
        <v>1</v>
      </c>
      <c r="P2242" t="s">
        <v>1</v>
      </c>
      <c r="Q2242" t="s">
        <v>1</v>
      </c>
    </row>
    <row r="2243" spans="1:18" x14ac:dyDescent="0.25">
      <c r="A2243">
        <v>1</v>
      </c>
      <c r="B2243" t="str">
        <f t="shared" si="35"/>
        <v xml:space="preserve"> 306 1</v>
      </c>
      <c r="C2243" s="102" t="s">
        <v>982</v>
      </c>
      <c r="D2243" s="111" t="s">
        <v>0</v>
      </c>
      <c r="E2243" t="s">
        <v>1</v>
      </c>
      <c r="F2243" t="s">
        <v>1</v>
      </c>
      <c r="G2243" t="s">
        <v>1</v>
      </c>
      <c r="H2243" t="s">
        <v>1</v>
      </c>
      <c r="I2243" t="s">
        <v>1</v>
      </c>
      <c r="J2243" t="s">
        <v>1</v>
      </c>
      <c r="K2243" t="s">
        <v>1</v>
      </c>
      <c r="L2243" t="s">
        <v>1</v>
      </c>
      <c r="M2243" t="s">
        <v>1</v>
      </c>
      <c r="N2243" t="s">
        <v>1</v>
      </c>
      <c r="O2243" t="s">
        <v>1</v>
      </c>
      <c r="P2243" t="s">
        <v>1</v>
      </c>
      <c r="Q2243" t="s">
        <v>1</v>
      </c>
      <c r="R2243" t="s">
        <v>976</v>
      </c>
    </row>
    <row r="2244" spans="1:18" x14ac:dyDescent="0.25">
      <c r="A2244">
        <v>2</v>
      </c>
      <c r="B2244" t="str">
        <f t="shared" si="35"/>
        <v xml:space="preserve"> 306 2</v>
      </c>
      <c r="C2244" s="102" t="s">
        <v>982</v>
      </c>
      <c r="D2244" s="111" t="s">
        <v>0</v>
      </c>
      <c r="E2244" t="s">
        <v>3</v>
      </c>
      <c r="F2244" t="s">
        <v>1</v>
      </c>
      <c r="G2244" t="s">
        <v>1</v>
      </c>
      <c r="H2244" t="s">
        <v>1</v>
      </c>
      <c r="I2244" t="s">
        <v>1</v>
      </c>
      <c r="J2244" t="s">
        <v>1</v>
      </c>
      <c r="K2244" t="s">
        <v>1</v>
      </c>
      <c r="L2244" t="s">
        <v>1</v>
      </c>
      <c r="M2244" t="s">
        <v>1</v>
      </c>
      <c r="N2244" t="s">
        <v>1</v>
      </c>
      <c r="O2244" t="s">
        <v>1</v>
      </c>
      <c r="P2244" t="s">
        <v>1</v>
      </c>
      <c r="Q2244" t="s">
        <v>1</v>
      </c>
    </row>
    <row r="2245" spans="1:18" x14ac:dyDescent="0.25">
      <c r="A2245">
        <v>3</v>
      </c>
      <c r="B2245" t="str">
        <f t="shared" si="35"/>
        <v xml:space="preserve"> 306 3</v>
      </c>
      <c r="C2245" s="102" t="s">
        <v>982</v>
      </c>
      <c r="D2245" s="111" t="s">
        <v>0</v>
      </c>
      <c r="E2245" t="s">
        <v>4</v>
      </c>
      <c r="F2245" t="s">
        <v>1</v>
      </c>
      <c r="G2245" t="s">
        <v>1</v>
      </c>
      <c r="H2245" t="s">
        <v>1</v>
      </c>
      <c r="I2245" t="s">
        <v>1</v>
      </c>
      <c r="J2245" t="s">
        <v>1</v>
      </c>
      <c r="K2245" t="s">
        <v>1</v>
      </c>
      <c r="L2245" t="s">
        <v>1</v>
      </c>
      <c r="M2245" t="s">
        <v>1</v>
      </c>
      <c r="N2245" t="s">
        <v>1</v>
      </c>
      <c r="O2245" t="s">
        <v>1</v>
      </c>
      <c r="P2245" t="s">
        <v>1</v>
      </c>
      <c r="Q2245" t="s">
        <v>1</v>
      </c>
    </row>
    <row r="2246" spans="1:18" x14ac:dyDescent="0.25">
      <c r="A2246">
        <v>4</v>
      </c>
      <c r="B2246" t="str">
        <f t="shared" si="35"/>
        <v xml:space="preserve"> 306 4</v>
      </c>
      <c r="C2246" s="102" t="s">
        <v>982</v>
      </c>
      <c r="D2246" s="111">
        <v>13</v>
      </c>
      <c r="E2246" s="103" t="s">
        <v>1</v>
      </c>
      <c r="F2246" s="103" t="s">
        <v>1</v>
      </c>
      <c r="G2246" t="s">
        <v>1</v>
      </c>
      <c r="H2246" t="s">
        <v>1</v>
      </c>
      <c r="I2246" t="s">
        <v>1</v>
      </c>
      <c r="J2246" t="s">
        <v>1</v>
      </c>
      <c r="K2246" t="s">
        <v>1</v>
      </c>
      <c r="L2246" t="s">
        <v>1</v>
      </c>
      <c r="M2246" t="s">
        <v>1</v>
      </c>
      <c r="N2246" t="s">
        <v>1</v>
      </c>
      <c r="O2246" t="s">
        <v>1</v>
      </c>
      <c r="P2246" t="s">
        <v>1</v>
      </c>
      <c r="Q2246" t="s">
        <v>1</v>
      </c>
    </row>
    <row r="2247" spans="1:18" x14ac:dyDescent="0.25">
      <c r="A2247">
        <v>5</v>
      </c>
      <c r="B2247" t="str">
        <f t="shared" si="35"/>
        <v xml:space="preserve"> 306 5</v>
      </c>
      <c r="C2247" s="102" t="s">
        <v>982</v>
      </c>
      <c r="D2247" s="111">
        <v>14</v>
      </c>
      <c r="E2247" s="103">
        <v>23</v>
      </c>
      <c r="F2247" s="103" t="s">
        <v>1</v>
      </c>
      <c r="G2247" t="s">
        <v>1</v>
      </c>
      <c r="H2247" t="s">
        <v>1</v>
      </c>
      <c r="I2247" t="s">
        <v>1</v>
      </c>
      <c r="J2247" t="s">
        <v>1</v>
      </c>
      <c r="K2247" t="s">
        <v>1</v>
      </c>
      <c r="L2247" t="s">
        <v>1</v>
      </c>
      <c r="M2247" t="s">
        <v>1</v>
      </c>
      <c r="N2247" t="s">
        <v>1</v>
      </c>
      <c r="O2247" t="s">
        <v>1</v>
      </c>
      <c r="P2247" t="s">
        <v>1</v>
      </c>
      <c r="Q2247" t="s">
        <v>1</v>
      </c>
    </row>
    <row r="2248" spans="1:18" x14ac:dyDescent="0.25">
      <c r="A2248">
        <v>6</v>
      </c>
      <c r="B2248" t="str">
        <f t="shared" si="35"/>
        <v xml:space="preserve"> 306 6</v>
      </c>
      <c r="C2248" s="102" t="s">
        <v>982</v>
      </c>
      <c r="D2248" s="111">
        <v>15</v>
      </c>
      <c r="E2248" s="103">
        <v>50</v>
      </c>
      <c r="F2248" s="103" t="s">
        <v>1</v>
      </c>
      <c r="G2248" t="s">
        <v>1</v>
      </c>
      <c r="H2248" t="s">
        <v>1</v>
      </c>
      <c r="I2248" t="s">
        <v>1</v>
      </c>
      <c r="J2248" t="s">
        <v>1</v>
      </c>
      <c r="K2248" t="s">
        <v>1</v>
      </c>
      <c r="L2248" t="s">
        <v>1</v>
      </c>
      <c r="M2248" t="s">
        <v>1</v>
      </c>
      <c r="N2248" t="s">
        <v>1</v>
      </c>
      <c r="O2248" t="s">
        <v>1</v>
      </c>
      <c r="P2248" t="s">
        <v>1</v>
      </c>
      <c r="Q2248" t="s">
        <v>1</v>
      </c>
    </row>
    <row r="2249" spans="1:18" x14ac:dyDescent="0.25">
      <c r="A2249">
        <v>7</v>
      </c>
      <c r="B2249" t="str">
        <f t="shared" si="35"/>
        <v xml:space="preserve"> 306 7</v>
      </c>
      <c r="C2249" s="102" t="s">
        <v>982</v>
      </c>
      <c r="D2249" s="111">
        <v>16</v>
      </c>
      <c r="E2249" s="103">
        <v>88</v>
      </c>
      <c r="F2249" s="103">
        <v>161</v>
      </c>
      <c r="G2249">
        <v>0.182</v>
      </c>
      <c r="H2249" t="s">
        <v>1</v>
      </c>
      <c r="I2249" t="s">
        <v>1</v>
      </c>
      <c r="J2249" t="s">
        <v>1</v>
      </c>
      <c r="K2249" t="s">
        <v>1</v>
      </c>
      <c r="L2249" t="s">
        <v>1</v>
      </c>
      <c r="M2249" t="s">
        <v>1</v>
      </c>
      <c r="N2249" t="s">
        <v>1</v>
      </c>
      <c r="O2249" t="s">
        <v>1</v>
      </c>
      <c r="P2249" t="s">
        <v>1</v>
      </c>
      <c r="Q2249" t="s">
        <v>1</v>
      </c>
    </row>
    <row r="2250" spans="1:18" x14ac:dyDescent="0.25">
      <c r="A2250">
        <v>8</v>
      </c>
      <c r="B2250" t="str">
        <f t="shared" si="35"/>
        <v xml:space="preserve"> 306 8</v>
      </c>
      <c r="C2250" s="102" t="s">
        <v>982</v>
      </c>
      <c r="D2250" s="111">
        <v>17</v>
      </c>
      <c r="E2250" s="103">
        <v>83</v>
      </c>
      <c r="F2250" s="103" t="s">
        <v>1</v>
      </c>
      <c r="G2250" t="s">
        <v>1</v>
      </c>
      <c r="H2250" t="s">
        <v>1</v>
      </c>
      <c r="I2250" t="s">
        <v>1</v>
      </c>
      <c r="J2250" t="s">
        <v>1</v>
      </c>
      <c r="K2250" t="s">
        <v>1</v>
      </c>
      <c r="L2250" t="s">
        <v>1</v>
      </c>
      <c r="M2250" t="s">
        <v>1</v>
      </c>
      <c r="N2250" t="s">
        <v>1</v>
      </c>
      <c r="O2250" t="s">
        <v>1</v>
      </c>
      <c r="P2250" t="s">
        <v>1</v>
      </c>
      <c r="Q2250" t="s">
        <v>1</v>
      </c>
    </row>
    <row r="2251" spans="1:18" x14ac:dyDescent="0.25">
      <c r="A2251">
        <v>9</v>
      </c>
      <c r="B2251" t="str">
        <f t="shared" si="35"/>
        <v xml:space="preserve"> 306 9</v>
      </c>
      <c r="C2251" s="102" t="s">
        <v>982</v>
      </c>
      <c r="D2251" s="111" t="s">
        <v>5</v>
      </c>
      <c r="E2251" s="103">
        <v>244</v>
      </c>
      <c r="F2251" s="103">
        <v>161</v>
      </c>
      <c r="G2251">
        <v>6.6000000000000003E-2</v>
      </c>
      <c r="H2251" t="s">
        <v>1</v>
      </c>
      <c r="I2251" t="s">
        <v>1</v>
      </c>
      <c r="J2251" t="s">
        <v>1</v>
      </c>
      <c r="K2251" t="s">
        <v>1</v>
      </c>
      <c r="L2251" t="s">
        <v>1</v>
      </c>
      <c r="M2251" t="s">
        <v>1</v>
      </c>
      <c r="N2251" t="s">
        <v>1</v>
      </c>
      <c r="O2251" t="s">
        <v>1</v>
      </c>
      <c r="P2251" t="s">
        <v>1</v>
      </c>
      <c r="Q2251" t="s">
        <v>1</v>
      </c>
    </row>
    <row r="2252" spans="1:18" x14ac:dyDescent="0.25">
      <c r="A2252">
        <v>10</v>
      </c>
      <c r="B2252" t="str">
        <f t="shared" si="35"/>
        <v xml:space="preserve"> 306 10</v>
      </c>
      <c r="C2252" s="102" t="s">
        <v>982</v>
      </c>
      <c r="D2252" s="111" t="s">
        <v>6</v>
      </c>
      <c r="E2252" t="s">
        <v>1</v>
      </c>
      <c r="F2252" t="s">
        <v>1</v>
      </c>
      <c r="G2252" t="s">
        <v>1</v>
      </c>
      <c r="H2252" t="s">
        <v>1</v>
      </c>
      <c r="I2252" t="s">
        <v>1</v>
      </c>
      <c r="J2252" t="s">
        <v>1</v>
      </c>
      <c r="K2252" t="s">
        <v>1</v>
      </c>
      <c r="L2252" t="s">
        <v>1</v>
      </c>
      <c r="M2252" t="s">
        <v>1</v>
      </c>
      <c r="N2252" t="s">
        <v>1</v>
      </c>
      <c r="O2252" t="s">
        <v>1</v>
      </c>
      <c r="P2252" t="s">
        <v>1</v>
      </c>
      <c r="Q2252" t="s">
        <v>1</v>
      </c>
    </row>
    <row r="2253" spans="1:18" x14ac:dyDescent="0.25">
      <c r="A2253">
        <v>11</v>
      </c>
      <c r="B2253" t="str">
        <f t="shared" si="35"/>
        <v xml:space="preserve"> 306 11</v>
      </c>
      <c r="C2253" s="102" t="s">
        <v>982</v>
      </c>
      <c r="D2253" s="111" t="s">
        <v>0</v>
      </c>
      <c r="E2253" t="s">
        <v>1</v>
      </c>
      <c r="F2253" t="s">
        <v>1</v>
      </c>
      <c r="G2253" t="s">
        <v>1</v>
      </c>
      <c r="H2253" t="s">
        <v>1</v>
      </c>
      <c r="I2253" s="103" t="s">
        <v>1</v>
      </c>
      <c r="J2253" t="s">
        <v>1</v>
      </c>
      <c r="K2253" t="s">
        <v>1</v>
      </c>
      <c r="L2253" t="s">
        <v>1</v>
      </c>
      <c r="M2253" t="s">
        <v>1</v>
      </c>
      <c r="N2253" s="103" t="s">
        <v>1</v>
      </c>
      <c r="O2253" s="103" t="s">
        <v>1</v>
      </c>
      <c r="P2253" t="s">
        <v>1</v>
      </c>
      <c r="Q2253" t="s">
        <v>1</v>
      </c>
    </row>
    <row r="2254" spans="1:18" x14ac:dyDescent="0.25">
      <c r="A2254">
        <v>12</v>
      </c>
      <c r="B2254" t="str">
        <f t="shared" si="35"/>
        <v xml:space="preserve"> 306 12</v>
      </c>
      <c r="C2254" s="102" t="s">
        <v>982</v>
      </c>
      <c r="D2254" s="111" t="s">
        <v>0</v>
      </c>
      <c r="E2254" t="s">
        <v>1</v>
      </c>
      <c r="F2254" t="s">
        <v>1</v>
      </c>
      <c r="G2254" t="s">
        <v>1</v>
      </c>
      <c r="H2254" t="s">
        <v>1</v>
      </c>
      <c r="I2254" t="s">
        <v>1</v>
      </c>
      <c r="J2254" t="s">
        <v>1</v>
      </c>
      <c r="K2254" t="s">
        <v>1</v>
      </c>
      <c r="L2254" t="s">
        <v>1</v>
      </c>
      <c r="M2254" t="s">
        <v>1</v>
      </c>
      <c r="N2254" t="s">
        <v>1</v>
      </c>
      <c r="O2254" s="103" t="s">
        <v>1</v>
      </c>
      <c r="P2254" t="s">
        <v>1</v>
      </c>
      <c r="Q2254" t="s">
        <v>1</v>
      </c>
    </row>
    <row r="2255" spans="1:18" x14ac:dyDescent="0.25">
      <c r="A2255">
        <v>13</v>
      </c>
      <c r="B2255" t="str">
        <f t="shared" si="35"/>
        <v xml:space="preserve"> 306 13</v>
      </c>
      <c r="C2255" s="102" t="s">
        <v>982</v>
      </c>
      <c r="D2255" s="111" t="s">
        <v>0</v>
      </c>
      <c r="E2255" t="s">
        <v>1</v>
      </c>
      <c r="F2255" t="s">
        <v>1</v>
      </c>
      <c r="G2255" t="s">
        <v>1</v>
      </c>
      <c r="H2255" t="s">
        <v>1</v>
      </c>
      <c r="I2255" s="103" t="s">
        <v>1</v>
      </c>
      <c r="J2255" t="s">
        <v>1</v>
      </c>
      <c r="K2255" t="s">
        <v>1</v>
      </c>
      <c r="L2255" t="s">
        <v>1</v>
      </c>
      <c r="M2255" t="s">
        <v>1</v>
      </c>
      <c r="N2255" s="103" t="s">
        <v>1</v>
      </c>
      <c r="O2255" s="103" t="s">
        <v>1</v>
      </c>
      <c r="P2255" t="s">
        <v>1</v>
      </c>
      <c r="Q2255" t="s">
        <v>1</v>
      </c>
    </row>
    <row r="2256" spans="1:18" x14ac:dyDescent="0.25">
      <c r="A2256">
        <v>14</v>
      </c>
      <c r="B2256" t="str">
        <f t="shared" si="35"/>
        <v xml:space="preserve"> 306 14</v>
      </c>
      <c r="C2256" s="102" t="s">
        <v>982</v>
      </c>
      <c r="D2256" s="111">
        <v>16</v>
      </c>
      <c r="E2256" t="s">
        <v>1</v>
      </c>
      <c r="F2256" t="s">
        <v>1</v>
      </c>
      <c r="G2256" t="s">
        <v>1</v>
      </c>
      <c r="H2256" t="s">
        <v>1</v>
      </c>
      <c r="I2256" t="s">
        <v>1</v>
      </c>
      <c r="J2256" t="s">
        <v>1</v>
      </c>
      <c r="K2256" t="s">
        <v>1</v>
      </c>
      <c r="L2256" t="s">
        <v>1</v>
      </c>
      <c r="M2256" t="s">
        <v>1</v>
      </c>
      <c r="N2256" t="s">
        <v>1</v>
      </c>
      <c r="O2256" s="103">
        <v>161</v>
      </c>
      <c r="P2256" t="s">
        <v>1</v>
      </c>
      <c r="Q2256" t="s">
        <v>1</v>
      </c>
    </row>
    <row r="2257" spans="1:17" x14ac:dyDescent="0.25">
      <c r="A2257">
        <v>15</v>
      </c>
      <c r="B2257" t="str">
        <f t="shared" si="35"/>
        <v xml:space="preserve"> 306 15</v>
      </c>
      <c r="C2257" s="102" t="s">
        <v>982</v>
      </c>
      <c r="D2257" s="111" t="s">
        <v>0</v>
      </c>
      <c r="E2257" t="s">
        <v>1</v>
      </c>
      <c r="F2257" t="s">
        <v>1</v>
      </c>
      <c r="G2257" t="s">
        <v>1</v>
      </c>
      <c r="H2257" t="s">
        <v>1</v>
      </c>
      <c r="I2257" s="103" t="s">
        <v>1</v>
      </c>
      <c r="J2257" t="s">
        <v>1</v>
      </c>
      <c r="K2257" t="s">
        <v>1</v>
      </c>
      <c r="L2257" t="s">
        <v>1</v>
      </c>
      <c r="M2257" t="s">
        <v>1</v>
      </c>
      <c r="N2257" s="103" t="s">
        <v>1</v>
      </c>
      <c r="O2257" s="103" t="s">
        <v>1</v>
      </c>
      <c r="P2257" t="s">
        <v>1</v>
      </c>
      <c r="Q2257" t="s">
        <v>1</v>
      </c>
    </row>
    <row r="2258" spans="1:17" x14ac:dyDescent="0.25">
      <c r="A2258">
        <v>16</v>
      </c>
      <c r="B2258" t="str">
        <f t="shared" si="35"/>
        <v xml:space="preserve"> 306 16</v>
      </c>
      <c r="C2258" s="102" t="s">
        <v>982</v>
      </c>
      <c r="D2258" s="111" t="s">
        <v>5</v>
      </c>
      <c r="E2258" t="s">
        <v>1</v>
      </c>
      <c r="F2258" t="s">
        <v>1</v>
      </c>
      <c r="G2258" t="s">
        <v>1</v>
      </c>
      <c r="H2258" t="s">
        <v>1</v>
      </c>
      <c r="I2258" s="103" t="s">
        <v>1</v>
      </c>
      <c r="J2258" t="s">
        <v>1</v>
      </c>
      <c r="K2258" t="s">
        <v>1</v>
      </c>
      <c r="L2258" t="s">
        <v>1</v>
      </c>
      <c r="M2258" t="s">
        <v>1</v>
      </c>
      <c r="N2258" s="103" t="s">
        <v>1</v>
      </c>
      <c r="O2258" s="103">
        <v>161</v>
      </c>
      <c r="P2258" t="s">
        <v>1</v>
      </c>
      <c r="Q2258" t="s">
        <v>1</v>
      </c>
    </row>
    <row r="2259" spans="1:17" x14ac:dyDescent="0.25">
      <c r="A2259">
        <v>17</v>
      </c>
      <c r="B2259" t="str">
        <f t="shared" si="35"/>
        <v xml:space="preserve"> 306 17</v>
      </c>
      <c r="C2259" s="102" t="s">
        <v>982</v>
      </c>
      <c r="D2259" s="111" t="s">
        <v>6</v>
      </c>
      <c r="E2259" t="s">
        <v>1</v>
      </c>
      <c r="F2259" t="s">
        <v>1</v>
      </c>
      <c r="G2259" t="s">
        <v>1</v>
      </c>
      <c r="H2259" t="s">
        <v>1</v>
      </c>
      <c r="I2259" t="s">
        <v>1</v>
      </c>
      <c r="J2259" t="s">
        <v>1</v>
      </c>
      <c r="K2259" t="s">
        <v>1</v>
      </c>
      <c r="L2259" t="s">
        <v>1</v>
      </c>
      <c r="M2259" t="s">
        <v>1</v>
      </c>
      <c r="N2259" t="s">
        <v>1</v>
      </c>
      <c r="O2259" t="s">
        <v>1</v>
      </c>
      <c r="P2259" t="s">
        <v>1</v>
      </c>
      <c r="Q2259" t="s">
        <v>1</v>
      </c>
    </row>
    <row r="2260" spans="1:17" x14ac:dyDescent="0.25">
      <c r="A2260">
        <v>18</v>
      </c>
      <c r="B2260" t="str">
        <f t="shared" si="35"/>
        <v xml:space="preserve"> 306 18</v>
      </c>
      <c r="C2260" s="102" t="s">
        <v>982</v>
      </c>
      <c r="D2260" s="111" t="s">
        <v>0</v>
      </c>
      <c r="E2260" t="s">
        <v>1</v>
      </c>
      <c r="F2260" t="s">
        <v>1</v>
      </c>
      <c r="G2260" t="s">
        <v>1</v>
      </c>
      <c r="H2260" t="s">
        <v>1</v>
      </c>
      <c r="I2260" s="103" t="s">
        <v>1</v>
      </c>
      <c r="J2260" t="s">
        <v>1</v>
      </c>
      <c r="K2260" t="s">
        <v>1</v>
      </c>
      <c r="L2260" t="s">
        <v>1</v>
      </c>
      <c r="M2260" t="s">
        <v>1</v>
      </c>
      <c r="N2260" s="103" t="s">
        <v>1</v>
      </c>
      <c r="O2260" s="103" t="s">
        <v>1</v>
      </c>
      <c r="P2260" t="s">
        <v>1</v>
      </c>
      <c r="Q2260" t="s">
        <v>1</v>
      </c>
    </row>
    <row r="2261" spans="1:17" x14ac:dyDescent="0.25">
      <c r="A2261">
        <v>19</v>
      </c>
      <c r="B2261" t="str">
        <f t="shared" si="35"/>
        <v xml:space="preserve"> 306 19</v>
      </c>
      <c r="C2261" s="102" t="s">
        <v>982</v>
      </c>
      <c r="D2261" s="111" t="s">
        <v>0</v>
      </c>
      <c r="E2261" t="s">
        <v>1</v>
      </c>
      <c r="F2261" t="s">
        <v>1</v>
      </c>
      <c r="G2261" t="s">
        <v>1</v>
      </c>
      <c r="H2261" t="s">
        <v>1</v>
      </c>
      <c r="I2261" t="s">
        <v>1</v>
      </c>
      <c r="J2261" t="s">
        <v>1</v>
      </c>
      <c r="K2261" t="s">
        <v>1</v>
      </c>
      <c r="L2261" t="s">
        <v>1</v>
      </c>
      <c r="M2261" t="s">
        <v>1</v>
      </c>
      <c r="N2261" t="s">
        <v>1</v>
      </c>
      <c r="O2261" s="103" t="s">
        <v>1</v>
      </c>
      <c r="P2261" t="s">
        <v>1</v>
      </c>
      <c r="Q2261" t="s">
        <v>1</v>
      </c>
    </row>
    <row r="2262" spans="1:17" x14ac:dyDescent="0.25">
      <c r="A2262">
        <v>20</v>
      </c>
      <c r="B2262" t="str">
        <f t="shared" si="35"/>
        <v xml:space="preserve"> 306 20</v>
      </c>
      <c r="C2262" s="102" t="s">
        <v>982</v>
      </c>
      <c r="D2262" s="111" t="s">
        <v>0</v>
      </c>
      <c r="E2262" t="s">
        <v>1</v>
      </c>
      <c r="F2262" t="s">
        <v>1</v>
      </c>
      <c r="G2262" s="103" t="s">
        <v>1</v>
      </c>
      <c r="H2262" s="103" t="s">
        <v>1</v>
      </c>
      <c r="I2262" s="103" t="s">
        <v>1</v>
      </c>
      <c r="J2262" t="s">
        <v>1</v>
      </c>
      <c r="K2262" t="s">
        <v>1</v>
      </c>
      <c r="L2262" s="103" t="s">
        <v>1</v>
      </c>
      <c r="M2262" s="103" t="s">
        <v>1</v>
      </c>
      <c r="N2262" s="103" t="s">
        <v>1</v>
      </c>
      <c r="O2262" s="103" t="s">
        <v>1</v>
      </c>
      <c r="P2262" t="s">
        <v>1</v>
      </c>
      <c r="Q2262" t="s">
        <v>1</v>
      </c>
    </row>
    <row r="2263" spans="1:17" x14ac:dyDescent="0.25">
      <c r="A2263">
        <v>21</v>
      </c>
      <c r="B2263" t="str">
        <f t="shared" si="35"/>
        <v xml:space="preserve"> 306 21</v>
      </c>
      <c r="C2263" s="102" t="s">
        <v>982</v>
      </c>
      <c r="D2263" s="111">
        <v>16</v>
      </c>
      <c r="E2263" t="s">
        <v>1</v>
      </c>
      <c r="F2263" t="s">
        <v>1</v>
      </c>
      <c r="G2263" t="s">
        <v>1</v>
      </c>
      <c r="H2263" t="s">
        <v>1</v>
      </c>
      <c r="I2263" t="s">
        <v>1</v>
      </c>
      <c r="J2263" t="s">
        <v>1</v>
      </c>
      <c r="K2263" t="s">
        <v>1</v>
      </c>
      <c r="L2263" t="s">
        <v>1</v>
      </c>
      <c r="M2263" t="s">
        <v>1</v>
      </c>
      <c r="N2263" t="s">
        <v>1</v>
      </c>
      <c r="O2263" s="103">
        <v>275</v>
      </c>
      <c r="P2263" t="s">
        <v>1</v>
      </c>
      <c r="Q2263" t="s">
        <v>1</v>
      </c>
    </row>
    <row r="2264" spans="1:17" x14ac:dyDescent="0.25">
      <c r="A2264">
        <v>22</v>
      </c>
      <c r="B2264" t="str">
        <f t="shared" si="35"/>
        <v xml:space="preserve"> 306 22</v>
      </c>
      <c r="C2264" s="102" t="s">
        <v>982</v>
      </c>
      <c r="D2264" s="111" t="s">
        <v>0</v>
      </c>
      <c r="E2264" t="s">
        <v>1</v>
      </c>
      <c r="F2264" t="s">
        <v>1</v>
      </c>
      <c r="G2264" s="103" t="s">
        <v>1</v>
      </c>
      <c r="H2264" s="103" t="s">
        <v>1</v>
      </c>
      <c r="I2264" s="103" t="s">
        <v>1</v>
      </c>
      <c r="J2264" t="s">
        <v>1</v>
      </c>
      <c r="K2264" s="103" t="s">
        <v>1</v>
      </c>
      <c r="L2264" s="103" t="s">
        <v>1</v>
      </c>
      <c r="M2264" s="103" t="s">
        <v>1</v>
      </c>
      <c r="N2264" s="103" t="s">
        <v>1</v>
      </c>
      <c r="O2264" s="103" t="s">
        <v>1</v>
      </c>
      <c r="P2264" t="s">
        <v>1</v>
      </c>
      <c r="Q2264" t="s">
        <v>1</v>
      </c>
    </row>
    <row r="2265" spans="1:17" x14ac:dyDescent="0.25">
      <c r="A2265">
        <v>23</v>
      </c>
      <c r="B2265" t="str">
        <f t="shared" si="35"/>
        <v xml:space="preserve"> 306 23</v>
      </c>
      <c r="C2265" s="102" t="s">
        <v>982</v>
      </c>
      <c r="D2265" s="111" t="s">
        <v>5</v>
      </c>
      <c r="E2265" t="s">
        <v>1</v>
      </c>
      <c r="F2265" t="s">
        <v>1</v>
      </c>
      <c r="G2265" s="103" t="s">
        <v>1</v>
      </c>
      <c r="H2265" s="103" t="s">
        <v>1</v>
      </c>
      <c r="I2265" s="103" t="s">
        <v>1</v>
      </c>
      <c r="J2265" t="s">
        <v>1</v>
      </c>
      <c r="K2265" s="103" t="s">
        <v>1</v>
      </c>
      <c r="L2265" s="103" t="s">
        <v>1</v>
      </c>
      <c r="M2265" s="103" t="s">
        <v>1</v>
      </c>
      <c r="N2265" s="103" t="s">
        <v>1</v>
      </c>
      <c r="O2265" s="103">
        <v>275</v>
      </c>
      <c r="P2265" t="s">
        <v>1</v>
      </c>
      <c r="Q2265" t="s">
        <v>1</v>
      </c>
    </row>
    <row r="2266" spans="1:17" x14ac:dyDescent="0.25">
      <c r="A2266">
        <v>24</v>
      </c>
      <c r="B2266" t="str">
        <f t="shared" si="35"/>
        <v xml:space="preserve"> 306 24</v>
      </c>
      <c r="C2266" s="102" t="s">
        <v>982</v>
      </c>
      <c r="D2266" s="111" t="s">
        <v>6</v>
      </c>
      <c r="E2266" t="s">
        <v>1</v>
      </c>
      <c r="F2266" t="s">
        <v>1</v>
      </c>
      <c r="G2266" t="s">
        <v>1</v>
      </c>
      <c r="H2266" t="s">
        <v>1</v>
      </c>
      <c r="I2266" t="s">
        <v>1</v>
      </c>
      <c r="J2266" t="s">
        <v>1</v>
      </c>
      <c r="K2266" t="s">
        <v>1</v>
      </c>
      <c r="L2266" t="s">
        <v>1</v>
      </c>
      <c r="M2266" t="s">
        <v>1</v>
      </c>
      <c r="N2266" t="s">
        <v>1</v>
      </c>
      <c r="O2266" t="s">
        <v>1</v>
      </c>
      <c r="P2266" t="s">
        <v>1</v>
      </c>
      <c r="Q2266" t="s">
        <v>1</v>
      </c>
    </row>
    <row r="2267" spans="1:17" x14ac:dyDescent="0.25">
      <c r="A2267">
        <v>25</v>
      </c>
      <c r="B2267" t="str">
        <f t="shared" si="35"/>
        <v xml:space="preserve"> 306 25</v>
      </c>
      <c r="C2267" s="102" t="s">
        <v>982</v>
      </c>
      <c r="D2267" s="111" t="s">
        <v>0</v>
      </c>
      <c r="E2267" t="s">
        <v>1</v>
      </c>
      <c r="F2267" t="s">
        <v>1</v>
      </c>
      <c r="G2267" t="s">
        <v>1</v>
      </c>
      <c r="H2267" s="103" t="s">
        <v>1</v>
      </c>
      <c r="I2267" s="103" t="s">
        <v>1</v>
      </c>
      <c r="J2267" s="103">
        <v>275</v>
      </c>
      <c r="K2267" t="s">
        <v>1</v>
      </c>
      <c r="L2267" t="s">
        <v>1</v>
      </c>
      <c r="M2267" t="s">
        <v>1</v>
      </c>
      <c r="N2267" t="s">
        <v>1</v>
      </c>
      <c r="O2267" t="s">
        <v>1</v>
      </c>
      <c r="P2267" t="s">
        <v>1</v>
      </c>
      <c r="Q2267" t="s">
        <v>1</v>
      </c>
    </row>
    <row r="2268" spans="1:17" x14ac:dyDescent="0.25">
      <c r="A2268">
        <v>26</v>
      </c>
      <c r="B2268" t="str">
        <f t="shared" si="35"/>
        <v xml:space="preserve"> 306 26</v>
      </c>
      <c r="C2268" s="102" t="s">
        <v>982</v>
      </c>
      <c r="D2268" s="111" t="s">
        <v>0</v>
      </c>
      <c r="E2268" t="s">
        <v>1</v>
      </c>
      <c r="F2268" t="s">
        <v>1</v>
      </c>
      <c r="G2268" t="s">
        <v>1</v>
      </c>
      <c r="H2268" t="s">
        <v>1</v>
      </c>
      <c r="I2268" t="s">
        <v>1</v>
      </c>
      <c r="J2268" t="s">
        <v>1</v>
      </c>
      <c r="K2268" t="s">
        <v>1</v>
      </c>
      <c r="L2268" t="s">
        <v>1</v>
      </c>
      <c r="M2268" t="s">
        <v>1</v>
      </c>
      <c r="N2268" t="s">
        <v>1</v>
      </c>
      <c r="O2268" t="s">
        <v>1</v>
      </c>
      <c r="P2268" t="s">
        <v>1</v>
      </c>
      <c r="Q2268" t="s">
        <v>1</v>
      </c>
    </row>
    <row r="2269" spans="1:17" x14ac:dyDescent="0.25">
      <c r="A2269">
        <v>27</v>
      </c>
      <c r="B2269" t="str">
        <f t="shared" si="35"/>
        <v xml:space="preserve"> 306 27</v>
      </c>
      <c r="C2269" s="102" t="s">
        <v>982</v>
      </c>
      <c r="D2269" s="111" t="s">
        <v>0</v>
      </c>
      <c r="E2269" t="s">
        <v>1</v>
      </c>
      <c r="F2269" t="s">
        <v>1</v>
      </c>
      <c r="G2269" t="s">
        <v>1</v>
      </c>
      <c r="H2269" s="103">
        <v>-1237</v>
      </c>
      <c r="I2269" s="103">
        <v>-1185</v>
      </c>
      <c r="J2269">
        <v>7</v>
      </c>
      <c r="K2269" t="s">
        <v>1</v>
      </c>
      <c r="L2269" t="s">
        <v>1</v>
      </c>
      <c r="M2269" t="s">
        <v>1</v>
      </c>
      <c r="N2269" t="s">
        <v>1</v>
      </c>
      <c r="O2269" t="s">
        <v>1</v>
      </c>
      <c r="P2269" t="s">
        <v>1</v>
      </c>
      <c r="Q2269" t="s">
        <v>1</v>
      </c>
    </row>
    <row r="2270" spans="1:17" x14ac:dyDescent="0.25">
      <c r="A2270">
        <v>28</v>
      </c>
      <c r="B2270" t="str">
        <f t="shared" si="35"/>
        <v xml:space="preserve"> 306 28</v>
      </c>
      <c r="C2270" s="102" t="s">
        <v>982</v>
      </c>
      <c r="D2270" s="111" t="s">
        <v>0</v>
      </c>
      <c r="E2270" t="s">
        <v>1</v>
      </c>
      <c r="F2270" t="s">
        <v>1</v>
      </c>
      <c r="G2270" t="s">
        <v>1</v>
      </c>
      <c r="H2270" s="103" t="s">
        <v>1</v>
      </c>
      <c r="I2270" s="103" t="s">
        <v>1</v>
      </c>
      <c r="J2270" s="103">
        <v>282</v>
      </c>
      <c r="K2270" t="s">
        <v>1</v>
      </c>
      <c r="L2270" t="s">
        <v>1</v>
      </c>
      <c r="M2270" t="s">
        <v>1</v>
      </c>
      <c r="N2270" t="s">
        <v>1</v>
      </c>
      <c r="O2270" t="s">
        <v>1</v>
      </c>
      <c r="P2270" t="s">
        <v>1</v>
      </c>
      <c r="Q2270" t="s">
        <v>1</v>
      </c>
    </row>
    <row r="2271" spans="1:17" x14ac:dyDescent="0.25">
      <c r="A2271">
        <v>29</v>
      </c>
      <c r="B2271" t="str">
        <f t="shared" si="35"/>
        <v xml:space="preserve"> 306 29</v>
      </c>
      <c r="C2271" s="102" t="s">
        <v>982</v>
      </c>
      <c r="D2271" s="111" t="s">
        <v>0</v>
      </c>
      <c r="E2271" t="s">
        <v>1</v>
      </c>
      <c r="F2271" t="s">
        <v>1</v>
      </c>
      <c r="G2271" t="s">
        <v>1</v>
      </c>
      <c r="H2271" s="103">
        <v>4301</v>
      </c>
      <c r="I2271" s="103">
        <v>5119</v>
      </c>
      <c r="J2271" s="103">
        <v>673</v>
      </c>
      <c r="K2271" t="s">
        <v>1</v>
      </c>
      <c r="L2271" t="s">
        <v>1</v>
      </c>
      <c r="M2271" t="s">
        <v>1</v>
      </c>
      <c r="N2271" t="s">
        <v>1</v>
      </c>
      <c r="O2271" t="s">
        <v>1</v>
      </c>
      <c r="P2271" t="s">
        <v>1</v>
      </c>
      <c r="Q2271" t="s">
        <v>1</v>
      </c>
    </row>
    <row r="2272" spans="1:17" x14ac:dyDescent="0.25">
      <c r="A2272">
        <v>30</v>
      </c>
      <c r="B2272" t="str">
        <f t="shared" si="35"/>
        <v xml:space="preserve"> 306 30</v>
      </c>
      <c r="C2272" s="102" t="s">
        <v>982</v>
      </c>
      <c r="D2272" s="111" t="s">
        <v>0</v>
      </c>
      <c r="E2272" t="s">
        <v>1</v>
      </c>
      <c r="F2272" t="s">
        <v>1</v>
      </c>
      <c r="G2272" t="s">
        <v>1</v>
      </c>
      <c r="H2272">
        <v>0</v>
      </c>
      <c r="I2272">
        <v>0</v>
      </c>
      <c r="J2272">
        <v>0</v>
      </c>
      <c r="K2272" t="s">
        <v>1</v>
      </c>
      <c r="L2272" t="s">
        <v>1</v>
      </c>
      <c r="M2272" t="s">
        <v>1</v>
      </c>
      <c r="N2272" t="s">
        <v>1</v>
      </c>
      <c r="O2272" t="s">
        <v>1</v>
      </c>
      <c r="P2272" t="s">
        <v>1</v>
      </c>
      <c r="Q2272" t="s">
        <v>1</v>
      </c>
    </row>
    <row r="2273" spans="1:18" x14ac:dyDescent="0.25">
      <c r="A2273">
        <v>31</v>
      </c>
      <c r="B2273" t="str">
        <f t="shared" si="35"/>
        <v xml:space="preserve"> 306 31</v>
      </c>
      <c r="C2273" s="102" t="s">
        <v>982</v>
      </c>
      <c r="D2273" s="111" t="s">
        <v>0</v>
      </c>
      <c r="E2273" t="s">
        <v>1</v>
      </c>
      <c r="F2273" t="s">
        <v>1</v>
      </c>
      <c r="G2273" t="s">
        <v>1</v>
      </c>
      <c r="H2273">
        <v>0</v>
      </c>
      <c r="I2273">
        <v>0</v>
      </c>
      <c r="J2273">
        <v>0.11600000000000001</v>
      </c>
      <c r="K2273">
        <v>0.11600000000000001</v>
      </c>
      <c r="L2273" t="s">
        <v>1</v>
      </c>
      <c r="M2273" t="s">
        <v>1</v>
      </c>
      <c r="N2273" t="s">
        <v>1</v>
      </c>
      <c r="O2273" t="s">
        <v>1</v>
      </c>
      <c r="P2273" t="s">
        <v>1</v>
      </c>
      <c r="Q2273" t="s">
        <v>1</v>
      </c>
    </row>
    <row r="2274" spans="1:18" x14ac:dyDescent="0.25">
      <c r="A2274">
        <v>32</v>
      </c>
      <c r="B2274" t="str">
        <f t="shared" si="35"/>
        <v xml:space="preserve"> 306 32</v>
      </c>
      <c r="C2274" s="102" t="s">
        <v>982</v>
      </c>
      <c r="D2274" s="111" t="s">
        <v>0</v>
      </c>
      <c r="E2274" t="s">
        <v>1</v>
      </c>
      <c r="F2274" t="s">
        <v>1</v>
      </c>
      <c r="G2274" t="s">
        <v>1</v>
      </c>
      <c r="H2274">
        <v>0</v>
      </c>
      <c r="I2274">
        <v>0</v>
      </c>
      <c r="J2274">
        <v>0.111</v>
      </c>
      <c r="K2274">
        <v>0.111</v>
      </c>
      <c r="L2274" t="s">
        <v>1</v>
      </c>
      <c r="M2274" t="s">
        <v>1</v>
      </c>
      <c r="N2274" t="s">
        <v>1</v>
      </c>
      <c r="O2274" t="s">
        <v>1</v>
      </c>
      <c r="P2274" t="s">
        <v>1</v>
      </c>
      <c r="Q2274" t="s">
        <v>1</v>
      </c>
    </row>
    <row r="2275" spans="1:18" x14ac:dyDescent="0.25">
      <c r="A2275">
        <v>33</v>
      </c>
      <c r="B2275" t="str">
        <f t="shared" si="35"/>
        <v xml:space="preserve"> 306 33</v>
      </c>
      <c r="C2275" s="102" t="s">
        <v>982</v>
      </c>
      <c r="D2275" s="111" t="s">
        <v>0</v>
      </c>
      <c r="E2275" t="s">
        <v>1</v>
      </c>
      <c r="F2275" t="s">
        <v>1</v>
      </c>
      <c r="G2275" t="s">
        <v>1</v>
      </c>
      <c r="H2275">
        <v>1.5429999999999999</v>
      </c>
      <c r="I2275">
        <v>1.8360000000000001</v>
      </c>
      <c r="J2275">
        <v>0.24199999999999999</v>
      </c>
      <c r="K2275">
        <v>3.621</v>
      </c>
      <c r="L2275" t="s">
        <v>1</v>
      </c>
      <c r="M2275" t="s">
        <v>1</v>
      </c>
      <c r="N2275" t="s">
        <v>1</v>
      </c>
      <c r="O2275" t="s">
        <v>1</v>
      </c>
      <c r="P2275" t="s">
        <v>1</v>
      </c>
      <c r="Q2275" t="s">
        <v>1</v>
      </c>
    </row>
    <row r="2276" spans="1:18" x14ac:dyDescent="0.25">
      <c r="A2276">
        <v>34</v>
      </c>
      <c r="B2276" t="str">
        <f t="shared" si="35"/>
        <v xml:space="preserve"> 306 34</v>
      </c>
      <c r="C2276" s="102" t="s">
        <v>982</v>
      </c>
      <c r="D2276" s="111" t="s">
        <v>0</v>
      </c>
      <c r="E2276" t="s">
        <v>1</v>
      </c>
      <c r="F2276" t="s">
        <v>1</v>
      </c>
      <c r="G2276" t="s">
        <v>1</v>
      </c>
      <c r="H2276">
        <v>1.5429999999999999</v>
      </c>
      <c r="I2276">
        <v>1.8360000000000001</v>
      </c>
      <c r="J2276">
        <v>0.24199999999999999</v>
      </c>
      <c r="K2276">
        <v>3.621</v>
      </c>
      <c r="L2276" t="s">
        <v>1</v>
      </c>
      <c r="M2276" t="s">
        <v>1</v>
      </c>
      <c r="N2276" t="s">
        <v>1</v>
      </c>
      <c r="O2276" t="s">
        <v>1</v>
      </c>
      <c r="P2276" t="s">
        <v>1</v>
      </c>
      <c r="Q2276" t="s">
        <v>1</v>
      </c>
    </row>
    <row r="2277" spans="1:18" x14ac:dyDescent="0.25">
      <c r="A2277">
        <v>35</v>
      </c>
      <c r="B2277" t="str">
        <f t="shared" si="35"/>
        <v xml:space="preserve"> 306 35</v>
      </c>
      <c r="C2277" s="102" t="s">
        <v>982</v>
      </c>
      <c r="D2277" s="111" t="s">
        <v>0</v>
      </c>
      <c r="E2277" t="s">
        <v>1</v>
      </c>
      <c r="F2277" t="s">
        <v>1</v>
      </c>
      <c r="G2277" t="s">
        <v>1</v>
      </c>
      <c r="H2277">
        <v>1.7629999999999999</v>
      </c>
      <c r="I2277">
        <v>2.0979999999999999</v>
      </c>
      <c r="J2277">
        <v>0.27600000000000002</v>
      </c>
      <c r="K2277">
        <v>4.1369999999999996</v>
      </c>
      <c r="L2277" t="s">
        <v>1</v>
      </c>
      <c r="M2277" t="s">
        <v>1</v>
      </c>
      <c r="N2277" t="s">
        <v>1</v>
      </c>
      <c r="O2277" t="s">
        <v>1</v>
      </c>
      <c r="P2277" t="s">
        <v>1</v>
      </c>
      <c r="Q2277" t="s">
        <v>1</v>
      </c>
    </row>
    <row r="2278" spans="1:18" x14ac:dyDescent="0.25">
      <c r="A2278">
        <v>36</v>
      </c>
      <c r="B2278" t="str">
        <f t="shared" si="35"/>
        <v xml:space="preserve"> 306 36</v>
      </c>
      <c r="C2278" s="102" t="s">
        <v>982</v>
      </c>
      <c r="D2278" s="111" t="s">
        <v>0</v>
      </c>
      <c r="E2278" t="s">
        <v>1</v>
      </c>
      <c r="F2278" t="s">
        <v>1</v>
      </c>
      <c r="G2278" t="s">
        <v>1</v>
      </c>
      <c r="H2278">
        <v>1.5429999999999999</v>
      </c>
      <c r="I2278">
        <v>1.8360000000000001</v>
      </c>
      <c r="J2278">
        <v>0.24199999999999999</v>
      </c>
      <c r="K2278">
        <v>3.621</v>
      </c>
      <c r="L2278" t="s">
        <v>1</v>
      </c>
      <c r="M2278" t="s">
        <v>1</v>
      </c>
      <c r="N2278" t="s">
        <v>1</v>
      </c>
      <c r="O2278" t="s">
        <v>1</v>
      </c>
      <c r="P2278" t="s">
        <v>1</v>
      </c>
      <c r="Q2278" t="s">
        <v>1</v>
      </c>
    </row>
    <row r="2279" spans="1:18" x14ac:dyDescent="0.25">
      <c r="A2279">
        <v>37</v>
      </c>
      <c r="B2279" t="str">
        <f t="shared" si="35"/>
        <v xml:space="preserve"> 306 37</v>
      </c>
      <c r="C2279" s="102" t="s">
        <v>982</v>
      </c>
      <c r="D2279" s="111" t="s">
        <v>0</v>
      </c>
      <c r="E2279" t="s">
        <v>1</v>
      </c>
      <c r="F2279" t="s">
        <v>986</v>
      </c>
      <c r="G2279" t="s">
        <v>987</v>
      </c>
      <c r="H2279" t="s">
        <v>993</v>
      </c>
      <c r="I2279" t="s">
        <v>996</v>
      </c>
      <c r="J2279" t="s">
        <v>1</v>
      </c>
      <c r="K2279">
        <v>5.8940000000000001</v>
      </c>
      <c r="L2279" t="s">
        <v>1</v>
      </c>
      <c r="M2279" t="s">
        <v>1</v>
      </c>
      <c r="N2279" t="s">
        <v>1</v>
      </c>
      <c r="O2279" t="s">
        <v>1</v>
      </c>
      <c r="P2279" t="s">
        <v>1</v>
      </c>
      <c r="Q2279" t="s">
        <v>1</v>
      </c>
    </row>
    <row r="2280" spans="1:18" x14ac:dyDescent="0.25">
      <c r="A2280">
        <v>38</v>
      </c>
      <c r="B2280" t="str">
        <f t="shared" si="35"/>
        <v xml:space="preserve"> 306 38</v>
      </c>
      <c r="C2280" s="102" t="s">
        <v>982</v>
      </c>
      <c r="D2280" s="111" t="s">
        <v>0</v>
      </c>
      <c r="E2280" t="s">
        <v>1</v>
      </c>
      <c r="F2280">
        <v>8.11</v>
      </c>
      <c r="G2280">
        <v>7.49</v>
      </c>
      <c r="H2280">
        <v>6.46</v>
      </c>
      <c r="I2280">
        <v>5.89</v>
      </c>
      <c r="J2280" t="s">
        <v>1</v>
      </c>
      <c r="K2280" t="s">
        <v>1</v>
      </c>
      <c r="L2280" t="s">
        <v>1</v>
      </c>
      <c r="M2280" t="s">
        <v>1</v>
      </c>
      <c r="N2280" t="s">
        <v>1</v>
      </c>
      <c r="O2280" t="s">
        <v>1</v>
      </c>
      <c r="P2280" t="s">
        <v>1</v>
      </c>
      <c r="Q2280" t="s">
        <v>1</v>
      </c>
    </row>
    <row r="2281" spans="1:18" x14ac:dyDescent="0.25">
      <c r="A2281">
        <v>1</v>
      </c>
      <c r="B2281" t="str">
        <f t="shared" si="35"/>
        <v xml:space="preserve"> 311 1</v>
      </c>
      <c r="C2281" s="102" t="s">
        <v>681</v>
      </c>
      <c r="D2281" s="111" t="s">
        <v>0</v>
      </c>
      <c r="E2281" t="s">
        <v>1</v>
      </c>
      <c r="F2281" t="s">
        <v>1</v>
      </c>
      <c r="G2281" t="s">
        <v>1</v>
      </c>
      <c r="H2281" t="s">
        <v>1</v>
      </c>
      <c r="I2281" t="s">
        <v>1</v>
      </c>
      <c r="J2281" t="s">
        <v>1</v>
      </c>
      <c r="K2281" t="s">
        <v>1</v>
      </c>
      <c r="L2281" t="s">
        <v>1</v>
      </c>
      <c r="M2281" t="s">
        <v>1</v>
      </c>
      <c r="N2281" t="s">
        <v>1</v>
      </c>
      <c r="O2281" t="s">
        <v>1</v>
      </c>
      <c r="P2281" t="s">
        <v>1</v>
      </c>
      <c r="Q2281" t="s">
        <v>1</v>
      </c>
      <c r="R2281" t="s">
        <v>50</v>
      </c>
    </row>
    <row r="2282" spans="1:18" x14ac:dyDescent="0.25">
      <c r="A2282">
        <v>2</v>
      </c>
      <c r="B2282" t="str">
        <f t="shared" si="35"/>
        <v xml:space="preserve"> 311 2</v>
      </c>
      <c r="C2282" s="102" t="s">
        <v>681</v>
      </c>
      <c r="D2282" s="111" t="s">
        <v>0</v>
      </c>
      <c r="E2282" t="s">
        <v>3</v>
      </c>
      <c r="F2282" t="s">
        <v>1</v>
      </c>
      <c r="G2282" t="s">
        <v>1</v>
      </c>
      <c r="H2282" t="s">
        <v>1</v>
      </c>
      <c r="I2282" t="s">
        <v>1</v>
      </c>
      <c r="J2282" t="s">
        <v>1</v>
      </c>
      <c r="K2282" t="s">
        <v>1</v>
      </c>
      <c r="L2282" t="s">
        <v>1</v>
      </c>
      <c r="M2282" t="s">
        <v>1</v>
      </c>
      <c r="N2282" t="s">
        <v>1</v>
      </c>
      <c r="O2282" t="s">
        <v>1</v>
      </c>
      <c r="P2282" t="s">
        <v>1</v>
      </c>
      <c r="Q2282" t="s">
        <v>1</v>
      </c>
    </row>
    <row r="2283" spans="1:18" x14ac:dyDescent="0.25">
      <c r="A2283">
        <v>3</v>
      </c>
      <c r="B2283" t="str">
        <f t="shared" si="35"/>
        <v xml:space="preserve"> 311 3</v>
      </c>
      <c r="C2283" s="102" t="s">
        <v>681</v>
      </c>
      <c r="D2283" s="111" t="s">
        <v>0</v>
      </c>
      <c r="E2283" t="s">
        <v>4</v>
      </c>
      <c r="F2283" t="s">
        <v>1</v>
      </c>
      <c r="G2283" t="s">
        <v>1</v>
      </c>
      <c r="H2283" t="s">
        <v>1</v>
      </c>
      <c r="I2283" t="s">
        <v>1</v>
      </c>
      <c r="J2283" t="s">
        <v>1</v>
      </c>
      <c r="K2283" t="s">
        <v>1</v>
      </c>
      <c r="L2283" t="s">
        <v>1</v>
      </c>
      <c r="M2283" t="s">
        <v>1</v>
      </c>
      <c r="N2283" t="s">
        <v>1</v>
      </c>
      <c r="O2283" t="s">
        <v>1</v>
      </c>
      <c r="P2283" t="s">
        <v>1</v>
      </c>
      <c r="Q2283" t="s">
        <v>1</v>
      </c>
    </row>
    <row r="2284" spans="1:18" x14ac:dyDescent="0.25">
      <c r="A2284">
        <v>4</v>
      </c>
      <c r="B2284" t="str">
        <f t="shared" si="35"/>
        <v xml:space="preserve"> 311 4</v>
      </c>
      <c r="C2284" s="102" t="s">
        <v>681</v>
      </c>
      <c r="D2284" s="111">
        <v>13</v>
      </c>
      <c r="E2284">
        <v>5094</v>
      </c>
      <c r="F2284">
        <v>17005</v>
      </c>
      <c r="G2284">
        <v>0.33300000000000002</v>
      </c>
      <c r="H2284" t="s">
        <v>1</v>
      </c>
      <c r="I2284" t="s">
        <v>1</v>
      </c>
      <c r="J2284" t="s">
        <v>1</v>
      </c>
      <c r="K2284" t="s">
        <v>1</v>
      </c>
      <c r="L2284" t="s">
        <v>1</v>
      </c>
      <c r="M2284" t="s">
        <v>1</v>
      </c>
      <c r="N2284" t="s">
        <v>1</v>
      </c>
      <c r="O2284" t="s">
        <v>1</v>
      </c>
      <c r="P2284">
        <v>2</v>
      </c>
      <c r="Q2284">
        <v>2</v>
      </c>
    </row>
    <row r="2285" spans="1:18" x14ac:dyDescent="0.25">
      <c r="A2285">
        <v>5</v>
      </c>
      <c r="B2285" t="str">
        <f t="shared" si="35"/>
        <v xml:space="preserve"> 311 5</v>
      </c>
      <c r="C2285" s="102" t="s">
        <v>681</v>
      </c>
      <c r="D2285" s="111">
        <v>14</v>
      </c>
      <c r="E2285">
        <v>4511</v>
      </c>
      <c r="F2285">
        <v>6639</v>
      </c>
      <c r="G2285">
        <v>0.14699999999999999</v>
      </c>
      <c r="H2285" t="s">
        <v>1</v>
      </c>
      <c r="I2285" t="s">
        <v>1</v>
      </c>
      <c r="J2285" t="s">
        <v>1</v>
      </c>
      <c r="K2285" t="s">
        <v>1</v>
      </c>
      <c r="L2285" t="s">
        <v>1</v>
      </c>
      <c r="M2285" t="s">
        <v>1</v>
      </c>
      <c r="N2285" t="s">
        <v>1</v>
      </c>
      <c r="O2285" t="s">
        <v>1</v>
      </c>
      <c r="P2285">
        <v>1</v>
      </c>
      <c r="Q2285">
        <v>1</v>
      </c>
    </row>
    <row r="2286" spans="1:18" x14ac:dyDescent="0.25">
      <c r="A2286">
        <v>6</v>
      </c>
      <c r="B2286" t="str">
        <f t="shared" si="35"/>
        <v xml:space="preserve"> 311 6</v>
      </c>
      <c r="C2286" s="102" t="s">
        <v>681</v>
      </c>
      <c r="D2286" s="111">
        <v>15</v>
      </c>
      <c r="E2286">
        <v>4828</v>
      </c>
      <c r="F2286" s="103">
        <v>7945</v>
      </c>
      <c r="G2286">
        <v>0.16400000000000001</v>
      </c>
      <c r="H2286" t="s">
        <v>1</v>
      </c>
      <c r="I2286" t="s">
        <v>1</v>
      </c>
      <c r="J2286" t="s">
        <v>1</v>
      </c>
      <c r="K2286" t="s">
        <v>1</v>
      </c>
      <c r="L2286" t="s">
        <v>1</v>
      </c>
      <c r="M2286" t="s">
        <v>1</v>
      </c>
      <c r="N2286" t="s">
        <v>1</v>
      </c>
      <c r="O2286" t="s">
        <v>1</v>
      </c>
      <c r="P2286">
        <v>1</v>
      </c>
      <c r="Q2286">
        <v>1</v>
      </c>
    </row>
    <row r="2287" spans="1:18" x14ac:dyDescent="0.25">
      <c r="A2287">
        <v>7</v>
      </c>
      <c r="B2287" t="str">
        <f t="shared" si="35"/>
        <v xml:space="preserve"> 311 7</v>
      </c>
      <c r="C2287" s="102" t="s">
        <v>681</v>
      </c>
      <c r="D2287" s="111">
        <v>16</v>
      </c>
      <c r="E2287">
        <v>5930</v>
      </c>
      <c r="F2287">
        <v>1173</v>
      </c>
      <c r="G2287">
        <v>1.9E-2</v>
      </c>
      <c r="H2287" t="s">
        <v>1</v>
      </c>
      <c r="I2287" t="s">
        <v>1</v>
      </c>
      <c r="J2287" t="s">
        <v>1</v>
      </c>
      <c r="K2287" t="s">
        <v>1</v>
      </c>
      <c r="L2287" t="s">
        <v>1</v>
      </c>
      <c r="M2287" t="s">
        <v>1</v>
      </c>
      <c r="N2287" t="s">
        <v>1</v>
      </c>
      <c r="O2287" t="s">
        <v>1</v>
      </c>
      <c r="P2287">
        <v>1</v>
      </c>
      <c r="Q2287">
        <v>1</v>
      </c>
    </row>
    <row r="2288" spans="1:18" x14ac:dyDescent="0.25">
      <c r="A2288">
        <v>8</v>
      </c>
      <c r="B2288" t="str">
        <f t="shared" si="35"/>
        <v xml:space="preserve"> 311 8</v>
      </c>
      <c r="C2288" s="102" t="s">
        <v>681</v>
      </c>
      <c r="D2288" s="111">
        <v>17</v>
      </c>
      <c r="E2288">
        <v>5427</v>
      </c>
      <c r="F2288" s="103">
        <v>107226</v>
      </c>
      <c r="G2288">
        <v>1.9750000000000001</v>
      </c>
      <c r="H2288" t="s">
        <v>1</v>
      </c>
      <c r="I2288" t="s">
        <v>1</v>
      </c>
      <c r="J2288" t="s">
        <v>1</v>
      </c>
      <c r="K2288" t="s">
        <v>1</v>
      </c>
      <c r="L2288" t="s">
        <v>1</v>
      </c>
      <c r="M2288" t="s">
        <v>1</v>
      </c>
      <c r="N2288" t="s">
        <v>1</v>
      </c>
      <c r="O2288" t="s">
        <v>1</v>
      </c>
      <c r="P2288">
        <v>1</v>
      </c>
      <c r="Q2288">
        <v>1</v>
      </c>
    </row>
    <row r="2289" spans="1:17" x14ac:dyDescent="0.25">
      <c r="A2289">
        <v>9</v>
      </c>
      <c r="B2289" t="str">
        <f t="shared" si="35"/>
        <v xml:space="preserve"> 311 9</v>
      </c>
      <c r="C2289" s="102" t="s">
        <v>681</v>
      </c>
      <c r="D2289" s="111" t="s">
        <v>5</v>
      </c>
      <c r="E2289" s="103">
        <v>25790</v>
      </c>
      <c r="F2289" s="103">
        <v>139988</v>
      </c>
      <c r="G2289">
        <v>0.54300000000000004</v>
      </c>
      <c r="H2289" t="s">
        <v>1</v>
      </c>
      <c r="I2289" t="s">
        <v>1</v>
      </c>
      <c r="J2289" t="s">
        <v>1</v>
      </c>
      <c r="K2289" t="s">
        <v>1</v>
      </c>
      <c r="L2289" t="s">
        <v>1</v>
      </c>
      <c r="M2289" t="s">
        <v>1</v>
      </c>
      <c r="N2289" t="s">
        <v>1</v>
      </c>
      <c r="O2289" t="s">
        <v>1</v>
      </c>
      <c r="P2289">
        <v>6</v>
      </c>
      <c r="Q2289">
        <v>6</v>
      </c>
    </row>
    <row r="2290" spans="1:17" x14ac:dyDescent="0.25">
      <c r="A2290">
        <v>10</v>
      </c>
      <c r="B2290" t="str">
        <f t="shared" si="35"/>
        <v xml:space="preserve"> 311 10</v>
      </c>
      <c r="C2290" s="102" t="s">
        <v>681</v>
      </c>
      <c r="D2290" s="111" t="s">
        <v>6</v>
      </c>
      <c r="E2290" t="s">
        <v>1</v>
      </c>
      <c r="F2290" t="s">
        <v>1</v>
      </c>
      <c r="G2290" t="s">
        <v>1</v>
      </c>
      <c r="H2290" t="s">
        <v>1</v>
      </c>
      <c r="I2290" t="s">
        <v>1</v>
      </c>
      <c r="J2290" t="s">
        <v>1</v>
      </c>
      <c r="K2290" t="s">
        <v>1</v>
      </c>
      <c r="L2290" t="s">
        <v>1</v>
      </c>
      <c r="M2290" t="s">
        <v>1</v>
      </c>
      <c r="N2290" t="s">
        <v>1</v>
      </c>
      <c r="O2290" t="s">
        <v>1</v>
      </c>
      <c r="P2290" t="s">
        <v>1</v>
      </c>
      <c r="Q2290" t="s">
        <v>1</v>
      </c>
    </row>
    <row r="2291" spans="1:17" x14ac:dyDescent="0.25">
      <c r="A2291">
        <v>11</v>
      </c>
      <c r="B2291" t="str">
        <f t="shared" si="35"/>
        <v xml:space="preserve"> 311 11</v>
      </c>
      <c r="C2291" s="102" t="s">
        <v>681</v>
      </c>
      <c r="D2291" s="111">
        <v>13</v>
      </c>
      <c r="E2291" t="s">
        <v>1</v>
      </c>
      <c r="F2291" t="s">
        <v>1</v>
      </c>
      <c r="G2291" t="s">
        <v>1</v>
      </c>
      <c r="H2291" t="s">
        <v>1</v>
      </c>
      <c r="I2291">
        <v>5012</v>
      </c>
      <c r="J2291" t="s">
        <v>1</v>
      </c>
      <c r="K2291" t="s">
        <v>1</v>
      </c>
      <c r="L2291" t="s">
        <v>1</v>
      </c>
      <c r="M2291" t="s">
        <v>1</v>
      </c>
      <c r="N2291">
        <v>5147</v>
      </c>
      <c r="O2291">
        <v>6846</v>
      </c>
      <c r="P2291" t="s">
        <v>1</v>
      </c>
      <c r="Q2291" t="s">
        <v>1</v>
      </c>
    </row>
    <row r="2292" spans="1:17" x14ac:dyDescent="0.25">
      <c r="A2292">
        <v>12</v>
      </c>
      <c r="B2292" t="str">
        <f t="shared" si="35"/>
        <v xml:space="preserve"> 311 12</v>
      </c>
      <c r="C2292" s="102" t="s">
        <v>681</v>
      </c>
      <c r="D2292" s="111">
        <v>14</v>
      </c>
      <c r="E2292" t="s">
        <v>1</v>
      </c>
      <c r="F2292" t="s">
        <v>1</v>
      </c>
      <c r="G2292" t="s">
        <v>1</v>
      </c>
      <c r="H2292" t="s">
        <v>1</v>
      </c>
      <c r="I2292">
        <v>186</v>
      </c>
      <c r="J2292" t="s">
        <v>1</v>
      </c>
      <c r="K2292" t="s">
        <v>1</v>
      </c>
      <c r="L2292" t="s">
        <v>1</v>
      </c>
      <c r="M2292" t="s">
        <v>1</v>
      </c>
      <c r="N2292">
        <v>3104</v>
      </c>
      <c r="O2292">
        <v>3349</v>
      </c>
      <c r="P2292" t="s">
        <v>1</v>
      </c>
      <c r="Q2292" t="s">
        <v>1</v>
      </c>
    </row>
    <row r="2293" spans="1:17" x14ac:dyDescent="0.25">
      <c r="A2293">
        <v>13</v>
      </c>
      <c r="B2293" t="str">
        <f t="shared" si="35"/>
        <v xml:space="preserve"> 311 13</v>
      </c>
      <c r="C2293" s="102" t="s">
        <v>681</v>
      </c>
      <c r="D2293" s="111">
        <v>15</v>
      </c>
      <c r="E2293" t="s">
        <v>1</v>
      </c>
      <c r="F2293" t="s">
        <v>1</v>
      </c>
      <c r="G2293" t="s">
        <v>1</v>
      </c>
      <c r="H2293" t="s">
        <v>1</v>
      </c>
      <c r="I2293">
        <v>4291</v>
      </c>
      <c r="J2293" t="s">
        <v>1</v>
      </c>
      <c r="K2293" t="s">
        <v>1</v>
      </c>
      <c r="L2293" t="s">
        <v>1</v>
      </c>
      <c r="M2293" t="s">
        <v>1</v>
      </c>
      <c r="N2293">
        <v>2417</v>
      </c>
      <c r="O2293" s="103">
        <v>1237</v>
      </c>
      <c r="P2293" t="s">
        <v>1</v>
      </c>
      <c r="Q2293" t="s">
        <v>1</v>
      </c>
    </row>
    <row r="2294" spans="1:17" x14ac:dyDescent="0.25">
      <c r="A2294">
        <v>14</v>
      </c>
      <c r="B2294" t="str">
        <f t="shared" si="35"/>
        <v xml:space="preserve"> 311 14</v>
      </c>
      <c r="C2294" s="102" t="s">
        <v>681</v>
      </c>
      <c r="D2294" s="111">
        <v>16</v>
      </c>
      <c r="E2294" t="s">
        <v>1</v>
      </c>
      <c r="F2294" t="s">
        <v>1</v>
      </c>
      <c r="G2294" t="s">
        <v>1</v>
      </c>
      <c r="H2294" t="s">
        <v>1</v>
      </c>
      <c r="I2294">
        <v>127</v>
      </c>
      <c r="J2294" t="s">
        <v>1</v>
      </c>
      <c r="K2294" t="s">
        <v>1</v>
      </c>
      <c r="L2294" t="s">
        <v>1</v>
      </c>
      <c r="M2294" t="s">
        <v>1</v>
      </c>
      <c r="N2294">
        <v>1046</v>
      </c>
      <c r="O2294" t="s">
        <v>1</v>
      </c>
      <c r="P2294" t="s">
        <v>1</v>
      </c>
      <c r="Q2294" t="s">
        <v>1</v>
      </c>
    </row>
    <row r="2295" spans="1:17" x14ac:dyDescent="0.25">
      <c r="A2295">
        <v>15</v>
      </c>
      <c r="B2295" t="str">
        <f t="shared" si="35"/>
        <v xml:space="preserve"> 311 15</v>
      </c>
      <c r="C2295" s="102" t="s">
        <v>681</v>
      </c>
      <c r="D2295" s="111">
        <v>17</v>
      </c>
      <c r="E2295" t="s">
        <v>1</v>
      </c>
      <c r="F2295" t="s">
        <v>1</v>
      </c>
      <c r="G2295" t="s">
        <v>1</v>
      </c>
      <c r="H2295" t="s">
        <v>1</v>
      </c>
      <c r="I2295">
        <v>12367</v>
      </c>
      <c r="J2295" t="s">
        <v>1</v>
      </c>
      <c r="K2295" t="s">
        <v>1</v>
      </c>
      <c r="L2295" t="s">
        <v>1</v>
      </c>
      <c r="M2295" t="s">
        <v>1</v>
      </c>
      <c r="N2295">
        <v>45141</v>
      </c>
      <c r="O2295" s="103">
        <v>49718</v>
      </c>
      <c r="P2295" t="s">
        <v>1</v>
      </c>
      <c r="Q2295" t="s">
        <v>1</v>
      </c>
    </row>
    <row r="2296" spans="1:17" x14ac:dyDescent="0.25">
      <c r="A2296">
        <v>16</v>
      </c>
      <c r="B2296" t="str">
        <f t="shared" si="35"/>
        <v xml:space="preserve"> 311 16</v>
      </c>
      <c r="C2296" s="102" t="s">
        <v>681</v>
      </c>
      <c r="D2296" s="111" t="s">
        <v>5</v>
      </c>
      <c r="E2296" t="s">
        <v>1</v>
      </c>
      <c r="F2296" t="s">
        <v>1</v>
      </c>
      <c r="G2296" t="s">
        <v>1</v>
      </c>
      <c r="H2296" t="s">
        <v>1</v>
      </c>
      <c r="I2296">
        <v>21983</v>
      </c>
      <c r="J2296" t="s">
        <v>1</v>
      </c>
      <c r="K2296" t="s">
        <v>1</v>
      </c>
      <c r="L2296" t="s">
        <v>1</v>
      </c>
      <c r="M2296" t="s">
        <v>1</v>
      </c>
      <c r="N2296">
        <v>56855</v>
      </c>
      <c r="O2296" s="103">
        <v>61150</v>
      </c>
      <c r="P2296" t="s">
        <v>1</v>
      </c>
      <c r="Q2296" t="s">
        <v>1</v>
      </c>
    </row>
    <row r="2297" spans="1:17" x14ac:dyDescent="0.25">
      <c r="A2297">
        <v>17</v>
      </c>
      <c r="B2297" t="str">
        <f t="shared" si="35"/>
        <v xml:space="preserve"> 311 17</v>
      </c>
      <c r="C2297" s="102" t="s">
        <v>681</v>
      </c>
      <c r="D2297" s="111" t="s">
        <v>6</v>
      </c>
      <c r="E2297" t="s">
        <v>1</v>
      </c>
      <c r="F2297" t="s">
        <v>1</v>
      </c>
      <c r="G2297" t="s">
        <v>1</v>
      </c>
      <c r="H2297" t="s">
        <v>1</v>
      </c>
      <c r="I2297" t="s">
        <v>1</v>
      </c>
      <c r="J2297" t="s">
        <v>1</v>
      </c>
      <c r="K2297" t="s">
        <v>1</v>
      </c>
      <c r="L2297" t="s">
        <v>1</v>
      </c>
      <c r="M2297" t="s">
        <v>1</v>
      </c>
      <c r="N2297" t="s">
        <v>1</v>
      </c>
      <c r="O2297" t="s">
        <v>1</v>
      </c>
      <c r="P2297" t="s">
        <v>1</v>
      </c>
      <c r="Q2297" t="s">
        <v>1</v>
      </c>
    </row>
    <row r="2298" spans="1:17" x14ac:dyDescent="0.25">
      <c r="A2298">
        <v>18</v>
      </c>
      <c r="B2298" t="str">
        <f t="shared" si="35"/>
        <v xml:space="preserve"> 311 18</v>
      </c>
      <c r="C2298" s="102" t="s">
        <v>681</v>
      </c>
      <c r="D2298" s="111">
        <v>13</v>
      </c>
      <c r="E2298" t="s">
        <v>1</v>
      </c>
      <c r="F2298" t="s">
        <v>1</v>
      </c>
      <c r="G2298" t="s">
        <v>1</v>
      </c>
      <c r="H2298" t="s">
        <v>1</v>
      </c>
      <c r="I2298">
        <v>4581</v>
      </c>
      <c r="J2298" t="s">
        <v>1</v>
      </c>
      <c r="K2298" t="s">
        <v>1</v>
      </c>
      <c r="L2298" t="s">
        <v>1</v>
      </c>
      <c r="M2298" t="s">
        <v>1</v>
      </c>
      <c r="N2298">
        <v>9476</v>
      </c>
      <c r="O2298">
        <v>8243</v>
      </c>
      <c r="P2298" t="s">
        <v>1</v>
      </c>
      <c r="Q2298" t="s">
        <v>1</v>
      </c>
    </row>
    <row r="2299" spans="1:17" x14ac:dyDescent="0.25">
      <c r="A2299">
        <v>19</v>
      </c>
      <c r="B2299" t="str">
        <f t="shared" si="35"/>
        <v xml:space="preserve"> 311 19</v>
      </c>
      <c r="C2299" s="102" t="s">
        <v>681</v>
      </c>
      <c r="D2299" s="111">
        <v>14</v>
      </c>
      <c r="E2299" t="s">
        <v>1</v>
      </c>
      <c r="F2299" t="s">
        <v>1</v>
      </c>
      <c r="G2299">
        <v>14</v>
      </c>
      <c r="H2299">
        <v>6</v>
      </c>
      <c r="I2299">
        <v>179</v>
      </c>
      <c r="J2299" t="s">
        <v>1</v>
      </c>
      <c r="K2299" t="s">
        <v>1</v>
      </c>
      <c r="L2299">
        <v>282</v>
      </c>
      <c r="M2299">
        <v>186</v>
      </c>
      <c r="N2299">
        <v>6506</v>
      </c>
      <c r="O2299">
        <v>4655</v>
      </c>
      <c r="P2299" t="s">
        <v>1</v>
      </c>
      <c r="Q2299" t="s">
        <v>1</v>
      </c>
    </row>
    <row r="2300" spans="1:17" x14ac:dyDescent="0.25">
      <c r="A2300">
        <v>20</v>
      </c>
      <c r="B2300" t="str">
        <f t="shared" si="35"/>
        <v xml:space="preserve"> 311 20</v>
      </c>
      <c r="C2300" s="102" t="s">
        <v>681</v>
      </c>
      <c r="D2300" s="111">
        <v>15</v>
      </c>
      <c r="E2300" t="s">
        <v>1</v>
      </c>
      <c r="F2300" t="s">
        <v>1</v>
      </c>
      <c r="G2300">
        <v>889</v>
      </c>
      <c r="H2300">
        <v>345</v>
      </c>
      <c r="I2300">
        <v>4283</v>
      </c>
      <c r="J2300" t="s">
        <v>1</v>
      </c>
      <c r="K2300" t="s">
        <v>1</v>
      </c>
      <c r="L2300">
        <v>705</v>
      </c>
      <c r="M2300">
        <v>370</v>
      </c>
      <c r="N2300">
        <v>4841</v>
      </c>
      <c r="O2300" s="103">
        <v>1958</v>
      </c>
      <c r="P2300" t="s">
        <v>1</v>
      </c>
      <c r="Q2300" t="s">
        <v>1</v>
      </c>
    </row>
    <row r="2301" spans="1:17" x14ac:dyDescent="0.25">
      <c r="A2301">
        <v>21</v>
      </c>
      <c r="B2301" t="str">
        <f t="shared" si="35"/>
        <v xml:space="preserve"> 311 21</v>
      </c>
      <c r="C2301" s="102" t="s">
        <v>681</v>
      </c>
      <c r="D2301" s="111">
        <v>16</v>
      </c>
      <c r="E2301" t="s">
        <v>1</v>
      </c>
      <c r="F2301" t="s">
        <v>1</v>
      </c>
      <c r="G2301">
        <v>55</v>
      </c>
      <c r="H2301">
        <v>25</v>
      </c>
      <c r="I2301">
        <v>102</v>
      </c>
      <c r="J2301" t="s">
        <v>1</v>
      </c>
      <c r="K2301">
        <v>4</v>
      </c>
      <c r="L2301">
        <v>518</v>
      </c>
      <c r="M2301">
        <v>360</v>
      </c>
      <c r="N2301">
        <v>1878</v>
      </c>
      <c r="O2301" t="s">
        <v>1</v>
      </c>
      <c r="P2301" t="s">
        <v>1</v>
      </c>
      <c r="Q2301" t="s">
        <v>1</v>
      </c>
    </row>
    <row r="2302" spans="1:17" x14ac:dyDescent="0.25">
      <c r="A2302">
        <v>22</v>
      </c>
      <c r="B2302" t="str">
        <f t="shared" si="35"/>
        <v xml:space="preserve"> 311 22</v>
      </c>
      <c r="C2302" s="102" t="s">
        <v>681</v>
      </c>
      <c r="D2302" s="111">
        <v>17</v>
      </c>
      <c r="E2302">
        <v>128</v>
      </c>
      <c r="F2302">
        <v>1230</v>
      </c>
      <c r="G2302">
        <v>18107</v>
      </c>
      <c r="H2302">
        <v>6455</v>
      </c>
      <c r="I2302">
        <v>7403</v>
      </c>
      <c r="J2302">
        <v>495</v>
      </c>
      <c r="K2302">
        <v>7820</v>
      </c>
      <c r="L2302">
        <v>85116</v>
      </c>
      <c r="M2302">
        <v>38959</v>
      </c>
      <c r="N2302">
        <v>53719</v>
      </c>
      <c r="O2302" s="103">
        <v>83874</v>
      </c>
      <c r="P2302" t="s">
        <v>1</v>
      </c>
      <c r="Q2302" t="s">
        <v>1</v>
      </c>
    </row>
    <row r="2303" spans="1:17" x14ac:dyDescent="0.25">
      <c r="A2303">
        <v>23</v>
      </c>
      <c r="B2303" t="str">
        <f t="shared" si="35"/>
        <v xml:space="preserve"> 311 23</v>
      </c>
      <c r="C2303" s="102" t="s">
        <v>681</v>
      </c>
      <c r="D2303" s="111" t="s">
        <v>5</v>
      </c>
      <c r="E2303">
        <v>128</v>
      </c>
      <c r="F2303">
        <v>1230</v>
      </c>
      <c r="G2303">
        <v>19065</v>
      </c>
      <c r="H2303">
        <v>6831</v>
      </c>
      <c r="I2303">
        <v>16548</v>
      </c>
      <c r="J2303">
        <v>495</v>
      </c>
      <c r="K2303">
        <v>7824</v>
      </c>
      <c r="L2303">
        <v>86621</v>
      </c>
      <c r="M2303">
        <v>39875</v>
      </c>
      <c r="N2303">
        <v>76420</v>
      </c>
      <c r="O2303" s="103">
        <v>98730</v>
      </c>
      <c r="P2303" t="s">
        <v>1</v>
      </c>
      <c r="Q2303" t="s">
        <v>1</v>
      </c>
    </row>
    <row r="2304" spans="1:17" x14ac:dyDescent="0.25">
      <c r="A2304">
        <v>24</v>
      </c>
      <c r="B2304" t="str">
        <f t="shared" si="35"/>
        <v xml:space="preserve"> 311 24</v>
      </c>
      <c r="C2304" s="102" t="s">
        <v>681</v>
      </c>
      <c r="D2304" s="111" t="s">
        <v>6</v>
      </c>
      <c r="E2304" t="s">
        <v>1</v>
      </c>
      <c r="F2304" t="s">
        <v>1</v>
      </c>
      <c r="G2304" t="s">
        <v>1</v>
      </c>
      <c r="H2304" t="s">
        <v>1</v>
      </c>
      <c r="I2304" t="s">
        <v>1</v>
      </c>
      <c r="J2304" t="s">
        <v>1</v>
      </c>
      <c r="K2304" t="s">
        <v>1</v>
      </c>
      <c r="L2304" t="s">
        <v>1</v>
      </c>
      <c r="M2304" t="s">
        <v>1</v>
      </c>
      <c r="N2304" t="s">
        <v>1</v>
      </c>
      <c r="O2304" t="s">
        <v>1</v>
      </c>
      <c r="P2304" t="s">
        <v>1</v>
      </c>
      <c r="Q2304" t="s">
        <v>1</v>
      </c>
    </row>
    <row r="2305" spans="1:18" x14ac:dyDescent="0.25">
      <c r="A2305">
        <v>25</v>
      </c>
      <c r="B2305" t="str">
        <f t="shared" si="35"/>
        <v xml:space="preserve"> 311 25</v>
      </c>
      <c r="C2305" s="102" t="s">
        <v>681</v>
      </c>
      <c r="D2305" s="111" t="s">
        <v>0</v>
      </c>
      <c r="E2305" t="s">
        <v>1</v>
      </c>
      <c r="F2305" t="s">
        <v>1</v>
      </c>
      <c r="G2305" t="s">
        <v>1</v>
      </c>
      <c r="H2305">
        <v>115363</v>
      </c>
      <c r="I2305">
        <v>139674</v>
      </c>
      <c r="J2305" s="103">
        <v>98730</v>
      </c>
      <c r="K2305" t="s">
        <v>1</v>
      </c>
      <c r="L2305" t="s">
        <v>1</v>
      </c>
      <c r="M2305" t="s">
        <v>1</v>
      </c>
      <c r="N2305" t="s">
        <v>1</v>
      </c>
      <c r="O2305" t="s">
        <v>1</v>
      </c>
      <c r="P2305" t="s">
        <v>1</v>
      </c>
      <c r="Q2305" t="s">
        <v>1</v>
      </c>
    </row>
    <row r="2306" spans="1:18" x14ac:dyDescent="0.25">
      <c r="A2306">
        <v>26</v>
      </c>
      <c r="B2306" t="str">
        <f t="shared" ref="B2306:B2369" si="36">+C2306&amp;A2306</f>
        <v xml:space="preserve"> 311 26</v>
      </c>
      <c r="C2306" s="102" t="s">
        <v>681</v>
      </c>
      <c r="D2306" s="111" t="s">
        <v>0</v>
      </c>
      <c r="E2306" t="s">
        <v>1</v>
      </c>
      <c r="F2306" t="s">
        <v>1</v>
      </c>
      <c r="G2306" t="s">
        <v>1</v>
      </c>
      <c r="H2306" t="s">
        <v>1</v>
      </c>
      <c r="I2306" t="s">
        <v>1</v>
      </c>
      <c r="J2306" t="s">
        <v>1</v>
      </c>
      <c r="K2306" t="s">
        <v>1</v>
      </c>
      <c r="L2306" t="s">
        <v>1</v>
      </c>
      <c r="M2306" t="s">
        <v>1</v>
      </c>
      <c r="N2306" t="s">
        <v>1</v>
      </c>
      <c r="O2306" t="s">
        <v>1</v>
      </c>
      <c r="P2306" t="s">
        <v>1</v>
      </c>
      <c r="Q2306" t="s">
        <v>1</v>
      </c>
    </row>
    <row r="2307" spans="1:18" x14ac:dyDescent="0.25">
      <c r="A2307">
        <v>27</v>
      </c>
      <c r="B2307" t="str">
        <f t="shared" si="36"/>
        <v xml:space="preserve"> 311 27</v>
      </c>
      <c r="C2307" s="102" t="s">
        <v>681</v>
      </c>
      <c r="D2307" s="111" t="s">
        <v>0</v>
      </c>
      <c r="E2307" t="s">
        <v>1</v>
      </c>
      <c r="F2307" t="s">
        <v>1</v>
      </c>
      <c r="G2307" t="s">
        <v>1</v>
      </c>
      <c r="H2307" s="103">
        <v>-151271</v>
      </c>
      <c r="I2307" s="103">
        <v>-84053</v>
      </c>
      <c r="J2307">
        <v>184</v>
      </c>
      <c r="K2307" t="s">
        <v>1</v>
      </c>
      <c r="L2307" t="s">
        <v>1</v>
      </c>
      <c r="M2307" t="s">
        <v>1</v>
      </c>
      <c r="N2307" t="s">
        <v>1</v>
      </c>
      <c r="O2307" t="s">
        <v>1</v>
      </c>
      <c r="P2307" t="s">
        <v>1</v>
      </c>
      <c r="Q2307" t="s">
        <v>1</v>
      </c>
    </row>
    <row r="2308" spans="1:18" x14ac:dyDescent="0.25">
      <c r="A2308">
        <v>28</v>
      </c>
      <c r="B2308" t="str">
        <f t="shared" si="36"/>
        <v xml:space="preserve"> 311 28</v>
      </c>
      <c r="C2308" s="102" t="s">
        <v>681</v>
      </c>
      <c r="D2308" s="111" t="s">
        <v>0</v>
      </c>
      <c r="E2308" t="s">
        <v>1</v>
      </c>
      <c r="F2308" t="s">
        <v>1</v>
      </c>
      <c r="G2308" t="s">
        <v>1</v>
      </c>
      <c r="H2308" t="s">
        <v>1</v>
      </c>
      <c r="I2308">
        <v>55621</v>
      </c>
      <c r="J2308" s="103">
        <v>98914</v>
      </c>
      <c r="K2308" t="s">
        <v>1</v>
      </c>
      <c r="L2308" t="s">
        <v>1</v>
      </c>
      <c r="M2308" t="s">
        <v>1</v>
      </c>
      <c r="N2308" t="s">
        <v>1</v>
      </c>
      <c r="O2308" t="s">
        <v>1</v>
      </c>
      <c r="P2308" t="s">
        <v>1</v>
      </c>
      <c r="Q2308" t="s">
        <v>1</v>
      </c>
    </row>
    <row r="2309" spans="1:18" x14ac:dyDescent="0.25">
      <c r="A2309">
        <v>29</v>
      </c>
      <c r="B2309" t="str">
        <f t="shared" si="36"/>
        <v xml:space="preserve"> 311 29</v>
      </c>
      <c r="C2309" s="102" t="s">
        <v>681</v>
      </c>
      <c r="D2309" s="111" t="s">
        <v>0</v>
      </c>
      <c r="E2309" t="s">
        <v>1</v>
      </c>
      <c r="F2309" t="s">
        <v>1</v>
      </c>
      <c r="G2309" t="s">
        <v>1</v>
      </c>
      <c r="H2309" s="103">
        <v>452873</v>
      </c>
      <c r="I2309" s="103">
        <v>318249</v>
      </c>
      <c r="J2309" s="103">
        <v>26564</v>
      </c>
      <c r="K2309" t="s">
        <v>1</v>
      </c>
      <c r="L2309" t="s">
        <v>1</v>
      </c>
      <c r="M2309" t="s">
        <v>1</v>
      </c>
      <c r="N2309" t="s">
        <v>1</v>
      </c>
      <c r="O2309" t="s">
        <v>1</v>
      </c>
      <c r="P2309" t="s">
        <v>1</v>
      </c>
      <c r="Q2309" t="s">
        <v>1</v>
      </c>
    </row>
    <row r="2310" spans="1:18" x14ac:dyDescent="0.25">
      <c r="A2310">
        <v>30</v>
      </c>
      <c r="B2310" t="str">
        <f t="shared" si="36"/>
        <v xml:space="preserve"> 311 30</v>
      </c>
      <c r="C2310" s="102" t="s">
        <v>681</v>
      </c>
      <c r="D2310" s="111" t="s">
        <v>0</v>
      </c>
      <c r="E2310" t="s">
        <v>1</v>
      </c>
      <c r="F2310" t="s">
        <v>1</v>
      </c>
      <c r="G2310" t="s">
        <v>1</v>
      </c>
      <c r="H2310">
        <v>0.01</v>
      </c>
      <c r="I2310">
        <v>0.03</v>
      </c>
      <c r="J2310">
        <v>0.03</v>
      </c>
      <c r="K2310" t="s">
        <v>1</v>
      </c>
      <c r="L2310" t="s">
        <v>1</v>
      </c>
      <c r="M2310" t="s">
        <v>1</v>
      </c>
      <c r="N2310" t="s">
        <v>1</v>
      </c>
      <c r="O2310" t="s">
        <v>1</v>
      </c>
      <c r="P2310" t="s">
        <v>1</v>
      </c>
      <c r="Q2310" t="s">
        <v>1</v>
      </c>
    </row>
    <row r="2311" spans="1:18" x14ac:dyDescent="0.25">
      <c r="A2311">
        <v>31</v>
      </c>
      <c r="B2311" t="str">
        <f t="shared" si="36"/>
        <v xml:space="preserve"> 311 31</v>
      </c>
      <c r="C2311" s="102" t="s">
        <v>681</v>
      </c>
      <c r="D2311" s="111" t="s">
        <v>0</v>
      </c>
      <c r="E2311" t="s">
        <v>1</v>
      </c>
      <c r="F2311" t="s">
        <v>1</v>
      </c>
      <c r="G2311" t="s">
        <v>1</v>
      </c>
      <c r="H2311">
        <v>0</v>
      </c>
      <c r="I2311">
        <v>0.216</v>
      </c>
      <c r="J2311">
        <v>0.38400000000000001</v>
      </c>
      <c r="K2311">
        <v>0.6</v>
      </c>
      <c r="L2311" t="s">
        <v>1</v>
      </c>
      <c r="M2311" t="s">
        <v>1</v>
      </c>
      <c r="N2311" t="s">
        <v>1</v>
      </c>
      <c r="O2311" t="s">
        <v>1</v>
      </c>
      <c r="P2311" t="s">
        <v>1</v>
      </c>
      <c r="Q2311" t="s">
        <v>1</v>
      </c>
    </row>
    <row r="2312" spans="1:18" x14ac:dyDescent="0.25">
      <c r="A2312">
        <v>32</v>
      </c>
      <c r="B2312" t="str">
        <f t="shared" si="36"/>
        <v xml:space="preserve"> 311 32</v>
      </c>
      <c r="C2312" s="102" t="s">
        <v>681</v>
      </c>
      <c r="D2312" s="111" t="s">
        <v>0</v>
      </c>
      <c r="E2312" t="s">
        <v>1</v>
      </c>
      <c r="F2312" t="s">
        <v>1</v>
      </c>
      <c r="G2312" t="s">
        <v>1</v>
      </c>
      <c r="H2312">
        <v>0</v>
      </c>
      <c r="I2312">
        <v>0.20699999999999999</v>
      </c>
      <c r="J2312">
        <v>0.36799999999999999</v>
      </c>
      <c r="K2312">
        <v>0.57499999999999996</v>
      </c>
      <c r="L2312" t="s">
        <v>1</v>
      </c>
      <c r="M2312" t="s">
        <v>1</v>
      </c>
      <c r="N2312" t="s">
        <v>1</v>
      </c>
      <c r="O2312" t="s">
        <v>1</v>
      </c>
      <c r="P2312" t="s">
        <v>1</v>
      </c>
      <c r="Q2312" t="s">
        <v>1</v>
      </c>
    </row>
    <row r="2313" spans="1:18" x14ac:dyDescent="0.25">
      <c r="A2313">
        <v>33</v>
      </c>
      <c r="B2313" t="str">
        <f t="shared" si="36"/>
        <v xml:space="preserve"> 311 33</v>
      </c>
      <c r="C2313" s="102" t="s">
        <v>681</v>
      </c>
      <c r="D2313" s="111" t="s">
        <v>0</v>
      </c>
      <c r="E2313" t="s">
        <v>1</v>
      </c>
      <c r="F2313" t="s">
        <v>1</v>
      </c>
      <c r="G2313" t="s">
        <v>1</v>
      </c>
      <c r="H2313">
        <v>1.5369999999999999</v>
      </c>
      <c r="I2313">
        <v>1.08</v>
      </c>
      <c r="J2313">
        <v>0.09</v>
      </c>
      <c r="K2313">
        <v>2.7069999999999999</v>
      </c>
      <c r="L2313" t="s">
        <v>1</v>
      </c>
      <c r="M2313" t="s">
        <v>1</v>
      </c>
      <c r="N2313" t="s">
        <v>1</v>
      </c>
      <c r="O2313" t="s">
        <v>1</v>
      </c>
      <c r="P2313" t="s">
        <v>1</v>
      </c>
      <c r="Q2313" t="s">
        <v>1</v>
      </c>
    </row>
    <row r="2314" spans="1:18" x14ac:dyDescent="0.25">
      <c r="A2314">
        <v>34</v>
      </c>
      <c r="B2314" t="str">
        <f t="shared" si="36"/>
        <v xml:space="preserve"> 311 34</v>
      </c>
      <c r="C2314" s="102" t="s">
        <v>681</v>
      </c>
      <c r="D2314" s="111" t="s">
        <v>0</v>
      </c>
      <c r="E2314" t="s">
        <v>1</v>
      </c>
      <c r="F2314" t="s">
        <v>1</v>
      </c>
      <c r="G2314" t="s">
        <v>1</v>
      </c>
      <c r="H2314">
        <v>1.522</v>
      </c>
      <c r="I2314">
        <v>1.054</v>
      </c>
      <c r="J2314">
        <v>9.8000000000000004E-2</v>
      </c>
      <c r="K2314">
        <v>2.6739999999999999</v>
      </c>
      <c r="L2314" t="s">
        <v>1</v>
      </c>
      <c r="M2314" t="s">
        <v>1</v>
      </c>
      <c r="N2314" t="s">
        <v>1</v>
      </c>
      <c r="O2314" t="s">
        <v>1</v>
      </c>
      <c r="P2314" t="s">
        <v>1</v>
      </c>
      <c r="Q2314" t="s">
        <v>1</v>
      </c>
    </row>
    <row r="2315" spans="1:18" x14ac:dyDescent="0.25">
      <c r="A2315">
        <v>35</v>
      </c>
      <c r="B2315" t="str">
        <f t="shared" si="36"/>
        <v xml:space="preserve"> 311 35</v>
      </c>
      <c r="C2315" s="102" t="s">
        <v>681</v>
      </c>
      <c r="D2315" s="111" t="s">
        <v>0</v>
      </c>
      <c r="E2315" t="s">
        <v>1</v>
      </c>
      <c r="F2315" t="s">
        <v>1</v>
      </c>
      <c r="G2315" t="s">
        <v>1</v>
      </c>
      <c r="H2315">
        <v>1.756</v>
      </c>
      <c r="I2315">
        <v>1.234</v>
      </c>
      <c r="J2315">
        <v>0.10299999999999999</v>
      </c>
      <c r="K2315">
        <v>3.093</v>
      </c>
      <c r="L2315" t="s">
        <v>1</v>
      </c>
      <c r="M2315" t="s">
        <v>1</v>
      </c>
      <c r="N2315" t="s">
        <v>1</v>
      </c>
      <c r="O2315" t="s">
        <v>1</v>
      </c>
      <c r="P2315" t="s">
        <v>1</v>
      </c>
      <c r="Q2315" t="s">
        <v>1</v>
      </c>
    </row>
    <row r="2316" spans="1:18" x14ac:dyDescent="0.25">
      <c r="A2316">
        <v>36</v>
      </c>
      <c r="B2316" t="str">
        <f t="shared" si="36"/>
        <v xml:space="preserve"> 311 36</v>
      </c>
      <c r="C2316" s="102" t="s">
        <v>681</v>
      </c>
      <c r="D2316" s="111" t="s">
        <v>0</v>
      </c>
      <c r="E2316" t="s">
        <v>1</v>
      </c>
      <c r="F2316" t="s">
        <v>1</v>
      </c>
      <c r="G2316" t="s">
        <v>1</v>
      </c>
      <c r="H2316">
        <v>1.522</v>
      </c>
      <c r="I2316">
        <v>1.054</v>
      </c>
      <c r="J2316">
        <v>9.8000000000000004E-2</v>
      </c>
      <c r="K2316">
        <v>2.6739999999999999</v>
      </c>
      <c r="L2316" t="s">
        <v>1</v>
      </c>
      <c r="M2316" t="s">
        <v>1</v>
      </c>
      <c r="N2316" t="s">
        <v>1</v>
      </c>
      <c r="O2316" t="s">
        <v>1</v>
      </c>
      <c r="P2316" t="s">
        <v>1</v>
      </c>
      <c r="Q2316" t="s">
        <v>1</v>
      </c>
    </row>
    <row r="2317" spans="1:18" x14ac:dyDescent="0.25">
      <c r="A2317">
        <v>37</v>
      </c>
      <c r="B2317" t="str">
        <f t="shared" si="36"/>
        <v xml:space="preserve"> 311 37</v>
      </c>
      <c r="C2317" s="102" t="s">
        <v>681</v>
      </c>
      <c r="D2317" s="111" t="s">
        <v>0</v>
      </c>
      <c r="E2317" t="s">
        <v>1</v>
      </c>
      <c r="F2317" t="s">
        <v>986</v>
      </c>
      <c r="G2317" t="s">
        <v>987</v>
      </c>
      <c r="H2317" t="s">
        <v>993</v>
      </c>
      <c r="I2317" t="s">
        <v>996</v>
      </c>
      <c r="J2317" t="s">
        <v>1</v>
      </c>
      <c r="K2317">
        <v>4.3529999999999998</v>
      </c>
      <c r="L2317" t="s">
        <v>1</v>
      </c>
      <c r="M2317" t="s">
        <v>1</v>
      </c>
      <c r="N2317" t="s">
        <v>1</v>
      </c>
      <c r="O2317" t="s">
        <v>1</v>
      </c>
      <c r="P2317" t="s">
        <v>1</v>
      </c>
      <c r="Q2317" t="s">
        <v>1</v>
      </c>
    </row>
    <row r="2318" spans="1:18" x14ac:dyDescent="0.25">
      <c r="A2318">
        <v>38</v>
      </c>
      <c r="B2318" t="str">
        <f t="shared" si="36"/>
        <v xml:space="preserve"> 311 38</v>
      </c>
      <c r="C2318" s="102" t="s">
        <v>681</v>
      </c>
      <c r="D2318" s="111" t="s">
        <v>0</v>
      </c>
      <c r="E2318" t="s">
        <v>1</v>
      </c>
      <c r="F2318">
        <v>5.81</v>
      </c>
      <c r="G2318">
        <v>5.37</v>
      </c>
      <c r="H2318">
        <v>4.83</v>
      </c>
      <c r="I2318">
        <v>4.3499999999999996</v>
      </c>
      <c r="J2318" t="s">
        <v>1</v>
      </c>
      <c r="K2318" t="s">
        <v>1</v>
      </c>
      <c r="L2318" t="s">
        <v>1</v>
      </c>
      <c r="M2318" t="s">
        <v>1</v>
      </c>
      <c r="N2318" t="s">
        <v>1</v>
      </c>
      <c r="O2318" t="s">
        <v>1</v>
      </c>
      <c r="P2318" t="s">
        <v>1</v>
      </c>
      <c r="Q2318" t="s">
        <v>1</v>
      </c>
    </row>
    <row r="2319" spans="1:18" x14ac:dyDescent="0.25">
      <c r="A2319">
        <v>1</v>
      </c>
      <c r="B2319" t="str">
        <f t="shared" si="36"/>
        <v xml:space="preserve"> 319 1</v>
      </c>
      <c r="C2319" s="102" t="s">
        <v>983</v>
      </c>
      <c r="D2319" s="111" t="s">
        <v>0</v>
      </c>
      <c r="E2319" t="s">
        <v>1</v>
      </c>
      <c r="F2319" t="s">
        <v>1</v>
      </c>
      <c r="G2319" t="s">
        <v>1</v>
      </c>
      <c r="H2319" t="s">
        <v>1</v>
      </c>
      <c r="I2319" t="s">
        <v>1</v>
      </c>
      <c r="J2319" t="s">
        <v>1</v>
      </c>
      <c r="K2319" t="s">
        <v>1</v>
      </c>
      <c r="L2319" t="s">
        <v>1</v>
      </c>
      <c r="M2319" t="s">
        <v>1</v>
      </c>
      <c r="N2319" t="s">
        <v>1</v>
      </c>
      <c r="O2319" t="s">
        <v>1</v>
      </c>
      <c r="P2319" t="s">
        <v>1</v>
      </c>
      <c r="Q2319" t="s">
        <v>1</v>
      </c>
      <c r="R2319" t="s">
        <v>977</v>
      </c>
    </row>
    <row r="2320" spans="1:18" x14ac:dyDescent="0.25">
      <c r="A2320">
        <v>2</v>
      </c>
      <c r="B2320" t="str">
        <f t="shared" si="36"/>
        <v xml:space="preserve"> 319 2</v>
      </c>
      <c r="C2320" s="102" t="s">
        <v>983</v>
      </c>
      <c r="D2320" s="111" t="s">
        <v>0</v>
      </c>
      <c r="E2320" t="s">
        <v>3</v>
      </c>
      <c r="F2320" t="s">
        <v>1</v>
      </c>
      <c r="G2320" t="s">
        <v>1</v>
      </c>
      <c r="H2320" t="s">
        <v>1</v>
      </c>
      <c r="I2320" t="s">
        <v>1</v>
      </c>
      <c r="J2320" t="s">
        <v>1</v>
      </c>
      <c r="K2320" t="s">
        <v>1</v>
      </c>
      <c r="L2320" t="s">
        <v>1</v>
      </c>
      <c r="M2320" t="s">
        <v>1</v>
      </c>
      <c r="N2320" t="s">
        <v>1</v>
      </c>
      <c r="O2320" t="s">
        <v>1</v>
      </c>
      <c r="P2320" t="s">
        <v>1</v>
      </c>
      <c r="Q2320" t="s">
        <v>1</v>
      </c>
    </row>
    <row r="2321" spans="1:17" x14ac:dyDescent="0.25">
      <c r="A2321">
        <v>3</v>
      </c>
      <c r="B2321" t="str">
        <f t="shared" si="36"/>
        <v xml:space="preserve"> 319 3</v>
      </c>
      <c r="C2321" s="102" t="s">
        <v>983</v>
      </c>
      <c r="D2321" s="111" t="s">
        <v>0</v>
      </c>
      <c r="E2321" t="s">
        <v>4</v>
      </c>
      <c r="F2321" t="s">
        <v>1</v>
      </c>
      <c r="G2321" t="s">
        <v>1</v>
      </c>
      <c r="H2321" t="s">
        <v>1</v>
      </c>
      <c r="I2321" t="s">
        <v>1</v>
      </c>
      <c r="J2321" t="s">
        <v>1</v>
      </c>
      <c r="K2321" t="s">
        <v>1</v>
      </c>
      <c r="L2321" t="s">
        <v>1</v>
      </c>
      <c r="M2321" t="s">
        <v>1</v>
      </c>
      <c r="N2321" t="s">
        <v>1</v>
      </c>
      <c r="O2321" t="s">
        <v>1</v>
      </c>
      <c r="P2321" t="s">
        <v>1</v>
      </c>
      <c r="Q2321" t="s">
        <v>1</v>
      </c>
    </row>
    <row r="2322" spans="1:17" x14ac:dyDescent="0.25">
      <c r="A2322">
        <v>4</v>
      </c>
      <c r="B2322" t="str">
        <f t="shared" si="36"/>
        <v xml:space="preserve"> 319 4</v>
      </c>
      <c r="C2322" s="102" t="s">
        <v>983</v>
      </c>
      <c r="D2322" s="111">
        <v>13</v>
      </c>
      <c r="E2322">
        <v>42</v>
      </c>
      <c r="F2322" t="s">
        <v>1</v>
      </c>
      <c r="G2322" t="s">
        <v>1</v>
      </c>
      <c r="H2322" t="s">
        <v>1</v>
      </c>
      <c r="I2322" t="s">
        <v>1</v>
      </c>
      <c r="J2322" t="s">
        <v>1</v>
      </c>
      <c r="K2322" t="s">
        <v>1</v>
      </c>
      <c r="L2322" t="s">
        <v>1</v>
      </c>
      <c r="M2322" t="s">
        <v>1</v>
      </c>
      <c r="N2322" t="s">
        <v>1</v>
      </c>
      <c r="O2322" t="s">
        <v>1</v>
      </c>
      <c r="P2322" t="s">
        <v>1</v>
      </c>
      <c r="Q2322" t="s">
        <v>1</v>
      </c>
    </row>
    <row r="2323" spans="1:17" x14ac:dyDescent="0.25">
      <c r="A2323">
        <v>5</v>
      </c>
      <c r="B2323" t="str">
        <f t="shared" si="36"/>
        <v xml:space="preserve"> 319 5</v>
      </c>
      <c r="C2323" s="102" t="s">
        <v>983</v>
      </c>
      <c r="D2323" s="111">
        <v>14</v>
      </c>
      <c r="E2323">
        <v>97</v>
      </c>
      <c r="F2323" t="s">
        <v>1</v>
      </c>
      <c r="G2323" t="s">
        <v>1</v>
      </c>
      <c r="H2323" t="s">
        <v>1</v>
      </c>
      <c r="I2323" t="s">
        <v>1</v>
      </c>
      <c r="J2323" t="s">
        <v>1</v>
      </c>
      <c r="K2323" t="s">
        <v>1</v>
      </c>
      <c r="L2323" t="s">
        <v>1</v>
      </c>
      <c r="M2323" t="s">
        <v>1</v>
      </c>
      <c r="N2323" t="s">
        <v>1</v>
      </c>
      <c r="O2323" t="s">
        <v>1</v>
      </c>
      <c r="P2323" t="s">
        <v>1</v>
      </c>
      <c r="Q2323" t="s">
        <v>1</v>
      </c>
    </row>
    <row r="2324" spans="1:17" x14ac:dyDescent="0.25">
      <c r="A2324">
        <v>6</v>
      </c>
      <c r="B2324" t="str">
        <f t="shared" si="36"/>
        <v xml:space="preserve"> 319 6</v>
      </c>
      <c r="C2324" s="102" t="s">
        <v>983</v>
      </c>
      <c r="D2324" s="111">
        <v>15</v>
      </c>
      <c r="E2324">
        <v>110</v>
      </c>
      <c r="F2324" t="s">
        <v>1</v>
      </c>
      <c r="G2324" t="s">
        <v>1</v>
      </c>
      <c r="H2324" t="s">
        <v>1</v>
      </c>
      <c r="I2324" t="s">
        <v>1</v>
      </c>
      <c r="J2324" t="s">
        <v>1</v>
      </c>
      <c r="K2324" t="s">
        <v>1</v>
      </c>
      <c r="L2324" t="s">
        <v>1</v>
      </c>
      <c r="M2324" t="s">
        <v>1</v>
      </c>
      <c r="N2324" t="s">
        <v>1</v>
      </c>
      <c r="O2324" t="s">
        <v>1</v>
      </c>
      <c r="P2324" t="s">
        <v>1</v>
      </c>
      <c r="Q2324" t="s">
        <v>1</v>
      </c>
    </row>
    <row r="2325" spans="1:17" x14ac:dyDescent="0.25">
      <c r="A2325">
        <v>7</v>
      </c>
      <c r="B2325" t="str">
        <f t="shared" si="36"/>
        <v xml:space="preserve"> 319 7</v>
      </c>
      <c r="C2325" s="102" t="s">
        <v>983</v>
      </c>
      <c r="D2325" s="111">
        <v>16</v>
      </c>
      <c r="E2325">
        <v>109</v>
      </c>
      <c r="F2325" t="s">
        <v>1</v>
      </c>
      <c r="G2325" t="s">
        <v>1</v>
      </c>
      <c r="H2325" t="s">
        <v>1</v>
      </c>
      <c r="I2325" t="s">
        <v>1</v>
      </c>
      <c r="J2325" t="s">
        <v>1</v>
      </c>
      <c r="K2325" t="s">
        <v>1</v>
      </c>
      <c r="L2325" t="s">
        <v>1</v>
      </c>
      <c r="M2325" t="s">
        <v>1</v>
      </c>
      <c r="N2325" t="s">
        <v>1</v>
      </c>
      <c r="O2325" t="s">
        <v>1</v>
      </c>
      <c r="P2325" t="s">
        <v>1</v>
      </c>
      <c r="Q2325" t="s">
        <v>1</v>
      </c>
    </row>
    <row r="2326" spans="1:17" x14ac:dyDescent="0.25">
      <c r="A2326">
        <v>8</v>
      </c>
      <c r="B2326" t="str">
        <f t="shared" si="36"/>
        <v xml:space="preserve"> 319 8</v>
      </c>
      <c r="C2326" s="102" t="s">
        <v>983</v>
      </c>
      <c r="D2326" s="111">
        <v>17</v>
      </c>
      <c r="E2326">
        <v>147</v>
      </c>
      <c r="F2326" t="s">
        <v>1</v>
      </c>
      <c r="G2326" t="s">
        <v>1</v>
      </c>
      <c r="H2326" t="s">
        <v>1</v>
      </c>
      <c r="I2326" t="s">
        <v>1</v>
      </c>
      <c r="J2326" t="s">
        <v>1</v>
      </c>
      <c r="K2326" t="s">
        <v>1</v>
      </c>
      <c r="L2326" t="s">
        <v>1</v>
      </c>
      <c r="M2326" t="s">
        <v>1</v>
      </c>
      <c r="N2326" t="s">
        <v>1</v>
      </c>
      <c r="O2326" t="s">
        <v>1</v>
      </c>
      <c r="P2326" t="s">
        <v>1</v>
      </c>
      <c r="Q2326" t="s">
        <v>1</v>
      </c>
    </row>
    <row r="2327" spans="1:17" x14ac:dyDescent="0.25">
      <c r="A2327">
        <v>9</v>
      </c>
      <c r="B2327" t="str">
        <f t="shared" si="36"/>
        <v xml:space="preserve"> 319 9</v>
      </c>
      <c r="C2327" s="102" t="s">
        <v>983</v>
      </c>
      <c r="D2327" s="111" t="s">
        <v>5</v>
      </c>
      <c r="E2327">
        <v>505</v>
      </c>
      <c r="F2327" t="s">
        <v>1</v>
      </c>
      <c r="G2327" t="s">
        <v>1</v>
      </c>
      <c r="H2327" t="s">
        <v>1</v>
      </c>
      <c r="I2327" t="s">
        <v>1</v>
      </c>
      <c r="J2327" t="s">
        <v>1</v>
      </c>
      <c r="K2327" t="s">
        <v>1</v>
      </c>
      <c r="L2327" t="s">
        <v>1</v>
      </c>
      <c r="M2327" t="s">
        <v>1</v>
      </c>
      <c r="N2327" t="s">
        <v>1</v>
      </c>
      <c r="O2327" t="s">
        <v>1</v>
      </c>
      <c r="P2327" t="s">
        <v>1</v>
      </c>
      <c r="Q2327" t="s">
        <v>1</v>
      </c>
    </row>
    <row r="2328" spans="1:17" x14ac:dyDescent="0.25">
      <c r="A2328">
        <v>10</v>
      </c>
      <c r="B2328" t="str">
        <f t="shared" si="36"/>
        <v xml:space="preserve"> 319 10</v>
      </c>
      <c r="C2328" s="102" t="s">
        <v>983</v>
      </c>
      <c r="D2328" s="111" t="s">
        <v>6</v>
      </c>
      <c r="E2328" t="s">
        <v>1</v>
      </c>
      <c r="F2328" t="s">
        <v>1</v>
      </c>
      <c r="G2328" t="s">
        <v>1</v>
      </c>
      <c r="H2328" t="s">
        <v>1</v>
      </c>
      <c r="I2328" t="s">
        <v>1</v>
      </c>
      <c r="J2328" t="s">
        <v>1</v>
      </c>
      <c r="K2328" t="s">
        <v>1</v>
      </c>
      <c r="L2328" t="s">
        <v>1</v>
      </c>
      <c r="M2328" t="s">
        <v>1</v>
      </c>
      <c r="N2328" t="s">
        <v>1</v>
      </c>
      <c r="O2328" t="s">
        <v>1</v>
      </c>
      <c r="P2328" t="s">
        <v>1</v>
      </c>
      <c r="Q2328" t="s">
        <v>1</v>
      </c>
    </row>
    <row r="2329" spans="1:17" x14ac:dyDescent="0.25">
      <c r="A2329">
        <v>11</v>
      </c>
      <c r="B2329" t="str">
        <f t="shared" si="36"/>
        <v xml:space="preserve"> 319 11</v>
      </c>
      <c r="C2329" s="102" t="s">
        <v>983</v>
      </c>
      <c r="D2329" s="111" t="s">
        <v>0</v>
      </c>
      <c r="E2329" t="s">
        <v>1</v>
      </c>
      <c r="F2329" t="s">
        <v>1</v>
      </c>
      <c r="G2329" t="s">
        <v>1</v>
      </c>
      <c r="H2329" t="s">
        <v>1</v>
      </c>
      <c r="I2329" t="s">
        <v>1</v>
      </c>
      <c r="J2329" t="s">
        <v>1</v>
      </c>
      <c r="K2329" t="s">
        <v>1</v>
      </c>
      <c r="L2329" t="s">
        <v>1</v>
      </c>
      <c r="M2329" t="s">
        <v>1</v>
      </c>
      <c r="N2329" t="s">
        <v>1</v>
      </c>
      <c r="O2329" t="s">
        <v>1</v>
      </c>
      <c r="P2329" t="s">
        <v>1</v>
      </c>
      <c r="Q2329" t="s">
        <v>1</v>
      </c>
    </row>
    <row r="2330" spans="1:17" x14ac:dyDescent="0.25">
      <c r="A2330">
        <v>12</v>
      </c>
      <c r="B2330" t="str">
        <f t="shared" si="36"/>
        <v xml:space="preserve"> 319 12</v>
      </c>
      <c r="C2330" s="102" t="s">
        <v>983</v>
      </c>
      <c r="D2330" s="111" t="s">
        <v>0</v>
      </c>
      <c r="E2330" t="s">
        <v>1</v>
      </c>
      <c r="F2330" t="s">
        <v>1</v>
      </c>
      <c r="G2330" t="s">
        <v>1</v>
      </c>
      <c r="H2330" t="s">
        <v>1</v>
      </c>
      <c r="I2330" t="s">
        <v>1</v>
      </c>
      <c r="J2330" t="s">
        <v>1</v>
      </c>
      <c r="K2330" t="s">
        <v>1</v>
      </c>
      <c r="L2330" t="s">
        <v>1</v>
      </c>
      <c r="M2330" t="s">
        <v>1</v>
      </c>
      <c r="N2330" t="s">
        <v>1</v>
      </c>
      <c r="O2330" t="s">
        <v>1</v>
      </c>
      <c r="P2330" t="s">
        <v>1</v>
      </c>
      <c r="Q2330" t="s">
        <v>1</v>
      </c>
    </row>
    <row r="2331" spans="1:17" x14ac:dyDescent="0.25">
      <c r="A2331">
        <v>13</v>
      </c>
      <c r="B2331" t="str">
        <f t="shared" si="36"/>
        <v xml:space="preserve"> 319 13</v>
      </c>
      <c r="C2331" s="102" t="s">
        <v>983</v>
      </c>
      <c r="D2331" s="111" t="s">
        <v>0</v>
      </c>
      <c r="E2331" t="s">
        <v>1</v>
      </c>
      <c r="F2331" t="s">
        <v>1</v>
      </c>
      <c r="G2331" t="s">
        <v>1</v>
      </c>
      <c r="H2331" t="s">
        <v>1</v>
      </c>
      <c r="I2331" t="s">
        <v>1</v>
      </c>
      <c r="J2331" t="s">
        <v>1</v>
      </c>
      <c r="K2331" t="s">
        <v>1</v>
      </c>
      <c r="L2331" t="s">
        <v>1</v>
      </c>
      <c r="M2331" t="s">
        <v>1</v>
      </c>
      <c r="N2331" t="s">
        <v>1</v>
      </c>
      <c r="O2331" t="s">
        <v>1</v>
      </c>
      <c r="P2331" t="s">
        <v>1</v>
      </c>
      <c r="Q2331" t="s">
        <v>1</v>
      </c>
    </row>
    <row r="2332" spans="1:17" x14ac:dyDescent="0.25">
      <c r="A2332">
        <v>14</v>
      </c>
      <c r="B2332" t="str">
        <f t="shared" si="36"/>
        <v xml:space="preserve"> 319 14</v>
      </c>
      <c r="C2332" s="102" t="s">
        <v>983</v>
      </c>
      <c r="D2332" s="111" t="s">
        <v>0</v>
      </c>
      <c r="E2332" t="s">
        <v>1</v>
      </c>
      <c r="F2332" t="s">
        <v>1</v>
      </c>
      <c r="G2332" t="s">
        <v>1</v>
      </c>
      <c r="H2332" t="s">
        <v>1</v>
      </c>
      <c r="I2332" t="s">
        <v>1</v>
      </c>
      <c r="J2332" t="s">
        <v>1</v>
      </c>
      <c r="K2332" t="s">
        <v>1</v>
      </c>
      <c r="L2332" t="s">
        <v>1</v>
      </c>
      <c r="M2332" t="s">
        <v>1</v>
      </c>
      <c r="N2332" t="s">
        <v>1</v>
      </c>
      <c r="O2332" t="s">
        <v>1</v>
      </c>
      <c r="P2332" t="s">
        <v>1</v>
      </c>
      <c r="Q2332" t="s">
        <v>1</v>
      </c>
    </row>
    <row r="2333" spans="1:17" x14ac:dyDescent="0.25">
      <c r="A2333">
        <v>15</v>
      </c>
      <c r="B2333" t="str">
        <f t="shared" si="36"/>
        <v xml:space="preserve"> 319 15</v>
      </c>
      <c r="C2333" s="102" t="s">
        <v>983</v>
      </c>
      <c r="D2333" s="111" t="s">
        <v>0</v>
      </c>
      <c r="E2333" t="s">
        <v>1</v>
      </c>
      <c r="F2333" t="s">
        <v>1</v>
      </c>
      <c r="G2333" t="s">
        <v>1</v>
      </c>
      <c r="H2333" t="s">
        <v>1</v>
      </c>
      <c r="I2333" t="s">
        <v>1</v>
      </c>
      <c r="J2333" t="s">
        <v>1</v>
      </c>
      <c r="K2333" t="s">
        <v>1</v>
      </c>
      <c r="L2333" t="s">
        <v>1</v>
      </c>
      <c r="M2333" t="s">
        <v>1</v>
      </c>
      <c r="N2333" t="s">
        <v>1</v>
      </c>
      <c r="O2333" t="s">
        <v>1</v>
      </c>
      <c r="P2333" t="s">
        <v>1</v>
      </c>
      <c r="Q2333" t="s">
        <v>1</v>
      </c>
    </row>
    <row r="2334" spans="1:17" x14ac:dyDescent="0.25">
      <c r="A2334">
        <v>16</v>
      </c>
      <c r="B2334" t="str">
        <f t="shared" si="36"/>
        <v xml:space="preserve"> 319 16</v>
      </c>
      <c r="C2334" s="102" t="s">
        <v>983</v>
      </c>
      <c r="D2334" s="111" t="s">
        <v>5</v>
      </c>
      <c r="E2334" t="s">
        <v>1</v>
      </c>
      <c r="F2334" t="s">
        <v>1</v>
      </c>
      <c r="G2334" t="s">
        <v>1</v>
      </c>
      <c r="H2334" t="s">
        <v>1</v>
      </c>
      <c r="I2334" t="s">
        <v>1</v>
      </c>
      <c r="J2334" t="s">
        <v>1</v>
      </c>
      <c r="K2334" t="s">
        <v>1</v>
      </c>
      <c r="L2334" t="s">
        <v>1</v>
      </c>
      <c r="M2334" t="s">
        <v>1</v>
      </c>
      <c r="N2334" t="s">
        <v>1</v>
      </c>
      <c r="O2334" t="s">
        <v>1</v>
      </c>
      <c r="P2334" t="s">
        <v>1</v>
      </c>
      <c r="Q2334" t="s">
        <v>1</v>
      </c>
    </row>
    <row r="2335" spans="1:17" x14ac:dyDescent="0.25">
      <c r="A2335">
        <v>17</v>
      </c>
      <c r="B2335" t="str">
        <f t="shared" si="36"/>
        <v xml:space="preserve"> 319 17</v>
      </c>
      <c r="C2335" s="102" t="s">
        <v>983</v>
      </c>
      <c r="D2335" s="111" t="s">
        <v>6</v>
      </c>
      <c r="E2335" t="s">
        <v>1</v>
      </c>
      <c r="F2335" t="s">
        <v>1</v>
      </c>
      <c r="G2335" t="s">
        <v>1</v>
      </c>
      <c r="H2335" t="s">
        <v>1</v>
      </c>
      <c r="I2335" t="s">
        <v>1</v>
      </c>
      <c r="J2335" t="s">
        <v>1</v>
      </c>
      <c r="K2335" t="s">
        <v>1</v>
      </c>
      <c r="L2335" t="s">
        <v>1</v>
      </c>
      <c r="M2335" t="s">
        <v>1</v>
      </c>
      <c r="N2335" t="s">
        <v>1</v>
      </c>
      <c r="O2335" t="s">
        <v>1</v>
      </c>
      <c r="P2335" t="s">
        <v>1</v>
      </c>
      <c r="Q2335" t="s">
        <v>1</v>
      </c>
    </row>
    <row r="2336" spans="1:17" x14ac:dyDescent="0.25">
      <c r="A2336">
        <v>18</v>
      </c>
      <c r="B2336" t="str">
        <f t="shared" si="36"/>
        <v xml:space="preserve"> 319 18</v>
      </c>
      <c r="C2336" s="102" t="s">
        <v>983</v>
      </c>
      <c r="D2336" s="111" t="s">
        <v>0</v>
      </c>
      <c r="E2336" t="s">
        <v>1</v>
      </c>
      <c r="F2336" t="s">
        <v>1</v>
      </c>
      <c r="G2336" t="s">
        <v>1</v>
      </c>
      <c r="H2336" t="s">
        <v>1</v>
      </c>
      <c r="I2336" t="s">
        <v>1</v>
      </c>
      <c r="J2336" t="s">
        <v>1</v>
      </c>
      <c r="K2336" t="s">
        <v>1</v>
      </c>
      <c r="L2336" t="s">
        <v>1</v>
      </c>
      <c r="M2336" t="s">
        <v>1</v>
      </c>
      <c r="N2336" t="s">
        <v>1</v>
      </c>
      <c r="O2336" t="s">
        <v>1</v>
      </c>
      <c r="P2336" t="s">
        <v>1</v>
      </c>
      <c r="Q2336" t="s">
        <v>1</v>
      </c>
    </row>
    <row r="2337" spans="1:17" x14ac:dyDescent="0.25">
      <c r="A2337">
        <v>19</v>
      </c>
      <c r="B2337" t="str">
        <f t="shared" si="36"/>
        <v xml:space="preserve"> 319 19</v>
      </c>
      <c r="C2337" s="102" t="s">
        <v>983</v>
      </c>
      <c r="D2337" s="111" t="s">
        <v>0</v>
      </c>
      <c r="E2337" t="s">
        <v>1</v>
      </c>
      <c r="F2337" t="s">
        <v>1</v>
      </c>
      <c r="G2337" t="s">
        <v>1</v>
      </c>
      <c r="H2337" t="s">
        <v>1</v>
      </c>
      <c r="I2337" t="s">
        <v>1</v>
      </c>
      <c r="J2337" t="s">
        <v>1</v>
      </c>
      <c r="K2337" t="s">
        <v>1</v>
      </c>
      <c r="L2337" t="s">
        <v>1</v>
      </c>
      <c r="M2337" t="s">
        <v>1</v>
      </c>
      <c r="N2337" t="s">
        <v>1</v>
      </c>
      <c r="O2337" t="s">
        <v>1</v>
      </c>
      <c r="P2337" t="s">
        <v>1</v>
      </c>
      <c r="Q2337" t="s">
        <v>1</v>
      </c>
    </row>
    <row r="2338" spans="1:17" x14ac:dyDescent="0.25">
      <c r="A2338">
        <v>20</v>
      </c>
      <c r="B2338" t="str">
        <f t="shared" si="36"/>
        <v xml:space="preserve"> 319 20</v>
      </c>
      <c r="C2338" s="102" t="s">
        <v>983</v>
      </c>
      <c r="D2338" s="111" t="s">
        <v>0</v>
      </c>
      <c r="E2338" t="s">
        <v>1</v>
      </c>
      <c r="F2338" t="s">
        <v>1</v>
      </c>
      <c r="G2338" t="s">
        <v>1</v>
      </c>
      <c r="H2338" t="s">
        <v>1</v>
      </c>
      <c r="I2338" t="s">
        <v>1</v>
      </c>
      <c r="J2338" t="s">
        <v>1</v>
      </c>
      <c r="K2338" t="s">
        <v>1</v>
      </c>
      <c r="L2338" t="s">
        <v>1</v>
      </c>
      <c r="M2338" t="s">
        <v>1</v>
      </c>
      <c r="N2338" t="s">
        <v>1</v>
      </c>
      <c r="O2338" t="s">
        <v>1</v>
      </c>
      <c r="P2338" t="s">
        <v>1</v>
      </c>
      <c r="Q2338" t="s">
        <v>1</v>
      </c>
    </row>
    <row r="2339" spans="1:17" x14ac:dyDescent="0.25">
      <c r="A2339">
        <v>21</v>
      </c>
      <c r="B2339" t="str">
        <f t="shared" si="36"/>
        <v xml:space="preserve"> 319 21</v>
      </c>
      <c r="C2339" s="102" t="s">
        <v>983</v>
      </c>
      <c r="D2339" s="111" t="s">
        <v>0</v>
      </c>
      <c r="E2339" t="s">
        <v>1</v>
      </c>
      <c r="F2339" t="s">
        <v>1</v>
      </c>
      <c r="G2339" t="s">
        <v>1</v>
      </c>
      <c r="H2339" t="s">
        <v>1</v>
      </c>
      <c r="I2339" t="s">
        <v>1</v>
      </c>
      <c r="J2339" t="s">
        <v>1</v>
      </c>
      <c r="K2339" t="s">
        <v>1</v>
      </c>
      <c r="L2339" t="s">
        <v>1</v>
      </c>
      <c r="M2339" t="s">
        <v>1</v>
      </c>
      <c r="N2339" t="s">
        <v>1</v>
      </c>
      <c r="O2339" t="s">
        <v>1</v>
      </c>
      <c r="P2339" t="s">
        <v>1</v>
      </c>
      <c r="Q2339" t="s">
        <v>1</v>
      </c>
    </row>
    <row r="2340" spans="1:17" x14ac:dyDescent="0.25">
      <c r="A2340">
        <v>22</v>
      </c>
      <c r="B2340" t="str">
        <f t="shared" si="36"/>
        <v xml:space="preserve"> 319 22</v>
      </c>
      <c r="C2340" s="102" t="s">
        <v>983</v>
      </c>
      <c r="D2340" s="111" t="s">
        <v>0</v>
      </c>
      <c r="E2340" t="s">
        <v>1</v>
      </c>
      <c r="F2340" t="s">
        <v>1</v>
      </c>
      <c r="G2340" t="s">
        <v>1</v>
      </c>
      <c r="H2340" t="s">
        <v>1</v>
      </c>
      <c r="I2340" t="s">
        <v>1</v>
      </c>
      <c r="J2340" t="s">
        <v>1</v>
      </c>
      <c r="K2340" t="s">
        <v>1</v>
      </c>
      <c r="L2340" t="s">
        <v>1</v>
      </c>
      <c r="M2340" t="s">
        <v>1</v>
      </c>
      <c r="N2340" t="s">
        <v>1</v>
      </c>
      <c r="O2340" t="s">
        <v>1</v>
      </c>
      <c r="P2340" t="s">
        <v>1</v>
      </c>
      <c r="Q2340" t="s">
        <v>1</v>
      </c>
    </row>
    <row r="2341" spans="1:17" x14ac:dyDescent="0.25">
      <c r="A2341">
        <v>23</v>
      </c>
      <c r="B2341" t="str">
        <f t="shared" si="36"/>
        <v xml:space="preserve"> 319 23</v>
      </c>
      <c r="C2341" s="102" t="s">
        <v>983</v>
      </c>
      <c r="D2341" s="111" t="s">
        <v>5</v>
      </c>
      <c r="E2341" t="s">
        <v>1</v>
      </c>
      <c r="F2341" t="s">
        <v>1</v>
      </c>
      <c r="G2341" t="s">
        <v>1</v>
      </c>
      <c r="H2341" t="s">
        <v>1</v>
      </c>
      <c r="I2341" t="s">
        <v>1</v>
      </c>
      <c r="J2341" t="s">
        <v>1</v>
      </c>
      <c r="K2341" t="s">
        <v>1</v>
      </c>
      <c r="L2341" t="s">
        <v>1</v>
      </c>
      <c r="M2341" t="s">
        <v>1</v>
      </c>
      <c r="N2341" t="s">
        <v>1</v>
      </c>
      <c r="O2341" t="s">
        <v>1</v>
      </c>
      <c r="P2341" t="s">
        <v>1</v>
      </c>
      <c r="Q2341" t="s">
        <v>1</v>
      </c>
    </row>
    <row r="2342" spans="1:17" x14ac:dyDescent="0.25">
      <c r="A2342">
        <v>24</v>
      </c>
      <c r="B2342" t="str">
        <f t="shared" si="36"/>
        <v xml:space="preserve"> 319 24</v>
      </c>
      <c r="C2342" s="102" t="s">
        <v>983</v>
      </c>
      <c r="D2342" s="111" t="s">
        <v>6</v>
      </c>
      <c r="E2342" t="s">
        <v>1</v>
      </c>
      <c r="F2342" t="s">
        <v>1</v>
      </c>
      <c r="G2342" t="s">
        <v>1</v>
      </c>
      <c r="H2342" t="s">
        <v>1</v>
      </c>
      <c r="I2342" t="s">
        <v>1</v>
      </c>
      <c r="J2342" t="s">
        <v>1</v>
      </c>
      <c r="K2342" t="s">
        <v>1</v>
      </c>
      <c r="L2342" t="s">
        <v>1</v>
      </c>
      <c r="M2342" t="s">
        <v>1</v>
      </c>
      <c r="N2342" t="s">
        <v>1</v>
      </c>
      <c r="O2342" t="s">
        <v>1</v>
      </c>
      <c r="P2342" t="s">
        <v>1</v>
      </c>
      <c r="Q2342" t="s">
        <v>1</v>
      </c>
    </row>
    <row r="2343" spans="1:17" x14ac:dyDescent="0.25">
      <c r="A2343">
        <v>25</v>
      </c>
      <c r="B2343" t="str">
        <f t="shared" si="36"/>
        <v xml:space="preserve"> 319 25</v>
      </c>
      <c r="C2343" s="102" t="s">
        <v>983</v>
      </c>
      <c r="D2343" s="111" t="s">
        <v>0</v>
      </c>
      <c r="E2343" t="s">
        <v>1</v>
      </c>
      <c r="F2343" t="s">
        <v>1</v>
      </c>
      <c r="G2343" t="s">
        <v>1</v>
      </c>
      <c r="H2343" t="s">
        <v>1</v>
      </c>
      <c r="I2343" t="s">
        <v>1</v>
      </c>
      <c r="J2343" t="s">
        <v>1</v>
      </c>
      <c r="K2343" t="s">
        <v>1</v>
      </c>
      <c r="L2343" t="s">
        <v>1</v>
      </c>
      <c r="M2343" t="s">
        <v>1</v>
      </c>
      <c r="N2343" t="s">
        <v>1</v>
      </c>
      <c r="O2343" t="s">
        <v>1</v>
      </c>
      <c r="P2343" t="s">
        <v>1</v>
      </c>
      <c r="Q2343" t="s">
        <v>1</v>
      </c>
    </row>
    <row r="2344" spans="1:17" x14ac:dyDescent="0.25">
      <c r="A2344">
        <v>26</v>
      </c>
      <c r="B2344" t="str">
        <f t="shared" si="36"/>
        <v xml:space="preserve"> 319 26</v>
      </c>
      <c r="C2344" s="102" t="s">
        <v>983</v>
      </c>
      <c r="D2344" s="111" t="s">
        <v>0</v>
      </c>
      <c r="E2344" t="s">
        <v>1</v>
      </c>
      <c r="F2344" t="s">
        <v>1</v>
      </c>
      <c r="G2344" t="s">
        <v>1</v>
      </c>
      <c r="H2344" t="s">
        <v>1</v>
      </c>
      <c r="I2344" t="s">
        <v>1</v>
      </c>
      <c r="J2344" t="s">
        <v>1</v>
      </c>
      <c r="K2344" t="s">
        <v>1</v>
      </c>
      <c r="L2344" t="s">
        <v>1</v>
      </c>
      <c r="M2344" t="s">
        <v>1</v>
      </c>
      <c r="N2344" t="s">
        <v>1</v>
      </c>
      <c r="O2344" t="s">
        <v>1</v>
      </c>
      <c r="P2344" t="s">
        <v>1</v>
      </c>
      <c r="Q2344" t="s">
        <v>1</v>
      </c>
    </row>
    <row r="2345" spans="1:17" x14ac:dyDescent="0.25">
      <c r="A2345">
        <v>27</v>
      </c>
      <c r="B2345" t="str">
        <f t="shared" si="36"/>
        <v xml:space="preserve"> 319 27</v>
      </c>
      <c r="C2345" s="102" t="s">
        <v>983</v>
      </c>
      <c r="D2345" s="111" t="s">
        <v>0</v>
      </c>
      <c r="E2345" t="s">
        <v>1</v>
      </c>
      <c r="F2345" t="s">
        <v>1</v>
      </c>
      <c r="G2345" t="s">
        <v>1</v>
      </c>
      <c r="H2345">
        <v>-2354</v>
      </c>
      <c r="I2345">
        <v>-2883</v>
      </c>
      <c r="J2345">
        <v>19</v>
      </c>
      <c r="K2345" t="s">
        <v>1</v>
      </c>
      <c r="L2345" t="s">
        <v>1</v>
      </c>
      <c r="M2345" t="s">
        <v>1</v>
      </c>
      <c r="N2345" t="s">
        <v>1</v>
      </c>
      <c r="O2345" t="s">
        <v>1</v>
      </c>
      <c r="P2345" t="s">
        <v>1</v>
      </c>
      <c r="Q2345" t="s">
        <v>1</v>
      </c>
    </row>
    <row r="2346" spans="1:17" x14ac:dyDescent="0.25">
      <c r="A2346">
        <v>28</v>
      </c>
      <c r="B2346" t="str">
        <f t="shared" si="36"/>
        <v xml:space="preserve"> 319 28</v>
      </c>
      <c r="C2346" s="102" t="s">
        <v>983</v>
      </c>
      <c r="D2346" s="111" t="s">
        <v>0</v>
      </c>
      <c r="E2346" t="s">
        <v>1</v>
      </c>
      <c r="F2346" t="s">
        <v>1</v>
      </c>
      <c r="G2346" t="s">
        <v>1</v>
      </c>
      <c r="H2346" t="s">
        <v>1</v>
      </c>
      <c r="I2346" t="s">
        <v>1</v>
      </c>
      <c r="J2346">
        <v>19</v>
      </c>
      <c r="K2346" t="s">
        <v>1</v>
      </c>
      <c r="L2346" t="s">
        <v>1</v>
      </c>
      <c r="M2346" t="s">
        <v>1</v>
      </c>
      <c r="N2346" t="s">
        <v>1</v>
      </c>
      <c r="O2346" t="s">
        <v>1</v>
      </c>
      <c r="P2346" t="s">
        <v>1</v>
      </c>
      <c r="Q2346" t="s">
        <v>1</v>
      </c>
    </row>
    <row r="2347" spans="1:17" x14ac:dyDescent="0.25">
      <c r="A2347">
        <v>29</v>
      </c>
      <c r="B2347" t="str">
        <f t="shared" si="36"/>
        <v xml:space="preserve"> 319 29</v>
      </c>
      <c r="C2347" s="102" t="s">
        <v>983</v>
      </c>
      <c r="D2347" s="111" t="s">
        <v>0</v>
      </c>
      <c r="E2347" t="s">
        <v>1</v>
      </c>
      <c r="F2347" t="s">
        <v>1</v>
      </c>
      <c r="G2347" t="s">
        <v>1</v>
      </c>
      <c r="H2347">
        <v>8094</v>
      </c>
      <c r="I2347">
        <v>11559</v>
      </c>
      <c r="J2347">
        <v>2405</v>
      </c>
      <c r="K2347" t="s">
        <v>1</v>
      </c>
      <c r="L2347" t="s">
        <v>1</v>
      </c>
      <c r="M2347" t="s">
        <v>1</v>
      </c>
      <c r="N2347" t="s">
        <v>1</v>
      </c>
      <c r="O2347" t="s">
        <v>1</v>
      </c>
      <c r="P2347" t="s">
        <v>1</v>
      </c>
      <c r="Q2347" t="s">
        <v>1</v>
      </c>
    </row>
    <row r="2348" spans="1:17" x14ac:dyDescent="0.25">
      <c r="A2348">
        <v>30</v>
      </c>
      <c r="B2348" t="str">
        <f t="shared" si="36"/>
        <v xml:space="preserve"> 319 30</v>
      </c>
      <c r="C2348" s="102" t="s">
        <v>983</v>
      </c>
      <c r="D2348" s="111" t="s">
        <v>0</v>
      </c>
      <c r="E2348" t="s">
        <v>1</v>
      </c>
      <c r="F2348" t="s">
        <v>1</v>
      </c>
      <c r="G2348" t="s">
        <v>1</v>
      </c>
      <c r="H2348">
        <v>0</v>
      </c>
      <c r="I2348">
        <v>0</v>
      </c>
      <c r="J2348">
        <v>0</v>
      </c>
      <c r="K2348" t="s">
        <v>1</v>
      </c>
      <c r="L2348" t="s">
        <v>1</v>
      </c>
      <c r="M2348" t="s">
        <v>1</v>
      </c>
      <c r="N2348" t="s">
        <v>1</v>
      </c>
      <c r="O2348" t="s">
        <v>1</v>
      </c>
      <c r="P2348" t="s">
        <v>1</v>
      </c>
      <c r="Q2348" t="s">
        <v>1</v>
      </c>
    </row>
    <row r="2349" spans="1:17" x14ac:dyDescent="0.25">
      <c r="A2349">
        <v>31</v>
      </c>
      <c r="B2349" t="str">
        <f t="shared" si="36"/>
        <v xml:space="preserve"> 319 31</v>
      </c>
      <c r="C2349" s="102" t="s">
        <v>983</v>
      </c>
      <c r="D2349" s="111" t="s">
        <v>0</v>
      </c>
      <c r="E2349" t="s">
        <v>1</v>
      </c>
      <c r="F2349" t="s">
        <v>1</v>
      </c>
      <c r="G2349" t="s">
        <v>1</v>
      </c>
      <c r="H2349">
        <v>0</v>
      </c>
      <c r="I2349">
        <v>0</v>
      </c>
      <c r="J2349">
        <v>4.0000000000000001E-3</v>
      </c>
      <c r="K2349">
        <v>4.0000000000000001E-3</v>
      </c>
      <c r="L2349" t="s">
        <v>1</v>
      </c>
      <c r="M2349" t="s">
        <v>1</v>
      </c>
      <c r="N2349" t="s">
        <v>1</v>
      </c>
      <c r="O2349" t="s">
        <v>1</v>
      </c>
      <c r="P2349" t="s">
        <v>1</v>
      </c>
      <c r="Q2349" t="s">
        <v>1</v>
      </c>
    </row>
    <row r="2350" spans="1:17" x14ac:dyDescent="0.25">
      <c r="A2350">
        <v>32</v>
      </c>
      <c r="B2350" t="str">
        <f t="shared" si="36"/>
        <v xml:space="preserve"> 319 32</v>
      </c>
      <c r="C2350" s="102" t="s">
        <v>983</v>
      </c>
      <c r="D2350" s="111" t="s">
        <v>0</v>
      </c>
      <c r="E2350" t="s">
        <v>1</v>
      </c>
      <c r="F2350" t="s">
        <v>1</v>
      </c>
      <c r="G2350" t="s">
        <v>1</v>
      </c>
      <c r="H2350">
        <v>0</v>
      </c>
      <c r="I2350">
        <v>0</v>
      </c>
      <c r="J2350">
        <v>4.0000000000000001E-3</v>
      </c>
      <c r="K2350">
        <v>4.0000000000000001E-3</v>
      </c>
      <c r="L2350" t="s">
        <v>1</v>
      </c>
      <c r="M2350" t="s">
        <v>1</v>
      </c>
      <c r="N2350" t="s">
        <v>1</v>
      </c>
      <c r="O2350" t="s">
        <v>1</v>
      </c>
      <c r="P2350" t="s">
        <v>1</v>
      </c>
      <c r="Q2350" t="s">
        <v>1</v>
      </c>
    </row>
    <row r="2351" spans="1:17" x14ac:dyDescent="0.25">
      <c r="A2351">
        <v>33</v>
      </c>
      <c r="B2351" t="str">
        <f t="shared" si="36"/>
        <v xml:space="preserve"> 319 33</v>
      </c>
      <c r="C2351" s="102" t="s">
        <v>983</v>
      </c>
      <c r="D2351" s="111" t="s">
        <v>0</v>
      </c>
      <c r="E2351" t="s">
        <v>1</v>
      </c>
      <c r="F2351" t="s">
        <v>1</v>
      </c>
      <c r="G2351" t="s">
        <v>1</v>
      </c>
      <c r="H2351">
        <v>1.4019999999999999</v>
      </c>
      <c r="I2351">
        <v>2.004</v>
      </c>
      <c r="J2351">
        <v>0.41699999999999998</v>
      </c>
      <c r="K2351">
        <v>3.823</v>
      </c>
      <c r="L2351" t="s">
        <v>1</v>
      </c>
      <c r="M2351" t="s">
        <v>1</v>
      </c>
      <c r="N2351" t="s">
        <v>1</v>
      </c>
      <c r="O2351" t="s">
        <v>1</v>
      </c>
      <c r="P2351" t="s">
        <v>1</v>
      </c>
      <c r="Q2351" t="s">
        <v>1</v>
      </c>
    </row>
    <row r="2352" spans="1:17" x14ac:dyDescent="0.25">
      <c r="A2352">
        <v>34</v>
      </c>
      <c r="B2352" t="str">
        <f t="shared" si="36"/>
        <v xml:space="preserve"> 319 34</v>
      </c>
      <c r="C2352" s="102" t="s">
        <v>983</v>
      </c>
      <c r="D2352" s="111" t="s">
        <v>0</v>
      </c>
      <c r="E2352" t="s">
        <v>1</v>
      </c>
      <c r="F2352" t="s">
        <v>1</v>
      </c>
      <c r="G2352" t="s">
        <v>1</v>
      </c>
      <c r="H2352">
        <v>1.4019999999999999</v>
      </c>
      <c r="I2352">
        <v>2.004</v>
      </c>
      <c r="J2352">
        <v>0.41699999999999998</v>
      </c>
      <c r="K2352">
        <v>3.823</v>
      </c>
      <c r="L2352" t="s">
        <v>1</v>
      </c>
      <c r="M2352" t="s">
        <v>1</v>
      </c>
      <c r="N2352" t="s">
        <v>1</v>
      </c>
      <c r="O2352" t="s">
        <v>1</v>
      </c>
      <c r="P2352" t="s">
        <v>1</v>
      </c>
      <c r="Q2352" t="s">
        <v>1</v>
      </c>
    </row>
    <row r="2353" spans="1:18" x14ac:dyDescent="0.25">
      <c r="A2353">
        <v>35</v>
      </c>
      <c r="B2353" t="str">
        <f t="shared" si="36"/>
        <v xml:space="preserve"> 319 35</v>
      </c>
      <c r="C2353" s="102" t="s">
        <v>983</v>
      </c>
      <c r="D2353" s="111" t="s">
        <v>0</v>
      </c>
      <c r="E2353" t="s">
        <v>1</v>
      </c>
      <c r="F2353" t="s">
        <v>1</v>
      </c>
      <c r="G2353" t="s">
        <v>1</v>
      </c>
      <c r="H2353">
        <v>1.603</v>
      </c>
      <c r="I2353">
        <v>2.2890000000000001</v>
      </c>
      <c r="J2353">
        <v>0.47599999999999998</v>
      </c>
      <c r="K2353">
        <v>4.3680000000000003</v>
      </c>
      <c r="L2353" t="s">
        <v>1</v>
      </c>
      <c r="M2353" t="s">
        <v>1</v>
      </c>
      <c r="N2353" t="s">
        <v>1</v>
      </c>
      <c r="O2353" t="s">
        <v>1</v>
      </c>
      <c r="P2353" t="s">
        <v>1</v>
      </c>
      <c r="Q2353" t="s">
        <v>1</v>
      </c>
    </row>
    <row r="2354" spans="1:18" x14ac:dyDescent="0.25">
      <c r="A2354">
        <v>36</v>
      </c>
      <c r="B2354" t="str">
        <f t="shared" si="36"/>
        <v xml:space="preserve"> 319 36</v>
      </c>
      <c r="C2354" s="102" t="s">
        <v>983</v>
      </c>
      <c r="D2354" s="111" t="s">
        <v>0</v>
      </c>
      <c r="E2354" t="s">
        <v>1</v>
      </c>
      <c r="F2354" t="s">
        <v>1</v>
      </c>
      <c r="G2354" t="s">
        <v>1</v>
      </c>
      <c r="H2354">
        <v>1.4019999999999999</v>
      </c>
      <c r="I2354">
        <v>2.004</v>
      </c>
      <c r="J2354">
        <v>0.41699999999999998</v>
      </c>
      <c r="K2354">
        <v>3.823</v>
      </c>
      <c r="L2354" t="s">
        <v>1</v>
      </c>
      <c r="M2354" t="s">
        <v>1</v>
      </c>
      <c r="N2354" t="s">
        <v>1</v>
      </c>
      <c r="O2354" t="s">
        <v>1</v>
      </c>
      <c r="P2354" t="s">
        <v>1</v>
      </c>
      <c r="Q2354" t="s">
        <v>1</v>
      </c>
    </row>
    <row r="2355" spans="1:18" x14ac:dyDescent="0.25">
      <c r="A2355">
        <v>37</v>
      </c>
      <c r="B2355" t="str">
        <f t="shared" si="36"/>
        <v xml:space="preserve"> 319 37</v>
      </c>
      <c r="C2355" s="102" t="s">
        <v>983</v>
      </c>
      <c r="D2355" s="111" t="s">
        <v>0</v>
      </c>
      <c r="E2355" t="s">
        <v>1</v>
      </c>
      <c r="F2355" t="s">
        <v>986</v>
      </c>
      <c r="G2355" t="s">
        <v>987</v>
      </c>
      <c r="H2355" t="s">
        <v>993</v>
      </c>
      <c r="I2355" t="s">
        <v>996</v>
      </c>
      <c r="J2355" t="s">
        <v>1</v>
      </c>
      <c r="K2355">
        <v>6.2229999999999999</v>
      </c>
      <c r="L2355" t="s">
        <v>1</v>
      </c>
      <c r="M2355" t="s">
        <v>1</v>
      </c>
      <c r="N2355" t="s">
        <v>1</v>
      </c>
      <c r="O2355" t="s">
        <v>1</v>
      </c>
      <c r="P2355" t="s">
        <v>1</v>
      </c>
      <c r="Q2355" t="s">
        <v>1</v>
      </c>
    </row>
    <row r="2356" spans="1:18" x14ac:dyDescent="0.25">
      <c r="A2356">
        <v>38</v>
      </c>
      <c r="B2356" t="str">
        <f t="shared" si="36"/>
        <v xml:space="preserve"> 319 38</v>
      </c>
      <c r="C2356" s="102" t="s">
        <v>983</v>
      </c>
      <c r="D2356" s="111" t="s">
        <v>0</v>
      </c>
      <c r="E2356" t="s">
        <v>1</v>
      </c>
      <c r="F2356">
        <v>8.0299999999999994</v>
      </c>
      <c r="G2356">
        <v>7.56</v>
      </c>
      <c r="H2356">
        <v>6.82</v>
      </c>
      <c r="I2356">
        <v>6.22</v>
      </c>
      <c r="J2356" t="s">
        <v>1</v>
      </c>
      <c r="K2356" t="s">
        <v>1</v>
      </c>
      <c r="L2356" t="s">
        <v>1</v>
      </c>
      <c r="M2356" t="s">
        <v>1</v>
      </c>
      <c r="N2356" t="s">
        <v>1</v>
      </c>
      <c r="O2356" t="s">
        <v>1</v>
      </c>
      <c r="P2356" t="s">
        <v>1</v>
      </c>
      <c r="Q2356" t="s">
        <v>1</v>
      </c>
    </row>
    <row r="2357" spans="1:18" x14ac:dyDescent="0.25">
      <c r="A2357">
        <v>1</v>
      </c>
      <c r="B2357" t="str">
        <f t="shared" si="36"/>
        <v xml:space="preserve"> 323 1</v>
      </c>
      <c r="C2357" s="102" t="s">
        <v>682</v>
      </c>
      <c r="D2357" s="111" t="s">
        <v>0</v>
      </c>
      <c r="E2357" t="s">
        <v>1</v>
      </c>
      <c r="F2357" t="s">
        <v>1</v>
      </c>
      <c r="G2357" t="s">
        <v>1</v>
      </c>
      <c r="H2357" t="s">
        <v>1</v>
      </c>
      <c r="I2357" t="s">
        <v>1</v>
      </c>
      <c r="J2357" t="s">
        <v>1</v>
      </c>
      <c r="K2357" t="s">
        <v>1</v>
      </c>
      <c r="L2357" t="s">
        <v>1</v>
      </c>
      <c r="M2357" t="s">
        <v>1</v>
      </c>
      <c r="N2357" t="s">
        <v>1</v>
      </c>
      <c r="O2357" t="s">
        <v>1</v>
      </c>
      <c r="P2357" t="s">
        <v>1</v>
      </c>
      <c r="Q2357" t="s">
        <v>1</v>
      </c>
      <c r="R2357" t="s">
        <v>51</v>
      </c>
    </row>
    <row r="2358" spans="1:18" x14ac:dyDescent="0.25">
      <c r="A2358">
        <v>2</v>
      </c>
      <c r="B2358" t="str">
        <f t="shared" si="36"/>
        <v xml:space="preserve"> 323 2</v>
      </c>
      <c r="C2358" s="102" t="s">
        <v>682</v>
      </c>
      <c r="D2358" s="111" t="s">
        <v>0</v>
      </c>
      <c r="E2358" t="s">
        <v>3</v>
      </c>
      <c r="F2358" t="s">
        <v>1</v>
      </c>
      <c r="G2358" t="s">
        <v>1</v>
      </c>
      <c r="H2358" t="s">
        <v>1</v>
      </c>
      <c r="I2358" t="s">
        <v>1</v>
      </c>
      <c r="J2358" t="s">
        <v>1</v>
      </c>
      <c r="K2358" t="s">
        <v>1</v>
      </c>
      <c r="L2358" t="s">
        <v>1</v>
      </c>
      <c r="M2358" t="s">
        <v>1</v>
      </c>
      <c r="N2358" t="s">
        <v>1</v>
      </c>
      <c r="O2358" t="s">
        <v>1</v>
      </c>
      <c r="P2358" t="s">
        <v>1</v>
      </c>
      <c r="Q2358" t="s">
        <v>1</v>
      </c>
    </row>
    <row r="2359" spans="1:18" x14ac:dyDescent="0.25">
      <c r="A2359">
        <v>3</v>
      </c>
      <c r="B2359" t="str">
        <f t="shared" si="36"/>
        <v xml:space="preserve"> 323 3</v>
      </c>
      <c r="C2359" s="102" t="s">
        <v>682</v>
      </c>
      <c r="D2359" s="111" t="s">
        <v>0</v>
      </c>
      <c r="E2359" t="s">
        <v>4</v>
      </c>
      <c r="F2359" t="s">
        <v>1</v>
      </c>
      <c r="G2359" t="s">
        <v>1</v>
      </c>
      <c r="H2359" t="s">
        <v>1</v>
      </c>
      <c r="I2359" t="s">
        <v>1</v>
      </c>
      <c r="J2359" t="s">
        <v>1</v>
      </c>
      <c r="K2359" t="s">
        <v>1</v>
      </c>
      <c r="L2359" t="s">
        <v>1</v>
      </c>
      <c r="M2359" t="s">
        <v>1</v>
      </c>
      <c r="N2359" t="s">
        <v>1</v>
      </c>
      <c r="O2359" t="s">
        <v>1</v>
      </c>
      <c r="P2359" t="s">
        <v>1</v>
      </c>
      <c r="Q2359" t="s">
        <v>1</v>
      </c>
    </row>
    <row r="2360" spans="1:18" x14ac:dyDescent="0.25">
      <c r="A2360">
        <v>4</v>
      </c>
      <c r="B2360" t="str">
        <f t="shared" si="36"/>
        <v xml:space="preserve"> 323 4</v>
      </c>
      <c r="C2360" s="102" t="s">
        <v>682</v>
      </c>
      <c r="D2360" s="111">
        <v>13</v>
      </c>
      <c r="E2360" s="103">
        <v>292</v>
      </c>
      <c r="F2360" s="103" t="s">
        <v>1</v>
      </c>
      <c r="G2360" t="s">
        <v>1</v>
      </c>
      <c r="H2360" t="s">
        <v>1</v>
      </c>
      <c r="I2360" t="s">
        <v>1</v>
      </c>
      <c r="J2360" t="s">
        <v>1</v>
      </c>
      <c r="K2360" t="s">
        <v>1</v>
      </c>
      <c r="L2360" t="s">
        <v>1</v>
      </c>
      <c r="M2360" t="s">
        <v>1</v>
      </c>
      <c r="N2360" t="s">
        <v>1</v>
      </c>
      <c r="O2360" t="s">
        <v>1</v>
      </c>
      <c r="P2360" t="s">
        <v>1</v>
      </c>
      <c r="Q2360" t="s">
        <v>1</v>
      </c>
    </row>
    <row r="2361" spans="1:18" x14ac:dyDescent="0.25">
      <c r="A2361">
        <v>5</v>
      </c>
      <c r="B2361" t="str">
        <f t="shared" si="36"/>
        <v xml:space="preserve"> 323 5</v>
      </c>
      <c r="C2361" s="102" t="s">
        <v>682</v>
      </c>
      <c r="D2361" s="111">
        <v>14</v>
      </c>
      <c r="E2361" s="103">
        <v>219</v>
      </c>
      <c r="F2361" s="103" t="s">
        <v>1</v>
      </c>
      <c r="G2361" t="s">
        <v>1</v>
      </c>
      <c r="H2361" t="s">
        <v>1</v>
      </c>
      <c r="I2361" t="s">
        <v>1</v>
      </c>
      <c r="J2361" t="s">
        <v>1</v>
      </c>
      <c r="K2361" t="s">
        <v>1</v>
      </c>
      <c r="L2361" t="s">
        <v>1</v>
      </c>
      <c r="M2361" t="s">
        <v>1</v>
      </c>
      <c r="N2361" t="s">
        <v>1</v>
      </c>
      <c r="O2361" t="s">
        <v>1</v>
      </c>
      <c r="P2361" t="s">
        <v>1</v>
      </c>
      <c r="Q2361" t="s">
        <v>1</v>
      </c>
    </row>
    <row r="2362" spans="1:18" x14ac:dyDescent="0.25">
      <c r="A2362">
        <v>6</v>
      </c>
      <c r="B2362" t="str">
        <f t="shared" si="36"/>
        <v xml:space="preserve"> 323 6</v>
      </c>
      <c r="C2362" s="102" t="s">
        <v>682</v>
      </c>
      <c r="D2362" s="111">
        <v>15</v>
      </c>
      <c r="E2362" s="103">
        <v>43</v>
      </c>
      <c r="F2362" s="103" t="s">
        <v>1</v>
      </c>
      <c r="G2362" t="s">
        <v>1</v>
      </c>
      <c r="H2362" t="s">
        <v>1</v>
      </c>
      <c r="I2362" t="s">
        <v>1</v>
      </c>
      <c r="J2362" t="s">
        <v>1</v>
      </c>
      <c r="K2362" t="s">
        <v>1</v>
      </c>
      <c r="L2362" t="s">
        <v>1</v>
      </c>
      <c r="M2362" t="s">
        <v>1</v>
      </c>
      <c r="N2362" t="s">
        <v>1</v>
      </c>
      <c r="O2362" t="s">
        <v>1</v>
      </c>
      <c r="P2362" t="s">
        <v>1</v>
      </c>
      <c r="Q2362" t="s">
        <v>1</v>
      </c>
    </row>
    <row r="2363" spans="1:18" x14ac:dyDescent="0.25">
      <c r="A2363">
        <v>7</v>
      </c>
      <c r="B2363" t="str">
        <f t="shared" si="36"/>
        <v xml:space="preserve"> 323 7</v>
      </c>
      <c r="C2363" s="102" t="s">
        <v>682</v>
      </c>
      <c r="D2363" s="111">
        <v>16</v>
      </c>
      <c r="E2363" s="103">
        <v>43</v>
      </c>
      <c r="F2363" s="103" t="s">
        <v>1</v>
      </c>
      <c r="G2363" t="s">
        <v>1</v>
      </c>
      <c r="H2363" t="s">
        <v>1</v>
      </c>
      <c r="I2363" t="s">
        <v>1</v>
      </c>
      <c r="J2363" t="s">
        <v>1</v>
      </c>
      <c r="K2363" t="s">
        <v>1</v>
      </c>
      <c r="L2363" t="s">
        <v>1</v>
      </c>
      <c r="M2363" t="s">
        <v>1</v>
      </c>
      <c r="N2363" t="s">
        <v>1</v>
      </c>
      <c r="O2363" t="s">
        <v>1</v>
      </c>
      <c r="P2363" t="s">
        <v>1</v>
      </c>
      <c r="Q2363" t="s">
        <v>1</v>
      </c>
    </row>
    <row r="2364" spans="1:18" x14ac:dyDescent="0.25">
      <c r="A2364">
        <v>8</v>
      </c>
      <c r="B2364" t="str">
        <f t="shared" si="36"/>
        <v xml:space="preserve"> 323 8</v>
      </c>
      <c r="C2364" s="102" t="s">
        <v>682</v>
      </c>
      <c r="D2364" s="111">
        <v>17</v>
      </c>
      <c r="E2364" s="103">
        <v>18</v>
      </c>
      <c r="F2364" s="103" t="s">
        <v>1</v>
      </c>
      <c r="G2364" t="s">
        <v>1</v>
      </c>
      <c r="H2364" t="s">
        <v>1</v>
      </c>
      <c r="I2364" t="s">
        <v>1</v>
      </c>
      <c r="J2364" t="s">
        <v>1</v>
      </c>
      <c r="K2364" t="s">
        <v>1</v>
      </c>
      <c r="L2364" t="s">
        <v>1</v>
      </c>
      <c r="M2364" t="s">
        <v>1</v>
      </c>
      <c r="N2364" t="s">
        <v>1</v>
      </c>
      <c r="O2364" t="s">
        <v>1</v>
      </c>
      <c r="P2364" t="s">
        <v>1</v>
      </c>
      <c r="Q2364" t="s">
        <v>1</v>
      </c>
    </row>
    <row r="2365" spans="1:18" x14ac:dyDescent="0.25">
      <c r="A2365">
        <v>9</v>
      </c>
      <c r="B2365" t="str">
        <f t="shared" si="36"/>
        <v xml:space="preserve"> 323 9</v>
      </c>
      <c r="C2365" s="102" t="s">
        <v>682</v>
      </c>
      <c r="D2365" s="111" t="s">
        <v>5</v>
      </c>
      <c r="E2365" s="103">
        <v>615</v>
      </c>
      <c r="F2365" s="103" t="s">
        <v>1</v>
      </c>
      <c r="G2365" t="s">
        <v>1</v>
      </c>
      <c r="H2365" t="s">
        <v>1</v>
      </c>
      <c r="I2365" t="s">
        <v>1</v>
      </c>
      <c r="J2365" t="s">
        <v>1</v>
      </c>
      <c r="K2365" t="s">
        <v>1</v>
      </c>
      <c r="L2365" t="s">
        <v>1</v>
      </c>
      <c r="M2365" t="s">
        <v>1</v>
      </c>
      <c r="N2365" t="s">
        <v>1</v>
      </c>
      <c r="O2365" t="s">
        <v>1</v>
      </c>
      <c r="P2365" t="s">
        <v>1</v>
      </c>
      <c r="Q2365" t="s">
        <v>1</v>
      </c>
    </row>
    <row r="2366" spans="1:18" x14ac:dyDescent="0.25">
      <c r="A2366">
        <v>10</v>
      </c>
      <c r="B2366" t="str">
        <f t="shared" si="36"/>
        <v xml:space="preserve"> 323 10</v>
      </c>
      <c r="C2366" s="102" t="s">
        <v>682</v>
      </c>
      <c r="D2366" s="111" t="s">
        <v>6</v>
      </c>
      <c r="E2366" t="s">
        <v>1</v>
      </c>
      <c r="F2366" t="s">
        <v>1</v>
      </c>
      <c r="G2366" t="s">
        <v>1</v>
      </c>
      <c r="H2366" t="s">
        <v>1</v>
      </c>
      <c r="I2366" t="s">
        <v>1</v>
      </c>
      <c r="J2366" t="s">
        <v>1</v>
      </c>
      <c r="K2366" t="s">
        <v>1</v>
      </c>
      <c r="L2366" t="s">
        <v>1</v>
      </c>
      <c r="M2366" t="s">
        <v>1</v>
      </c>
      <c r="N2366" t="s">
        <v>1</v>
      </c>
      <c r="O2366" t="s">
        <v>1</v>
      </c>
      <c r="P2366" t="s">
        <v>1</v>
      </c>
      <c r="Q2366" t="s">
        <v>1</v>
      </c>
    </row>
    <row r="2367" spans="1:18" x14ac:dyDescent="0.25">
      <c r="A2367">
        <v>11</v>
      </c>
      <c r="B2367" t="str">
        <f t="shared" si="36"/>
        <v xml:space="preserve"> 323 11</v>
      </c>
      <c r="C2367" s="102" t="s">
        <v>682</v>
      </c>
      <c r="D2367" s="111" t="s">
        <v>0</v>
      </c>
      <c r="E2367" t="s">
        <v>1</v>
      </c>
      <c r="F2367" t="s">
        <v>1</v>
      </c>
      <c r="G2367" t="s">
        <v>1</v>
      </c>
      <c r="H2367" s="103" t="s">
        <v>1</v>
      </c>
      <c r="I2367" s="103" t="s">
        <v>1</v>
      </c>
      <c r="J2367" t="s">
        <v>1</v>
      </c>
      <c r="K2367" t="s">
        <v>1</v>
      </c>
      <c r="L2367" t="s">
        <v>1</v>
      </c>
      <c r="M2367" s="103" t="s">
        <v>1</v>
      </c>
      <c r="N2367" s="103" t="s">
        <v>1</v>
      </c>
      <c r="O2367" s="103" t="s">
        <v>1</v>
      </c>
      <c r="P2367" t="s">
        <v>1</v>
      </c>
      <c r="Q2367" t="s">
        <v>1</v>
      </c>
    </row>
    <row r="2368" spans="1:18" x14ac:dyDescent="0.25">
      <c r="A2368">
        <v>12</v>
      </c>
      <c r="B2368" t="str">
        <f t="shared" si="36"/>
        <v xml:space="preserve"> 323 12</v>
      </c>
      <c r="C2368" s="102" t="s">
        <v>682</v>
      </c>
      <c r="D2368" s="111" t="s">
        <v>0</v>
      </c>
      <c r="E2368" t="s">
        <v>1</v>
      </c>
      <c r="F2368" t="s">
        <v>1</v>
      </c>
      <c r="G2368" t="s">
        <v>1</v>
      </c>
      <c r="H2368" s="103" t="s">
        <v>1</v>
      </c>
      <c r="I2368" s="103" t="s">
        <v>1</v>
      </c>
      <c r="J2368" t="s">
        <v>1</v>
      </c>
      <c r="K2368" t="s">
        <v>1</v>
      </c>
      <c r="L2368" t="s">
        <v>1</v>
      </c>
      <c r="M2368" s="103" t="s">
        <v>1</v>
      </c>
      <c r="N2368" s="103" t="s">
        <v>1</v>
      </c>
      <c r="O2368" s="103" t="s">
        <v>1</v>
      </c>
      <c r="P2368" t="s">
        <v>1</v>
      </c>
      <c r="Q2368" t="s">
        <v>1</v>
      </c>
    </row>
    <row r="2369" spans="1:17" x14ac:dyDescent="0.25">
      <c r="A2369">
        <v>13</v>
      </c>
      <c r="B2369" t="str">
        <f t="shared" si="36"/>
        <v xml:space="preserve"> 323 13</v>
      </c>
      <c r="C2369" s="102" t="s">
        <v>682</v>
      </c>
      <c r="D2369" s="111" t="s">
        <v>0</v>
      </c>
      <c r="E2369" t="s">
        <v>1</v>
      </c>
      <c r="F2369" t="s">
        <v>1</v>
      </c>
      <c r="G2369" s="103" t="s">
        <v>1</v>
      </c>
      <c r="H2369" s="103" t="s">
        <v>1</v>
      </c>
      <c r="I2369" s="103" t="s">
        <v>1</v>
      </c>
      <c r="J2369" t="s">
        <v>1</v>
      </c>
      <c r="K2369" t="s">
        <v>1</v>
      </c>
      <c r="L2369" s="103" t="s">
        <v>1</v>
      </c>
      <c r="M2369" s="103" t="s">
        <v>1</v>
      </c>
      <c r="N2369" s="103" t="s">
        <v>1</v>
      </c>
      <c r="O2369" s="103" t="s">
        <v>1</v>
      </c>
      <c r="P2369" t="s">
        <v>1</v>
      </c>
      <c r="Q2369" t="s">
        <v>1</v>
      </c>
    </row>
    <row r="2370" spans="1:17" x14ac:dyDescent="0.25">
      <c r="A2370">
        <v>14</v>
      </c>
      <c r="B2370" t="str">
        <f t="shared" ref="B2370:B2433" si="37">+C2370&amp;A2370</f>
        <v xml:space="preserve"> 323 14</v>
      </c>
      <c r="C2370" s="102" t="s">
        <v>682</v>
      </c>
      <c r="D2370" s="111" t="s">
        <v>0</v>
      </c>
      <c r="E2370" t="s">
        <v>1</v>
      </c>
      <c r="F2370" t="s">
        <v>1</v>
      </c>
      <c r="G2370" t="s">
        <v>1</v>
      </c>
      <c r="H2370" s="103" t="s">
        <v>1</v>
      </c>
      <c r="I2370" s="103" t="s">
        <v>1</v>
      </c>
      <c r="J2370" t="s">
        <v>1</v>
      </c>
      <c r="K2370" t="s">
        <v>1</v>
      </c>
      <c r="L2370" t="s">
        <v>1</v>
      </c>
      <c r="M2370" s="103" t="s">
        <v>1</v>
      </c>
      <c r="N2370" s="103" t="s">
        <v>1</v>
      </c>
      <c r="O2370" s="103" t="s">
        <v>1</v>
      </c>
      <c r="P2370" t="s">
        <v>1</v>
      </c>
      <c r="Q2370" t="s">
        <v>1</v>
      </c>
    </row>
    <row r="2371" spans="1:17" x14ac:dyDescent="0.25">
      <c r="A2371">
        <v>15</v>
      </c>
      <c r="B2371" t="str">
        <f t="shared" si="37"/>
        <v xml:space="preserve"> 323 15</v>
      </c>
      <c r="C2371" s="102" t="s">
        <v>682</v>
      </c>
      <c r="D2371" s="111" t="s">
        <v>0</v>
      </c>
      <c r="E2371" t="s">
        <v>1</v>
      </c>
      <c r="F2371" t="s">
        <v>1</v>
      </c>
      <c r="G2371" s="103" t="s">
        <v>1</v>
      </c>
      <c r="H2371" s="103" t="s">
        <v>1</v>
      </c>
      <c r="I2371" s="103" t="s">
        <v>1</v>
      </c>
      <c r="J2371" t="s">
        <v>1</v>
      </c>
      <c r="K2371" t="s">
        <v>1</v>
      </c>
      <c r="L2371" s="103" t="s">
        <v>1</v>
      </c>
      <c r="M2371" s="103" t="s">
        <v>1</v>
      </c>
      <c r="N2371" s="103" t="s">
        <v>1</v>
      </c>
      <c r="O2371" s="103" t="s">
        <v>1</v>
      </c>
      <c r="P2371" t="s">
        <v>1</v>
      </c>
      <c r="Q2371" t="s">
        <v>1</v>
      </c>
    </row>
    <row r="2372" spans="1:17" x14ac:dyDescent="0.25">
      <c r="A2372">
        <v>16</v>
      </c>
      <c r="B2372" t="str">
        <f t="shared" si="37"/>
        <v xml:space="preserve"> 323 16</v>
      </c>
      <c r="C2372" s="102" t="s">
        <v>682</v>
      </c>
      <c r="D2372" s="111" t="s">
        <v>5</v>
      </c>
      <c r="E2372" t="s">
        <v>1</v>
      </c>
      <c r="F2372" t="s">
        <v>1</v>
      </c>
      <c r="G2372" s="103" t="s">
        <v>1</v>
      </c>
      <c r="H2372" s="103" t="s">
        <v>1</v>
      </c>
      <c r="I2372" s="103" t="s">
        <v>1</v>
      </c>
      <c r="J2372" t="s">
        <v>1</v>
      </c>
      <c r="K2372" t="s">
        <v>1</v>
      </c>
      <c r="L2372" s="103" t="s">
        <v>1</v>
      </c>
      <c r="M2372" s="103" t="s">
        <v>1</v>
      </c>
      <c r="N2372" s="103" t="s">
        <v>1</v>
      </c>
      <c r="O2372" s="103" t="s">
        <v>1</v>
      </c>
      <c r="P2372" t="s">
        <v>1</v>
      </c>
      <c r="Q2372" t="s">
        <v>1</v>
      </c>
    </row>
    <row r="2373" spans="1:17" x14ac:dyDescent="0.25">
      <c r="A2373">
        <v>17</v>
      </c>
      <c r="B2373" t="str">
        <f t="shared" si="37"/>
        <v xml:space="preserve"> 323 17</v>
      </c>
      <c r="C2373" s="102" t="s">
        <v>682</v>
      </c>
      <c r="D2373" s="111" t="s">
        <v>6</v>
      </c>
      <c r="E2373" t="s">
        <v>1</v>
      </c>
      <c r="F2373" t="s">
        <v>1</v>
      </c>
      <c r="G2373" t="s">
        <v>1</v>
      </c>
      <c r="H2373" t="s">
        <v>1</v>
      </c>
      <c r="I2373" t="s">
        <v>1</v>
      </c>
      <c r="J2373" t="s">
        <v>1</v>
      </c>
      <c r="K2373" t="s">
        <v>1</v>
      </c>
      <c r="L2373" t="s">
        <v>1</v>
      </c>
      <c r="M2373" t="s">
        <v>1</v>
      </c>
      <c r="N2373" t="s">
        <v>1</v>
      </c>
      <c r="O2373" t="s">
        <v>1</v>
      </c>
      <c r="P2373" t="s">
        <v>1</v>
      </c>
      <c r="Q2373" t="s">
        <v>1</v>
      </c>
    </row>
    <row r="2374" spans="1:17" x14ac:dyDescent="0.25">
      <c r="A2374">
        <v>18</v>
      </c>
      <c r="B2374" t="str">
        <f t="shared" si="37"/>
        <v xml:space="preserve"> 323 18</v>
      </c>
      <c r="C2374" s="102" t="s">
        <v>682</v>
      </c>
      <c r="D2374" s="111" t="s">
        <v>0</v>
      </c>
      <c r="E2374" t="s">
        <v>1</v>
      </c>
      <c r="F2374" t="s">
        <v>1</v>
      </c>
      <c r="G2374" t="s">
        <v>1</v>
      </c>
      <c r="H2374" s="103" t="s">
        <v>1</v>
      </c>
      <c r="I2374" s="103" t="s">
        <v>1</v>
      </c>
      <c r="J2374" t="s">
        <v>1</v>
      </c>
      <c r="K2374" t="s">
        <v>1</v>
      </c>
      <c r="L2374" t="s">
        <v>1</v>
      </c>
      <c r="M2374" s="103" t="s">
        <v>1</v>
      </c>
      <c r="N2374" s="103" t="s">
        <v>1</v>
      </c>
      <c r="O2374" s="103" t="s">
        <v>1</v>
      </c>
      <c r="P2374" t="s">
        <v>1</v>
      </c>
      <c r="Q2374" t="s">
        <v>1</v>
      </c>
    </row>
    <row r="2375" spans="1:17" x14ac:dyDescent="0.25">
      <c r="A2375">
        <v>19</v>
      </c>
      <c r="B2375" t="str">
        <f t="shared" si="37"/>
        <v xml:space="preserve"> 323 19</v>
      </c>
      <c r="C2375" s="102" t="s">
        <v>682</v>
      </c>
      <c r="D2375" s="111" t="s">
        <v>0</v>
      </c>
      <c r="E2375" t="s">
        <v>1</v>
      </c>
      <c r="F2375" t="s">
        <v>1</v>
      </c>
      <c r="G2375" s="103" t="s">
        <v>1</v>
      </c>
      <c r="H2375" s="103" t="s">
        <v>1</v>
      </c>
      <c r="I2375" s="103" t="s">
        <v>1</v>
      </c>
      <c r="J2375" t="s">
        <v>1</v>
      </c>
      <c r="K2375" t="s">
        <v>1</v>
      </c>
      <c r="L2375" s="103" t="s">
        <v>1</v>
      </c>
      <c r="M2375" s="103" t="s">
        <v>1</v>
      </c>
      <c r="N2375" s="103" t="s">
        <v>1</v>
      </c>
      <c r="O2375" s="103" t="s">
        <v>1</v>
      </c>
      <c r="P2375" t="s">
        <v>1</v>
      </c>
      <c r="Q2375" t="s">
        <v>1</v>
      </c>
    </row>
    <row r="2376" spans="1:17" x14ac:dyDescent="0.25">
      <c r="A2376">
        <v>20</v>
      </c>
      <c r="B2376" t="str">
        <f t="shared" si="37"/>
        <v xml:space="preserve"> 323 20</v>
      </c>
      <c r="C2376" s="102" t="s">
        <v>682</v>
      </c>
      <c r="D2376" s="111" t="s">
        <v>0</v>
      </c>
      <c r="E2376" t="s">
        <v>1</v>
      </c>
      <c r="F2376" s="103" t="s">
        <v>1</v>
      </c>
      <c r="G2376" s="103" t="s">
        <v>1</v>
      </c>
      <c r="H2376" s="103" t="s">
        <v>1</v>
      </c>
      <c r="I2376" s="103" t="s">
        <v>1</v>
      </c>
      <c r="J2376" t="s">
        <v>1</v>
      </c>
      <c r="K2376" s="103" t="s">
        <v>1</v>
      </c>
      <c r="L2376" s="103" t="s">
        <v>1</v>
      </c>
      <c r="M2376" s="103" t="s">
        <v>1</v>
      </c>
      <c r="N2376" s="103" t="s">
        <v>1</v>
      </c>
      <c r="O2376" s="103" t="s">
        <v>1</v>
      </c>
      <c r="P2376" t="s">
        <v>1</v>
      </c>
      <c r="Q2376" t="s">
        <v>1</v>
      </c>
    </row>
    <row r="2377" spans="1:17" x14ac:dyDescent="0.25">
      <c r="A2377">
        <v>21</v>
      </c>
      <c r="B2377" t="str">
        <f t="shared" si="37"/>
        <v xml:space="preserve"> 323 21</v>
      </c>
      <c r="C2377" s="102" t="s">
        <v>682</v>
      </c>
      <c r="D2377" s="111" t="s">
        <v>0</v>
      </c>
      <c r="E2377" s="103" t="s">
        <v>1</v>
      </c>
      <c r="F2377" s="103" t="s">
        <v>1</v>
      </c>
      <c r="G2377" s="103" t="s">
        <v>1</v>
      </c>
      <c r="H2377" s="103" t="s">
        <v>1</v>
      </c>
      <c r="I2377" s="103" t="s">
        <v>1</v>
      </c>
      <c r="J2377" s="103" t="s">
        <v>1</v>
      </c>
      <c r="K2377" s="103" t="s">
        <v>1</v>
      </c>
      <c r="L2377" s="103" t="s">
        <v>1</v>
      </c>
      <c r="M2377" s="103" t="s">
        <v>1</v>
      </c>
      <c r="N2377" s="103" t="s">
        <v>1</v>
      </c>
      <c r="O2377" s="103" t="s">
        <v>1</v>
      </c>
      <c r="P2377" t="s">
        <v>1</v>
      </c>
      <c r="Q2377" t="s">
        <v>1</v>
      </c>
    </row>
    <row r="2378" spans="1:17" x14ac:dyDescent="0.25">
      <c r="A2378">
        <v>22</v>
      </c>
      <c r="B2378" t="str">
        <f t="shared" si="37"/>
        <v xml:space="preserve"> 323 22</v>
      </c>
      <c r="C2378" s="102" t="s">
        <v>682</v>
      </c>
      <c r="D2378" s="111" t="s">
        <v>0</v>
      </c>
      <c r="E2378" s="103" t="s">
        <v>1</v>
      </c>
      <c r="F2378" s="103" t="s">
        <v>1</v>
      </c>
      <c r="G2378" s="103" t="s">
        <v>1</v>
      </c>
      <c r="H2378" s="103" t="s">
        <v>1</v>
      </c>
      <c r="I2378" s="103" t="s">
        <v>1</v>
      </c>
      <c r="J2378" t="s">
        <v>1</v>
      </c>
      <c r="K2378" s="103" t="s">
        <v>1</v>
      </c>
      <c r="L2378" s="103" t="s">
        <v>1</v>
      </c>
      <c r="M2378" s="103" t="s">
        <v>1</v>
      </c>
      <c r="N2378" s="103" t="s">
        <v>1</v>
      </c>
      <c r="O2378" s="103" t="s">
        <v>1</v>
      </c>
      <c r="P2378" t="s">
        <v>1</v>
      </c>
      <c r="Q2378" t="s">
        <v>1</v>
      </c>
    </row>
    <row r="2379" spans="1:17" x14ac:dyDescent="0.25">
      <c r="A2379">
        <v>23</v>
      </c>
      <c r="B2379" t="str">
        <f t="shared" si="37"/>
        <v xml:space="preserve"> 323 23</v>
      </c>
      <c r="C2379" s="102" t="s">
        <v>682</v>
      </c>
      <c r="D2379" s="111" t="s">
        <v>5</v>
      </c>
      <c r="E2379" s="103" t="s">
        <v>1</v>
      </c>
      <c r="F2379" s="103" t="s">
        <v>1</v>
      </c>
      <c r="G2379" s="103" t="s">
        <v>1</v>
      </c>
      <c r="H2379" s="103" t="s">
        <v>1</v>
      </c>
      <c r="I2379" s="103" t="s">
        <v>1</v>
      </c>
      <c r="J2379" s="103" t="s">
        <v>1</v>
      </c>
      <c r="K2379" s="103" t="s">
        <v>1</v>
      </c>
      <c r="L2379" s="103" t="s">
        <v>1</v>
      </c>
      <c r="M2379" s="103" t="s">
        <v>1</v>
      </c>
      <c r="N2379" s="103" t="s">
        <v>1</v>
      </c>
      <c r="O2379" s="103" t="s">
        <v>1</v>
      </c>
      <c r="P2379" t="s">
        <v>1</v>
      </c>
      <c r="Q2379" t="s">
        <v>1</v>
      </c>
    </row>
    <row r="2380" spans="1:17" x14ac:dyDescent="0.25">
      <c r="A2380">
        <v>24</v>
      </c>
      <c r="B2380" t="str">
        <f t="shared" si="37"/>
        <v xml:space="preserve"> 323 24</v>
      </c>
      <c r="C2380" s="102" t="s">
        <v>682</v>
      </c>
      <c r="D2380" s="111" t="s">
        <v>6</v>
      </c>
      <c r="E2380" t="s">
        <v>1</v>
      </c>
      <c r="F2380" t="s">
        <v>1</v>
      </c>
      <c r="G2380" t="s">
        <v>1</v>
      </c>
      <c r="H2380" t="s">
        <v>1</v>
      </c>
      <c r="I2380" t="s">
        <v>1</v>
      </c>
      <c r="J2380" t="s">
        <v>1</v>
      </c>
      <c r="K2380" t="s">
        <v>1</v>
      </c>
      <c r="L2380" t="s">
        <v>1</v>
      </c>
      <c r="M2380" t="s">
        <v>1</v>
      </c>
      <c r="N2380" t="s">
        <v>1</v>
      </c>
      <c r="O2380" t="s">
        <v>1</v>
      </c>
      <c r="P2380" t="s">
        <v>1</v>
      </c>
      <c r="Q2380" t="s">
        <v>1</v>
      </c>
    </row>
    <row r="2381" spans="1:17" x14ac:dyDescent="0.25">
      <c r="A2381">
        <v>25</v>
      </c>
      <c r="B2381" t="str">
        <f t="shared" si="37"/>
        <v xml:space="preserve"> 323 25</v>
      </c>
      <c r="C2381" s="102" t="s">
        <v>682</v>
      </c>
      <c r="D2381" s="111" t="s">
        <v>0</v>
      </c>
      <c r="E2381" t="s">
        <v>1</v>
      </c>
      <c r="F2381" t="s">
        <v>1</v>
      </c>
      <c r="G2381" t="s">
        <v>1</v>
      </c>
      <c r="H2381" s="103" t="s">
        <v>1</v>
      </c>
      <c r="I2381" s="103" t="s">
        <v>1</v>
      </c>
      <c r="J2381" s="103" t="s">
        <v>1</v>
      </c>
      <c r="K2381" t="s">
        <v>1</v>
      </c>
      <c r="L2381" t="s">
        <v>1</v>
      </c>
      <c r="M2381" t="s">
        <v>1</v>
      </c>
      <c r="N2381" t="s">
        <v>1</v>
      </c>
      <c r="O2381" t="s">
        <v>1</v>
      </c>
      <c r="P2381" t="s">
        <v>1</v>
      </c>
      <c r="Q2381" t="s">
        <v>1</v>
      </c>
    </row>
    <row r="2382" spans="1:17" x14ac:dyDescent="0.25">
      <c r="A2382">
        <v>26</v>
      </c>
      <c r="B2382" t="str">
        <f t="shared" si="37"/>
        <v xml:space="preserve"> 323 26</v>
      </c>
      <c r="C2382" s="102" t="s">
        <v>682</v>
      </c>
      <c r="D2382" s="111" t="s">
        <v>0</v>
      </c>
      <c r="E2382" t="s">
        <v>1</v>
      </c>
      <c r="F2382" t="s">
        <v>1</v>
      </c>
      <c r="G2382" t="s">
        <v>1</v>
      </c>
      <c r="H2382" t="s">
        <v>1</v>
      </c>
      <c r="I2382" t="s">
        <v>1</v>
      </c>
      <c r="J2382" t="s">
        <v>1</v>
      </c>
      <c r="K2382" t="s">
        <v>1</v>
      </c>
      <c r="L2382" t="s">
        <v>1</v>
      </c>
      <c r="M2382" t="s">
        <v>1</v>
      </c>
      <c r="N2382" t="s">
        <v>1</v>
      </c>
      <c r="O2382" t="s">
        <v>1</v>
      </c>
      <c r="P2382" t="s">
        <v>1</v>
      </c>
      <c r="Q2382" t="s">
        <v>1</v>
      </c>
    </row>
    <row r="2383" spans="1:17" x14ac:dyDescent="0.25">
      <c r="A2383">
        <v>27</v>
      </c>
      <c r="B2383" t="str">
        <f t="shared" si="37"/>
        <v xml:space="preserve"> 323 27</v>
      </c>
      <c r="C2383" s="102" t="s">
        <v>682</v>
      </c>
      <c r="D2383" s="111" t="s">
        <v>0</v>
      </c>
      <c r="E2383" t="s">
        <v>1</v>
      </c>
      <c r="F2383" t="s">
        <v>1</v>
      </c>
      <c r="G2383" t="s">
        <v>1</v>
      </c>
      <c r="H2383" s="103">
        <v>-4827</v>
      </c>
      <c r="I2383" s="103">
        <v>-3530</v>
      </c>
      <c r="J2383">
        <v>4</v>
      </c>
      <c r="K2383" t="s">
        <v>1</v>
      </c>
      <c r="L2383" t="s">
        <v>1</v>
      </c>
      <c r="M2383" t="s">
        <v>1</v>
      </c>
      <c r="N2383" t="s">
        <v>1</v>
      </c>
      <c r="O2383" t="s">
        <v>1</v>
      </c>
      <c r="P2383" t="s">
        <v>1</v>
      </c>
      <c r="Q2383" t="s">
        <v>1</v>
      </c>
    </row>
    <row r="2384" spans="1:17" x14ac:dyDescent="0.25">
      <c r="A2384">
        <v>28</v>
      </c>
      <c r="B2384" t="str">
        <f t="shared" si="37"/>
        <v xml:space="preserve"> 323 28</v>
      </c>
      <c r="C2384" s="102" t="s">
        <v>682</v>
      </c>
      <c r="D2384" s="111" t="s">
        <v>0</v>
      </c>
      <c r="E2384" t="s">
        <v>1</v>
      </c>
      <c r="F2384" t="s">
        <v>1</v>
      </c>
      <c r="G2384" t="s">
        <v>1</v>
      </c>
      <c r="H2384" s="103" t="s">
        <v>1</v>
      </c>
      <c r="I2384" s="103" t="s">
        <v>1</v>
      </c>
      <c r="J2384" s="103">
        <v>4</v>
      </c>
      <c r="K2384" t="s">
        <v>1</v>
      </c>
      <c r="L2384" t="s">
        <v>1</v>
      </c>
      <c r="M2384" t="s">
        <v>1</v>
      </c>
      <c r="N2384" t="s">
        <v>1</v>
      </c>
      <c r="O2384" t="s">
        <v>1</v>
      </c>
      <c r="P2384" t="s">
        <v>1</v>
      </c>
      <c r="Q2384" t="s">
        <v>1</v>
      </c>
    </row>
    <row r="2385" spans="1:18" x14ac:dyDescent="0.25">
      <c r="A2385">
        <v>29</v>
      </c>
      <c r="B2385" t="str">
        <f t="shared" si="37"/>
        <v xml:space="preserve"> 323 29</v>
      </c>
      <c r="C2385" s="102" t="s">
        <v>682</v>
      </c>
      <c r="D2385" s="111" t="s">
        <v>0</v>
      </c>
      <c r="E2385" t="s">
        <v>1</v>
      </c>
      <c r="F2385" t="s">
        <v>1</v>
      </c>
      <c r="G2385" t="s">
        <v>1</v>
      </c>
      <c r="H2385" s="103">
        <v>12288</v>
      </c>
      <c r="I2385" s="103">
        <v>11465</v>
      </c>
      <c r="J2385" s="103">
        <v>1101</v>
      </c>
      <c r="K2385" t="s">
        <v>1</v>
      </c>
      <c r="L2385" t="s">
        <v>1</v>
      </c>
      <c r="M2385" t="s">
        <v>1</v>
      </c>
      <c r="N2385" t="s">
        <v>1</v>
      </c>
      <c r="O2385" t="s">
        <v>1</v>
      </c>
      <c r="P2385" t="s">
        <v>1</v>
      </c>
      <c r="Q2385" t="s">
        <v>1</v>
      </c>
    </row>
    <row r="2386" spans="1:18" x14ac:dyDescent="0.25">
      <c r="A2386">
        <v>30</v>
      </c>
      <c r="B2386" t="str">
        <f t="shared" si="37"/>
        <v xml:space="preserve"> 323 30</v>
      </c>
      <c r="C2386" s="102" t="s">
        <v>682</v>
      </c>
      <c r="D2386" s="111" t="s">
        <v>0</v>
      </c>
      <c r="E2386" t="s">
        <v>1</v>
      </c>
      <c r="F2386" t="s">
        <v>1</v>
      </c>
      <c r="G2386" t="s">
        <v>1</v>
      </c>
      <c r="H2386">
        <v>0</v>
      </c>
      <c r="I2386">
        <v>0</v>
      </c>
      <c r="J2386">
        <v>0</v>
      </c>
      <c r="K2386" t="s">
        <v>1</v>
      </c>
      <c r="L2386" t="s">
        <v>1</v>
      </c>
      <c r="M2386" t="s">
        <v>1</v>
      </c>
      <c r="N2386" t="s">
        <v>1</v>
      </c>
      <c r="O2386" t="s">
        <v>1</v>
      </c>
      <c r="P2386" t="s">
        <v>1</v>
      </c>
      <c r="Q2386" t="s">
        <v>1</v>
      </c>
    </row>
    <row r="2387" spans="1:18" x14ac:dyDescent="0.25">
      <c r="A2387">
        <v>31</v>
      </c>
      <c r="B2387" t="str">
        <f t="shared" si="37"/>
        <v xml:space="preserve"> 323 31</v>
      </c>
      <c r="C2387" s="102" t="s">
        <v>682</v>
      </c>
      <c r="D2387" s="111" t="s">
        <v>0</v>
      </c>
      <c r="E2387" t="s">
        <v>1</v>
      </c>
      <c r="F2387" t="s">
        <v>1</v>
      </c>
      <c r="G2387" t="s">
        <v>1</v>
      </c>
      <c r="H2387">
        <v>0</v>
      </c>
      <c r="I2387">
        <v>0</v>
      </c>
      <c r="J2387">
        <v>1E-3</v>
      </c>
      <c r="K2387">
        <v>1E-3</v>
      </c>
      <c r="L2387" t="s">
        <v>1</v>
      </c>
      <c r="M2387" t="s">
        <v>1</v>
      </c>
      <c r="N2387" t="s">
        <v>1</v>
      </c>
      <c r="O2387" t="s">
        <v>1</v>
      </c>
      <c r="P2387" t="s">
        <v>1</v>
      </c>
      <c r="Q2387" t="s">
        <v>1</v>
      </c>
    </row>
    <row r="2388" spans="1:18" x14ac:dyDescent="0.25">
      <c r="A2388">
        <v>32</v>
      </c>
      <c r="B2388" t="str">
        <f t="shared" si="37"/>
        <v xml:space="preserve"> 323 32</v>
      </c>
      <c r="C2388" s="102" t="s">
        <v>682</v>
      </c>
      <c r="D2388" s="111" t="s">
        <v>0</v>
      </c>
      <c r="E2388" t="s">
        <v>1</v>
      </c>
      <c r="F2388" t="s">
        <v>1</v>
      </c>
      <c r="G2388" t="s">
        <v>1</v>
      </c>
      <c r="H2388">
        <v>0</v>
      </c>
      <c r="I2388">
        <v>0</v>
      </c>
      <c r="J2388">
        <v>1E-3</v>
      </c>
      <c r="K2388">
        <v>1E-3</v>
      </c>
      <c r="L2388" t="s">
        <v>1</v>
      </c>
      <c r="M2388" t="s">
        <v>1</v>
      </c>
      <c r="N2388" t="s">
        <v>1</v>
      </c>
      <c r="O2388" t="s">
        <v>1</v>
      </c>
      <c r="P2388" t="s">
        <v>1</v>
      </c>
      <c r="Q2388" t="s">
        <v>1</v>
      </c>
    </row>
    <row r="2389" spans="1:18" x14ac:dyDescent="0.25">
      <c r="A2389">
        <v>33</v>
      </c>
      <c r="B2389" t="str">
        <f t="shared" si="37"/>
        <v xml:space="preserve"> 323 33</v>
      </c>
      <c r="C2389" s="102" t="s">
        <v>682</v>
      </c>
      <c r="D2389" s="111" t="s">
        <v>0</v>
      </c>
      <c r="E2389" t="s">
        <v>1</v>
      </c>
      <c r="F2389" t="s">
        <v>1</v>
      </c>
      <c r="G2389" t="s">
        <v>1</v>
      </c>
      <c r="H2389">
        <v>1.7490000000000001</v>
      </c>
      <c r="I2389">
        <v>1.6319999999999999</v>
      </c>
      <c r="J2389">
        <v>0.156</v>
      </c>
      <c r="K2389">
        <v>3.5369999999999999</v>
      </c>
      <c r="L2389" t="s">
        <v>1</v>
      </c>
      <c r="M2389" t="s">
        <v>1</v>
      </c>
      <c r="N2389" t="s">
        <v>1</v>
      </c>
      <c r="O2389" t="s">
        <v>1</v>
      </c>
      <c r="P2389" t="s">
        <v>1</v>
      </c>
      <c r="Q2389" t="s">
        <v>1</v>
      </c>
    </row>
    <row r="2390" spans="1:18" x14ac:dyDescent="0.25">
      <c r="A2390">
        <v>34</v>
      </c>
      <c r="B2390" t="str">
        <f t="shared" si="37"/>
        <v xml:space="preserve"> 323 34</v>
      </c>
      <c r="C2390" s="102" t="s">
        <v>682</v>
      </c>
      <c r="D2390" s="111" t="s">
        <v>0</v>
      </c>
      <c r="E2390" t="s">
        <v>1</v>
      </c>
      <c r="F2390" t="s">
        <v>1</v>
      </c>
      <c r="G2390" t="s">
        <v>1</v>
      </c>
      <c r="H2390">
        <v>1.7490000000000001</v>
      </c>
      <c r="I2390">
        <v>1.6319999999999999</v>
      </c>
      <c r="J2390">
        <v>0.156</v>
      </c>
      <c r="K2390">
        <v>3.5369999999999999</v>
      </c>
      <c r="L2390" t="s">
        <v>1</v>
      </c>
      <c r="M2390" t="s">
        <v>1</v>
      </c>
      <c r="N2390" t="s">
        <v>1</v>
      </c>
      <c r="O2390" t="s">
        <v>1</v>
      </c>
      <c r="P2390" t="s">
        <v>1</v>
      </c>
      <c r="Q2390" t="s">
        <v>1</v>
      </c>
    </row>
    <row r="2391" spans="1:18" x14ac:dyDescent="0.25">
      <c r="A2391">
        <v>35</v>
      </c>
      <c r="B2391" t="str">
        <f t="shared" si="37"/>
        <v xml:space="preserve"> 323 35</v>
      </c>
      <c r="C2391" s="102" t="s">
        <v>682</v>
      </c>
      <c r="D2391" s="111" t="s">
        <v>0</v>
      </c>
      <c r="E2391" t="s">
        <v>1</v>
      </c>
      <c r="F2391" t="s">
        <v>1</v>
      </c>
      <c r="G2391" t="s">
        <v>1</v>
      </c>
      <c r="H2391">
        <v>1.998</v>
      </c>
      <c r="I2391">
        <v>1.8640000000000001</v>
      </c>
      <c r="J2391">
        <v>0.17899999999999999</v>
      </c>
      <c r="K2391">
        <v>4.0410000000000004</v>
      </c>
      <c r="L2391" t="s">
        <v>1</v>
      </c>
      <c r="M2391" t="s">
        <v>1</v>
      </c>
      <c r="N2391" t="s">
        <v>1</v>
      </c>
      <c r="O2391" t="s">
        <v>1</v>
      </c>
      <c r="P2391" t="s">
        <v>1</v>
      </c>
      <c r="Q2391" t="s">
        <v>1</v>
      </c>
    </row>
    <row r="2392" spans="1:18" x14ac:dyDescent="0.25">
      <c r="A2392">
        <v>36</v>
      </c>
      <c r="B2392" t="str">
        <f t="shared" si="37"/>
        <v xml:space="preserve"> 323 36</v>
      </c>
      <c r="C2392" s="102" t="s">
        <v>682</v>
      </c>
      <c r="D2392" s="111" t="s">
        <v>0</v>
      </c>
      <c r="E2392" t="s">
        <v>1</v>
      </c>
      <c r="F2392" t="s">
        <v>1</v>
      </c>
      <c r="G2392" t="s">
        <v>1</v>
      </c>
      <c r="H2392">
        <v>1.7490000000000001</v>
      </c>
      <c r="I2392">
        <v>1.6319999999999999</v>
      </c>
      <c r="J2392">
        <v>0.156</v>
      </c>
      <c r="K2392">
        <v>3.5369999999999999</v>
      </c>
      <c r="L2392" t="s">
        <v>1</v>
      </c>
      <c r="M2392" t="s">
        <v>1</v>
      </c>
      <c r="N2392" t="s">
        <v>1</v>
      </c>
      <c r="O2392" t="s">
        <v>1</v>
      </c>
      <c r="P2392" t="s">
        <v>1</v>
      </c>
      <c r="Q2392" t="s">
        <v>1</v>
      </c>
    </row>
    <row r="2393" spans="1:18" x14ac:dyDescent="0.25">
      <c r="A2393">
        <v>37</v>
      </c>
      <c r="B2393" t="str">
        <f t="shared" si="37"/>
        <v xml:space="preserve"> 323 37</v>
      </c>
      <c r="C2393" s="102" t="s">
        <v>682</v>
      </c>
      <c r="D2393" s="111" t="s">
        <v>0</v>
      </c>
      <c r="E2393" t="s">
        <v>1</v>
      </c>
      <c r="F2393" t="s">
        <v>986</v>
      </c>
      <c r="G2393" t="s">
        <v>987</v>
      </c>
      <c r="H2393" t="s">
        <v>993</v>
      </c>
      <c r="I2393" t="s">
        <v>996</v>
      </c>
      <c r="J2393" t="s">
        <v>1</v>
      </c>
      <c r="K2393">
        <v>5.758</v>
      </c>
      <c r="L2393" t="s">
        <v>1</v>
      </c>
      <c r="M2393" t="s">
        <v>1</v>
      </c>
      <c r="N2393" t="s">
        <v>1</v>
      </c>
      <c r="O2393" t="s">
        <v>1</v>
      </c>
      <c r="P2393" t="s">
        <v>1</v>
      </c>
      <c r="Q2393" t="s">
        <v>1</v>
      </c>
    </row>
    <row r="2394" spans="1:18" x14ac:dyDescent="0.25">
      <c r="A2394">
        <v>38</v>
      </c>
      <c r="B2394" t="str">
        <f t="shared" si="37"/>
        <v xml:space="preserve"> 323 38</v>
      </c>
      <c r="C2394" s="102" t="s">
        <v>682</v>
      </c>
      <c r="D2394" s="111" t="s">
        <v>0</v>
      </c>
      <c r="E2394" t="s">
        <v>1</v>
      </c>
      <c r="F2394">
        <v>7.69</v>
      </c>
      <c r="G2394">
        <v>7.23</v>
      </c>
      <c r="H2394">
        <v>6.31</v>
      </c>
      <c r="I2394">
        <v>5.76</v>
      </c>
      <c r="J2394" t="s">
        <v>1</v>
      </c>
      <c r="K2394" t="s">
        <v>1</v>
      </c>
      <c r="L2394" t="s">
        <v>1</v>
      </c>
      <c r="M2394" t="s">
        <v>1</v>
      </c>
      <c r="N2394" t="s">
        <v>1</v>
      </c>
      <c r="O2394" t="s">
        <v>1</v>
      </c>
      <c r="P2394" t="s">
        <v>1</v>
      </c>
      <c r="Q2394" t="s">
        <v>1</v>
      </c>
    </row>
    <row r="2395" spans="1:18" x14ac:dyDescent="0.25">
      <c r="A2395">
        <v>1</v>
      </c>
      <c r="B2395" t="str">
        <f t="shared" si="37"/>
        <v xml:space="preserve"> 327 1</v>
      </c>
      <c r="C2395" s="102" t="s">
        <v>683</v>
      </c>
      <c r="D2395" s="111" t="s">
        <v>0</v>
      </c>
      <c r="E2395" t="s">
        <v>1</v>
      </c>
      <c r="F2395" t="s">
        <v>1</v>
      </c>
      <c r="G2395" t="s">
        <v>1</v>
      </c>
      <c r="H2395" t="s">
        <v>1</v>
      </c>
      <c r="I2395" t="s">
        <v>1</v>
      </c>
      <c r="J2395" t="s">
        <v>1</v>
      </c>
      <c r="K2395" t="s">
        <v>1</v>
      </c>
      <c r="L2395" t="s">
        <v>1</v>
      </c>
      <c r="M2395" t="s">
        <v>1</v>
      </c>
      <c r="N2395" t="s">
        <v>1</v>
      </c>
      <c r="O2395" t="s">
        <v>1</v>
      </c>
      <c r="P2395" t="s">
        <v>1</v>
      </c>
      <c r="Q2395" t="s">
        <v>1</v>
      </c>
      <c r="R2395" t="s">
        <v>601</v>
      </c>
    </row>
    <row r="2396" spans="1:18" x14ac:dyDescent="0.25">
      <c r="A2396">
        <v>2</v>
      </c>
      <c r="B2396" t="str">
        <f t="shared" si="37"/>
        <v xml:space="preserve"> 327 2</v>
      </c>
      <c r="C2396" s="102" t="s">
        <v>683</v>
      </c>
      <c r="D2396" s="111" t="s">
        <v>0</v>
      </c>
      <c r="E2396" t="s">
        <v>3</v>
      </c>
      <c r="F2396" t="s">
        <v>1</v>
      </c>
      <c r="G2396" t="s">
        <v>1</v>
      </c>
      <c r="H2396" t="s">
        <v>1</v>
      </c>
      <c r="I2396" t="s">
        <v>1</v>
      </c>
      <c r="J2396" t="s">
        <v>1</v>
      </c>
      <c r="K2396" t="s">
        <v>1</v>
      </c>
      <c r="L2396" t="s">
        <v>1</v>
      </c>
      <c r="M2396" t="s">
        <v>1</v>
      </c>
      <c r="N2396" t="s">
        <v>1</v>
      </c>
      <c r="O2396" t="s">
        <v>1</v>
      </c>
      <c r="P2396" t="s">
        <v>1</v>
      </c>
      <c r="Q2396" t="s">
        <v>1</v>
      </c>
    </row>
    <row r="2397" spans="1:18" x14ac:dyDescent="0.25">
      <c r="A2397">
        <v>3</v>
      </c>
      <c r="B2397" t="str">
        <f t="shared" si="37"/>
        <v xml:space="preserve"> 327 3</v>
      </c>
      <c r="C2397" s="102" t="s">
        <v>683</v>
      </c>
      <c r="D2397" s="111" t="s">
        <v>0</v>
      </c>
      <c r="E2397" t="s">
        <v>4</v>
      </c>
      <c r="F2397" t="s">
        <v>1</v>
      </c>
      <c r="G2397" t="s">
        <v>1</v>
      </c>
      <c r="H2397" t="s">
        <v>1</v>
      </c>
      <c r="I2397" t="s">
        <v>1</v>
      </c>
      <c r="J2397" t="s">
        <v>1</v>
      </c>
      <c r="K2397" t="s">
        <v>1</v>
      </c>
      <c r="L2397" t="s">
        <v>1</v>
      </c>
      <c r="M2397" t="s">
        <v>1</v>
      </c>
      <c r="N2397" t="s">
        <v>1</v>
      </c>
      <c r="O2397" t="s">
        <v>1</v>
      </c>
      <c r="P2397" t="s">
        <v>1</v>
      </c>
      <c r="Q2397" t="s">
        <v>1</v>
      </c>
    </row>
    <row r="2398" spans="1:18" x14ac:dyDescent="0.25">
      <c r="A2398">
        <v>4</v>
      </c>
      <c r="B2398" t="str">
        <f t="shared" si="37"/>
        <v xml:space="preserve"> 327 4</v>
      </c>
      <c r="C2398" s="102" t="s">
        <v>683</v>
      </c>
      <c r="D2398" s="111">
        <v>13</v>
      </c>
      <c r="E2398">
        <v>520</v>
      </c>
      <c r="F2398" t="s">
        <v>1</v>
      </c>
      <c r="G2398" t="s">
        <v>1</v>
      </c>
      <c r="H2398" t="s">
        <v>1</v>
      </c>
      <c r="I2398" t="s">
        <v>1</v>
      </c>
      <c r="J2398" t="s">
        <v>1</v>
      </c>
      <c r="K2398">
        <v>520</v>
      </c>
      <c r="L2398" t="s">
        <v>1</v>
      </c>
      <c r="M2398" t="s">
        <v>1</v>
      </c>
      <c r="N2398" t="s">
        <v>1</v>
      </c>
      <c r="O2398" t="s">
        <v>1</v>
      </c>
      <c r="P2398" t="s">
        <v>1</v>
      </c>
      <c r="Q2398" t="s">
        <v>1</v>
      </c>
    </row>
    <row r="2399" spans="1:18" x14ac:dyDescent="0.25">
      <c r="A2399">
        <v>5</v>
      </c>
      <c r="B2399" t="str">
        <f t="shared" si="37"/>
        <v xml:space="preserve"> 327 5</v>
      </c>
      <c r="C2399" s="102" t="s">
        <v>683</v>
      </c>
      <c r="D2399" s="111">
        <v>14</v>
      </c>
      <c r="E2399">
        <v>553</v>
      </c>
      <c r="F2399">
        <v>18364</v>
      </c>
      <c r="G2399">
        <v>3.32</v>
      </c>
      <c r="H2399" t="s">
        <v>1</v>
      </c>
      <c r="I2399" t="s">
        <v>1</v>
      </c>
      <c r="J2399" t="s">
        <v>1</v>
      </c>
      <c r="K2399">
        <v>553</v>
      </c>
      <c r="L2399" t="s">
        <v>1</v>
      </c>
      <c r="M2399" t="s">
        <v>1</v>
      </c>
      <c r="N2399" t="s">
        <v>1</v>
      </c>
      <c r="O2399" t="s">
        <v>1</v>
      </c>
      <c r="P2399" t="s">
        <v>1</v>
      </c>
      <c r="Q2399" t="s">
        <v>1</v>
      </c>
    </row>
    <row r="2400" spans="1:18" x14ac:dyDescent="0.25">
      <c r="A2400">
        <v>6</v>
      </c>
      <c r="B2400" t="str">
        <f t="shared" si="37"/>
        <v xml:space="preserve"> 327 6</v>
      </c>
      <c r="C2400" s="102" t="s">
        <v>683</v>
      </c>
      <c r="D2400" s="111">
        <v>15</v>
      </c>
      <c r="E2400">
        <v>552</v>
      </c>
      <c r="F2400">
        <v>8102</v>
      </c>
      <c r="G2400">
        <v>1.4670000000000001</v>
      </c>
      <c r="H2400" t="s">
        <v>1</v>
      </c>
      <c r="I2400" t="s">
        <v>1</v>
      </c>
      <c r="J2400" t="s">
        <v>1</v>
      </c>
      <c r="K2400">
        <v>552</v>
      </c>
      <c r="L2400" t="s">
        <v>1</v>
      </c>
      <c r="M2400" t="s">
        <v>1</v>
      </c>
      <c r="N2400" t="s">
        <v>1</v>
      </c>
      <c r="O2400" t="s">
        <v>1</v>
      </c>
      <c r="P2400" t="s">
        <v>1</v>
      </c>
      <c r="Q2400" t="s">
        <v>1</v>
      </c>
    </row>
    <row r="2401" spans="1:17" x14ac:dyDescent="0.25">
      <c r="A2401">
        <v>7</v>
      </c>
      <c r="B2401" t="str">
        <f t="shared" si="37"/>
        <v xml:space="preserve"> 327 7</v>
      </c>
      <c r="C2401" s="102" t="s">
        <v>683</v>
      </c>
      <c r="D2401" s="111">
        <v>16</v>
      </c>
      <c r="E2401">
        <v>602</v>
      </c>
      <c r="F2401">
        <v>4420</v>
      </c>
      <c r="G2401">
        <v>0.73399999999999999</v>
      </c>
      <c r="H2401" t="s">
        <v>1</v>
      </c>
      <c r="I2401" t="s">
        <v>1</v>
      </c>
      <c r="J2401" t="s">
        <v>1</v>
      </c>
      <c r="K2401">
        <v>602</v>
      </c>
      <c r="L2401" t="s">
        <v>1</v>
      </c>
      <c r="M2401" t="s">
        <v>1</v>
      </c>
      <c r="N2401" t="s">
        <v>1</v>
      </c>
      <c r="O2401" t="s">
        <v>1</v>
      </c>
      <c r="P2401">
        <v>1</v>
      </c>
      <c r="Q2401">
        <v>1</v>
      </c>
    </row>
    <row r="2402" spans="1:17" x14ac:dyDescent="0.25">
      <c r="A2402">
        <v>8</v>
      </c>
      <c r="B2402" t="str">
        <f t="shared" si="37"/>
        <v xml:space="preserve"> 327 8</v>
      </c>
      <c r="C2402" s="102" t="s">
        <v>683</v>
      </c>
      <c r="D2402" s="111">
        <v>17</v>
      </c>
      <c r="E2402">
        <v>591</v>
      </c>
      <c r="F2402" t="s">
        <v>1</v>
      </c>
      <c r="G2402" t="s">
        <v>1</v>
      </c>
      <c r="H2402" t="s">
        <v>1</v>
      </c>
      <c r="I2402" t="s">
        <v>1</v>
      </c>
      <c r="J2402" t="s">
        <v>1</v>
      </c>
      <c r="K2402">
        <v>591</v>
      </c>
      <c r="L2402" t="s">
        <v>1</v>
      </c>
      <c r="M2402" t="s">
        <v>1</v>
      </c>
      <c r="N2402" t="s">
        <v>1</v>
      </c>
      <c r="O2402" t="s">
        <v>1</v>
      </c>
      <c r="P2402" t="s">
        <v>1</v>
      </c>
      <c r="Q2402" t="s">
        <v>1</v>
      </c>
    </row>
    <row r="2403" spans="1:17" x14ac:dyDescent="0.25">
      <c r="A2403">
        <v>9</v>
      </c>
      <c r="B2403" t="str">
        <f t="shared" si="37"/>
        <v xml:space="preserve"> 327 9</v>
      </c>
      <c r="C2403" s="102" t="s">
        <v>683</v>
      </c>
      <c r="D2403" s="111" t="s">
        <v>5</v>
      </c>
      <c r="E2403">
        <v>2818</v>
      </c>
      <c r="F2403">
        <v>30886</v>
      </c>
      <c r="G2403">
        <v>1.0960000000000001</v>
      </c>
      <c r="H2403" t="s">
        <v>1</v>
      </c>
      <c r="I2403" t="s">
        <v>1</v>
      </c>
      <c r="J2403" t="s">
        <v>1</v>
      </c>
      <c r="K2403">
        <v>2818</v>
      </c>
      <c r="L2403" t="s">
        <v>1</v>
      </c>
      <c r="M2403" t="s">
        <v>1</v>
      </c>
      <c r="N2403" t="s">
        <v>1</v>
      </c>
      <c r="O2403" t="s">
        <v>1</v>
      </c>
      <c r="P2403">
        <v>1</v>
      </c>
      <c r="Q2403">
        <v>1</v>
      </c>
    </row>
    <row r="2404" spans="1:17" x14ac:dyDescent="0.25">
      <c r="A2404">
        <v>10</v>
      </c>
      <c r="B2404" t="str">
        <f t="shared" si="37"/>
        <v xml:space="preserve"> 327 10</v>
      </c>
      <c r="C2404" s="102" t="s">
        <v>683</v>
      </c>
      <c r="D2404" s="111" t="s">
        <v>6</v>
      </c>
      <c r="E2404" t="s">
        <v>1</v>
      </c>
      <c r="F2404" t="s">
        <v>1</v>
      </c>
      <c r="G2404" t="s">
        <v>1</v>
      </c>
      <c r="H2404" t="s">
        <v>1</v>
      </c>
      <c r="I2404" t="s">
        <v>1</v>
      </c>
      <c r="J2404" t="s">
        <v>1</v>
      </c>
      <c r="K2404" t="s">
        <v>1</v>
      </c>
      <c r="L2404" t="s">
        <v>1</v>
      </c>
      <c r="M2404" t="s">
        <v>1</v>
      </c>
      <c r="N2404" t="s">
        <v>1</v>
      </c>
      <c r="O2404" t="s">
        <v>1</v>
      </c>
      <c r="P2404" t="s">
        <v>1</v>
      </c>
      <c r="Q2404" t="s">
        <v>1</v>
      </c>
    </row>
    <row r="2405" spans="1:17" x14ac:dyDescent="0.25">
      <c r="A2405">
        <v>11</v>
      </c>
      <c r="B2405" t="str">
        <f t="shared" si="37"/>
        <v xml:space="preserve"> 327 11</v>
      </c>
      <c r="C2405" s="102" t="s">
        <v>683</v>
      </c>
      <c r="D2405" s="111" t="s">
        <v>0</v>
      </c>
      <c r="E2405" t="s">
        <v>1</v>
      </c>
      <c r="F2405" t="s">
        <v>1</v>
      </c>
      <c r="G2405" t="s">
        <v>1</v>
      </c>
      <c r="H2405" t="s">
        <v>1</v>
      </c>
      <c r="I2405" t="s">
        <v>1</v>
      </c>
      <c r="J2405" t="s">
        <v>1</v>
      </c>
      <c r="K2405" t="s">
        <v>1</v>
      </c>
      <c r="L2405" t="s">
        <v>1</v>
      </c>
      <c r="M2405" t="s">
        <v>1</v>
      </c>
      <c r="N2405" t="s">
        <v>1</v>
      </c>
      <c r="O2405" t="s">
        <v>1</v>
      </c>
      <c r="P2405" t="s">
        <v>1</v>
      </c>
      <c r="Q2405" t="s">
        <v>1</v>
      </c>
    </row>
    <row r="2406" spans="1:17" x14ac:dyDescent="0.25">
      <c r="A2406">
        <v>12</v>
      </c>
      <c r="B2406" t="str">
        <f t="shared" si="37"/>
        <v xml:space="preserve"> 327 12</v>
      </c>
      <c r="C2406" s="102" t="s">
        <v>683</v>
      </c>
      <c r="D2406" s="111">
        <v>14</v>
      </c>
      <c r="E2406" t="s">
        <v>1</v>
      </c>
      <c r="F2406" t="s">
        <v>1</v>
      </c>
      <c r="G2406" t="s">
        <v>1</v>
      </c>
      <c r="H2406" t="s">
        <v>1</v>
      </c>
      <c r="I2406" t="s">
        <v>1</v>
      </c>
      <c r="J2406" t="s">
        <v>1</v>
      </c>
      <c r="K2406" t="s">
        <v>1</v>
      </c>
      <c r="L2406" t="s">
        <v>1</v>
      </c>
      <c r="M2406" t="s">
        <v>1</v>
      </c>
      <c r="N2406" t="s">
        <v>1</v>
      </c>
      <c r="O2406">
        <v>18364</v>
      </c>
      <c r="P2406" t="s">
        <v>1</v>
      </c>
      <c r="Q2406" t="s">
        <v>1</v>
      </c>
    </row>
    <row r="2407" spans="1:17" x14ac:dyDescent="0.25">
      <c r="A2407">
        <v>13</v>
      </c>
      <c r="B2407" t="str">
        <f t="shared" si="37"/>
        <v xml:space="preserve"> 327 13</v>
      </c>
      <c r="C2407" s="102" t="s">
        <v>683</v>
      </c>
      <c r="D2407" s="111">
        <v>15</v>
      </c>
      <c r="E2407" t="s">
        <v>1</v>
      </c>
      <c r="F2407" t="s">
        <v>1</v>
      </c>
      <c r="G2407" t="s">
        <v>1</v>
      </c>
      <c r="H2407" t="s">
        <v>1</v>
      </c>
      <c r="I2407" t="s">
        <v>1</v>
      </c>
      <c r="J2407" t="s">
        <v>1</v>
      </c>
      <c r="K2407" t="s">
        <v>1</v>
      </c>
      <c r="L2407" t="s">
        <v>1</v>
      </c>
      <c r="M2407" t="s">
        <v>1</v>
      </c>
      <c r="N2407" t="s">
        <v>1</v>
      </c>
      <c r="O2407">
        <v>8102</v>
      </c>
      <c r="P2407" t="s">
        <v>1</v>
      </c>
      <c r="Q2407" t="s">
        <v>1</v>
      </c>
    </row>
    <row r="2408" spans="1:17" x14ac:dyDescent="0.25">
      <c r="A2408">
        <v>14</v>
      </c>
      <c r="B2408" t="str">
        <f t="shared" si="37"/>
        <v xml:space="preserve"> 327 14</v>
      </c>
      <c r="C2408" s="102" t="s">
        <v>683</v>
      </c>
      <c r="D2408" s="111">
        <v>16</v>
      </c>
      <c r="E2408" t="s">
        <v>1</v>
      </c>
      <c r="F2408" t="s">
        <v>1</v>
      </c>
      <c r="G2408" t="s">
        <v>1</v>
      </c>
      <c r="H2408" t="s">
        <v>1</v>
      </c>
      <c r="I2408">
        <v>128</v>
      </c>
      <c r="J2408" t="s">
        <v>1</v>
      </c>
      <c r="K2408" t="s">
        <v>1</v>
      </c>
      <c r="L2408" t="s">
        <v>1</v>
      </c>
      <c r="M2408" t="s">
        <v>1</v>
      </c>
      <c r="N2408">
        <v>1843</v>
      </c>
      <c r="O2408">
        <v>2449</v>
      </c>
      <c r="P2408" t="s">
        <v>1</v>
      </c>
      <c r="Q2408" t="s">
        <v>1</v>
      </c>
    </row>
    <row r="2409" spans="1:17" x14ac:dyDescent="0.25">
      <c r="A2409">
        <v>15</v>
      </c>
      <c r="B2409" t="str">
        <f t="shared" si="37"/>
        <v xml:space="preserve"> 327 15</v>
      </c>
      <c r="C2409" s="102" t="s">
        <v>683</v>
      </c>
      <c r="D2409" s="111" t="s">
        <v>0</v>
      </c>
      <c r="E2409" t="s">
        <v>1</v>
      </c>
      <c r="F2409" t="s">
        <v>1</v>
      </c>
      <c r="G2409" t="s">
        <v>1</v>
      </c>
      <c r="H2409" t="s">
        <v>1</v>
      </c>
      <c r="I2409" t="s">
        <v>1</v>
      </c>
      <c r="J2409" t="s">
        <v>1</v>
      </c>
      <c r="K2409" t="s">
        <v>1</v>
      </c>
      <c r="L2409" t="s">
        <v>1</v>
      </c>
      <c r="M2409" t="s">
        <v>1</v>
      </c>
      <c r="N2409" t="s">
        <v>1</v>
      </c>
      <c r="O2409" t="s">
        <v>1</v>
      </c>
      <c r="P2409" t="s">
        <v>1</v>
      </c>
      <c r="Q2409" t="s">
        <v>1</v>
      </c>
    </row>
    <row r="2410" spans="1:17" x14ac:dyDescent="0.25">
      <c r="A2410">
        <v>16</v>
      </c>
      <c r="B2410" t="str">
        <f t="shared" si="37"/>
        <v xml:space="preserve"> 327 16</v>
      </c>
      <c r="C2410" s="102" t="s">
        <v>683</v>
      </c>
      <c r="D2410" s="111" t="s">
        <v>5</v>
      </c>
      <c r="E2410" t="s">
        <v>1</v>
      </c>
      <c r="F2410" t="s">
        <v>1</v>
      </c>
      <c r="G2410" t="s">
        <v>1</v>
      </c>
      <c r="H2410" t="s">
        <v>1</v>
      </c>
      <c r="I2410">
        <v>128</v>
      </c>
      <c r="J2410" t="s">
        <v>1</v>
      </c>
      <c r="K2410" t="s">
        <v>1</v>
      </c>
      <c r="L2410" t="s">
        <v>1</v>
      </c>
      <c r="M2410" t="s">
        <v>1</v>
      </c>
      <c r="N2410">
        <v>1843</v>
      </c>
      <c r="O2410">
        <v>28915</v>
      </c>
      <c r="P2410" t="s">
        <v>1</v>
      </c>
      <c r="Q2410" t="s">
        <v>1</v>
      </c>
    </row>
    <row r="2411" spans="1:17" x14ac:dyDescent="0.25">
      <c r="A2411">
        <v>17</v>
      </c>
      <c r="B2411" t="str">
        <f t="shared" si="37"/>
        <v xml:space="preserve"> 327 17</v>
      </c>
      <c r="C2411" s="102" t="s">
        <v>683</v>
      </c>
      <c r="D2411" s="111" t="s">
        <v>6</v>
      </c>
      <c r="E2411" t="s">
        <v>1</v>
      </c>
      <c r="F2411" t="s">
        <v>1</v>
      </c>
      <c r="G2411" t="s">
        <v>1</v>
      </c>
      <c r="H2411" t="s">
        <v>1</v>
      </c>
      <c r="I2411" t="s">
        <v>1</v>
      </c>
      <c r="J2411" t="s">
        <v>1</v>
      </c>
      <c r="K2411" t="s">
        <v>1</v>
      </c>
      <c r="L2411" t="s">
        <v>1</v>
      </c>
      <c r="M2411" t="s">
        <v>1</v>
      </c>
      <c r="N2411" t="s">
        <v>1</v>
      </c>
      <c r="O2411" t="s">
        <v>1</v>
      </c>
      <c r="P2411" t="s">
        <v>1</v>
      </c>
      <c r="Q2411" t="s">
        <v>1</v>
      </c>
    </row>
    <row r="2412" spans="1:17" x14ac:dyDescent="0.25">
      <c r="A2412">
        <v>18</v>
      </c>
      <c r="B2412" t="str">
        <f t="shared" si="37"/>
        <v xml:space="preserve"> 327 18</v>
      </c>
      <c r="C2412" s="102" t="s">
        <v>683</v>
      </c>
      <c r="D2412" s="111" t="s">
        <v>0</v>
      </c>
      <c r="E2412" t="s">
        <v>1</v>
      </c>
      <c r="F2412" t="s">
        <v>1</v>
      </c>
      <c r="G2412" t="s">
        <v>1</v>
      </c>
      <c r="H2412" t="s">
        <v>1</v>
      </c>
      <c r="I2412" t="s">
        <v>1</v>
      </c>
      <c r="J2412" t="s">
        <v>1</v>
      </c>
      <c r="K2412" t="s">
        <v>1</v>
      </c>
      <c r="L2412" t="s">
        <v>1</v>
      </c>
      <c r="M2412" t="s">
        <v>1</v>
      </c>
      <c r="N2412" t="s">
        <v>1</v>
      </c>
      <c r="O2412" t="s">
        <v>1</v>
      </c>
      <c r="P2412" t="s">
        <v>1</v>
      </c>
      <c r="Q2412" t="s">
        <v>1</v>
      </c>
    </row>
    <row r="2413" spans="1:17" x14ac:dyDescent="0.25">
      <c r="A2413">
        <v>19</v>
      </c>
      <c r="B2413" t="str">
        <f t="shared" si="37"/>
        <v xml:space="preserve"> 327 19</v>
      </c>
      <c r="C2413" s="102" t="s">
        <v>683</v>
      </c>
      <c r="D2413" s="111">
        <v>14</v>
      </c>
      <c r="E2413" t="s">
        <v>1</v>
      </c>
      <c r="F2413" t="s">
        <v>1</v>
      </c>
      <c r="G2413" t="s">
        <v>1</v>
      </c>
      <c r="H2413" t="s">
        <v>1</v>
      </c>
      <c r="I2413" t="s">
        <v>1</v>
      </c>
      <c r="J2413" t="s">
        <v>1</v>
      </c>
      <c r="K2413" t="s">
        <v>1</v>
      </c>
      <c r="L2413" t="s">
        <v>1</v>
      </c>
      <c r="M2413" t="s">
        <v>1</v>
      </c>
      <c r="N2413" t="s">
        <v>1</v>
      </c>
      <c r="O2413">
        <v>25526</v>
      </c>
      <c r="P2413" t="s">
        <v>1</v>
      </c>
      <c r="Q2413" t="s">
        <v>1</v>
      </c>
    </row>
    <row r="2414" spans="1:17" x14ac:dyDescent="0.25">
      <c r="A2414">
        <v>20</v>
      </c>
      <c r="B2414" t="str">
        <f t="shared" si="37"/>
        <v xml:space="preserve"> 327 20</v>
      </c>
      <c r="C2414" s="102" t="s">
        <v>683</v>
      </c>
      <c r="D2414" s="111">
        <v>15</v>
      </c>
      <c r="E2414" t="s">
        <v>1</v>
      </c>
      <c r="F2414" t="s">
        <v>1</v>
      </c>
      <c r="G2414" t="s">
        <v>1</v>
      </c>
      <c r="H2414" t="s">
        <v>1</v>
      </c>
      <c r="I2414" t="s">
        <v>1</v>
      </c>
      <c r="J2414" t="s">
        <v>1</v>
      </c>
      <c r="K2414" t="s">
        <v>1</v>
      </c>
      <c r="L2414" t="s">
        <v>1</v>
      </c>
      <c r="M2414" t="s">
        <v>1</v>
      </c>
      <c r="N2414" t="s">
        <v>1</v>
      </c>
      <c r="O2414">
        <v>12825</v>
      </c>
      <c r="P2414" t="s">
        <v>1</v>
      </c>
      <c r="Q2414" t="s">
        <v>1</v>
      </c>
    </row>
    <row r="2415" spans="1:17" x14ac:dyDescent="0.25">
      <c r="A2415">
        <v>21</v>
      </c>
      <c r="B2415" t="str">
        <f t="shared" si="37"/>
        <v xml:space="preserve"> 327 21</v>
      </c>
      <c r="C2415" s="102" t="s">
        <v>683</v>
      </c>
      <c r="D2415" s="111">
        <v>16</v>
      </c>
      <c r="E2415" t="s">
        <v>1</v>
      </c>
      <c r="F2415" t="s">
        <v>1</v>
      </c>
      <c r="G2415">
        <v>57</v>
      </c>
      <c r="H2415">
        <v>25</v>
      </c>
      <c r="I2415">
        <v>102</v>
      </c>
      <c r="J2415" t="s">
        <v>1</v>
      </c>
      <c r="K2415">
        <v>7</v>
      </c>
      <c r="L2415">
        <v>915</v>
      </c>
      <c r="M2415">
        <v>634</v>
      </c>
      <c r="N2415">
        <v>3314</v>
      </c>
      <c r="O2415">
        <v>4176</v>
      </c>
      <c r="P2415" t="s">
        <v>1</v>
      </c>
      <c r="Q2415" t="s">
        <v>1</v>
      </c>
    </row>
    <row r="2416" spans="1:17" x14ac:dyDescent="0.25">
      <c r="A2416">
        <v>22</v>
      </c>
      <c r="B2416" t="str">
        <f t="shared" si="37"/>
        <v xml:space="preserve"> 327 22</v>
      </c>
      <c r="C2416" s="102" t="s">
        <v>683</v>
      </c>
      <c r="D2416" s="111" t="s">
        <v>0</v>
      </c>
      <c r="E2416" t="s">
        <v>1</v>
      </c>
      <c r="F2416" t="s">
        <v>1</v>
      </c>
      <c r="G2416" t="s">
        <v>1</v>
      </c>
      <c r="H2416" t="s">
        <v>1</v>
      </c>
      <c r="I2416" t="s">
        <v>1</v>
      </c>
      <c r="J2416" t="s">
        <v>1</v>
      </c>
      <c r="K2416" t="s">
        <v>1</v>
      </c>
      <c r="L2416" t="s">
        <v>1</v>
      </c>
      <c r="M2416" t="s">
        <v>1</v>
      </c>
      <c r="N2416" t="s">
        <v>1</v>
      </c>
      <c r="O2416" t="s">
        <v>1</v>
      </c>
      <c r="P2416" t="s">
        <v>1</v>
      </c>
      <c r="Q2416" t="s">
        <v>1</v>
      </c>
    </row>
    <row r="2417" spans="1:17" x14ac:dyDescent="0.25">
      <c r="A2417">
        <v>23</v>
      </c>
      <c r="B2417" t="str">
        <f t="shared" si="37"/>
        <v xml:space="preserve"> 327 23</v>
      </c>
      <c r="C2417" s="102" t="s">
        <v>683</v>
      </c>
      <c r="D2417" s="111" t="s">
        <v>5</v>
      </c>
      <c r="E2417" t="s">
        <v>1</v>
      </c>
      <c r="F2417" t="s">
        <v>1</v>
      </c>
      <c r="G2417">
        <v>57</v>
      </c>
      <c r="H2417">
        <v>25</v>
      </c>
      <c r="I2417">
        <v>102</v>
      </c>
      <c r="J2417" t="s">
        <v>1</v>
      </c>
      <c r="K2417">
        <v>7</v>
      </c>
      <c r="L2417">
        <v>915</v>
      </c>
      <c r="M2417">
        <v>634</v>
      </c>
      <c r="N2417">
        <v>3314</v>
      </c>
      <c r="O2417">
        <v>42527</v>
      </c>
      <c r="P2417" t="s">
        <v>1</v>
      </c>
      <c r="Q2417" t="s">
        <v>1</v>
      </c>
    </row>
    <row r="2418" spans="1:17" x14ac:dyDescent="0.25">
      <c r="A2418">
        <v>24</v>
      </c>
      <c r="B2418" t="str">
        <f t="shared" si="37"/>
        <v xml:space="preserve"> 327 24</v>
      </c>
      <c r="C2418" s="102" t="s">
        <v>683</v>
      </c>
      <c r="D2418" s="111" t="s">
        <v>6</v>
      </c>
      <c r="E2418" t="s">
        <v>1</v>
      </c>
      <c r="F2418" t="s">
        <v>1</v>
      </c>
      <c r="G2418" t="s">
        <v>1</v>
      </c>
      <c r="H2418" t="s">
        <v>1</v>
      </c>
      <c r="I2418" t="s">
        <v>1</v>
      </c>
      <c r="J2418" t="s">
        <v>1</v>
      </c>
      <c r="K2418" t="s">
        <v>1</v>
      </c>
      <c r="L2418" t="s">
        <v>1</v>
      </c>
      <c r="M2418" t="s">
        <v>1</v>
      </c>
      <c r="N2418" t="s">
        <v>1</v>
      </c>
      <c r="O2418" t="s">
        <v>1</v>
      </c>
      <c r="P2418" t="s">
        <v>1</v>
      </c>
      <c r="Q2418" t="s">
        <v>1</v>
      </c>
    </row>
    <row r="2419" spans="1:17" x14ac:dyDescent="0.25">
      <c r="A2419">
        <v>25</v>
      </c>
      <c r="B2419" t="str">
        <f t="shared" si="37"/>
        <v xml:space="preserve"> 327 25</v>
      </c>
      <c r="C2419" s="102" t="s">
        <v>683</v>
      </c>
      <c r="D2419" s="111" t="s">
        <v>0</v>
      </c>
      <c r="E2419" t="s">
        <v>1</v>
      </c>
      <c r="F2419" t="s">
        <v>1</v>
      </c>
      <c r="G2419" t="s">
        <v>1</v>
      </c>
      <c r="H2419">
        <v>979</v>
      </c>
      <c r="I2419">
        <v>4075</v>
      </c>
      <c r="J2419">
        <v>42527</v>
      </c>
      <c r="K2419" t="s">
        <v>1</v>
      </c>
      <c r="L2419" t="s">
        <v>1</v>
      </c>
      <c r="M2419" t="s">
        <v>1</v>
      </c>
      <c r="N2419" t="s">
        <v>1</v>
      </c>
      <c r="O2419" t="s">
        <v>1</v>
      </c>
      <c r="P2419" t="s">
        <v>1</v>
      </c>
      <c r="Q2419" t="s">
        <v>1</v>
      </c>
    </row>
    <row r="2420" spans="1:17" x14ac:dyDescent="0.25">
      <c r="A2420">
        <v>26</v>
      </c>
      <c r="B2420" t="str">
        <f t="shared" si="37"/>
        <v xml:space="preserve"> 327 26</v>
      </c>
      <c r="C2420" s="102" t="s">
        <v>683</v>
      </c>
      <c r="D2420" s="111" t="s">
        <v>0</v>
      </c>
      <c r="E2420" t="s">
        <v>1</v>
      </c>
      <c r="F2420" t="s">
        <v>1</v>
      </c>
      <c r="G2420" t="s">
        <v>1</v>
      </c>
      <c r="H2420" t="s">
        <v>1</v>
      </c>
      <c r="I2420" t="s">
        <v>1</v>
      </c>
      <c r="J2420" t="s">
        <v>1</v>
      </c>
      <c r="K2420" t="s">
        <v>1</v>
      </c>
      <c r="L2420" t="s">
        <v>1</v>
      </c>
      <c r="M2420" t="s">
        <v>1</v>
      </c>
      <c r="N2420" t="s">
        <v>1</v>
      </c>
      <c r="O2420" t="s">
        <v>1</v>
      </c>
      <c r="P2420" t="s">
        <v>1</v>
      </c>
      <c r="Q2420" t="s">
        <v>1</v>
      </c>
    </row>
    <row r="2421" spans="1:17" x14ac:dyDescent="0.25">
      <c r="A2421">
        <v>27</v>
      </c>
      <c r="B2421" t="str">
        <f t="shared" si="37"/>
        <v xml:space="preserve"> 327 27</v>
      </c>
      <c r="C2421" s="102" t="s">
        <v>683</v>
      </c>
      <c r="D2421" s="111" t="s">
        <v>0</v>
      </c>
      <c r="E2421" t="s">
        <v>1</v>
      </c>
      <c r="F2421" t="s">
        <v>1</v>
      </c>
      <c r="G2421" t="s">
        <v>1</v>
      </c>
      <c r="H2421">
        <v>-9044</v>
      </c>
      <c r="I2421">
        <v>-14278</v>
      </c>
      <c r="J2421">
        <v>56</v>
      </c>
      <c r="K2421" t="s">
        <v>1</v>
      </c>
      <c r="L2421" t="s">
        <v>1</v>
      </c>
      <c r="M2421" t="s">
        <v>1</v>
      </c>
      <c r="N2421" t="s">
        <v>1</v>
      </c>
      <c r="O2421" t="s">
        <v>1</v>
      </c>
      <c r="P2421" t="s">
        <v>1</v>
      </c>
      <c r="Q2421" t="s">
        <v>1</v>
      </c>
    </row>
    <row r="2422" spans="1:17" x14ac:dyDescent="0.25">
      <c r="A2422">
        <v>28</v>
      </c>
      <c r="B2422" t="str">
        <f t="shared" si="37"/>
        <v xml:space="preserve"> 327 28</v>
      </c>
      <c r="C2422" s="102" t="s">
        <v>683</v>
      </c>
      <c r="D2422" s="111" t="s">
        <v>0</v>
      </c>
      <c r="E2422" t="s">
        <v>1</v>
      </c>
      <c r="F2422" t="s">
        <v>1</v>
      </c>
      <c r="G2422" t="s">
        <v>1</v>
      </c>
      <c r="H2422" t="s">
        <v>1</v>
      </c>
      <c r="I2422" t="s">
        <v>1</v>
      </c>
      <c r="J2422">
        <v>42583</v>
      </c>
      <c r="K2422" t="s">
        <v>1</v>
      </c>
      <c r="L2422" t="s">
        <v>1</v>
      </c>
      <c r="M2422" t="s">
        <v>1</v>
      </c>
      <c r="N2422" t="s">
        <v>1</v>
      </c>
      <c r="O2422" t="s">
        <v>1</v>
      </c>
      <c r="P2422" t="s">
        <v>1</v>
      </c>
      <c r="Q2422" t="s">
        <v>1</v>
      </c>
    </row>
    <row r="2423" spans="1:17" x14ac:dyDescent="0.25">
      <c r="A2423">
        <v>29</v>
      </c>
      <c r="B2423" t="str">
        <f t="shared" si="37"/>
        <v xml:space="preserve"> 327 29</v>
      </c>
      <c r="C2423" s="102" t="s">
        <v>683</v>
      </c>
      <c r="D2423" s="111" t="s">
        <v>0</v>
      </c>
      <c r="E2423" t="s">
        <v>1</v>
      </c>
      <c r="F2423" t="s">
        <v>1</v>
      </c>
      <c r="G2423" t="s">
        <v>1</v>
      </c>
      <c r="H2423" s="103">
        <v>27813</v>
      </c>
      <c r="I2423" s="103">
        <v>54133</v>
      </c>
      <c r="J2423">
        <v>7919</v>
      </c>
      <c r="K2423" t="s">
        <v>1</v>
      </c>
      <c r="L2423" t="s">
        <v>1</v>
      </c>
      <c r="M2423" t="s">
        <v>1</v>
      </c>
      <c r="N2423" t="s">
        <v>1</v>
      </c>
      <c r="O2423" t="s">
        <v>1</v>
      </c>
      <c r="P2423" t="s">
        <v>1</v>
      </c>
      <c r="Q2423" t="s">
        <v>1</v>
      </c>
    </row>
    <row r="2424" spans="1:17" x14ac:dyDescent="0.25">
      <c r="A2424">
        <v>30</v>
      </c>
      <c r="B2424" t="str">
        <f t="shared" si="37"/>
        <v xml:space="preserve"> 327 30</v>
      </c>
      <c r="C2424" s="102" t="s">
        <v>683</v>
      </c>
      <c r="D2424" s="111" t="s">
        <v>0</v>
      </c>
      <c r="E2424" t="s">
        <v>1</v>
      </c>
      <c r="F2424" t="s">
        <v>1</v>
      </c>
      <c r="G2424" t="s">
        <v>1</v>
      </c>
      <c r="H2424">
        <v>0</v>
      </c>
      <c r="I2424">
        <v>0.01</v>
      </c>
      <c r="J2424">
        <v>0.01</v>
      </c>
      <c r="K2424" t="s">
        <v>1</v>
      </c>
      <c r="L2424" t="s">
        <v>1</v>
      </c>
      <c r="M2424" t="s">
        <v>1</v>
      </c>
      <c r="N2424" t="s">
        <v>1</v>
      </c>
      <c r="O2424" t="s">
        <v>1</v>
      </c>
      <c r="P2424" t="s">
        <v>1</v>
      </c>
      <c r="Q2424" t="s">
        <v>1</v>
      </c>
    </row>
    <row r="2425" spans="1:17" x14ac:dyDescent="0.25">
      <c r="A2425">
        <v>31</v>
      </c>
      <c r="B2425" t="str">
        <f t="shared" si="37"/>
        <v xml:space="preserve"> 327 31</v>
      </c>
      <c r="C2425" s="102" t="s">
        <v>683</v>
      </c>
      <c r="D2425" s="111" t="s">
        <v>0</v>
      </c>
      <c r="E2425" t="s">
        <v>1</v>
      </c>
      <c r="F2425" t="s">
        <v>1</v>
      </c>
      <c r="G2425" t="s">
        <v>1</v>
      </c>
      <c r="H2425">
        <v>0</v>
      </c>
      <c r="I2425">
        <v>0</v>
      </c>
      <c r="J2425">
        <v>1.5109999999999999</v>
      </c>
      <c r="K2425">
        <v>1.5109999999999999</v>
      </c>
      <c r="L2425" t="s">
        <v>1</v>
      </c>
      <c r="M2425" t="s">
        <v>1</v>
      </c>
      <c r="N2425" t="s">
        <v>1</v>
      </c>
      <c r="O2425" t="s">
        <v>1</v>
      </c>
      <c r="P2425" t="s">
        <v>1</v>
      </c>
      <c r="Q2425" t="s">
        <v>1</v>
      </c>
    </row>
    <row r="2426" spans="1:17" x14ac:dyDescent="0.25">
      <c r="A2426">
        <v>32</v>
      </c>
      <c r="B2426" t="str">
        <f t="shared" si="37"/>
        <v xml:space="preserve"> 327 32</v>
      </c>
      <c r="C2426" s="102" t="s">
        <v>683</v>
      </c>
      <c r="D2426" s="111" t="s">
        <v>0</v>
      </c>
      <c r="E2426" t="s">
        <v>1</v>
      </c>
      <c r="F2426" t="s">
        <v>1</v>
      </c>
      <c r="G2426" t="s">
        <v>1</v>
      </c>
      <c r="H2426">
        <v>0</v>
      </c>
      <c r="I2426">
        <v>0</v>
      </c>
      <c r="J2426">
        <v>1.448</v>
      </c>
      <c r="K2426">
        <v>1.448</v>
      </c>
      <c r="L2426" t="s">
        <v>1</v>
      </c>
      <c r="M2426" t="s">
        <v>1</v>
      </c>
      <c r="N2426" t="s">
        <v>1</v>
      </c>
      <c r="O2426" t="s">
        <v>1</v>
      </c>
      <c r="P2426" t="s">
        <v>1</v>
      </c>
      <c r="Q2426" t="s">
        <v>1</v>
      </c>
    </row>
    <row r="2427" spans="1:17" x14ac:dyDescent="0.25">
      <c r="A2427">
        <v>33</v>
      </c>
      <c r="B2427" t="str">
        <f t="shared" si="37"/>
        <v xml:space="preserve"> 327 33</v>
      </c>
      <c r="C2427" s="102" t="s">
        <v>683</v>
      </c>
      <c r="D2427" s="111" t="s">
        <v>0</v>
      </c>
      <c r="E2427" t="s">
        <v>1</v>
      </c>
      <c r="F2427" t="s">
        <v>1</v>
      </c>
      <c r="G2427" t="s">
        <v>1</v>
      </c>
      <c r="H2427">
        <v>0.86399999999999999</v>
      </c>
      <c r="I2427">
        <v>1.681</v>
      </c>
      <c r="J2427">
        <v>0.246</v>
      </c>
      <c r="K2427">
        <v>2.7909999999999999</v>
      </c>
      <c r="L2427" t="s">
        <v>1</v>
      </c>
      <c r="M2427" t="s">
        <v>1</v>
      </c>
      <c r="N2427" t="s">
        <v>1</v>
      </c>
      <c r="O2427" t="s">
        <v>1</v>
      </c>
      <c r="P2427" t="s">
        <v>1</v>
      </c>
      <c r="Q2427" t="s">
        <v>1</v>
      </c>
    </row>
    <row r="2428" spans="1:17" x14ac:dyDescent="0.25">
      <c r="A2428">
        <v>34</v>
      </c>
      <c r="B2428" t="str">
        <f t="shared" si="37"/>
        <v xml:space="preserve"> 327 34</v>
      </c>
      <c r="C2428" s="102" t="s">
        <v>683</v>
      </c>
      <c r="D2428" s="111" t="s">
        <v>0</v>
      </c>
      <c r="E2428" t="s">
        <v>1</v>
      </c>
      <c r="F2428" t="s">
        <v>1</v>
      </c>
      <c r="G2428" t="s">
        <v>1</v>
      </c>
      <c r="H2428">
        <v>0.86399999999999999</v>
      </c>
      <c r="I2428">
        <v>1.6639999999999999</v>
      </c>
      <c r="J2428">
        <v>0.25800000000000001</v>
      </c>
      <c r="K2428">
        <v>2.786</v>
      </c>
      <c r="L2428" t="s">
        <v>1</v>
      </c>
      <c r="M2428" t="s">
        <v>1</v>
      </c>
      <c r="N2428" t="s">
        <v>1</v>
      </c>
      <c r="O2428" t="s">
        <v>1</v>
      </c>
      <c r="P2428" t="s">
        <v>1</v>
      </c>
      <c r="Q2428" t="s">
        <v>1</v>
      </c>
    </row>
    <row r="2429" spans="1:17" x14ac:dyDescent="0.25">
      <c r="A2429">
        <v>35</v>
      </c>
      <c r="B2429" t="str">
        <f t="shared" si="37"/>
        <v xml:space="preserve"> 327 35</v>
      </c>
      <c r="C2429" s="102" t="s">
        <v>683</v>
      </c>
      <c r="D2429" s="111" t="s">
        <v>0</v>
      </c>
      <c r="E2429" t="s">
        <v>1</v>
      </c>
      <c r="F2429" t="s">
        <v>1</v>
      </c>
      <c r="G2429" t="s">
        <v>1</v>
      </c>
      <c r="H2429">
        <v>0.98699999999999999</v>
      </c>
      <c r="I2429">
        <v>1.921</v>
      </c>
      <c r="J2429">
        <v>0.28100000000000003</v>
      </c>
      <c r="K2429">
        <v>3.1890000000000001</v>
      </c>
      <c r="L2429" t="s">
        <v>1</v>
      </c>
      <c r="M2429" t="s">
        <v>1</v>
      </c>
      <c r="N2429" t="s">
        <v>1</v>
      </c>
      <c r="O2429" t="s">
        <v>1</v>
      </c>
      <c r="P2429" t="s">
        <v>1</v>
      </c>
      <c r="Q2429" t="s">
        <v>1</v>
      </c>
    </row>
    <row r="2430" spans="1:17" x14ac:dyDescent="0.25">
      <c r="A2430">
        <v>36</v>
      </c>
      <c r="B2430" t="str">
        <f t="shared" si="37"/>
        <v xml:space="preserve"> 327 36</v>
      </c>
      <c r="C2430" s="102" t="s">
        <v>683</v>
      </c>
      <c r="D2430" s="111" t="s">
        <v>0</v>
      </c>
      <c r="E2430" t="s">
        <v>1</v>
      </c>
      <c r="F2430" t="s">
        <v>1</v>
      </c>
      <c r="G2430" t="s">
        <v>1</v>
      </c>
      <c r="H2430">
        <v>0.86399999999999999</v>
      </c>
      <c r="I2430">
        <v>1.6639999999999999</v>
      </c>
      <c r="J2430">
        <v>0.25800000000000001</v>
      </c>
      <c r="K2430">
        <v>2.786</v>
      </c>
      <c r="L2430" t="s">
        <v>1</v>
      </c>
      <c r="M2430" t="s">
        <v>1</v>
      </c>
      <c r="N2430" t="s">
        <v>1</v>
      </c>
      <c r="O2430" t="s">
        <v>1</v>
      </c>
      <c r="P2430" t="s">
        <v>1</v>
      </c>
      <c r="Q2430" t="s">
        <v>1</v>
      </c>
    </row>
    <row r="2431" spans="1:17" x14ac:dyDescent="0.25">
      <c r="A2431">
        <v>37</v>
      </c>
      <c r="B2431" t="str">
        <f t="shared" si="37"/>
        <v xml:space="preserve"> 327 37</v>
      </c>
      <c r="C2431" s="102" t="s">
        <v>683</v>
      </c>
      <c r="D2431" s="111" t="s">
        <v>0</v>
      </c>
      <c r="E2431" t="s">
        <v>1</v>
      </c>
      <c r="F2431" t="s">
        <v>986</v>
      </c>
      <c r="G2431" t="s">
        <v>987</v>
      </c>
      <c r="H2431" t="s">
        <v>993</v>
      </c>
      <c r="I2431" t="s">
        <v>996</v>
      </c>
      <c r="J2431" t="s">
        <v>1</v>
      </c>
      <c r="K2431">
        <v>4.5350000000000001</v>
      </c>
      <c r="L2431" t="s">
        <v>1</v>
      </c>
      <c r="M2431" t="s">
        <v>1</v>
      </c>
      <c r="N2431" t="s">
        <v>1</v>
      </c>
      <c r="O2431" t="s">
        <v>1</v>
      </c>
      <c r="P2431" t="s">
        <v>1</v>
      </c>
      <c r="Q2431" t="s">
        <v>1</v>
      </c>
    </row>
    <row r="2432" spans="1:17" x14ac:dyDescent="0.25">
      <c r="A2432">
        <v>38</v>
      </c>
      <c r="B2432" t="str">
        <f t="shared" si="37"/>
        <v xml:space="preserve"> 327 38</v>
      </c>
      <c r="C2432" s="102" t="s">
        <v>683</v>
      </c>
      <c r="D2432" s="111" t="s">
        <v>0</v>
      </c>
      <c r="E2432" t="s">
        <v>1</v>
      </c>
      <c r="F2432">
        <v>6.52</v>
      </c>
      <c r="G2432">
        <v>5.89</v>
      </c>
      <c r="H2432">
        <v>4.9800000000000004</v>
      </c>
      <c r="I2432">
        <v>4.54</v>
      </c>
      <c r="J2432" t="s">
        <v>1</v>
      </c>
      <c r="K2432" t="s">
        <v>1</v>
      </c>
      <c r="L2432" t="s">
        <v>1</v>
      </c>
      <c r="M2432" t="s">
        <v>1</v>
      </c>
      <c r="N2432" t="s">
        <v>1</v>
      </c>
      <c r="O2432" t="s">
        <v>1</v>
      </c>
      <c r="P2432" t="s">
        <v>1</v>
      </c>
      <c r="Q2432" t="s">
        <v>1</v>
      </c>
    </row>
    <row r="2433" spans="1:18" x14ac:dyDescent="0.25">
      <c r="A2433">
        <v>1</v>
      </c>
      <c r="B2433" t="str">
        <f t="shared" si="37"/>
        <v xml:space="preserve"> 402 1</v>
      </c>
      <c r="C2433" s="102" t="s">
        <v>927</v>
      </c>
      <c r="D2433" s="111" t="s">
        <v>0</v>
      </c>
      <c r="E2433" t="s">
        <v>1</v>
      </c>
      <c r="F2433" t="s">
        <v>1</v>
      </c>
      <c r="G2433" t="s">
        <v>1</v>
      </c>
      <c r="H2433" t="s">
        <v>1</v>
      </c>
      <c r="I2433" t="s">
        <v>1</v>
      </c>
      <c r="J2433" t="s">
        <v>1</v>
      </c>
      <c r="K2433" t="s">
        <v>1</v>
      </c>
      <c r="L2433" t="s">
        <v>1</v>
      </c>
      <c r="M2433" t="s">
        <v>1</v>
      </c>
      <c r="N2433" t="s">
        <v>1</v>
      </c>
      <c r="O2433" t="s">
        <v>1</v>
      </c>
      <c r="P2433" t="s">
        <v>1</v>
      </c>
      <c r="Q2433" t="s">
        <v>1</v>
      </c>
      <c r="R2433" t="s">
        <v>928</v>
      </c>
    </row>
    <row r="2434" spans="1:18" x14ac:dyDescent="0.25">
      <c r="A2434">
        <v>2</v>
      </c>
      <c r="B2434" t="str">
        <f t="shared" ref="B2434:B2497" si="38">+C2434&amp;A2434</f>
        <v xml:space="preserve"> 402 2</v>
      </c>
      <c r="C2434" s="102" t="s">
        <v>927</v>
      </c>
      <c r="D2434" s="111" t="s">
        <v>0</v>
      </c>
      <c r="E2434" t="s">
        <v>3</v>
      </c>
      <c r="F2434" t="s">
        <v>1</v>
      </c>
      <c r="G2434" t="s">
        <v>1</v>
      </c>
      <c r="H2434" t="s">
        <v>1</v>
      </c>
      <c r="I2434" t="s">
        <v>1</v>
      </c>
      <c r="J2434" t="s">
        <v>1</v>
      </c>
      <c r="K2434" t="s">
        <v>1</v>
      </c>
      <c r="L2434" t="s">
        <v>1</v>
      </c>
      <c r="M2434" t="s">
        <v>1</v>
      </c>
      <c r="N2434" t="s">
        <v>1</v>
      </c>
      <c r="O2434" t="s">
        <v>1</v>
      </c>
      <c r="P2434" t="s">
        <v>1</v>
      </c>
      <c r="Q2434" t="s">
        <v>1</v>
      </c>
    </row>
    <row r="2435" spans="1:18" x14ac:dyDescent="0.25">
      <c r="A2435">
        <v>3</v>
      </c>
      <c r="B2435" t="str">
        <f t="shared" si="38"/>
        <v xml:space="preserve"> 402 3</v>
      </c>
      <c r="C2435" s="102" t="s">
        <v>927</v>
      </c>
      <c r="D2435" s="111" t="s">
        <v>0</v>
      </c>
      <c r="E2435" t="s">
        <v>4</v>
      </c>
      <c r="F2435" t="s">
        <v>1</v>
      </c>
      <c r="G2435" t="s">
        <v>1</v>
      </c>
      <c r="H2435" t="s">
        <v>1</v>
      </c>
      <c r="I2435" t="s">
        <v>1</v>
      </c>
      <c r="J2435" t="s">
        <v>1</v>
      </c>
      <c r="K2435" t="s">
        <v>1</v>
      </c>
      <c r="L2435" t="s">
        <v>1</v>
      </c>
      <c r="M2435" t="s">
        <v>1</v>
      </c>
      <c r="N2435" t="s">
        <v>1</v>
      </c>
      <c r="O2435" t="s">
        <v>1</v>
      </c>
      <c r="P2435" t="s">
        <v>1</v>
      </c>
      <c r="Q2435" t="s">
        <v>1</v>
      </c>
    </row>
    <row r="2436" spans="1:18" x14ac:dyDescent="0.25">
      <c r="A2436">
        <v>4</v>
      </c>
      <c r="B2436" t="str">
        <f t="shared" si="38"/>
        <v xml:space="preserve"> 402 4</v>
      </c>
      <c r="C2436" s="102" t="s">
        <v>927</v>
      </c>
      <c r="D2436" s="111">
        <v>13</v>
      </c>
      <c r="E2436" s="103">
        <v>987</v>
      </c>
      <c r="F2436" s="103">
        <v>19303</v>
      </c>
      <c r="G2436">
        <v>1.9550000000000001</v>
      </c>
      <c r="H2436" t="s">
        <v>1</v>
      </c>
      <c r="I2436" t="s">
        <v>1</v>
      </c>
      <c r="J2436" t="s">
        <v>1</v>
      </c>
      <c r="K2436" t="s">
        <v>1</v>
      </c>
      <c r="L2436" t="s">
        <v>1</v>
      </c>
      <c r="M2436" t="s">
        <v>1</v>
      </c>
      <c r="N2436" t="s">
        <v>1</v>
      </c>
      <c r="O2436" t="s">
        <v>1</v>
      </c>
      <c r="P2436">
        <v>1</v>
      </c>
      <c r="Q2436">
        <v>1</v>
      </c>
    </row>
    <row r="2437" spans="1:18" x14ac:dyDescent="0.25">
      <c r="A2437">
        <v>5</v>
      </c>
      <c r="B2437" t="str">
        <f t="shared" si="38"/>
        <v xml:space="preserve"> 402 5</v>
      </c>
      <c r="C2437" s="102" t="s">
        <v>927</v>
      </c>
      <c r="D2437" s="111">
        <v>14</v>
      </c>
      <c r="E2437" s="103">
        <v>1192</v>
      </c>
      <c r="F2437" s="103">
        <v>187634</v>
      </c>
      <c r="G2437">
        <v>15.741</v>
      </c>
      <c r="H2437" t="s">
        <v>1</v>
      </c>
      <c r="I2437" t="s">
        <v>1</v>
      </c>
      <c r="J2437" t="s">
        <v>1</v>
      </c>
      <c r="K2437" t="s">
        <v>1</v>
      </c>
      <c r="L2437" t="s">
        <v>1</v>
      </c>
      <c r="M2437" t="s">
        <v>1</v>
      </c>
      <c r="N2437">
        <v>1</v>
      </c>
      <c r="O2437" t="s">
        <v>1</v>
      </c>
      <c r="P2437" t="s">
        <v>1</v>
      </c>
      <c r="Q2437">
        <v>1</v>
      </c>
    </row>
    <row r="2438" spans="1:18" x14ac:dyDescent="0.25">
      <c r="A2438">
        <v>6</v>
      </c>
      <c r="B2438" t="str">
        <f t="shared" si="38"/>
        <v xml:space="preserve"> 402 6</v>
      </c>
      <c r="C2438" s="102" t="s">
        <v>927</v>
      </c>
      <c r="D2438" s="111">
        <v>15</v>
      </c>
      <c r="E2438" s="103">
        <v>1210</v>
      </c>
      <c r="F2438" s="103" t="s">
        <v>1</v>
      </c>
      <c r="G2438" t="s">
        <v>1</v>
      </c>
      <c r="H2438" t="s">
        <v>1</v>
      </c>
      <c r="I2438" t="s">
        <v>1</v>
      </c>
      <c r="J2438" t="s">
        <v>1</v>
      </c>
      <c r="K2438" t="s">
        <v>1</v>
      </c>
      <c r="L2438" t="s">
        <v>1</v>
      </c>
      <c r="M2438" t="s">
        <v>1</v>
      </c>
      <c r="N2438" t="s">
        <v>1</v>
      </c>
      <c r="O2438" t="s">
        <v>1</v>
      </c>
      <c r="P2438" t="s">
        <v>1</v>
      </c>
      <c r="Q2438" t="s">
        <v>1</v>
      </c>
    </row>
    <row r="2439" spans="1:18" x14ac:dyDescent="0.25">
      <c r="A2439">
        <v>7</v>
      </c>
      <c r="B2439" t="str">
        <f t="shared" si="38"/>
        <v xml:space="preserve"> 402 7</v>
      </c>
      <c r="C2439" s="102" t="s">
        <v>927</v>
      </c>
      <c r="D2439" s="111">
        <v>16</v>
      </c>
      <c r="E2439" s="103">
        <v>1497</v>
      </c>
      <c r="F2439" s="103">
        <v>2004</v>
      </c>
      <c r="G2439">
        <v>0.13300000000000001</v>
      </c>
      <c r="H2439" t="s">
        <v>1</v>
      </c>
      <c r="I2439" t="s">
        <v>1</v>
      </c>
      <c r="J2439" t="s">
        <v>1</v>
      </c>
      <c r="K2439" t="s">
        <v>1</v>
      </c>
      <c r="L2439" t="s">
        <v>1</v>
      </c>
      <c r="M2439" t="s">
        <v>1</v>
      </c>
      <c r="N2439" t="s">
        <v>1</v>
      </c>
      <c r="O2439" t="s">
        <v>1</v>
      </c>
      <c r="P2439" t="s">
        <v>1</v>
      </c>
      <c r="Q2439" t="s">
        <v>1</v>
      </c>
    </row>
    <row r="2440" spans="1:18" x14ac:dyDescent="0.25">
      <c r="A2440">
        <v>8</v>
      </c>
      <c r="B2440" t="str">
        <f t="shared" si="38"/>
        <v xml:space="preserve"> 402 8</v>
      </c>
      <c r="C2440" s="102" t="s">
        <v>927</v>
      </c>
      <c r="D2440" s="111">
        <v>17</v>
      </c>
      <c r="E2440" s="103">
        <v>1367</v>
      </c>
      <c r="F2440" s="103">
        <v>82329</v>
      </c>
      <c r="G2440">
        <v>6.0220000000000002</v>
      </c>
      <c r="H2440" t="s">
        <v>1</v>
      </c>
      <c r="I2440" t="s">
        <v>1</v>
      </c>
      <c r="J2440" t="s">
        <v>1</v>
      </c>
      <c r="K2440" t="s">
        <v>1</v>
      </c>
      <c r="L2440" t="s">
        <v>1</v>
      </c>
      <c r="M2440" t="s">
        <v>1</v>
      </c>
      <c r="N2440" t="s">
        <v>1</v>
      </c>
      <c r="O2440">
        <v>2</v>
      </c>
      <c r="P2440" t="s">
        <v>1</v>
      </c>
      <c r="Q2440">
        <v>2</v>
      </c>
    </row>
    <row r="2441" spans="1:18" x14ac:dyDescent="0.25">
      <c r="A2441">
        <v>9</v>
      </c>
      <c r="B2441" t="str">
        <f t="shared" si="38"/>
        <v xml:space="preserve"> 402 9</v>
      </c>
      <c r="C2441" s="102" t="s">
        <v>927</v>
      </c>
      <c r="D2441" s="111" t="s">
        <v>5</v>
      </c>
      <c r="E2441" s="103">
        <v>6253</v>
      </c>
      <c r="F2441" s="103">
        <v>291270</v>
      </c>
      <c r="G2441">
        <v>4.6580000000000004</v>
      </c>
      <c r="H2441" t="s">
        <v>1</v>
      </c>
      <c r="I2441" t="s">
        <v>1</v>
      </c>
      <c r="J2441" t="s">
        <v>1</v>
      </c>
      <c r="K2441" t="s">
        <v>1</v>
      </c>
      <c r="L2441" t="s">
        <v>1</v>
      </c>
      <c r="M2441" t="s">
        <v>1</v>
      </c>
      <c r="N2441">
        <v>1</v>
      </c>
      <c r="O2441">
        <v>2</v>
      </c>
      <c r="P2441">
        <v>1</v>
      </c>
      <c r="Q2441">
        <v>4</v>
      </c>
    </row>
    <row r="2442" spans="1:18" x14ac:dyDescent="0.25">
      <c r="A2442">
        <v>10</v>
      </c>
      <c r="B2442" t="str">
        <f t="shared" si="38"/>
        <v xml:space="preserve"> 402 10</v>
      </c>
      <c r="C2442" s="102" t="s">
        <v>927</v>
      </c>
      <c r="D2442" s="111" t="s">
        <v>6</v>
      </c>
      <c r="E2442" t="s">
        <v>1</v>
      </c>
      <c r="F2442" t="s">
        <v>1</v>
      </c>
      <c r="G2442" t="s">
        <v>1</v>
      </c>
      <c r="H2442" t="s">
        <v>1</v>
      </c>
      <c r="I2442" t="s">
        <v>1</v>
      </c>
      <c r="J2442" t="s">
        <v>1</v>
      </c>
      <c r="K2442" t="s">
        <v>1</v>
      </c>
      <c r="L2442" t="s">
        <v>1</v>
      </c>
      <c r="M2442" t="s">
        <v>1</v>
      </c>
      <c r="N2442" t="s">
        <v>1</v>
      </c>
      <c r="O2442" t="s">
        <v>1</v>
      </c>
      <c r="P2442" t="s">
        <v>1</v>
      </c>
      <c r="Q2442" t="s">
        <v>1</v>
      </c>
    </row>
    <row r="2443" spans="1:18" x14ac:dyDescent="0.25">
      <c r="A2443">
        <v>11</v>
      </c>
      <c r="B2443" t="str">
        <f t="shared" si="38"/>
        <v xml:space="preserve"> 402 11</v>
      </c>
      <c r="C2443" s="102" t="s">
        <v>927</v>
      </c>
      <c r="D2443" s="111">
        <v>13</v>
      </c>
      <c r="E2443" t="s">
        <v>1</v>
      </c>
      <c r="F2443" t="s">
        <v>1</v>
      </c>
      <c r="G2443" t="s">
        <v>1</v>
      </c>
      <c r="H2443" s="103" t="s">
        <v>1</v>
      </c>
      <c r="I2443" s="103">
        <v>4322</v>
      </c>
      <c r="J2443" t="s">
        <v>1</v>
      </c>
      <c r="K2443" t="s">
        <v>1</v>
      </c>
      <c r="L2443" t="s">
        <v>1</v>
      </c>
      <c r="M2443" s="103" t="s">
        <v>1</v>
      </c>
      <c r="N2443" s="103">
        <v>14981</v>
      </c>
      <c r="O2443" s="103" t="s">
        <v>1</v>
      </c>
      <c r="P2443" t="s">
        <v>1</v>
      </c>
      <c r="Q2443" t="s">
        <v>1</v>
      </c>
    </row>
    <row r="2444" spans="1:18" x14ac:dyDescent="0.25">
      <c r="A2444">
        <v>12</v>
      </c>
      <c r="B2444" t="str">
        <f t="shared" si="38"/>
        <v xml:space="preserve"> 402 12</v>
      </c>
      <c r="C2444" s="102" t="s">
        <v>927</v>
      </c>
      <c r="D2444" s="111">
        <v>14</v>
      </c>
      <c r="E2444" t="s">
        <v>1</v>
      </c>
      <c r="F2444" t="s">
        <v>1</v>
      </c>
      <c r="G2444">
        <v>147293</v>
      </c>
      <c r="H2444" t="s">
        <v>1</v>
      </c>
      <c r="I2444" s="103" t="s">
        <v>1</v>
      </c>
      <c r="J2444" t="s">
        <v>1</v>
      </c>
      <c r="K2444" t="s">
        <v>1</v>
      </c>
      <c r="L2444">
        <v>40341</v>
      </c>
      <c r="M2444" t="s">
        <v>1</v>
      </c>
      <c r="N2444" s="103" t="s">
        <v>1</v>
      </c>
      <c r="O2444" s="103" t="s">
        <v>1</v>
      </c>
      <c r="P2444" t="s">
        <v>1</v>
      </c>
      <c r="Q2444" t="s">
        <v>1</v>
      </c>
    </row>
    <row r="2445" spans="1:18" x14ac:dyDescent="0.25">
      <c r="A2445">
        <v>13</v>
      </c>
      <c r="B2445" t="str">
        <f t="shared" si="38"/>
        <v xml:space="preserve"> 402 13</v>
      </c>
      <c r="C2445" s="102" t="s">
        <v>927</v>
      </c>
      <c r="D2445" s="111" t="s">
        <v>0</v>
      </c>
      <c r="E2445" t="s">
        <v>1</v>
      </c>
      <c r="F2445" t="s">
        <v>1</v>
      </c>
      <c r="G2445" t="s">
        <v>1</v>
      </c>
      <c r="H2445" t="s">
        <v>1</v>
      </c>
      <c r="I2445" t="s">
        <v>1</v>
      </c>
      <c r="J2445" t="s">
        <v>1</v>
      </c>
      <c r="K2445" t="s">
        <v>1</v>
      </c>
      <c r="L2445" t="s">
        <v>1</v>
      </c>
      <c r="M2445" t="s">
        <v>1</v>
      </c>
      <c r="N2445" s="103" t="s">
        <v>1</v>
      </c>
      <c r="O2445" s="103" t="s">
        <v>1</v>
      </c>
      <c r="P2445" t="s">
        <v>1</v>
      </c>
      <c r="Q2445" t="s">
        <v>1</v>
      </c>
    </row>
    <row r="2446" spans="1:18" x14ac:dyDescent="0.25">
      <c r="A2446">
        <v>14</v>
      </c>
      <c r="B2446" t="str">
        <f t="shared" si="38"/>
        <v xml:space="preserve"> 402 14</v>
      </c>
      <c r="C2446" s="102" t="s">
        <v>927</v>
      </c>
      <c r="D2446" s="111">
        <v>16</v>
      </c>
      <c r="E2446" t="s">
        <v>1</v>
      </c>
      <c r="F2446" t="s">
        <v>1</v>
      </c>
      <c r="G2446" t="s">
        <v>1</v>
      </c>
      <c r="H2446" t="s">
        <v>1</v>
      </c>
      <c r="I2446" s="103" t="s">
        <v>1</v>
      </c>
      <c r="J2446" t="s">
        <v>1</v>
      </c>
      <c r="K2446" t="s">
        <v>1</v>
      </c>
      <c r="L2446" t="s">
        <v>1</v>
      </c>
      <c r="M2446" t="s">
        <v>1</v>
      </c>
      <c r="N2446" s="103" t="s">
        <v>1</v>
      </c>
      <c r="O2446" s="103">
        <v>2004</v>
      </c>
      <c r="P2446" t="s">
        <v>1</v>
      </c>
      <c r="Q2446" t="s">
        <v>1</v>
      </c>
    </row>
    <row r="2447" spans="1:18" x14ac:dyDescent="0.25">
      <c r="A2447">
        <v>15</v>
      </c>
      <c r="B2447" t="str">
        <f t="shared" si="38"/>
        <v xml:space="preserve"> 402 15</v>
      </c>
      <c r="C2447" s="102" t="s">
        <v>927</v>
      </c>
      <c r="D2447" s="111">
        <v>17</v>
      </c>
      <c r="E2447" t="s">
        <v>1</v>
      </c>
      <c r="F2447" t="s">
        <v>1</v>
      </c>
      <c r="G2447" t="s">
        <v>1</v>
      </c>
      <c r="H2447">
        <v>47965</v>
      </c>
      <c r="I2447" t="s">
        <v>1</v>
      </c>
      <c r="J2447" t="s">
        <v>1</v>
      </c>
      <c r="K2447" t="s">
        <v>1</v>
      </c>
      <c r="L2447" t="s">
        <v>1</v>
      </c>
      <c r="M2447">
        <v>34364</v>
      </c>
      <c r="N2447" s="103" t="s">
        <v>1</v>
      </c>
      <c r="O2447" t="s">
        <v>1</v>
      </c>
      <c r="P2447" t="s">
        <v>1</v>
      </c>
      <c r="Q2447" t="s">
        <v>1</v>
      </c>
    </row>
    <row r="2448" spans="1:18" x14ac:dyDescent="0.25">
      <c r="A2448">
        <v>16</v>
      </c>
      <c r="B2448" t="str">
        <f t="shared" si="38"/>
        <v xml:space="preserve"> 402 16</v>
      </c>
      <c r="C2448" s="102" t="s">
        <v>927</v>
      </c>
      <c r="D2448" s="111" t="s">
        <v>5</v>
      </c>
      <c r="E2448" t="s">
        <v>1</v>
      </c>
      <c r="F2448" t="s">
        <v>1</v>
      </c>
      <c r="G2448">
        <v>147293</v>
      </c>
      <c r="H2448" s="103">
        <v>47965</v>
      </c>
      <c r="I2448" s="103">
        <v>4322</v>
      </c>
      <c r="J2448" t="s">
        <v>1</v>
      </c>
      <c r="K2448" t="s">
        <v>1</v>
      </c>
      <c r="L2448">
        <v>40341</v>
      </c>
      <c r="M2448" s="103">
        <v>34364</v>
      </c>
      <c r="N2448" s="103">
        <v>14981</v>
      </c>
      <c r="O2448" s="103">
        <v>2004</v>
      </c>
      <c r="P2448" t="s">
        <v>1</v>
      </c>
      <c r="Q2448" t="s">
        <v>1</v>
      </c>
    </row>
    <row r="2449" spans="1:17" x14ac:dyDescent="0.25">
      <c r="A2449">
        <v>17</v>
      </c>
      <c r="B2449" t="str">
        <f t="shared" si="38"/>
        <v xml:space="preserve"> 402 17</v>
      </c>
      <c r="C2449" s="102" t="s">
        <v>927</v>
      </c>
      <c r="D2449" s="111" t="s">
        <v>6</v>
      </c>
      <c r="E2449" t="s">
        <v>1</v>
      </c>
      <c r="F2449" t="s">
        <v>1</v>
      </c>
      <c r="G2449" t="s">
        <v>1</v>
      </c>
      <c r="H2449" t="s">
        <v>1</v>
      </c>
      <c r="I2449" t="s">
        <v>1</v>
      </c>
      <c r="J2449" t="s">
        <v>1</v>
      </c>
      <c r="K2449" t="s">
        <v>1</v>
      </c>
      <c r="L2449" t="s">
        <v>1</v>
      </c>
      <c r="M2449" t="s">
        <v>1</v>
      </c>
      <c r="N2449" t="s">
        <v>1</v>
      </c>
      <c r="O2449" t="s">
        <v>1</v>
      </c>
      <c r="P2449" t="s">
        <v>1</v>
      </c>
      <c r="Q2449" t="s">
        <v>1</v>
      </c>
    </row>
    <row r="2450" spans="1:17" x14ac:dyDescent="0.25">
      <c r="A2450">
        <v>18</v>
      </c>
      <c r="B2450" t="str">
        <f t="shared" si="38"/>
        <v xml:space="preserve"> 402 18</v>
      </c>
      <c r="C2450" s="102" t="s">
        <v>927</v>
      </c>
      <c r="D2450" s="111">
        <v>13</v>
      </c>
      <c r="E2450" t="s">
        <v>1</v>
      </c>
      <c r="F2450" t="s">
        <v>1</v>
      </c>
      <c r="G2450" t="s">
        <v>1</v>
      </c>
      <c r="H2450" s="103" t="s">
        <v>1</v>
      </c>
      <c r="I2450" s="103">
        <v>3950</v>
      </c>
      <c r="J2450" t="s">
        <v>1</v>
      </c>
      <c r="K2450" t="s">
        <v>1</v>
      </c>
      <c r="L2450" t="s">
        <v>1</v>
      </c>
      <c r="M2450" s="103" t="s">
        <v>1</v>
      </c>
      <c r="N2450" s="103">
        <v>27580</v>
      </c>
      <c r="O2450" s="103" t="s">
        <v>1</v>
      </c>
      <c r="P2450" t="s">
        <v>1</v>
      </c>
      <c r="Q2450" t="s">
        <v>1</v>
      </c>
    </row>
    <row r="2451" spans="1:17" x14ac:dyDescent="0.25">
      <c r="A2451">
        <v>19</v>
      </c>
      <c r="B2451" t="str">
        <f t="shared" si="38"/>
        <v xml:space="preserve"> 402 19</v>
      </c>
      <c r="C2451" s="102" t="s">
        <v>927</v>
      </c>
      <c r="D2451" s="111">
        <v>14</v>
      </c>
      <c r="E2451" t="s">
        <v>1</v>
      </c>
      <c r="F2451" t="s">
        <v>1</v>
      </c>
      <c r="G2451">
        <v>233862</v>
      </c>
      <c r="H2451">
        <v>1138</v>
      </c>
      <c r="I2451" s="103">
        <v>1335</v>
      </c>
      <c r="J2451" t="s">
        <v>1</v>
      </c>
      <c r="K2451" t="s">
        <v>1</v>
      </c>
      <c r="L2451">
        <v>149493</v>
      </c>
      <c r="M2451">
        <v>2032</v>
      </c>
      <c r="N2451" s="103">
        <v>761</v>
      </c>
      <c r="O2451" s="103" t="s">
        <v>1</v>
      </c>
      <c r="P2451" t="s">
        <v>1</v>
      </c>
      <c r="Q2451" t="s">
        <v>1</v>
      </c>
    </row>
    <row r="2452" spans="1:17" x14ac:dyDescent="0.25">
      <c r="A2452">
        <v>20</v>
      </c>
      <c r="B2452" t="str">
        <f t="shared" si="38"/>
        <v xml:space="preserve"> 402 20</v>
      </c>
      <c r="C2452" s="102" t="s">
        <v>927</v>
      </c>
      <c r="D2452" s="111" t="s">
        <v>0</v>
      </c>
      <c r="E2452" t="s">
        <v>1</v>
      </c>
      <c r="F2452" t="s">
        <v>1</v>
      </c>
      <c r="G2452" t="s">
        <v>1</v>
      </c>
      <c r="H2452" t="s">
        <v>1</v>
      </c>
      <c r="I2452" t="s">
        <v>1</v>
      </c>
      <c r="J2452" t="s">
        <v>1</v>
      </c>
      <c r="K2452" t="s">
        <v>1</v>
      </c>
      <c r="L2452" t="s">
        <v>1</v>
      </c>
      <c r="M2452" t="s">
        <v>1</v>
      </c>
      <c r="N2452" s="103" t="s">
        <v>1</v>
      </c>
      <c r="O2452" s="103" t="s">
        <v>1</v>
      </c>
      <c r="P2452" t="s">
        <v>1</v>
      </c>
      <c r="Q2452" t="s">
        <v>1</v>
      </c>
    </row>
    <row r="2453" spans="1:17" x14ac:dyDescent="0.25">
      <c r="A2453">
        <v>21</v>
      </c>
      <c r="B2453" t="str">
        <f t="shared" si="38"/>
        <v xml:space="preserve"> 402 21</v>
      </c>
      <c r="C2453" s="102" t="s">
        <v>927</v>
      </c>
      <c r="D2453" s="111">
        <v>16</v>
      </c>
      <c r="E2453" t="s">
        <v>1</v>
      </c>
      <c r="F2453" t="s">
        <v>1</v>
      </c>
      <c r="G2453" s="103" t="s">
        <v>1</v>
      </c>
      <c r="H2453" s="103" t="s">
        <v>1</v>
      </c>
      <c r="I2453" s="103" t="s">
        <v>1</v>
      </c>
      <c r="J2453" t="s">
        <v>1</v>
      </c>
      <c r="K2453" t="s">
        <v>1</v>
      </c>
      <c r="L2453" s="103" t="s">
        <v>1</v>
      </c>
      <c r="M2453" s="103" t="s">
        <v>1</v>
      </c>
      <c r="N2453" s="103" t="s">
        <v>1</v>
      </c>
      <c r="O2453" s="103">
        <v>3417</v>
      </c>
      <c r="P2453" t="s">
        <v>1</v>
      </c>
      <c r="Q2453" t="s">
        <v>1</v>
      </c>
    </row>
    <row r="2454" spans="1:17" x14ac:dyDescent="0.25">
      <c r="A2454">
        <v>22</v>
      </c>
      <c r="B2454" t="str">
        <f t="shared" si="38"/>
        <v xml:space="preserve"> 402 22</v>
      </c>
      <c r="C2454" s="102" t="s">
        <v>927</v>
      </c>
      <c r="D2454" s="111">
        <v>17</v>
      </c>
      <c r="E2454">
        <v>738</v>
      </c>
      <c r="F2454">
        <v>2417</v>
      </c>
      <c r="G2454">
        <v>76906</v>
      </c>
      <c r="H2454">
        <v>34997</v>
      </c>
      <c r="I2454">
        <v>4921</v>
      </c>
      <c r="J2454">
        <v>425</v>
      </c>
      <c r="K2454">
        <v>1633</v>
      </c>
      <c r="L2454" s="103">
        <v>84289</v>
      </c>
      <c r="M2454" s="103">
        <v>48239</v>
      </c>
      <c r="N2454" s="103">
        <v>8371</v>
      </c>
      <c r="O2454" t="s">
        <v>1</v>
      </c>
      <c r="P2454" t="s">
        <v>1</v>
      </c>
      <c r="Q2454" t="s">
        <v>1</v>
      </c>
    </row>
    <row r="2455" spans="1:17" x14ac:dyDescent="0.25">
      <c r="A2455">
        <v>23</v>
      </c>
      <c r="B2455" t="str">
        <f t="shared" si="38"/>
        <v xml:space="preserve"> 402 23</v>
      </c>
      <c r="C2455" s="102" t="s">
        <v>927</v>
      </c>
      <c r="D2455" s="111" t="s">
        <v>5</v>
      </c>
      <c r="E2455">
        <v>738</v>
      </c>
      <c r="F2455">
        <v>2417</v>
      </c>
      <c r="G2455" s="103">
        <v>310768</v>
      </c>
      <c r="H2455" s="103">
        <v>36135</v>
      </c>
      <c r="I2455" s="103">
        <v>10206</v>
      </c>
      <c r="J2455">
        <v>425</v>
      </c>
      <c r="K2455">
        <v>1633</v>
      </c>
      <c r="L2455" s="103">
        <v>233782</v>
      </c>
      <c r="M2455" s="103">
        <v>50271</v>
      </c>
      <c r="N2455" s="103">
        <v>36712</v>
      </c>
      <c r="O2455" s="103">
        <v>3417</v>
      </c>
      <c r="P2455" t="s">
        <v>1</v>
      </c>
      <c r="Q2455" t="s">
        <v>1</v>
      </c>
    </row>
    <row r="2456" spans="1:17" x14ac:dyDescent="0.25">
      <c r="A2456">
        <v>24</v>
      </c>
      <c r="B2456" t="str">
        <f t="shared" si="38"/>
        <v xml:space="preserve"> 402 24</v>
      </c>
      <c r="C2456" s="102" t="s">
        <v>927</v>
      </c>
      <c r="D2456" s="111" t="s">
        <v>6</v>
      </c>
      <c r="E2456" t="s">
        <v>1</v>
      </c>
      <c r="F2456" t="s">
        <v>1</v>
      </c>
      <c r="G2456" t="s">
        <v>1</v>
      </c>
      <c r="H2456" t="s">
        <v>1</v>
      </c>
      <c r="I2456" t="s">
        <v>1</v>
      </c>
      <c r="J2456" t="s">
        <v>1</v>
      </c>
      <c r="K2456" t="s">
        <v>1</v>
      </c>
      <c r="L2456" t="s">
        <v>1</v>
      </c>
      <c r="M2456" t="s">
        <v>1</v>
      </c>
      <c r="N2456" t="s">
        <v>1</v>
      </c>
      <c r="O2456" t="s">
        <v>1</v>
      </c>
      <c r="P2456" t="s">
        <v>1</v>
      </c>
      <c r="Q2456" t="s">
        <v>1</v>
      </c>
    </row>
    <row r="2457" spans="1:17" x14ac:dyDescent="0.25">
      <c r="A2457">
        <v>25</v>
      </c>
      <c r="B2457" t="str">
        <f t="shared" si="38"/>
        <v xml:space="preserve"> 402 25</v>
      </c>
      <c r="C2457" s="102" t="s">
        <v>927</v>
      </c>
      <c r="D2457" s="111" t="s">
        <v>0</v>
      </c>
      <c r="E2457" t="s">
        <v>1</v>
      </c>
      <c r="F2457" t="s">
        <v>1</v>
      </c>
      <c r="G2457" t="s">
        <v>1</v>
      </c>
      <c r="H2457" s="103">
        <v>549763</v>
      </c>
      <c r="I2457" s="103">
        <v>133324</v>
      </c>
      <c r="J2457" s="103">
        <v>3417</v>
      </c>
      <c r="K2457" t="s">
        <v>1</v>
      </c>
      <c r="L2457" t="s">
        <v>1</v>
      </c>
      <c r="M2457" t="s">
        <v>1</v>
      </c>
      <c r="N2457" t="s">
        <v>1</v>
      </c>
      <c r="O2457" t="s">
        <v>1</v>
      </c>
      <c r="P2457" t="s">
        <v>1</v>
      </c>
      <c r="Q2457" t="s">
        <v>1</v>
      </c>
    </row>
    <row r="2458" spans="1:17" x14ac:dyDescent="0.25">
      <c r="A2458">
        <v>26</v>
      </c>
      <c r="B2458" t="str">
        <f t="shared" si="38"/>
        <v xml:space="preserve"> 402 26</v>
      </c>
      <c r="C2458" s="102" t="s">
        <v>927</v>
      </c>
      <c r="D2458" s="111" t="s">
        <v>0</v>
      </c>
      <c r="E2458" t="s">
        <v>1</v>
      </c>
      <c r="F2458" t="s">
        <v>1</v>
      </c>
      <c r="G2458" t="s">
        <v>1</v>
      </c>
      <c r="H2458" t="s">
        <v>1</v>
      </c>
      <c r="I2458" t="s">
        <v>1</v>
      </c>
      <c r="J2458" t="s">
        <v>1</v>
      </c>
      <c r="K2458" t="s">
        <v>1</v>
      </c>
      <c r="L2458" t="s">
        <v>1</v>
      </c>
      <c r="M2458" t="s">
        <v>1</v>
      </c>
      <c r="N2458" t="s">
        <v>1</v>
      </c>
      <c r="O2458" t="s">
        <v>1</v>
      </c>
      <c r="P2458" t="s">
        <v>1</v>
      </c>
      <c r="Q2458" t="s">
        <v>1</v>
      </c>
    </row>
    <row r="2459" spans="1:17" x14ac:dyDescent="0.25">
      <c r="A2459">
        <v>27</v>
      </c>
      <c r="B2459" t="str">
        <f t="shared" si="38"/>
        <v xml:space="preserve"> 402 27</v>
      </c>
      <c r="C2459" s="102" t="s">
        <v>927</v>
      </c>
      <c r="D2459" s="111" t="s">
        <v>0</v>
      </c>
      <c r="E2459" t="s">
        <v>1</v>
      </c>
      <c r="F2459" t="s">
        <v>1</v>
      </c>
      <c r="G2459" t="s">
        <v>1</v>
      </c>
      <c r="H2459" s="103">
        <v>-50237</v>
      </c>
      <c r="I2459" s="103">
        <v>-26640</v>
      </c>
      <c r="J2459">
        <v>81</v>
      </c>
      <c r="K2459" t="s">
        <v>1</v>
      </c>
      <c r="L2459" t="s">
        <v>1</v>
      </c>
      <c r="M2459" t="s">
        <v>1</v>
      </c>
      <c r="N2459" t="s">
        <v>1</v>
      </c>
      <c r="O2459" t="s">
        <v>1</v>
      </c>
      <c r="P2459" t="s">
        <v>1</v>
      </c>
      <c r="Q2459" t="s">
        <v>1</v>
      </c>
    </row>
    <row r="2460" spans="1:17" x14ac:dyDescent="0.25">
      <c r="A2460">
        <v>28</v>
      </c>
      <c r="B2460" t="str">
        <f t="shared" si="38"/>
        <v xml:space="preserve"> 402 28</v>
      </c>
      <c r="C2460" s="102" t="s">
        <v>927</v>
      </c>
      <c r="D2460" s="111" t="s">
        <v>0</v>
      </c>
      <c r="E2460" t="s">
        <v>1</v>
      </c>
      <c r="F2460" t="s">
        <v>1</v>
      </c>
      <c r="G2460" t="s">
        <v>1</v>
      </c>
      <c r="H2460">
        <v>499526</v>
      </c>
      <c r="I2460" s="103">
        <v>106684</v>
      </c>
      <c r="J2460" s="103">
        <v>3498</v>
      </c>
      <c r="K2460" t="s">
        <v>1</v>
      </c>
      <c r="L2460" t="s">
        <v>1</v>
      </c>
      <c r="M2460" t="s">
        <v>1</v>
      </c>
      <c r="N2460" t="s">
        <v>1</v>
      </c>
      <c r="O2460" t="s">
        <v>1</v>
      </c>
      <c r="P2460" t="s">
        <v>1</v>
      </c>
      <c r="Q2460" t="s">
        <v>1</v>
      </c>
    </row>
    <row r="2461" spans="1:17" x14ac:dyDescent="0.25">
      <c r="A2461">
        <v>29</v>
      </c>
      <c r="B2461" t="str">
        <f t="shared" si="38"/>
        <v xml:space="preserve"> 402 29</v>
      </c>
      <c r="C2461" s="102" t="s">
        <v>927</v>
      </c>
      <c r="D2461" s="111" t="s">
        <v>0</v>
      </c>
      <c r="E2461" t="s">
        <v>1</v>
      </c>
      <c r="F2461" t="s">
        <v>1</v>
      </c>
      <c r="G2461" t="s">
        <v>1</v>
      </c>
      <c r="H2461" s="103">
        <v>157513</v>
      </c>
      <c r="I2461" s="103">
        <v>102675</v>
      </c>
      <c r="J2461" s="103">
        <v>11318</v>
      </c>
      <c r="K2461" t="s">
        <v>1</v>
      </c>
      <c r="L2461" t="s">
        <v>1</v>
      </c>
      <c r="M2461" t="s">
        <v>1</v>
      </c>
      <c r="N2461" t="s">
        <v>1</v>
      </c>
      <c r="O2461" t="s">
        <v>1</v>
      </c>
      <c r="P2461" t="s">
        <v>1</v>
      </c>
      <c r="Q2461" t="s">
        <v>1</v>
      </c>
    </row>
    <row r="2462" spans="1:17" x14ac:dyDescent="0.25">
      <c r="A2462">
        <v>30</v>
      </c>
      <c r="B2462" t="str">
        <f t="shared" si="38"/>
        <v xml:space="preserve"> 402 30</v>
      </c>
      <c r="C2462" s="102" t="s">
        <v>927</v>
      </c>
      <c r="D2462" s="111" t="s">
        <v>0</v>
      </c>
      <c r="E2462" t="s">
        <v>1</v>
      </c>
      <c r="F2462" t="s">
        <v>1</v>
      </c>
      <c r="G2462" t="s">
        <v>1</v>
      </c>
      <c r="H2462">
        <v>0</v>
      </c>
      <c r="I2462">
        <v>0.01</v>
      </c>
      <c r="J2462">
        <v>0.01</v>
      </c>
      <c r="K2462" t="s">
        <v>1</v>
      </c>
      <c r="L2462" t="s">
        <v>1</v>
      </c>
      <c r="M2462" t="s">
        <v>1</v>
      </c>
      <c r="N2462" t="s">
        <v>1</v>
      </c>
      <c r="O2462" t="s">
        <v>1</v>
      </c>
      <c r="P2462" t="s">
        <v>1</v>
      </c>
      <c r="Q2462" t="s">
        <v>1</v>
      </c>
    </row>
    <row r="2463" spans="1:17" x14ac:dyDescent="0.25">
      <c r="A2463">
        <v>31</v>
      </c>
      <c r="B2463" t="str">
        <f t="shared" si="38"/>
        <v xml:space="preserve"> 402 31</v>
      </c>
      <c r="C2463" s="102" t="s">
        <v>927</v>
      </c>
      <c r="D2463" s="111" t="s">
        <v>0</v>
      </c>
      <c r="E2463" t="s">
        <v>1</v>
      </c>
      <c r="F2463" t="s">
        <v>1</v>
      </c>
      <c r="G2463" t="s">
        <v>1</v>
      </c>
      <c r="H2463">
        <v>7.9889999999999999</v>
      </c>
      <c r="I2463">
        <v>1.706</v>
      </c>
      <c r="J2463">
        <v>5.6000000000000001E-2</v>
      </c>
      <c r="K2463">
        <v>9.7509999999999994</v>
      </c>
      <c r="L2463" t="s">
        <v>1</v>
      </c>
      <c r="M2463" t="s">
        <v>1</v>
      </c>
      <c r="N2463" t="s">
        <v>1</v>
      </c>
      <c r="O2463" t="s">
        <v>1</v>
      </c>
      <c r="P2463" t="s">
        <v>1</v>
      </c>
      <c r="Q2463" t="s">
        <v>1</v>
      </c>
    </row>
    <row r="2464" spans="1:17" x14ac:dyDescent="0.25">
      <c r="A2464">
        <v>32</v>
      </c>
      <c r="B2464" t="str">
        <f t="shared" si="38"/>
        <v xml:space="preserve"> 402 32</v>
      </c>
      <c r="C2464" s="102" t="s">
        <v>927</v>
      </c>
      <c r="D2464" s="111" t="s">
        <v>0</v>
      </c>
      <c r="E2464" t="s">
        <v>1</v>
      </c>
      <c r="F2464" t="s">
        <v>1</v>
      </c>
      <c r="G2464" t="s">
        <v>1</v>
      </c>
      <c r="H2464">
        <v>7.6529999999999996</v>
      </c>
      <c r="I2464">
        <v>1.6339999999999999</v>
      </c>
      <c r="J2464">
        <v>5.3999999999999999E-2</v>
      </c>
      <c r="K2464">
        <v>9.3409999999999993</v>
      </c>
      <c r="L2464" t="s">
        <v>1</v>
      </c>
      <c r="M2464" t="s">
        <v>1</v>
      </c>
      <c r="N2464" t="s">
        <v>1</v>
      </c>
      <c r="O2464" t="s">
        <v>1</v>
      </c>
      <c r="P2464" t="s">
        <v>1</v>
      </c>
      <c r="Q2464" t="s">
        <v>1</v>
      </c>
    </row>
    <row r="2465" spans="1:18" x14ac:dyDescent="0.25">
      <c r="A2465">
        <v>33</v>
      </c>
      <c r="B2465" t="str">
        <f t="shared" si="38"/>
        <v xml:space="preserve"> 402 33</v>
      </c>
      <c r="C2465" s="102" t="s">
        <v>927</v>
      </c>
      <c r="D2465" s="111" t="s">
        <v>0</v>
      </c>
      <c r="E2465" t="s">
        <v>1</v>
      </c>
      <c r="F2465" t="s">
        <v>1</v>
      </c>
      <c r="G2465" t="s">
        <v>1</v>
      </c>
      <c r="H2465">
        <v>2.2050000000000001</v>
      </c>
      <c r="I2465">
        <v>1.4370000000000001</v>
      </c>
      <c r="J2465">
        <v>0.159</v>
      </c>
      <c r="K2465">
        <v>3.8010000000000002</v>
      </c>
      <c r="L2465" t="s">
        <v>1</v>
      </c>
      <c r="M2465" t="s">
        <v>1</v>
      </c>
      <c r="N2465" t="s">
        <v>1</v>
      </c>
      <c r="O2465" t="s">
        <v>1</v>
      </c>
      <c r="P2465" t="s">
        <v>1</v>
      </c>
      <c r="Q2465" t="s">
        <v>1</v>
      </c>
    </row>
    <row r="2466" spans="1:18" x14ac:dyDescent="0.25">
      <c r="A2466">
        <v>34</v>
      </c>
      <c r="B2466" t="str">
        <f t="shared" si="38"/>
        <v xml:space="preserve"> 402 34</v>
      </c>
      <c r="C2466" s="102" t="s">
        <v>927</v>
      </c>
      <c r="D2466" s="111" t="s">
        <v>0</v>
      </c>
      <c r="E2466" t="s">
        <v>1</v>
      </c>
      <c r="F2466" t="s">
        <v>1</v>
      </c>
      <c r="G2466" t="s">
        <v>1</v>
      </c>
      <c r="H2466">
        <v>2.2050000000000001</v>
      </c>
      <c r="I2466">
        <v>1.4390000000000001</v>
      </c>
      <c r="J2466">
        <v>0.158</v>
      </c>
      <c r="K2466">
        <v>3.802</v>
      </c>
      <c r="L2466" t="s">
        <v>1</v>
      </c>
      <c r="M2466" t="s">
        <v>1</v>
      </c>
      <c r="N2466" t="s">
        <v>1</v>
      </c>
      <c r="O2466" t="s">
        <v>1</v>
      </c>
      <c r="P2466" t="s">
        <v>1</v>
      </c>
      <c r="Q2466" t="s">
        <v>1</v>
      </c>
    </row>
    <row r="2467" spans="1:18" x14ac:dyDescent="0.25">
      <c r="A2467">
        <v>35</v>
      </c>
      <c r="B2467" t="str">
        <f t="shared" si="38"/>
        <v xml:space="preserve"> 402 35</v>
      </c>
      <c r="C2467" s="102" t="s">
        <v>927</v>
      </c>
      <c r="D2467" s="111" t="s">
        <v>0</v>
      </c>
      <c r="E2467" t="s">
        <v>1</v>
      </c>
      <c r="F2467" t="s">
        <v>1</v>
      </c>
      <c r="G2467" t="s">
        <v>1</v>
      </c>
      <c r="H2467">
        <v>2.5190000000000001</v>
      </c>
      <c r="I2467">
        <v>1.6419999999999999</v>
      </c>
      <c r="J2467">
        <v>0.18099999999999999</v>
      </c>
      <c r="K2467">
        <v>4.3419999999999996</v>
      </c>
      <c r="L2467" t="s">
        <v>1</v>
      </c>
      <c r="M2467" t="s">
        <v>1</v>
      </c>
      <c r="N2467" t="s">
        <v>1</v>
      </c>
      <c r="O2467" t="s">
        <v>1</v>
      </c>
      <c r="P2467" t="s">
        <v>1</v>
      </c>
      <c r="Q2467" t="s">
        <v>1</v>
      </c>
    </row>
    <row r="2468" spans="1:18" x14ac:dyDescent="0.25">
      <c r="A2468">
        <v>36</v>
      </c>
      <c r="B2468" t="str">
        <f t="shared" si="38"/>
        <v xml:space="preserve"> 402 36</v>
      </c>
      <c r="C2468" s="102" t="s">
        <v>927</v>
      </c>
      <c r="D2468" s="111" t="s">
        <v>0</v>
      </c>
      <c r="E2468" t="s">
        <v>1</v>
      </c>
      <c r="F2468" t="s">
        <v>1</v>
      </c>
      <c r="G2468" t="s">
        <v>1</v>
      </c>
      <c r="H2468">
        <v>2.2050000000000001</v>
      </c>
      <c r="I2468">
        <v>1.4390000000000001</v>
      </c>
      <c r="J2468">
        <v>0.158</v>
      </c>
      <c r="K2468">
        <v>3.802</v>
      </c>
      <c r="L2468" t="s">
        <v>1</v>
      </c>
      <c r="M2468" t="s">
        <v>1</v>
      </c>
      <c r="N2468" t="s">
        <v>1</v>
      </c>
      <c r="O2468" t="s">
        <v>1</v>
      </c>
      <c r="P2468" t="s">
        <v>1</v>
      </c>
      <c r="Q2468" t="s">
        <v>1</v>
      </c>
    </row>
    <row r="2469" spans="1:18" x14ac:dyDescent="0.25">
      <c r="A2469">
        <v>37</v>
      </c>
      <c r="B2469" t="str">
        <f t="shared" si="38"/>
        <v xml:space="preserve"> 402 37</v>
      </c>
      <c r="C2469" s="102" t="s">
        <v>927</v>
      </c>
      <c r="D2469" s="111" t="s">
        <v>0</v>
      </c>
      <c r="E2469" t="s">
        <v>1</v>
      </c>
      <c r="F2469" t="s">
        <v>986</v>
      </c>
      <c r="G2469" t="s">
        <v>987</v>
      </c>
      <c r="H2469" t="s">
        <v>993</v>
      </c>
      <c r="I2469" t="s">
        <v>996</v>
      </c>
      <c r="J2469" t="s">
        <v>1</v>
      </c>
      <c r="K2469">
        <v>6.1890000000000001</v>
      </c>
      <c r="L2469" t="s">
        <v>1</v>
      </c>
      <c r="M2469" t="s">
        <v>1</v>
      </c>
      <c r="N2469" t="s">
        <v>1</v>
      </c>
      <c r="O2469" t="s">
        <v>1</v>
      </c>
      <c r="P2469" t="s">
        <v>1</v>
      </c>
      <c r="Q2469" t="s">
        <v>1</v>
      </c>
    </row>
    <row r="2470" spans="1:18" x14ac:dyDescent="0.25">
      <c r="A2470">
        <v>38</v>
      </c>
      <c r="B2470" t="str">
        <f t="shared" si="38"/>
        <v xml:space="preserve"> 402 38</v>
      </c>
      <c r="C2470" s="102" t="s">
        <v>927</v>
      </c>
      <c r="D2470" s="111" t="s">
        <v>0</v>
      </c>
      <c r="E2470" t="s">
        <v>1</v>
      </c>
      <c r="F2470">
        <v>8.85</v>
      </c>
      <c r="G2470">
        <v>7.96</v>
      </c>
      <c r="H2470">
        <v>6.78</v>
      </c>
      <c r="I2470">
        <v>6.19</v>
      </c>
      <c r="J2470" t="s">
        <v>1</v>
      </c>
      <c r="K2470" t="s">
        <v>1</v>
      </c>
      <c r="L2470" t="s">
        <v>1</v>
      </c>
      <c r="M2470" t="s">
        <v>1</v>
      </c>
      <c r="N2470" t="s">
        <v>1</v>
      </c>
      <c r="O2470" t="s">
        <v>1</v>
      </c>
      <c r="P2470" t="s">
        <v>1</v>
      </c>
      <c r="Q2470" t="s">
        <v>1</v>
      </c>
    </row>
    <row r="2471" spans="1:18" x14ac:dyDescent="0.25">
      <c r="A2471">
        <v>1</v>
      </c>
      <c r="B2471" t="str">
        <f t="shared" si="38"/>
        <v xml:space="preserve"> 404 1</v>
      </c>
      <c r="C2471" s="102" t="s">
        <v>997</v>
      </c>
      <c r="D2471" s="111" t="s">
        <v>0</v>
      </c>
      <c r="E2471" t="s">
        <v>1</v>
      </c>
      <c r="F2471" t="s">
        <v>1</v>
      </c>
      <c r="G2471" t="s">
        <v>1</v>
      </c>
      <c r="H2471" t="s">
        <v>1</v>
      </c>
      <c r="I2471" t="s">
        <v>1</v>
      </c>
      <c r="J2471" t="s">
        <v>1</v>
      </c>
      <c r="K2471" t="s">
        <v>1</v>
      </c>
      <c r="L2471" t="s">
        <v>1</v>
      </c>
      <c r="M2471" t="s">
        <v>1</v>
      </c>
      <c r="N2471" t="s">
        <v>1</v>
      </c>
      <c r="O2471" t="s">
        <v>1</v>
      </c>
      <c r="P2471" t="s">
        <v>1</v>
      </c>
      <c r="Q2471" t="s">
        <v>1</v>
      </c>
      <c r="R2471" t="s">
        <v>998</v>
      </c>
    </row>
    <row r="2472" spans="1:18" x14ac:dyDescent="0.25">
      <c r="A2472">
        <v>2</v>
      </c>
      <c r="B2472" t="str">
        <f t="shared" si="38"/>
        <v xml:space="preserve"> 404 2</v>
      </c>
      <c r="C2472" s="102" t="s">
        <v>997</v>
      </c>
      <c r="D2472" s="111" t="s">
        <v>0</v>
      </c>
      <c r="E2472" t="s">
        <v>3</v>
      </c>
      <c r="F2472" t="s">
        <v>1</v>
      </c>
      <c r="G2472" t="s">
        <v>1</v>
      </c>
      <c r="H2472" t="s">
        <v>1</v>
      </c>
      <c r="I2472" t="s">
        <v>1</v>
      </c>
      <c r="J2472" t="s">
        <v>1</v>
      </c>
      <c r="K2472" t="s">
        <v>1</v>
      </c>
      <c r="L2472" t="s">
        <v>1</v>
      </c>
      <c r="M2472" t="s">
        <v>1</v>
      </c>
      <c r="N2472" t="s">
        <v>1</v>
      </c>
      <c r="O2472" t="s">
        <v>1</v>
      </c>
      <c r="P2472" t="s">
        <v>1</v>
      </c>
      <c r="Q2472" t="s">
        <v>1</v>
      </c>
    </row>
    <row r="2473" spans="1:18" x14ac:dyDescent="0.25">
      <c r="A2473">
        <v>3</v>
      </c>
      <c r="B2473" t="str">
        <f t="shared" si="38"/>
        <v xml:space="preserve"> 404 3</v>
      </c>
      <c r="C2473" s="102" t="s">
        <v>997</v>
      </c>
      <c r="D2473" s="111" t="s">
        <v>0</v>
      </c>
      <c r="E2473" t="s">
        <v>4</v>
      </c>
      <c r="F2473" t="s">
        <v>1</v>
      </c>
      <c r="G2473" t="s">
        <v>1</v>
      </c>
      <c r="H2473" t="s">
        <v>1</v>
      </c>
      <c r="I2473" t="s">
        <v>1</v>
      </c>
      <c r="J2473" t="s">
        <v>1</v>
      </c>
      <c r="K2473" t="s">
        <v>1</v>
      </c>
      <c r="L2473" t="s">
        <v>1</v>
      </c>
      <c r="M2473" t="s">
        <v>1</v>
      </c>
      <c r="N2473" t="s">
        <v>1</v>
      </c>
      <c r="O2473" t="s">
        <v>1</v>
      </c>
      <c r="P2473" t="s">
        <v>1</v>
      </c>
      <c r="Q2473" t="s">
        <v>1</v>
      </c>
    </row>
    <row r="2474" spans="1:18" x14ac:dyDescent="0.25">
      <c r="A2474">
        <v>4</v>
      </c>
      <c r="B2474" t="str">
        <f t="shared" si="38"/>
        <v xml:space="preserve"> 404 4</v>
      </c>
      <c r="C2474" s="102" t="s">
        <v>997</v>
      </c>
      <c r="D2474" s="111">
        <v>13</v>
      </c>
      <c r="E2474" t="s">
        <v>1</v>
      </c>
      <c r="F2474" t="s">
        <v>1</v>
      </c>
      <c r="G2474" t="s">
        <v>1</v>
      </c>
      <c r="H2474" t="s">
        <v>1</v>
      </c>
      <c r="I2474" t="s">
        <v>1</v>
      </c>
      <c r="J2474" t="s">
        <v>1</v>
      </c>
      <c r="K2474" t="s">
        <v>1</v>
      </c>
      <c r="L2474" t="s">
        <v>1</v>
      </c>
      <c r="M2474" t="s">
        <v>1</v>
      </c>
      <c r="N2474" t="s">
        <v>1</v>
      </c>
      <c r="O2474" t="s">
        <v>1</v>
      </c>
      <c r="P2474" t="s">
        <v>1</v>
      </c>
      <c r="Q2474" t="s">
        <v>1</v>
      </c>
    </row>
    <row r="2475" spans="1:18" x14ac:dyDescent="0.25">
      <c r="A2475">
        <v>5</v>
      </c>
      <c r="B2475" t="str">
        <f t="shared" si="38"/>
        <v xml:space="preserve"> 404 5</v>
      </c>
      <c r="C2475" s="102" t="s">
        <v>997</v>
      </c>
      <c r="D2475" s="111">
        <v>14</v>
      </c>
      <c r="E2475" t="s">
        <v>1</v>
      </c>
      <c r="F2475" t="s">
        <v>1</v>
      </c>
      <c r="G2475" t="s">
        <v>1</v>
      </c>
      <c r="H2475" t="s">
        <v>1</v>
      </c>
      <c r="I2475" t="s">
        <v>1</v>
      </c>
      <c r="J2475" t="s">
        <v>1</v>
      </c>
      <c r="K2475" t="s">
        <v>1</v>
      </c>
      <c r="L2475" t="s">
        <v>1</v>
      </c>
      <c r="M2475" t="s">
        <v>1</v>
      </c>
      <c r="N2475" t="s">
        <v>1</v>
      </c>
      <c r="O2475" t="s">
        <v>1</v>
      </c>
      <c r="P2475" t="s">
        <v>1</v>
      </c>
      <c r="Q2475" t="s">
        <v>1</v>
      </c>
    </row>
    <row r="2476" spans="1:18" x14ac:dyDescent="0.25">
      <c r="A2476">
        <v>6</v>
      </c>
      <c r="B2476" t="str">
        <f t="shared" si="38"/>
        <v xml:space="preserve"> 404 6</v>
      </c>
      <c r="C2476" s="102" t="s">
        <v>997</v>
      </c>
      <c r="D2476" s="111">
        <v>15</v>
      </c>
      <c r="E2476" t="s">
        <v>1</v>
      </c>
      <c r="F2476" t="s">
        <v>1</v>
      </c>
      <c r="G2476" t="s">
        <v>1</v>
      </c>
      <c r="H2476" t="s">
        <v>1</v>
      </c>
      <c r="I2476" t="s">
        <v>1</v>
      </c>
      <c r="J2476" t="s">
        <v>1</v>
      </c>
      <c r="K2476" t="s">
        <v>1</v>
      </c>
      <c r="L2476" t="s">
        <v>1</v>
      </c>
      <c r="M2476" t="s">
        <v>1</v>
      </c>
      <c r="N2476" t="s">
        <v>1</v>
      </c>
      <c r="O2476" t="s">
        <v>1</v>
      </c>
      <c r="P2476" t="s">
        <v>1</v>
      </c>
      <c r="Q2476" t="s">
        <v>1</v>
      </c>
    </row>
    <row r="2477" spans="1:18" x14ac:dyDescent="0.25">
      <c r="A2477">
        <v>7</v>
      </c>
      <c r="B2477" t="str">
        <f t="shared" si="38"/>
        <v xml:space="preserve"> 404 7</v>
      </c>
      <c r="C2477" s="102" t="s">
        <v>997</v>
      </c>
      <c r="D2477" s="111">
        <v>16</v>
      </c>
      <c r="E2477" t="s">
        <v>1</v>
      </c>
      <c r="F2477" t="s">
        <v>1</v>
      </c>
      <c r="G2477" t="s">
        <v>1</v>
      </c>
      <c r="H2477" t="s">
        <v>1</v>
      </c>
      <c r="I2477" t="s">
        <v>1</v>
      </c>
      <c r="J2477" t="s">
        <v>1</v>
      </c>
      <c r="K2477" t="s">
        <v>1</v>
      </c>
      <c r="L2477" t="s">
        <v>1</v>
      </c>
      <c r="M2477" t="s">
        <v>1</v>
      </c>
      <c r="N2477" t="s">
        <v>1</v>
      </c>
      <c r="O2477" t="s">
        <v>1</v>
      </c>
      <c r="P2477" t="s">
        <v>1</v>
      </c>
      <c r="Q2477" t="s">
        <v>1</v>
      </c>
    </row>
    <row r="2478" spans="1:18" x14ac:dyDescent="0.25">
      <c r="A2478">
        <v>8</v>
      </c>
      <c r="B2478" t="str">
        <f t="shared" si="38"/>
        <v xml:space="preserve"> 404 8</v>
      </c>
      <c r="C2478" s="102" t="s">
        <v>997</v>
      </c>
      <c r="D2478" s="111">
        <v>17</v>
      </c>
      <c r="E2478">
        <v>914</v>
      </c>
      <c r="F2478" t="s">
        <v>1</v>
      </c>
      <c r="G2478" t="s">
        <v>1</v>
      </c>
      <c r="H2478" t="s">
        <v>1</v>
      </c>
      <c r="I2478" t="s">
        <v>1</v>
      </c>
      <c r="J2478" t="s">
        <v>1</v>
      </c>
      <c r="K2478" t="s">
        <v>1</v>
      </c>
      <c r="L2478" t="s">
        <v>1</v>
      </c>
      <c r="M2478" t="s">
        <v>1</v>
      </c>
      <c r="N2478" t="s">
        <v>1</v>
      </c>
      <c r="O2478" t="s">
        <v>1</v>
      </c>
      <c r="P2478" t="s">
        <v>1</v>
      </c>
      <c r="Q2478" t="s">
        <v>1</v>
      </c>
    </row>
    <row r="2479" spans="1:18" x14ac:dyDescent="0.25">
      <c r="A2479">
        <v>9</v>
      </c>
      <c r="B2479" t="str">
        <f t="shared" si="38"/>
        <v xml:space="preserve"> 404 9</v>
      </c>
      <c r="C2479" s="102" t="s">
        <v>997</v>
      </c>
      <c r="D2479" s="111" t="s">
        <v>5</v>
      </c>
      <c r="E2479">
        <v>914</v>
      </c>
      <c r="F2479" t="s">
        <v>1</v>
      </c>
      <c r="G2479" t="s">
        <v>1</v>
      </c>
      <c r="H2479" t="s">
        <v>1</v>
      </c>
      <c r="I2479" t="s">
        <v>1</v>
      </c>
      <c r="J2479" t="s">
        <v>1</v>
      </c>
      <c r="K2479" t="s">
        <v>1</v>
      </c>
      <c r="L2479" t="s">
        <v>1</v>
      </c>
      <c r="M2479" t="s">
        <v>1</v>
      </c>
      <c r="N2479" t="s">
        <v>1</v>
      </c>
      <c r="O2479" t="s">
        <v>1</v>
      </c>
      <c r="P2479" t="s">
        <v>1</v>
      </c>
      <c r="Q2479" t="s">
        <v>1</v>
      </c>
    </row>
    <row r="2480" spans="1:18" x14ac:dyDescent="0.25">
      <c r="A2480">
        <v>10</v>
      </c>
      <c r="B2480" t="str">
        <f t="shared" si="38"/>
        <v xml:space="preserve"> 404 10</v>
      </c>
      <c r="C2480" s="102" t="s">
        <v>997</v>
      </c>
      <c r="D2480" s="111" t="s">
        <v>6</v>
      </c>
      <c r="E2480" t="s">
        <v>1</v>
      </c>
      <c r="F2480" t="s">
        <v>1</v>
      </c>
      <c r="G2480" t="s">
        <v>1</v>
      </c>
      <c r="H2480" t="s">
        <v>1</v>
      </c>
      <c r="I2480" t="s">
        <v>1</v>
      </c>
      <c r="J2480" t="s">
        <v>1</v>
      </c>
      <c r="K2480" t="s">
        <v>1</v>
      </c>
      <c r="L2480" t="s">
        <v>1</v>
      </c>
      <c r="M2480" t="s">
        <v>1</v>
      </c>
      <c r="N2480" t="s">
        <v>1</v>
      </c>
      <c r="O2480" t="s">
        <v>1</v>
      </c>
      <c r="P2480" t="s">
        <v>1</v>
      </c>
      <c r="Q2480" t="s">
        <v>1</v>
      </c>
    </row>
    <row r="2481" spans="1:17" x14ac:dyDescent="0.25">
      <c r="A2481">
        <v>11</v>
      </c>
      <c r="B2481" t="str">
        <f t="shared" si="38"/>
        <v xml:space="preserve"> 404 11</v>
      </c>
      <c r="C2481" s="102" t="s">
        <v>997</v>
      </c>
      <c r="D2481" s="111" t="s">
        <v>0</v>
      </c>
      <c r="E2481" t="s">
        <v>1</v>
      </c>
      <c r="F2481" t="s">
        <v>1</v>
      </c>
      <c r="G2481" t="s">
        <v>1</v>
      </c>
      <c r="H2481" t="s">
        <v>1</v>
      </c>
      <c r="I2481" t="s">
        <v>1</v>
      </c>
      <c r="J2481" t="s">
        <v>1</v>
      </c>
      <c r="K2481" t="s">
        <v>1</v>
      </c>
      <c r="L2481" t="s">
        <v>1</v>
      </c>
      <c r="M2481" t="s">
        <v>1</v>
      </c>
      <c r="N2481" t="s">
        <v>1</v>
      </c>
      <c r="O2481" t="s">
        <v>1</v>
      </c>
      <c r="P2481" t="s">
        <v>1</v>
      </c>
      <c r="Q2481" t="s">
        <v>1</v>
      </c>
    </row>
    <row r="2482" spans="1:17" x14ac:dyDescent="0.25">
      <c r="A2482">
        <v>12</v>
      </c>
      <c r="B2482" t="str">
        <f t="shared" si="38"/>
        <v xml:space="preserve"> 404 12</v>
      </c>
      <c r="C2482" s="102" t="s">
        <v>997</v>
      </c>
      <c r="D2482" s="111" t="s">
        <v>0</v>
      </c>
      <c r="E2482" t="s">
        <v>1</v>
      </c>
      <c r="F2482" t="s">
        <v>1</v>
      </c>
      <c r="G2482" t="s">
        <v>1</v>
      </c>
      <c r="H2482" t="s">
        <v>1</v>
      </c>
      <c r="I2482" t="s">
        <v>1</v>
      </c>
      <c r="J2482" t="s">
        <v>1</v>
      </c>
      <c r="K2482" t="s">
        <v>1</v>
      </c>
      <c r="L2482" t="s">
        <v>1</v>
      </c>
      <c r="M2482" t="s">
        <v>1</v>
      </c>
      <c r="N2482" t="s">
        <v>1</v>
      </c>
      <c r="O2482" t="s">
        <v>1</v>
      </c>
      <c r="P2482" t="s">
        <v>1</v>
      </c>
      <c r="Q2482" t="s">
        <v>1</v>
      </c>
    </row>
    <row r="2483" spans="1:17" x14ac:dyDescent="0.25">
      <c r="A2483">
        <v>13</v>
      </c>
      <c r="B2483" t="str">
        <f t="shared" si="38"/>
        <v xml:space="preserve"> 404 13</v>
      </c>
      <c r="C2483" s="102" t="s">
        <v>997</v>
      </c>
      <c r="D2483" s="111" t="s">
        <v>0</v>
      </c>
      <c r="E2483" t="s">
        <v>1</v>
      </c>
      <c r="F2483" t="s">
        <v>1</v>
      </c>
      <c r="G2483" t="s">
        <v>1</v>
      </c>
      <c r="H2483" t="s">
        <v>1</v>
      </c>
      <c r="I2483" t="s">
        <v>1</v>
      </c>
      <c r="J2483" t="s">
        <v>1</v>
      </c>
      <c r="K2483" t="s">
        <v>1</v>
      </c>
      <c r="L2483" t="s">
        <v>1</v>
      </c>
      <c r="M2483" t="s">
        <v>1</v>
      </c>
      <c r="N2483" t="s">
        <v>1</v>
      </c>
      <c r="O2483" t="s">
        <v>1</v>
      </c>
      <c r="P2483" t="s">
        <v>1</v>
      </c>
      <c r="Q2483" t="s">
        <v>1</v>
      </c>
    </row>
    <row r="2484" spans="1:17" x14ac:dyDescent="0.25">
      <c r="A2484">
        <v>14</v>
      </c>
      <c r="B2484" t="str">
        <f t="shared" si="38"/>
        <v xml:space="preserve"> 404 14</v>
      </c>
      <c r="C2484" s="102" t="s">
        <v>997</v>
      </c>
      <c r="D2484" s="111" t="s">
        <v>0</v>
      </c>
      <c r="E2484" t="s">
        <v>1</v>
      </c>
      <c r="F2484" t="s">
        <v>1</v>
      </c>
      <c r="G2484" t="s">
        <v>1</v>
      </c>
      <c r="H2484" t="s">
        <v>1</v>
      </c>
      <c r="I2484" t="s">
        <v>1</v>
      </c>
      <c r="J2484" t="s">
        <v>1</v>
      </c>
      <c r="K2484" t="s">
        <v>1</v>
      </c>
      <c r="L2484" t="s">
        <v>1</v>
      </c>
      <c r="M2484" t="s">
        <v>1</v>
      </c>
      <c r="N2484" t="s">
        <v>1</v>
      </c>
      <c r="O2484" t="s">
        <v>1</v>
      </c>
      <c r="P2484" t="s">
        <v>1</v>
      </c>
      <c r="Q2484" t="s">
        <v>1</v>
      </c>
    </row>
    <row r="2485" spans="1:17" x14ac:dyDescent="0.25">
      <c r="A2485">
        <v>15</v>
      </c>
      <c r="B2485" t="str">
        <f t="shared" si="38"/>
        <v xml:space="preserve"> 404 15</v>
      </c>
      <c r="C2485" s="102" t="s">
        <v>997</v>
      </c>
      <c r="D2485" s="111" t="s">
        <v>0</v>
      </c>
      <c r="E2485" t="s">
        <v>1</v>
      </c>
      <c r="F2485" t="s">
        <v>1</v>
      </c>
      <c r="G2485" t="s">
        <v>1</v>
      </c>
      <c r="H2485" t="s">
        <v>1</v>
      </c>
      <c r="I2485" t="s">
        <v>1</v>
      </c>
      <c r="J2485" t="s">
        <v>1</v>
      </c>
      <c r="K2485" t="s">
        <v>1</v>
      </c>
      <c r="L2485" t="s">
        <v>1</v>
      </c>
      <c r="M2485" t="s">
        <v>1</v>
      </c>
      <c r="N2485" t="s">
        <v>1</v>
      </c>
      <c r="O2485" t="s">
        <v>1</v>
      </c>
      <c r="P2485" t="s">
        <v>1</v>
      </c>
      <c r="Q2485" t="s">
        <v>1</v>
      </c>
    </row>
    <row r="2486" spans="1:17" x14ac:dyDescent="0.25">
      <c r="A2486">
        <v>16</v>
      </c>
      <c r="B2486" t="str">
        <f t="shared" si="38"/>
        <v xml:space="preserve"> 404 16</v>
      </c>
      <c r="C2486" s="102" t="s">
        <v>997</v>
      </c>
      <c r="D2486" s="111" t="s">
        <v>5</v>
      </c>
      <c r="E2486" t="s">
        <v>1</v>
      </c>
      <c r="F2486" t="s">
        <v>1</v>
      </c>
      <c r="G2486" t="s">
        <v>1</v>
      </c>
      <c r="H2486" t="s">
        <v>1</v>
      </c>
      <c r="I2486" t="s">
        <v>1</v>
      </c>
      <c r="J2486" t="s">
        <v>1</v>
      </c>
      <c r="K2486" t="s">
        <v>1</v>
      </c>
      <c r="L2486" t="s">
        <v>1</v>
      </c>
      <c r="M2486" t="s">
        <v>1</v>
      </c>
      <c r="N2486" t="s">
        <v>1</v>
      </c>
      <c r="O2486" t="s">
        <v>1</v>
      </c>
      <c r="P2486" t="s">
        <v>1</v>
      </c>
      <c r="Q2486" t="s">
        <v>1</v>
      </c>
    </row>
    <row r="2487" spans="1:17" x14ac:dyDescent="0.25">
      <c r="A2487">
        <v>17</v>
      </c>
      <c r="B2487" t="str">
        <f t="shared" si="38"/>
        <v xml:space="preserve"> 404 17</v>
      </c>
      <c r="C2487" s="102" t="s">
        <v>997</v>
      </c>
      <c r="D2487" s="111" t="s">
        <v>6</v>
      </c>
      <c r="E2487" t="s">
        <v>1</v>
      </c>
      <c r="F2487" t="s">
        <v>1</v>
      </c>
      <c r="G2487" t="s">
        <v>1</v>
      </c>
      <c r="H2487" t="s">
        <v>1</v>
      </c>
      <c r="I2487" t="s">
        <v>1</v>
      </c>
      <c r="J2487" t="s">
        <v>1</v>
      </c>
      <c r="K2487" t="s">
        <v>1</v>
      </c>
      <c r="L2487" t="s">
        <v>1</v>
      </c>
      <c r="M2487" t="s">
        <v>1</v>
      </c>
      <c r="N2487" t="s">
        <v>1</v>
      </c>
      <c r="O2487" t="s">
        <v>1</v>
      </c>
      <c r="P2487" t="s">
        <v>1</v>
      </c>
      <c r="Q2487" t="s">
        <v>1</v>
      </c>
    </row>
    <row r="2488" spans="1:17" x14ac:dyDescent="0.25">
      <c r="A2488">
        <v>18</v>
      </c>
      <c r="B2488" t="str">
        <f t="shared" si="38"/>
        <v xml:space="preserve"> 404 18</v>
      </c>
      <c r="C2488" s="102" t="s">
        <v>997</v>
      </c>
      <c r="D2488" s="111" t="s">
        <v>0</v>
      </c>
      <c r="E2488" t="s">
        <v>1</v>
      </c>
      <c r="F2488" t="s">
        <v>1</v>
      </c>
      <c r="G2488" t="s">
        <v>1</v>
      </c>
      <c r="H2488" t="s">
        <v>1</v>
      </c>
      <c r="I2488" t="s">
        <v>1</v>
      </c>
      <c r="J2488" t="s">
        <v>1</v>
      </c>
      <c r="K2488" t="s">
        <v>1</v>
      </c>
      <c r="L2488" t="s">
        <v>1</v>
      </c>
      <c r="M2488" t="s">
        <v>1</v>
      </c>
      <c r="N2488" t="s">
        <v>1</v>
      </c>
      <c r="O2488" t="s">
        <v>1</v>
      </c>
      <c r="P2488" t="s">
        <v>1</v>
      </c>
      <c r="Q2488" t="s">
        <v>1</v>
      </c>
    </row>
    <row r="2489" spans="1:17" x14ac:dyDescent="0.25">
      <c r="A2489">
        <v>19</v>
      </c>
      <c r="B2489" t="str">
        <f t="shared" si="38"/>
        <v xml:space="preserve"> 404 19</v>
      </c>
      <c r="C2489" s="102" t="s">
        <v>997</v>
      </c>
      <c r="D2489" s="111" t="s">
        <v>0</v>
      </c>
      <c r="E2489" t="s">
        <v>1</v>
      </c>
      <c r="F2489" t="s">
        <v>1</v>
      </c>
      <c r="G2489" t="s">
        <v>1</v>
      </c>
      <c r="H2489" t="s">
        <v>1</v>
      </c>
      <c r="I2489" t="s">
        <v>1</v>
      </c>
      <c r="J2489" t="s">
        <v>1</v>
      </c>
      <c r="K2489" t="s">
        <v>1</v>
      </c>
      <c r="L2489" t="s">
        <v>1</v>
      </c>
      <c r="M2489" t="s">
        <v>1</v>
      </c>
      <c r="N2489" t="s">
        <v>1</v>
      </c>
      <c r="O2489" t="s">
        <v>1</v>
      </c>
      <c r="P2489" t="s">
        <v>1</v>
      </c>
      <c r="Q2489" t="s">
        <v>1</v>
      </c>
    </row>
    <row r="2490" spans="1:17" x14ac:dyDescent="0.25">
      <c r="A2490">
        <v>20</v>
      </c>
      <c r="B2490" t="str">
        <f t="shared" si="38"/>
        <v xml:space="preserve"> 404 20</v>
      </c>
      <c r="C2490" s="102" t="s">
        <v>997</v>
      </c>
      <c r="D2490" s="111" t="s">
        <v>0</v>
      </c>
      <c r="E2490" t="s">
        <v>1</v>
      </c>
      <c r="F2490" t="s">
        <v>1</v>
      </c>
      <c r="G2490" t="s">
        <v>1</v>
      </c>
      <c r="H2490" t="s">
        <v>1</v>
      </c>
      <c r="I2490" t="s">
        <v>1</v>
      </c>
      <c r="J2490" t="s">
        <v>1</v>
      </c>
      <c r="K2490" t="s">
        <v>1</v>
      </c>
      <c r="L2490" t="s">
        <v>1</v>
      </c>
      <c r="M2490" t="s">
        <v>1</v>
      </c>
      <c r="N2490" t="s">
        <v>1</v>
      </c>
      <c r="O2490" t="s">
        <v>1</v>
      </c>
      <c r="P2490" t="s">
        <v>1</v>
      </c>
      <c r="Q2490" t="s">
        <v>1</v>
      </c>
    </row>
    <row r="2491" spans="1:17" x14ac:dyDescent="0.25">
      <c r="A2491">
        <v>21</v>
      </c>
      <c r="B2491" t="str">
        <f t="shared" si="38"/>
        <v xml:space="preserve"> 404 21</v>
      </c>
      <c r="C2491" s="102" t="s">
        <v>997</v>
      </c>
      <c r="D2491" s="111" t="s">
        <v>0</v>
      </c>
      <c r="E2491" t="s">
        <v>1</v>
      </c>
      <c r="F2491" t="s">
        <v>1</v>
      </c>
      <c r="G2491" t="s">
        <v>1</v>
      </c>
      <c r="H2491" t="s">
        <v>1</v>
      </c>
      <c r="I2491" t="s">
        <v>1</v>
      </c>
      <c r="J2491" t="s">
        <v>1</v>
      </c>
      <c r="K2491" t="s">
        <v>1</v>
      </c>
      <c r="L2491" t="s">
        <v>1</v>
      </c>
      <c r="M2491" t="s">
        <v>1</v>
      </c>
      <c r="N2491" t="s">
        <v>1</v>
      </c>
      <c r="O2491" t="s">
        <v>1</v>
      </c>
      <c r="P2491" t="s">
        <v>1</v>
      </c>
      <c r="Q2491" t="s">
        <v>1</v>
      </c>
    </row>
    <row r="2492" spans="1:17" x14ac:dyDescent="0.25">
      <c r="A2492">
        <v>22</v>
      </c>
      <c r="B2492" t="str">
        <f t="shared" si="38"/>
        <v xml:space="preserve"> 404 22</v>
      </c>
      <c r="C2492" s="102" t="s">
        <v>997</v>
      </c>
      <c r="D2492" s="111" t="s">
        <v>0</v>
      </c>
      <c r="E2492" t="s">
        <v>1</v>
      </c>
      <c r="F2492" t="s">
        <v>1</v>
      </c>
      <c r="G2492" t="s">
        <v>1</v>
      </c>
      <c r="H2492" t="s">
        <v>1</v>
      </c>
      <c r="I2492" t="s">
        <v>1</v>
      </c>
      <c r="J2492" t="s">
        <v>1</v>
      </c>
      <c r="K2492" t="s">
        <v>1</v>
      </c>
      <c r="L2492" t="s">
        <v>1</v>
      </c>
      <c r="M2492" t="s">
        <v>1</v>
      </c>
      <c r="N2492" t="s">
        <v>1</v>
      </c>
      <c r="O2492" t="s">
        <v>1</v>
      </c>
      <c r="P2492" t="s">
        <v>1</v>
      </c>
      <c r="Q2492" t="s">
        <v>1</v>
      </c>
    </row>
    <row r="2493" spans="1:17" x14ac:dyDescent="0.25">
      <c r="A2493">
        <v>23</v>
      </c>
      <c r="B2493" t="str">
        <f t="shared" si="38"/>
        <v xml:space="preserve"> 404 23</v>
      </c>
      <c r="C2493" s="102" t="s">
        <v>997</v>
      </c>
      <c r="D2493" s="111" t="s">
        <v>5</v>
      </c>
      <c r="E2493" t="s">
        <v>1</v>
      </c>
      <c r="F2493" t="s">
        <v>1</v>
      </c>
      <c r="G2493" t="s">
        <v>1</v>
      </c>
      <c r="H2493" t="s">
        <v>1</v>
      </c>
      <c r="I2493" t="s">
        <v>1</v>
      </c>
      <c r="J2493" t="s">
        <v>1</v>
      </c>
      <c r="K2493" t="s">
        <v>1</v>
      </c>
      <c r="L2493" t="s">
        <v>1</v>
      </c>
      <c r="M2493" t="s">
        <v>1</v>
      </c>
      <c r="N2493" t="s">
        <v>1</v>
      </c>
      <c r="O2493" t="s">
        <v>1</v>
      </c>
      <c r="P2493" t="s">
        <v>1</v>
      </c>
      <c r="Q2493" t="s">
        <v>1</v>
      </c>
    </row>
    <row r="2494" spans="1:17" x14ac:dyDescent="0.25">
      <c r="A2494">
        <v>24</v>
      </c>
      <c r="B2494" t="str">
        <f t="shared" si="38"/>
        <v xml:space="preserve"> 404 24</v>
      </c>
      <c r="C2494" s="102" t="s">
        <v>997</v>
      </c>
      <c r="D2494" s="111" t="s">
        <v>6</v>
      </c>
      <c r="E2494" t="s">
        <v>1</v>
      </c>
      <c r="F2494" t="s">
        <v>1</v>
      </c>
      <c r="G2494" t="s">
        <v>1</v>
      </c>
      <c r="H2494" t="s">
        <v>1</v>
      </c>
      <c r="I2494" t="s">
        <v>1</v>
      </c>
      <c r="J2494" t="s">
        <v>1</v>
      </c>
      <c r="K2494" t="s">
        <v>1</v>
      </c>
      <c r="L2494" t="s">
        <v>1</v>
      </c>
      <c r="M2494" t="s">
        <v>1</v>
      </c>
      <c r="N2494" t="s">
        <v>1</v>
      </c>
      <c r="O2494" t="s">
        <v>1</v>
      </c>
      <c r="P2494" t="s">
        <v>1</v>
      </c>
      <c r="Q2494" t="s">
        <v>1</v>
      </c>
    </row>
    <row r="2495" spans="1:17" x14ac:dyDescent="0.25">
      <c r="A2495">
        <v>25</v>
      </c>
      <c r="B2495" t="str">
        <f t="shared" si="38"/>
        <v xml:space="preserve"> 404 25</v>
      </c>
      <c r="C2495" s="102" t="s">
        <v>997</v>
      </c>
      <c r="D2495" s="111" t="s">
        <v>0</v>
      </c>
      <c r="E2495" t="s">
        <v>1</v>
      </c>
      <c r="F2495" t="s">
        <v>1</v>
      </c>
      <c r="G2495" t="s">
        <v>1</v>
      </c>
      <c r="H2495" t="s">
        <v>1</v>
      </c>
      <c r="I2495" t="s">
        <v>1</v>
      </c>
      <c r="J2495" t="s">
        <v>1</v>
      </c>
      <c r="K2495" t="s">
        <v>1</v>
      </c>
      <c r="L2495" t="s">
        <v>1</v>
      </c>
      <c r="M2495" t="s">
        <v>1</v>
      </c>
      <c r="N2495" t="s">
        <v>1</v>
      </c>
      <c r="O2495" t="s">
        <v>1</v>
      </c>
      <c r="P2495" t="s">
        <v>1</v>
      </c>
      <c r="Q2495" t="s">
        <v>1</v>
      </c>
    </row>
    <row r="2496" spans="1:17" x14ac:dyDescent="0.25">
      <c r="A2496">
        <v>26</v>
      </c>
      <c r="B2496" t="str">
        <f t="shared" si="38"/>
        <v xml:space="preserve"> 404 26</v>
      </c>
      <c r="C2496" s="102" t="s">
        <v>997</v>
      </c>
      <c r="D2496" s="111" t="s">
        <v>0</v>
      </c>
      <c r="E2496" t="s">
        <v>1</v>
      </c>
      <c r="F2496" t="s">
        <v>1</v>
      </c>
      <c r="G2496" t="s">
        <v>1</v>
      </c>
      <c r="H2496" t="s">
        <v>1</v>
      </c>
      <c r="I2496" t="s">
        <v>1</v>
      </c>
      <c r="J2496" t="s">
        <v>1</v>
      </c>
      <c r="K2496" t="s">
        <v>1</v>
      </c>
      <c r="L2496" t="s">
        <v>1</v>
      </c>
      <c r="M2496" t="s">
        <v>1</v>
      </c>
      <c r="N2496" t="s">
        <v>1</v>
      </c>
      <c r="O2496" t="s">
        <v>1</v>
      </c>
      <c r="P2496" t="s">
        <v>1</v>
      </c>
      <c r="Q2496" t="s">
        <v>1</v>
      </c>
    </row>
    <row r="2497" spans="1:18" x14ac:dyDescent="0.25">
      <c r="A2497">
        <v>27</v>
      </c>
      <c r="B2497" t="str">
        <f t="shared" si="38"/>
        <v xml:space="preserve"> 404 27</v>
      </c>
      <c r="C2497" s="102" t="s">
        <v>997</v>
      </c>
      <c r="D2497" s="111" t="s">
        <v>0</v>
      </c>
      <c r="E2497" t="s">
        <v>1</v>
      </c>
      <c r="F2497" t="s">
        <v>1</v>
      </c>
      <c r="G2497" t="s">
        <v>1</v>
      </c>
      <c r="H2497">
        <v>-3595</v>
      </c>
      <c r="I2497" s="103">
        <v>-3026</v>
      </c>
      <c r="J2497">
        <v>31</v>
      </c>
      <c r="K2497" t="s">
        <v>1</v>
      </c>
      <c r="L2497" t="s">
        <v>1</v>
      </c>
      <c r="M2497" t="s">
        <v>1</v>
      </c>
      <c r="N2497" t="s">
        <v>1</v>
      </c>
      <c r="O2497" t="s">
        <v>1</v>
      </c>
      <c r="P2497" t="s">
        <v>1</v>
      </c>
      <c r="Q2497" t="s">
        <v>1</v>
      </c>
    </row>
    <row r="2498" spans="1:18" x14ac:dyDescent="0.25">
      <c r="A2498">
        <v>28</v>
      </c>
      <c r="B2498" t="str">
        <f t="shared" ref="B2498:B2561" si="39">+C2498&amp;A2498</f>
        <v xml:space="preserve"> 404 28</v>
      </c>
      <c r="C2498" s="102" t="s">
        <v>997</v>
      </c>
      <c r="D2498" s="111" t="s">
        <v>0</v>
      </c>
      <c r="E2498" t="s">
        <v>1</v>
      </c>
      <c r="F2498" t="s">
        <v>1</v>
      </c>
      <c r="G2498" t="s">
        <v>1</v>
      </c>
      <c r="H2498" t="s">
        <v>1</v>
      </c>
      <c r="I2498" t="s">
        <v>1</v>
      </c>
      <c r="J2498">
        <v>31</v>
      </c>
      <c r="K2498" t="s">
        <v>1</v>
      </c>
      <c r="L2498" t="s">
        <v>1</v>
      </c>
      <c r="M2498" t="s">
        <v>1</v>
      </c>
      <c r="N2498" t="s">
        <v>1</v>
      </c>
      <c r="O2498" t="s">
        <v>1</v>
      </c>
      <c r="P2498" t="s">
        <v>1</v>
      </c>
      <c r="Q2498" t="s">
        <v>1</v>
      </c>
    </row>
    <row r="2499" spans="1:18" x14ac:dyDescent="0.25">
      <c r="A2499">
        <v>29</v>
      </c>
      <c r="B2499" t="str">
        <f t="shared" si="39"/>
        <v xml:space="preserve"> 404 29</v>
      </c>
      <c r="C2499" s="102" t="s">
        <v>997</v>
      </c>
      <c r="D2499" s="111" t="s">
        <v>0</v>
      </c>
      <c r="E2499" t="s">
        <v>1</v>
      </c>
      <c r="F2499" t="s">
        <v>1</v>
      </c>
      <c r="G2499" t="s">
        <v>1</v>
      </c>
      <c r="H2499" s="103">
        <v>13189</v>
      </c>
      <c r="I2499" s="103">
        <v>14459</v>
      </c>
      <c r="J2499" s="103">
        <v>1855</v>
      </c>
      <c r="K2499" t="s">
        <v>1</v>
      </c>
      <c r="L2499" t="s">
        <v>1</v>
      </c>
      <c r="M2499" t="s">
        <v>1</v>
      </c>
      <c r="N2499" t="s">
        <v>1</v>
      </c>
      <c r="O2499" t="s">
        <v>1</v>
      </c>
      <c r="P2499" t="s">
        <v>1</v>
      </c>
      <c r="Q2499" t="s">
        <v>1</v>
      </c>
    </row>
    <row r="2500" spans="1:18" x14ac:dyDescent="0.25">
      <c r="A2500">
        <v>30</v>
      </c>
      <c r="B2500" t="str">
        <f t="shared" si="39"/>
        <v xml:space="preserve"> 404 30</v>
      </c>
      <c r="C2500" s="102" t="s">
        <v>997</v>
      </c>
      <c r="D2500" s="111" t="s">
        <v>0</v>
      </c>
      <c r="E2500" t="s">
        <v>1</v>
      </c>
      <c r="F2500" t="s">
        <v>1</v>
      </c>
      <c r="G2500" t="s">
        <v>1</v>
      </c>
      <c r="H2500">
        <v>0</v>
      </c>
      <c r="I2500">
        <v>0</v>
      </c>
      <c r="J2500">
        <v>0</v>
      </c>
      <c r="K2500" t="s">
        <v>1</v>
      </c>
      <c r="L2500" t="s">
        <v>1</v>
      </c>
      <c r="M2500" t="s">
        <v>1</v>
      </c>
      <c r="N2500" t="s">
        <v>1</v>
      </c>
      <c r="O2500" t="s">
        <v>1</v>
      </c>
      <c r="P2500" t="s">
        <v>1</v>
      </c>
      <c r="Q2500" t="s">
        <v>1</v>
      </c>
    </row>
    <row r="2501" spans="1:18" x14ac:dyDescent="0.25">
      <c r="A2501">
        <v>31</v>
      </c>
      <c r="B2501" t="str">
        <f t="shared" si="39"/>
        <v xml:space="preserve"> 404 31</v>
      </c>
      <c r="C2501" s="102" t="s">
        <v>997</v>
      </c>
      <c r="D2501" s="111" t="s">
        <v>0</v>
      </c>
      <c r="E2501" t="s">
        <v>1</v>
      </c>
      <c r="F2501" t="s">
        <v>1</v>
      </c>
      <c r="G2501" t="s">
        <v>1</v>
      </c>
      <c r="H2501">
        <v>0</v>
      </c>
      <c r="I2501">
        <v>0</v>
      </c>
      <c r="J2501">
        <v>3.0000000000000001E-3</v>
      </c>
      <c r="K2501">
        <v>3.0000000000000001E-3</v>
      </c>
      <c r="L2501" t="s">
        <v>1</v>
      </c>
      <c r="M2501" t="s">
        <v>1</v>
      </c>
      <c r="N2501" t="s">
        <v>1</v>
      </c>
      <c r="O2501" t="s">
        <v>1</v>
      </c>
      <c r="P2501" t="s">
        <v>1</v>
      </c>
      <c r="Q2501" t="s">
        <v>1</v>
      </c>
    </row>
    <row r="2502" spans="1:18" x14ac:dyDescent="0.25">
      <c r="A2502">
        <v>32</v>
      </c>
      <c r="B2502" t="str">
        <f t="shared" si="39"/>
        <v xml:space="preserve"> 404 32</v>
      </c>
      <c r="C2502" s="102" t="s">
        <v>997</v>
      </c>
      <c r="D2502" s="111" t="s">
        <v>0</v>
      </c>
      <c r="E2502" t="s">
        <v>1</v>
      </c>
      <c r="F2502" t="s">
        <v>1</v>
      </c>
      <c r="G2502" t="s">
        <v>1</v>
      </c>
      <c r="H2502">
        <v>0</v>
      </c>
      <c r="I2502">
        <v>0</v>
      </c>
      <c r="J2502">
        <v>3.0000000000000001E-3</v>
      </c>
      <c r="K2502">
        <v>3.0000000000000001E-3</v>
      </c>
      <c r="L2502" t="s">
        <v>1</v>
      </c>
      <c r="M2502" t="s">
        <v>1</v>
      </c>
      <c r="N2502" t="s">
        <v>1</v>
      </c>
      <c r="O2502" t="s">
        <v>1</v>
      </c>
      <c r="P2502" t="s">
        <v>1</v>
      </c>
      <c r="Q2502" t="s">
        <v>1</v>
      </c>
    </row>
    <row r="2503" spans="1:18" x14ac:dyDescent="0.25">
      <c r="A2503">
        <v>33</v>
      </c>
      <c r="B2503" t="str">
        <f t="shared" si="39"/>
        <v xml:space="preserve"> 404 33</v>
      </c>
      <c r="C2503" s="102" t="s">
        <v>997</v>
      </c>
      <c r="D2503" s="111" t="s">
        <v>0</v>
      </c>
      <c r="E2503" t="s">
        <v>1</v>
      </c>
      <c r="F2503" t="s">
        <v>1</v>
      </c>
      <c r="G2503" t="s">
        <v>1</v>
      </c>
      <c r="H2503">
        <v>1.262</v>
      </c>
      <c r="I2503">
        <v>1.385</v>
      </c>
      <c r="J2503">
        <v>0.17799999999999999</v>
      </c>
      <c r="K2503">
        <v>2.8250000000000002</v>
      </c>
      <c r="L2503" t="s">
        <v>1</v>
      </c>
      <c r="M2503" t="s">
        <v>1</v>
      </c>
      <c r="N2503" t="s">
        <v>1</v>
      </c>
      <c r="O2503" t="s">
        <v>1</v>
      </c>
      <c r="P2503" t="s">
        <v>1</v>
      </c>
      <c r="Q2503" t="s">
        <v>1</v>
      </c>
    </row>
    <row r="2504" spans="1:18" x14ac:dyDescent="0.25">
      <c r="A2504">
        <v>34</v>
      </c>
      <c r="B2504" t="str">
        <f t="shared" si="39"/>
        <v xml:space="preserve"> 404 34</v>
      </c>
      <c r="C2504" s="102" t="s">
        <v>997</v>
      </c>
      <c r="D2504" s="111" t="s">
        <v>0</v>
      </c>
      <c r="E2504" t="s">
        <v>1</v>
      </c>
      <c r="F2504" t="s">
        <v>1</v>
      </c>
      <c r="G2504" t="s">
        <v>1</v>
      </c>
      <c r="H2504">
        <v>1.262</v>
      </c>
      <c r="I2504">
        <v>1.385</v>
      </c>
      <c r="J2504">
        <v>0.17799999999999999</v>
      </c>
      <c r="K2504">
        <v>2.8250000000000002</v>
      </c>
      <c r="L2504" t="s">
        <v>1</v>
      </c>
      <c r="M2504" t="s">
        <v>1</v>
      </c>
      <c r="N2504" t="s">
        <v>1</v>
      </c>
      <c r="O2504" t="s">
        <v>1</v>
      </c>
      <c r="P2504" t="s">
        <v>1</v>
      </c>
      <c r="Q2504" t="s">
        <v>1</v>
      </c>
    </row>
    <row r="2505" spans="1:18" x14ac:dyDescent="0.25">
      <c r="A2505">
        <v>35</v>
      </c>
      <c r="B2505" t="str">
        <f t="shared" si="39"/>
        <v xml:space="preserve"> 404 35</v>
      </c>
      <c r="C2505" s="102" t="s">
        <v>997</v>
      </c>
      <c r="D2505" s="111" t="s">
        <v>0</v>
      </c>
      <c r="E2505" t="s">
        <v>1</v>
      </c>
      <c r="F2505" t="s">
        <v>1</v>
      </c>
      <c r="G2505" t="s">
        <v>1</v>
      </c>
      <c r="H2505">
        <v>1.4430000000000001</v>
      </c>
      <c r="I2505">
        <v>1.5820000000000001</v>
      </c>
      <c r="J2505">
        <v>0.20300000000000001</v>
      </c>
      <c r="K2505">
        <v>3.2280000000000002</v>
      </c>
      <c r="L2505" t="s">
        <v>1</v>
      </c>
      <c r="M2505" t="s">
        <v>1</v>
      </c>
      <c r="N2505" t="s">
        <v>1</v>
      </c>
      <c r="O2505" t="s">
        <v>1</v>
      </c>
      <c r="P2505" t="s">
        <v>1</v>
      </c>
      <c r="Q2505" t="s">
        <v>1</v>
      </c>
    </row>
    <row r="2506" spans="1:18" x14ac:dyDescent="0.25">
      <c r="A2506">
        <v>36</v>
      </c>
      <c r="B2506" t="str">
        <f t="shared" si="39"/>
        <v xml:space="preserve"> 404 36</v>
      </c>
      <c r="C2506" s="102" t="s">
        <v>997</v>
      </c>
      <c r="D2506" s="111" t="s">
        <v>0</v>
      </c>
      <c r="E2506" t="s">
        <v>1</v>
      </c>
      <c r="F2506" t="s">
        <v>1</v>
      </c>
      <c r="G2506" t="s">
        <v>1</v>
      </c>
      <c r="H2506">
        <v>1.262</v>
      </c>
      <c r="I2506">
        <v>1.385</v>
      </c>
      <c r="J2506">
        <v>0.17799999999999999</v>
      </c>
      <c r="K2506">
        <v>2.8250000000000002</v>
      </c>
      <c r="L2506" t="s">
        <v>1</v>
      </c>
      <c r="M2506" t="s">
        <v>1</v>
      </c>
      <c r="N2506" t="s">
        <v>1</v>
      </c>
      <c r="O2506" t="s">
        <v>1</v>
      </c>
      <c r="P2506" t="s">
        <v>1</v>
      </c>
      <c r="Q2506" t="s">
        <v>1</v>
      </c>
    </row>
    <row r="2507" spans="1:18" x14ac:dyDescent="0.25">
      <c r="A2507">
        <v>37</v>
      </c>
      <c r="B2507" t="str">
        <f t="shared" si="39"/>
        <v xml:space="preserve"> 404 37</v>
      </c>
      <c r="C2507" s="102" t="s">
        <v>997</v>
      </c>
      <c r="D2507" s="111" t="s">
        <v>0</v>
      </c>
      <c r="E2507" t="s">
        <v>1</v>
      </c>
      <c r="F2507" t="s">
        <v>986</v>
      </c>
      <c r="G2507" t="s">
        <v>987</v>
      </c>
      <c r="H2507" t="s">
        <v>993</v>
      </c>
      <c r="I2507" t="s">
        <v>996</v>
      </c>
      <c r="J2507" t="s">
        <v>1</v>
      </c>
      <c r="K2507">
        <v>4.5990000000000002</v>
      </c>
      <c r="L2507" t="s">
        <v>1</v>
      </c>
      <c r="M2507" t="s">
        <v>1</v>
      </c>
      <c r="N2507" t="s">
        <v>1</v>
      </c>
      <c r="O2507" t="s">
        <v>1</v>
      </c>
      <c r="P2507" t="s">
        <v>1</v>
      </c>
      <c r="Q2507" t="s">
        <v>1</v>
      </c>
    </row>
    <row r="2508" spans="1:18" x14ac:dyDescent="0.25">
      <c r="A2508">
        <v>38</v>
      </c>
      <c r="B2508" t="str">
        <f t="shared" si="39"/>
        <v xml:space="preserve"> 404 38</v>
      </c>
      <c r="C2508" s="102" t="s">
        <v>997</v>
      </c>
      <c r="D2508" s="111" t="s">
        <v>0</v>
      </c>
      <c r="E2508" t="s">
        <v>1</v>
      </c>
      <c r="F2508">
        <v>6.32</v>
      </c>
      <c r="G2508">
        <v>5.82</v>
      </c>
      <c r="H2508">
        <v>5.04</v>
      </c>
      <c r="I2508">
        <v>4.5999999999999996</v>
      </c>
      <c r="J2508" t="s">
        <v>1</v>
      </c>
      <c r="K2508" t="s">
        <v>1</v>
      </c>
      <c r="L2508" t="s">
        <v>1</v>
      </c>
      <c r="M2508" t="s">
        <v>1</v>
      </c>
      <c r="N2508" t="s">
        <v>1</v>
      </c>
      <c r="O2508" t="s">
        <v>1</v>
      </c>
      <c r="P2508" t="s">
        <v>1</v>
      </c>
      <c r="Q2508" t="s">
        <v>1</v>
      </c>
    </row>
    <row r="2509" spans="1:18" x14ac:dyDescent="0.25">
      <c r="A2509">
        <v>1</v>
      </c>
      <c r="B2509" t="str">
        <f t="shared" si="39"/>
        <v xml:space="preserve"> 407 1</v>
      </c>
      <c r="C2509" s="102" t="s">
        <v>684</v>
      </c>
      <c r="D2509" s="111" t="s">
        <v>0</v>
      </c>
      <c r="E2509" t="s">
        <v>1</v>
      </c>
      <c r="F2509" t="s">
        <v>1</v>
      </c>
      <c r="G2509" t="s">
        <v>1</v>
      </c>
      <c r="H2509" t="s">
        <v>1</v>
      </c>
      <c r="I2509" t="s">
        <v>1</v>
      </c>
      <c r="J2509" t="s">
        <v>1</v>
      </c>
      <c r="K2509" t="s">
        <v>1</v>
      </c>
      <c r="L2509" t="s">
        <v>1</v>
      </c>
      <c r="M2509" t="s">
        <v>1</v>
      </c>
      <c r="N2509" t="s">
        <v>1</v>
      </c>
      <c r="O2509" t="s">
        <v>1</v>
      </c>
      <c r="P2509" t="s">
        <v>1</v>
      </c>
      <c r="Q2509" t="s">
        <v>1</v>
      </c>
      <c r="R2509" t="s">
        <v>52</v>
      </c>
    </row>
    <row r="2510" spans="1:18" x14ac:dyDescent="0.25">
      <c r="A2510">
        <v>2</v>
      </c>
      <c r="B2510" t="str">
        <f t="shared" si="39"/>
        <v xml:space="preserve"> 407 2</v>
      </c>
      <c r="C2510" s="102" t="s">
        <v>684</v>
      </c>
      <c r="D2510" s="111" t="s">
        <v>0</v>
      </c>
      <c r="E2510" t="s">
        <v>3</v>
      </c>
      <c r="F2510" t="s">
        <v>1</v>
      </c>
      <c r="G2510" t="s">
        <v>1</v>
      </c>
      <c r="H2510" t="s">
        <v>1</v>
      </c>
      <c r="I2510" t="s">
        <v>1</v>
      </c>
      <c r="J2510" t="s">
        <v>1</v>
      </c>
      <c r="K2510" t="s">
        <v>1</v>
      </c>
      <c r="L2510" t="s">
        <v>1</v>
      </c>
      <c r="M2510" t="s">
        <v>1</v>
      </c>
      <c r="N2510" t="s">
        <v>1</v>
      </c>
      <c r="O2510" t="s">
        <v>1</v>
      </c>
      <c r="P2510" t="s">
        <v>1</v>
      </c>
      <c r="Q2510" t="s">
        <v>1</v>
      </c>
    </row>
    <row r="2511" spans="1:18" x14ac:dyDescent="0.25">
      <c r="A2511">
        <v>3</v>
      </c>
      <c r="B2511" t="str">
        <f t="shared" si="39"/>
        <v xml:space="preserve"> 407 3</v>
      </c>
      <c r="C2511" s="102" t="s">
        <v>684</v>
      </c>
      <c r="D2511" s="111" t="s">
        <v>0</v>
      </c>
      <c r="E2511" t="s">
        <v>4</v>
      </c>
      <c r="F2511" t="s">
        <v>1</v>
      </c>
      <c r="G2511" t="s">
        <v>1</v>
      </c>
      <c r="H2511" t="s">
        <v>1</v>
      </c>
      <c r="I2511" t="s">
        <v>1</v>
      </c>
      <c r="J2511" t="s">
        <v>1</v>
      </c>
      <c r="K2511" t="s">
        <v>1</v>
      </c>
      <c r="L2511" t="s">
        <v>1</v>
      </c>
      <c r="M2511" t="s">
        <v>1</v>
      </c>
      <c r="N2511" t="s">
        <v>1</v>
      </c>
      <c r="O2511" t="s">
        <v>1</v>
      </c>
      <c r="P2511" t="s">
        <v>1</v>
      </c>
      <c r="Q2511" t="s">
        <v>1</v>
      </c>
    </row>
    <row r="2512" spans="1:18" x14ac:dyDescent="0.25">
      <c r="A2512">
        <v>4</v>
      </c>
      <c r="B2512" t="str">
        <f t="shared" si="39"/>
        <v xml:space="preserve"> 407 4</v>
      </c>
      <c r="C2512" s="102" t="s">
        <v>684</v>
      </c>
      <c r="D2512" s="111">
        <v>13</v>
      </c>
      <c r="E2512">
        <v>14679</v>
      </c>
      <c r="F2512">
        <v>17105</v>
      </c>
      <c r="G2512">
        <v>0.11600000000000001</v>
      </c>
      <c r="H2512" t="s">
        <v>1</v>
      </c>
      <c r="I2512" t="s">
        <v>1</v>
      </c>
      <c r="J2512" t="s">
        <v>1</v>
      </c>
      <c r="K2512" t="s">
        <v>1</v>
      </c>
      <c r="L2512" t="s">
        <v>1</v>
      </c>
      <c r="M2512" t="s">
        <v>1</v>
      </c>
      <c r="N2512" t="s">
        <v>1</v>
      </c>
      <c r="O2512" t="s">
        <v>1</v>
      </c>
      <c r="P2512">
        <v>1</v>
      </c>
      <c r="Q2512">
        <v>1</v>
      </c>
    </row>
    <row r="2513" spans="1:17" x14ac:dyDescent="0.25">
      <c r="A2513">
        <v>5</v>
      </c>
      <c r="B2513" t="str">
        <f t="shared" si="39"/>
        <v xml:space="preserve"> 407 5</v>
      </c>
      <c r="C2513" s="102" t="s">
        <v>684</v>
      </c>
      <c r="D2513" s="111">
        <v>14</v>
      </c>
      <c r="E2513">
        <v>10619</v>
      </c>
      <c r="F2513">
        <v>297428</v>
      </c>
      <c r="G2513">
        <v>2.8</v>
      </c>
      <c r="H2513" t="s">
        <v>1</v>
      </c>
      <c r="I2513" t="s">
        <v>1</v>
      </c>
      <c r="J2513" t="s">
        <v>1</v>
      </c>
      <c r="K2513" t="s">
        <v>1</v>
      </c>
      <c r="L2513" t="s">
        <v>1</v>
      </c>
      <c r="M2513" t="s">
        <v>1</v>
      </c>
      <c r="N2513">
        <v>1</v>
      </c>
      <c r="O2513" t="s">
        <v>1</v>
      </c>
      <c r="P2513">
        <v>3</v>
      </c>
      <c r="Q2513">
        <v>4</v>
      </c>
    </row>
    <row r="2514" spans="1:17" x14ac:dyDescent="0.25">
      <c r="A2514">
        <v>6</v>
      </c>
      <c r="B2514" t="str">
        <f t="shared" si="39"/>
        <v xml:space="preserve"> 407 6</v>
      </c>
      <c r="C2514" s="102" t="s">
        <v>684</v>
      </c>
      <c r="D2514" s="111">
        <v>15</v>
      </c>
      <c r="E2514">
        <v>6909</v>
      </c>
      <c r="F2514">
        <v>49238</v>
      </c>
      <c r="G2514">
        <v>0.71199999999999997</v>
      </c>
      <c r="H2514" t="s">
        <v>1</v>
      </c>
      <c r="I2514" t="s">
        <v>1</v>
      </c>
      <c r="J2514" t="s">
        <v>1</v>
      </c>
      <c r="K2514" t="s">
        <v>1</v>
      </c>
      <c r="L2514" t="s">
        <v>1</v>
      </c>
      <c r="M2514" t="s">
        <v>1</v>
      </c>
      <c r="N2514" t="s">
        <v>1</v>
      </c>
      <c r="O2514" t="s">
        <v>1</v>
      </c>
      <c r="P2514">
        <v>1</v>
      </c>
      <c r="Q2514">
        <v>1</v>
      </c>
    </row>
    <row r="2515" spans="1:17" x14ac:dyDescent="0.25">
      <c r="A2515">
        <v>7</v>
      </c>
      <c r="B2515" t="str">
        <f t="shared" si="39"/>
        <v xml:space="preserve"> 407 7</v>
      </c>
      <c r="C2515" s="102" t="s">
        <v>684</v>
      </c>
      <c r="D2515" s="111">
        <v>16</v>
      </c>
      <c r="E2515">
        <v>7509</v>
      </c>
      <c r="F2515">
        <v>10564</v>
      </c>
      <c r="G2515">
        <v>0.14000000000000001</v>
      </c>
      <c r="H2515" t="s">
        <v>1</v>
      </c>
      <c r="I2515" t="s">
        <v>1</v>
      </c>
      <c r="J2515" t="s">
        <v>1</v>
      </c>
      <c r="K2515" t="s">
        <v>1</v>
      </c>
      <c r="L2515" t="s">
        <v>1</v>
      </c>
      <c r="M2515" t="s">
        <v>1</v>
      </c>
      <c r="N2515" t="s">
        <v>1</v>
      </c>
      <c r="O2515" t="s">
        <v>1</v>
      </c>
      <c r="P2515">
        <v>1</v>
      </c>
      <c r="Q2515">
        <v>1</v>
      </c>
    </row>
    <row r="2516" spans="1:17" x14ac:dyDescent="0.25">
      <c r="A2516">
        <v>8</v>
      </c>
      <c r="B2516" t="str">
        <f t="shared" si="39"/>
        <v xml:space="preserve"> 407 8</v>
      </c>
      <c r="C2516" s="102" t="s">
        <v>684</v>
      </c>
      <c r="D2516" s="111">
        <v>17</v>
      </c>
      <c r="E2516" t="s">
        <v>1</v>
      </c>
      <c r="F2516" t="s">
        <v>1</v>
      </c>
      <c r="G2516" t="s">
        <v>1</v>
      </c>
      <c r="H2516" t="s">
        <v>1</v>
      </c>
      <c r="I2516" t="s">
        <v>1</v>
      </c>
      <c r="J2516" t="s">
        <v>1</v>
      </c>
      <c r="K2516" t="s">
        <v>1</v>
      </c>
      <c r="L2516" t="s">
        <v>1</v>
      </c>
      <c r="M2516" t="s">
        <v>1</v>
      </c>
      <c r="N2516" t="s">
        <v>1</v>
      </c>
      <c r="O2516" t="s">
        <v>1</v>
      </c>
      <c r="P2516" t="s">
        <v>1</v>
      </c>
      <c r="Q2516" t="s">
        <v>1</v>
      </c>
    </row>
    <row r="2517" spans="1:17" x14ac:dyDescent="0.25">
      <c r="A2517">
        <v>9</v>
      </c>
      <c r="B2517" t="str">
        <f t="shared" si="39"/>
        <v xml:space="preserve"> 407 9</v>
      </c>
      <c r="C2517" s="102" t="s">
        <v>684</v>
      </c>
      <c r="D2517" s="111" t="s">
        <v>5</v>
      </c>
      <c r="E2517" s="103">
        <v>39716</v>
      </c>
      <c r="F2517">
        <v>374335</v>
      </c>
      <c r="G2517">
        <v>0.94299999999999995</v>
      </c>
      <c r="H2517" t="s">
        <v>1</v>
      </c>
      <c r="I2517" t="s">
        <v>1</v>
      </c>
      <c r="J2517" t="s">
        <v>1</v>
      </c>
      <c r="K2517" t="s">
        <v>1</v>
      </c>
      <c r="L2517" t="s">
        <v>1</v>
      </c>
      <c r="M2517" t="s">
        <v>1</v>
      </c>
      <c r="N2517">
        <v>1</v>
      </c>
      <c r="O2517" t="s">
        <v>1</v>
      </c>
      <c r="P2517">
        <v>6</v>
      </c>
      <c r="Q2517">
        <v>7</v>
      </c>
    </row>
    <row r="2518" spans="1:17" x14ac:dyDescent="0.25">
      <c r="A2518">
        <v>10</v>
      </c>
      <c r="B2518" t="str">
        <f t="shared" si="39"/>
        <v xml:space="preserve"> 407 10</v>
      </c>
      <c r="C2518" s="102" t="s">
        <v>684</v>
      </c>
      <c r="D2518" s="111" t="s">
        <v>6</v>
      </c>
      <c r="E2518" t="s">
        <v>1</v>
      </c>
      <c r="F2518" t="s">
        <v>1</v>
      </c>
      <c r="G2518" t="s">
        <v>1</v>
      </c>
      <c r="H2518" t="s">
        <v>1</v>
      </c>
      <c r="I2518" t="s">
        <v>1</v>
      </c>
      <c r="J2518" t="s">
        <v>1</v>
      </c>
      <c r="K2518" t="s">
        <v>1</v>
      </c>
      <c r="L2518" t="s">
        <v>1</v>
      </c>
      <c r="M2518" t="s">
        <v>1</v>
      </c>
      <c r="N2518" t="s">
        <v>1</v>
      </c>
      <c r="O2518" t="s">
        <v>1</v>
      </c>
      <c r="P2518" t="s">
        <v>1</v>
      </c>
      <c r="Q2518" t="s">
        <v>1</v>
      </c>
    </row>
    <row r="2519" spans="1:17" x14ac:dyDescent="0.25">
      <c r="A2519">
        <v>11</v>
      </c>
      <c r="B2519" t="str">
        <f t="shared" si="39"/>
        <v xml:space="preserve"> 407 11</v>
      </c>
      <c r="C2519" s="102" t="s">
        <v>684</v>
      </c>
      <c r="D2519" s="111">
        <v>13</v>
      </c>
      <c r="E2519" t="s">
        <v>1</v>
      </c>
      <c r="F2519" t="s">
        <v>1</v>
      </c>
      <c r="G2519" t="s">
        <v>1</v>
      </c>
      <c r="H2519" t="s">
        <v>1</v>
      </c>
      <c r="I2519">
        <v>158</v>
      </c>
      <c r="J2519" t="s">
        <v>1</v>
      </c>
      <c r="K2519" t="s">
        <v>1</v>
      </c>
      <c r="L2519" t="s">
        <v>1</v>
      </c>
      <c r="M2519" t="s">
        <v>1</v>
      </c>
      <c r="N2519">
        <v>775</v>
      </c>
      <c r="O2519">
        <v>16172</v>
      </c>
      <c r="P2519" t="s">
        <v>1</v>
      </c>
      <c r="Q2519" t="s">
        <v>1</v>
      </c>
    </row>
    <row r="2520" spans="1:17" x14ac:dyDescent="0.25">
      <c r="A2520">
        <v>12</v>
      </c>
      <c r="B2520" t="str">
        <f t="shared" si="39"/>
        <v xml:space="preserve"> 407 12</v>
      </c>
      <c r="C2520" s="102" t="s">
        <v>684</v>
      </c>
      <c r="D2520" s="111">
        <v>14</v>
      </c>
      <c r="E2520" t="s">
        <v>1</v>
      </c>
      <c r="F2520" t="s">
        <v>1</v>
      </c>
      <c r="G2520">
        <v>119239</v>
      </c>
      <c r="H2520" t="s">
        <v>1</v>
      </c>
      <c r="I2520">
        <v>55751</v>
      </c>
      <c r="J2520" t="s">
        <v>1</v>
      </c>
      <c r="K2520" t="s">
        <v>1</v>
      </c>
      <c r="L2520">
        <v>52700</v>
      </c>
      <c r="M2520" t="s">
        <v>1</v>
      </c>
      <c r="N2520">
        <v>63532</v>
      </c>
      <c r="O2520">
        <v>6206</v>
      </c>
      <c r="P2520" t="s">
        <v>1</v>
      </c>
      <c r="Q2520" t="s">
        <v>1</v>
      </c>
    </row>
    <row r="2521" spans="1:17" x14ac:dyDescent="0.25">
      <c r="A2521">
        <v>13</v>
      </c>
      <c r="B2521" t="str">
        <f t="shared" si="39"/>
        <v xml:space="preserve"> 407 13</v>
      </c>
      <c r="C2521" s="102" t="s">
        <v>684</v>
      </c>
      <c r="D2521" s="111">
        <v>15</v>
      </c>
      <c r="E2521" t="s">
        <v>1</v>
      </c>
      <c r="F2521" t="s">
        <v>1</v>
      </c>
      <c r="G2521" t="s">
        <v>1</v>
      </c>
      <c r="H2521" t="s">
        <v>1</v>
      </c>
      <c r="I2521">
        <v>4107</v>
      </c>
      <c r="J2521" t="s">
        <v>1</v>
      </c>
      <c r="K2521" t="s">
        <v>1</v>
      </c>
      <c r="L2521" t="s">
        <v>1</v>
      </c>
      <c r="M2521" t="s">
        <v>1</v>
      </c>
      <c r="N2521">
        <v>11799</v>
      </c>
      <c r="O2521">
        <v>33332</v>
      </c>
      <c r="P2521" t="s">
        <v>1</v>
      </c>
      <c r="Q2521" t="s">
        <v>1</v>
      </c>
    </row>
    <row r="2522" spans="1:17" x14ac:dyDescent="0.25">
      <c r="A2522">
        <v>14</v>
      </c>
      <c r="B2522" t="str">
        <f t="shared" si="39"/>
        <v xml:space="preserve"> 407 14</v>
      </c>
      <c r="C2522" s="102" t="s">
        <v>684</v>
      </c>
      <c r="D2522" s="111">
        <v>16</v>
      </c>
      <c r="E2522" t="s">
        <v>1</v>
      </c>
      <c r="F2522" t="s">
        <v>1</v>
      </c>
      <c r="G2522" t="s">
        <v>1</v>
      </c>
      <c r="H2522" t="s">
        <v>1</v>
      </c>
      <c r="I2522">
        <v>6000</v>
      </c>
      <c r="J2522" t="s">
        <v>1</v>
      </c>
      <c r="K2522" t="s">
        <v>1</v>
      </c>
      <c r="L2522" t="s">
        <v>1</v>
      </c>
      <c r="M2522" t="s">
        <v>1</v>
      </c>
      <c r="N2522">
        <v>1409</v>
      </c>
      <c r="O2522">
        <v>3155</v>
      </c>
      <c r="P2522" t="s">
        <v>1</v>
      </c>
      <c r="Q2522" t="s">
        <v>1</v>
      </c>
    </row>
    <row r="2523" spans="1:17" x14ac:dyDescent="0.25">
      <c r="A2523">
        <v>15</v>
      </c>
      <c r="B2523" t="str">
        <f t="shared" si="39"/>
        <v xml:space="preserve"> 407 15</v>
      </c>
      <c r="C2523" s="102" t="s">
        <v>684</v>
      </c>
      <c r="D2523" s="111" t="s">
        <v>0</v>
      </c>
      <c r="E2523" t="s">
        <v>1</v>
      </c>
      <c r="F2523" t="s">
        <v>1</v>
      </c>
      <c r="G2523" t="s">
        <v>1</v>
      </c>
      <c r="H2523" t="s">
        <v>1</v>
      </c>
      <c r="I2523" t="s">
        <v>1</v>
      </c>
      <c r="J2523" t="s">
        <v>1</v>
      </c>
      <c r="K2523" t="s">
        <v>1</v>
      </c>
      <c r="L2523" t="s">
        <v>1</v>
      </c>
      <c r="M2523" t="s">
        <v>1</v>
      </c>
      <c r="N2523" t="s">
        <v>1</v>
      </c>
      <c r="O2523" t="s">
        <v>1</v>
      </c>
      <c r="P2523" t="s">
        <v>1</v>
      </c>
      <c r="Q2523" t="s">
        <v>1</v>
      </c>
    </row>
    <row r="2524" spans="1:17" x14ac:dyDescent="0.25">
      <c r="A2524">
        <v>16</v>
      </c>
      <c r="B2524" t="str">
        <f t="shared" si="39"/>
        <v xml:space="preserve"> 407 16</v>
      </c>
      <c r="C2524" s="102" t="s">
        <v>684</v>
      </c>
      <c r="D2524" s="111" t="s">
        <v>5</v>
      </c>
      <c r="E2524" t="s">
        <v>1</v>
      </c>
      <c r="F2524" t="s">
        <v>1</v>
      </c>
      <c r="G2524">
        <v>119239</v>
      </c>
      <c r="H2524" t="s">
        <v>1</v>
      </c>
      <c r="I2524">
        <v>66016</v>
      </c>
      <c r="J2524" t="s">
        <v>1</v>
      </c>
      <c r="K2524" t="s">
        <v>1</v>
      </c>
      <c r="L2524">
        <v>52700</v>
      </c>
      <c r="M2524" t="s">
        <v>1</v>
      </c>
      <c r="N2524">
        <v>77515</v>
      </c>
      <c r="O2524">
        <v>58865</v>
      </c>
      <c r="P2524" t="s">
        <v>1</v>
      </c>
      <c r="Q2524" t="s">
        <v>1</v>
      </c>
    </row>
    <row r="2525" spans="1:17" x14ac:dyDescent="0.25">
      <c r="A2525">
        <v>17</v>
      </c>
      <c r="B2525" t="str">
        <f t="shared" si="39"/>
        <v xml:space="preserve"> 407 17</v>
      </c>
      <c r="C2525" s="102" t="s">
        <v>684</v>
      </c>
      <c r="D2525" s="111" t="s">
        <v>6</v>
      </c>
      <c r="E2525" t="s">
        <v>1</v>
      </c>
      <c r="F2525" t="s">
        <v>1</v>
      </c>
      <c r="G2525" t="s">
        <v>1</v>
      </c>
      <c r="H2525" t="s">
        <v>1</v>
      </c>
      <c r="I2525" t="s">
        <v>1</v>
      </c>
      <c r="J2525" t="s">
        <v>1</v>
      </c>
      <c r="K2525" t="s">
        <v>1</v>
      </c>
      <c r="L2525" t="s">
        <v>1</v>
      </c>
      <c r="M2525" t="s">
        <v>1</v>
      </c>
      <c r="N2525" t="s">
        <v>1</v>
      </c>
      <c r="O2525" t="s">
        <v>1</v>
      </c>
      <c r="P2525" t="s">
        <v>1</v>
      </c>
      <c r="Q2525" t="s">
        <v>1</v>
      </c>
    </row>
    <row r="2526" spans="1:17" x14ac:dyDescent="0.25">
      <c r="A2526">
        <v>18</v>
      </c>
      <c r="B2526" t="str">
        <f t="shared" si="39"/>
        <v xml:space="preserve"> 407 18</v>
      </c>
      <c r="C2526" s="102" t="s">
        <v>684</v>
      </c>
      <c r="D2526" s="111">
        <v>13</v>
      </c>
      <c r="E2526" t="s">
        <v>1</v>
      </c>
      <c r="F2526" t="s">
        <v>1</v>
      </c>
      <c r="G2526" t="s">
        <v>1</v>
      </c>
      <c r="H2526" t="s">
        <v>1</v>
      </c>
      <c r="I2526">
        <v>144</v>
      </c>
      <c r="J2526" t="s">
        <v>1</v>
      </c>
      <c r="K2526" t="s">
        <v>1</v>
      </c>
      <c r="L2526" t="s">
        <v>1</v>
      </c>
      <c r="M2526" t="s">
        <v>1</v>
      </c>
      <c r="N2526">
        <v>1427</v>
      </c>
      <c r="O2526">
        <v>19471</v>
      </c>
      <c r="P2526" t="s">
        <v>1</v>
      </c>
      <c r="Q2526" t="s">
        <v>1</v>
      </c>
    </row>
    <row r="2527" spans="1:17" x14ac:dyDescent="0.25">
      <c r="A2527">
        <v>19</v>
      </c>
      <c r="B2527" t="str">
        <f t="shared" si="39"/>
        <v xml:space="preserve"> 407 19</v>
      </c>
      <c r="C2527" s="102" t="s">
        <v>684</v>
      </c>
      <c r="D2527" s="111">
        <v>14</v>
      </c>
      <c r="E2527" t="s">
        <v>1</v>
      </c>
      <c r="F2527" t="s">
        <v>1</v>
      </c>
      <c r="G2527">
        <v>193565</v>
      </c>
      <c r="H2527">
        <v>2795</v>
      </c>
      <c r="I2527">
        <v>54823</v>
      </c>
      <c r="J2527" t="s">
        <v>1</v>
      </c>
      <c r="K2527" t="s">
        <v>1</v>
      </c>
      <c r="L2527">
        <v>201088</v>
      </c>
      <c r="M2527">
        <v>6463</v>
      </c>
      <c r="N2527">
        <v>134171</v>
      </c>
      <c r="O2527">
        <v>8626</v>
      </c>
      <c r="P2527" t="s">
        <v>1</v>
      </c>
      <c r="Q2527" t="s">
        <v>1</v>
      </c>
    </row>
    <row r="2528" spans="1:17" x14ac:dyDescent="0.25">
      <c r="A2528">
        <v>20</v>
      </c>
      <c r="B2528" t="str">
        <f t="shared" si="39"/>
        <v xml:space="preserve"> 407 20</v>
      </c>
      <c r="C2528" s="102" t="s">
        <v>684</v>
      </c>
      <c r="D2528" s="111">
        <v>15</v>
      </c>
      <c r="E2528" t="s">
        <v>1</v>
      </c>
      <c r="F2528" t="s">
        <v>1</v>
      </c>
      <c r="G2528">
        <v>847</v>
      </c>
      <c r="H2528">
        <v>329</v>
      </c>
      <c r="I2528">
        <v>4099</v>
      </c>
      <c r="J2528" t="s">
        <v>1</v>
      </c>
      <c r="K2528" t="s">
        <v>1</v>
      </c>
      <c r="L2528">
        <v>3459</v>
      </c>
      <c r="M2528">
        <v>1806</v>
      </c>
      <c r="N2528">
        <v>23638</v>
      </c>
      <c r="O2528">
        <v>52765</v>
      </c>
      <c r="P2528" t="s">
        <v>1</v>
      </c>
      <c r="Q2528" t="s">
        <v>1</v>
      </c>
    </row>
    <row r="2529" spans="1:17" x14ac:dyDescent="0.25">
      <c r="A2529">
        <v>21</v>
      </c>
      <c r="B2529" t="str">
        <f t="shared" si="39"/>
        <v xml:space="preserve"> 407 21</v>
      </c>
      <c r="C2529" s="102" t="s">
        <v>684</v>
      </c>
      <c r="D2529" s="111">
        <v>16</v>
      </c>
      <c r="E2529" t="s">
        <v>1</v>
      </c>
      <c r="F2529">
        <v>27</v>
      </c>
      <c r="G2529">
        <v>2746</v>
      </c>
      <c r="H2529">
        <v>1223</v>
      </c>
      <c r="I2529">
        <v>4824</v>
      </c>
      <c r="J2529" t="s">
        <v>1</v>
      </c>
      <c r="K2529">
        <v>4</v>
      </c>
      <c r="L2529">
        <v>696</v>
      </c>
      <c r="M2529">
        <v>487</v>
      </c>
      <c r="N2529">
        <v>2532</v>
      </c>
      <c r="O2529">
        <v>5379</v>
      </c>
      <c r="P2529" t="s">
        <v>1</v>
      </c>
      <c r="Q2529" t="s">
        <v>1</v>
      </c>
    </row>
    <row r="2530" spans="1:17" x14ac:dyDescent="0.25">
      <c r="A2530">
        <v>22</v>
      </c>
      <c r="B2530" t="str">
        <f t="shared" si="39"/>
        <v xml:space="preserve"> 407 22</v>
      </c>
      <c r="C2530" s="102" t="s">
        <v>684</v>
      </c>
      <c r="D2530" s="111" t="s">
        <v>0</v>
      </c>
      <c r="E2530" t="s">
        <v>1</v>
      </c>
      <c r="F2530" t="s">
        <v>1</v>
      </c>
      <c r="G2530" t="s">
        <v>1</v>
      </c>
      <c r="H2530" t="s">
        <v>1</v>
      </c>
      <c r="I2530" t="s">
        <v>1</v>
      </c>
      <c r="J2530" t="s">
        <v>1</v>
      </c>
      <c r="K2530" t="s">
        <v>1</v>
      </c>
      <c r="L2530" t="s">
        <v>1</v>
      </c>
      <c r="M2530" t="s">
        <v>1</v>
      </c>
      <c r="N2530" t="s">
        <v>1</v>
      </c>
      <c r="O2530" t="s">
        <v>1</v>
      </c>
      <c r="P2530" t="s">
        <v>1</v>
      </c>
      <c r="Q2530" t="s">
        <v>1</v>
      </c>
    </row>
    <row r="2531" spans="1:17" x14ac:dyDescent="0.25">
      <c r="A2531">
        <v>23</v>
      </c>
      <c r="B2531" t="str">
        <f t="shared" si="39"/>
        <v xml:space="preserve"> 407 23</v>
      </c>
      <c r="C2531" s="102" t="s">
        <v>684</v>
      </c>
      <c r="D2531" s="111" t="s">
        <v>5</v>
      </c>
      <c r="E2531" t="s">
        <v>1</v>
      </c>
      <c r="F2531">
        <v>27</v>
      </c>
      <c r="G2531">
        <v>197158</v>
      </c>
      <c r="H2531">
        <v>4347</v>
      </c>
      <c r="I2531">
        <v>63890</v>
      </c>
      <c r="J2531" t="s">
        <v>1</v>
      </c>
      <c r="K2531">
        <v>4</v>
      </c>
      <c r="L2531">
        <v>205243</v>
      </c>
      <c r="M2531">
        <v>8756</v>
      </c>
      <c r="N2531">
        <v>161768</v>
      </c>
      <c r="O2531">
        <v>86241</v>
      </c>
      <c r="P2531" t="s">
        <v>1</v>
      </c>
      <c r="Q2531" t="s">
        <v>1</v>
      </c>
    </row>
    <row r="2532" spans="1:17" x14ac:dyDescent="0.25">
      <c r="A2532">
        <v>24</v>
      </c>
      <c r="B2532" t="str">
        <f t="shared" si="39"/>
        <v xml:space="preserve"> 407 24</v>
      </c>
      <c r="C2532" s="102" t="s">
        <v>684</v>
      </c>
      <c r="D2532" s="111" t="s">
        <v>6</v>
      </c>
      <c r="E2532" t="s">
        <v>1</v>
      </c>
      <c r="F2532" t="s">
        <v>1</v>
      </c>
      <c r="G2532" t="s">
        <v>1</v>
      </c>
      <c r="H2532" t="s">
        <v>1</v>
      </c>
      <c r="I2532" t="s">
        <v>1</v>
      </c>
      <c r="J2532" t="s">
        <v>1</v>
      </c>
      <c r="K2532" t="s">
        <v>1</v>
      </c>
      <c r="L2532" t="s">
        <v>1</v>
      </c>
      <c r="M2532" t="s">
        <v>1</v>
      </c>
      <c r="N2532" t="s">
        <v>1</v>
      </c>
      <c r="O2532" t="s">
        <v>1</v>
      </c>
      <c r="P2532" t="s">
        <v>1</v>
      </c>
      <c r="Q2532" t="s">
        <v>1</v>
      </c>
    </row>
    <row r="2533" spans="1:17" x14ac:dyDescent="0.25">
      <c r="A2533">
        <v>25</v>
      </c>
      <c r="B2533" t="str">
        <f t="shared" si="39"/>
        <v xml:space="preserve"> 407 25</v>
      </c>
      <c r="C2533" s="102" t="s">
        <v>684</v>
      </c>
      <c r="D2533" s="111" t="s">
        <v>0</v>
      </c>
      <c r="E2533" t="s">
        <v>1</v>
      </c>
      <c r="F2533" t="s">
        <v>1</v>
      </c>
      <c r="G2533" t="s">
        <v>1</v>
      </c>
      <c r="H2533">
        <v>402432</v>
      </c>
      <c r="I2533">
        <v>238761</v>
      </c>
      <c r="J2533">
        <v>86241</v>
      </c>
      <c r="K2533" t="s">
        <v>1</v>
      </c>
      <c r="L2533" t="s">
        <v>1</v>
      </c>
      <c r="M2533" t="s">
        <v>1</v>
      </c>
      <c r="N2533" t="s">
        <v>1</v>
      </c>
      <c r="O2533" t="s">
        <v>1</v>
      </c>
      <c r="P2533" t="s">
        <v>1</v>
      </c>
      <c r="Q2533" t="s">
        <v>1</v>
      </c>
    </row>
    <row r="2534" spans="1:17" x14ac:dyDescent="0.25">
      <c r="A2534">
        <v>26</v>
      </c>
      <c r="B2534" t="str">
        <f t="shared" si="39"/>
        <v xml:space="preserve"> 407 26</v>
      </c>
      <c r="C2534" s="102" t="s">
        <v>684</v>
      </c>
      <c r="D2534" s="111" t="s">
        <v>0</v>
      </c>
      <c r="E2534" t="s">
        <v>1</v>
      </c>
      <c r="F2534" t="s">
        <v>1</v>
      </c>
      <c r="G2534" t="s">
        <v>1</v>
      </c>
      <c r="H2534" t="s">
        <v>1</v>
      </c>
      <c r="I2534" t="s">
        <v>1</v>
      </c>
      <c r="J2534" t="s">
        <v>1</v>
      </c>
      <c r="K2534" t="s">
        <v>1</v>
      </c>
      <c r="L2534" t="s">
        <v>1</v>
      </c>
      <c r="M2534" t="s">
        <v>1</v>
      </c>
      <c r="N2534" t="s">
        <v>1</v>
      </c>
      <c r="O2534" t="s">
        <v>1</v>
      </c>
      <c r="P2534" t="s">
        <v>1</v>
      </c>
      <c r="Q2534" t="s">
        <v>1</v>
      </c>
    </row>
    <row r="2535" spans="1:17" x14ac:dyDescent="0.25">
      <c r="A2535">
        <v>27</v>
      </c>
      <c r="B2535" t="str">
        <f t="shared" si="39"/>
        <v xml:space="preserve"> 407 27</v>
      </c>
      <c r="C2535" s="102" t="s">
        <v>684</v>
      </c>
      <c r="D2535" s="111" t="s">
        <v>0</v>
      </c>
      <c r="E2535" t="s">
        <v>1</v>
      </c>
      <c r="F2535" t="s">
        <v>1</v>
      </c>
      <c r="G2535" t="s">
        <v>1</v>
      </c>
      <c r="H2535" s="103">
        <v>-257424</v>
      </c>
      <c r="I2535" s="103">
        <v>-195139</v>
      </c>
      <c r="J2535">
        <v>314</v>
      </c>
      <c r="K2535" t="s">
        <v>1</v>
      </c>
      <c r="L2535" t="s">
        <v>1</v>
      </c>
      <c r="M2535" t="s">
        <v>1</v>
      </c>
      <c r="N2535" t="s">
        <v>1</v>
      </c>
      <c r="O2535" t="s">
        <v>1</v>
      </c>
      <c r="P2535" t="s">
        <v>1</v>
      </c>
      <c r="Q2535" t="s">
        <v>1</v>
      </c>
    </row>
    <row r="2536" spans="1:17" x14ac:dyDescent="0.25">
      <c r="A2536">
        <v>28</v>
      </c>
      <c r="B2536" t="str">
        <f t="shared" si="39"/>
        <v xml:space="preserve"> 407 28</v>
      </c>
      <c r="C2536" s="102" t="s">
        <v>684</v>
      </c>
      <c r="D2536" s="111" t="s">
        <v>0</v>
      </c>
      <c r="E2536" t="s">
        <v>1</v>
      </c>
      <c r="F2536" t="s">
        <v>1</v>
      </c>
      <c r="G2536" t="s">
        <v>1</v>
      </c>
      <c r="H2536">
        <v>145008</v>
      </c>
      <c r="I2536">
        <v>43622</v>
      </c>
      <c r="J2536">
        <v>86555</v>
      </c>
      <c r="K2536" t="s">
        <v>1</v>
      </c>
      <c r="L2536" t="s">
        <v>1</v>
      </c>
      <c r="M2536" t="s">
        <v>1</v>
      </c>
      <c r="N2536" t="s">
        <v>1</v>
      </c>
      <c r="O2536" t="s">
        <v>1</v>
      </c>
      <c r="P2536" t="s">
        <v>1</v>
      </c>
      <c r="Q2536" t="s">
        <v>1</v>
      </c>
    </row>
    <row r="2537" spans="1:17" x14ac:dyDescent="0.25">
      <c r="A2537">
        <v>29</v>
      </c>
      <c r="B2537" t="str">
        <f t="shared" si="39"/>
        <v xml:space="preserve"> 407 29</v>
      </c>
      <c r="C2537" s="102" t="s">
        <v>684</v>
      </c>
      <c r="D2537" s="111" t="s">
        <v>0</v>
      </c>
      <c r="E2537" t="s">
        <v>1</v>
      </c>
      <c r="F2537" t="s">
        <v>1</v>
      </c>
      <c r="G2537" t="s">
        <v>1</v>
      </c>
      <c r="H2537" s="103">
        <v>681924</v>
      </c>
      <c r="I2537" s="103">
        <v>662463</v>
      </c>
      <c r="J2537" s="103">
        <v>79829</v>
      </c>
      <c r="K2537" t="s">
        <v>1</v>
      </c>
      <c r="L2537" t="s">
        <v>1</v>
      </c>
      <c r="M2537" t="s">
        <v>1</v>
      </c>
      <c r="N2537" t="s">
        <v>1</v>
      </c>
      <c r="O2537" t="s">
        <v>1</v>
      </c>
      <c r="P2537" t="s">
        <v>1</v>
      </c>
      <c r="Q2537" t="s">
        <v>1</v>
      </c>
    </row>
    <row r="2538" spans="1:17" x14ac:dyDescent="0.25">
      <c r="A2538">
        <v>30</v>
      </c>
      <c r="B2538" t="str">
        <f t="shared" si="39"/>
        <v xml:space="preserve"> 407 30</v>
      </c>
      <c r="C2538" s="102" t="s">
        <v>684</v>
      </c>
      <c r="D2538" s="111" t="s">
        <v>0</v>
      </c>
      <c r="E2538" t="s">
        <v>1</v>
      </c>
      <c r="F2538" t="s">
        <v>1</v>
      </c>
      <c r="G2538" t="s">
        <v>1</v>
      </c>
      <c r="H2538">
        <v>0.01</v>
      </c>
      <c r="I2538">
        <v>0.04</v>
      </c>
      <c r="J2538">
        <v>0.04</v>
      </c>
      <c r="K2538" t="s">
        <v>1</v>
      </c>
      <c r="L2538" t="s">
        <v>1</v>
      </c>
      <c r="M2538" t="s">
        <v>1</v>
      </c>
      <c r="N2538" t="s">
        <v>1</v>
      </c>
      <c r="O2538" t="s">
        <v>1</v>
      </c>
      <c r="P2538" t="s">
        <v>1</v>
      </c>
      <c r="Q2538" t="s">
        <v>1</v>
      </c>
    </row>
    <row r="2539" spans="1:17" x14ac:dyDescent="0.25">
      <c r="A2539">
        <v>31</v>
      </c>
      <c r="B2539" t="str">
        <f t="shared" si="39"/>
        <v xml:space="preserve"> 407 31</v>
      </c>
      <c r="C2539" s="102" t="s">
        <v>684</v>
      </c>
      <c r="D2539" s="111" t="s">
        <v>0</v>
      </c>
      <c r="E2539" t="s">
        <v>1</v>
      </c>
      <c r="F2539" t="s">
        <v>1</v>
      </c>
      <c r="G2539" t="s">
        <v>1</v>
      </c>
      <c r="H2539">
        <v>0.36499999999999999</v>
      </c>
      <c r="I2539">
        <v>0.11</v>
      </c>
      <c r="J2539">
        <v>0.218</v>
      </c>
      <c r="K2539">
        <v>0.69299999999999995</v>
      </c>
      <c r="L2539" t="s">
        <v>1</v>
      </c>
      <c r="M2539" t="s">
        <v>1</v>
      </c>
      <c r="N2539" t="s">
        <v>1</v>
      </c>
      <c r="O2539" t="s">
        <v>1</v>
      </c>
      <c r="P2539" t="s">
        <v>1</v>
      </c>
      <c r="Q2539" t="s">
        <v>1</v>
      </c>
    </row>
    <row r="2540" spans="1:17" x14ac:dyDescent="0.25">
      <c r="A2540">
        <v>32</v>
      </c>
      <c r="B2540" t="str">
        <f t="shared" si="39"/>
        <v xml:space="preserve"> 407 32</v>
      </c>
      <c r="C2540" s="102" t="s">
        <v>684</v>
      </c>
      <c r="D2540" s="111" t="s">
        <v>0</v>
      </c>
      <c r="E2540" t="s">
        <v>1</v>
      </c>
      <c r="F2540" t="s">
        <v>1</v>
      </c>
      <c r="G2540" t="s">
        <v>1</v>
      </c>
      <c r="H2540">
        <v>0.35</v>
      </c>
      <c r="I2540">
        <v>0.105</v>
      </c>
      <c r="J2540">
        <v>0.20899999999999999</v>
      </c>
      <c r="K2540">
        <v>0.66400000000000003</v>
      </c>
      <c r="L2540" t="s">
        <v>1</v>
      </c>
      <c r="M2540" t="s">
        <v>1</v>
      </c>
      <c r="N2540" t="s">
        <v>1</v>
      </c>
      <c r="O2540" t="s">
        <v>1</v>
      </c>
      <c r="P2540" t="s">
        <v>1</v>
      </c>
      <c r="Q2540" t="s">
        <v>1</v>
      </c>
    </row>
    <row r="2541" spans="1:17" x14ac:dyDescent="0.25">
      <c r="A2541">
        <v>33</v>
      </c>
      <c r="B2541" t="str">
        <f t="shared" si="39"/>
        <v xml:space="preserve"> 407 33</v>
      </c>
      <c r="C2541" s="102" t="s">
        <v>684</v>
      </c>
      <c r="D2541" s="111" t="s">
        <v>0</v>
      </c>
      <c r="E2541" t="s">
        <v>1</v>
      </c>
      <c r="F2541" t="s">
        <v>1</v>
      </c>
      <c r="G2541" t="s">
        <v>1</v>
      </c>
      <c r="H2541">
        <v>1.5029999999999999</v>
      </c>
      <c r="I2541">
        <v>1.46</v>
      </c>
      <c r="J2541">
        <v>0.17599999999999999</v>
      </c>
      <c r="K2541">
        <v>3.1389999999999998</v>
      </c>
      <c r="L2541" t="s">
        <v>1</v>
      </c>
      <c r="M2541" t="s">
        <v>1</v>
      </c>
      <c r="N2541" t="s">
        <v>1</v>
      </c>
      <c r="O2541" t="s">
        <v>1</v>
      </c>
      <c r="P2541" t="s">
        <v>1</v>
      </c>
      <c r="Q2541" t="s">
        <v>1</v>
      </c>
    </row>
    <row r="2542" spans="1:17" x14ac:dyDescent="0.25">
      <c r="A2542">
        <v>34</v>
      </c>
      <c r="B2542" t="str">
        <f t="shared" si="39"/>
        <v xml:space="preserve"> 407 34</v>
      </c>
      <c r="C2542" s="102" t="s">
        <v>684</v>
      </c>
      <c r="D2542" s="111" t="s">
        <v>0</v>
      </c>
      <c r="E2542" t="s">
        <v>1</v>
      </c>
      <c r="F2542" t="s">
        <v>1</v>
      </c>
      <c r="G2542" t="s">
        <v>1</v>
      </c>
      <c r="H2542">
        <v>1.4910000000000001</v>
      </c>
      <c r="I2542">
        <v>1.4059999999999999</v>
      </c>
      <c r="J2542">
        <v>0.17699999999999999</v>
      </c>
      <c r="K2542">
        <v>3.0739999999999998</v>
      </c>
      <c r="L2542" t="s">
        <v>1</v>
      </c>
      <c r="M2542" t="s">
        <v>1</v>
      </c>
      <c r="N2542" t="s">
        <v>1</v>
      </c>
      <c r="O2542" t="s">
        <v>1</v>
      </c>
      <c r="P2542" t="s">
        <v>1</v>
      </c>
      <c r="Q2542" t="s">
        <v>1</v>
      </c>
    </row>
    <row r="2543" spans="1:17" x14ac:dyDescent="0.25">
      <c r="A2543">
        <v>35</v>
      </c>
      <c r="B2543" t="str">
        <f t="shared" si="39"/>
        <v xml:space="preserve"> 407 35</v>
      </c>
      <c r="C2543" s="102" t="s">
        <v>684</v>
      </c>
      <c r="D2543" s="111" t="s">
        <v>0</v>
      </c>
      <c r="E2543" t="s">
        <v>1</v>
      </c>
      <c r="F2543" t="s">
        <v>1</v>
      </c>
      <c r="G2543" t="s">
        <v>1</v>
      </c>
      <c r="H2543">
        <v>1.7170000000000001</v>
      </c>
      <c r="I2543">
        <v>1.6679999999999999</v>
      </c>
      <c r="J2543">
        <v>0.20100000000000001</v>
      </c>
      <c r="K2543">
        <v>3.5859999999999999</v>
      </c>
      <c r="L2543" t="s">
        <v>1</v>
      </c>
      <c r="M2543" t="s">
        <v>1</v>
      </c>
      <c r="N2543" t="s">
        <v>1</v>
      </c>
      <c r="O2543" t="s">
        <v>1</v>
      </c>
      <c r="P2543" t="s">
        <v>1</v>
      </c>
      <c r="Q2543" t="s">
        <v>1</v>
      </c>
    </row>
    <row r="2544" spans="1:17" x14ac:dyDescent="0.25">
      <c r="A2544">
        <v>36</v>
      </c>
      <c r="B2544" t="str">
        <f t="shared" si="39"/>
        <v xml:space="preserve"> 407 36</v>
      </c>
      <c r="C2544" s="102" t="s">
        <v>684</v>
      </c>
      <c r="D2544" s="111" t="s">
        <v>0</v>
      </c>
      <c r="E2544" t="s">
        <v>1</v>
      </c>
      <c r="F2544" t="s">
        <v>1</v>
      </c>
      <c r="G2544" t="s">
        <v>1</v>
      </c>
      <c r="H2544">
        <v>1.4910000000000001</v>
      </c>
      <c r="I2544">
        <v>1.4059999999999999</v>
      </c>
      <c r="J2544">
        <v>0.17699999999999999</v>
      </c>
      <c r="K2544">
        <v>3.0739999999999998</v>
      </c>
      <c r="L2544" t="s">
        <v>1</v>
      </c>
      <c r="M2544" t="s">
        <v>1</v>
      </c>
      <c r="N2544" t="s">
        <v>1</v>
      </c>
      <c r="O2544" t="s">
        <v>1</v>
      </c>
      <c r="P2544" t="s">
        <v>1</v>
      </c>
      <c r="Q2544" t="s">
        <v>1</v>
      </c>
    </row>
    <row r="2545" spans="1:18" x14ac:dyDescent="0.25">
      <c r="A2545">
        <v>37</v>
      </c>
      <c r="B2545" t="str">
        <f t="shared" si="39"/>
        <v xml:space="preserve"> 407 37</v>
      </c>
      <c r="C2545" s="102" t="s">
        <v>684</v>
      </c>
      <c r="D2545" s="111" t="s">
        <v>0</v>
      </c>
      <c r="E2545" t="s">
        <v>1</v>
      </c>
      <c r="F2545" t="s">
        <v>986</v>
      </c>
      <c r="G2545" t="s">
        <v>987</v>
      </c>
      <c r="H2545" t="s">
        <v>993</v>
      </c>
      <c r="I2545" t="s">
        <v>996</v>
      </c>
      <c r="J2545" t="s">
        <v>1</v>
      </c>
      <c r="K2545">
        <v>5.0039999999999996</v>
      </c>
      <c r="L2545" t="s">
        <v>1</v>
      </c>
      <c r="M2545" t="s">
        <v>1</v>
      </c>
      <c r="N2545" t="s">
        <v>1</v>
      </c>
      <c r="O2545" t="s">
        <v>1</v>
      </c>
      <c r="P2545" t="s">
        <v>1</v>
      </c>
      <c r="Q2545" t="s">
        <v>1</v>
      </c>
    </row>
    <row r="2546" spans="1:18" x14ac:dyDescent="0.25">
      <c r="A2546">
        <v>38</v>
      </c>
      <c r="B2546" t="str">
        <f t="shared" si="39"/>
        <v xml:space="preserve"> 407 38</v>
      </c>
      <c r="C2546" s="102" t="s">
        <v>684</v>
      </c>
      <c r="D2546" s="111" t="s">
        <v>0</v>
      </c>
      <c r="E2546" t="s">
        <v>1</v>
      </c>
      <c r="F2546">
        <v>6.89</v>
      </c>
      <c r="G2546">
        <v>6.45</v>
      </c>
      <c r="H2546">
        <v>5.6</v>
      </c>
      <c r="I2546">
        <v>5</v>
      </c>
      <c r="J2546" t="s">
        <v>1</v>
      </c>
      <c r="K2546" t="s">
        <v>1</v>
      </c>
      <c r="L2546" t="s">
        <v>1</v>
      </c>
      <c r="M2546" t="s">
        <v>1</v>
      </c>
      <c r="N2546" t="s">
        <v>1</v>
      </c>
      <c r="O2546" t="s">
        <v>1</v>
      </c>
      <c r="P2546" t="s">
        <v>1</v>
      </c>
      <c r="Q2546" t="s">
        <v>1</v>
      </c>
    </row>
    <row r="2547" spans="1:18" x14ac:dyDescent="0.25">
      <c r="A2547">
        <v>1</v>
      </c>
      <c r="B2547" t="str">
        <f t="shared" si="39"/>
        <v xml:space="preserve"> 411 1</v>
      </c>
      <c r="C2547" s="102" t="s">
        <v>685</v>
      </c>
      <c r="D2547" s="111" t="s">
        <v>0</v>
      </c>
      <c r="E2547" t="s">
        <v>1</v>
      </c>
      <c r="F2547" t="s">
        <v>1</v>
      </c>
      <c r="G2547" t="s">
        <v>1</v>
      </c>
      <c r="H2547" t="s">
        <v>1</v>
      </c>
      <c r="I2547" t="s">
        <v>1</v>
      </c>
      <c r="J2547" t="s">
        <v>1</v>
      </c>
      <c r="K2547" t="s">
        <v>1</v>
      </c>
      <c r="L2547" t="s">
        <v>1</v>
      </c>
      <c r="M2547" t="s">
        <v>1</v>
      </c>
      <c r="N2547" t="s">
        <v>1</v>
      </c>
      <c r="O2547" t="s">
        <v>1</v>
      </c>
      <c r="P2547" t="s">
        <v>1</v>
      </c>
      <c r="Q2547" t="s">
        <v>1</v>
      </c>
      <c r="R2547" t="s">
        <v>53</v>
      </c>
    </row>
    <row r="2548" spans="1:18" x14ac:dyDescent="0.25">
      <c r="A2548">
        <v>2</v>
      </c>
      <c r="B2548" t="str">
        <f t="shared" si="39"/>
        <v xml:space="preserve"> 411 2</v>
      </c>
      <c r="C2548" s="102" t="s">
        <v>685</v>
      </c>
      <c r="D2548" s="111" t="s">
        <v>0</v>
      </c>
      <c r="E2548" t="s">
        <v>3</v>
      </c>
      <c r="F2548" t="s">
        <v>1</v>
      </c>
      <c r="G2548" t="s">
        <v>1</v>
      </c>
      <c r="H2548" t="s">
        <v>1</v>
      </c>
      <c r="I2548" t="s">
        <v>1</v>
      </c>
      <c r="J2548" t="s">
        <v>1</v>
      </c>
      <c r="K2548" t="s">
        <v>1</v>
      </c>
      <c r="L2548" t="s">
        <v>1</v>
      </c>
      <c r="M2548" t="s">
        <v>1</v>
      </c>
      <c r="N2548" t="s">
        <v>1</v>
      </c>
      <c r="O2548" t="s">
        <v>1</v>
      </c>
      <c r="P2548" t="s">
        <v>1</v>
      </c>
      <c r="Q2548" t="s">
        <v>1</v>
      </c>
    </row>
    <row r="2549" spans="1:18" x14ac:dyDescent="0.25">
      <c r="A2549">
        <v>3</v>
      </c>
      <c r="B2549" t="str">
        <f t="shared" si="39"/>
        <v xml:space="preserve"> 411 3</v>
      </c>
      <c r="C2549" s="102" t="s">
        <v>685</v>
      </c>
      <c r="D2549" s="111" t="s">
        <v>0</v>
      </c>
      <c r="E2549" t="s">
        <v>4</v>
      </c>
      <c r="F2549" t="s">
        <v>1</v>
      </c>
      <c r="G2549" t="s">
        <v>1</v>
      </c>
      <c r="H2549" t="s">
        <v>1</v>
      </c>
      <c r="I2549" t="s">
        <v>1</v>
      </c>
      <c r="J2549" t="s">
        <v>1</v>
      </c>
      <c r="K2549" t="s">
        <v>1</v>
      </c>
      <c r="L2549" t="s">
        <v>1</v>
      </c>
      <c r="M2549" t="s">
        <v>1</v>
      </c>
      <c r="N2549" t="s">
        <v>1</v>
      </c>
      <c r="O2549" t="s">
        <v>1</v>
      </c>
      <c r="P2549" t="s">
        <v>1</v>
      </c>
      <c r="Q2549" t="s">
        <v>1</v>
      </c>
    </row>
    <row r="2550" spans="1:18" x14ac:dyDescent="0.25">
      <c r="A2550">
        <v>4</v>
      </c>
      <c r="B2550" t="str">
        <f t="shared" si="39"/>
        <v xml:space="preserve"> 411 4</v>
      </c>
      <c r="C2550" s="102" t="s">
        <v>685</v>
      </c>
      <c r="D2550" s="111">
        <v>13</v>
      </c>
      <c r="E2550">
        <v>6166</v>
      </c>
      <c r="F2550">
        <v>274257</v>
      </c>
      <c r="G2550">
        <v>4.4470000000000001</v>
      </c>
      <c r="H2550" t="s">
        <v>1</v>
      </c>
      <c r="I2550" t="s">
        <v>1</v>
      </c>
      <c r="J2550" t="s">
        <v>1</v>
      </c>
      <c r="K2550" t="s">
        <v>1</v>
      </c>
      <c r="L2550" t="s">
        <v>1</v>
      </c>
      <c r="M2550" t="s">
        <v>1</v>
      </c>
      <c r="N2550">
        <v>1</v>
      </c>
      <c r="O2550" t="s">
        <v>1</v>
      </c>
      <c r="P2550" t="s">
        <v>1</v>
      </c>
      <c r="Q2550">
        <v>1</v>
      </c>
    </row>
    <row r="2551" spans="1:18" x14ac:dyDescent="0.25">
      <c r="A2551">
        <v>5</v>
      </c>
      <c r="B2551" t="str">
        <f t="shared" si="39"/>
        <v xml:space="preserve"> 411 5</v>
      </c>
      <c r="C2551" s="102" t="s">
        <v>685</v>
      </c>
      <c r="D2551" s="111">
        <v>14</v>
      </c>
      <c r="E2551">
        <v>5646</v>
      </c>
      <c r="F2551">
        <v>7739</v>
      </c>
      <c r="G2551">
        <v>0.13700000000000001</v>
      </c>
      <c r="H2551" t="s">
        <v>1</v>
      </c>
      <c r="I2551" t="s">
        <v>1</v>
      </c>
      <c r="J2551" t="s">
        <v>1</v>
      </c>
      <c r="K2551" t="s">
        <v>1</v>
      </c>
      <c r="L2551" t="s">
        <v>1</v>
      </c>
      <c r="M2551" t="s">
        <v>1</v>
      </c>
      <c r="N2551" t="s">
        <v>1</v>
      </c>
      <c r="O2551" t="s">
        <v>1</v>
      </c>
      <c r="P2551">
        <v>1</v>
      </c>
      <c r="Q2551">
        <v>1</v>
      </c>
    </row>
    <row r="2552" spans="1:18" x14ac:dyDescent="0.25">
      <c r="A2552">
        <v>6</v>
      </c>
      <c r="B2552" t="str">
        <f t="shared" si="39"/>
        <v xml:space="preserve"> 411 6</v>
      </c>
      <c r="C2552" s="102" t="s">
        <v>685</v>
      </c>
      <c r="D2552" s="111">
        <v>15</v>
      </c>
      <c r="E2552">
        <v>8545</v>
      </c>
      <c r="F2552" s="103">
        <v>323791</v>
      </c>
      <c r="G2552">
        <v>3.7890000000000001</v>
      </c>
      <c r="H2552" t="s">
        <v>1</v>
      </c>
      <c r="I2552" t="s">
        <v>1</v>
      </c>
      <c r="J2552" t="s">
        <v>1</v>
      </c>
      <c r="K2552" t="s">
        <v>1</v>
      </c>
      <c r="L2552" t="s">
        <v>1</v>
      </c>
      <c r="M2552" t="s">
        <v>1</v>
      </c>
      <c r="N2552">
        <v>1</v>
      </c>
      <c r="O2552">
        <v>3</v>
      </c>
      <c r="P2552">
        <v>5</v>
      </c>
      <c r="Q2552">
        <v>9</v>
      </c>
    </row>
    <row r="2553" spans="1:18" x14ac:dyDescent="0.25">
      <c r="A2553">
        <v>7</v>
      </c>
      <c r="B2553" t="str">
        <f t="shared" si="39"/>
        <v xml:space="preserve"> 411 7</v>
      </c>
      <c r="C2553" s="102" t="s">
        <v>685</v>
      </c>
      <c r="D2553" s="111">
        <v>16</v>
      </c>
      <c r="E2553">
        <v>9470</v>
      </c>
      <c r="F2553" s="103">
        <v>112962</v>
      </c>
      <c r="G2553">
        <v>1.1919999999999999</v>
      </c>
      <c r="H2553" t="s">
        <v>1</v>
      </c>
      <c r="I2553" t="s">
        <v>1</v>
      </c>
      <c r="J2553" t="s">
        <v>1</v>
      </c>
      <c r="K2553" t="s">
        <v>1</v>
      </c>
      <c r="L2553" t="s">
        <v>1</v>
      </c>
      <c r="M2553" t="s">
        <v>1</v>
      </c>
      <c r="N2553" t="s">
        <v>1</v>
      </c>
      <c r="O2553">
        <v>2</v>
      </c>
      <c r="P2553">
        <v>5</v>
      </c>
      <c r="Q2553">
        <v>7</v>
      </c>
    </row>
    <row r="2554" spans="1:18" x14ac:dyDescent="0.25">
      <c r="A2554">
        <v>8</v>
      </c>
      <c r="B2554" t="str">
        <f t="shared" si="39"/>
        <v xml:space="preserve"> 411 8</v>
      </c>
      <c r="C2554" s="102" t="s">
        <v>685</v>
      </c>
      <c r="D2554" s="111">
        <v>17</v>
      </c>
      <c r="E2554">
        <v>10659</v>
      </c>
      <c r="F2554" s="103">
        <v>162461</v>
      </c>
      <c r="G2554">
        <v>1.524</v>
      </c>
      <c r="H2554" t="s">
        <v>1</v>
      </c>
      <c r="I2554" t="s">
        <v>1</v>
      </c>
      <c r="J2554" t="s">
        <v>1</v>
      </c>
      <c r="K2554" t="s">
        <v>1</v>
      </c>
      <c r="L2554" t="s">
        <v>1</v>
      </c>
      <c r="M2554" t="s">
        <v>1</v>
      </c>
      <c r="N2554" t="s">
        <v>1</v>
      </c>
      <c r="O2554" t="s">
        <v>1</v>
      </c>
      <c r="P2554">
        <v>2</v>
      </c>
      <c r="Q2554">
        <v>2</v>
      </c>
    </row>
    <row r="2555" spans="1:18" x14ac:dyDescent="0.25">
      <c r="A2555">
        <v>9</v>
      </c>
      <c r="B2555" t="str">
        <f t="shared" si="39"/>
        <v xml:space="preserve"> 411 9</v>
      </c>
      <c r="C2555" s="102" t="s">
        <v>685</v>
      </c>
      <c r="D2555" s="111" t="s">
        <v>5</v>
      </c>
      <c r="E2555" s="103">
        <v>40486</v>
      </c>
      <c r="F2555" s="103">
        <v>881210</v>
      </c>
      <c r="G2555">
        <v>2.177</v>
      </c>
      <c r="H2555" t="s">
        <v>1</v>
      </c>
      <c r="I2555" t="s">
        <v>1</v>
      </c>
      <c r="J2555" t="s">
        <v>1</v>
      </c>
      <c r="K2555" s="103" t="s">
        <v>1</v>
      </c>
      <c r="L2555" t="s">
        <v>1</v>
      </c>
      <c r="M2555" t="s">
        <v>1</v>
      </c>
      <c r="N2555">
        <v>2</v>
      </c>
      <c r="O2555">
        <v>5</v>
      </c>
      <c r="P2555">
        <v>13</v>
      </c>
      <c r="Q2555">
        <v>20</v>
      </c>
    </row>
    <row r="2556" spans="1:18" x14ac:dyDescent="0.25">
      <c r="A2556">
        <v>10</v>
      </c>
      <c r="B2556" t="str">
        <f t="shared" si="39"/>
        <v xml:space="preserve"> 411 10</v>
      </c>
      <c r="C2556" s="102" t="s">
        <v>685</v>
      </c>
      <c r="D2556" s="111" t="s">
        <v>6</v>
      </c>
      <c r="E2556" t="s">
        <v>1</v>
      </c>
      <c r="F2556" t="s">
        <v>1</v>
      </c>
      <c r="G2556" t="s">
        <v>1</v>
      </c>
      <c r="H2556" t="s">
        <v>1</v>
      </c>
      <c r="I2556" t="s">
        <v>1</v>
      </c>
      <c r="J2556" t="s">
        <v>1</v>
      </c>
      <c r="K2556" t="s">
        <v>1</v>
      </c>
      <c r="L2556" t="s">
        <v>1</v>
      </c>
      <c r="M2556" t="s">
        <v>1</v>
      </c>
      <c r="N2556" t="s">
        <v>1</v>
      </c>
      <c r="O2556" t="s">
        <v>1</v>
      </c>
      <c r="P2556" t="s">
        <v>1</v>
      </c>
      <c r="Q2556" t="s">
        <v>1</v>
      </c>
    </row>
    <row r="2557" spans="1:18" x14ac:dyDescent="0.25">
      <c r="A2557">
        <v>11</v>
      </c>
      <c r="B2557" t="str">
        <f t="shared" si="39"/>
        <v xml:space="preserve"> 411 11</v>
      </c>
      <c r="C2557" s="102" t="s">
        <v>685</v>
      </c>
      <c r="D2557" s="111">
        <v>13</v>
      </c>
      <c r="E2557" t="s">
        <v>1</v>
      </c>
      <c r="F2557" t="s">
        <v>1</v>
      </c>
      <c r="G2557">
        <v>186067</v>
      </c>
      <c r="H2557" t="s">
        <v>1</v>
      </c>
      <c r="I2557" t="s">
        <v>1</v>
      </c>
      <c r="J2557" t="s">
        <v>1</v>
      </c>
      <c r="K2557" t="s">
        <v>1</v>
      </c>
      <c r="L2557">
        <v>86312</v>
      </c>
      <c r="M2557" t="s">
        <v>1</v>
      </c>
      <c r="N2557" t="s">
        <v>1</v>
      </c>
      <c r="O2557">
        <v>1878</v>
      </c>
      <c r="P2557" t="s">
        <v>1</v>
      </c>
      <c r="Q2557" t="s">
        <v>1</v>
      </c>
    </row>
    <row r="2558" spans="1:18" x14ac:dyDescent="0.25">
      <c r="A2558">
        <v>12</v>
      </c>
      <c r="B2558" t="str">
        <f t="shared" si="39"/>
        <v xml:space="preserve"> 411 12</v>
      </c>
      <c r="C2558" s="102" t="s">
        <v>685</v>
      </c>
      <c r="D2558" s="111">
        <v>14</v>
      </c>
      <c r="E2558" t="s">
        <v>1</v>
      </c>
      <c r="F2558" t="s">
        <v>1</v>
      </c>
      <c r="G2558" t="s">
        <v>1</v>
      </c>
      <c r="H2558" t="s">
        <v>1</v>
      </c>
      <c r="I2558">
        <v>570</v>
      </c>
      <c r="J2558" t="s">
        <v>1</v>
      </c>
      <c r="K2558" t="s">
        <v>1</v>
      </c>
      <c r="L2558" t="s">
        <v>1</v>
      </c>
      <c r="M2558" t="s">
        <v>1</v>
      </c>
      <c r="N2558">
        <v>1149</v>
      </c>
      <c r="O2558">
        <v>6020</v>
      </c>
      <c r="P2558" t="s">
        <v>1</v>
      </c>
      <c r="Q2558" t="s">
        <v>1</v>
      </c>
    </row>
    <row r="2559" spans="1:18" x14ac:dyDescent="0.25">
      <c r="A2559">
        <v>13</v>
      </c>
      <c r="B2559" t="str">
        <f t="shared" si="39"/>
        <v xml:space="preserve"> 411 13</v>
      </c>
      <c r="C2559" s="102" t="s">
        <v>685</v>
      </c>
      <c r="D2559" s="111">
        <v>15</v>
      </c>
      <c r="E2559" t="s">
        <v>1</v>
      </c>
      <c r="F2559" t="s">
        <v>1</v>
      </c>
      <c r="G2559">
        <v>130000</v>
      </c>
      <c r="H2559">
        <v>22916</v>
      </c>
      <c r="I2559">
        <v>84264</v>
      </c>
      <c r="J2559" t="s">
        <v>1</v>
      </c>
      <c r="K2559" t="s">
        <v>1</v>
      </c>
      <c r="L2559">
        <v>1543</v>
      </c>
      <c r="M2559">
        <v>18410</v>
      </c>
      <c r="N2559">
        <v>47607</v>
      </c>
      <c r="O2559" s="103">
        <v>19051</v>
      </c>
      <c r="P2559" t="s">
        <v>1</v>
      </c>
      <c r="Q2559" t="s">
        <v>1</v>
      </c>
    </row>
    <row r="2560" spans="1:18" x14ac:dyDescent="0.25">
      <c r="A2560">
        <v>14</v>
      </c>
      <c r="B2560" t="str">
        <f t="shared" si="39"/>
        <v xml:space="preserve"> 411 14</v>
      </c>
      <c r="C2560" s="102" t="s">
        <v>685</v>
      </c>
      <c r="D2560" s="111">
        <v>16</v>
      </c>
      <c r="E2560" t="s">
        <v>1</v>
      </c>
      <c r="F2560" t="s">
        <v>1</v>
      </c>
      <c r="G2560" t="s">
        <v>1</v>
      </c>
      <c r="H2560">
        <v>7802</v>
      </c>
      <c r="I2560">
        <v>30880</v>
      </c>
      <c r="J2560" t="s">
        <v>1</v>
      </c>
      <c r="K2560" t="s">
        <v>1</v>
      </c>
      <c r="L2560" t="s">
        <v>1</v>
      </c>
      <c r="M2560">
        <v>6321</v>
      </c>
      <c r="N2560">
        <v>44090</v>
      </c>
      <c r="O2560" s="103">
        <v>23869</v>
      </c>
      <c r="P2560" t="s">
        <v>1</v>
      </c>
      <c r="Q2560" t="s">
        <v>1</v>
      </c>
    </row>
    <row r="2561" spans="1:17" x14ac:dyDescent="0.25">
      <c r="A2561">
        <v>15</v>
      </c>
      <c r="B2561" t="str">
        <f t="shared" si="39"/>
        <v xml:space="preserve"> 411 15</v>
      </c>
      <c r="C2561" s="102" t="s">
        <v>685</v>
      </c>
      <c r="D2561" s="111">
        <v>17</v>
      </c>
      <c r="E2561" t="s">
        <v>1</v>
      </c>
      <c r="F2561" t="s">
        <v>1</v>
      </c>
      <c r="G2561" t="s">
        <v>1</v>
      </c>
      <c r="H2561" t="s">
        <v>1</v>
      </c>
      <c r="I2561">
        <v>90610</v>
      </c>
      <c r="J2561" t="s">
        <v>1</v>
      </c>
      <c r="K2561" t="s">
        <v>1</v>
      </c>
      <c r="L2561" t="s">
        <v>1</v>
      </c>
      <c r="M2561" t="s">
        <v>1</v>
      </c>
      <c r="N2561" s="103">
        <v>29963</v>
      </c>
      <c r="O2561" s="103">
        <v>41888</v>
      </c>
      <c r="P2561" t="s">
        <v>1</v>
      </c>
      <c r="Q2561" t="s">
        <v>1</v>
      </c>
    </row>
    <row r="2562" spans="1:17" x14ac:dyDescent="0.25">
      <c r="A2562">
        <v>16</v>
      </c>
      <c r="B2562" t="str">
        <f t="shared" ref="B2562:B2625" si="40">+C2562&amp;A2562</f>
        <v xml:space="preserve"> 411 16</v>
      </c>
      <c r="C2562" s="102" t="s">
        <v>685</v>
      </c>
      <c r="D2562" s="111" t="s">
        <v>5</v>
      </c>
      <c r="E2562" t="s">
        <v>1</v>
      </c>
      <c r="F2562" t="s">
        <v>1</v>
      </c>
      <c r="G2562">
        <v>316067</v>
      </c>
      <c r="H2562">
        <v>30718</v>
      </c>
      <c r="I2562">
        <v>206324</v>
      </c>
      <c r="J2562" t="s">
        <v>1</v>
      </c>
      <c r="K2562" t="s">
        <v>1</v>
      </c>
      <c r="L2562">
        <v>87855</v>
      </c>
      <c r="M2562">
        <v>24731</v>
      </c>
      <c r="N2562" s="103">
        <v>122809</v>
      </c>
      <c r="O2562" s="103">
        <v>92706</v>
      </c>
      <c r="P2562" t="s">
        <v>1</v>
      </c>
      <c r="Q2562" t="s">
        <v>1</v>
      </c>
    </row>
    <row r="2563" spans="1:17" x14ac:dyDescent="0.25">
      <c r="A2563">
        <v>17</v>
      </c>
      <c r="B2563" t="str">
        <f t="shared" si="40"/>
        <v xml:space="preserve"> 411 17</v>
      </c>
      <c r="C2563" s="102" t="s">
        <v>685</v>
      </c>
      <c r="D2563" s="111" t="s">
        <v>6</v>
      </c>
      <c r="E2563" t="s">
        <v>1</v>
      </c>
      <c r="F2563" t="s">
        <v>1</v>
      </c>
      <c r="G2563" t="s">
        <v>1</v>
      </c>
      <c r="H2563" t="s">
        <v>1</v>
      </c>
      <c r="I2563" t="s">
        <v>1</v>
      </c>
      <c r="J2563" t="s">
        <v>1</v>
      </c>
      <c r="K2563" t="s">
        <v>1</v>
      </c>
      <c r="L2563" t="s">
        <v>1</v>
      </c>
      <c r="M2563" t="s">
        <v>1</v>
      </c>
      <c r="N2563" t="s">
        <v>1</v>
      </c>
      <c r="O2563" t="s">
        <v>1</v>
      </c>
      <c r="P2563" t="s">
        <v>1</v>
      </c>
      <c r="Q2563" t="s">
        <v>1</v>
      </c>
    </row>
    <row r="2564" spans="1:17" x14ac:dyDescent="0.25">
      <c r="A2564">
        <v>18</v>
      </c>
      <c r="B2564" t="str">
        <f t="shared" si="40"/>
        <v xml:space="preserve"> 411 18</v>
      </c>
      <c r="C2564" s="102" t="s">
        <v>685</v>
      </c>
      <c r="D2564" s="111">
        <v>13</v>
      </c>
      <c r="E2564" t="s">
        <v>1</v>
      </c>
      <c r="F2564" t="s">
        <v>1</v>
      </c>
      <c r="G2564">
        <v>304964</v>
      </c>
      <c r="H2564" t="s">
        <v>1</v>
      </c>
      <c r="I2564" t="s">
        <v>1</v>
      </c>
      <c r="J2564" t="s">
        <v>1</v>
      </c>
      <c r="K2564" t="s">
        <v>1</v>
      </c>
      <c r="L2564">
        <v>303128</v>
      </c>
      <c r="M2564" t="s">
        <v>1</v>
      </c>
      <c r="N2564" t="s">
        <v>1</v>
      </c>
      <c r="O2564">
        <v>2261</v>
      </c>
      <c r="P2564" t="s">
        <v>1</v>
      </c>
      <c r="Q2564" t="s">
        <v>1</v>
      </c>
    </row>
    <row r="2565" spans="1:17" x14ac:dyDescent="0.25">
      <c r="A2565">
        <v>19</v>
      </c>
      <c r="B2565" t="str">
        <f t="shared" si="40"/>
        <v xml:space="preserve"> 411 19</v>
      </c>
      <c r="C2565" s="102" t="s">
        <v>685</v>
      </c>
      <c r="D2565" s="111">
        <v>14</v>
      </c>
      <c r="E2565" t="s">
        <v>1</v>
      </c>
      <c r="F2565" t="s">
        <v>1</v>
      </c>
      <c r="G2565">
        <v>44</v>
      </c>
      <c r="H2565">
        <v>19</v>
      </c>
      <c r="I2565">
        <v>550</v>
      </c>
      <c r="J2565" t="s">
        <v>1</v>
      </c>
      <c r="K2565" t="s">
        <v>1</v>
      </c>
      <c r="L2565">
        <v>105</v>
      </c>
      <c r="M2565">
        <v>69</v>
      </c>
      <c r="N2565">
        <v>2408</v>
      </c>
      <c r="O2565">
        <v>8368</v>
      </c>
      <c r="P2565" t="s">
        <v>1</v>
      </c>
      <c r="Q2565" t="s">
        <v>1</v>
      </c>
    </row>
    <row r="2566" spans="1:17" x14ac:dyDescent="0.25">
      <c r="A2566">
        <v>20</v>
      </c>
      <c r="B2566" t="str">
        <f t="shared" si="40"/>
        <v xml:space="preserve"> 411 20</v>
      </c>
      <c r="C2566" s="102" t="s">
        <v>685</v>
      </c>
      <c r="D2566" s="111">
        <v>15</v>
      </c>
      <c r="E2566" t="s">
        <v>1</v>
      </c>
      <c r="F2566">
        <v>3558</v>
      </c>
      <c r="G2566">
        <v>255054</v>
      </c>
      <c r="H2566">
        <v>30751</v>
      </c>
      <c r="I2566">
        <v>86388</v>
      </c>
      <c r="J2566" t="s">
        <v>1</v>
      </c>
      <c r="K2566">
        <v>67</v>
      </c>
      <c r="L2566">
        <v>36662</v>
      </c>
      <c r="M2566">
        <v>42596</v>
      </c>
      <c r="N2566">
        <v>96934</v>
      </c>
      <c r="O2566" s="103">
        <v>30158</v>
      </c>
      <c r="P2566" t="s">
        <v>1</v>
      </c>
      <c r="Q2566" t="s">
        <v>1</v>
      </c>
    </row>
    <row r="2567" spans="1:17" x14ac:dyDescent="0.25">
      <c r="A2567">
        <v>21</v>
      </c>
      <c r="B2567" t="str">
        <f t="shared" si="40"/>
        <v xml:space="preserve"> 411 21</v>
      </c>
      <c r="C2567" s="102" t="s">
        <v>685</v>
      </c>
      <c r="D2567" s="111">
        <v>16</v>
      </c>
      <c r="E2567">
        <v>147</v>
      </c>
      <c r="F2567">
        <v>205</v>
      </c>
      <c r="G2567">
        <v>20665</v>
      </c>
      <c r="H2567">
        <v>12759</v>
      </c>
      <c r="I2567">
        <v>25282</v>
      </c>
      <c r="J2567">
        <v>90</v>
      </c>
      <c r="K2567">
        <v>219</v>
      </c>
      <c r="L2567">
        <v>28970</v>
      </c>
      <c r="M2567">
        <v>25585</v>
      </c>
      <c r="N2567">
        <v>80133</v>
      </c>
      <c r="O2567" s="103">
        <v>40697</v>
      </c>
      <c r="P2567" t="s">
        <v>1</v>
      </c>
      <c r="Q2567" t="s">
        <v>1</v>
      </c>
    </row>
    <row r="2568" spans="1:17" x14ac:dyDescent="0.25">
      <c r="A2568">
        <v>22</v>
      </c>
      <c r="B2568" t="str">
        <f t="shared" si="40"/>
        <v xml:space="preserve"> 411 22</v>
      </c>
      <c r="C2568" s="102" t="s">
        <v>685</v>
      </c>
      <c r="D2568" s="111">
        <v>17</v>
      </c>
      <c r="E2568">
        <v>938</v>
      </c>
      <c r="F2568">
        <v>9006</v>
      </c>
      <c r="G2568">
        <v>132677</v>
      </c>
      <c r="H2568">
        <v>47291</v>
      </c>
      <c r="I2568">
        <v>54240</v>
      </c>
      <c r="J2568">
        <v>327</v>
      </c>
      <c r="K2568">
        <v>5194</v>
      </c>
      <c r="L2568" s="103">
        <v>56491</v>
      </c>
      <c r="M2568" s="103">
        <v>25864</v>
      </c>
      <c r="N2568" s="103">
        <v>35656</v>
      </c>
      <c r="O2568" s="103">
        <v>70665</v>
      </c>
      <c r="P2568" t="s">
        <v>1</v>
      </c>
      <c r="Q2568" t="s">
        <v>1</v>
      </c>
    </row>
    <row r="2569" spans="1:17" x14ac:dyDescent="0.25">
      <c r="A2569">
        <v>23</v>
      </c>
      <c r="B2569" t="str">
        <f t="shared" si="40"/>
        <v xml:space="preserve"> 411 23</v>
      </c>
      <c r="C2569" s="102" t="s">
        <v>685</v>
      </c>
      <c r="D2569" s="111" t="s">
        <v>5</v>
      </c>
      <c r="E2569">
        <v>1085</v>
      </c>
      <c r="F2569">
        <v>12769</v>
      </c>
      <c r="G2569">
        <v>713404</v>
      </c>
      <c r="H2569">
        <v>90820</v>
      </c>
      <c r="I2569">
        <v>166460</v>
      </c>
      <c r="J2569">
        <v>417</v>
      </c>
      <c r="K2569">
        <v>5480</v>
      </c>
      <c r="L2569" s="103">
        <v>425356</v>
      </c>
      <c r="M2569" s="103">
        <v>94114</v>
      </c>
      <c r="N2569" s="103">
        <v>215131</v>
      </c>
      <c r="O2569" s="103">
        <v>152149</v>
      </c>
      <c r="P2569" t="s">
        <v>1</v>
      </c>
      <c r="Q2569" t="s">
        <v>1</v>
      </c>
    </row>
    <row r="2570" spans="1:17" x14ac:dyDescent="0.25">
      <c r="A2570">
        <v>24</v>
      </c>
      <c r="B2570" t="str">
        <f t="shared" si="40"/>
        <v xml:space="preserve"> 411 24</v>
      </c>
      <c r="C2570" s="102" t="s">
        <v>685</v>
      </c>
      <c r="D2570" s="111" t="s">
        <v>6</v>
      </c>
      <c r="E2570" t="s">
        <v>1</v>
      </c>
      <c r="F2570" t="s">
        <v>1</v>
      </c>
      <c r="G2570" t="s">
        <v>1</v>
      </c>
      <c r="H2570" t="s">
        <v>1</v>
      </c>
      <c r="I2570" t="s">
        <v>1</v>
      </c>
      <c r="J2570" t="s">
        <v>1</v>
      </c>
      <c r="K2570" t="s">
        <v>1</v>
      </c>
      <c r="L2570" t="s">
        <v>1</v>
      </c>
      <c r="M2570" t="s">
        <v>1</v>
      </c>
      <c r="N2570" t="s">
        <v>1</v>
      </c>
      <c r="O2570" t="s">
        <v>1</v>
      </c>
      <c r="P2570" t="s">
        <v>1</v>
      </c>
      <c r="Q2570" t="s">
        <v>1</v>
      </c>
    </row>
    <row r="2571" spans="1:17" x14ac:dyDescent="0.25">
      <c r="A2571">
        <v>25</v>
      </c>
      <c r="B2571" t="str">
        <f t="shared" si="40"/>
        <v xml:space="preserve"> 411 25</v>
      </c>
      <c r="C2571" s="102" t="s">
        <v>685</v>
      </c>
      <c r="D2571" s="111" t="s">
        <v>0</v>
      </c>
      <c r="E2571" t="s">
        <v>1</v>
      </c>
      <c r="F2571" t="s">
        <v>1</v>
      </c>
      <c r="G2571" t="s">
        <v>1</v>
      </c>
      <c r="H2571" s="103">
        <v>1158511</v>
      </c>
      <c r="I2571" s="103">
        <v>566525</v>
      </c>
      <c r="J2571" s="103">
        <v>152149</v>
      </c>
      <c r="K2571" t="s">
        <v>1</v>
      </c>
      <c r="L2571" t="s">
        <v>1</v>
      </c>
      <c r="M2571" t="s">
        <v>1</v>
      </c>
      <c r="N2571" t="s">
        <v>1</v>
      </c>
      <c r="O2571" t="s">
        <v>1</v>
      </c>
      <c r="P2571" t="s">
        <v>1</v>
      </c>
      <c r="Q2571" t="s">
        <v>1</v>
      </c>
    </row>
    <row r="2572" spans="1:17" x14ac:dyDescent="0.25">
      <c r="A2572">
        <v>26</v>
      </c>
      <c r="B2572" t="str">
        <f t="shared" si="40"/>
        <v xml:space="preserve"> 411 26</v>
      </c>
      <c r="C2572" s="102" t="s">
        <v>685</v>
      </c>
      <c r="D2572" s="111" t="s">
        <v>0</v>
      </c>
      <c r="E2572" t="s">
        <v>1</v>
      </c>
      <c r="F2572" t="s">
        <v>1</v>
      </c>
      <c r="G2572" t="s">
        <v>1</v>
      </c>
      <c r="H2572" t="s">
        <v>1</v>
      </c>
      <c r="I2572" t="s">
        <v>1</v>
      </c>
      <c r="J2572" t="s">
        <v>1</v>
      </c>
      <c r="K2572" t="s">
        <v>1</v>
      </c>
      <c r="L2572" t="s">
        <v>1</v>
      </c>
      <c r="M2572" t="s">
        <v>1</v>
      </c>
      <c r="N2572" t="s">
        <v>1</v>
      </c>
      <c r="O2572" t="s">
        <v>1</v>
      </c>
      <c r="P2572" t="s">
        <v>1</v>
      </c>
      <c r="Q2572" t="s">
        <v>1</v>
      </c>
    </row>
    <row r="2573" spans="1:17" x14ac:dyDescent="0.25">
      <c r="A2573">
        <v>27</v>
      </c>
      <c r="B2573" t="str">
        <f t="shared" si="40"/>
        <v xml:space="preserve"> 411 27</v>
      </c>
      <c r="C2573" s="102" t="s">
        <v>685</v>
      </c>
      <c r="D2573" s="111" t="s">
        <v>0</v>
      </c>
      <c r="E2573" t="s">
        <v>1</v>
      </c>
      <c r="F2573" t="s">
        <v>1</v>
      </c>
      <c r="G2573" t="s">
        <v>1</v>
      </c>
      <c r="H2573" s="103">
        <v>-476635</v>
      </c>
      <c r="I2573" s="103">
        <v>-189545</v>
      </c>
      <c r="J2573">
        <v>413</v>
      </c>
      <c r="K2573" t="s">
        <v>1</v>
      </c>
      <c r="L2573" t="s">
        <v>1</v>
      </c>
      <c r="M2573" t="s">
        <v>1</v>
      </c>
      <c r="N2573" t="s">
        <v>1</v>
      </c>
      <c r="O2573" t="s">
        <v>1</v>
      </c>
      <c r="P2573" t="s">
        <v>1</v>
      </c>
      <c r="Q2573" t="s">
        <v>1</v>
      </c>
    </row>
    <row r="2574" spans="1:17" x14ac:dyDescent="0.25">
      <c r="A2574">
        <v>28</v>
      </c>
      <c r="B2574" t="str">
        <f t="shared" si="40"/>
        <v xml:space="preserve"> 411 28</v>
      </c>
      <c r="C2574" s="102" t="s">
        <v>685</v>
      </c>
      <c r="D2574" s="111" t="s">
        <v>0</v>
      </c>
      <c r="E2574" t="s">
        <v>1</v>
      </c>
      <c r="F2574" t="s">
        <v>1</v>
      </c>
      <c r="G2574" t="s">
        <v>1</v>
      </c>
      <c r="H2574">
        <v>681876</v>
      </c>
      <c r="I2574">
        <v>376980</v>
      </c>
      <c r="J2574" s="103">
        <v>152562</v>
      </c>
      <c r="K2574" t="s">
        <v>1</v>
      </c>
      <c r="L2574" t="s">
        <v>1</v>
      </c>
      <c r="M2574" t="s">
        <v>1</v>
      </c>
      <c r="N2574" t="s">
        <v>1</v>
      </c>
      <c r="O2574" t="s">
        <v>1</v>
      </c>
      <c r="P2574" t="s">
        <v>1</v>
      </c>
      <c r="Q2574" t="s">
        <v>1</v>
      </c>
    </row>
    <row r="2575" spans="1:17" x14ac:dyDescent="0.25">
      <c r="A2575">
        <v>29</v>
      </c>
      <c r="B2575" t="str">
        <f t="shared" si="40"/>
        <v xml:space="preserve"> 411 29</v>
      </c>
      <c r="C2575" s="102" t="s">
        <v>685</v>
      </c>
      <c r="D2575" s="111" t="s">
        <v>0</v>
      </c>
      <c r="E2575" t="s">
        <v>1</v>
      </c>
      <c r="F2575" t="s">
        <v>1</v>
      </c>
      <c r="G2575" t="s">
        <v>1</v>
      </c>
      <c r="H2575" s="103">
        <v>1474095</v>
      </c>
      <c r="I2575" s="103">
        <v>738465</v>
      </c>
      <c r="J2575" s="103">
        <v>53441</v>
      </c>
      <c r="K2575" t="s">
        <v>1</v>
      </c>
      <c r="L2575" t="s">
        <v>1</v>
      </c>
      <c r="M2575" t="s">
        <v>1</v>
      </c>
      <c r="N2575" t="s">
        <v>1</v>
      </c>
      <c r="O2575" t="s">
        <v>1</v>
      </c>
      <c r="P2575" t="s">
        <v>1</v>
      </c>
      <c r="Q2575" t="s">
        <v>1</v>
      </c>
    </row>
    <row r="2576" spans="1:17" x14ac:dyDescent="0.25">
      <c r="A2576">
        <v>30</v>
      </c>
      <c r="B2576" t="str">
        <f t="shared" si="40"/>
        <v xml:space="preserve"> 411 30</v>
      </c>
      <c r="C2576" s="102" t="s">
        <v>685</v>
      </c>
      <c r="D2576" s="111" t="s">
        <v>0</v>
      </c>
      <c r="E2576" t="s">
        <v>1</v>
      </c>
      <c r="F2576" t="s">
        <v>1</v>
      </c>
      <c r="G2576" t="s">
        <v>1</v>
      </c>
      <c r="H2576">
        <v>0.01</v>
      </c>
      <c r="I2576">
        <v>0.04</v>
      </c>
      <c r="J2576">
        <v>0.04</v>
      </c>
      <c r="K2576" t="s">
        <v>1</v>
      </c>
      <c r="L2576" t="s">
        <v>1</v>
      </c>
      <c r="M2576" t="s">
        <v>1</v>
      </c>
      <c r="N2576" t="s">
        <v>1</v>
      </c>
      <c r="O2576" t="s">
        <v>1</v>
      </c>
      <c r="P2576" t="s">
        <v>1</v>
      </c>
      <c r="Q2576" t="s">
        <v>1</v>
      </c>
    </row>
    <row r="2577" spans="1:18" x14ac:dyDescent="0.25">
      <c r="A2577">
        <v>31</v>
      </c>
      <c r="B2577" t="str">
        <f t="shared" si="40"/>
        <v xml:space="preserve"> 411 31</v>
      </c>
      <c r="C2577" s="102" t="s">
        <v>685</v>
      </c>
      <c r="D2577" s="111" t="s">
        <v>0</v>
      </c>
      <c r="E2577" t="s">
        <v>1</v>
      </c>
      <c r="F2577" t="s">
        <v>1</v>
      </c>
      <c r="G2577" t="s">
        <v>1</v>
      </c>
      <c r="H2577">
        <v>1.6839999999999999</v>
      </c>
      <c r="I2577">
        <v>0.93100000000000005</v>
      </c>
      <c r="J2577">
        <v>0.377</v>
      </c>
      <c r="K2577">
        <v>2.992</v>
      </c>
      <c r="L2577" t="s">
        <v>1</v>
      </c>
      <c r="M2577" t="s">
        <v>1</v>
      </c>
      <c r="N2577" t="s">
        <v>1</v>
      </c>
      <c r="O2577" t="s">
        <v>1</v>
      </c>
      <c r="P2577" t="s">
        <v>1</v>
      </c>
      <c r="Q2577" t="s">
        <v>1</v>
      </c>
    </row>
    <row r="2578" spans="1:18" x14ac:dyDescent="0.25">
      <c r="A2578">
        <v>32</v>
      </c>
      <c r="B2578" t="str">
        <f t="shared" si="40"/>
        <v xml:space="preserve"> 411 32</v>
      </c>
      <c r="C2578" s="102" t="s">
        <v>685</v>
      </c>
      <c r="D2578" s="111" t="s">
        <v>0</v>
      </c>
      <c r="E2578" t="s">
        <v>1</v>
      </c>
      <c r="F2578" t="s">
        <v>1</v>
      </c>
      <c r="G2578" t="s">
        <v>1</v>
      </c>
      <c r="H2578">
        <v>1.613</v>
      </c>
      <c r="I2578">
        <v>0.89200000000000002</v>
      </c>
      <c r="J2578">
        <v>0.36099999999999999</v>
      </c>
      <c r="K2578">
        <v>2.8660000000000001</v>
      </c>
      <c r="L2578" t="s">
        <v>1</v>
      </c>
      <c r="M2578" t="s">
        <v>1</v>
      </c>
      <c r="N2578" t="s">
        <v>1</v>
      </c>
      <c r="O2578" t="s">
        <v>1</v>
      </c>
      <c r="P2578" t="s">
        <v>1</v>
      </c>
      <c r="Q2578" t="s">
        <v>1</v>
      </c>
    </row>
    <row r="2579" spans="1:18" x14ac:dyDescent="0.25">
      <c r="A2579">
        <v>33</v>
      </c>
      <c r="B2579" t="str">
        <f t="shared" si="40"/>
        <v xml:space="preserve"> 411 33</v>
      </c>
      <c r="C2579" s="102" t="s">
        <v>685</v>
      </c>
      <c r="D2579" s="111" t="s">
        <v>0</v>
      </c>
      <c r="E2579" t="s">
        <v>1</v>
      </c>
      <c r="F2579" t="s">
        <v>1</v>
      </c>
      <c r="G2579" t="s">
        <v>1</v>
      </c>
      <c r="H2579">
        <v>3.1869999999999998</v>
      </c>
      <c r="I2579">
        <v>1.597</v>
      </c>
      <c r="J2579">
        <v>0.115</v>
      </c>
      <c r="K2579">
        <v>4.899</v>
      </c>
      <c r="L2579" t="s">
        <v>1</v>
      </c>
      <c r="M2579" t="s">
        <v>1</v>
      </c>
      <c r="N2579" t="s">
        <v>1</v>
      </c>
      <c r="O2579" t="s">
        <v>1</v>
      </c>
      <c r="P2579" t="s">
        <v>1</v>
      </c>
      <c r="Q2579" t="s">
        <v>1</v>
      </c>
    </row>
    <row r="2580" spans="1:18" x14ac:dyDescent="0.25">
      <c r="A2580">
        <v>34</v>
      </c>
      <c r="B2580" t="str">
        <f t="shared" si="40"/>
        <v xml:space="preserve"> 411 34</v>
      </c>
      <c r="C2580" s="102" t="s">
        <v>685</v>
      </c>
      <c r="D2580" s="111" t="s">
        <v>0</v>
      </c>
      <c r="E2580" t="s">
        <v>1</v>
      </c>
      <c r="F2580" t="s">
        <v>1</v>
      </c>
      <c r="G2580" t="s">
        <v>1</v>
      </c>
      <c r="H2580">
        <v>3.1709999999999998</v>
      </c>
      <c r="I2580">
        <v>1.569</v>
      </c>
      <c r="J2580">
        <v>0.125</v>
      </c>
      <c r="K2580">
        <v>4.8650000000000002</v>
      </c>
      <c r="L2580" t="s">
        <v>1</v>
      </c>
      <c r="M2580" t="s">
        <v>1</v>
      </c>
      <c r="N2580" t="s">
        <v>1</v>
      </c>
      <c r="O2580" t="s">
        <v>1</v>
      </c>
      <c r="P2580" t="s">
        <v>1</v>
      </c>
      <c r="Q2580" t="s">
        <v>1</v>
      </c>
    </row>
    <row r="2581" spans="1:18" x14ac:dyDescent="0.25">
      <c r="A2581">
        <v>35</v>
      </c>
      <c r="B2581" t="str">
        <f t="shared" si="40"/>
        <v xml:space="preserve"> 411 35</v>
      </c>
      <c r="C2581" s="102" t="s">
        <v>685</v>
      </c>
      <c r="D2581" s="111" t="s">
        <v>0</v>
      </c>
      <c r="E2581" t="s">
        <v>1</v>
      </c>
      <c r="F2581" t="s">
        <v>1</v>
      </c>
      <c r="G2581" t="s">
        <v>1</v>
      </c>
      <c r="H2581">
        <v>3.641</v>
      </c>
      <c r="I2581">
        <v>1.8240000000000001</v>
      </c>
      <c r="J2581">
        <v>0.13200000000000001</v>
      </c>
      <c r="K2581">
        <v>5.5970000000000004</v>
      </c>
      <c r="L2581" t="s">
        <v>1</v>
      </c>
      <c r="M2581" t="s">
        <v>1</v>
      </c>
      <c r="N2581" t="s">
        <v>1</v>
      </c>
      <c r="O2581" t="s">
        <v>1</v>
      </c>
      <c r="P2581" t="s">
        <v>1</v>
      </c>
      <c r="Q2581" t="s">
        <v>1</v>
      </c>
    </row>
    <row r="2582" spans="1:18" x14ac:dyDescent="0.25">
      <c r="A2582">
        <v>36</v>
      </c>
      <c r="B2582" t="str">
        <f t="shared" si="40"/>
        <v xml:space="preserve"> 411 36</v>
      </c>
      <c r="C2582" s="102" t="s">
        <v>685</v>
      </c>
      <c r="D2582" s="111" t="s">
        <v>0</v>
      </c>
      <c r="E2582" t="s">
        <v>1</v>
      </c>
      <c r="F2582" t="s">
        <v>1</v>
      </c>
      <c r="G2582" t="s">
        <v>1</v>
      </c>
      <c r="H2582">
        <v>3.1709999999999998</v>
      </c>
      <c r="I2582">
        <v>1.569</v>
      </c>
      <c r="J2582">
        <v>0.125</v>
      </c>
      <c r="K2582">
        <v>4.8650000000000002</v>
      </c>
      <c r="L2582" t="s">
        <v>1</v>
      </c>
      <c r="M2582" t="s">
        <v>1</v>
      </c>
      <c r="N2582" t="s">
        <v>1</v>
      </c>
      <c r="O2582" t="s">
        <v>1</v>
      </c>
      <c r="P2582" t="s">
        <v>1</v>
      </c>
      <c r="Q2582" t="s">
        <v>1</v>
      </c>
    </row>
    <row r="2583" spans="1:18" x14ac:dyDescent="0.25">
      <c r="A2583">
        <v>37</v>
      </c>
      <c r="B2583" t="str">
        <f t="shared" si="40"/>
        <v xml:space="preserve"> 411 37</v>
      </c>
      <c r="C2583" s="102" t="s">
        <v>685</v>
      </c>
      <c r="D2583" s="111" t="s">
        <v>0</v>
      </c>
      <c r="E2583" t="s">
        <v>1</v>
      </c>
      <c r="F2583" t="s">
        <v>986</v>
      </c>
      <c r="G2583" t="s">
        <v>987</v>
      </c>
      <c r="H2583" t="s">
        <v>993</v>
      </c>
      <c r="I2583" t="s">
        <v>996</v>
      </c>
      <c r="J2583" t="s">
        <v>1</v>
      </c>
      <c r="K2583">
        <v>7.92</v>
      </c>
      <c r="L2583" t="s">
        <v>1</v>
      </c>
      <c r="M2583" t="s">
        <v>1</v>
      </c>
      <c r="N2583" t="s">
        <v>1</v>
      </c>
      <c r="O2583" t="s">
        <v>1</v>
      </c>
      <c r="P2583" t="s">
        <v>1</v>
      </c>
      <c r="Q2583" t="s">
        <v>1</v>
      </c>
    </row>
    <row r="2584" spans="1:18" x14ac:dyDescent="0.25">
      <c r="A2584">
        <v>38</v>
      </c>
      <c r="B2584" t="str">
        <f t="shared" si="40"/>
        <v xml:space="preserve"> 411 38</v>
      </c>
      <c r="C2584" s="102" t="s">
        <v>685</v>
      </c>
      <c r="D2584" s="111" t="s">
        <v>0</v>
      </c>
      <c r="E2584" t="s">
        <v>1</v>
      </c>
      <c r="F2584">
        <v>11.44</v>
      </c>
      <c r="G2584">
        <v>10.210000000000001</v>
      </c>
      <c r="H2584">
        <v>8.74</v>
      </c>
      <c r="I2584">
        <v>7.92</v>
      </c>
      <c r="J2584" t="s">
        <v>1</v>
      </c>
      <c r="K2584" t="s">
        <v>1</v>
      </c>
      <c r="L2584" t="s">
        <v>1</v>
      </c>
      <c r="M2584" t="s">
        <v>1</v>
      </c>
      <c r="N2584" t="s">
        <v>1</v>
      </c>
      <c r="O2584" t="s">
        <v>1</v>
      </c>
      <c r="P2584" t="s">
        <v>1</v>
      </c>
      <c r="Q2584" t="s">
        <v>1</v>
      </c>
    </row>
    <row r="2585" spans="1:18" x14ac:dyDescent="0.25">
      <c r="A2585">
        <v>1</v>
      </c>
      <c r="B2585" t="str">
        <f t="shared" si="40"/>
        <v xml:space="preserve"> 413 1</v>
      </c>
      <c r="C2585" s="102" t="s">
        <v>686</v>
      </c>
      <c r="D2585" s="111" t="s">
        <v>0</v>
      </c>
      <c r="E2585" t="s">
        <v>1</v>
      </c>
      <c r="F2585" t="s">
        <v>1</v>
      </c>
      <c r="G2585" t="s">
        <v>1</v>
      </c>
      <c r="H2585" t="s">
        <v>1</v>
      </c>
      <c r="I2585" t="s">
        <v>1</v>
      </c>
      <c r="J2585" t="s">
        <v>1</v>
      </c>
      <c r="K2585" t="s">
        <v>1</v>
      </c>
      <c r="L2585" t="s">
        <v>1</v>
      </c>
      <c r="M2585" t="s">
        <v>1</v>
      </c>
      <c r="N2585" t="s">
        <v>1</v>
      </c>
      <c r="O2585" t="s">
        <v>1</v>
      </c>
      <c r="P2585" t="s">
        <v>1</v>
      </c>
      <c r="Q2585" t="s">
        <v>1</v>
      </c>
      <c r="R2585" t="s">
        <v>54</v>
      </c>
    </row>
    <row r="2586" spans="1:18" x14ac:dyDescent="0.25">
      <c r="A2586">
        <v>2</v>
      </c>
      <c r="B2586" t="str">
        <f t="shared" si="40"/>
        <v xml:space="preserve"> 413 2</v>
      </c>
      <c r="C2586" s="102" t="s">
        <v>686</v>
      </c>
      <c r="D2586" s="111" t="s">
        <v>0</v>
      </c>
      <c r="E2586" t="s">
        <v>3</v>
      </c>
      <c r="F2586" t="s">
        <v>1</v>
      </c>
      <c r="G2586" t="s">
        <v>1</v>
      </c>
      <c r="H2586" t="s">
        <v>1</v>
      </c>
      <c r="I2586" t="s">
        <v>1</v>
      </c>
      <c r="J2586" t="s">
        <v>1</v>
      </c>
      <c r="K2586" t="s">
        <v>1</v>
      </c>
      <c r="L2586" t="s">
        <v>1</v>
      </c>
      <c r="M2586" t="s">
        <v>1</v>
      </c>
      <c r="N2586" t="s">
        <v>1</v>
      </c>
      <c r="O2586" t="s">
        <v>1</v>
      </c>
      <c r="P2586" t="s">
        <v>1</v>
      </c>
      <c r="Q2586" t="s">
        <v>1</v>
      </c>
    </row>
    <row r="2587" spans="1:18" x14ac:dyDescent="0.25">
      <c r="A2587">
        <v>3</v>
      </c>
      <c r="B2587" t="str">
        <f t="shared" si="40"/>
        <v xml:space="preserve"> 413 3</v>
      </c>
      <c r="C2587" s="102" t="s">
        <v>686</v>
      </c>
      <c r="D2587" s="111" t="s">
        <v>0</v>
      </c>
      <c r="E2587" t="s">
        <v>4</v>
      </c>
      <c r="F2587" t="s">
        <v>1</v>
      </c>
      <c r="G2587" t="s">
        <v>1</v>
      </c>
      <c r="H2587" t="s">
        <v>1</v>
      </c>
      <c r="I2587" t="s">
        <v>1</v>
      </c>
      <c r="J2587" t="s">
        <v>1</v>
      </c>
      <c r="K2587" t="s">
        <v>1</v>
      </c>
      <c r="L2587" t="s">
        <v>1</v>
      </c>
      <c r="M2587" t="s">
        <v>1</v>
      </c>
      <c r="N2587" t="s">
        <v>1</v>
      </c>
      <c r="O2587" t="s">
        <v>1</v>
      </c>
      <c r="P2587" t="s">
        <v>1</v>
      </c>
      <c r="Q2587" t="s">
        <v>1</v>
      </c>
    </row>
    <row r="2588" spans="1:18" x14ac:dyDescent="0.25">
      <c r="A2588">
        <v>4</v>
      </c>
      <c r="B2588" t="str">
        <f t="shared" si="40"/>
        <v xml:space="preserve"> 413 4</v>
      </c>
      <c r="C2588" s="102" t="s">
        <v>686</v>
      </c>
      <c r="D2588" s="111">
        <v>13</v>
      </c>
      <c r="E2588">
        <v>9677</v>
      </c>
      <c r="F2588">
        <v>57233</v>
      </c>
      <c r="G2588">
        <v>0.59099999999999997</v>
      </c>
      <c r="H2588" t="s">
        <v>1</v>
      </c>
      <c r="I2588" t="s">
        <v>1</v>
      </c>
      <c r="J2588" t="s">
        <v>1</v>
      </c>
      <c r="K2588" t="s">
        <v>1</v>
      </c>
      <c r="L2588" t="s">
        <v>1</v>
      </c>
      <c r="M2588" t="s">
        <v>1</v>
      </c>
      <c r="N2588" t="s">
        <v>1</v>
      </c>
      <c r="O2588">
        <v>1</v>
      </c>
      <c r="P2588" t="s">
        <v>1</v>
      </c>
      <c r="Q2588">
        <v>1</v>
      </c>
    </row>
    <row r="2589" spans="1:18" x14ac:dyDescent="0.25">
      <c r="A2589">
        <v>5</v>
      </c>
      <c r="B2589" t="str">
        <f t="shared" si="40"/>
        <v xml:space="preserve"> 413 5</v>
      </c>
      <c r="C2589" s="102" t="s">
        <v>686</v>
      </c>
      <c r="D2589" s="111">
        <v>14</v>
      </c>
      <c r="E2589">
        <v>9937</v>
      </c>
      <c r="F2589" s="103">
        <v>26323</v>
      </c>
      <c r="G2589">
        <v>0.26400000000000001</v>
      </c>
      <c r="H2589" t="s">
        <v>1</v>
      </c>
      <c r="I2589" t="s">
        <v>1</v>
      </c>
      <c r="J2589" t="s">
        <v>1</v>
      </c>
      <c r="K2589" t="s">
        <v>1</v>
      </c>
      <c r="L2589" t="s">
        <v>1</v>
      </c>
      <c r="M2589" t="s">
        <v>1</v>
      </c>
      <c r="N2589" t="s">
        <v>1</v>
      </c>
      <c r="O2589" t="s">
        <v>1</v>
      </c>
      <c r="P2589">
        <v>1</v>
      </c>
      <c r="Q2589">
        <v>1</v>
      </c>
    </row>
    <row r="2590" spans="1:18" x14ac:dyDescent="0.25">
      <c r="A2590">
        <v>6</v>
      </c>
      <c r="B2590" t="str">
        <f t="shared" si="40"/>
        <v xml:space="preserve"> 413 6</v>
      </c>
      <c r="C2590" s="102" t="s">
        <v>686</v>
      </c>
      <c r="D2590" s="111">
        <v>15</v>
      </c>
      <c r="E2590" s="103">
        <v>9685</v>
      </c>
      <c r="F2590" s="103">
        <v>170583</v>
      </c>
      <c r="G2590">
        <v>1.7609999999999999</v>
      </c>
      <c r="H2590" t="s">
        <v>1</v>
      </c>
      <c r="I2590" t="s">
        <v>1</v>
      </c>
      <c r="J2590" t="s">
        <v>1</v>
      </c>
      <c r="K2590" t="s">
        <v>1</v>
      </c>
      <c r="L2590" t="s">
        <v>1</v>
      </c>
      <c r="M2590" t="s">
        <v>1</v>
      </c>
      <c r="N2590">
        <v>1</v>
      </c>
      <c r="O2590" t="s">
        <v>1</v>
      </c>
      <c r="P2590" t="s">
        <v>1</v>
      </c>
      <c r="Q2590">
        <v>1</v>
      </c>
    </row>
    <row r="2591" spans="1:18" x14ac:dyDescent="0.25">
      <c r="A2591">
        <v>7</v>
      </c>
      <c r="B2591" t="str">
        <f t="shared" si="40"/>
        <v xml:space="preserve"> 413 7</v>
      </c>
      <c r="C2591" s="102" t="s">
        <v>686</v>
      </c>
      <c r="D2591" s="111">
        <v>16</v>
      </c>
      <c r="E2591" s="103">
        <v>13774</v>
      </c>
      <c r="F2591">
        <v>165126</v>
      </c>
      <c r="G2591">
        <v>1.198</v>
      </c>
      <c r="H2591" t="s">
        <v>1</v>
      </c>
      <c r="I2591" t="s">
        <v>1</v>
      </c>
      <c r="J2591" t="s">
        <v>1</v>
      </c>
      <c r="K2591" t="s">
        <v>1</v>
      </c>
      <c r="L2591" t="s">
        <v>1</v>
      </c>
      <c r="M2591" t="s">
        <v>1</v>
      </c>
      <c r="N2591" t="s">
        <v>1</v>
      </c>
      <c r="O2591">
        <v>1</v>
      </c>
      <c r="P2591">
        <v>6</v>
      </c>
      <c r="Q2591">
        <v>7</v>
      </c>
    </row>
    <row r="2592" spans="1:18" x14ac:dyDescent="0.25">
      <c r="A2592">
        <v>8</v>
      </c>
      <c r="B2592" t="str">
        <f t="shared" si="40"/>
        <v xml:space="preserve"> 413 8</v>
      </c>
      <c r="C2592" s="102" t="s">
        <v>686</v>
      </c>
      <c r="D2592" s="111">
        <v>17</v>
      </c>
      <c r="E2592" s="103">
        <v>10951</v>
      </c>
      <c r="F2592" s="103">
        <v>279058</v>
      </c>
      <c r="G2592">
        <v>2.548</v>
      </c>
      <c r="H2592" t="s">
        <v>1</v>
      </c>
      <c r="I2592" t="s">
        <v>1</v>
      </c>
      <c r="J2592" t="s">
        <v>1</v>
      </c>
      <c r="K2592" t="s">
        <v>1</v>
      </c>
      <c r="L2592" t="s">
        <v>1</v>
      </c>
      <c r="M2592" t="s">
        <v>1</v>
      </c>
      <c r="N2592" t="s">
        <v>1</v>
      </c>
      <c r="O2592" t="s">
        <v>1</v>
      </c>
      <c r="P2592">
        <v>5</v>
      </c>
      <c r="Q2592">
        <v>5</v>
      </c>
    </row>
    <row r="2593" spans="1:17" x14ac:dyDescent="0.25">
      <c r="A2593">
        <v>9</v>
      </c>
      <c r="B2593" t="str">
        <f t="shared" si="40"/>
        <v xml:space="preserve"> 413 9</v>
      </c>
      <c r="C2593" s="102" t="s">
        <v>686</v>
      </c>
      <c r="D2593" s="111" t="s">
        <v>5</v>
      </c>
      <c r="E2593" s="103">
        <v>54024</v>
      </c>
      <c r="F2593" s="103">
        <v>698323</v>
      </c>
      <c r="G2593">
        <v>1.2929999999999999</v>
      </c>
      <c r="H2593" t="s">
        <v>1</v>
      </c>
      <c r="I2593" t="s">
        <v>1</v>
      </c>
      <c r="J2593" t="s">
        <v>1</v>
      </c>
      <c r="K2593" t="s">
        <v>1</v>
      </c>
      <c r="L2593" t="s">
        <v>1</v>
      </c>
      <c r="M2593" t="s">
        <v>1</v>
      </c>
      <c r="N2593">
        <v>1</v>
      </c>
      <c r="O2593">
        <v>2</v>
      </c>
      <c r="P2593">
        <v>12</v>
      </c>
      <c r="Q2593">
        <v>15</v>
      </c>
    </row>
    <row r="2594" spans="1:17" x14ac:dyDescent="0.25">
      <c r="A2594">
        <v>10</v>
      </c>
      <c r="B2594" t="str">
        <f t="shared" si="40"/>
        <v xml:space="preserve"> 413 10</v>
      </c>
      <c r="C2594" s="102" t="s">
        <v>686</v>
      </c>
      <c r="D2594" s="111" t="s">
        <v>6</v>
      </c>
      <c r="E2594" t="s">
        <v>1</v>
      </c>
      <c r="F2594" t="s">
        <v>1</v>
      </c>
      <c r="G2594" t="s">
        <v>1</v>
      </c>
      <c r="H2594" t="s">
        <v>1</v>
      </c>
      <c r="I2594" t="s">
        <v>1</v>
      </c>
      <c r="J2594" t="s">
        <v>1</v>
      </c>
      <c r="K2594" t="s">
        <v>1</v>
      </c>
      <c r="L2594" t="s">
        <v>1</v>
      </c>
      <c r="M2594" t="s">
        <v>1</v>
      </c>
      <c r="N2594" t="s">
        <v>1</v>
      </c>
      <c r="O2594" t="s">
        <v>1</v>
      </c>
      <c r="P2594" t="s">
        <v>1</v>
      </c>
      <c r="Q2594" t="s">
        <v>1</v>
      </c>
    </row>
    <row r="2595" spans="1:17" x14ac:dyDescent="0.25">
      <c r="A2595">
        <v>11</v>
      </c>
      <c r="B2595" t="str">
        <f t="shared" si="40"/>
        <v xml:space="preserve"> 413 11</v>
      </c>
      <c r="C2595" s="102" t="s">
        <v>686</v>
      </c>
      <c r="D2595" s="111">
        <v>13</v>
      </c>
      <c r="E2595" t="s">
        <v>1</v>
      </c>
      <c r="F2595" t="s">
        <v>1</v>
      </c>
      <c r="G2595" t="s">
        <v>1</v>
      </c>
      <c r="H2595">
        <v>10130</v>
      </c>
      <c r="I2595" t="s">
        <v>1</v>
      </c>
      <c r="J2595" t="s">
        <v>1</v>
      </c>
      <c r="K2595" t="s">
        <v>1</v>
      </c>
      <c r="L2595" t="s">
        <v>1</v>
      </c>
      <c r="M2595">
        <v>31700</v>
      </c>
      <c r="N2595" t="s">
        <v>1</v>
      </c>
      <c r="O2595">
        <v>15403</v>
      </c>
      <c r="P2595" t="s">
        <v>1</v>
      </c>
      <c r="Q2595" t="s">
        <v>1</v>
      </c>
    </row>
    <row r="2596" spans="1:17" x14ac:dyDescent="0.25">
      <c r="A2596">
        <v>12</v>
      </c>
      <c r="B2596" t="str">
        <f t="shared" si="40"/>
        <v xml:space="preserve"> 413 12</v>
      </c>
      <c r="C2596" s="102" t="s">
        <v>686</v>
      </c>
      <c r="D2596" s="111">
        <v>14</v>
      </c>
      <c r="E2596" t="s">
        <v>1</v>
      </c>
      <c r="F2596" t="s">
        <v>1</v>
      </c>
      <c r="G2596" t="s">
        <v>1</v>
      </c>
      <c r="H2596" t="s">
        <v>1</v>
      </c>
      <c r="I2596" s="103">
        <v>3825</v>
      </c>
      <c r="J2596" t="s">
        <v>1</v>
      </c>
      <c r="K2596" t="s">
        <v>1</v>
      </c>
      <c r="L2596" t="s">
        <v>1</v>
      </c>
      <c r="M2596" t="s">
        <v>1</v>
      </c>
      <c r="N2596" s="103">
        <v>16724</v>
      </c>
      <c r="O2596">
        <v>5774</v>
      </c>
      <c r="P2596" t="s">
        <v>1</v>
      </c>
      <c r="Q2596" t="s">
        <v>1</v>
      </c>
    </row>
    <row r="2597" spans="1:17" x14ac:dyDescent="0.25">
      <c r="A2597">
        <v>13</v>
      </c>
      <c r="B2597" t="str">
        <f t="shared" si="40"/>
        <v xml:space="preserve"> 413 13</v>
      </c>
      <c r="C2597" s="102" t="s">
        <v>686</v>
      </c>
      <c r="D2597" s="111">
        <v>15</v>
      </c>
      <c r="E2597" t="s">
        <v>1</v>
      </c>
      <c r="F2597" t="s">
        <v>1</v>
      </c>
      <c r="G2597" s="103">
        <v>77883</v>
      </c>
      <c r="H2597" t="s">
        <v>1</v>
      </c>
      <c r="I2597" t="s">
        <v>1</v>
      </c>
      <c r="J2597" t="s">
        <v>1</v>
      </c>
      <c r="K2597" t="s">
        <v>1</v>
      </c>
      <c r="L2597" s="103">
        <v>92700</v>
      </c>
      <c r="M2597" t="s">
        <v>1</v>
      </c>
      <c r="N2597" t="s">
        <v>1</v>
      </c>
      <c r="O2597" t="s">
        <v>1</v>
      </c>
      <c r="P2597" t="s">
        <v>1</v>
      </c>
      <c r="Q2597" t="s">
        <v>1</v>
      </c>
    </row>
    <row r="2598" spans="1:17" x14ac:dyDescent="0.25">
      <c r="A2598">
        <v>14</v>
      </c>
      <c r="B2598" t="str">
        <f t="shared" si="40"/>
        <v xml:space="preserve"> 413 14</v>
      </c>
      <c r="C2598" s="102" t="s">
        <v>686</v>
      </c>
      <c r="D2598" s="111">
        <v>16</v>
      </c>
      <c r="E2598" t="s">
        <v>1</v>
      </c>
      <c r="F2598" t="s">
        <v>1</v>
      </c>
      <c r="G2598" t="s">
        <v>1</v>
      </c>
      <c r="H2598">
        <v>7500</v>
      </c>
      <c r="I2598">
        <v>75078</v>
      </c>
      <c r="J2598" t="s">
        <v>1</v>
      </c>
      <c r="K2598" t="s">
        <v>1</v>
      </c>
      <c r="L2598" t="s">
        <v>1</v>
      </c>
      <c r="M2598" t="s">
        <v>1</v>
      </c>
      <c r="N2598">
        <v>75842</v>
      </c>
      <c r="O2598">
        <v>6706</v>
      </c>
      <c r="P2598" t="s">
        <v>1</v>
      </c>
      <c r="Q2598" t="s">
        <v>1</v>
      </c>
    </row>
    <row r="2599" spans="1:17" x14ac:dyDescent="0.25">
      <c r="A2599">
        <v>15</v>
      </c>
      <c r="B2599" t="str">
        <f t="shared" si="40"/>
        <v xml:space="preserve"> 413 15</v>
      </c>
      <c r="C2599" s="102" t="s">
        <v>686</v>
      </c>
      <c r="D2599" s="111">
        <v>17</v>
      </c>
      <c r="E2599" t="s">
        <v>1</v>
      </c>
      <c r="F2599" t="s">
        <v>1</v>
      </c>
      <c r="G2599" t="s">
        <v>1</v>
      </c>
      <c r="H2599" t="s">
        <v>1</v>
      </c>
      <c r="I2599">
        <v>72114</v>
      </c>
      <c r="J2599" t="s">
        <v>1</v>
      </c>
      <c r="K2599" t="s">
        <v>1</v>
      </c>
      <c r="L2599" t="s">
        <v>1</v>
      </c>
      <c r="M2599" t="s">
        <v>1</v>
      </c>
      <c r="N2599">
        <v>181329</v>
      </c>
      <c r="O2599" s="103">
        <v>25615</v>
      </c>
      <c r="P2599" t="s">
        <v>1</v>
      </c>
      <c r="Q2599" t="s">
        <v>1</v>
      </c>
    </row>
    <row r="2600" spans="1:17" x14ac:dyDescent="0.25">
      <c r="A2600">
        <v>16</v>
      </c>
      <c r="B2600" t="str">
        <f t="shared" si="40"/>
        <v xml:space="preserve"> 413 16</v>
      </c>
      <c r="C2600" s="102" t="s">
        <v>686</v>
      </c>
      <c r="D2600" s="111" t="s">
        <v>5</v>
      </c>
      <c r="E2600" t="s">
        <v>1</v>
      </c>
      <c r="F2600" t="s">
        <v>1</v>
      </c>
      <c r="G2600" s="103">
        <v>77883</v>
      </c>
      <c r="H2600">
        <v>17630</v>
      </c>
      <c r="I2600" s="103">
        <v>151017</v>
      </c>
      <c r="J2600" t="s">
        <v>1</v>
      </c>
      <c r="K2600" t="s">
        <v>1</v>
      </c>
      <c r="L2600" s="103">
        <v>92700</v>
      </c>
      <c r="M2600">
        <v>31700</v>
      </c>
      <c r="N2600" s="103">
        <v>273895</v>
      </c>
      <c r="O2600" s="103">
        <v>53498</v>
      </c>
      <c r="P2600" t="s">
        <v>1</v>
      </c>
      <c r="Q2600" t="s">
        <v>1</v>
      </c>
    </row>
    <row r="2601" spans="1:17" x14ac:dyDescent="0.25">
      <c r="A2601">
        <v>17</v>
      </c>
      <c r="B2601" t="str">
        <f t="shared" si="40"/>
        <v xml:space="preserve"> 413 17</v>
      </c>
      <c r="C2601" s="102" t="s">
        <v>686</v>
      </c>
      <c r="D2601" s="111" t="s">
        <v>6</v>
      </c>
      <c r="E2601" t="s">
        <v>1</v>
      </c>
      <c r="F2601" t="s">
        <v>1</v>
      </c>
      <c r="G2601" t="s">
        <v>1</v>
      </c>
      <c r="H2601" t="s">
        <v>1</v>
      </c>
      <c r="I2601" t="s">
        <v>1</v>
      </c>
      <c r="J2601" t="s">
        <v>1</v>
      </c>
      <c r="K2601" t="s">
        <v>1</v>
      </c>
      <c r="L2601" t="s">
        <v>1</v>
      </c>
      <c r="M2601" t="s">
        <v>1</v>
      </c>
      <c r="N2601" t="s">
        <v>1</v>
      </c>
      <c r="O2601" t="s">
        <v>1</v>
      </c>
      <c r="P2601" t="s">
        <v>1</v>
      </c>
      <c r="Q2601" t="s">
        <v>1</v>
      </c>
    </row>
    <row r="2602" spans="1:17" x14ac:dyDescent="0.25">
      <c r="A2602">
        <v>18</v>
      </c>
      <c r="B2602" t="str">
        <f t="shared" si="40"/>
        <v xml:space="preserve"> 413 18</v>
      </c>
      <c r="C2602" s="102" t="s">
        <v>686</v>
      </c>
      <c r="D2602" s="111">
        <v>13</v>
      </c>
      <c r="E2602" t="s">
        <v>1</v>
      </c>
      <c r="F2602" t="s">
        <v>1</v>
      </c>
      <c r="G2602" t="s">
        <v>1</v>
      </c>
      <c r="H2602">
        <v>10961</v>
      </c>
      <c r="I2602" t="s">
        <v>1</v>
      </c>
      <c r="J2602" t="s">
        <v>1</v>
      </c>
      <c r="K2602" t="s">
        <v>1</v>
      </c>
      <c r="L2602" t="s">
        <v>1</v>
      </c>
      <c r="M2602">
        <v>63559</v>
      </c>
      <c r="N2602" t="s">
        <v>1</v>
      </c>
      <c r="O2602">
        <v>18545</v>
      </c>
      <c r="P2602" t="s">
        <v>1</v>
      </c>
      <c r="Q2602" t="s">
        <v>1</v>
      </c>
    </row>
    <row r="2603" spans="1:17" x14ac:dyDescent="0.25">
      <c r="A2603">
        <v>19</v>
      </c>
      <c r="B2603" t="str">
        <f t="shared" si="40"/>
        <v xml:space="preserve"> 413 19</v>
      </c>
      <c r="C2603" s="102" t="s">
        <v>686</v>
      </c>
      <c r="D2603" s="111">
        <v>14</v>
      </c>
      <c r="E2603" t="s">
        <v>1</v>
      </c>
      <c r="F2603" t="s">
        <v>1</v>
      </c>
      <c r="G2603">
        <v>292</v>
      </c>
      <c r="H2603">
        <v>129</v>
      </c>
      <c r="I2603" s="103">
        <v>3687</v>
      </c>
      <c r="J2603" t="s">
        <v>1</v>
      </c>
      <c r="K2603" t="s">
        <v>1</v>
      </c>
      <c r="L2603" s="103">
        <v>1524</v>
      </c>
      <c r="M2603" s="103">
        <v>1002</v>
      </c>
      <c r="N2603" s="103">
        <v>35058</v>
      </c>
      <c r="O2603">
        <v>8026</v>
      </c>
      <c r="P2603" t="s">
        <v>1</v>
      </c>
      <c r="Q2603" t="s">
        <v>1</v>
      </c>
    </row>
    <row r="2604" spans="1:17" x14ac:dyDescent="0.25">
      <c r="A2604">
        <v>20</v>
      </c>
      <c r="B2604" t="str">
        <f t="shared" si="40"/>
        <v xml:space="preserve"> 413 20</v>
      </c>
      <c r="C2604" s="102" t="s">
        <v>686</v>
      </c>
      <c r="D2604" s="111">
        <v>15</v>
      </c>
      <c r="E2604" t="s">
        <v>1</v>
      </c>
      <c r="F2604" s="103">
        <v>2130</v>
      </c>
      <c r="G2604" s="103">
        <v>137024</v>
      </c>
      <c r="H2604" s="103">
        <v>1857</v>
      </c>
      <c r="I2604" s="103">
        <v>1021</v>
      </c>
      <c r="J2604" t="s">
        <v>1</v>
      </c>
      <c r="K2604" s="103">
        <v>3891</v>
      </c>
      <c r="L2604" s="103">
        <v>408078</v>
      </c>
      <c r="M2604" s="103">
        <v>11311</v>
      </c>
      <c r="N2604">
        <v>2472</v>
      </c>
      <c r="O2604" t="s">
        <v>1</v>
      </c>
      <c r="P2604" t="s">
        <v>1</v>
      </c>
      <c r="Q2604" t="s">
        <v>1</v>
      </c>
    </row>
    <row r="2605" spans="1:17" x14ac:dyDescent="0.25">
      <c r="A2605">
        <v>21</v>
      </c>
      <c r="B2605" t="str">
        <f t="shared" si="40"/>
        <v xml:space="preserve"> 413 21</v>
      </c>
      <c r="C2605" s="102" t="s">
        <v>686</v>
      </c>
      <c r="D2605" s="111">
        <v>16</v>
      </c>
      <c r="E2605">
        <v>141</v>
      </c>
      <c r="F2605">
        <v>391</v>
      </c>
      <c r="G2605">
        <v>40625</v>
      </c>
      <c r="H2605">
        <v>21515</v>
      </c>
      <c r="I2605">
        <v>60799</v>
      </c>
      <c r="J2605" t="s">
        <v>1</v>
      </c>
      <c r="K2605">
        <v>287</v>
      </c>
      <c r="L2605">
        <v>37469</v>
      </c>
      <c r="M2605">
        <v>26175</v>
      </c>
      <c r="N2605">
        <v>136304</v>
      </c>
      <c r="O2605">
        <v>11434</v>
      </c>
      <c r="P2605" t="s">
        <v>1</v>
      </c>
      <c r="Q2605" t="s">
        <v>1</v>
      </c>
    </row>
    <row r="2606" spans="1:17" x14ac:dyDescent="0.25">
      <c r="A2606">
        <v>22</v>
      </c>
      <c r="B2606" t="str">
        <f t="shared" si="40"/>
        <v xml:space="preserve"> 413 22</v>
      </c>
      <c r="C2606" s="102" t="s">
        <v>686</v>
      </c>
      <c r="D2606" s="111">
        <v>17</v>
      </c>
      <c r="E2606">
        <v>746</v>
      </c>
      <c r="F2606">
        <v>7168</v>
      </c>
      <c r="G2606">
        <v>105593</v>
      </c>
      <c r="H2606">
        <v>37636</v>
      </c>
      <c r="I2606">
        <v>43166</v>
      </c>
      <c r="J2606">
        <v>1995</v>
      </c>
      <c r="K2606">
        <v>31416</v>
      </c>
      <c r="L2606">
        <v>341909</v>
      </c>
      <c r="M2606">
        <v>156512</v>
      </c>
      <c r="N2606">
        <v>215799</v>
      </c>
      <c r="O2606" s="103">
        <v>43213</v>
      </c>
      <c r="P2606" t="s">
        <v>1</v>
      </c>
      <c r="Q2606" t="s">
        <v>1</v>
      </c>
    </row>
    <row r="2607" spans="1:17" x14ac:dyDescent="0.25">
      <c r="A2607">
        <v>23</v>
      </c>
      <c r="B2607" t="str">
        <f t="shared" si="40"/>
        <v xml:space="preserve"> 413 23</v>
      </c>
      <c r="C2607" s="102" t="s">
        <v>686</v>
      </c>
      <c r="D2607" s="111" t="s">
        <v>5</v>
      </c>
      <c r="E2607">
        <v>887</v>
      </c>
      <c r="F2607" s="103">
        <v>9689</v>
      </c>
      <c r="G2607" s="103">
        <v>283534</v>
      </c>
      <c r="H2607" s="103">
        <v>72098</v>
      </c>
      <c r="I2607" s="103">
        <v>108673</v>
      </c>
      <c r="J2607">
        <v>1995</v>
      </c>
      <c r="K2607" s="103">
        <v>35594</v>
      </c>
      <c r="L2607" s="103">
        <v>788980</v>
      </c>
      <c r="M2607" s="103">
        <v>258559</v>
      </c>
      <c r="N2607" s="103">
        <v>389633</v>
      </c>
      <c r="O2607" s="103">
        <v>81218</v>
      </c>
      <c r="P2607" t="s">
        <v>1</v>
      </c>
      <c r="Q2607" t="s">
        <v>1</v>
      </c>
    </row>
    <row r="2608" spans="1:17" x14ac:dyDescent="0.25">
      <c r="A2608">
        <v>24</v>
      </c>
      <c r="B2608" t="str">
        <f t="shared" si="40"/>
        <v xml:space="preserve"> 413 24</v>
      </c>
      <c r="C2608" s="102" t="s">
        <v>686</v>
      </c>
      <c r="D2608" s="111" t="s">
        <v>6</v>
      </c>
      <c r="E2608" t="s">
        <v>1</v>
      </c>
      <c r="F2608" t="s">
        <v>1</v>
      </c>
      <c r="G2608" t="s">
        <v>1</v>
      </c>
      <c r="H2608" t="s">
        <v>1</v>
      </c>
      <c r="I2608" t="s">
        <v>1</v>
      </c>
      <c r="J2608" t="s">
        <v>1</v>
      </c>
      <c r="K2608" t="s">
        <v>1</v>
      </c>
      <c r="L2608" t="s">
        <v>1</v>
      </c>
      <c r="M2608" t="s">
        <v>1</v>
      </c>
      <c r="N2608" t="s">
        <v>1</v>
      </c>
      <c r="O2608" t="s">
        <v>1</v>
      </c>
      <c r="P2608" t="s">
        <v>1</v>
      </c>
      <c r="Q2608" t="s">
        <v>1</v>
      </c>
    </row>
    <row r="2609" spans="1:18" x14ac:dyDescent="0.25">
      <c r="A2609">
        <v>25</v>
      </c>
      <c r="B2609" t="str">
        <f t="shared" si="40"/>
        <v xml:space="preserve"> 413 25</v>
      </c>
      <c r="C2609" s="102" t="s">
        <v>686</v>
      </c>
      <c r="D2609" s="111" t="s">
        <v>0</v>
      </c>
      <c r="E2609" t="s">
        <v>1</v>
      </c>
      <c r="F2609" t="s">
        <v>1</v>
      </c>
      <c r="G2609" t="s">
        <v>1</v>
      </c>
      <c r="H2609" s="103">
        <v>1120679</v>
      </c>
      <c r="I2609" s="103">
        <v>828963</v>
      </c>
      <c r="J2609" s="103">
        <v>81218</v>
      </c>
      <c r="K2609" t="s">
        <v>1</v>
      </c>
      <c r="L2609" t="s">
        <v>1</v>
      </c>
      <c r="M2609" t="s">
        <v>1</v>
      </c>
      <c r="N2609" t="s">
        <v>1</v>
      </c>
      <c r="O2609" t="s">
        <v>1</v>
      </c>
      <c r="P2609" t="s">
        <v>1</v>
      </c>
      <c r="Q2609" t="s">
        <v>1</v>
      </c>
    </row>
    <row r="2610" spans="1:18" x14ac:dyDescent="0.25">
      <c r="A2610">
        <v>26</v>
      </c>
      <c r="B2610" t="str">
        <f t="shared" si="40"/>
        <v xml:space="preserve"> 413 26</v>
      </c>
      <c r="C2610" s="102" t="s">
        <v>686</v>
      </c>
      <c r="D2610" s="111" t="s">
        <v>0</v>
      </c>
      <c r="E2610" t="s">
        <v>1</v>
      </c>
      <c r="F2610" t="s">
        <v>1</v>
      </c>
      <c r="G2610" t="s">
        <v>1</v>
      </c>
      <c r="H2610" t="s">
        <v>1</v>
      </c>
      <c r="I2610" t="s">
        <v>1</v>
      </c>
      <c r="J2610" t="s">
        <v>1</v>
      </c>
      <c r="K2610" t="s">
        <v>1</v>
      </c>
      <c r="L2610" t="s">
        <v>1</v>
      </c>
      <c r="M2610" t="s">
        <v>1</v>
      </c>
      <c r="N2610" t="s">
        <v>1</v>
      </c>
      <c r="O2610" t="s">
        <v>1</v>
      </c>
      <c r="P2610" t="s">
        <v>1</v>
      </c>
      <c r="Q2610" t="s">
        <v>1</v>
      </c>
    </row>
    <row r="2611" spans="1:18" x14ac:dyDescent="0.25">
      <c r="A2611">
        <v>27</v>
      </c>
      <c r="B2611" t="str">
        <f t="shared" si="40"/>
        <v xml:space="preserve"> 413 27</v>
      </c>
      <c r="C2611" s="102" t="s">
        <v>686</v>
      </c>
      <c r="D2611" s="111" t="s">
        <v>0</v>
      </c>
      <c r="E2611" t="s">
        <v>1</v>
      </c>
      <c r="F2611" t="s">
        <v>1</v>
      </c>
      <c r="G2611" t="s">
        <v>1</v>
      </c>
      <c r="H2611" s="103">
        <v>-775118</v>
      </c>
      <c r="I2611" s="103">
        <v>-244062</v>
      </c>
      <c r="J2611">
        <v>756</v>
      </c>
      <c r="K2611" t="s">
        <v>1</v>
      </c>
      <c r="L2611" t="s">
        <v>1</v>
      </c>
      <c r="M2611" t="s">
        <v>1</v>
      </c>
      <c r="N2611" t="s">
        <v>1</v>
      </c>
      <c r="O2611" t="s">
        <v>1</v>
      </c>
      <c r="P2611" t="s">
        <v>1</v>
      </c>
      <c r="Q2611" t="s">
        <v>1</v>
      </c>
    </row>
    <row r="2612" spans="1:18" x14ac:dyDescent="0.25">
      <c r="A2612">
        <v>28</v>
      </c>
      <c r="B2612" t="str">
        <f t="shared" si="40"/>
        <v xml:space="preserve"> 413 28</v>
      </c>
      <c r="C2612" s="102" t="s">
        <v>686</v>
      </c>
      <c r="D2612" s="111" t="s">
        <v>0</v>
      </c>
      <c r="E2612" t="s">
        <v>1</v>
      </c>
      <c r="F2612" t="s">
        <v>1</v>
      </c>
      <c r="G2612" t="s">
        <v>1</v>
      </c>
      <c r="H2612" s="103">
        <v>345561</v>
      </c>
      <c r="I2612" s="103">
        <v>584901</v>
      </c>
      <c r="J2612" s="103">
        <v>81974</v>
      </c>
      <c r="K2612" t="s">
        <v>1</v>
      </c>
      <c r="L2612" t="s">
        <v>1</v>
      </c>
      <c r="M2612" t="s">
        <v>1</v>
      </c>
      <c r="N2612" t="s">
        <v>1</v>
      </c>
      <c r="O2612" t="s">
        <v>1</v>
      </c>
      <c r="P2612" t="s">
        <v>1</v>
      </c>
      <c r="Q2612" t="s">
        <v>1</v>
      </c>
    </row>
    <row r="2613" spans="1:18" x14ac:dyDescent="0.25">
      <c r="A2613">
        <v>29</v>
      </c>
      <c r="B2613" t="str">
        <f t="shared" si="40"/>
        <v xml:space="preserve"> 413 29</v>
      </c>
      <c r="C2613" s="102" t="s">
        <v>686</v>
      </c>
      <c r="D2613" s="111" t="s">
        <v>0</v>
      </c>
      <c r="E2613" t="s">
        <v>1</v>
      </c>
      <c r="F2613" t="s">
        <v>1</v>
      </c>
      <c r="G2613" t="s">
        <v>1</v>
      </c>
      <c r="H2613" s="103">
        <v>2358688</v>
      </c>
      <c r="I2613" s="103">
        <v>932995</v>
      </c>
      <c r="J2613" s="103">
        <v>109129</v>
      </c>
      <c r="K2613" t="s">
        <v>1</v>
      </c>
      <c r="L2613" t="s">
        <v>1</v>
      </c>
      <c r="M2613" t="s">
        <v>1</v>
      </c>
      <c r="N2613" t="s">
        <v>1</v>
      </c>
      <c r="O2613" t="s">
        <v>1</v>
      </c>
      <c r="P2613" t="s">
        <v>1</v>
      </c>
      <c r="Q2613" t="s">
        <v>1</v>
      </c>
    </row>
    <row r="2614" spans="1:18" x14ac:dyDescent="0.25">
      <c r="A2614">
        <v>30</v>
      </c>
      <c r="B2614" t="str">
        <f t="shared" si="40"/>
        <v xml:space="preserve"> 413 30</v>
      </c>
      <c r="C2614" s="102" t="s">
        <v>686</v>
      </c>
      <c r="D2614" s="111" t="s">
        <v>0</v>
      </c>
      <c r="E2614" t="s">
        <v>1</v>
      </c>
      <c r="F2614" t="s">
        <v>1</v>
      </c>
      <c r="G2614" t="s">
        <v>1</v>
      </c>
      <c r="H2614">
        <v>0.01</v>
      </c>
      <c r="I2614">
        <v>0.04</v>
      </c>
      <c r="J2614">
        <v>0.05</v>
      </c>
      <c r="K2614" t="s">
        <v>1</v>
      </c>
      <c r="L2614" t="s">
        <v>1</v>
      </c>
      <c r="M2614" t="s">
        <v>1</v>
      </c>
      <c r="N2614" t="s">
        <v>1</v>
      </c>
      <c r="O2614" t="s">
        <v>1</v>
      </c>
      <c r="P2614" t="s">
        <v>1</v>
      </c>
      <c r="Q2614" t="s">
        <v>1</v>
      </c>
    </row>
    <row r="2615" spans="1:18" x14ac:dyDescent="0.25">
      <c r="A2615">
        <v>31</v>
      </c>
      <c r="B2615" t="str">
        <f t="shared" si="40"/>
        <v xml:space="preserve"> 413 31</v>
      </c>
      <c r="C2615" s="102" t="s">
        <v>686</v>
      </c>
      <c r="D2615" s="111" t="s">
        <v>0</v>
      </c>
      <c r="E2615" t="s">
        <v>1</v>
      </c>
      <c r="F2615" t="s">
        <v>1</v>
      </c>
      <c r="G2615" t="s">
        <v>1</v>
      </c>
      <c r="H2615">
        <v>0.64</v>
      </c>
      <c r="I2615">
        <v>1.083</v>
      </c>
      <c r="J2615">
        <v>0.152</v>
      </c>
      <c r="K2615">
        <v>1.875</v>
      </c>
      <c r="L2615" t="s">
        <v>1</v>
      </c>
      <c r="M2615" t="s">
        <v>1</v>
      </c>
      <c r="N2615" t="s">
        <v>1</v>
      </c>
      <c r="O2615" t="s">
        <v>1</v>
      </c>
      <c r="P2615" t="s">
        <v>1</v>
      </c>
      <c r="Q2615" t="s">
        <v>1</v>
      </c>
    </row>
    <row r="2616" spans="1:18" x14ac:dyDescent="0.25">
      <c r="A2616">
        <v>32</v>
      </c>
      <c r="B2616" t="str">
        <f t="shared" si="40"/>
        <v xml:space="preserve"> 413 32</v>
      </c>
      <c r="C2616" s="102" t="s">
        <v>686</v>
      </c>
      <c r="D2616" s="111" t="s">
        <v>0</v>
      </c>
      <c r="E2616" t="s">
        <v>1</v>
      </c>
      <c r="F2616" t="s">
        <v>1</v>
      </c>
      <c r="G2616" t="s">
        <v>1</v>
      </c>
      <c r="H2616">
        <v>0.61299999999999999</v>
      </c>
      <c r="I2616">
        <v>1.038</v>
      </c>
      <c r="J2616">
        <v>0.14599999999999999</v>
      </c>
      <c r="K2616">
        <v>1.7969999999999999</v>
      </c>
      <c r="L2616" t="s">
        <v>1</v>
      </c>
      <c r="M2616" t="s">
        <v>1</v>
      </c>
      <c r="N2616" t="s">
        <v>1</v>
      </c>
      <c r="O2616" t="s">
        <v>1</v>
      </c>
      <c r="P2616" t="s">
        <v>1</v>
      </c>
      <c r="Q2616" t="s">
        <v>1</v>
      </c>
    </row>
    <row r="2617" spans="1:18" x14ac:dyDescent="0.25">
      <c r="A2617">
        <v>33</v>
      </c>
      <c r="B2617" t="str">
        <f t="shared" si="40"/>
        <v xml:space="preserve"> 413 33</v>
      </c>
      <c r="C2617" s="102" t="s">
        <v>686</v>
      </c>
      <c r="D2617" s="111" t="s">
        <v>0</v>
      </c>
      <c r="E2617" t="s">
        <v>1</v>
      </c>
      <c r="F2617" t="s">
        <v>1</v>
      </c>
      <c r="G2617" t="s">
        <v>1</v>
      </c>
      <c r="H2617">
        <v>3.8210000000000002</v>
      </c>
      <c r="I2617">
        <v>1.512</v>
      </c>
      <c r="J2617">
        <v>0.17699999999999999</v>
      </c>
      <c r="K2617">
        <v>5.51</v>
      </c>
      <c r="L2617" t="s">
        <v>1</v>
      </c>
      <c r="M2617" t="s">
        <v>1</v>
      </c>
      <c r="N2617" t="s">
        <v>1</v>
      </c>
      <c r="O2617" t="s">
        <v>1</v>
      </c>
      <c r="P2617" t="s">
        <v>1</v>
      </c>
      <c r="Q2617" t="s">
        <v>1</v>
      </c>
    </row>
    <row r="2618" spans="1:18" x14ac:dyDescent="0.25">
      <c r="A2618">
        <v>34</v>
      </c>
      <c r="B2618" t="str">
        <f t="shared" si="40"/>
        <v xml:space="preserve"> 413 34</v>
      </c>
      <c r="C2618" s="102" t="s">
        <v>686</v>
      </c>
      <c r="D2618" s="111" t="s">
        <v>0</v>
      </c>
      <c r="E2618" t="s">
        <v>1</v>
      </c>
      <c r="F2618" t="s">
        <v>1</v>
      </c>
      <c r="G2618" t="s">
        <v>1</v>
      </c>
      <c r="H2618">
        <v>3.7890000000000001</v>
      </c>
      <c r="I2618">
        <v>1.4930000000000001</v>
      </c>
      <c r="J2618">
        <v>0.17499999999999999</v>
      </c>
      <c r="K2618">
        <v>5.4569999999999999</v>
      </c>
      <c r="L2618" t="s">
        <v>1</v>
      </c>
      <c r="M2618" t="s">
        <v>1</v>
      </c>
      <c r="N2618" t="s">
        <v>1</v>
      </c>
      <c r="O2618" t="s">
        <v>1</v>
      </c>
      <c r="P2618" t="s">
        <v>1</v>
      </c>
      <c r="Q2618" t="s">
        <v>1</v>
      </c>
    </row>
    <row r="2619" spans="1:18" x14ac:dyDescent="0.25">
      <c r="A2619">
        <v>35</v>
      </c>
      <c r="B2619" t="str">
        <f t="shared" si="40"/>
        <v xml:space="preserve"> 413 35</v>
      </c>
      <c r="C2619" s="102" t="s">
        <v>686</v>
      </c>
      <c r="D2619" s="111" t="s">
        <v>0</v>
      </c>
      <c r="E2619" t="s">
        <v>1</v>
      </c>
      <c r="F2619" t="s">
        <v>1</v>
      </c>
      <c r="G2619" t="s">
        <v>1</v>
      </c>
      <c r="H2619">
        <v>4.3659999999999997</v>
      </c>
      <c r="I2619">
        <v>1.7270000000000001</v>
      </c>
      <c r="J2619">
        <v>0.20200000000000001</v>
      </c>
      <c r="K2619">
        <v>6.2949999999999999</v>
      </c>
      <c r="L2619" t="s">
        <v>1</v>
      </c>
      <c r="M2619" t="s">
        <v>1</v>
      </c>
      <c r="N2619" t="s">
        <v>1</v>
      </c>
      <c r="O2619" t="s">
        <v>1</v>
      </c>
      <c r="P2619" t="s">
        <v>1</v>
      </c>
      <c r="Q2619" t="s">
        <v>1</v>
      </c>
    </row>
    <row r="2620" spans="1:18" x14ac:dyDescent="0.25">
      <c r="A2620">
        <v>36</v>
      </c>
      <c r="B2620" t="str">
        <f t="shared" si="40"/>
        <v xml:space="preserve"> 413 36</v>
      </c>
      <c r="C2620" s="102" t="s">
        <v>686</v>
      </c>
      <c r="D2620" s="111" t="s">
        <v>0</v>
      </c>
      <c r="E2620" t="s">
        <v>1</v>
      </c>
      <c r="F2620" t="s">
        <v>1</v>
      </c>
      <c r="G2620" t="s">
        <v>1</v>
      </c>
      <c r="H2620">
        <v>3.7890000000000001</v>
      </c>
      <c r="I2620">
        <v>1.4930000000000001</v>
      </c>
      <c r="J2620">
        <v>0.17499999999999999</v>
      </c>
      <c r="K2620">
        <v>5.4569999999999999</v>
      </c>
      <c r="L2620" t="s">
        <v>1</v>
      </c>
      <c r="M2620" t="s">
        <v>1</v>
      </c>
      <c r="N2620" t="s">
        <v>1</v>
      </c>
      <c r="O2620" t="s">
        <v>1</v>
      </c>
      <c r="P2620" t="s">
        <v>1</v>
      </c>
      <c r="Q2620" t="s">
        <v>1</v>
      </c>
    </row>
    <row r="2621" spans="1:18" x14ac:dyDescent="0.25">
      <c r="A2621">
        <v>37</v>
      </c>
      <c r="B2621" t="str">
        <f t="shared" si="40"/>
        <v xml:space="preserve"> 413 37</v>
      </c>
      <c r="C2621" s="102" t="s">
        <v>686</v>
      </c>
      <c r="D2621" s="111" t="s">
        <v>0</v>
      </c>
      <c r="E2621" t="s">
        <v>1</v>
      </c>
      <c r="F2621" t="s">
        <v>986</v>
      </c>
      <c r="G2621" t="s">
        <v>987</v>
      </c>
      <c r="H2621" t="s">
        <v>993</v>
      </c>
      <c r="I2621" t="s">
        <v>996</v>
      </c>
      <c r="J2621" t="s">
        <v>1</v>
      </c>
      <c r="K2621">
        <v>8.8829999999999991</v>
      </c>
      <c r="L2621" t="s">
        <v>1</v>
      </c>
      <c r="M2621" t="s">
        <v>1</v>
      </c>
      <c r="N2621" t="s">
        <v>1</v>
      </c>
      <c r="O2621" t="s">
        <v>1</v>
      </c>
      <c r="P2621" t="s">
        <v>1</v>
      </c>
      <c r="Q2621" t="s">
        <v>1</v>
      </c>
    </row>
    <row r="2622" spans="1:18" x14ac:dyDescent="0.25">
      <c r="A2622">
        <v>38</v>
      </c>
      <c r="B2622" t="str">
        <f t="shared" si="40"/>
        <v xml:space="preserve"> 413 38</v>
      </c>
      <c r="C2622" s="102" t="s">
        <v>686</v>
      </c>
      <c r="D2622" s="111" t="s">
        <v>0</v>
      </c>
      <c r="E2622" t="s">
        <v>1</v>
      </c>
      <c r="F2622">
        <v>12.71</v>
      </c>
      <c r="G2622">
        <v>11.84</v>
      </c>
      <c r="H2622">
        <v>9.83</v>
      </c>
      <c r="I2622">
        <v>8.8800000000000008</v>
      </c>
      <c r="J2622" t="s">
        <v>1</v>
      </c>
      <c r="K2622" t="s">
        <v>1</v>
      </c>
      <c r="L2622" t="s">
        <v>1</v>
      </c>
      <c r="M2622" t="s">
        <v>1</v>
      </c>
      <c r="N2622" t="s">
        <v>1</v>
      </c>
      <c r="O2622" t="s">
        <v>1</v>
      </c>
      <c r="P2622" t="s">
        <v>1</v>
      </c>
      <c r="Q2622" t="s">
        <v>1</v>
      </c>
    </row>
    <row r="2623" spans="1:18" x14ac:dyDescent="0.25">
      <c r="A2623">
        <v>1</v>
      </c>
      <c r="B2623" t="str">
        <f t="shared" si="40"/>
        <v xml:space="preserve"> 415 1</v>
      </c>
      <c r="C2623" s="102" t="s">
        <v>687</v>
      </c>
      <c r="D2623" s="111" t="s">
        <v>0</v>
      </c>
      <c r="E2623" t="s">
        <v>1</v>
      </c>
      <c r="F2623" t="s">
        <v>1</v>
      </c>
      <c r="G2623" t="s">
        <v>1</v>
      </c>
      <c r="H2623" t="s">
        <v>1</v>
      </c>
      <c r="I2623" t="s">
        <v>1</v>
      </c>
      <c r="J2623" t="s">
        <v>1</v>
      </c>
      <c r="K2623" t="s">
        <v>1</v>
      </c>
      <c r="L2623" t="s">
        <v>1</v>
      </c>
      <c r="M2623" t="s">
        <v>1</v>
      </c>
      <c r="N2623" t="s">
        <v>1</v>
      </c>
      <c r="O2623" t="s">
        <v>1</v>
      </c>
      <c r="P2623" t="s">
        <v>1</v>
      </c>
      <c r="Q2623" t="s">
        <v>1</v>
      </c>
      <c r="R2623" t="s">
        <v>55</v>
      </c>
    </row>
    <row r="2624" spans="1:18" x14ac:dyDescent="0.25">
      <c r="A2624">
        <v>2</v>
      </c>
      <c r="B2624" t="str">
        <f t="shared" si="40"/>
        <v xml:space="preserve"> 415 2</v>
      </c>
      <c r="C2624" s="102" t="s">
        <v>687</v>
      </c>
      <c r="D2624" s="111" t="s">
        <v>0</v>
      </c>
      <c r="E2624" t="s">
        <v>3</v>
      </c>
      <c r="F2624" t="s">
        <v>1</v>
      </c>
      <c r="G2624" t="s">
        <v>1</v>
      </c>
      <c r="H2624" t="s">
        <v>1</v>
      </c>
      <c r="I2624" t="s">
        <v>1</v>
      </c>
      <c r="J2624" t="s">
        <v>1</v>
      </c>
      <c r="K2624" t="s">
        <v>1</v>
      </c>
      <c r="L2624" t="s">
        <v>1</v>
      </c>
      <c r="M2624" t="s">
        <v>1</v>
      </c>
      <c r="N2624" t="s">
        <v>1</v>
      </c>
      <c r="O2624" t="s">
        <v>1</v>
      </c>
      <c r="P2624" t="s">
        <v>1</v>
      </c>
      <c r="Q2624" t="s">
        <v>1</v>
      </c>
    </row>
    <row r="2625" spans="1:17" x14ac:dyDescent="0.25">
      <c r="A2625">
        <v>3</v>
      </c>
      <c r="B2625" t="str">
        <f t="shared" si="40"/>
        <v xml:space="preserve"> 415 3</v>
      </c>
      <c r="C2625" s="102" t="s">
        <v>687</v>
      </c>
      <c r="D2625" s="111" t="s">
        <v>0</v>
      </c>
      <c r="E2625" t="s">
        <v>4</v>
      </c>
      <c r="F2625" t="s">
        <v>1</v>
      </c>
      <c r="G2625" t="s">
        <v>1</v>
      </c>
      <c r="H2625" t="s">
        <v>1</v>
      </c>
      <c r="I2625" t="s">
        <v>1</v>
      </c>
      <c r="J2625" t="s">
        <v>1</v>
      </c>
      <c r="K2625" t="s">
        <v>1</v>
      </c>
      <c r="L2625" t="s">
        <v>1</v>
      </c>
      <c r="M2625" t="s">
        <v>1</v>
      </c>
      <c r="N2625" t="s">
        <v>1</v>
      </c>
      <c r="O2625" t="s">
        <v>1</v>
      </c>
      <c r="P2625" t="s">
        <v>1</v>
      </c>
      <c r="Q2625" t="s">
        <v>1</v>
      </c>
    </row>
    <row r="2626" spans="1:17" x14ac:dyDescent="0.25">
      <c r="A2626">
        <v>4</v>
      </c>
      <c r="B2626" t="str">
        <f t="shared" ref="B2626:B2689" si="41">+C2626&amp;A2626</f>
        <v xml:space="preserve"> 415 4</v>
      </c>
      <c r="C2626" s="102" t="s">
        <v>687</v>
      </c>
      <c r="D2626" s="111">
        <v>13</v>
      </c>
      <c r="E2626" s="103">
        <v>1241</v>
      </c>
      <c r="F2626" s="103">
        <v>14489</v>
      </c>
      <c r="G2626">
        <v>1.167</v>
      </c>
      <c r="H2626" t="s">
        <v>1</v>
      </c>
      <c r="I2626" t="s">
        <v>1</v>
      </c>
      <c r="J2626" t="s">
        <v>1</v>
      </c>
      <c r="K2626" t="s">
        <v>1</v>
      </c>
      <c r="L2626" t="s">
        <v>1</v>
      </c>
      <c r="M2626" t="s">
        <v>1</v>
      </c>
      <c r="N2626" t="s">
        <v>1</v>
      </c>
      <c r="O2626" t="s">
        <v>1</v>
      </c>
      <c r="P2626">
        <v>1</v>
      </c>
      <c r="Q2626">
        <v>1</v>
      </c>
    </row>
    <row r="2627" spans="1:17" x14ac:dyDescent="0.25">
      <c r="A2627">
        <v>5</v>
      </c>
      <c r="B2627" t="str">
        <f t="shared" si="41"/>
        <v xml:space="preserve"> 415 5</v>
      </c>
      <c r="C2627" s="102" t="s">
        <v>687</v>
      </c>
      <c r="D2627" s="111">
        <v>14</v>
      </c>
      <c r="E2627" s="103">
        <v>1260</v>
      </c>
      <c r="F2627" s="103" t="s">
        <v>1</v>
      </c>
      <c r="G2627" t="s">
        <v>1</v>
      </c>
      <c r="H2627" t="s">
        <v>1</v>
      </c>
      <c r="I2627" t="s">
        <v>1</v>
      </c>
      <c r="J2627" t="s">
        <v>1</v>
      </c>
      <c r="K2627" t="s">
        <v>1</v>
      </c>
      <c r="L2627" t="s">
        <v>1</v>
      </c>
      <c r="M2627" t="s">
        <v>1</v>
      </c>
      <c r="N2627" t="s">
        <v>1</v>
      </c>
      <c r="O2627" t="s">
        <v>1</v>
      </c>
      <c r="P2627" t="s">
        <v>1</v>
      </c>
      <c r="Q2627" t="s">
        <v>1</v>
      </c>
    </row>
    <row r="2628" spans="1:17" x14ac:dyDescent="0.25">
      <c r="A2628">
        <v>6</v>
      </c>
      <c r="B2628" t="str">
        <f t="shared" si="41"/>
        <v xml:space="preserve"> 415 6</v>
      </c>
      <c r="C2628" s="102" t="s">
        <v>687</v>
      </c>
      <c r="D2628" s="111">
        <v>15</v>
      </c>
      <c r="E2628" s="103">
        <v>1249</v>
      </c>
      <c r="F2628" s="103">
        <v>175</v>
      </c>
      <c r="G2628">
        <v>1.4E-2</v>
      </c>
      <c r="H2628" t="s">
        <v>1</v>
      </c>
      <c r="I2628" t="s">
        <v>1</v>
      </c>
      <c r="J2628" t="s">
        <v>1</v>
      </c>
      <c r="K2628" t="s">
        <v>1</v>
      </c>
      <c r="L2628" t="s">
        <v>1</v>
      </c>
      <c r="M2628" t="s">
        <v>1</v>
      </c>
      <c r="N2628" t="s">
        <v>1</v>
      </c>
      <c r="O2628" t="s">
        <v>1</v>
      </c>
      <c r="P2628" t="s">
        <v>1</v>
      </c>
      <c r="Q2628" t="s">
        <v>1</v>
      </c>
    </row>
    <row r="2629" spans="1:17" x14ac:dyDescent="0.25">
      <c r="A2629">
        <v>7</v>
      </c>
      <c r="B2629" t="str">
        <f t="shared" si="41"/>
        <v xml:space="preserve"> 415 7</v>
      </c>
      <c r="C2629" s="102" t="s">
        <v>687</v>
      </c>
      <c r="D2629" s="111">
        <v>16</v>
      </c>
      <c r="E2629" s="103">
        <v>1434</v>
      </c>
      <c r="F2629" s="103">
        <v>117</v>
      </c>
      <c r="G2629">
        <v>8.0000000000000002E-3</v>
      </c>
      <c r="H2629" t="s">
        <v>1</v>
      </c>
      <c r="I2629" t="s">
        <v>1</v>
      </c>
      <c r="J2629" t="s">
        <v>1</v>
      </c>
      <c r="K2629" t="s">
        <v>1</v>
      </c>
      <c r="L2629" t="s">
        <v>1</v>
      </c>
      <c r="M2629" t="s">
        <v>1</v>
      </c>
      <c r="N2629" t="s">
        <v>1</v>
      </c>
      <c r="O2629" t="s">
        <v>1</v>
      </c>
      <c r="P2629" t="s">
        <v>1</v>
      </c>
      <c r="Q2629" t="s">
        <v>1</v>
      </c>
    </row>
    <row r="2630" spans="1:17" x14ac:dyDescent="0.25">
      <c r="A2630">
        <v>8</v>
      </c>
      <c r="B2630" t="str">
        <f t="shared" si="41"/>
        <v xml:space="preserve"> 415 8</v>
      </c>
      <c r="C2630" s="102" t="s">
        <v>687</v>
      </c>
      <c r="D2630" s="111">
        <v>17</v>
      </c>
      <c r="E2630" s="103">
        <v>1540</v>
      </c>
      <c r="F2630" s="103">
        <v>22779</v>
      </c>
      <c r="G2630">
        <v>1.4790000000000001</v>
      </c>
      <c r="H2630" t="s">
        <v>1</v>
      </c>
      <c r="I2630" t="s">
        <v>1</v>
      </c>
      <c r="J2630" t="s">
        <v>1</v>
      </c>
      <c r="K2630" t="s">
        <v>1</v>
      </c>
      <c r="L2630" t="s">
        <v>1</v>
      </c>
      <c r="M2630" t="s">
        <v>1</v>
      </c>
      <c r="N2630" t="s">
        <v>1</v>
      </c>
      <c r="O2630" t="s">
        <v>1</v>
      </c>
      <c r="P2630">
        <v>2</v>
      </c>
      <c r="Q2630">
        <v>2</v>
      </c>
    </row>
    <row r="2631" spans="1:17" x14ac:dyDescent="0.25">
      <c r="A2631">
        <v>9</v>
      </c>
      <c r="B2631" t="str">
        <f t="shared" si="41"/>
        <v xml:space="preserve"> 415 9</v>
      </c>
      <c r="C2631" s="102" t="s">
        <v>687</v>
      </c>
      <c r="D2631" s="111" t="s">
        <v>5</v>
      </c>
      <c r="E2631" s="103">
        <v>6724</v>
      </c>
      <c r="F2631" s="103">
        <v>37560</v>
      </c>
      <c r="G2631">
        <v>0.55900000000000005</v>
      </c>
      <c r="H2631" t="s">
        <v>1</v>
      </c>
      <c r="I2631" t="s">
        <v>1</v>
      </c>
      <c r="J2631" t="s">
        <v>1</v>
      </c>
      <c r="K2631" t="s">
        <v>1</v>
      </c>
      <c r="L2631" t="s">
        <v>1</v>
      </c>
      <c r="M2631" t="s">
        <v>1</v>
      </c>
      <c r="N2631" t="s">
        <v>1</v>
      </c>
      <c r="O2631" t="s">
        <v>1</v>
      </c>
      <c r="P2631">
        <v>3</v>
      </c>
      <c r="Q2631">
        <v>3</v>
      </c>
    </row>
    <row r="2632" spans="1:17" x14ac:dyDescent="0.25">
      <c r="A2632">
        <v>10</v>
      </c>
      <c r="B2632" t="str">
        <f t="shared" si="41"/>
        <v xml:space="preserve"> 415 10</v>
      </c>
      <c r="C2632" s="102" t="s">
        <v>687</v>
      </c>
      <c r="D2632" s="111" t="s">
        <v>6</v>
      </c>
      <c r="E2632" t="s">
        <v>1</v>
      </c>
      <c r="F2632" t="s">
        <v>1</v>
      </c>
      <c r="G2632" t="s">
        <v>1</v>
      </c>
      <c r="H2632" t="s">
        <v>1</v>
      </c>
      <c r="I2632" t="s">
        <v>1</v>
      </c>
      <c r="J2632" t="s">
        <v>1</v>
      </c>
      <c r="K2632" t="s">
        <v>1</v>
      </c>
      <c r="L2632" t="s">
        <v>1</v>
      </c>
      <c r="M2632" t="s">
        <v>1</v>
      </c>
      <c r="N2632" t="s">
        <v>1</v>
      </c>
      <c r="O2632" t="s">
        <v>1</v>
      </c>
      <c r="P2632" t="s">
        <v>1</v>
      </c>
      <c r="Q2632" t="s">
        <v>1</v>
      </c>
    </row>
    <row r="2633" spans="1:17" x14ac:dyDescent="0.25">
      <c r="A2633">
        <v>11</v>
      </c>
      <c r="B2633" t="str">
        <f t="shared" si="41"/>
        <v xml:space="preserve"> 415 11</v>
      </c>
      <c r="C2633" s="102" t="s">
        <v>687</v>
      </c>
      <c r="D2633" s="111">
        <v>13</v>
      </c>
      <c r="E2633" t="s">
        <v>1</v>
      </c>
      <c r="F2633" t="s">
        <v>1</v>
      </c>
      <c r="G2633" s="103" t="s">
        <v>1</v>
      </c>
      <c r="H2633" t="s">
        <v>1</v>
      </c>
      <c r="I2633" s="103">
        <v>8304</v>
      </c>
      <c r="J2633" t="s">
        <v>1</v>
      </c>
      <c r="K2633" t="s">
        <v>1</v>
      </c>
      <c r="L2633" s="103" t="s">
        <v>1</v>
      </c>
      <c r="M2633" t="s">
        <v>1</v>
      </c>
      <c r="N2633" s="103">
        <v>6185</v>
      </c>
      <c r="O2633" s="103" t="s">
        <v>1</v>
      </c>
      <c r="P2633" t="s">
        <v>1</v>
      </c>
      <c r="Q2633" t="s">
        <v>1</v>
      </c>
    </row>
    <row r="2634" spans="1:17" x14ac:dyDescent="0.25">
      <c r="A2634">
        <v>12</v>
      </c>
      <c r="B2634" t="str">
        <f t="shared" si="41"/>
        <v xml:space="preserve"> 415 12</v>
      </c>
      <c r="C2634" s="102" t="s">
        <v>687</v>
      </c>
      <c r="D2634" s="111" t="s">
        <v>0</v>
      </c>
      <c r="E2634" t="s">
        <v>1</v>
      </c>
      <c r="F2634" t="s">
        <v>1</v>
      </c>
      <c r="G2634" t="s">
        <v>1</v>
      </c>
      <c r="H2634" t="s">
        <v>1</v>
      </c>
      <c r="I2634" t="s">
        <v>1</v>
      </c>
      <c r="J2634" t="s">
        <v>1</v>
      </c>
      <c r="K2634" t="s">
        <v>1</v>
      </c>
      <c r="L2634" t="s">
        <v>1</v>
      </c>
      <c r="M2634" t="s">
        <v>1</v>
      </c>
      <c r="N2634" t="s">
        <v>1</v>
      </c>
      <c r="O2634" s="103" t="s">
        <v>1</v>
      </c>
      <c r="P2634" t="s">
        <v>1</v>
      </c>
      <c r="Q2634" t="s">
        <v>1</v>
      </c>
    </row>
    <row r="2635" spans="1:17" x14ac:dyDescent="0.25">
      <c r="A2635">
        <v>13</v>
      </c>
      <c r="B2635" t="str">
        <f t="shared" si="41"/>
        <v xml:space="preserve"> 415 13</v>
      </c>
      <c r="C2635" s="102" t="s">
        <v>687</v>
      </c>
      <c r="D2635" s="111">
        <v>15</v>
      </c>
      <c r="E2635" t="s">
        <v>1</v>
      </c>
      <c r="F2635" t="s">
        <v>1</v>
      </c>
      <c r="G2635" s="103" t="s">
        <v>1</v>
      </c>
      <c r="H2635" t="s">
        <v>1</v>
      </c>
      <c r="I2635" s="103" t="s">
        <v>1</v>
      </c>
      <c r="J2635" t="s">
        <v>1</v>
      </c>
      <c r="K2635" t="s">
        <v>1</v>
      </c>
      <c r="L2635" s="103" t="s">
        <v>1</v>
      </c>
      <c r="M2635" t="s">
        <v>1</v>
      </c>
      <c r="N2635" s="103" t="s">
        <v>1</v>
      </c>
      <c r="O2635" s="103">
        <v>175</v>
      </c>
      <c r="P2635" t="s">
        <v>1</v>
      </c>
      <c r="Q2635" t="s">
        <v>1</v>
      </c>
    </row>
    <row r="2636" spans="1:17" x14ac:dyDescent="0.25">
      <c r="A2636">
        <v>14</v>
      </c>
      <c r="B2636" t="str">
        <f t="shared" si="41"/>
        <v xml:space="preserve"> 415 14</v>
      </c>
      <c r="C2636" s="102" t="s">
        <v>687</v>
      </c>
      <c r="D2636" s="111">
        <v>16</v>
      </c>
      <c r="E2636" t="s">
        <v>1</v>
      </c>
      <c r="F2636" t="s">
        <v>1</v>
      </c>
      <c r="G2636" t="s">
        <v>1</v>
      </c>
      <c r="H2636" t="s">
        <v>1</v>
      </c>
      <c r="I2636" s="103" t="s">
        <v>1</v>
      </c>
      <c r="J2636" t="s">
        <v>1</v>
      </c>
      <c r="K2636" t="s">
        <v>1</v>
      </c>
      <c r="L2636" t="s">
        <v>1</v>
      </c>
      <c r="M2636" t="s">
        <v>1</v>
      </c>
      <c r="N2636" s="103" t="s">
        <v>1</v>
      </c>
      <c r="O2636" s="103">
        <v>117</v>
      </c>
      <c r="P2636" t="s">
        <v>1</v>
      </c>
      <c r="Q2636" t="s">
        <v>1</v>
      </c>
    </row>
    <row r="2637" spans="1:17" x14ac:dyDescent="0.25">
      <c r="A2637">
        <v>15</v>
      </c>
      <c r="B2637" t="str">
        <f t="shared" si="41"/>
        <v xml:space="preserve"> 415 15</v>
      </c>
      <c r="C2637" s="102" t="s">
        <v>687</v>
      </c>
      <c r="D2637" s="111">
        <v>17</v>
      </c>
      <c r="E2637" t="s">
        <v>1</v>
      </c>
      <c r="F2637" t="s">
        <v>1</v>
      </c>
      <c r="G2637" t="s">
        <v>1</v>
      </c>
      <c r="H2637" t="s">
        <v>1</v>
      </c>
      <c r="I2637" s="103">
        <v>10780</v>
      </c>
      <c r="J2637" t="s">
        <v>1</v>
      </c>
      <c r="K2637" t="s">
        <v>1</v>
      </c>
      <c r="L2637" t="s">
        <v>1</v>
      </c>
      <c r="M2637" t="s">
        <v>1</v>
      </c>
      <c r="N2637" s="103">
        <v>11999</v>
      </c>
      <c r="O2637" s="103" t="s">
        <v>1</v>
      </c>
      <c r="P2637" t="s">
        <v>1</v>
      </c>
      <c r="Q2637" t="s">
        <v>1</v>
      </c>
    </row>
    <row r="2638" spans="1:17" x14ac:dyDescent="0.25">
      <c r="A2638">
        <v>16</v>
      </c>
      <c r="B2638" t="str">
        <f t="shared" si="41"/>
        <v xml:space="preserve"> 415 16</v>
      </c>
      <c r="C2638" s="102" t="s">
        <v>687</v>
      </c>
      <c r="D2638" s="111" t="s">
        <v>5</v>
      </c>
      <c r="E2638" t="s">
        <v>1</v>
      </c>
      <c r="F2638" t="s">
        <v>1</v>
      </c>
      <c r="G2638" s="103" t="s">
        <v>1</v>
      </c>
      <c r="H2638" t="s">
        <v>1</v>
      </c>
      <c r="I2638" s="103">
        <v>19084</v>
      </c>
      <c r="J2638" t="s">
        <v>1</v>
      </c>
      <c r="K2638" t="s">
        <v>1</v>
      </c>
      <c r="L2638" s="103" t="s">
        <v>1</v>
      </c>
      <c r="M2638" t="s">
        <v>1</v>
      </c>
      <c r="N2638" s="103">
        <v>18184</v>
      </c>
      <c r="O2638" s="103">
        <v>292</v>
      </c>
      <c r="P2638" t="s">
        <v>1</v>
      </c>
      <c r="Q2638" t="s">
        <v>1</v>
      </c>
    </row>
    <row r="2639" spans="1:17" x14ac:dyDescent="0.25">
      <c r="A2639">
        <v>17</v>
      </c>
      <c r="B2639" t="str">
        <f t="shared" si="41"/>
        <v xml:space="preserve"> 415 17</v>
      </c>
      <c r="C2639" s="102" t="s">
        <v>687</v>
      </c>
      <c r="D2639" s="111" t="s">
        <v>6</v>
      </c>
      <c r="E2639" t="s">
        <v>1</v>
      </c>
      <c r="F2639" t="s">
        <v>1</v>
      </c>
      <c r="G2639" t="s">
        <v>1</v>
      </c>
      <c r="H2639" t="s">
        <v>1</v>
      </c>
      <c r="I2639" t="s">
        <v>1</v>
      </c>
      <c r="J2639" t="s">
        <v>1</v>
      </c>
      <c r="K2639" t="s">
        <v>1</v>
      </c>
      <c r="L2639" t="s">
        <v>1</v>
      </c>
      <c r="M2639" t="s">
        <v>1</v>
      </c>
      <c r="N2639" t="s">
        <v>1</v>
      </c>
      <c r="O2639" t="s">
        <v>1</v>
      </c>
      <c r="P2639" t="s">
        <v>1</v>
      </c>
      <c r="Q2639" t="s">
        <v>1</v>
      </c>
    </row>
    <row r="2640" spans="1:17" x14ac:dyDescent="0.25">
      <c r="A2640">
        <v>18</v>
      </c>
      <c r="B2640" t="str">
        <f t="shared" si="41"/>
        <v xml:space="preserve"> 415 18</v>
      </c>
      <c r="C2640" s="102" t="s">
        <v>687</v>
      </c>
      <c r="D2640" s="111">
        <v>13</v>
      </c>
      <c r="E2640" t="s">
        <v>1</v>
      </c>
      <c r="F2640" t="s">
        <v>1</v>
      </c>
      <c r="G2640" s="103" t="s">
        <v>1</v>
      </c>
      <c r="H2640" t="s">
        <v>1</v>
      </c>
      <c r="I2640" s="103">
        <v>7590</v>
      </c>
      <c r="J2640" t="s">
        <v>1</v>
      </c>
      <c r="K2640" t="s">
        <v>1</v>
      </c>
      <c r="L2640" s="103" t="s">
        <v>1</v>
      </c>
      <c r="M2640" t="s">
        <v>1</v>
      </c>
      <c r="N2640" s="103">
        <v>11387</v>
      </c>
      <c r="O2640" s="103" t="s">
        <v>1</v>
      </c>
      <c r="P2640" t="s">
        <v>1</v>
      </c>
      <c r="Q2640" t="s">
        <v>1</v>
      </c>
    </row>
    <row r="2641" spans="1:17" x14ac:dyDescent="0.25">
      <c r="A2641">
        <v>19</v>
      </c>
      <c r="B2641" t="str">
        <f t="shared" si="41"/>
        <v xml:space="preserve"> 415 19</v>
      </c>
      <c r="C2641" s="102" t="s">
        <v>687</v>
      </c>
      <c r="D2641" s="111" t="s">
        <v>0</v>
      </c>
      <c r="E2641" t="s">
        <v>1</v>
      </c>
      <c r="F2641" t="s">
        <v>1</v>
      </c>
      <c r="G2641" t="s">
        <v>1</v>
      </c>
      <c r="H2641" t="s">
        <v>1</v>
      </c>
      <c r="I2641" t="s">
        <v>1</v>
      </c>
      <c r="J2641" t="s">
        <v>1</v>
      </c>
      <c r="K2641" t="s">
        <v>1</v>
      </c>
      <c r="L2641" t="s">
        <v>1</v>
      </c>
      <c r="M2641" t="s">
        <v>1</v>
      </c>
      <c r="N2641" s="103" t="s">
        <v>1</v>
      </c>
      <c r="O2641" s="103" t="s">
        <v>1</v>
      </c>
      <c r="P2641" t="s">
        <v>1</v>
      </c>
      <c r="Q2641" t="s">
        <v>1</v>
      </c>
    </row>
    <row r="2642" spans="1:17" x14ac:dyDescent="0.25">
      <c r="A2642">
        <v>20</v>
      </c>
      <c r="B2642" t="str">
        <f t="shared" si="41"/>
        <v xml:space="preserve"> 415 20</v>
      </c>
      <c r="C2642" s="102" t="s">
        <v>687</v>
      </c>
      <c r="D2642" s="111">
        <v>15</v>
      </c>
      <c r="E2642" t="s">
        <v>1</v>
      </c>
      <c r="F2642" s="103" t="s">
        <v>1</v>
      </c>
      <c r="G2642" s="103" t="s">
        <v>1</v>
      </c>
      <c r="H2642" s="103" t="s">
        <v>1</v>
      </c>
      <c r="I2642" s="103" t="s">
        <v>1</v>
      </c>
      <c r="J2642" t="s">
        <v>1</v>
      </c>
      <c r="K2642" s="103" t="s">
        <v>1</v>
      </c>
      <c r="L2642" s="103" t="s">
        <v>1</v>
      </c>
      <c r="M2642" s="103" t="s">
        <v>1</v>
      </c>
      <c r="N2642" s="103" t="s">
        <v>1</v>
      </c>
      <c r="O2642" s="103">
        <v>277</v>
      </c>
      <c r="P2642" t="s">
        <v>1</v>
      </c>
      <c r="Q2642" t="s">
        <v>1</v>
      </c>
    </row>
    <row r="2643" spans="1:17" x14ac:dyDescent="0.25">
      <c r="A2643">
        <v>21</v>
      </c>
      <c r="B2643" t="str">
        <f t="shared" si="41"/>
        <v xml:space="preserve"> 415 21</v>
      </c>
      <c r="C2643" s="102" t="s">
        <v>687</v>
      </c>
      <c r="D2643" s="111">
        <v>16</v>
      </c>
      <c r="E2643" t="s">
        <v>1</v>
      </c>
      <c r="F2643" t="s">
        <v>1</v>
      </c>
      <c r="G2643" s="103" t="s">
        <v>1</v>
      </c>
      <c r="H2643" s="103" t="s">
        <v>1</v>
      </c>
      <c r="I2643" s="103" t="s">
        <v>1</v>
      </c>
      <c r="J2643" t="s">
        <v>1</v>
      </c>
      <c r="K2643" t="s">
        <v>1</v>
      </c>
      <c r="L2643" s="103" t="s">
        <v>1</v>
      </c>
      <c r="M2643" s="103" t="s">
        <v>1</v>
      </c>
      <c r="N2643" s="103" t="s">
        <v>1</v>
      </c>
      <c r="O2643" s="103">
        <v>199</v>
      </c>
      <c r="P2643" t="s">
        <v>1</v>
      </c>
      <c r="Q2643" t="s">
        <v>1</v>
      </c>
    </row>
    <row r="2644" spans="1:17" x14ac:dyDescent="0.25">
      <c r="A2644">
        <v>22</v>
      </c>
      <c r="B2644" t="str">
        <f t="shared" si="41"/>
        <v xml:space="preserve"> 415 22</v>
      </c>
      <c r="C2644" s="102" t="s">
        <v>687</v>
      </c>
      <c r="D2644" s="111">
        <v>17</v>
      </c>
      <c r="E2644">
        <v>114</v>
      </c>
      <c r="F2644">
        <v>1077</v>
      </c>
      <c r="G2644" s="103">
        <v>15785</v>
      </c>
      <c r="H2644" s="103">
        <v>5626</v>
      </c>
      <c r="I2644" s="103">
        <v>6452</v>
      </c>
      <c r="J2644">
        <v>130</v>
      </c>
      <c r="K2644">
        <v>2082</v>
      </c>
      <c r="L2644" s="103">
        <v>22623</v>
      </c>
      <c r="M2644" s="103">
        <v>10356</v>
      </c>
      <c r="N2644" s="103">
        <v>14274</v>
      </c>
      <c r="O2644" s="103" t="s">
        <v>1</v>
      </c>
      <c r="P2644" t="s">
        <v>1</v>
      </c>
      <c r="Q2644" t="s">
        <v>1</v>
      </c>
    </row>
    <row r="2645" spans="1:17" x14ac:dyDescent="0.25">
      <c r="A2645">
        <v>23</v>
      </c>
      <c r="B2645" t="str">
        <f t="shared" si="41"/>
        <v xml:space="preserve"> 415 23</v>
      </c>
      <c r="C2645" s="102" t="s">
        <v>687</v>
      </c>
      <c r="D2645" s="111" t="s">
        <v>5</v>
      </c>
      <c r="E2645">
        <v>114</v>
      </c>
      <c r="F2645" s="103">
        <v>1077</v>
      </c>
      <c r="G2645" s="103">
        <v>15785</v>
      </c>
      <c r="H2645" s="103">
        <v>5626</v>
      </c>
      <c r="I2645" s="103">
        <v>14042</v>
      </c>
      <c r="J2645">
        <v>130</v>
      </c>
      <c r="K2645" s="103">
        <v>2082</v>
      </c>
      <c r="L2645" s="103">
        <v>22623</v>
      </c>
      <c r="M2645" s="103">
        <v>10356</v>
      </c>
      <c r="N2645" s="103">
        <v>25661</v>
      </c>
      <c r="O2645" s="103">
        <v>476</v>
      </c>
      <c r="P2645" t="s">
        <v>1</v>
      </c>
      <c r="Q2645" t="s">
        <v>1</v>
      </c>
    </row>
    <row r="2646" spans="1:17" x14ac:dyDescent="0.25">
      <c r="A2646">
        <v>24</v>
      </c>
      <c r="B2646" t="str">
        <f t="shared" si="41"/>
        <v xml:space="preserve"> 415 24</v>
      </c>
      <c r="C2646" s="102" t="s">
        <v>687</v>
      </c>
      <c r="D2646" s="111" t="s">
        <v>6</v>
      </c>
      <c r="E2646" t="s">
        <v>1</v>
      </c>
      <c r="F2646" t="s">
        <v>1</v>
      </c>
      <c r="G2646" t="s">
        <v>1</v>
      </c>
      <c r="H2646" t="s">
        <v>1</v>
      </c>
      <c r="I2646" t="s">
        <v>1</v>
      </c>
      <c r="J2646" t="s">
        <v>1</v>
      </c>
      <c r="K2646" t="s">
        <v>1</v>
      </c>
      <c r="L2646" t="s">
        <v>1</v>
      </c>
      <c r="M2646" t="s">
        <v>1</v>
      </c>
      <c r="N2646" t="s">
        <v>1</v>
      </c>
      <c r="O2646" t="s">
        <v>1</v>
      </c>
      <c r="P2646" t="s">
        <v>1</v>
      </c>
      <c r="Q2646" t="s">
        <v>1</v>
      </c>
    </row>
    <row r="2647" spans="1:17" x14ac:dyDescent="0.25">
      <c r="A2647">
        <v>25</v>
      </c>
      <c r="B2647" t="str">
        <f t="shared" si="41"/>
        <v xml:space="preserve"> 415 25</v>
      </c>
      <c r="C2647" s="102" t="s">
        <v>687</v>
      </c>
      <c r="D2647" s="111" t="s">
        <v>0</v>
      </c>
      <c r="E2647" t="s">
        <v>1</v>
      </c>
      <c r="F2647" t="s">
        <v>1</v>
      </c>
      <c r="G2647" t="s">
        <v>1</v>
      </c>
      <c r="H2647" s="103">
        <v>41811</v>
      </c>
      <c r="I2647" s="103">
        <v>55685</v>
      </c>
      <c r="J2647" s="103">
        <v>476</v>
      </c>
      <c r="K2647" t="s">
        <v>1</v>
      </c>
      <c r="L2647" t="s">
        <v>1</v>
      </c>
      <c r="M2647" t="s">
        <v>1</v>
      </c>
      <c r="N2647" t="s">
        <v>1</v>
      </c>
      <c r="O2647" t="s">
        <v>1</v>
      </c>
      <c r="P2647" t="s">
        <v>1</v>
      </c>
      <c r="Q2647" t="s">
        <v>1</v>
      </c>
    </row>
    <row r="2648" spans="1:17" x14ac:dyDescent="0.25">
      <c r="A2648">
        <v>26</v>
      </c>
      <c r="B2648" t="str">
        <f t="shared" si="41"/>
        <v xml:space="preserve"> 415 26</v>
      </c>
      <c r="C2648" s="102" t="s">
        <v>687</v>
      </c>
      <c r="D2648" s="111" t="s">
        <v>0</v>
      </c>
      <c r="E2648" t="s">
        <v>1</v>
      </c>
      <c r="F2648" t="s">
        <v>1</v>
      </c>
      <c r="G2648" t="s">
        <v>1</v>
      </c>
      <c r="H2648" t="s">
        <v>1</v>
      </c>
      <c r="I2648" t="s">
        <v>1</v>
      </c>
      <c r="J2648" t="s">
        <v>1</v>
      </c>
      <c r="K2648" t="s">
        <v>1</v>
      </c>
      <c r="L2648" t="s">
        <v>1</v>
      </c>
      <c r="M2648" t="s">
        <v>1</v>
      </c>
      <c r="N2648" t="s">
        <v>1</v>
      </c>
      <c r="O2648" t="s">
        <v>1</v>
      </c>
      <c r="P2648" t="s">
        <v>1</v>
      </c>
      <c r="Q2648" t="s">
        <v>1</v>
      </c>
    </row>
    <row r="2649" spans="1:17" x14ac:dyDescent="0.25">
      <c r="A2649">
        <v>27</v>
      </c>
      <c r="B2649" t="str">
        <f t="shared" si="41"/>
        <v xml:space="preserve"> 415 27</v>
      </c>
      <c r="C2649" s="102" t="s">
        <v>687</v>
      </c>
      <c r="D2649" s="111" t="s">
        <v>0</v>
      </c>
      <c r="E2649" t="s">
        <v>1</v>
      </c>
      <c r="F2649" t="s">
        <v>1</v>
      </c>
      <c r="G2649" t="s">
        <v>1</v>
      </c>
      <c r="H2649" s="103">
        <v>-52906</v>
      </c>
      <c r="I2649" s="103">
        <v>-17109</v>
      </c>
      <c r="J2649">
        <v>82</v>
      </c>
      <c r="K2649" t="s">
        <v>1</v>
      </c>
      <c r="L2649" t="s">
        <v>1</v>
      </c>
      <c r="M2649" t="s">
        <v>1</v>
      </c>
      <c r="N2649" t="s">
        <v>1</v>
      </c>
      <c r="O2649" t="s">
        <v>1</v>
      </c>
      <c r="P2649" t="s">
        <v>1</v>
      </c>
      <c r="Q2649" t="s">
        <v>1</v>
      </c>
    </row>
    <row r="2650" spans="1:17" x14ac:dyDescent="0.25">
      <c r="A2650">
        <v>28</v>
      </c>
      <c r="B2650" t="str">
        <f t="shared" si="41"/>
        <v xml:space="preserve"> 415 28</v>
      </c>
      <c r="C2650" s="102" t="s">
        <v>687</v>
      </c>
      <c r="D2650" s="111" t="s">
        <v>0</v>
      </c>
      <c r="E2650" t="s">
        <v>1</v>
      </c>
      <c r="F2650" t="s">
        <v>1</v>
      </c>
      <c r="G2650" t="s">
        <v>1</v>
      </c>
      <c r="H2650" s="103" t="s">
        <v>1</v>
      </c>
      <c r="I2650" s="103">
        <v>38576</v>
      </c>
      <c r="J2650" s="103">
        <v>558</v>
      </c>
      <c r="K2650" t="s">
        <v>1</v>
      </c>
      <c r="L2650" t="s">
        <v>1</v>
      </c>
      <c r="M2650" t="s">
        <v>1</v>
      </c>
      <c r="N2650" t="s">
        <v>1</v>
      </c>
      <c r="O2650" t="s">
        <v>1</v>
      </c>
      <c r="P2650" t="s">
        <v>1</v>
      </c>
      <c r="Q2650" t="s">
        <v>1</v>
      </c>
    </row>
    <row r="2651" spans="1:17" x14ac:dyDescent="0.25">
      <c r="A2651">
        <v>29</v>
      </c>
      <c r="B2651" t="str">
        <f t="shared" si="41"/>
        <v xml:space="preserve"> 415 29</v>
      </c>
      <c r="C2651" s="102" t="s">
        <v>687</v>
      </c>
      <c r="D2651" s="111" t="s">
        <v>0</v>
      </c>
      <c r="E2651" t="s">
        <v>1</v>
      </c>
      <c r="F2651" t="s">
        <v>1</v>
      </c>
      <c r="G2651" t="s">
        <v>1</v>
      </c>
      <c r="H2651" s="103">
        <v>162048</v>
      </c>
      <c r="I2651" s="103">
        <v>65155</v>
      </c>
      <c r="J2651" s="103">
        <v>11363</v>
      </c>
      <c r="K2651" t="s">
        <v>1</v>
      </c>
      <c r="L2651" t="s">
        <v>1</v>
      </c>
      <c r="M2651" t="s">
        <v>1</v>
      </c>
      <c r="N2651" t="s">
        <v>1</v>
      </c>
      <c r="O2651" t="s">
        <v>1</v>
      </c>
      <c r="P2651" t="s">
        <v>1</v>
      </c>
      <c r="Q2651" t="s">
        <v>1</v>
      </c>
    </row>
    <row r="2652" spans="1:17" x14ac:dyDescent="0.25">
      <c r="A2652">
        <v>30</v>
      </c>
      <c r="B2652" t="str">
        <f t="shared" si="41"/>
        <v xml:space="preserve"> 415 30</v>
      </c>
      <c r="C2652" s="102" t="s">
        <v>687</v>
      </c>
      <c r="D2652" s="111" t="s">
        <v>0</v>
      </c>
      <c r="E2652" t="s">
        <v>1</v>
      </c>
      <c r="F2652" t="s">
        <v>1</v>
      </c>
      <c r="G2652" t="s">
        <v>1</v>
      </c>
      <c r="H2652">
        <v>0</v>
      </c>
      <c r="I2652">
        <v>0.01</v>
      </c>
      <c r="J2652">
        <v>0.01</v>
      </c>
      <c r="K2652" t="s">
        <v>1</v>
      </c>
      <c r="L2652" t="s">
        <v>1</v>
      </c>
      <c r="M2652" t="s">
        <v>1</v>
      </c>
      <c r="N2652" t="s">
        <v>1</v>
      </c>
      <c r="O2652" t="s">
        <v>1</v>
      </c>
      <c r="P2652" t="s">
        <v>1</v>
      </c>
      <c r="Q2652" t="s">
        <v>1</v>
      </c>
    </row>
    <row r="2653" spans="1:17" x14ac:dyDescent="0.25">
      <c r="A2653">
        <v>31</v>
      </c>
      <c r="B2653" t="str">
        <f t="shared" si="41"/>
        <v xml:space="preserve"> 415 31</v>
      </c>
      <c r="C2653" s="102" t="s">
        <v>687</v>
      </c>
      <c r="D2653" s="111" t="s">
        <v>0</v>
      </c>
      <c r="E2653" t="s">
        <v>1</v>
      </c>
      <c r="F2653" t="s">
        <v>1</v>
      </c>
      <c r="G2653" t="s">
        <v>1</v>
      </c>
      <c r="H2653">
        <v>0</v>
      </c>
      <c r="I2653">
        <v>0.57399999999999995</v>
      </c>
      <c r="J2653">
        <v>8.0000000000000002E-3</v>
      </c>
      <c r="K2653">
        <v>0.58199999999999996</v>
      </c>
      <c r="L2653" t="s">
        <v>1</v>
      </c>
      <c r="M2653" t="s">
        <v>1</v>
      </c>
      <c r="N2653" t="s">
        <v>1</v>
      </c>
      <c r="O2653" t="s">
        <v>1</v>
      </c>
      <c r="P2653" t="s">
        <v>1</v>
      </c>
      <c r="Q2653" t="s">
        <v>1</v>
      </c>
    </row>
    <row r="2654" spans="1:17" x14ac:dyDescent="0.25">
      <c r="A2654">
        <v>32</v>
      </c>
      <c r="B2654" t="str">
        <f t="shared" si="41"/>
        <v xml:space="preserve"> 415 32</v>
      </c>
      <c r="C2654" s="102" t="s">
        <v>687</v>
      </c>
      <c r="D2654" s="111" t="s">
        <v>0</v>
      </c>
      <c r="E2654" t="s">
        <v>1</v>
      </c>
      <c r="F2654" t="s">
        <v>1</v>
      </c>
      <c r="G2654" t="s">
        <v>1</v>
      </c>
      <c r="H2654">
        <v>0</v>
      </c>
      <c r="I2654">
        <v>0.55000000000000004</v>
      </c>
      <c r="J2654">
        <v>8.0000000000000002E-3</v>
      </c>
      <c r="K2654">
        <v>0.55800000000000005</v>
      </c>
      <c r="L2654" t="s">
        <v>1</v>
      </c>
      <c r="M2654" t="s">
        <v>1</v>
      </c>
      <c r="N2654" t="s">
        <v>1</v>
      </c>
      <c r="O2654" t="s">
        <v>1</v>
      </c>
      <c r="P2654" t="s">
        <v>1</v>
      </c>
      <c r="Q2654" t="s">
        <v>1</v>
      </c>
    </row>
    <row r="2655" spans="1:17" x14ac:dyDescent="0.25">
      <c r="A2655">
        <v>33</v>
      </c>
      <c r="B2655" t="str">
        <f t="shared" si="41"/>
        <v xml:space="preserve"> 415 33</v>
      </c>
      <c r="C2655" s="102" t="s">
        <v>687</v>
      </c>
      <c r="D2655" s="111" t="s">
        <v>0</v>
      </c>
      <c r="E2655" t="s">
        <v>1</v>
      </c>
      <c r="F2655" t="s">
        <v>1</v>
      </c>
      <c r="G2655" t="s">
        <v>1</v>
      </c>
      <c r="H2655">
        <v>2.11</v>
      </c>
      <c r="I2655">
        <v>0.84799999999999998</v>
      </c>
      <c r="J2655">
        <v>0.14799999999999999</v>
      </c>
      <c r="K2655">
        <v>3.1059999999999999</v>
      </c>
      <c r="L2655" t="s">
        <v>1</v>
      </c>
      <c r="M2655" t="s">
        <v>1</v>
      </c>
      <c r="N2655" t="s">
        <v>1</v>
      </c>
      <c r="O2655" t="s">
        <v>1</v>
      </c>
      <c r="P2655" t="s">
        <v>1</v>
      </c>
      <c r="Q2655" t="s">
        <v>1</v>
      </c>
    </row>
    <row r="2656" spans="1:17" x14ac:dyDescent="0.25">
      <c r="A2656">
        <v>34</v>
      </c>
      <c r="B2656" t="str">
        <f t="shared" si="41"/>
        <v xml:space="preserve"> 415 34</v>
      </c>
      <c r="C2656" s="102" t="s">
        <v>687</v>
      </c>
      <c r="D2656" s="111" t="s">
        <v>0</v>
      </c>
      <c r="E2656" t="s">
        <v>1</v>
      </c>
      <c r="F2656" t="s">
        <v>1</v>
      </c>
      <c r="G2656" t="s">
        <v>1</v>
      </c>
      <c r="H2656">
        <v>2.11</v>
      </c>
      <c r="I2656">
        <v>0.84499999999999997</v>
      </c>
      <c r="J2656">
        <v>0.14699999999999999</v>
      </c>
      <c r="K2656">
        <v>3.1019999999999999</v>
      </c>
      <c r="L2656" t="s">
        <v>1</v>
      </c>
      <c r="M2656" t="s">
        <v>1</v>
      </c>
      <c r="N2656" t="s">
        <v>1</v>
      </c>
      <c r="O2656" t="s">
        <v>1</v>
      </c>
      <c r="P2656" t="s">
        <v>1</v>
      </c>
      <c r="Q2656" t="s">
        <v>1</v>
      </c>
    </row>
    <row r="2657" spans="1:18" x14ac:dyDescent="0.25">
      <c r="A2657">
        <v>35</v>
      </c>
      <c r="B2657" t="str">
        <f t="shared" si="41"/>
        <v xml:space="preserve"> 415 35</v>
      </c>
      <c r="C2657" s="102" t="s">
        <v>687</v>
      </c>
      <c r="D2657" s="111" t="s">
        <v>0</v>
      </c>
      <c r="E2657" t="s">
        <v>1</v>
      </c>
      <c r="F2657" t="s">
        <v>1</v>
      </c>
      <c r="G2657" t="s">
        <v>1</v>
      </c>
      <c r="H2657">
        <v>2.41</v>
      </c>
      <c r="I2657">
        <v>0.96899999999999997</v>
      </c>
      <c r="J2657">
        <v>0.16900000000000001</v>
      </c>
      <c r="K2657">
        <v>3.548</v>
      </c>
      <c r="L2657" t="s">
        <v>1</v>
      </c>
      <c r="M2657" t="s">
        <v>1</v>
      </c>
      <c r="N2657" t="s">
        <v>1</v>
      </c>
      <c r="O2657" t="s">
        <v>1</v>
      </c>
      <c r="P2657" t="s">
        <v>1</v>
      </c>
      <c r="Q2657" t="s">
        <v>1</v>
      </c>
    </row>
    <row r="2658" spans="1:18" x14ac:dyDescent="0.25">
      <c r="A2658">
        <v>36</v>
      </c>
      <c r="B2658" t="str">
        <f t="shared" si="41"/>
        <v xml:space="preserve"> 415 36</v>
      </c>
      <c r="C2658" s="102" t="s">
        <v>687</v>
      </c>
      <c r="D2658" s="111" t="s">
        <v>0</v>
      </c>
      <c r="E2658" t="s">
        <v>1</v>
      </c>
      <c r="F2658" t="s">
        <v>1</v>
      </c>
      <c r="G2658" t="s">
        <v>1</v>
      </c>
      <c r="H2658">
        <v>2.11</v>
      </c>
      <c r="I2658">
        <v>0.84499999999999997</v>
      </c>
      <c r="J2658">
        <v>0.14699999999999999</v>
      </c>
      <c r="K2658">
        <v>3.1019999999999999</v>
      </c>
      <c r="L2658" t="s">
        <v>1</v>
      </c>
      <c r="M2658" t="s">
        <v>1</v>
      </c>
      <c r="N2658" t="s">
        <v>1</v>
      </c>
      <c r="O2658" t="s">
        <v>1</v>
      </c>
      <c r="P2658" t="s">
        <v>1</v>
      </c>
      <c r="Q2658" t="s">
        <v>1</v>
      </c>
    </row>
    <row r="2659" spans="1:18" x14ac:dyDescent="0.25">
      <c r="A2659">
        <v>37</v>
      </c>
      <c r="B2659" t="str">
        <f t="shared" si="41"/>
        <v xml:space="preserve"> 415 37</v>
      </c>
      <c r="C2659" s="102" t="s">
        <v>687</v>
      </c>
      <c r="D2659" s="111" t="s">
        <v>0</v>
      </c>
      <c r="E2659" t="s">
        <v>1</v>
      </c>
      <c r="F2659" t="s">
        <v>986</v>
      </c>
      <c r="G2659" t="s">
        <v>987</v>
      </c>
      <c r="H2659" t="s">
        <v>993</v>
      </c>
      <c r="I2659" t="s">
        <v>996</v>
      </c>
      <c r="J2659" t="s">
        <v>1</v>
      </c>
      <c r="K2659">
        <v>5.05</v>
      </c>
      <c r="L2659" t="s">
        <v>1</v>
      </c>
      <c r="M2659" t="s">
        <v>1</v>
      </c>
      <c r="N2659" t="s">
        <v>1</v>
      </c>
      <c r="O2659" t="s">
        <v>1</v>
      </c>
      <c r="P2659" t="s">
        <v>1</v>
      </c>
      <c r="Q2659" t="s">
        <v>1</v>
      </c>
    </row>
    <row r="2660" spans="1:18" x14ac:dyDescent="0.25">
      <c r="A2660">
        <v>38</v>
      </c>
      <c r="B2660" t="str">
        <f t="shared" si="41"/>
        <v xml:space="preserve"> 415 38</v>
      </c>
      <c r="C2660" s="102" t="s">
        <v>687</v>
      </c>
      <c r="D2660" s="111" t="s">
        <v>0</v>
      </c>
      <c r="E2660" t="s">
        <v>1</v>
      </c>
      <c r="F2660">
        <v>6.71</v>
      </c>
      <c r="G2660">
        <v>6.27</v>
      </c>
      <c r="H2660">
        <v>5.54</v>
      </c>
      <c r="I2660">
        <v>5.05</v>
      </c>
      <c r="J2660" t="s">
        <v>1</v>
      </c>
      <c r="K2660" t="s">
        <v>1</v>
      </c>
      <c r="L2660" t="s">
        <v>1</v>
      </c>
      <c r="M2660" t="s">
        <v>1</v>
      </c>
      <c r="N2660" t="s">
        <v>1</v>
      </c>
      <c r="O2660" t="s">
        <v>1</v>
      </c>
      <c r="P2660" t="s">
        <v>1</v>
      </c>
      <c r="Q2660" t="s">
        <v>1</v>
      </c>
    </row>
    <row r="2661" spans="1:18" x14ac:dyDescent="0.25">
      <c r="A2661">
        <v>1</v>
      </c>
      <c r="B2661" t="str">
        <f t="shared" si="41"/>
        <v xml:space="preserve"> 416 1</v>
      </c>
      <c r="C2661" s="102" t="s">
        <v>688</v>
      </c>
      <c r="D2661" s="111" t="s">
        <v>0</v>
      </c>
      <c r="E2661" t="s">
        <v>1</v>
      </c>
      <c r="F2661" t="s">
        <v>1</v>
      </c>
      <c r="G2661" t="s">
        <v>1</v>
      </c>
      <c r="H2661" t="s">
        <v>1</v>
      </c>
      <c r="I2661" t="s">
        <v>1</v>
      </c>
      <c r="J2661" t="s">
        <v>1</v>
      </c>
      <c r="K2661" t="s">
        <v>1</v>
      </c>
      <c r="L2661" t="s">
        <v>1</v>
      </c>
      <c r="M2661" t="s">
        <v>1</v>
      </c>
      <c r="N2661" t="s">
        <v>1</v>
      </c>
      <c r="O2661" t="s">
        <v>1</v>
      </c>
      <c r="P2661" t="s">
        <v>1</v>
      </c>
      <c r="Q2661" t="s">
        <v>1</v>
      </c>
      <c r="R2661" t="s">
        <v>56</v>
      </c>
    </row>
    <row r="2662" spans="1:18" x14ac:dyDescent="0.25">
      <c r="A2662">
        <v>2</v>
      </c>
      <c r="B2662" t="str">
        <f t="shared" si="41"/>
        <v xml:space="preserve"> 416 2</v>
      </c>
      <c r="C2662" s="102" t="s">
        <v>688</v>
      </c>
      <c r="D2662" s="111" t="s">
        <v>0</v>
      </c>
      <c r="E2662" t="s">
        <v>3</v>
      </c>
      <c r="F2662" t="s">
        <v>1</v>
      </c>
      <c r="G2662" t="s">
        <v>1</v>
      </c>
      <c r="H2662" t="s">
        <v>1</v>
      </c>
      <c r="I2662" t="s">
        <v>1</v>
      </c>
      <c r="J2662" t="s">
        <v>1</v>
      </c>
      <c r="K2662" t="s">
        <v>1</v>
      </c>
      <c r="L2662" t="s">
        <v>1</v>
      </c>
      <c r="M2662" t="s">
        <v>1</v>
      </c>
      <c r="N2662" t="s">
        <v>1</v>
      </c>
      <c r="O2662" t="s">
        <v>1</v>
      </c>
      <c r="P2662" t="s">
        <v>1</v>
      </c>
      <c r="Q2662" t="s">
        <v>1</v>
      </c>
    </row>
    <row r="2663" spans="1:18" x14ac:dyDescent="0.25">
      <c r="A2663">
        <v>3</v>
      </c>
      <c r="B2663" t="str">
        <f t="shared" si="41"/>
        <v xml:space="preserve"> 416 3</v>
      </c>
      <c r="C2663" s="102" t="s">
        <v>688</v>
      </c>
      <c r="D2663" s="111" t="s">
        <v>0</v>
      </c>
      <c r="E2663" t="s">
        <v>4</v>
      </c>
      <c r="F2663" t="s">
        <v>1</v>
      </c>
      <c r="G2663" t="s">
        <v>1</v>
      </c>
      <c r="H2663" t="s">
        <v>1</v>
      </c>
      <c r="I2663" t="s">
        <v>1</v>
      </c>
      <c r="J2663" t="s">
        <v>1</v>
      </c>
      <c r="K2663" t="s">
        <v>1</v>
      </c>
      <c r="L2663" t="s">
        <v>1</v>
      </c>
      <c r="M2663" t="s">
        <v>1</v>
      </c>
      <c r="N2663" t="s">
        <v>1</v>
      </c>
      <c r="O2663" t="s">
        <v>1</v>
      </c>
      <c r="P2663" t="s">
        <v>1</v>
      </c>
      <c r="Q2663" t="s">
        <v>1</v>
      </c>
    </row>
    <row r="2664" spans="1:18" x14ac:dyDescent="0.25">
      <c r="A2664">
        <v>4</v>
      </c>
      <c r="B2664" t="str">
        <f t="shared" si="41"/>
        <v xml:space="preserve"> 416 4</v>
      </c>
      <c r="C2664" s="102" t="s">
        <v>688</v>
      </c>
      <c r="D2664" s="111">
        <v>13</v>
      </c>
      <c r="E2664" s="103">
        <v>3098</v>
      </c>
      <c r="F2664" s="103" t="s">
        <v>1</v>
      </c>
      <c r="G2664" t="s">
        <v>1</v>
      </c>
      <c r="H2664" t="s">
        <v>1</v>
      </c>
      <c r="I2664" t="s">
        <v>1</v>
      </c>
      <c r="J2664" t="s">
        <v>1</v>
      </c>
      <c r="K2664" t="s">
        <v>1</v>
      </c>
      <c r="L2664" t="s">
        <v>1</v>
      </c>
      <c r="M2664" t="s">
        <v>1</v>
      </c>
      <c r="N2664" t="s">
        <v>1</v>
      </c>
      <c r="O2664" t="s">
        <v>1</v>
      </c>
      <c r="P2664" t="s">
        <v>1</v>
      </c>
      <c r="Q2664" t="s">
        <v>1</v>
      </c>
    </row>
    <row r="2665" spans="1:18" x14ac:dyDescent="0.25">
      <c r="A2665">
        <v>5</v>
      </c>
      <c r="B2665" t="str">
        <f t="shared" si="41"/>
        <v xml:space="preserve"> 416 5</v>
      </c>
      <c r="C2665" s="102" t="s">
        <v>688</v>
      </c>
      <c r="D2665" s="111">
        <v>14</v>
      </c>
      <c r="E2665" s="103">
        <v>3147</v>
      </c>
      <c r="F2665" s="103">
        <v>78274</v>
      </c>
      <c r="G2665">
        <v>2.4870000000000001</v>
      </c>
      <c r="H2665" t="s">
        <v>1</v>
      </c>
      <c r="I2665" t="s">
        <v>1</v>
      </c>
      <c r="J2665" t="s">
        <v>1</v>
      </c>
      <c r="K2665" t="s">
        <v>1</v>
      </c>
      <c r="L2665" t="s">
        <v>1</v>
      </c>
      <c r="M2665" t="s">
        <v>1</v>
      </c>
      <c r="N2665" t="s">
        <v>1</v>
      </c>
      <c r="O2665" t="s">
        <v>1</v>
      </c>
      <c r="P2665">
        <v>2</v>
      </c>
      <c r="Q2665">
        <v>2</v>
      </c>
    </row>
    <row r="2666" spans="1:18" x14ac:dyDescent="0.25">
      <c r="A2666">
        <v>6</v>
      </c>
      <c r="B2666" t="str">
        <f t="shared" si="41"/>
        <v xml:space="preserve"> 416 6</v>
      </c>
      <c r="C2666" s="102" t="s">
        <v>688</v>
      </c>
      <c r="D2666" s="111">
        <v>15</v>
      </c>
      <c r="E2666" s="103">
        <v>2894</v>
      </c>
      <c r="F2666" s="103">
        <v>66711</v>
      </c>
      <c r="G2666">
        <v>2.3050000000000002</v>
      </c>
      <c r="H2666" t="s">
        <v>1</v>
      </c>
      <c r="I2666" t="s">
        <v>1</v>
      </c>
      <c r="J2666" t="s">
        <v>1</v>
      </c>
      <c r="K2666" t="s">
        <v>1</v>
      </c>
      <c r="L2666" t="s">
        <v>1</v>
      </c>
      <c r="M2666" t="s">
        <v>1</v>
      </c>
      <c r="N2666" t="s">
        <v>1</v>
      </c>
      <c r="O2666" t="s">
        <v>1</v>
      </c>
      <c r="P2666">
        <v>2</v>
      </c>
      <c r="Q2666">
        <v>2</v>
      </c>
    </row>
    <row r="2667" spans="1:18" x14ac:dyDescent="0.25">
      <c r="A2667">
        <v>7</v>
      </c>
      <c r="B2667" t="str">
        <f t="shared" si="41"/>
        <v xml:space="preserve"> 416 7</v>
      </c>
      <c r="C2667" s="102" t="s">
        <v>688</v>
      </c>
      <c r="D2667" s="111">
        <v>16</v>
      </c>
      <c r="E2667" s="103">
        <v>3072</v>
      </c>
      <c r="F2667" s="103">
        <v>393</v>
      </c>
      <c r="G2667">
        <v>1.2E-2</v>
      </c>
      <c r="H2667" t="s">
        <v>1</v>
      </c>
      <c r="I2667" t="s">
        <v>1</v>
      </c>
      <c r="J2667" t="s">
        <v>1</v>
      </c>
      <c r="K2667" t="s">
        <v>1</v>
      </c>
      <c r="L2667" t="s">
        <v>1</v>
      </c>
      <c r="M2667" t="s">
        <v>1</v>
      </c>
      <c r="N2667" t="s">
        <v>1</v>
      </c>
      <c r="O2667" t="s">
        <v>1</v>
      </c>
      <c r="P2667" t="s">
        <v>1</v>
      </c>
      <c r="Q2667" t="s">
        <v>1</v>
      </c>
    </row>
    <row r="2668" spans="1:18" x14ac:dyDescent="0.25">
      <c r="A2668">
        <v>8</v>
      </c>
      <c r="B2668" t="str">
        <f t="shared" si="41"/>
        <v xml:space="preserve"> 416 8</v>
      </c>
      <c r="C2668" s="102" t="s">
        <v>688</v>
      </c>
      <c r="D2668" s="111">
        <v>17</v>
      </c>
      <c r="E2668" s="103">
        <v>3810</v>
      </c>
      <c r="F2668" s="103">
        <v>126818</v>
      </c>
      <c r="G2668">
        <v>3.3279999999999998</v>
      </c>
      <c r="H2668" t="s">
        <v>1</v>
      </c>
      <c r="I2668" t="s">
        <v>1</v>
      </c>
      <c r="J2668" t="s">
        <v>1</v>
      </c>
      <c r="K2668" t="s">
        <v>1</v>
      </c>
      <c r="L2668" t="s">
        <v>1</v>
      </c>
      <c r="M2668" t="s">
        <v>1</v>
      </c>
      <c r="N2668" t="s">
        <v>1</v>
      </c>
      <c r="O2668" t="s">
        <v>1</v>
      </c>
      <c r="P2668">
        <v>1</v>
      </c>
      <c r="Q2668">
        <v>1</v>
      </c>
    </row>
    <row r="2669" spans="1:18" x14ac:dyDescent="0.25">
      <c r="A2669">
        <v>9</v>
      </c>
      <c r="B2669" t="str">
        <f t="shared" si="41"/>
        <v xml:space="preserve"> 416 9</v>
      </c>
      <c r="C2669" s="102" t="s">
        <v>688</v>
      </c>
      <c r="D2669" s="111" t="s">
        <v>5</v>
      </c>
      <c r="E2669" s="103">
        <v>16021</v>
      </c>
      <c r="F2669" s="103">
        <v>272196</v>
      </c>
      <c r="G2669">
        <v>1.6990000000000001</v>
      </c>
      <c r="H2669" t="s">
        <v>1</v>
      </c>
      <c r="I2669" t="s">
        <v>1</v>
      </c>
      <c r="J2669" t="s">
        <v>1</v>
      </c>
      <c r="K2669" t="s">
        <v>1</v>
      </c>
      <c r="L2669" t="s">
        <v>1</v>
      </c>
      <c r="M2669" t="s">
        <v>1</v>
      </c>
      <c r="N2669" t="s">
        <v>1</v>
      </c>
      <c r="O2669" t="s">
        <v>1</v>
      </c>
      <c r="P2669">
        <v>5</v>
      </c>
      <c r="Q2669">
        <v>5</v>
      </c>
    </row>
    <row r="2670" spans="1:18" x14ac:dyDescent="0.25">
      <c r="A2670">
        <v>10</v>
      </c>
      <c r="B2670" t="str">
        <f t="shared" si="41"/>
        <v xml:space="preserve"> 416 10</v>
      </c>
      <c r="C2670" s="102" t="s">
        <v>688</v>
      </c>
      <c r="D2670" s="111" t="s">
        <v>6</v>
      </c>
      <c r="E2670" t="s">
        <v>1</v>
      </c>
      <c r="F2670" t="s">
        <v>1</v>
      </c>
      <c r="G2670" t="s">
        <v>1</v>
      </c>
      <c r="H2670" t="s">
        <v>1</v>
      </c>
      <c r="I2670" t="s">
        <v>1</v>
      </c>
      <c r="J2670" t="s">
        <v>1</v>
      </c>
      <c r="K2670" t="s">
        <v>1</v>
      </c>
      <c r="L2670" t="s">
        <v>1</v>
      </c>
      <c r="M2670" t="s">
        <v>1</v>
      </c>
      <c r="N2670" t="s">
        <v>1</v>
      </c>
      <c r="O2670" t="s">
        <v>1</v>
      </c>
      <c r="P2670" t="s">
        <v>1</v>
      </c>
      <c r="Q2670" t="s">
        <v>1</v>
      </c>
    </row>
    <row r="2671" spans="1:18" x14ac:dyDescent="0.25">
      <c r="A2671">
        <v>11</v>
      </c>
      <c r="B2671" t="str">
        <f t="shared" si="41"/>
        <v xml:space="preserve"> 416 11</v>
      </c>
      <c r="C2671" s="102" t="s">
        <v>688</v>
      </c>
      <c r="D2671" s="111" t="s">
        <v>0</v>
      </c>
      <c r="E2671" t="s">
        <v>1</v>
      </c>
      <c r="F2671" s="103" t="s">
        <v>1</v>
      </c>
      <c r="G2671" s="103" t="s">
        <v>1</v>
      </c>
      <c r="H2671" s="103" t="s">
        <v>1</v>
      </c>
      <c r="I2671" s="103" t="s">
        <v>1</v>
      </c>
      <c r="J2671" t="s">
        <v>1</v>
      </c>
      <c r="K2671" s="103" t="s">
        <v>1</v>
      </c>
      <c r="L2671" s="103" t="s">
        <v>1</v>
      </c>
      <c r="M2671" s="103" t="s">
        <v>1</v>
      </c>
      <c r="N2671" s="103" t="s">
        <v>1</v>
      </c>
      <c r="O2671" s="103" t="s">
        <v>1</v>
      </c>
      <c r="P2671" t="s">
        <v>1</v>
      </c>
      <c r="Q2671" t="s">
        <v>1</v>
      </c>
    </row>
    <row r="2672" spans="1:18" x14ac:dyDescent="0.25">
      <c r="A2672">
        <v>12</v>
      </c>
      <c r="B2672" t="str">
        <f t="shared" si="41"/>
        <v xml:space="preserve"> 416 12</v>
      </c>
      <c r="C2672" s="102" t="s">
        <v>688</v>
      </c>
      <c r="D2672" s="111">
        <v>14</v>
      </c>
      <c r="E2672" t="s">
        <v>1</v>
      </c>
      <c r="F2672" t="s">
        <v>1</v>
      </c>
      <c r="G2672" s="103" t="s">
        <v>1</v>
      </c>
      <c r="H2672" t="s">
        <v>1</v>
      </c>
      <c r="I2672">
        <v>14892</v>
      </c>
      <c r="J2672" t="s">
        <v>1</v>
      </c>
      <c r="K2672" t="s">
        <v>1</v>
      </c>
      <c r="L2672" s="103" t="s">
        <v>1</v>
      </c>
      <c r="M2672" t="s">
        <v>1</v>
      </c>
      <c r="N2672">
        <v>63382</v>
      </c>
      <c r="O2672" s="103" t="s">
        <v>1</v>
      </c>
      <c r="P2672" t="s">
        <v>1</v>
      </c>
      <c r="Q2672" t="s">
        <v>1</v>
      </c>
    </row>
    <row r="2673" spans="1:17" x14ac:dyDescent="0.25">
      <c r="A2673">
        <v>13</v>
      </c>
      <c r="B2673" t="str">
        <f t="shared" si="41"/>
        <v xml:space="preserve"> 416 13</v>
      </c>
      <c r="C2673" s="102" t="s">
        <v>688</v>
      </c>
      <c r="D2673" s="111">
        <v>15</v>
      </c>
      <c r="E2673" t="s">
        <v>1</v>
      </c>
      <c r="F2673" t="s">
        <v>1</v>
      </c>
      <c r="G2673" t="s">
        <v>1</v>
      </c>
      <c r="H2673" t="s">
        <v>1</v>
      </c>
      <c r="I2673">
        <v>25443</v>
      </c>
      <c r="J2673" t="s">
        <v>1</v>
      </c>
      <c r="K2673" t="s">
        <v>1</v>
      </c>
      <c r="L2673" t="s">
        <v>1</v>
      </c>
      <c r="M2673" t="s">
        <v>1</v>
      </c>
      <c r="N2673" s="103">
        <v>41268</v>
      </c>
      <c r="O2673" s="103" t="s">
        <v>1</v>
      </c>
      <c r="P2673" t="s">
        <v>1</v>
      </c>
      <c r="Q2673" t="s">
        <v>1</v>
      </c>
    </row>
    <row r="2674" spans="1:17" x14ac:dyDescent="0.25">
      <c r="A2674">
        <v>14</v>
      </c>
      <c r="B2674" t="str">
        <f t="shared" si="41"/>
        <v xml:space="preserve"> 416 14</v>
      </c>
      <c r="C2674" s="102" t="s">
        <v>688</v>
      </c>
      <c r="D2674" s="111">
        <v>16</v>
      </c>
      <c r="E2674" t="s">
        <v>1</v>
      </c>
      <c r="F2674" t="s">
        <v>1</v>
      </c>
      <c r="G2674" s="103" t="s">
        <v>1</v>
      </c>
      <c r="H2674" s="103" t="s">
        <v>1</v>
      </c>
      <c r="I2674" s="103" t="s">
        <v>1</v>
      </c>
      <c r="J2674" t="s">
        <v>1</v>
      </c>
      <c r="K2674" t="s">
        <v>1</v>
      </c>
      <c r="L2674" s="103" t="s">
        <v>1</v>
      </c>
      <c r="M2674" s="103" t="s">
        <v>1</v>
      </c>
      <c r="N2674" s="103" t="s">
        <v>1</v>
      </c>
      <c r="O2674" s="103">
        <v>393</v>
      </c>
      <c r="P2674" t="s">
        <v>1</v>
      </c>
      <c r="Q2674" t="s">
        <v>1</v>
      </c>
    </row>
    <row r="2675" spans="1:17" x14ac:dyDescent="0.25">
      <c r="A2675">
        <v>15</v>
      </c>
      <c r="B2675" t="str">
        <f t="shared" si="41"/>
        <v xml:space="preserve"> 416 15</v>
      </c>
      <c r="C2675" s="102" t="s">
        <v>688</v>
      </c>
      <c r="D2675" s="111">
        <v>17</v>
      </c>
      <c r="E2675" t="s">
        <v>1</v>
      </c>
      <c r="F2675" t="s">
        <v>1</v>
      </c>
      <c r="G2675" t="s">
        <v>1</v>
      </c>
      <c r="H2675" t="s">
        <v>1</v>
      </c>
      <c r="I2675" s="103">
        <v>61372</v>
      </c>
      <c r="J2675" t="s">
        <v>1</v>
      </c>
      <c r="K2675" t="s">
        <v>1</v>
      </c>
      <c r="L2675" t="s">
        <v>1</v>
      </c>
      <c r="M2675" t="s">
        <v>1</v>
      </c>
      <c r="N2675" s="103">
        <v>65000</v>
      </c>
      <c r="O2675" s="103">
        <v>446</v>
      </c>
      <c r="P2675" t="s">
        <v>1</v>
      </c>
      <c r="Q2675" t="s">
        <v>1</v>
      </c>
    </row>
    <row r="2676" spans="1:17" x14ac:dyDescent="0.25">
      <c r="A2676">
        <v>16</v>
      </c>
      <c r="B2676" t="str">
        <f t="shared" si="41"/>
        <v xml:space="preserve"> 416 16</v>
      </c>
      <c r="C2676" s="102" t="s">
        <v>688</v>
      </c>
      <c r="D2676" s="111" t="s">
        <v>5</v>
      </c>
      <c r="E2676" t="s">
        <v>1</v>
      </c>
      <c r="F2676" s="103" t="s">
        <v>1</v>
      </c>
      <c r="G2676" s="103" t="s">
        <v>1</v>
      </c>
      <c r="H2676" s="103" t="s">
        <v>1</v>
      </c>
      <c r="I2676" s="103">
        <v>101707</v>
      </c>
      <c r="J2676" t="s">
        <v>1</v>
      </c>
      <c r="K2676" s="103" t="s">
        <v>1</v>
      </c>
      <c r="L2676" s="103" t="s">
        <v>1</v>
      </c>
      <c r="M2676" s="103" t="s">
        <v>1</v>
      </c>
      <c r="N2676" s="103">
        <v>169650</v>
      </c>
      <c r="O2676" s="103">
        <v>839</v>
      </c>
      <c r="P2676" t="s">
        <v>1</v>
      </c>
      <c r="Q2676" t="s">
        <v>1</v>
      </c>
    </row>
    <row r="2677" spans="1:17" x14ac:dyDescent="0.25">
      <c r="A2677">
        <v>17</v>
      </c>
      <c r="B2677" t="str">
        <f t="shared" si="41"/>
        <v xml:space="preserve"> 416 17</v>
      </c>
      <c r="C2677" s="102" t="s">
        <v>688</v>
      </c>
      <c r="D2677" s="111" t="s">
        <v>6</v>
      </c>
      <c r="E2677" t="s">
        <v>1</v>
      </c>
      <c r="F2677" t="s">
        <v>1</v>
      </c>
      <c r="G2677" t="s">
        <v>1</v>
      </c>
      <c r="H2677" t="s">
        <v>1</v>
      </c>
      <c r="I2677" t="s">
        <v>1</v>
      </c>
      <c r="J2677" t="s">
        <v>1</v>
      </c>
      <c r="K2677" t="s">
        <v>1</v>
      </c>
      <c r="L2677" t="s">
        <v>1</v>
      </c>
      <c r="M2677" t="s">
        <v>1</v>
      </c>
      <c r="N2677" t="s">
        <v>1</v>
      </c>
      <c r="O2677" t="s">
        <v>1</v>
      </c>
      <c r="P2677" t="s">
        <v>1</v>
      </c>
      <c r="Q2677" t="s">
        <v>1</v>
      </c>
    </row>
    <row r="2678" spans="1:17" x14ac:dyDescent="0.25">
      <c r="A2678">
        <v>18</v>
      </c>
      <c r="B2678" t="str">
        <f t="shared" si="41"/>
        <v xml:space="preserve"> 416 18</v>
      </c>
      <c r="C2678" s="102" t="s">
        <v>688</v>
      </c>
      <c r="D2678" s="111" t="s">
        <v>0</v>
      </c>
      <c r="E2678" t="s">
        <v>1</v>
      </c>
      <c r="F2678" s="103" t="s">
        <v>1</v>
      </c>
      <c r="G2678" s="103" t="s">
        <v>1</v>
      </c>
      <c r="H2678" s="103" t="s">
        <v>1</v>
      </c>
      <c r="I2678" s="103" t="s">
        <v>1</v>
      </c>
      <c r="J2678" t="s">
        <v>1</v>
      </c>
      <c r="K2678" s="103" t="s">
        <v>1</v>
      </c>
      <c r="L2678" s="103" t="s">
        <v>1</v>
      </c>
      <c r="M2678" s="103" t="s">
        <v>1</v>
      </c>
      <c r="N2678" s="103" t="s">
        <v>1</v>
      </c>
      <c r="O2678" s="103" t="s">
        <v>1</v>
      </c>
      <c r="P2678" t="s">
        <v>1</v>
      </c>
      <c r="Q2678" t="s">
        <v>1</v>
      </c>
    </row>
    <row r="2679" spans="1:17" x14ac:dyDescent="0.25">
      <c r="A2679">
        <v>19</v>
      </c>
      <c r="B2679" t="str">
        <f t="shared" si="41"/>
        <v xml:space="preserve"> 416 19</v>
      </c>
      <c r="C2679" s="102" t="s">
        <v>688</v>
      </c>
      <c r="D2679" s="111">
        <v>14</v>
      </c>
      <c r="E2679" t="s">
        <v>1</v>
      </c>
      <c r="F2679" s="103" t="s">
        <v>1</v>
      </c>
      <c r="G2679" s="103">
        <v>1134</v>
      </c>
      <c r="H2679" s="103">
        <v>500</v>
      </c>
      <c r="I2679" s="103">
        <v>14354</v>
      </c>
      <c r="J2679" t="s">
        <v>1</v>
      </c>
      <c r="K2679" s="103" t="s">
        <v>1</v>
      </c>
      <c r="L2679" s="103">
        <v>5782</v>
      </c>
      <c r="M2679" s="103">
        <v>3799</v>
      </c>
      <c r="N2679">
        <v>132861</v>
      </c>
      <c r="O2679" s="103" t="s">
        <v>1</v>
      </c>
      <c r="P2679" t="s">
        <v>1</v>
      </c>
      <c r="Q2679" t="s">
        <v>1</v>
      </c>
    </row>
    <row r="2680" spans="1:17" x14ac:dyDescent="0.25">
      <c r="A2680">
        <v>20</v>
      </c>
      <c r="B2680" t="str">
        <f t="shared" si="41"/>
        <v xml:space="preserve"> 416 20</v>
      </c>
      <c r="C2680" s="102" t="s">
        <v>688</v>
      </c>
      <c r="D2680" s="111">
        <v>15</v>
      </c>
      <c r="E2680" t="s">
        <v>1</v>
      </c>
      <c r="F2680" t="s">
        <v>1</v>
      </c>
      <c r="G2680">
        <v>5258</v>
      </c>
      <c r="H2680">
        <v>2043</v>
      </c>
      <c r="I2680">
        <v>25392</v>
      </c>
      <c r="J2680" t="s">
        <v>1</v>
      </c>
      <c r="K2680" t="s">
        <v>1</v>
      </c>
      <c r="L2680">
        <v>12109</v>
      </c>
      <c r="M2680">
        <v>6320</v>
      </c>
      <c r="N2680" s="103">
        <v>82681</v>
      </c>
      <c r="O2680" s="103" t="s">
        <v>1</v>
      </c>
      <c r="P2680" t="s">
        <v>1</v>
      </c>
      <c r="Q2680" t="s">
        <v>1</v>
      </c>
    </row>
    <row r="2681" spans="1:17" x14ac:dyDescent="0.25">
      <c r="A2681">
        <v>21</v>
      </c>
      <c r="B2681" t="str">
        <f t="shared" si="41"/>
        <v xml:space="preserve"> 416 21</v>
      </c>
      <c r="C2681" s="102" t="s">
        <v>688</v>
      </c>
      <c r="D2681" s="111">
        <v>16</v>
      </c>
      <c r="E2681" s="103" t="s">
        <v>1</v>
      </c>
      <c r="F2681" s="103" t="s">
        <v>1</v>
      </c>
      <c r="G2681" s="103" t="s">
        <v>1</v>
      </c>
      <c r="H2681" s="103" t="s">
        <v>1</v>
      </c>
      <c r="I2681" s="103" t="s">
        <v>1</v>
      </c>
      <c r="J2681" t="s">
        <v>1</v>
      </c>
      <c r="K2681" s="103" t="s">
        <v>1</v>
      </c>
      <c r="L2681" s="103" t="s">
        <v>1</v>
      </c>
      <c r="M2681" s="103" t="s">
        <v>1</v>
      </c>
      <c r="N2681" s="103" t="s">
        <v>1</v>
      </c>
      <c r="O2681" s="103">
        <v>670</v>
      </c>
      <c r="P2681" t="s">
        <v>1</v>
      </c>
      <c r="Q2681" t="s">
        <v>1</v>
      </c>
    </row>
    <row r="2682" spans="1:17" x14ac:dyDescent="0.25">
      <c r="A2682">
        <v>22</v>
      </c>
      <c r="B2682" t="str">
        <f t="shared" si="41"/>
        <v xml:space="preserve"> 416 22</v>
      </c>
      <c r="C2682" s="102" t="s">
        <v>688</v>
      </c>
      <c r="D2682" s="111">
        <v>17</v>
      </c>
      <c r="E2682">
        <v>635</v>
      </c>
      <c r="F2682" s="103">
        <v>6100</v>
      </c>
      <c r="G2682" s="103">
        <v>89863</v>
      </c>
      <c r="H2682" s="103">
        <v>32030</v>
      </c>
      <c r="I2682" s="103">
        <v>36738</v>
      </c>
      <c r="J2682">
        <v>715</v>
      </c>
      <c r="K2682" s="103">
        <v>11262</v>
      </c>
      <c r="L2682" s="103">
        <v>122560</v>
      </c>
      <c r="M2682" s="103">
        <v>56107</v>
      </c>
      <c r="N2682" s="103">
        <v>77357</v>
      </c>
      <c r="O2682" s="103">
        <v>752</v>
      </c>
      <c r="P2682" t="s">
        <v>1</v>
      </c>
      <c r="Q2682" t="s">
        <v>1</v>
      </c>
    </row>
    <row r="2683" spans="1:17" x14ac:dyDescent="0.25">
      <c r="A2683">
        <v>23</v>
      </c>
      <c r="B2683" t="str">
        <f t="shared" si="41"/>
        <v xml:space="preserve"> 416 23</v>
      </c>
      <c r="C2683" s="102" t="s">
        <v>688</v>
      </c>
      <c r="D2683" s="111" t="s">
        <v>5</v>
      </c>
      <c r="E2683" s="103">
        <v>635</v>
      </c>
      <c r="F2683" s="103">
        <v>6100</v>
      </c>
      <c r="G2683" s="103">
        <v>96255</v>
      </c>
      <c r="H2683" s="103">
        <v>34573</v>
      </c>
      <c r="I2683" s="103">
        <v>76484</v>
      </c>
      <c r="J2683" s="103">
        <v>715</v>
      </c>
      <c r="K2683" s="103">
        <v>11262</v>
      </c>
      <c r="L2683" s="103">
        <v>140451</v>
      </c>
      <c r="M2683" s="103">
        <v>66226</v>
      </c>
      <c r="N2683" s="103">
        <v>292899</v>
      </c>
      <c r="O2683" s="103">
        <v>1422</v>
      </c>
      <c r="P2683" t="s">
        <v>1</v>
      </c>
      <c r="Q2683" t="s">
        <v>1</v>
      </c>
    </row>
    <row r="2684" spans="1:17" x14ac:dyDescent="0.25">
      <c r="A2684">
        <v>24</v>
      </c>
      <c r="B2684" t="str">
        <f t="shared" si="41"/>
        <v xml:space="preserve"> 416 24</v>
      </c>
      <c r="C2684" s="102" t="s">
        <v>688</v>
      </c>
      <c r="D2684" s="111" t="s">
        <v>6</v>
      </c>
      <c r="E2684" t="s">
        <v>1</v>
      </c>
      <c r="F2684" t="s">
        <v>1</v>
      </c>
      <c r="G2684" t="s">
        <v>1</v>
      </c>
      <c r="H2684" t="s">
        <v>1</v>
      </c>
      <c r="I2684" t="s">
        <v>1</v>
      </c>
      <c r="J2684" t="s">
        <v>1</v>
      </c>
      <c r="K2684" t="s">
        <v>1</v>
      </c>
      <c r="L2684" t="s">
        <v>1</v>
      </c>
      <c r="M2684" t="s">
        <v>1</v>
      </c>
      <c r="N2684" t="s">
        <v>1</v>
      </c>
      <c r="O2684" t="s">
        <v>1</v>
      </c>
      <c r="P2684" t="s">
        <v>1</v>
      </c>
      <c r="Q2684" t="s">
        <v>1</v>
      </c>
    </row>
    <row r="2685" spans="1:17" x14ac:dyDescent="0.25">
      <c r="A2685">
        <v>25</v>
      </c>
      <c r="B2685" t="str">
        <f t="shared" si="41"/>
        <v xml:space="preserve"> 416 25</v>
      </c>
      <c r="C2685" s="102" t="s">
        <v>688</v>
      </c>
      <c r="D2685" s="111" t="s">
        <v>0</v>
      </c>
      <c r="E2685" t="s">
        <v>1</v>
      </c>
      <c r="F2685" t="s">
        <v>1</v>
      </c>
      <c r="G2685" t="s">
        <v>1</v>
      </c>
      <c r="H2685" s="103">
        <v>255418</v>
      </c>
      <c r="I2685" s="103">
        <v>470182</v>
      </c>
      <c r="J2685" s="103">
        <v>1422</v>
      </c>
      <c r="K2685" t="s">
        <v>1</v>
      </c>
      <c r="L2685" t="s">
        <v>1</v>
      </c>
      <c r="M2685" t="s">
        <v>1</v>
      </c>
      <c r="N2685" t="s">
        <v>1</v>
      </c>
      <c r="O2685" t="s">
        <v>1</v>
      </c>
      <c r="P2685" t="s">
        <v>1</v>
      </c>
      <c r="Q2685" t="s">
        <v>1</v>
      </c>
    </row>
    <row r="2686" spans="1:17" x14ac:dyDescent="0.25">
      <c r="A2686">
        <v>26</v>
      </c>
      <c r="B2686" t="str">
        <f t="shared" si="41"/>
        <v xml:space="preserve"> 416 26</v>
      </c>
      <c r="C2686" s="102" t="s">
        <v>688</v>
      </c>
      <c r="D2686" s="111" t="s">
        <v>0</v>
      </c>
      <c r="E2686" t="s">
        <v>1</v>
      </c>
      <c r="F2686" t="s">
        <v>1</v>
      </c>
      <c r="G2686" t="s">
        <v>1</v>
      </c>
      <c r="H2686" t="s">
        <v>1</v>
      </c>
      <c r="I2686" t="s">
        <v>1</v>
      </c>
      <c r="J2686" t="s">
        <v>1</v>
      </c>
      <c r="K2686" t="s">
        <v>1</v>
      </c>
      <c r="L2686" t="s">
        <v>1</v>
      </c>
      <c r="M2686" t="s">
        <v>1</v>
      </c>
      <c r="N2686" t="s">
        <v>1</v>
      </c>
      <c r="O2686" t="s">
        <v>1</v>
      </c>
      <c r="P2686" t="s">
        <v>1</v>
      </c>
      <c r="Q2686" t="s">
        <v>1</v>
      </c>
    </row>
    <row r="2687" spans="1:17" x14ac:dyDescent="0.25">
      <c r="A2687">
        <v>27</v>
      </c>
      <c r="B2687" t="str">
        <f t="shared" si="41"/>
        <v xml:space="preserve"> 416 27</v>
      </c>
      <c r="C2687" s="102" t="s">
        <v>688</v>
      </c>
      <c r="D2687" s="111" t="s">
        <v>0</v>
      </c>
      <c r="E2687" t="s">
        <v>1</v>
      </c>
      <c r="F2687" t="s">
        <v>1</v>
      </c>
      <c r="G2687" t="s">
        <v>1</v>
      </c>
      <c r="H2687" s="103">
        <v>-67386</v>
      </c>
      <c r="I2687" s="103">
        <v>-33531</v>
      </c>
      <c r="J2687">
        <v>53</v>
      </c>
      <c r="K2687" t="s">
        <v>1</v>
      </c>
      <c r="L2687" t="s">
        <v>1</v>
      </c>
      <c r="M2687" t="s">
        <v>1</v>
      </c>
      <c r="N2687" t="s">
        <v>1</v>
      </c>
      <c r="O2687" t="s">
        <v>1</v>
      </c>
      <c r="P2687" t="s">
        <v>1</v>
      </c>
      <c r="Q2687" t="s">
        <v>1</v>
      </c>
    </row>
    <row r="2688" spans="1:17" x14ac:dyDescent="0.25">
      <c r="A2688">
        <v>28</v>
      </c>
      <c r="B2688" t="str">
        <f t="shared" si="41"/>
        <v xml:space="preserve"> 416 28</v>
      </c>
      <c r="C2688" s="102" t="s">
        <v>688</v>
      </c>
      <c r="D2688" s="111" t="s">
        <v>0</v>
      </c>
      <c r="E2688" t="s">
        <v>1</v>
      </c>
      <c r="F2688" t="s">
        <v>1</v>
      </c>
      <c r="G2688" t="s">
        <v>1</v>
      </c>
      <c r="H2688" s="103">
        <v>188032</v>
      </c>
      <c r="I2688" s="103">
        <v>436651</v>
      </c>
      <c r="J2688" s="103">
        <v>1475</v>
      </c>
      <c r="K2688" t="s">
        <v>1</v>
      </c>
      <c r="L2688" t="s">
        <v>1</v>
      </c>
      <c r="M2688" t="s">
        <v>1</v>
      </c>
      <c r="N2688" t="s">
        <v>1</v>
      </c>
      <c r="O2688" t="s">
        <v>1</v>
      </c>
      <c r="P2688" t="s">
        <v>1</v>
      </c>
      <c r="Q2688" t="s">
        <v>1</v>
      </c>
    </row>
    <row r="2689" spans="1:18" x14ac:dyDescent="0.25">
      <c r="A2689">
        <v>29</v>
      </c>
      <c r="B2689" t="str">
        <f t="shared" si="41"/>
        <v xml:space="preserve"> 416 29</v>
      </c>
      <c r="C2689" s="102" t="s">
        <v>688</v>
      </c>
      <c r="D2689" s="111" t="s">
        <v>0</v>
      </c>
      <c r="E2689" t="s">
        <v>1</v>
      </c>
      <c r="F2689" t="s">
        <v>1</v>
      </c>
      <c r="G2689" t="s">
        <v>1</v>
      </c>
      <c r="H2689" s="103">
        <v>206350</v>
      </c>
      <c r="I2689" s="103">
        <v>127046</v>
      </c>
      <c r="J2689" s="103">
        <v>7209</v>
      </c>
      <c r="K2689" t="s">
        <v>1</v>
      </c>
      <c r="L2689" t="s">
        <v>1</v>
      </c>
      <c r="M2689" t="s">
        <v>1</v>
      </c>
      <c r="N2689" t="s">
        <v>1</v>
      </c>
      <c r="O2689" t="s">
        <v>1</v>
      </c>
      <c r="P2689" t="s">
        <v>1</v>
      </c>
      <c r="Q2689" t="s">
        <v>1</v>
      </c>
    </row>
    <row r="2690" spans="1:18" x14ac:dyDescent="0.25">
      <c r="A2690">
        <v>30</v>
      </c>
      <c r="B2690" t="str">
        <f t="shared" ref="B2690:B2753" si="42">+C2690&amp;A2690</f>
        <v xml:space="preserve"> 416 30</v>
      </c>
      <c r="C2690" s="102" t="s">
        <v>688</v>
      </c>
      <c r="D2690" s="111" t="s">
        <v>0</v>
      </c>
      <c r="E2690" t="s">
        <v>1</v>
      </c>
      <c r="F2690" t="s">
        <v>1</v>
      </c>
      <c r="G2690" t="s">
        <v>1</v>
      </c>
      <c r="H2690">
        <v>0.01</v>
      </c>
      <c r="I2690">
        <v>0.02</v>
      </c>
      <c r="J2690">
        <v>0.02</v>
      </c>
      <c r="K2690" t="s">
        <v>1</v>
      </c>
      <c r="L2690" t="s">
        <v>1</v>
      </c>
      <c r="M2690" t="s">
        <v>1</v>
      </c>
      <c r="N2690" t="s">
        <v>1</v>
      </c>
      <c r="O2690" t="s">
        <v>1</v>
      </c>
      <c r="P2690" t="s">
        <v>1</v>
      </c>
      <c r="Q2690" t="s">
        <v>1</v>
      </c>
    </row>
    <row r="2691" spans="1:18" x14ac:dyDescent="0.25">
      <c r="A2691">
        <v>31</v>
      </c>
      <c r="B2691" t="str">
        <f t="shared" si="42"/>
        <v xml:space="preserve"> 416 31</v>
      </c>
      <c r="C2691" s="102" t="s">
        <v>688</v>
      </c>
      <c r="D2691" s="111" t="s">
        <v>0</v>
      </c>
      <c r="E2691" t="s">
        <v>1</v>
      </c>
      <c r="F2691" t="s">
        <v>1</v>
      </c>
      <c r="G2691" t="s">
        <v>1</v>
      </c>
      <c r="H2691">
        <v>1.1739999999999999</v>
      </c>
      <c r="I2691">
        <v>2.7250000000000001</v>
      </c>
      <c r="J2691">
        <v>8.9999999999999993E-3</v>
      </c>
      <c r="K2691">
        <v>3.9079999999999999</v>
      </c>
      <c r="L2691" t="s">
        <v>1</v>
      </c>
      <c r="M2691" t="s">
        <v>1</v>
      </c>
      <c r="N2691" t="s">
        <v>1</v>
      </c>
      <c r="O2691" t="s">
        <v>1</v>
      </c>
      <c r="P2691" t="s">
        <v>1</v>
      </c>
      <c r="Q2691" t="s">
        <v>1</v>
      </c>
    </row>
    <row r="2692" spans="1:18" x14ac:dyDescent="0.25">
      <c r="A2692">
        <v>32</v>
      </c>
      <c r="B2692" t="str">
        <f t="shared" si="42"/>
        <v xml:space="preserve"> 416 32</v>
      </c>
      <c r="C2692" s="102" t="s">
        <v>688</v>
      </c>
      <c r="D2692" s="111" t="s">
        <v>0</v>
      </c>
      <c r="E2692" t="s">
        <v>1</v>
      </c>
      <c r="F2692" t="s">
        <v>1</v>
      </c>
      <c r="G2692" t="s">
        <v>1</v>
      </c>
      <c r="H2692">
        <v>1.125</v>
      </c>
      <c r="I2692">
        <v>2.6110000000000002</v>
      </c>
      <c r="J2692">
        <v>8.9999999999999993E-3</v>
      </c>
      <c r="K2692">
        <v>3.7450000000000001</v>
      </c>
      <c r="L2692" t="s">
        <v>1</v>
      </c>
      <c r="M2692" t="s">
        <v>1</v>
      </c>
      <c r="N2692" t="s">
        <v>1</v>
      </c>
      <c r="O2692" t="s">
        <v>1</v>
      </c>
      <c r="P2692" t="s">
        <v>1</v>
      </c>
      <c r="Q2692" t="s">
        <v>1</v>
      </c>
    </row>
    <row r="2693" spans="1:18" x14ac:dyDescent="0.25">
      <c r="A2693">
        <v>33</v>
      </c>
      <c r="B2693" t="str">
        <f t="shared" si="42"/>
        <v xml:space="preserve"> 416 33</v>
      </c>
      <c r="C2693" s="102" t="s">
        <v>688</v>
      </c>
      <c r="D2693" s="111" t="s">
        <v>0</v>
      </c>
      <c r="E2693" t="s">
        <v>1</v>
      </c>
      <c r="F2693" t="s">
        <v>1</v>
      </c>
      <c r="G2693" t="s">
        <v>1</v>
      </c>
      <c r="H2693">
        <v>1.127</v>
      </c>
      <c r="I2693">
        <v>0.69399999999999995</v>
      </c>
      <c r="J2693">
        <v>0.04</v>
      </c>
      <c r="K2693">
        <v>1.861</v>
      </c>
      <c r="L2693" t="s">
        <v>1</v>
      </c>
      <c r="M2693" t="s">
        <v>1</v>
      </c>
      <c r="N2693" t="s">
        <v>1</v>
      </c>
      <c r="O2693" t="s">
        <v>1</v>
      </c>
      <c r="P2693" t="s">
        <v>1</v>
      </c>
      <c r="Q2693" t="s">
        <v>1</v>
      </c>
    </row>
    <row r="2694" spans="1:18" x14ac:dyDescent="0.25">
      <c r="A2694">
        <v>34</v>
      </c>
      <c r="B2694" t="str">
        <f t="shared" si="42"/>
        <v xml:space="preserve"> 416 34</v>
      </c>
      <c r="C2694" s="102" t="s">
        <v>688</v>
      </c>
      <c r="D2694" s="111" t="s">
        <v>0</v>
      </c>
      <c r="E2694" t="s">
        <v>1</v>
      </c>
      <c r="F2694" t="s">
        <v>1</v>
      </c>
      <c r="G2694" t="s">
        <v>1</v>
      </c>
      <c r="H2694">
        <v>1.127</v>
      </c>
      <c r="I2694">
        <v>0.73199999999999998</v>
      </c>
      <c r="J2694">
        <v>3.9E-2</v>
      </c>
      <c r="K2694">
        <v>1.8979999999999999</v>
      </c>
      <c r="L2694" t="s">
        <v>1</v>
      </c>
      <c r="M2694" t="s">
        <v>1</v>
      </c>
      <c r="N2694" t="s">
        <v>1</v>
      </c>
      <c r="O2694" t="s">
        <v>1</v>
      </c>
      <c r="P2694" t="s">
        <v>1</v>
      </c>
      <c r="Q2694" t="s">
        <v>1</v>
      </c>
    </row>
    <row r="2695" spans="1:18" x14ac:dyDescent="0.25">
      <c r="A2695">
        <v>35</v>
      </c>
      <c r="B2695" t="str">
        <f t="shared" si="42"/>
        <v xml:space="preserve"> 416 35</v>
      </c>
      <c r="C2695" s="102" t="s">
        <v>688</v>
      </c>
      <c r="D2695" s="111" t="s">
        <v>0</v>
      </c>
      <c r="E2695" t="s">
        <v>1</v>
      </c>
      <c r="F2695" t="s">
        <v>1</v>
      </c>
      <c r="G2695" t="s">
        <v>1</v>
      </c>
      <c r="H2695">
        <v>1.288</v>
      </c>
      <c r="I2695">
        <v>0.79300000000000004</v>
      </c>
      <c r="J2695">
        <v>4.4999999999999998E-2</v>
      </c>
      <c r="K2695">
        <v>2.1259999999999999</v>
      </c>
      <c r="L2695" t="s">
        <v>1</v>
      </c>
      <c r="M2695" t="s">
        <v>1</v>
      </c>
      <c r="N2695" t="s">
        <v>1</v>
      </c>
      <c r="O2695" t="s">
        <v>1</v>
      </c>
      <c r="P2695" t="s">
        <v>1</v>
      </c>
      <c r="Q2695" t="s">
        <v>1</v>
      </c>
    </row>
    <row r="2696" spans="1:18" x14ac:dyDescent="0.25">
      <c r="A2696">
        <v>36</v>
      </c>
      <c r="B2696" t="str">
        <f t="shared" si="42"/>
        <v xml:space="preserve"> 416 36</v>
      </c>
      <c r="C2696" s="102" t="s">
        <v>688</v>
      </c>
      <c r="D2696" s="111" t="s">
        <v>0</v>
      </c>
      <c r="E2696" t="s">
        <v>1</v>
      </c>
      <c r="F2696" t="s">
        <v>1</v>
      </c>
      <c r="G2696" t="s">
        <v>1</v>
      </c>
      <c r="H2696">
        <v>1.127</v>
      </c>
      <c r="I2696">
        <v>0.73199999999999998</v>
      </c>
      <c r="J2696">
        <v>3.9E-2</v>
      </c>
      <c r="K2696">
        <v>1.8979999999999999</v>
      </c>
      <c r="L2696" t="s">
        <v>1</v>
      </c>
      <c r="M2696" t="s">
        <v>1</v>
      </c>
      <c r="N2696" t="s">
        <v>1</v>
      </c>
      <c r="O2696" t="s">
        <v>1</v>
      </c>
      <c r="P2696" t="s">
        <v>1</v>
      </c>
      <c r="Q2696" t="s">
        <v>1</v>
      </c>
    </row>
    <row r="2697" spans="1:18" x14ac:dyDescent="0.25">
      <c r="A2697">
        <v>37</v>
      </c>
      <c r="B2697" t="str">
        <f t="shared" si="42"/>
        <v xml:space="preserve"> 416 37</v>
      </c>
      <c r="C2697" s="102" t="s">
        <v>688</v>
      </c>
      <c r="D2697" s="111" t="s">
        <v>0</v>
      </c>
      <c r="E2697" t="s">
        <v>1</v>
      </c>
      <c r="F2697" t="s">
        <v>986</v>
      </c>
      <c r="G2697" t="s">
        <v>987</v>
      </c>
      <c r="H2697" t="s">
        <v>993</v>
      </c>
      <c r="I2697" t="s">
        <v>996</v>
      </c>
      <c r="J2697" t="s">
        <v>1</v>
      </c>
      <c r="K2697">
        <v>3.089</v>
      </c>
      <c r="L2697" t="s">
        <v>1</v>
      </c>
      <c r="M2697" t="s">
        <v>1</v>
      </c>
      <c r="N2697" t="s">
        <v>1</v>
      </c>
      <c r="O2697" t="s">
        <v>1</v>
      </c>
      <c r="P2697" t="s">
        <v>1</v>
      </c>
      <c r="Q2697" t="s">
        <v>1</v>
      </c>
    </row>
    <row r="2698" spans="1:18" x14ac:dyDescent="0.25">
      <c r="A2698">
        <v>38</v>
      </c>
      <c r="B2698" t="str">
        <f t="shared" si="42"/>
        <v xml:space="preserve"> 416 38</v>
      </c>
      <c r="C2698" s="102" t="s">
        <v>688</v>
      </c>
      <c r="D2698" s="111" t="s">
        <v>0</v>
      </c>
      <c r="E2698" t="s">
        <v>1</v>
      </c>
      <c r="F2698">
        <v>4.37</v>
      </c>
      <c r="G2698">
        <v>3.82</v>
      </c>
      <c r="H2698">
        <v>3.32</v>
      </c>
      <c r="I2698">
        <v>3.09</v>
      </c>
      <c r="J2698" t="s">
        <v>1</v>
      </c>
      <c r="K2698" t="s">
        <v>1</v>
      </c>
      <c r="L2698" t="s">
        <v>1</v>
      </c>
      <c r="M2698" t="s">
        <v>1</v>
      </c>
      <c r="N2698" t="s">
        <v>1</v>
      </c>
      <c r="O2698" t="s">
        <v>1</v>
      </c>
      <c r="P2698" t="s">
        <v>1</v>
      </c>
      <c r="Q2698" t="s">
        <v>1</v>
      </c>
    </row>
    <row r="2699" spans="1:18" x14ac:dyDescent="0.25">
      <c r="A2699">
        <v>1</v>
      </c>
      <c r="B2699" t="str">
        <f t="shared" si="42"/>
        <v xml:space="preserve"> 433 1</v>
      </c>
      <c r="C2699" s="102" t="s">
        <v>689</v>
      </c>
      <c r="D2699" s="111" t="s">
        <v>0</v>
      </c>
      <c r="E2699" t="s">
        <v>1</v>
      </c>
      <c r="F2699" t="s">
        <v>1</v>
      </c>
      <c r="G2699" t="s">
        <v>1</v>
      </c>
      <c r="H2699" t="s">
        <v>1</v>
      </c>
      <c r="I2699" t="s">
        <v>1</v>
      </c>
      <c r="J2699" t="s">
        <v>1</v>
      </c>
      <c r="K2699" t="s">
        <v>1</v>
      </c>
      <c r="L2699" t="s">
        <v>1</v>
      </c>
      <c r="M2699" t="s">
        <v>1</v>
      </c>
      <c r="N2699" t="s">
        <v>1</v>
      </c>
      <c r="O2699" t="s">
        <v>1</v>
      </c>
      <c r="P2699" t="s">
        <v>1</v>
      </c>
      <c r="Q2699" t="s">
        <v>1</v>
      </c>
      <c r="R2699" t="s">
        <v>57</v>
      </c>
    </row>
    <row r="2700" spans="1:18" x14ac:dyDescent="0.25">
      <c r="A2700">
        <v>2</v>
      </c>
      <c r="B2700" t="str">
        <f t="shared" si="42"/>
        <v xml:space="preserve"> 433 2</v>
      </c>
      <c r="C2700" s="102" t="s">
        <v>689</v>
      </c>
      <c r="D2700" s="111" t="s">
        <v>0</v>
      </c>
      <c r="E2700" t="s">
        <v>3</v>
      </c>
      <c r="F2700" t="s">
        <v>1</v>
      </c>
      <c r="G2700" t="s">
        <v>1</v>
      </c>
      <c r="H2700" t="s">
        <v>1</v>
      </c>
      <c r="I2700" t="s">
        <v>1</v>
      </c>
      <c r="J2700" t="s">
        <v>1</v>
      </c>
      <c r="K2700" t="s">
        <v>1</v>
      </c>
      <c r="L2700" t="s">
        <v>1</v>
      </c>
      <c r="M2700" t="s">
        <v>1</v>
      </c>
      <c r="N2700" t="s">
        <v>1</v>
      </c>
      <c r="O2700" t="s">
        <v>1</v>
      </c>
      <c r="P2700" t="s">
        <v>1</v>
      </c>
      <c r="Q2700" t="s">
        <v>1</v>
      </c>
    </row>
    <row r="2701" spans="1:18" x14ac:dyDescent="0.25">
      <c r="A2701">
        <v>3</v>
      </c>
      <c r="B2701" t="str">
        <f t="shared" si="42"/>
        <v xml:space="preserve"> 433 3</v>
      </c>
      <c r="C2701" s="102" t="s">
        <v>689</v>
      </c>
      <c r="D2701" s="111" t="s">
        <v>0</v>
      </c>
      <c r="E2701" t="s">
        <v>4</v>
      </c>
      <c r="F2701" t="s">
        <v>1</v>
      </c>
      <c r="G2701" t="s">
        <v>1</v>
      </c>
      <c r="H2701" t="s">
        <v>1</v>
      </c>
      <c r="I2701" t="s">
        <v>1</v>
      </c>
      <c r="J2701" t="s">
        <v>1</v>
      </c>
      <c r="K2701" t="s">
        <v>1</v>
      </c>
      <c r="L2701" t="s">
        <v>1</v>
      </c>
      <c r="M2701" t="s">
        <v>1</v>
      </c>
      <c r="N2701" t="s">
        <v>1</v>
      </c>
      <c r="O2701" t="s">
        <v>1</v>
      </c>
      <c r="P2701" t="s">
        <v>1</v>
      </c>
      <c r="Q2701" t="s">
        <v>1</v>
      </c>
    </row>
    <row r="2702" spans="1:18" x14ac:dyDescent="0.25">
      <c r="A2702">
        <v>4</v>
      </c>
      <c r="B2702" t="str">
        <f t="shared" si="42"/>
        <v xml:space="preserve"> 433 4</v>
      </c>
      <c r="C2702" s="102" t="s">
        <v>689</v>
      </c>
      <c r="D2702" s="111">
        <v>13</v>
      </c>
      <c r="E2702" s="103">
        <v>348</v>
      </c>
      <c r="F2702" s="103" t="s">
        <v>1</v>
      </c>
      <c r="G2702" t="s">
        <v>1</v>
      </c>
      <c r="H2702" t="s">
        <v>1</v>
      </c>
      <c r="I2702" t="s">
        <v>1</v>
      </c>
      <c r="J2702" t="s">
        <v>1</v>
      </c>
      <c r="K2702" t="s">
        <v>1</v>
      </c>
      <c r="L2702" t="s">
        <v>1</v>
      </c>
      <c r="M2702" t="s">
        <v>1</v>
      </c>
      <c r="N2702" t="s">
        <v>1</v>
      </c>
      <c r="O2702" t="s">
        <v>1</v>
      </c>
      <c r="P2702" t="s">
        <v>1</v>
      </c>
      <c r="Q2702" t="s">
        <v>1</v>
      </c>
    </row>
    <row r="2703" spans="1:18" x14ac:dyDescent="0.25">
      <c r="A2703">
        <v>5</v>
      </c>
      <c r="B2703" t="str">
        <f t="shared" si="42"/>
        <v xml:space="preserve"> 433 5</v>
      </c>
      <c r="C2703" s="102" t="s">
        <v>689</v>
      </c>
      <c r="D2703" s="111">
        <v>14</v>
      </c>
      <c r="E2703" s="103">
        <v>307</v>
      </c>
      <c r="F2703" s="103" t="s">
        <v>1</v>
      </c>
      <c r="G2703" t="s">
        <v>1</v>
      </c>
      <c r="H2703" t="s">
        <v>1</v>
      </c>
      <c r="I2703" t="s">
        <v>1</v>
      </c>
      <c r="J2703" t="s">
        <v>1</v>
      </c>
      <c r="K2703" t="s">
        <v>1</v>
      </c>
      <c r="L2703" t="s">
        <v>1</v>
      </c>
      <c r="M2703" t="s">
        <v>1</v>
      </c>
      <c r="N2703" t="s">
        <v>1</v>
      </c>
      <c r="O2703" t="s">
        <v>1</v>
      </c>
      <c r="P2703" t="s">
        <v>1</v>
      </c>
      <c r="Q2703" t="s">
        <v>1</v>
      </c>
    </row>
    <row r="2704" spans="1:18" x14ac:dyDescent="0.25">
      <c r="A2704">
        <v>6</v>
      </c>
      <c r="B2704" t="str">
        <f t="shared" si="42"/>
        <v xml:space="preserve"> 433 6</v>
      </c>
      <c r="C2704" s="102" t="s">
        <v>689</v>
      </c>
      <c r="D2704" s="111">
        <v>15</v>
      </c>
      <c r="E2704" s="103">
        <v>183</v>
      </c>
      <c r="F2704" s="103">
        <v>987</v>
      </c>
      <c r="G2704">
        <v>0.53900000000000003</v>
      </c>
      <c r="H2704" t="s">
        <v>1</v>
      </c>
      <c r="I2704" t="s">
        <v>1</v>
      </c>
      <c r="J2704" t="s">
        <v>1</v>
      </c>
      <c r="K2704" t="s">
        <v>1</v>
      </c>
      <c r="L2704" t="s">
        <v>1</v>
      </c>
      <c r="M2704" t="s">
        <v>1</v>
      </c>
      <c r="N2704" t="s">
        <v>1</v>
      </c>
      <c r="O2704" t="s">
        <v>1</v>
      </c>
      <c r="P2704" t="s">
        <v>1</v>
      </c>
      <c r="Q2704" t="s">
        <v>1</v>
      </c>
    </row>
    <row r="2705" spans="1:17" x14ac:dyDescent="0.25">
      <c r="A2705">
        <v>7</v>
      </c>
      <c r="B2705" t="str">
        <f t="shared" si="42"/>
        <v xml:space="preserve"> 433 7</v>
      </c>
      <c r="C2705" s="102" t="s">
        <v>689</v>
      </c>
      <c r="D2705" s="111">
        <v>16</v>
      </c>
      <c r="E2705" s="103">
        <v>242</v>
      </c>
      <c r="F2705" s="103">
        <v>987</v>
      </c>
      <c r="G2705">
        <v>0.40699999999999997</v>
      </c>
      <c r="H2705" t="s">
        <v>1</v>
      </c>
      <c r="I2705" t="s">
        <v>1</v>
      </c>
      <c r="J2705" t="s">
        <v>1</v>
      </c>
      <c r="K2705" t="s">
        <v>1</v>
      </c>
      <c r="L2705" t="s">
        <v>1</v>
      </c>
      <c r="M2705" t="s">
        <v>1</v>
      </c>
      <c r="N2705" t="s">
        <v>1</v>
      </c>
      <c r="O2705" t="s">
        <v>1</v>
      </c>
      <c r="P2705" t="s">
        <v>1</v>
      </c>
      <c r="Q2705" t="s">
        <v>1</v>
      </c>
    </row>
    <row r="2706" spans="1:17" x14ac:dyDescent="0.25">
      <c r="A2706">
        <v>8</v>
      </c>
      <c r="B2706" t="str">
        <f t="shared" si="42"/>
        <v xml:space="preserve"> 433 8</v>
      </c>
      <c r="C2706" s="102" t="s">
        <v>689</v>
      </c>
      <c r="D2706" s="111">
        <v>17</v>
      </c>
      <c r="E2706" s="103">
        <v>229</v>
      </c>
      <c r="F2706" s="103" t="s">
        <v>1</v>
      </c>
      <c r="G2706" t="s">
        <v>1</v>
      </c>
      <c r="H2706" t="s">
        <v>1</v>
      </c>
      <c r="I2706" t="s">
        <v>1</v>
      </c>
      <c r="J2706" t="s">
        <v>1</v>
      </c>
      <c r="K2706" t="s">
        <v>1</v>
      </c>
      <c r="L2706" t="s">
        <v>1</v>
      </c>
      <c r="M2706" t="s">
        <v>1</v>
      </c>
      <c r="N2706" t="s">
        <v>1</v>
      </c>
      <c r="O2706" t="s">
        <v>1</v>
      </c>
      <c r="P2706" t="s">
        <v>1</v>
      </c>
      <c r="Q2706" t="s">
        <v>1</v>
      </c>
    </row>
    <row r="2707" spans="1:17" x14ac:dyDescent="0.25">
      <c r="A2707">
        <v>9</v>
      </c>
      <c r="B2707" t="str">
        <f t="shared" si="42"/>
        <v xml:space="preserve"> 433 9</v>
      </c>
      <c r="C2707" s="102" t="s">
        <v>689</v>
      </c>
      <c r="D2707" s="111" t="s">
        <v>5</v>
      </c>
      <c r="E2707" s="103">
        <v>1309</v>
      </c>
      <c r="F2707" s="103">
        <v>1974</v>
      </c>
      <c r="G2707">
        <v>0.151</v>
      </c>
      <c r="H2707" t="s">
        <v>1</v>
      </c>
      <c r="I2707" t="s">
        <v>1</v>
      </c>
      <c r="J2707" t="s">
        <v>1</v>
      </c>
      <c r="K2707" t="s">
        <v>1</v>
      </c>
      <c r="L2707" t="s">
        <v>1</v>
      </c>
      <c r="M2707" t="s">
        <v>1</v>
      </c>
      <c r="N2707" t="s">
        <v>1</v>
      </c>
      <c r="O2707" t="s">
        <v>1</v>
      </c>
      <c r="P2707" t="s">
        <v>1</v>
      </c>
      <c r="Q2707" t="s">
        <v>1</v>
      </c>
    </row>
    <row r="2708" spans="1:17" x14ac:dyDescent="0.25">
      <c r="A2708">
        <v>10</v>
      </c>
      <c r="B2708" t="str">
        <f t="shared" si="42"/>
        <v xml:space="preserve"> 433 10</v>
      </c>
      <c r="C2708" s="102" t="s">
        <v>689</v>
      </c>
      <c r="D2708" s="111" t="s">
        <v>6</v>
      </c>
      <c r="E2708" t="s">
        <v>1</v>
      </c>
      <c r="F2708" t="s">
        <v>1</v>
      </c>
      <c r="G2708" t="s">
        <v>1</v>
      </c>
      <c r="H2708" t="s">
        <v>1</v>
      </c>
      <c r="I2708" t="s">
        <v>1</v>
      </c>
      <c r="J2708" t="s">
        <v>1</v>
      </c>
      <c r="K2708" t="s">
        <v>1</v>
      </c>
      <c r="L2708" t="s">
        <v>1</v>
      </c>
      <c r="M2708" t="s">
        <v>1</v>
      </c>
      <c r="N2708" t="s">
        <v>1</v>
      </c>
      <c r="O2708" t="s">
        <v>1</v>
      </c>
      <c r="P2708" t="s">
        <v>1</v>
      </c>
      <c r="Q2708" t="s">
        <v>1</v>
      </c>
    </row>
    <row r="2709" spans="1:17" x14ac:dyDescent="0.25">
      <c r="A2709">
        <v>11</v>
      </c>
      <c r="B2709" t="str">
        <f t="shared" si="42"/>
        <v xml:space="preserve"> 433 11</v>
      </c>
      <c r="C2709" s="102" t="s">
        <v>689</v>
      </c>
      <c r="D2709" s="111" t="s">
        <v>0</v>
      </c>
      <c r="E2709" t="s">
        <v>1</v>
      </c>
      <c r="F2709" t="s">
        <v>1</v>
      </c>
      <c r="G2709" t="s">
        <v>1</v>
      </c>
      <c r="H2709" t="s">
        <v>1</v>
      </c>
      <c r="I2709" t="s">
        <v>1</v>
      </c>
      <c r="J2709" t="s">
        <v>1</v>
      </c>
      <c r="K2709" t="s">
        <v>1</v>
      </c>
      <c r="L2709" t="s">
        <v>1</v>
      </c>
      <c r="M2709" t="s">
        <v>1</v>
      </c>
      <c r="N2709" s="103" t="s">
        <v>1</v>
      </c>
      <c r="O2709" s="103" t="s">
        <v>1</v>
      </c>
      <c r="P2709" t="s">
        <v>1</v>
      </c>
      <c r="Q2709" t="s">
        <v>1</v>
      </c>
    </row>
    <row r="2710" spans="1:17" x14ac:dyDescent="0.25">
      <c r="A2710">
        <v>12</v>
      </c>
      <c r="B2710" t="str">
        <f t="shared" si="42"/>
        <v xml:space="preserve"> 433 12</v>
      </c>
      <c r="C2710" s="102" t="s">
        <v>689</v>
      </c>
      <c r="D2710" s="111" t="s">
        <v>0</v>
      </c>
      <c r="E2710" t="s">
        <v>1</v>
      </c>
      <c r="F2710" t="s">
        <v>1</v>
      </c>
      <c r="G2710" t="s">
        <v>1</v>
      </c>
      <c r="H2710" s="103" t="s">
        <v>1</v>
      </c>
      <c r="I2710" t="s">
        <v>1</v>
      </c>
      <c r="J2710" t="s">
        <v>1</v>
      </c>
      <c r="K2710" t="s">
        <v>1</v>
      </c>
      <c r="L2710" t="s">
        <v>1</v>
      </c>
      <c r="M2710" s="103" t="s">
        <v>1</v>
      </c>
      <c r="N2710" t="s">
        <v>1</v>
      </c>
      <c r="O2710" s="103" t="s">
        <v>1</v>
      </c>
      <c r="P2710" t="s">
        <v>1</v>
      </c>
      <c r="Q2710" t="s">
        <v>1</v>
      </c>
    </row>
    <row r="2711" spans="1:17" x14ac:dyDescent="0.25">
      <c r="A2711">
        <v>13</v>
      </c>
      <c r="B2711" t="str">
        <f t="shared" si="42"/>
        <v xml:space="preserve"> 433 13</v>
      </c>
      <c r="C2711" s="102" t="s">
        <v>689</v>
      </c>
      <c r="D2711" s="111">
        <v>15</v>
      </c>
      <c r="E2711" t="s">
        <v>1</v>
      </c>
      <c r="F2711" t="s">
        <v>1</v>
      </c>
      <c r="G2711" t="s">
        <v>1</v>
      </c>
      <c r="H2711" t="s">
        <v>1</v>
      </c>
      <c r="I2711" s="103" t="s">
        <v>1</v>
      </c>
      <c r="J2711" t="s">
        <v>1</v>
      </c>
      <c r="K2711" t="s">
        <v>1</v>
      </c>
      <c r="L2711" t="s">
        <v>1</v>
      </c>
      <c r="M2711" t="s">
        <v>1</v>
      </c>
      <c r="N2711" s="103" t="s">
        <v>1</v>
      </c>
      <c r="O2711" s="103">
        <v>987</v>
      </c>
      <c r="P2711" t="s">
        <v>1</v>
      </c>
      <c r="Q2711" t="s">
        <v>1</v>
      </c>
    </row>
    <row r="2712" spans="1:17" x14ac:dyDescent="0.25">
      <c r="A2712">
        <v>14</v>
      </c>
      <c r="B2712" t="str">
        <f t="shared" si="42"/>
        <v xml:space="preserve"> 433 14</v>
      </c>
      <c r="C2712" s="102" t="s">
        <v>689</v>
      </c>
      <c r="D2712" s="111">
        <v>16</v>
      </c>
      <c r="E2712" t="s">
        <v>1</v>
      </c>
      <c r="F2712" t="s">
        <v>1</v>
      </c>
      <c r="G2712" s="103" t="s">
        <v>1</v>
      </c>
      <c r="H2712" t="s">
        <v>1</v>
      </c>
      <c r="I2712" t="s">
        <v>1</v>
      </c>
      <c r="J2712" t="s">
        <v>1</v>
      </c>
      <c r="K2712" t="s">
        <v>1</v>
      </c>
      <c r="L2712" s="103" t="s">
        <v>1</v>
      </c>
      <c r="M2712" t="s">
        <v>1</v>
      </c>
      <c r="N2712" t="s">
        <v>1</v>
      </c>
      <c r="O2712">
        <v>987</v>
      </c>
      <c r="P2712" t="s">
        <v>1</v>
      </c>
      <c r="Q2712" t="s">
        <v>1</v>
      </c>
    </row>
    <row r="2713" spans="1:17" x14ac:dyDescent="0.25">
      <c r="A2713">
        <v>15</v>
      </c>
      <c r="B2713" t="str">
        <f t="shared" si="42"/>
        <v xml:space="preserve"> 433 15</v>
      </c>
      <c r="C2713" s="102" t="s">
        <v>689</v>
      </c>
      <c r="D2713" s="111" t="s">
        <v>0</v>
      </c>
      <c r="E2713" t="s">
        <v>1</v>
      </c>
      <c r="F2713" t="s">
        <v>1</v>
      </c>
      <c r="G2713" t="s">
        <v>1</v>
      </c>
      <c r="H2713" s="103" t="s">
        <v>1</v>
      </c>
      <c r="I2713" s="103" t="s">
        <v>1</v>
      </c>
      <c r="J2713" t="s">
        <v>1</v>
      </c>
      <c r="K2713" t="s">
        <v>1</v>
      </c>
      <c r="L2713" t="s">
        <v>1</v>
      </c>
      <c r="M2713" s="103" t="s">
        <v>1</v>
      </c>
      <c r="N2713" s="103" t="s">
        <v>1</v>
      </c>
      <c r="O2713" s="103" t="s">
        <v>1</v>
      </c>
      <c r="P2713" t="s">
        <v>1</v>
      </c>
      <c r="Q2713" t="s">
        <v>1</v>
      </c>
    </row>
    <row r="2714" spans="1:17" x14ac:dyDescent="0.25">
      <c r="A2714">
        <v>16</v>
      </c>
      <c r="B2714" t="str">
        <f t="shared" si="42"/>
        <v xml:space="preserve"> 433 16</v>
      </c>
      <c r="C2714" s="102" t="s">
        <v>689</v>
      </c>
      <c r="D2714" s="111" t="s">
        <v>5</v>
      </c>
      <c r="E2714" t="s">
        <v>1</v>
      </c>
      <c r="F2714" t="s">
        <v>1</v>
      </c>
      <c r="G2714" s="103" t="s">
        <v>1</v>
      </c>
      <c r="H2714" s="103" t="s">
        <v>1</v>
      </c>
      <c r="I2714" s="103" t="s">
        <v>1</v>
      </c>
      <c r="J2714" t="s">
        <v>1</v>
      </c>
      <c r="K2714" t="s">
        <v>1</v>
      </c>
      <c r="L2714" s="103" t="s">
        <v>1</v>
      </c>
      <c r="M2714" s="103" t="s">
        <v>1</v>
      </c>
      <c r="N2714" s="103" t="s">
        <v>1</v>
      </c>
      <c r="O2714" s="103">
        <v>1974</v>
      </c>
      <c r="P2714" t="s">
        <v>1</v>
      </c>
      <c r="Q2714" t="s">
        <v>1</v>
      </c>
    </row>
    <row r="2715" spans="1:17" x14ac:dyDescent="0.25">
      <c r="A2715">
        <v>17</v>
      </c>
      <c r="B2715" t="str">
        <f t="shared" si="42"/>
        <v xml:space="preserve"> 433 17</v>
      </c>
      <c r="C2715" s="102" t="s">
        <v>689</v>
      </c>
      <c r="D2715" s="111" t="s">
        <v>6</v>
      </c>
      <c r="E2715" t="s">
        <v>1</v>
      </c>
      <c r="F2715" t="s">
        <v>1</v>
      </c>
      <c r="G2715" t="s">
        <v>1</v>
      </c>
      <c r="H2715" t="s">
        <v>1</v>
      </c>
      <c r="I2715" t="s">
        <v>1</v>
      </c>
      <c r="J2715" t="s">
        <v>1</v>
      </c>
      <c r="K2715" t="s">
        <v>1</v>
      </c>
      <c r="L2715" t="s">
        <v>1</v>
      </c>
      <c r="M2715" t="s">
        <v>1</v>
      </c>
      <c r="N2715" t="s">
        <v>1</v>
      </c>
      <c r="O2715" t="s">
        <v>1</v>
      </c>
      <c r="P2715" t="s">
        <v>1</v>
      </c>
      <c r="Q2715" t="s">
        <v>1</v>
      </c>
    </row>
    <row r="2716" spans="1:17" x14ac:dyDescent="0.25">
      <c r="A2716">
        <v>18</v>
      </c>
      <c r="B2716" t="str">
        <f t="shared" si="42"/>
        <v xml:space="preserve"> 433 18</v>
      </c>
      <c r="C2716" s="102" t="s">
        <v>689</v>
      </c>
      <c r="D2716" s="111" t="s">
        <v>0</v>
      </c>
      <c r="E2716" t="s">
        <v>1</v>
      </c>
      <c r="F2716" t="s">
        <v>1</v>
      </c>
      <c r="G2716" t="s">
        <v>1</v>
      </c>
      <c r="H2716" t="s">
        <v>1</v>
      </c>
      <c r="I2716" s="103" t="s">
        <v>1</v>
      </c>
      <c r="J2716" t="s">
        <v>1</v>
      </c>
      <c r="K2716" t="s">
        <v>1</v>
      </c>
      <c r="L2716" t="s">
        <v>1</v>
      </c>
      <c r="M2716" t="s">
        <v>1</v>
      </c>
      <c r="N2716" s="103" t="s">
        <v>1</v>
      </c>
      <c r="O2716" s="103" t="s">
        <v>1</v>
      </c>
      <c r="P2716" t="s">
        <v>1</v>
      </c>
      <c r="Q2716" t="s">
        <v>1</v>
      </c>
    </row>
    <row r="2717" spans="1:17" x14ac:dyDescent="0.25">
      <c r="A2717">
        <v>19</v>
      </c>
      <c r="B2717" t="str">
        <f t="shared" si="42"/>
        <v xml:space="preserve"> 433 19</v>
      </c>
      <c r="C2717" s="102" t="s">
        <v>689</v>
      </c>
      <c r="D2717" s="111" t="s">
        <v>0</v>
      </c>
      <c r="E2717" t="s">
        <v>1</v>
      </c>
      <c r="F2717" t="s">
        <v>1</v>
      </c>
      <c r="G2717" s="103" t="s">
        <v>1</v>
      </c>
      <c r="H2717" s="103" t="s">
        <v>1</v>
      </c>
      <c r="I2717" t="s">
        <v>1</v>
      </c>
      <c r="J2717" t="s">
        <v>1</v>
      </c>
      <c r="K2717" t="s">
        <v>1</v>
      </c>
      <c r="L2717" s="103" t="s">
        <v>1</v>
      </c>
      <c r="M2717" s="103" t="s">
        <v>1</v>
      </c>
      <c r="N2717" t="s">
        <v>1</v>
      </c>
      <c r="O2717" s="103" t="s">
        <v>1</v>
      </c>
      <c r="P2717" t="s">
        <v>1</v>
      </c>
      <c r="Q2717" t="s">
        <v>1</v>
      </c>
    </row>
    <row r="2718" spans="1:17" x14ac:dyDescent="0.25">
      <c r="A2718">
        <v>20</v>
      </c>
      <c r="B2718" t="str">
        <f t="shared" si="42"/>
        <v xml:space="preserve"> 433 20</v>
      </c>
      <c r="C2718" s="102" t="s">
        <v>689</v>
      </c>
      <c r="D2718" s="111">
        <v>15</v>
      </c>
      <c r="E2718" t="s">
        <v>1</v>
      </c>
      <c r="F2718" t="s">
        <v>1</v>
      </c>
      <c r="G2718" t="s">
        <v>1</v>
      </c>
      <c r="H2718" t="s">
        <v>1</v>
      </c>
      <c r="I2718" s="103" t="s">
        <v>1</v>
      </c>
      <c r="J2718" t="s">
        <v>1</v>
      </c>
      <c r="K2718" t="s">
        <v>1</v>
      </c>
      <c r="L2718" s="103" t="s">
        <v>1</v>
      </c>
      <c r="M2718" s="103" t="s">
        <v>1</v>
      </c>
      <c r="N2718" s="103" t="s">
        <v>1</v>
      </c>
      <c r="O2718" s="103">
        <v>1562</v>
      </c>
      <c r="P2718" t="s">
        <v>1</v>
      </c>
      <c r="Q2718" t="s">
        <v>1</v>
      </c>
    </row>
    <row r="2719" spans="1:17" x14ac:dyDescent="0.25">
      <c r="A2719">
        <v>21</v>
      </c>
      <c r="B2719" t="str">
        <f t="shared" si="42"/>
        <v xml:space="preserve"> 433 21</v>
      </c>
      <c r="C2719" s="102" t="s">
        <v>689</v>
      </c>
      <c r="D2719" s="111">
        <v>16</v>
      </c>
      <c r="E2719" t="s">
        <v>1</v>
      </c>
      <c r="F2719" s="103" t="s">
        <v>1</v>
      </c>
      <c r="G2719" s="103" t="s">
        <v>1</v>
      </c>
      <c r="H2719" s="103" t="s">
        <v>1</v>
      </c>
      <c r="I2719" s="103" t="s">
        <v>1</v>
      </c>
      <c r="J2719" t="s">
        <v>1</v>
      </c>
      <c r="K2719" s="103" t="s">
        <v>1</v>
      </c>
      <c r="L2719" s="103" t="s">
        <v>1</v>
      </c>
      <c r="M2719" s="103" t="s">
        <v>1</v>
      </c>
      <c r="N2719" s="103" t="s">
        <v>1</v>
      </c>
      <c r="O2719">
        <v>1683</v>
      </c>
      <c r="P2719" t="s">
        <v>1</v>
      </c>
      <c r="Q2719" t="s">
        <v>1</v>
      </c>
    </row>
    <row r="2720" spans="1:17" x14ac:dyDescent="0.25">
      <c r="A2720">
        <v>22</v>
      </c>
      <c r="B2720" t="str">
        <f t="shared" si="42"/>
        <v xml:space="preserve"> 433 22</v>
      </c>
      <c r="C2720" s="102" t="s">
        <v>689</v>
      </c>
      <c r="D2720" s="111" t="s">
        <v>0</v>
      </c>
      <c r="E2720" t="s">
        <v>1</v>
      </c>
      <c r="F2720" s="103" t="s">
        <v>1</v>
      </c>
      <c r="G2720" s="103" t="s">
        <v>1</v>
      </c>
      <c r="H2720" s="103" t="s">
        <v>1</v>
      </c>
      <c r="I2720" s="103" t="s">
        <v>1</v>
      </c>
      <c r="J2720" t="s">
        <v>1</v>
      </c>
      <c r="K2720" s="103" t="s">
        <v>1</v>
      </c>
      <c r="L2720" s="103" t="s">
        <v>1</v>
      </c>
      <c r="M2720" s="103" t="s">
        <v>1</v>
      </c>
      <c r="N2720" s="103" t="s">
        <v>1</v>
      </c>
      <c r="O2720" s="103" t="s">
        <v>1</v>
      </c>
      <c r="P2720" t="s">
        <v>1</v>
      </c>
      <c r="Q2720" t="s">
        <v>1</v>
      </c>
    </row>
    <row r="2721" spans="1:17" x14ac:dyDescent="0.25">
      <c r="A2721">
        <v>23</v>
      </c>
      <c r="B2721" t="str">
        <f t="shared" si="42"/>
        <v xml:space="preserve"> 433 23</v>
      </c>
      <c r="C2721" s="102" t="s">
        <v>689</v>
      </c>
      <c r="D2721" s="111" t="s">
        <v>5</v>
      </c>
      <c r="E2721" t="s">
        <v>1</v>
      </c>
      <c r="F2721" s="103" t="s">
        <v>1</v>
      </c>
      <c r="G2721" s="103" t="s">
        <v>1</v>
      </c>
      <c r="H2721" s="103" t="s">
        <v>1</v>
      </c>
      <c r="I2721" s="103" t="s">
        <v>1</v>
      </c>
      <c r="J2721" t="s">
        <v>1</v>
      </c>
      <c r="K2721" s="103" t="s">
        <v>1</v>
      </c>
      <c r="L2721" s="103" t="s">
        <v>1</v>
      </c>
      <c r="M2721" s="103" t="s">
        <v>1</v>
      </c>
      <c r="N2721" s="103" t="s">
        <v>1</v>
      </c>
      <c r="O2721" s="103">
        <v>3245</v>
      </c>
      <c r="P2721" t="s">
        <v>1</v>
      </c>
      <c r="Q2721" t="s">
        <v>1</v>
      </c>
    </row>
    <row r="2722" spans="1:17" x14ac:dyDescent="0.25">
      <c r="A2722">
        <v>24</v>
      </c>
      <c r="B2722" t="str">
        <f t="shared" si="42"/>
        <v xml:space="preserve"> 433 24</v>
      </c>
      <c r="C2722" s="102" t="s">
        <v>689</v>
      </c>
      <c r="D2722" s="111" t="s">
        <v>6</v>
      </c>
      <c r="E2722" t="s">
        <v>1</v>
      </c>
      <c r="F2722" t="s">
        <v>1</v>
      </c>
      <c r="G2722" t="s">
        <v>1</v>
      </c>
      <c r="H2722" t="s">
        <v>1</v>
      </c>
      <c r="I2722" t="s">
        <v>1</v>
      </c>
      <c r="J2722" t="s">
        <v>1</v>
      </c>
      <c r="K2722" t="s">
        <v>1</v>
      </c>
      <c r="L2722" t="s">
        <v>1</v>
      </c>
      <c r="M2722" t="s">
        <v>1</v>
      </c>
      <c r="N2722" t="s">
        <v>1</v>
      </c>
      <c r="O2722" t="s">
        <v>1</v>
      </c>
      <c r="P2722" t="s">
        <v>1</v>
      </c>
      <c r="Q2722" t="s">
        <v>1</v>
      </c>
    </row>
    <row r="2723" spans="1:17" x14ac:dyDescent="0.25">
      <c r="A2723">
        <v>25</v>
      </c>
      <c r="B2723" t="str">
        <f t="shared" si="42"/>
        <v xml:space="preserve"> 433 25</v>
      </c>
      <c r="C2723" s="102" t="s">
        <v>689</v>
      </c>
      <c r="D2723" s="111" t="s">
        <v>0</v>
      </c>
      <c r="E2723" t="s">
        <v>1</v>
      </c>
      <c r="F2723" t="s">
        <v>1</v>
      </c>
      <c r="G2723" t="s">
        <v>1</v>
      </c>
      <c r="H2723" s="103" t="s">
        <v>1</v>
      </c>
      <c r="I2723" s="103" t="s">
        <v>1</v>
      </c>
      <c r="J2723" s="103">
        <v>3245</v>
      </c>
      <c r="K2723" t="s">
        <v>1</v>
      </c>
      <c r="L2723" t="s">
        <v>1</v>
      </c>
      <c r="M2723" t="s">
        <v>1</v>
      </c>
      <c r="N2723" t="s">
        <v>1</v>
      </c>
      <c r="O2723" t="s">
        <v>1</v>
      </c>
      <c r="P2723" t="s">
        <v>1</v>
      </c>
      <c r="Q2723" t="s">
        <v>1</v>
      </c>
    </row>
    <row r="2724" spans="1:17" x14ac:dyDescent="0.25">
      <c r="A2724">
        <v>26</v>
      </c>
      <c r="B2724" t="str">
        <f t="shared" si="42"/>
        <v xml:space="preserve"> 433 26</v>
      </c>
      <c r="C2724" s="102" t="s">
        <v>689</v>
      </c>
      <c r="D2724" s="111" t="s">
        <v>0</v>
      </c>
      <c r="E2724" t="s">
        <v>1</v>
      </c>
      <c r="F2724" t="s">
        <v>1</v>
      </c>
      <c r="G2724" t="s">
        <v>1</v>
      </c>
      <c r="H2724" t="s">
        <v>1</v>
      </c>
      <c r="I2724" t="s">
        <v>1</v>
      </c>
      <c r="J2724" t="s">
        <v>1</v>
      </c>
      <c r="K2724" t="s">
        <v>1</v>
      </c>
      <c r="L2724" t="s">
        <v>1</v>
      </c>
      <c r="M2724" t="s">
        <v>1</v>
      </c>
      <c r="N2724" t="s">
        <v>1</v>
      </c>
      <c r="O2724" t="s">
        <v>1</v>
      </c>
      <c r="P2724" t="s">
        <v>1</v>
      </c>
      <c r="Q2724" t="s">
        <v>1</v>
      </c>
    </row>
    <row r="2725" spans="1:17" x14ac:dyDescent="0.25">
      <c r="A2725">
        <v>27</v>
      </c>
      <c r="B2725" t="str">
        <f t="shared" si="42"/>
        <v xml:space="preserve"> 433 27</v>
      </c>
      <c r="C2725" s="102" t="s">
        <v>689</v>
      </c>
      <c r="D2725" s="111" t="s">
        <v>0</v>
      </c>
      <c r="E2725" t="s">
        <v>1</v>
      </c>
      <c r="F2725" t="s">
        <v>1</v>
      </c>
      <c r="G2725" t="s">
        <v>1</v>
      </c>
      <c r="H2725" s="103">
        <v>-9016</v>
      </c>
      <c r="I2725" s="103">
        <v>-4583</v>
      </c>
      <c r="J2725">
        <v>12</v>
      </c>
      <c r="K2725" t="s">
        <v>1</v>
      </c>
      <c r="L2725" t="s">
        <v>1</v>
      </c>
      <c r="M2725" t="s">
        <v>1</v>
      </c>
      <c r="N2725" t="s">
        <v>1</v>
      </c>
      <c r="O2725" t="s">
        <v>1</v>
      </c>
      <c r="P2725" t="s">
        <v>1</v>
      </c>
      <c r="Q2725" t="s">
        <v>1</v>
      </c>
    </row>
    <row r="2726" spans="1:17" x14ac:dyDescent="0.25">
      <c r="A2726">
        <v>28</v>
      </c>
      <c r="B2726" t="str">
        <f t="shared" si="42"/>
        <v xml:space="preserve"> 433 28</v>
      </c>
      <c r="C2726" s="102" t="s">
        <v>689</v>
      </c>
      <c r="D2726" s="111" t="s">
        <v>0</v>
      </c>
      <c r="E2726" t="s">
        <v>1</v>
      </c>
      <c r="F2726" t="s">
        <v>1</v>
      </c>
      <c r="G2726" t="s">
        <v>1</v>
      </c>
      <c r="H2726" s="103" t="s">
        <v>1</v>
      </c>
      <c r="I2726" s="103" t="s">
        <v>1</v>
      </c>
      <c r="J2726" s="103">
        <v>3257</v>
      </c>
      <c r="K2726" t="s">
        <v>1</v>
      </c>
      <c r="L2726" t="s">
        <v>1</v>
      </c>
      <c r="M2726" t="s">
        <v>1</v>
      </c>
      <c r="N2726" t="s">
        <v>1</v>
      </c>
      <c r="O2726" t="s">
        <v>1</v>
      </c>
      <c r="P2726" t="s">
        <v>1</v>
      </c>
      <c r="Q2726" t="s">
        <v>1</v>
      </c>
    </row>
    <row r="2727" spans="1:17" x14ac:dyDescent="0.25">
      <c r="A2727">
        <v>29</v>
      </c>
      <c r="B2727" t="str">
        <f t="shared" si="42"/>
        <v xml:space="preserve"> 433 29</v>
      </c>
      <c r="C2727" s="102" t="s">
        <v>689</v>
      </c>
      <c r="D2727" s="111" t="s">
        <v>0</v>
      </c>
      <c r="E2727" t="s">
        <v>1</v>
      </c>
      <c r="F2727" t="s">
        <v>1</v>
      </c>
      <c r="G2727" t="s">
        <v>1</v>
      </c>
      <c r="H2727" s="103">
        <v>26036</v>
      </c>
      <c r="I2727" s="103">
        <v>16690</v>
      </c>
      <c r="J2727" s="103">
        <v>1872</v>
      </c>
      <c r="K2727" t="s">
        <v>1</v>
      </c>
      <c r="L2727" t="s">
        <v>1</v>
      </c>
      <c r="M2727" t="s">
        <v>1</v>
      </c>
      <c r="N2727" t="s">
        <v>1</v>
      </c>
      <c r="O2727" t="s">
        <v>1</v>
      </c>
      <c r="P2727" t="s">
        <v>1</v>
      </c>
      <c r="Q2727" t="s">
        <v>1</v>
      </c>
    </row>
    <row r="2728" spans="1:17" x14ac:dyDescent="0.25">
      <c r="A2728">
        <v>30</v>
      </c>
      <c r="B2728" t="str">
        <f t="shared" si="42"/>
        <v xml:space="preserve"> 433 30</v>
      </c>
      <c r="C2728" s="102" t="s">
        <v>689</v>
      </c>
      <c r="D2728" s="111" t="s">
        <v>0</v>
      </c>
      <c r="E2728" t="s">
        <v>1</v>
      </c>
      <c r="F2728" t="s">
        <v>1</v>
      </c>
      <c r="G2728" t="s">
        <v>1</v>
      </c>
      <c r="H2728">
        <v>0</v>
      </c>
      <c r="I2728">
        <v>0</v>
      </c>
      <c r="J2728">
        <v>0</v>
      </c>
      <c r="K2728" t="s">
        <v>1</v>
      </c>
      <c r="L2728" t="s">
        <v>1</v>
      </c>
      <c r="M2728" t="s">
        <v>1</v>
      </c>
      <c r="N2728" t="s">
        <v>1</v>
      </c>
      <c r="O2728" t="s">
        <v>1</v>
      </c>
      <c r="P2728" t="s">
        <v>1</v>
      </c>
      <c r="Q2728" t="s">
        <v>1</v>
      </c>
    </row>
    <row r="2729" spans="1:17" x14ac:dyDescent="0.25">
      <c r="A2729">
        <v>31</v>
      </c>
      <c r="B2729" t="str">
        <f t="shared" si="42"/>
        <v xml:space="preserve"> 433 31</v>
      </c>
      <c r="C2729" s="102" t="s">
        <v>689</v>
      </c>
      <c r="D2729" s="111" t="s">
        <v>0</v>
      </c>
      <c r="E2729" t="s">
        <v>1</v>
      </c>
      <c r="F2729" t="s">
        <v>1</v>
      </c>
      <c r="G2729" t="s">
        <v>1</v>
      </c>
      <c r="H2729">
        <v>0</v>
      </c>
      <c r="I2729">
        <v>0</v>
      </c>
      <c r="J2729">
        <v>0.249</v>
      </c>
      <c r="K2729">
        <v>0.249</v>
      </c>
      <c r="L2729" t="s">
        <v>1</v>
      </c>
      <c r="M2729" t="s">
        <v>1</v>
      </c>
      <c r="N2729" t="s">
        <v>1</v>
      </c>
      <c r="O2729" t="s">
        <v>1</v>
      </c>
      <c r="P2729" t="s">
        <v>1</v>
      </c>
      <c r="Q2729" t="s">
        <v>1</v>
      </c>
    </row>
    <row r="2730" spans="1:17" x14ac:dyDescent="0.25">
      <c r="A2730">
        <v>32</v>
      </c>
      <c r="B2730" t="str">
        <f t="shared" si="42"/>
        <v xml:space="preserve"> 433 32</v>
      </c>
      <c r="C2730" s="102" t="s">
        <v>689</v>
      </c>
      <c r="D2730" s="111" t="s">
        <v>0</v>
      </c>
      <c r="E2730" t="s">
        <v>1</v>
      </c>
      <c r="F2730" t="s">
        <v>1</v>
      </c>
      <c r="G2730" t="s">
        <v>1</v>
      </c>
      <c r="H2730">
        <v>0</v>
      </c>
      <c r="I2730">
        <v>0</v>
      </c>
      <c r="J2730">
        <v>0.23899999999999999</v>
      </c>
      <c r="K2730">
        <v>0.23899999999999999</v>
      </c>
      <c r="L2730" t="s">
        <v>1</v>
      </c>
      <c r="M2730" t="s">
        <v>1</v>
      </c>
      <c r="N2730" t="s">
        <v>1</v>
      </c>
      <c r="O2730" t="s">
        <v>1</v>
      </c>
      <c r="P2730" t="s">
        <v>1</v>
      </c>
      <c r="Q2730" t="s">
        <v>1</v>
      </c>
    </row>
    <row r="2731" spans="1:17" x14ac:dyDescent="0.25">
      <c r="A2731">
        <v>33</v>
      </c>
      <c r="B2731" t="str">
        <f t="shared" si="42"/>
        <v xml:space="preserve"> 433 33</v>
      </c>
      <c r="C2731" s="102" t="s">
        <v>689</v>
      </c>
      <c r="D2731" s="111" t="s">
        <v>0</v>
      </c>
      <c r="E2731" t="s">
        <v>1</v>
      </c>
      <c r="F2731" t="s">
        <v>1</v>
      </c>
      <c r="G2731" t="s">
        <v>1</v>
      </c>
      <c r="H2731">
        <v>1.7410000000000001</v>
      </c>
      <c r="I2731">
        <v>1.1160000000000001</v>
      </c>
      <c r="J2731">
        <v>0.125</v>
      </c>
      <c r="K2731">
        <v>2.9820000000000002</v>
      </c>
      <c r="L2731" t="s">
        <v>1</v>
      </c>
      <c r="M2731" t="s">
        <v>1</v>
      </c>
      <c r="N2731" t="s">
        <v>1</v>
      </c>
      <c r="O2731" t="s">
        <v>1</v>
      </c>
      <c r="P2731" t="s">
        <v>1</v>
      </c>
      <c r="Q2731" t="s">
        <v>1</v>
      </c>
    </row>
    <row r="2732" spans="1:17" x14ac:dyDescent="0.25">
      <c r="A2732">
        <v>34</v>
      </c>
      <c r="B2732" t="str">
        <f t="shared" si="42"/>
        <v xml:space="preserve"> 433 34</v>
      </c>
      <c r="C2732" s="102" t="s">
        <v>689</v>
      </c>
      <c r="D2732" s="111" t="s">
        <v>0</v>
      </c>
      <c r="E2732" t="s">
        <v>1</v>
      </c>
      <c r="F2732" t="s">
        <v>1</v>
      </c>
      <c r="G2732" t="s">
        <v>1</v>
      </c>
      <c r="H2732">
        <v>1.7410000000000001</v>
      </c>
      <c r="I2732">
        <v>1.1160000000000001</v>
      </c>
      <c r="J2732">
        <v>0.125</v>
      </c>
      <c r="K2732">
        <v>2.9820000000000002</v>
      </c>
      <c r="L2732" t="s">
        <v>1</v>
      </c>
      <c r="M2732" t="s">
        <v>1</v>
      </c>
      <c r="N2732" t="s">
        <v>1</v>
      </c>
      <c r="O2732" t="s">
        <v>1</v>
      </c>
      <c r="P2732" t="s">
        <v>1</v>
      </c>
      <c r="Q2732" t="s">
        <v>1</v>
      </c>
    </row>
    <row r="2733" spans="1:17" x14ac:dyDescent="0.25">
      <c r="A2733">
        <v>35</v>
      </c>
      <c r="B2733" t="str">
        <f t="shared" si="42"/>
        <v xml:space="preserve"> 433 35</v>
      </c>
      <c r="C2733" s="102" t="s">
        <v>689</v>
      </c>
      <c r="D2733" s="111" t="s">
        <v>0</v>
      </c>
      <c r="E2733" t="s">
        <v>1</v>
      </c>
      <c r="F2733" t="s">
        <v>1</v>
      </c>
      <c r="G2733" t="s">
        <v>1</v>
      </c>
      <c r="H2733">
        <v>1.9890000000000001</v>
      </c>
      <c r="I2733">
        <v>1.2749999999999999</v>
      </c>
      <c r="J2733">
        <v>0.14299999999999999</v>
      </c>
      <c r="K2733">
        <v>3.407</v>
      </c>
      <c r="L2733" t="s">
        <v>1</v>
      </c>
      <c r="M2733" t="s">
        <v>1</v>
      </c>
      <c r="N2733" t="s">
        <v>1</v>
      </c>
      <c r="O2733" t="s">
        <v>1</v>
      </c>
      <c r="P2733" t="s">
        <v>1</v>
      </c>
      <c r="Q2733" t="s">
        <v>1</v>
      </c>
    </row>
    <row r="2734" spans="1:17" x14ac:dyDescent="0.25">
      <c r="A2734">
        <v>36</v>
      </c>
      <c r="B2734" t="str">
        <f t="shared" si="42"/>
        <v xml:space="preserve"> 433 36</v>
      </c>
      <c r="C2734" s="102" t="s">
        <v>689</v>
      </c>
      <c r="D2734" s="111" t="s">
        <v>0</v>
      </c>
      <c r="E2734" t="s">
        <v>1</v>
      </c>
      <c r="F2734" t="s">
        <v>1</v>
      </c>
      <c r="G2734" t="s">
        <v>1</v>
      </c>
      <c r="H2734">
        <v>1.7410000000000001</v>
      </c>
      <c r="I2734">
        <v>1.1160000000000001</v>
      </c>
      <c r="J2734">
        <v>0.125</v>
      </c>
      <c r="K2734">
        <v>2.9820000000000002</v>
      </c>
      <c r="L2734" t="s">
        <v>1</v>
      </c>
      <c r="M2734" t="s">
        <v>1</v>
      </c>
      <c r="N2734" t="s">
        <v>1</v>
      </c>
      <c r="O2734" t="s">
        <v>1</v>
      </c>
      <c r="P2734" t="s">
        <v>1</v>
      </c>
      <c r="Q2734" t="s">
        <v>1</v>
      </c>
    </row>
    <row r="2735" spans="1:17" x14ac:dyDescent="0.25">
      <c r="A2735">
        <v>37</v>
      </c>
      <c r="B2735" t="str">
        <f t="shared" si="42"/>
        <v xml:space="preserve"> 433 37</v>
      </c>
      <c r="C2735" s="102" t="s">
        <v>689</v>
      </c>
      <c r="D2735" s="111" t="s">
        <v>0</v>
      </c>
      <c r="E2735" t="s">
        <v>1</v>
      </c>
      <c r="F2735" t="s">
        <v>986</v>
      </c>
      <c r="G2735" t="s">
        <v>987</v>
      </c>
      <c r="H2735" t="s">
        <v>993</v>
      </c>
      <c r="I2735" t="s">
        <v>996</v>
      </c>
      <c r="J2735" t="s">
        <v>1</v>
      </c>
      <c r="K2735">
        <v>4.8540000000000001</v>
      </c>
      <c r="L2735" t="s">
        <v>1</v>
      </c>
      <c r="M2735" t="s">
        <v>1</v>
      </c>
      <c r="N2735" t="s">
        <v>1</v>
      </c>
      <c r="O2735" t="s">
        <v>1</v>
      </c>
      <c r="P2735" t="s">
        <v>1</v>
      </c>
      <c r="Q2735" t="s">
        <v>1</v>
      </c>
    </row>
    <row r="2736" spans="1:17" x14ac:dyDescent="0.25">
      <c r="A2736">
        <v>38</v>
      </c>
      <c r="B2736" t="str">
        <f t="shared" si="42"/>
        <v xml:space="preserve"> 433 38</v>
      </c>
      <c r="C2736" s="102" t="s">
        <v>689</v>
      </c>
      <c r="D2736" s="111" t="s">
        <v>0</v>
      </c>
      <c r="E2736" t="s">
        <v>1</v>
      </c>
      <c r="F2736">
        <v>6.08</v>
      </c>
      <c r="G2736">
        <v>5.77</v>
      </c>
      <c r="H2736">
        <v>5.32</v>
      </c>
      <c r="I2736">
        <v>4.8499999999999996</v>
      </c>
      <c r="J2736" t="s">
        <v>1</v>
      </c>
      <c r="K2736" t="s">
        <v>1</v>
      </c>
      <c r="L2736" t="s">
        <v>1</v>
      </c>
      <c r="M2736" t="s">
        <v>1</v>
      </c>
      <c r="N2736" t="s">
        <v>1</v>
      </c>
      <c r="O2736" t="s">
        <v>1</v>
      </c>
      <c r="P2736" t="s">
        <v>1</v>
      </c>
      <c r="Q2736" t="s">
        <v>1</v>
      </c>
    </row>
    <row r="2737" spans="1:18" x14ac:dyDescent="0.25">
      <c r="A2737">
        <v>1</v>
      </c>
      <c r="B2737" t="str">
        <f t="shared" si="42"/>
        <v xml:space="preserve"> 441 1</v>
      </c>
      <c r="C2737" s="102" t="s">
        <v>934</v>
      </c>
      <c r="D2737" s="111" t="s">
        <v>0</v>
      </c>
      <c r="E2737" t="s">
        <v>1</v>
      </c>
      <c r="F2737" t="s">
        <v>1</v>
      </c>
      <c r="G2737" t="s">
        <v>1</v>
      </c>
      <c r="H2737" t="s">
        <v>1</v>
      </c>
      <c r="I2737" t="s">
        <v>1</v>
      </c>
      <c r="J2737" t="s">
        <v>1</v>
      </c>
      <c r="K2737" t="s">
        <v>1</v>
      </c>
      <c r="L2737" t="s">
        <v>1</v>
      </c>
      <c r="M2737" t="s">
        <v>1</v>
      </c>
      <c r="N2737" t="s">
        <v>1</v>
      </c>
      <c r="O2737" t="s">
        <v>1</v>
      </c>
      <c r="P2737" t="s">
        <v>1</v>
      </c>
      <c r="Q2737" t="s">
        <v>1</v>
      </c>
      <c r="R2737" t="s">
        <v>935</v>
      </c>
    </row>
    <row r="2738" spans="1:18" x14ac:dyDescent="0.25">
      <c r="A2738">
        <v>2</v>
      </c>
      <c r="B2738" t="str">
        <f t="shared" si="42"/>
        <v xml:space="preserve"> 441 2</v>
      </c>
      <c r="C2738" s="102" t="s">
        <v>934</v>
      </c>
      <c r="D2738" s="111" t="s">
        <v>0</v>
      </c>
      <c r="E2738" t="s">
        <v>3</v>
      </c>
      <c r="F2738" t="s">
        <v>1</v>
      </c>
      <c r="G2738" t="s">
        <v>1</v>
      </c>
      <c r="H2738" t="s">
        <v>1</v>
      </c>
      <c r="I2738" t="s">
        <v>1</v>
      </c>
      <c r="J2738" t="s">
        <v>1</v>
      </c>
      <c r="K2738" t="s">
        <v>1</v>
      </c>
      <c r="L2738" t="s">
        <v>1</v>
      </c>
      <c r="M2738" t="s">
        <v>1</v>
      </c>
      <c r="N2738" t="s">
        <v>1</v>
      </c>
      <c r="O2738" t="s">
        <v>1</v>
      </c>
      <c r="P2738" t="s">
        <v>1</v>
      </c>
      <c r="Q2738" t="s">
        <v>1</v>
      </c>
    </row>
    <row r="2739" spans="1:18" x14ac:dyDescent="0.25">
      <c r="A2739">
        <v>3</v>
      </c>
      <c r="B2739" t="str">
        <f t="shared" si="42"/>
        <v xml:space="preserve"> 441 3</v>
      </c>
      <c r="C2739" s="102" t="s">
        <v>934</v>
      </c>
      <c r="D2739" s="111" t="s">
        <v>0</v>
      </c>
      <c r="E2739" t="s">
        <v>4</v>
      </c>
      <c r="F2739" t="s">
        <v>1</v>
      </c>
      <c r="G2739" t="s">
        <v>1</v>
      </c>
      <c r="H2739" t="s">
        <v>1</v>
      </c>
      <c r="I2739" t="s">
        <v>1</v>
      </c>
      <c r="J2739" t="s">
        <v>1</v>
      </c>
      <c r="K2739" t="s">
        <v>1</v>
      </c>
      <c r="L2739" t="s">
        <v>1</v>
      </c>
      <c r="M2739" t="s">
        <v>1</v>
      </c>
      <c r="N2739" t="s">
        <v>1</v>
      </c>
      <c r="O2739" t="s">
        <v>1</v>
      </c>
      <c r="P2739" t="s">
        <v>1</v>
      </c>
      <c r="Q2739" t="s">
        <v>1</v>
      </c>
    </row>
    <row r="2740" spans="1:18" x14ac:dyDescent="0.25">
      <c r="A2740">
        <v>4</v>
      </c>
      <c r="B2740" t="str">
        <f t="shared" si="42"/>
        <v xml:space="preserve"> 441 4</v>
      </c>
      <c r="C2740" s="102" t="s">
        <v>934</v>
      </c>
      <c r="D2740" s="111">
        <v>13</v>
      </c>
      <c r="E2740" s="103">
        <v>430</v>
      </c>
      <c r="F2740" s="103">
        <v>810</v>
      </c>
      <c r="G2740">
        <v>0.188</v>
      </c>
      <c r="H2740" t="s">
        <v>1</v>
      </c>
      <c r="I2740" t="s">
        <v>1</v>
      </c>
      <c r="J2740" t="s">
        <v>1</v>
      </c>
      <c r="K2740" t="s">
        <v>1</v>
      </c>
      <c r="L2740" t="s">
        <v>1</v>
      </c>
      <c r="M2740" t="s">
        <v>1</v>
      </c>
      <c r="N2740" t="s">
        <v>1</v>
      </c>
      <c r="O2740" t="s">
        <v>1</v>
      </c>
      <c r="P2740" t="s">
        <v>1</v>
      </c>
      <c r="Q2740" t="s">
        <v>1</v>
      </c>
    </row>
    <row r="2741" spans="1:18" x14ac:dyDescent="0.25">
      <c r="A2741">
        <v>5</v>
      </c>
      <c r="B2741" t="str">
        <f t="shared" si="42"/>
        <v xml:space="preserve"> 441 5</v>
      </c>
      <c r="C2741" s="102" t="s">
        <v>934</v>
      </c>
      <c r="D2741" s="111">
        <v>14</v>
      </c>
      <c r="E2741" s="103">
        <v>671</v>
      </c>
      <c r="F2741" s="103" t="s">
        <v>1</v>
      </c>
      <c r="G2741" t="s">
        <v>1</v>
      </c>
      <c r="H2741" t="s">
        <v>1</v>
      </c>
      <c r="I2741" t="s">
        <v>1</v>
      </c>
      <c r="J2741" t="s">
        <v>1</v>
      </c>
      <c r="K2741" t="s">
        <v>1</v>
      </c>
      <c r="L2741" t="s">
        <v>1</v>
      </c>
      <c r="M2741" t="s">
        <v>1</v>
      </c>
      <c r="N2741" t="s">
        <v>1</v>
      </c>
      <c r="O2741" t="s">
        <v>1</v>
      </c>
      <c r="P2741" t="s">
        <v>1</v>
      </c>
      <c r="Q2741" t="s">
        <v>1</v>
      </c>
    </row>
    <row r="2742" spans="1:18" x14ac:dyDescent="0.25">
      <c r="A2742">
        <v>6</v>
      </c>
      <c r="B2742" t="str">
        <f t="shared" si="42"/>
        <v xml:space="preserve"> 441 6</v>
      </c>
      <c r="C2742" s="102" t="s">
        <v>934</v>
      </c>
      <c r="D2742" s="111">
        <v>15</v>
      </c>
      <c r="E2742" s="103">
        <v>358</v>
      </c>
      <c r="F2742" t="s">
        <v>1</v>
      </c>
      <c r="G2742" t="s">
        <v>1</v>
      </c>
      <c r="H2742" t="s">
        <v>1</v>
      </c>
      <c r="I2742" t="s">
        <v>1</v>
      </c>
      <c r="J2742" t="s">
        <v>1</v>
      </c>
      <c r="K2742" t="s">
        <v>1</v>
      </c>
      <c r="L2742" t="s">
        <v>1</v>
      </c>
      <c r="M2742" t="s">
        <v>1</v>
      </c>
      <c r="N2742" t="s">
        <v>1</v>
      </c>
      <c r="O2742" t="s">
        <v>1</v>
      </c>
      <c r="P2742" t="s">
        <v>1</v>
      </c>
      <c r="Q2742" t="s">
        <v>1</v>
      </c>
    </row>
    <row r="2743" spans="1:18" x14ac:dyDescent="0.25">
      <c r="A2743">
        <v>7</v>
      </c>
      <c r="B2743" t="str">
        <f t="shared" si="42"/>
        <v xml:space="preserve"> 441 7</v>
      </c>
      <c r="C2743" s="102" t="s">
        <v>934</v>
      </c>
      <c r="D2743" s="111">
        <v>16</v>
      </c>
      <c r="E2743" s="103">
        <v>733</v>
      </c>
      <c r="F2743">
        <v>340</v>
      </c>
      <c r="G2743">
        <v>4.5999999999999999E-2</v>
      </c>
      <c r="H2743" t="s">
        <v>1</v>
      </c>
      <c r="I2743" t="s">
        <v>1</v>
      </c>
      <c r="J2743" t="s">
        <v>1</v>
      </c>
      <c r="K2743" t="s">
        <v>1</v>
      </c>
      <c r="L2743" t="s">
        <v>1</v>
      </c>
      <c r="M2743" t="s">
        <v>1</v>
      </c>
      <c r="N2743" t="s">
        <v>1</v>
      </c>
      <c r="O2743" t="s">
        <v>1</v>
      </c>
      <c r="P2743" t="s">
        <v>1</v>
      </c>
      <c r="Q2743" t="s">
        <v>1</v>
      </c>
    </row>
    <row r="2744" spans="1:18" x14ac:dyDescent="0.25">
      <c r="A2744">
        <v>8</v>
      </c>
      <c r="B2744" t="str">
        <f t="shared" si="42"/>
        <v xml:space="preserve"> 441 8</v>
      </c>
      <c r="C2744" s="102" t="s">
        <v>934</v>
      </c>
      <c r="D2744" s="111">
        <v>17</v>
      </c>
      <c r="E2744" s="103">
        <v>465</v>
      </c>
      <c r="F2744" t="s">
        <v>1</v>
      </c>
      <c r="G2744" t="s">
        <v>1</v>
      </c>
      <c r="H2744" t="s">
        <v>1</v>
      </c>
      <c r="I2744" t="s">
        <v>1</v>
      </c>
      <c r="J2744" t="s">
        <v>1</v>
      </c>
      <c r="K2744" t="s">
        <v>1</v>
      </c>
      <c r="L2744" t="s">
        <v>1</v>
      </c>
      <c r="M2744" t="s">
        <v>1</v>
      </c>
      <c r="N2744" t="s">
        <v>1</v>
      </c>
      <c r="O2744" t="s">
        <v>1</v>
      </c>
      <c r="P2744" t="s">
        <v>1</v>
      </c>
      <c r="Q2744" t="s">
        <v>1</v>
      </c>
    </row>
    <row r="2745" spans="1:18" x14ac:dyDescent="0.25">
      <c r="A2745">
        <v>9</v>
      </c>
      <c r="B2745" t="str">
        <f t="shared" si="42"/>
        <v xml:space="preserve"> 441 9</v>
      </c>
      <c r="C2745" s="102" t="s">
        <v>934</v>
      </c>
      <c r="D2745" s="111" t="s">
        <v>5</v>
      </c>
      <c r="E2745" s="103">
        <v>2657</v>
      </c>
      <c r="F2745" s="103">
        <v>1150</v>
      </c>
      <c r="G2745">
        <v>4.2999999999999997E-2</v>
      </c>
      <c r="H2745" t="s">
        <v>1</v>
      </c>
      <c r="I2745" t="s">
        <v>1</v>
      </c>
      <c r="J2745" t="s">
        <v>1</v>
      </c>
      <c r="K2745" t="s">
        <v>1</v>
      </c>
      <c r="L2745" t="s">
        <v>1</v>
      </c>
      <c r="M2745" t="s">
        <v>1</v>
      </c>
      <c r="N2745" t="s">
        <v>1</v>
      </c>
      <c r="O2745" t="s">
        <v>1</v>
      </c>
      <c r="P2745" t="s">
        <v>1</v>
      </c>
      <c r="Q2745" t="s">
        <v>1</v>
      </c>
    </row>
    <row r="2746" spans="1:18" x14ac:dyDescent="0.25">
      <c r="A2746">
        <v>10</v>
      </c>
      <c r="B2746" t="str">
        <f t="shared" si="42"/>
        <v xml:space="preserve"> 441 10</v>
      </c>
      <c r="C2746" s="102" t="s">
        <v>934</v>
      </c>
      <c r="D2746" s="111" t="s">
        <v>6</v>
      </c>
      <c r="E2746" t="s">
        <v>1</v>
      </c>
      <c r="F2746" t="s">
        <v>1</v>
      </c>
      <c r="G2746" t="s">
        <v>1</v>
      </c>
      <c r="H2746" t="s">
        <v>1</v>
      </c>
      <c r="I2746" t="s">
        <v>1</v>
      </c>
      <c r="J2746" t="s">
        <v>1</v>
      </c>
      <c r="K2746" t="s">
        <v>1</v>
      </c>
      <c r="L2746" t="s">
        <v>1</v>
      </c>
      <c r="M2746" t="s">
        <v>1</v>
      </c>
      <c r="N2746" t="s">
        <v>1</v>
      </c>
      <c r="O2746" t="s">
        <v>1</v>
      </c>
      <c r="P2746" t="s">
        <v>1</v>
      </c>
      <c r="Q2746" t="s">
        <v>1</v>
      </c>
    </row>
    <row r="2747" spans="1:18" x14ac:dyDescent="0.25">
      <c r="A2747">
        <v>11</v>
      </c>
      <c r="B2747" t="str">
        <f t="shared" si="42"/>
        <v xml:space="preserve"> 441 11</v>
      </c>
      <c r="C2747" s="102" t="s">
        <v>934</v>
      </c>
      <c r="D2747" s="111">
        <v>13</v>
      </c>
      <c r="E2747" t="s">
        <v>1</v>
      </c>
      <c r="F2747" t="s">
        <v>1</v>
      </c>
      <c r="G2747" t="s">
        <v>1</v>
      </c>
      <c r="H2747" s="103" t="s">
        <v>1</v>
      </c>
      <c r="I2747" t="s">
        <v>1</v>
      </c>
      <c r="J2747" t="s">
        <v>1</v>
      </c>
      <c r="K2747" t="s">
        <v>1</v>
      </c>
      <c r="L2747" t="s">
        <v>1</v>
      </c>
      <c r="M2747" s="103" t="s">
        <v>1</v>
      </c>
      <c r="N2747" t="s">
        <v>1</v>
      </c>
      <c r="O2747" s="103">
        <v>810</v>
      </c>
      <c r="P2747" t="s">
        <v>1</v>
      </c>
      <c r="Q2747" t="s">
        <v>1</v>
      </c>
    </row>
    <row r="2748" spans="1:18" x14ac:dyDescent="0.25">
      <c r="A2748">
        <v>12</v>
      </c>
      <c r="B2748" t="str">
        <f t="shared" si="42"/>
        <v xml:space="preserve"> 441 12</v>
      </c>
      <c r="C2748" s="102" t="s">
        <v>934</v>
      </c>
      <c r="D2748" s="111" t="s">
        <v>0</v>
      </c>
      <c r="E2748" t="s">
        <v>1</v>
      </c>
      <c r="F2748" t="s">
        <v>1</v>
      </c>
      <c r="G2748" t="s">
        <v>1</v>
      </c>
      <c r="H2748" t="s">
        <v>1</v>
      </c>
      <c r="I2748" s="103" t="s">
        <v>1</v>
      </c>
      <c r="J2748" t="s">
        <v>1</v>
      </c>
      <c r="K2748" t="s">
        <v>1</v>
      </c>
      <c r="L2748" t="s">
        <v>1</v>
      </c>
      <c r="M2748" t="s">
        <v>1</v>
      </c>
      <c r="N2748" s="103" t="s">
        <v>1</v>
      </c>
      <c r="O2748" t="s">
        <v>1</v>
      </c>
      <c r="P2748" t="s">
        <v>1</v>
      </c>
      <c r="Q2748" t="s">
        <v>1</v>
      </c>
    </row>
    <row r="2749" spans="1:18" x14ac:dyDescent="0.25">
      <c r="A2749">
        <v>13</v>
      </c>
      <c r="B2749" t="str">
        <f t="shared" si="42"/>
        <v xml:space="preserve"> 441 13</v>
      </c>
      <c r="C2749" s="102" t="s">
        <v>934</v>
      </c>
      <c r="D2749" s="111" t="s">
        <v>0</v>
      </c>
      <c r="E2749" t="s">
        <v>1</v>
      </c>
      <c r="F2749" t="s">
        <v>1</v>
      </c>
      <c r="G2749" t="s">
        <v>1</v>
      </c>
      <c r="H2749" t="s">
        <v>1</v>
      </c>
      <c r="I2749" t="s">
        <v>1</v>
      </c>
      <c r="J2749" t="s">
        <v>1</v>
      </c>
      <c r="K2749" t="s">
        <v>1</v>
      </c>
      <c r="L2749" t="s">
        <v>1</v>
      </c>
      <c r="M2749" t="s">
        <v>1</v>
      </c>
      <c r="N2749" t="s">
        <v>1</v>
      </c>
      <c r="O2749" t="s">
        <v>1</v>
      </c>
      <c r="P2749" t="s">
        <v>1</v>
      </c>
      <c r="Q2749" t="s">
        <v>1</v>
      </c>
    </row>
    <row r="2750" spans="1:18" x14ac:dyDescent="0.25">
      <c r="A2750">
        <v>14</v>
      </c>
      <c r="B2750" t="str">
        <f t="shared" si="42"/>
        <v xml:space="preserve"> 441 14</v>
      </c>
      <c r="C2750" s="102" t="s">
        <v>934</v>
      </c>
      <c r="D2750" s="111">
        <v>16</v>
      </c>
      <c r="E2750" t="s">
        <v>1</v>
      </c>
      <c r="F2750" t="s">
        <v>1</v>
      </c>
      <c r="G2750" t="s">
        <v>1</v>
      </c>
      <c r="H2750" t="s">
        <v>1</v>
      </c>
      <c r="I2750" t="s">
        <v>1</v>
      </c>
      <c r="J2750" t="s">
        <v>1</v>
      </c>
      <c r="K2750" t="s">
        <v>1</v>
      </c>
      <c r="L2750" t="s">
        <v>1</v>
      </c>
      <c r="M2750" t="s">
        <v>1</v>
      </c>
      <c r="N2750" t="s">
        <v>1</v>
      </c>
      <c r="O2750">
        <v>340</v>
      </c>
      <c r="P2750" t="s">
        <v>1</v>
      </c>
      <c r="Q2750" t="s">
        <v>1</v>
      </c>
    </row>
    <row r="2751" spans="1:18" x14ac:dyDescent="0.25">
      <c r="A2751">
        <v>15</v>
      </c>
      <c r="B2751" t="str">
        <f t="shared" si="42"/>
        <v xml:space="preserve"> 441 15</v>
      </c>
      <c r="C2751" s="102" t="s">
        <v>934</v>
      </c>
      <c r="D2751" s="111" t="s">
        <v>0</v>
      </c>
      <c r="E2751" t="s">
        <v>1</v>
      </c>
      <c r="F2751" t="s">
        <v>1</v>
      </c>
      <c r="G2751" t="s">
        <v>1</v>
      </c>
      <c r="H2751" t="s">
        <v>1</v>
      </c>
      <c r="I2751" t="s">
        <v>1</v>
      </c>
      <c r="J2751" t="s">
        <v>1</v>
      </c>
      <c r="K2751" t="s">
        <v>1</v>
      </c>
      <c r="L2751" t="s">
        <v>1</v>
      </c>
      <c r="M2751" t="s">
        <v>1</v>
      </c>
      <c r="N2751" t="s">
        <v>1</v>
      </c>
      <c r="O2751" t="s">
        <v>1</v>
      </c>
      <c r="P2751" t="s">
        <v>1</v>
      </c>
      <c r="Q2751" t="s">
        <v>1</v>
      </c>
    </row>
    <row r="2752" spans="1:18" x14ac:dyDescent="0.25">
      <c r="A2752">
        <v>16</v>
      </c>
      <c r="B2752" t="str">
        <f t="shared" si="42"/>
        <v xml:space="preserve"> 441 16</v>
      </c>
      <c r="C2752" s="102" t="s">
        <v>934</v>
      </c>
      <c r="D2752" s="111" t="s">
        <v>5</v>
      </c>
      <c r="E2752" t="s">
        <v>1</v>
      </c>
      <c r="F2752" t="s">
        <v>1</v>
      </c>
      <c r="G2752" t="s">
        <v>1</v>
      </c>
      <c r="H2752" s="103" t="s">
        <v>1</v>
      </c>
      <c r="I2752" s="103" t="s">
        <v>1</v>
      </c>
      <c r="J2752" t="s">
        <v>1</v>
      </c>
      <c r="K2752" t="s">
        <v>1</v>
      </c>
      <c r="L2752" t="s">
        <v>1</v>
      </c>
      <c r="M2752" s="103" t="s">
        <v>1</v>
      </c>
      <c r="N2752" s="103" t="s">
        <v>1</v>
      </c>
      <c r="O2752" s="103">
        <v>1150</v>
      </c>
      <c r="P2752" t="s">
        <v>1</v>
      </c>
      <c r="Q2752" t="s">
        <v>1</v>
      </c>
    </row>
    <row r="2753" spans="1:17" x14ac:dyDescent="0.25">
      <c r="A2753">
        <v>17</v>
      </c>
      <c r="B2753" t="str">
        <f t="shared" si="42"/>
        <v xml:space="preserve"> 441 17</v>
      </c>
      <c r="C2753" s="102" t="s">
        <v>934</v>
      </c>
      <c r="D2753" s="111" t="s">
        <v>6</v>
      </c>
      <c r="E2753" t="s">
        <v>1</v>
      </c>
      <c r="F2753" t="s">
        <v>1</v>
      </c>
      <c r="G2753" t="s">
        <v>1</v>
      </c>
      <c r="H2753" t="s">
        <v>1</v>
      </c>
      <c r="I2753" t="s">
        <v>1</v>
      </c>
      <c r="J2753" t="s">
        <v>1</v>
      </c>
      <c r="K2753" t="s">
        <v>1</v>
      </c>
      <c r="L2753" t="s">
        <v>1</v>
      </c>
      <c r="M2753" t="s">
        <v>1</v>
      </c>
      <c r="N2753" t="s">
        <v>1</v>
      </c>
      <c r="O2753" t="s">
        <v>1</v>
      </c>
      <c r="P2753" t="s">
        <v>1</v>
      </c>
      <c r="Q2753" t="s">
        <v>1</v>
      </c>
    </row>
    <row r="2754" spans="1:17" x14ac:dyDescent="0.25">
      <c r="A2754">
        <v>18</v>
      </c>
      <c r="B2754" t="str">
        <f t="shared" ref="B2754:B2817" si="43">+C2754&amp;A2754</f>
        <v xml:space="preserve"> 441 18</v>
      </c>
      <c r="C2754" s="102" t="s">
        <v>934</v>
      </c>
      <c r="D2754" s="111">
        <v>13</v>
      </c>
      <c r="E2754" t="s">
        <v>1</v>
      </c>
      <c r="F2754" t="s">
        <v>1</v>
      </c>
      <c r="G2754" t="s">
        <v>1</v>
      </c>
      <c r="H2754" s="103" t="s">
        <v>1</v>
      </c>
      <c r="I2754" t="s">
        <v>1</v>
      </c>
      <c r="J2754" t="s">
        <v>1</v>
      </c>
      <c r="K2754" t="s">
        <v>1</v>
      </c>
      <c r="L2754" t="s">
        <v>1</v>
      </c>
      <c r="M2754" s="103" t="s">
        <v>1</v>
      </c>
      <c r="N2754" t="s">
        <v>1</v>
      </c>
      <c r="O2754" s="103">
        <v>975</v>
      </c>
      <c r="P2754" t="s">
        <v>1</v>
      </c>
      <c r="Q2754" t="s">
        <v>1</v>
      </c>
    </row>
    <row r="2755" spans="1:17" x14ac:dyDescent="0.25">
      <c r="A2755">
        <v>19</v>
      </c>
      <c r="B2755" t="str">
        <f t="shared" si="43"/>
        <v xml:space="preserve"> 441 19</v>
      </c>
      <c r="C2755" s="102" t="s">
        <v>934</v>
      </c>
      <c r="D2755" s="111" t="s">
        <v>0</v>
      </c>
      <c r="E2755" t="s">
        <v>1</v>
      </c>
      <c r="F2755" t="s">
        <v>1</v>
      </c>
      <c r="G2755" t="s">
        <v>1</v>
      </c>
      <c r="H2755" t="s">
        <v>1</v>
      </c>
      <c r="I2755" s="103" t="s">
        <v>1</v>
      </c>
      <c r="J2755" t="s">
        <v>1</v>
      </c>
      <c r="K2755" t="s">
        <v>1</v>
      </c>
      <c r="L2755" t="s">
        <v>1</v>
      </c>
      <c r="M2755" t="s">
        <v>1</v>
      </c>
      <c r="N2755" s="103" t="s">
        <v>1</v>
      </c>
      <c r="O2755" t="s">
        <v>1</v>
      </c>
      <c r="P2755" t="s">
        <v>1</v>
      </c>
      <c r="Q2755" t="s">
        <v>1</v>
      </c>
    </row>
    <row r="2756" spans="1:17" x14ac:dyDescent="0.25">
      <c r="A2756">
        <v>20</v>
      </c>
      <c r="B2756" t="str">
        <f t="shared" si="43"/>
        <v xml:space="preserve"> 441 20</v>
      </c>
      <c r="C2756" s="102" t="s">
        <v>934</v>
      </c>
      <c r="D2756" s="111" t="s">
        <v>0</v>
      </c>
      <c r="E2756" t="s">
        <v>1</v>
      </c>
      <c r="F2756" t="s">
        <v>1</v>
      </c>
      <c r="G2756" t="s">
        <v>1</v>
      </c>
      <c r="H2756" t="s">
        <v>1</v>
      </c>
      <c r="I2756" t="s">
        <v>1</v>
      </c>
      <c r="J2756" t="s">
        <v>1</v>
      </c>
      <c r="K2756" t="s">
        <v>1</v>
      </c>
      <c r="L2756" t="s">
        <v>1</v>
      </c>
      <c r="M2756" t="s">
        <v>1</v>
      </c>
      <c r="N2756" t="s">
        <v>1</v>
      </c>
      <c r="O2756" t="s">
        <v>1</v>
      </c>
      <c r="P2756" t="s">
        <v>1</v>
      </c>
      <c r="Q2756" t="s">
        <v>1</v>
      </c>
    </row>
    <row r="2757" spans="1:17" x14ac:dyDescent="0.25">
      <c r="A2757">
        <v>21</v>
      </c>
      <c r="B2757" t="str">
        <f t="shared" si="43"/>
        <v xml:space="preserve"> 441 21</v>
      </c>
      <c r="C2757" s="102" t="s">
        <v>934</v>
      </c>
      <c r="D2757" s="111">
        <v>16</v>
      </c>
      <c r="E2757" t="s">
        <v>1</v>
      </c>
      <c r="F2757" t="s">
        <v>1</v>
      </c>
      <c r="G2757" t="s">
        <v>1</v>
      </c>
      <c r="H2757" t="s">
        <v>1</v>
      </c>
      <c r="I2757" t="s">
        <v>1</v>
      </c>
      <c r="J2757" t="s">
        <v>1</v>
      </c>
      <c r="K2757" t="s">
        <v>1</v>
      </c>
      <c r="L2757" t="s">
        <v>1</v>
      </c>
      <c r="M2757" t="s">
        <v>1</v>
      </c>
      <c r="N2757" t="s">
        <v>1</v>
      </c>
      <c r="O2757">
        <v>580</v>
      </c>
      <c r="P2757" t="s">
        <v>1</v>
      </c>
      <c r="Q2757" t="s">
        <v>1</v>
      </c>
    </row>
    <row r="2758" spans="1:17" x14ac:dyDescent="0.25">
      <c r="A2758">
        <v>22</v>
      </c>
      <c r="B2758" t="str">
        <f t="shared" si="43"/>
        <v xml:space="preserve"> 441 22</v>
      </c>
      <c r="C2758" s="102" t="s">
        <v>934</v>
      </c>
      <c r="D2758" s="111" t="s">
        <v>0</v>
      </c>
      <c r="E2758" t="s">
        <v>1</v>
      </c>
      <c r="F2758" t="s">
        <v>1</v>
      </c>
      <c r="G2758" t="s">
        <v>1</v>
      </c>
      <c r="H2758" t="s">
        <v>1</v>
      </c>
      <c r="I2758" t="s">
        <v>1</v>
      </c>
      <c r="J2758" t="s">
        <v>1</v>
      </c>
      <c r="K2758" t="s">
        <v>1</v>
      </c>
      <c r="L2758" t="s">
        <v>1</v>
      </c>
      <c r="M2758" t="s">
        <v>1</v>
      </c>
      <c r="N2758" t="s">
        <v>1</v>
      </c>
      <c r="O2758" t="s">
        <v>1</v>
      </c>
      <c r="P2758" t="s">
        <v>1</v>
      </c>
      <c r="Q2758" t="s">
        <v>1</v>
      </c>
    </row>
    <row r="2759" spans="1:17" x14ac:dyDescent="0.25">
      <c r="A2759">
        <v>23</v>
      </c>
      <c r="B2759" t="str">
        <f t="shared" si="43"/>
        <v xml:space="preserve"> 441 23</v>
      </c>
      <c r="C2759" s="102" t="s">
        <v>934</v>
      </c>
      <c r="D2759" s="111" t="s">
        <v>5</v>
      </c>
      <c r="E2759" t="s">
        <v>1</v>
      </c>
      <c r="F2759" t="s">
        <v>1</v>
      </c>
      <c r="G2759" t="s">
        <v>1</v>
      </c>
      <c r="H2759" s="103" t="s">
        <v>1</v>
      </c>
      <c r="I2759" s="103" t="s">
        <v>1</v>
      </c>
      <c r="J2759" t="s">
        <v>1</v>
      </c>
      <c r="K2759" t="s">
        <v>1</v>
      </c>
      <c r="L2759" t="s">
        <v>1</v>
      </c>
      <c r="M2759" s="103" t="s">
        <v>1</v>
      </c>
      <c r="N2759" s="103" t="s">
        <v>1</v>
      </c>
      <c r="O2759" s="103">
        <v>1555</v>
      </c>
      <c r="P2759" t="s">
        <v>1</v>
      </c>
      <c r="Q2759" t="s">
        <v>1</v>
      </c>
    </row>
    <row r="2760" spans="1:17" x14ac:dyDescent="0.25">
      <c r="A2760">
        <v>24</v>
      </c>
      <c r="B2760" t="str">
        <f t="shared" si="43"/>
        <v xml:space="preserve"> 441 24</v>
      </c>
      <c r="C2760" s="102" t="s">
        <v>934</v>
      </c>
      <c r="D2760" s="111" t="s">
        <v>6</v>
      </c>
      <c r="E2760" t="s">
        <v>1</v>
      </c>
      <c r="F2760" t="s">
        <v>1</v>
      </c>
      <c r="G2760" t="s">
        <v>1</v>
      </c>
      <c r="H2760" t="s">
        <v>1</v>
      </c>
      <c r="I2760" t="s">
        <v>1</v>
      </c>
      <c r="J2760" t="s">
        <v>1</v>
      </c>
      <c r="K2760" t="s">
        <v>1</v>
      </c>
      <c r="L2760" t="s">
        <v>1</v>
      </c>
      <c r="M2760" t="s">
        <v>1</v>
      </c>
      <c r="N2760" t="s">
        <v>1</v>
      </c>
      <c r="O2760" t="s">
        <v>1</v>
      </c>
      <c r="P2760" t="s">
        <v>1</v>
      </c>
      <c r="Q2760" t="s">
        <v>1</v>
      </c>
    </row>
    <row r="2761" spans="1:17" x14ac:dyDescent="0.25">
      <c r="A2761">
        <v>25</v>
      </c>
      <c r="B2761" t="str">
        <f t="shared" si="43"/>
        <v xml:space="preserve"> 441 25</v>
      </c>
      <c r="C2761" s="102" t="s">
        <v>934</v>
      </c>
      <c r="D2761" s="111" t="s">
        <v>0</v>
      </c>
      <c r="E2761" t="s">
        <v>1</v>
      </c>
      <c r="F2761" t="s">
        <v>1</v>
      </c>
      <c r="G2761" t="s">
        <v>1</v>
      </c>
      <c r="H2761" s="103" t="s">
        <v>1</v>
      </c>
      <c r="I2761" s="103" t="s">
        <v>1</v>
      </c>
      <c r="J2761" s="103">
        <v>1555</v>
      </c>
      <c r="K2761" t="s">
        <v>1</v>
      </c>
      <c r="L2761" t="s">
        <v>1</v>
      </c>
      <c r="M2761" t="s">
        <v>1</v>
      </c>
      <c r="N2761" t="s">
        <v>1</v>
      </c>
      <c r="O2761" t="s">
        <v>1</v>
      </c>
      <c r="P2761" t="s">
        <v>1</v>
      </c>
      <c r="Q2761" t="s">
        <v>1</v>
      </c>
    </row>
    <row r="2762" spans="1:17" x14ac:dyDescent="0.25">
      <c r="A2762">
        <v>26</v>
      </c>
      <c r="B2762" t="str">
        <f t="shared" si="43"/>
        <v xml:space="preserve"> 441 26</v>
      </c>
      <c r="C2762" s="102" t="s">
        <v>934</v>
      </c>
      <c r="D2762" s="111" t="s">
        <v>0</v>
      </c>
      <c r="E2762" t="s">
        <v>1</v>
      </c>
      <c r="F2762" t="s">
        <v>1</v>
      </c>
      <c r="G2762" t="s">
        <v>1</v>
      </c>
      <c r="H2762" t="s">
        <v>1</v>
      </c>
      <c r="I2762" t="s">
        <v>1</v>
      </c>
      <c r="J2762" t="s">
        <v>1</v>
      </c>
      <c r="K2762" t="s">
        <v>1</v>
      </c>
      <c r="L2762" t="s">
        <v>1</v>
      </c>
      <c r="M2762" t="s">
        <v>1</v>
      </c>
      <c r="N2762" t="s">
        <v>1</v>
      </c>
      <c r="O2762" t="s">
        <v>1</v>
      </c>
      <c r="P2762" t="s">
        <v>1</v>
      </c>
      <c r="Q2762" t="s">
        <v>1</v>
      </c>
    </row>
    <row r="2763" spans="1:17" x14ac:dyDescent="0.25">
      <c r="A2763">
        <v>27</v>
      </c>
      <c r="B2763" t="str">
        <f t="shared" si="43"/>
        <v xml:space="preserve"> 441 27</v>
      </c>
      <c r="C2763" s="102" t="s">
        <v>934</v>
      </c>
      <c r="D2763" s="111" t="s">
        <v>0</v>
      </c>
      <c r="E2763" t="s">
        <v>1</v>
      </c>
      <c r="F2763" t="s">
        <v>1</v>
      </c>
      <c r="G2763" t="s">
        <v>1</v>
      </c>
      <c r="H2763" s="103">
        <v>-5767</v>
      </c>
      <c r="I2763" s="103">
        <v>-3723</v>
      </c>
      <c r="J2763">
        <v>15</v>
      </c>
      <c r="K2763" t="s">
        <v>1</v>
      </c>
      <c r="L2763" t="s">
        <v>1</v>
      </c>
      <c r="M2763" t="s">
        <v>1</v>
      </c>
      <c r="N2763" t="s">
        <v>1</v>
      </c>
      <c r="O2763" t="s">
        <v>1</v>
      </c>
      <c r="P2763" t="s">
        <v>1</v>
      </c>
      <c r="Q2763" t="s">
        <v>1</v>
      </c>
    </row>
    <row r="2764" spans="1:17" x14ac:dyDescent="0.25">
      <c r="A2764">
        <v>28</v>
      </c>
      <c r="B2764" t="str">
        <f t="shared" si="43"/>
        <v xml:space="preserve"> 441 28</v>
      </c>
      <c r="C2764" s="102" t="s">
        <v>934</v>
      </c>
      <c r="D2764" s="111" t="s">
        <v>0</v>
      </c>
      <c r="E2764" t="s">
        <v>1</v>
      </c>
      <c r="F2764" t="s">
        <v>1</v>
      </c>
      <c r="G2764" t="s">
        <v>1</v>
      </c>
      <c r="H2764" t="s">
        <v>1</v>
      </c>
      <c r="I2764" s="103" t="s">
        <v>1</v>
      </c>
      <c r="J2764" s="103">
        <v>1570</v>
      </c>
      <c r="K2764" t="s">
        <v>1</v>
      </c>
      <c r="L2764" t="s">
        <v>1</v>
      </c>
      <c r="M2764" t="s">
        <v>1</v>
      </c>
      <c r="N2764" t="s">
        <v>1</v>
      </c>
      <c r="O2764" t="s">
        <v>1</v>
      </c>
      <c r="P2764" t="s">
        <v>1</v>
      </c>
      <c r="Q2764" t="s">
        <v>1</v>
      </c>
    </row>
    <row r="2765" spans="1:17" x14ac:dyDescent="0.25">
      <c r="A2765">
        <v>29</v>
      </c>
      <c r="B2765" t="str">
        <f t="shared" si="43"/>
        <v xml:space="preserve"> 441 29</v>
      </c>
      <c r="C2765" s="102" t="s">
        <v>934</v>
      </c>
      <c r="D2765" s="111" t="s">
        <v>0</v>
      </c>
      <c r="E2765" t="s">
        <v>1</v>
      </c>
      <c r="F2765" t="s">
        <v>1</v>
      </c>
      <c r="G2765" t="s">
        <v>1</v>
      </c>
      <c r="H2765" s="103">
        <v>18279</v>
      </c>
      <c r="I2765" s="103">
        <v>14295</v>
      </c>
      <c r="J2765" s="103">
        <v>2471</v>
      </c>
      <c r="K2765" t="s">
        <v>1</v>
      </c>
      <c r="L2765" t="s">
        <v>1</v>
      </c>
      <c r="M2765" t="s">
        <v>1</v>
      </c>
      <c r="N2765" t="s">
        <v>1</v>
      </c>
      <c r="O2765" t="s">
        <v>1</v>
      </c>
      <c r="P2765" t="s">
        <v>1</v>
      </c>
      <c r="Q2765" t="s">
        <v>1</v>
      </c>
    </row>
    <row r="2766" spans="1:17" x14ac:dyDescent="0.25">
      <c r="A2766">
        <v>30</v>
      </c>
      <c r="B2766" t="str">
        <f t="shared" si="43"/>
        <v xml:space="preserve"> 441 30</v>
      </c>
      <c r="C2766" s="102" t="s">
        <v>934</v>
      </c>
      <c r="D2766" s="111" t="s">
        <v>0</v>
      </c>
      <c r="E2766" t="s">
        <v>1</v>
      </c>
      <c r="F2766" t="s">
        <v>1</v>
      </c>
      <c r="G2766" t="s">
        <v>1</v>
      </c>
      <c r="H2766">
        <v>0</v>
      </c>
      <c r="I2766">
        <v>0.01</v>
      </c>
      <c r="J2766">
        <v>0.01</v>
      </c>
      <c r="K2766" t="s">
        <v>1</v>
      </c>
      <c r="L2766" t="s">
        <v>1</v>
      </c>
      <c r="M2766" t="s">
        <v>1</v>
      </c>
      <c r="N2766" t="s">
        <v>1</v>
      </c>
      <c r="O2766" t="s">
        <v>1</v>
      </c>
      <c r="P2766" t="s">
        <v>1</v>
      </c>
      <c r="Q2766" t="s">
        <v>1</v>
      </c>
    </row>
    <row r="2767" spans="1:17" x14ac:dyDescent="0.25">
      <c r="A2767">
        <v>31</v>
      </c>
      <c r="B2767" t="str">
        <f t="shared" si="43"/>
        <v xml:space="preserve"> 441 31</v>
      </c>
      <c r="C2767" s="102" t="s">
        <v>934</v>
      </c>
      <c r="D2767" s="111" t="s">
        <v>0</v>
      </c>
      <c r="E2767" t="s">
        <v>1</v>
      </c>
      <c r="F2767" t="s">
        <v>1</v>
      </c>
      <c r="G2767" t="s">
        <v>1</v>
      </c>
      <c r="H2767">
        <v>0</v>
      </c>
      <c r="I2767">
        <v>0</v>
      </c>
      <c r="J2767">
        <v>5.8999999999999997E-2</v>
      </c>
      <c r="K2767">
        <v>5.8999999999999997E-2</v>
      </c>
      <c r="L2767" t="s">
        <v>1</v>
      </c>
      <c r="M2767" t="s">
        <v>1</v>
      </c>
      <c r="N2767" t="s">
        <v>1</v>
      </c>
      <c r="O2767" t="s">
        <v>1</v>
      </c>
      <c r="P2767" t="s">
        <v>1</v>
      </c>
      <c r="Q2767" t="s">
        <v>1</v>
      </c>
    </row>
    <row r="2768" spans="1:17" x14ac:dyDescent="0.25">
      <c r="A2768">
        <v>32</v>
      </c>
      <c r="B2768" t="str">
        <f t="shared" si="43"/>
        <v xml:space="preserve"> 441 32</v>
      </c>
      <c r="C2768" s="102" t="s">
        <v>934</v>
      </c>
      <c r="D2768" s="111" t="s">
        <v>0</v>
      </c>
      <c r="E2768" t="s">
        <v>1</v>
      </c>
      <c r="F2768" t="s">
        <v>1</v>
      </c>
      <c r="G2768" t="s">
        <v>1</v>
      </c>
      <c r="H2768">
        <v>0</v>
      </c>
      <c r="I2768">
        <v>0</v>
      </c>
      <c r="J2768">
        <v>5.7000000000000002E-2</v>
      </c>
      <c r="K2768">
        <v>5.7000000000000002E-2</v>
      </c>
      <c r="L2768" t="s">
        <v>1</v>
      </c>
      <c r="M2768" t="s">
        <v>1</v>
      </c>
      <c r="N2768" t="s">
        <v>1</v>
      </c>
      <c r="O2768" t="s">
        <v>1</v>
      </c>
      <c r="P2768" t="s">
        <v>1</v>
      </c>
      <c r="Q2768" t="s">
        <v>1</v>
      </c>
    </row>
    <row r="2769" spans="1:18" x14ac:dyDescent="0.25">
      <c r="A2769">
        <v>33</v>
      </c>
      <c r="B2769" t="str">
        <f t="shared" si="43"/>
        <v xml:space="preserve"> 441 33</v>
      </c>
      <c r="C2769" s="102" t="s">
        <v>934</v>
      </c>
      <c r="D2769" s="111" t="s">
        <v>0</v>
      </c>
      <c r="E2769" t="s">
        <v>1</v>
      </c>
      <c r="F2769" t="s">
        <v>1</v>
      </c>
      <c r="G2769" t="s">
        <v>1</v>
      </c>
      <c r="H2769">
        <v>0.60199999999999998</v>
      </c>
      <c r="I2769">
        <v>0.47099999999999997</v>
      </c>
      <c r="J2769">
        <v>8.2000000000000003E-2</v>
      </c>
      <c r="K2769">
        <v>1.155</v>
      </c>
      <c r="L2769" t="s">
        <v>1</v>
      </c>
      <c r="M2769" t="s">
        <v>1</v>
      </c>
      <c r="N2769" t="s">
        <v>1</v>
      </c>
      <c r="O2769" t="s">
        <v>1</v>
      </c>
      <c r="P2769" t="s">
        <v>1</v>
      </c>
      <c r="Q2769" t="s">
        <v>1</v>
      </c>
    </row>
    <row r="2770" spans="1:18" x14ac:dyDescent="0.25">
      <c r="A2770">
        <v>34</v>
      </c>
      <c r="B2770" t="str">
        <f t="shared" si="43"/>
        <v xml:space="preserve"> 441 34</v>
      </c>
      <c r="C2770" s="102" t="s">
        <v>934</v>
      </c>
      <c r="D2770" s="111" t="s">
        <v>0</v>
      </c>
      <c r="E2770" t="s">
        <v>1</v>
      </c>
      <c r="F2770" t="s">
        <v>1</v>
      </c>
      <c r="G2770" t="s">
        <v>1</v>
      </c>
      <c r="H2770">
        <v>0.60199999999999998</v>
      </c>
      <c r="I2770">
        <v>0.46600000000000003</v>
      </c>
      <c r="J2770">
        <v>8.2000000000000003E-2</v>
      </c>
      <c r="K2770">
        <v>1.1499999999999999</v>
      </c>
      <c r="L2770" t="s">
        <v>1</v>
      </c>
      <c r="M2770" t="s">
        <v>1</v>
      </c>
      <c r="N2770" t="s">
        <v>1</v>
      </c>
      <c r="O2770" t="s">
        <v>1</v>
      </c>
      <c r="P2770" t="s">
        <v>1</v>
      </c>
      <c r="Q2770" t="s">
        <v>1</v>
      </c>
    </row>
    <row r="2771" spans="1:18" x14ac:dyDescent="0.25">
      <c r="A2771">
        <v>35</v>
      </c>
      <c r="B2771" t="str">
        <f t="shared" si="43"/>
        <v xml:space="preserve"> 441 35</v>
      </c>
      <c r="C2771" s="102" t="s">
        <v>934</v>
      </c>
      <c r="D2771" s="111" t="s">
        <v>0</v>
      </c>
      <c r="E2771" t="s">
        <v>1</v>
      </c>
      <c r="F2771" t="s">
        <v>1</v>
      </c>
      <c r="G2771" t="s">
        <v>1</v>
      </c>
      <c r="H2771">
        <v>0.68799999999999994</v>
      </c>
      <c r="I2771">
        <v>0.53800000000000003</v>
      </c>
      <c r="J2771">
        <v>9.2999999999999999E-2</v>
      </c>
      <c r="K2771">
        <v>1.319</v>
      </c>
      <c r="L2771" t="s">
        <v>1</v>
      </c>
      <c r="M2771" t="s">
        <v>1</v>
      </c>
      <c r="N2771" t="s">
        <v>1</v>
      </c>
      <c r="O2771" t="s">
        <v>1</v>
      </c>
      <c r="P2771" t="s">
        <v>1</v>
      </c>
      <c r="Q2771" t="s">
        <v>1</v>
      </c>
    </row>
    <row r="2772" spans="1:18" x14ac:dyDescent="0.25">
      <c r="A2772">
        <v>36</v>
      </c>
      <c r="B2772" t="str">
        <f t="shared" si="43"/>
        <v xml:space="preserve"> 441 36</v>
      </c>
      <c r="C2772" s="102" t="s">
        <v>934</v>
      </c>
      <c r="D2772" s="111" t="s">
        <v>0</v>
      </c>
      <c r="E2772" t="s">
        <v>1</v>
      </c>
      <c r="F2772" t="s">
        <v>1</v>
      </c>
      <c r="G2772" t="s">
        <v>1</v>
      </c>
      <c r="H2772">
        <v>0.60199999999999998</v>
      </c>
      <c r="I2772">
        <v>0.46600000000000003</v>
      </c>
      <c r="J2772">
        <v>8.2000000000000003E-2</v>
      </c>
      <c r="K2772">
        <v>1.1499999999999999</v>
      </c>
      <c r="L2772" t="s">
        <v>1</v>
      </c>
      <c r="M2772" t="s">
        <v>1</v>
      </c>
      <c r="N2772" t="s">
        <v>1</v>
      </c>
      <c r="O2772" t="s">
        <v>1</v>
      </c>
      <c r="P2772" t="s">
        <v>1</v>
      </c>
      <c r="Q2772" t="s">
        <v>1</v>
      </c>
    </row>
    <row r="2773" spans="1:18" x14ac:dyDescent="0.25">
      <c r="A2773">
        <v>37</v>
      </c>
      <c r="B2773" t="str">
        <f t="shared" si="43"/>
        <v xml:space="preserve"> 441 37</v>
      </c>
      <c r="C2773" s="102" t="s">
        <v>934</v>
      </c>
      <c r="D2773" s="111" t="s">
        <v>0</v>
      </c>
      <c r="E2773" t="s">
        <v>1</v>
      </c>
      <c r="F2773" t="s">
        <v>986</v>
      </c>
      <c r="G2773" t="s">
        <v>987</v>
      </c>
      <c r="H2773" t="s">
        <v>993</v>
      </c>
      <c r="I2773" t="s">
        <v>996</v>
      </c>
      <c r="J2773" t="s">
        <v>1</v>
      </c>
      <c r="K2773">
        <v>1.8720000000000001</v>
      </c>
      <c r="L2773" t="s">
        <v>1</v>
      </c>
      <c r="M2773" t="s">
        <v>1</v>
      </c>
      <c r="N2773" t="s">
        <v>1</v>
      </c>
      <c r="O2773" t="s">
        <v>1</v>
      </c>
      <c r="P2773" t="s">
        <v>1</v>
      </c>
      <c r="Q2773" t="s">
        <v>1</v>
      </c>
    </row>
    <row r="2774" spans="1:18" x14ac:dyDescent="0.25">
      <c r="A2774">
        <v>38</v>
      </c>
      <c r="B2774" t="str">
        <f t="shared" si="43"/>
        <v xml:space="preserve"> 441 38</v>
      </c>
      <c r="C2774" s="102" t="s">
        <v>934</v>
      </c>
      <c r="D2774" s="111" t="s">
        <v>0</v>
      </c>
      <c r="E2774" t="s">
        <v>1</v>
      </c>
      <c r="F2774">
        <v>2.61</v>
      </c>
      <c r="G2774">
        <v>2.39</v>
      </c>
      <c r="H2774">
        <v>2.06</v>
      </c>
      <c r="I2774">
        <v>1.87</v>
      </c>
      <c r="J2774" t="s">
        <v>1</v>
      </c>
      <c r="K2774" t="s">
        <v>1</v>
      </c>
      <c r="L2774" t="s">
        <v>1</v>
      </c>
      <c r="M2774" t="s">
        <v>1</v>
      </c>
      <c r="N2774" t="s">
        <v>1</v>
      </c>
      <c r="O2774" t="s">
        <v>1</v>
      </c>
      <c r="P2774" t="s">
        <v>1</v>
      </c>
      <c r="Q2774" t="s">
        <v>1</v>
      </c>
    </row>
    <row r="2775" spans="1:18" x14ac:dyDescent="0.25">
      <c r="A2775">
        <v>1</v>
      </c>
      <c r="B2775" t="str">
        <f t="shared" si="43"/>
        <v xml:space="preserve"> 445 1</v>
      </c>
      <c r="C2775" s="102" t="s">
        <v>690</v>
      </c>
      <c r="D2775" s="111" t="s">
        <v>0</v>
      </c>
      <c r="E2775" t="s">
        <v>1</v>
      </c>
      <c r="F2775" t="s">
        <v>1</v>
      </c>
      <c r="G2775" t="s">
        <v>1</v>
      </c>
      <c r="H2775" t="s">
        <v>1</v>
      </c>
      <c r="I2775" t="s">
        <v>1</v>
      </c>
      <c r="J2775" t="s">
        <v>1</v>
      </c>
      <c r="K2775" t="s">
        <v>1</v>
      </c>
      <c r="L2775" t="s">
        <v>1</v>
      </c>
      <c r="M2775" t="s">
        <v>1</v>
      </c>
      <c r="N2775" t="s">
        <v>1</v>
      </c>
      <c r="O2775" t="s">
        <v>1</v>
      </c>
      <c r="P2775" t="s">
        <v>1</v>
      </c>
      <c r="Q2775" t="s">
        <v>1</v>
      </c>
      <c r="R2775" t="s">
        <v>58</v>
      </c>
    </row>
    <row r="2776" spans="1:18" x14ac:dyDescent="0.25">
      <c r="A2776">
        <v>2</v>
      </c>
      <c r="B2776" t="str">
        <f t="shared" si="43"/>
        <v xml:space="preserve"> 445 2</v>
      </c>
      <c r="C2776" s="102" t="s">
        <v>690</v>
      </c>
      <c r="D2776" s="111" t="s">
        <v>0</v>
      </c>
      <c r="E2776" t="s">
        <v>3</v>
      </c>
      <c r="F2776" t="s">
        <v>1</v>
      </c>
      <c r="G2776" t="s">
        <v>1</v>
      </c>
      <c r="H2776" t="s">
        <v>1</v>
      </c>
      <c r="I2776" t="s">
        <v>1</v>
      </c>
      <c r="J2776" t="s">
        <v>1</v>
      </c>
      <c r="K2776" t="s">
        <v>1</v>
      </c>
      <c r="L2776" t="s">
        <v>1</v>
      </c>
      <c r="M2776" t="s">
        <v>1</v>
      </c>
      <c r="N2776" t="s">
        <v>1</v>
      </c>
      <c r="O2776" t="s">
        <v>1</v>
      </c>
      <c r="P2776" t="s">
        <v>1</v>
      </c>
      <c r="Q2776" t="s">
        <v>1</v>
      </c>
    </row>
    <row r="2777" spans="1:18" x14ac:dyDescent="0.25">
      <c r="A2777">
        <v>3</v>
      </c>
      <c r="B2777" t="str">
        <f t="shared" si="43"/>
        <v xml:space="preserve"> 445 3</v>
      </c>
      <c r="C2777" s="102" t="s">
        <v>690</v>
      </c>
      <c r="D2777" s="111" t="s">
        <v>0</v>
      </c>
      <c r="E2777" t="s">
        <v>4</v>
      </c>
      <c r="F2777" t="s">
        <v>1</v>
      </c>
      <c r="G2777" t="s">
        <v>1</v>
      </c>
      <c r="H2777" t="s">
        <v>1</v>
      </c>
      <c r="I2777" t="s">
        <v>1</v>
      </c>
      <c r="J2777" t="s">
        <v>1</v>
      </c>
      <c r="K2777" t="s">
        <v>1</v>
      </c>
      <c r="L2777" t="s">
        <v>1</v>
      </c>
      <c r="M2777" t="s">
        <v>1</v>
      </c>
      <c r="N2777" t="s">
        <v>1</v>
      </c>
      <c r="O2777" t="s">
        <v>1</v>
      </c>
      <c r="P2777" t="s">
        <v>1</v>
      </c>
      <c r="Q2777" t="s">
        <v>1</v>
      </c>
    </row>
    <row r="2778" spans="1:18" x14ac:dyDescent="0.25">
      <c r="A2778">
        <v>4</v>
      </c>
      <c r="B2778" t="str">
        <f t="shared" si="43"/>
        <v xml:space="preserve"> 445 4</v>
      </c>
      <c r="C2778" s="102" t="s">
        <v>690</v>
      </c>
      <c r="D2778" s="111">
        <v>13</v>
      </c>
      <c r="E2778" s="103">
        <v>3067</v>
      </c>
      <c r="F2778">
        <v>12116</v>
      </c>
      <c r="G2778">
        <v>0.39500000000000002</v>
      </c>
      <c r="H2778" t="s">
        <v>1</v>
      </c>
      <c r="I2778" t="s">
        <v>1</v>
      </c>
      <c r="J2778" t="s">
        <v>1</v>
      </c>
      <c r="K2778" t="s">
        <v>1</v>
      </c>
      <c r="L2778" t="s">
        <v>1</v>
      </c>
      <c r="M2778" t="s">
        <v>1</v>
      </c>
      <c r="N2778" t="s">
        <v>1</v>
      </c>
      <c r="O2778" t="s">
        <v>1</v>
      </c>
      <c r="P2778">
        <v>1</v>
      </c>
      <c r="Q2778">
        <v>1</v>
      </c>
    </row>
    <row r="2779" spans="1:18" x14ac:dyDescent="0.25">
      <c r="A2779">
        <v>5</v>
      </c>
      <c r="B2779" t="str">
        <f t="shared" si="43"/>
        <v xml:space="preserve"> 445 5</v>
      </c>
      <c r="C2779" s="102" t="s">
        <v>690</v>
      </c>
      <c r="D2779" s="111">
        <v>14</v>
      </c>
      <c r="E2779" s="103">
        <v>3207</v>
      </c>
      <c r="F2779">
        <v>90752</v>
      </c>
      <c r="G2779">
        <v>2.8290000000000002</v>
      </c>
      <c r="H2779" t="s">
        <v>1</v>
      </c>
      <c r="I2779" t="s">
        <v>1</v>
      </c>
      <c r="J2779" t="s">
        <v>1</v>
      </c>
      <c r="K2779" t="s">
        <v>1</v>
      </c>
      <c r="L2779" t="s">
        <v>1</v>
      </c>
      <c r="M2779" t="s">
        <v>1</v>
      </c>
      <c r="N2779" t="s">
        <v>1</v>
      </c>
      <c r="O2779">
        <v>2</v>
      </c>
      <c r="P2779" t="s">
        <v>1</v>
      </c>
      <c r="Q2779">
        <v>2</v>
      </c>
    </row>
    <row r="2780" spans="1:18" x14ac:dyDescent="0.25">
      <c r="A2780">
        <v>6</v>
      </c>
      <c r="B2780" t="str">
        <f t="shared" si="43"/>
        <v xml:space="preserve"> 445 6</v>
      </c>
      <c r="C2780" s="102" t="s">
        <v>690</v>
      </c>
      <c r="D2780" s="111">
        <v>15</v>
      </c>
      <c r="E2780" s="103">
        <v>4166</v>
      </c>
      <c r="F2780" s="103">
        <v>43633</v>
      </c>
      <c r="G2780">
        <v>1.0469999999999999</v>
      </c>
      <c r="H2780" t="s">
        <v>1</v>
      </c>
      <c r="I2780" t="s">
        <v>1</v>
      </c>
      <c r="J2780" t="s">
        <v>1</v>
      </c>
      <c r="K2780" t="s">
        <v>1</v>
      </c>
      <c r="L2780" t="s">
        <v>1</v>
      </c>
      <c r="M2780" t="s">
        <v>1</v>
      </c>
      <c r="N2780" t="s">
        <v>1</v>
      </c>
      <c r="O2780" t="s">
        <v>1</v>
      </c>
      <c r="P2780">
        <v>3</v>
      </c>
      <c r="Q2780">
        <v>3</v>
      </c>
    </row>
    <row r="2781" spans="1:18" x14ac:dyDescent="0.25">
      <c r="A2781">
        <v>7</v>
      </c>
      <c r="B2781" t="str">
        <f t="shared" si="43"/>
        <v xml:space="preserve"> 445 7</v>
      </c>
      <c r="C2781" s="102" t="s">
        <v>690</v>
      </c>
      <c r="D2781" s="111">
        <v>16</v>
      </c>
      <c r="E2781" s="103">
        <v>3308</v>
      </c>
      <c r="F2781" s="103">
        <v>2617</v>
      </c>
      <c r="G2781">
        <v>7.9000000000000001E-2</v>
      </c>
      <c r="H2781" t="s">
        <v>1</v>
      </c>
      <c r="I2781" t="s">
        <v>1</v>
      </c>
      <c r="J2781" t="s">
        <v>1</v>
      </c>
      <c r="K2781" t="s">
        <v>1</v>
      </c>
      <c r="L2781" t="s">
        <v>1</v>
      </c>
      <c r="M2781" t="s">
        <v>1</v>
      </c>
      <c r="N2781" t="s">
        <v>1</v>
      </c>
      <c r="O2781" t="s">
        <v>1</v>
      </c>
      <c r="P2781" t="s">
        <v>1</v>
      </c>
      <c r="Q2781" t="s">
        <v>1</v>
      </c>
    </row>
    <row r="2782" spans="1:18" x14ac:dyDescent="0.25">
      <c r="A2782">
        <v>8</v>
      </c>
      <c r="B2782" t="str">
        <f t="shared" si="43"/>
        <v xml:space="preserve"> 445 8</v>
      </c>
      <c r="C2782" s="102" t="s">
        <v>690</v>
      </c>
      <c r="D2782" s="111">
        <v>17</v>
      </c>
      <c r="E2782" s="103">
        <v>2901</v>
      </c>
      <c r="F2782">
        <v>344807</v>
      </c>
      <c r="G2782">
        <v>11.885</v>
      </c>
      <c r="H2782" t="s">
        <v>1</v>
      </c>
      <c r="I2782" t="s">
        <v>1</v>
      </c>
      <c r="J2782" t="s">
        <v>1</v>
      </c>
      <c r="K2782" t="s">
        <v>1</v>
      </c>
      <c r="L2782" t="s">
        <v>1</v>
      </c>
      <c r="M2782" t="s">
        <v>1</v>
      </c>
      <c r="N2782" t="s">
        <v>1</v>
      </c>
      <c r="O2782" t="s">
        <v>1</v>
      </c>
      <c r="P2782">
        <v>1</v>
      </c>
      <c r="Q2782">
        <v>1</v>
      </c>
    </row>
    <row r="2783" spans="1:18" x14ac:dyDescent="0.25">
      <c r="A2783">
        <v>9</v>
      </c>
      <c r="B2783" t="str">
        <f t="shared" si="43"/>
        <v xml:space="preserve"> 445 9</v>
      </c>
      <c r="C2783" s="102" t="s">
        <v>690</v>
      </c>
      <c r="D2783" s="111" t="s">
        <v>5</v>
      </c>
      <c r="E2783" s="103">
        <v>16649</v>
      </c>
      <c r="F2783" s="103">
        <v>493925</v>
      </c>
      <c r="G2783">
        <v>2.9670000000000001</v>
      </c>
      <c r="H2783" t="s">
        <v>1</v>
      </c>
      <c r="I2783" t="s">
        <v>1</v>
      </c>
      <c r="J2783" t="s">
        <v>1</v>
      </c>
      <c r="K2783" t="s">
        <v>1</v>
      </c>
      <c r="L2783" t="s">
        <v>1</v>
      </c>
      <c r="M2783" t="s">
        <v>1</v>
      </c>
      <c r="N2783" t="s">
        <v>1</v>
      </c>
      <c r="O2783">
        <v>2</v>
      </c>
      <c r="P2783">
        <v>5</v>
      </c>
      <c r="Q2783">
        <v>7</v>
      </c>
    </row>
    <row r="2784" spans="1:18" x14ac:dyDescent="0.25">
      <c r="A2784">
        <v>10</v>
      </c>
      <c r="B2784" t="str">
        <f t="shared" si="43"/>
        <v xml:space="preserve"> 445 10</v>
      </c>
      <c r="C2784" s="102" t="s">
        <v>690</v>
      </c>
      <c r="D2784" s="111" t="s">
        <v>6</v>
      </c>
      <c r="E2784" t="s">
        <v>1</v>
      </c>
      <c r="F2784" t="s">
        <v>1</v>
      </c>
      <c r="G2784" t="s">
        <v>1</v>
      </c>
      <c r="H2784" t="s">
        <v>1</v>
      </c>
      <c r="I2784" t="s">
        <v>1</v>
      </c>
      <c r="J2784" t="s">
        <v>1</v>
      </c>
      <c r="K2784" t="s">
        <v>1</v>
      </c>
      <c r="L2784" t="s">
        <v>1</v>
      </c>
      <c r="M2784" t="s">
        <v>1</v>
      </c>
      <c r="N2784" t="s">
        <v>1</v>
      </c>
      <c r="O2784" t="s">
        <v>1</v>
      </c>
      <c r="P2784" t="s">
        <v>1</v>
      </c>
      <c r="Q2784" t="s">
        <v>1</v>
      </c>
    </row>
    <row r="2785" spans="1:17" x14ac:dyDescent="0.25">
      <c r="A2785">
        <v>11</v>
      </c>
      <c r="B2785" t="str">
        <f t="shared" si="43"/>
        <v xml:space="preserve"> 445 11</v>
      </c>
      <c r="C2785" s="102" t="s">
        <v>690</v>
      </c>
      <c r="D2785" s="111">
        <v>13</v>
      </c>
      <c r="E2785" t="s">
        <v>1</v>
      </c>
      <c r="F2785" t="s">
        <v>1</v>
      </c>
      <c r="G2785" t="s">
        <v>1</v>
      </c>
      <c r="H2785" t="s">
        <v>1</v>
      </c>
      <c r="I2785">
        <v>905</v>
      </c>
      <c r="J2785" t="s">
        <v>1</v>
      </c>
      <c r="K2785" t="s">
        <v>1</v>
      </c>
      <c r="L2785" t="s">
        <v>1</v>
      </c>
      <c r="M2785" t="s">
        <v>1</v>
      </c>
      <c r="N2785">
        <v>5642</v>
      </c>
      <c r="O2785">
        <v>5569</v>
      </c>
      <c r="P2785" t="s">
        <v>1</v>
      </c>
      <c r="Q2785" t="s">
        <v>1</v>
      </c>
    </row>
    <row r="2786" spans="1:17" x14ac:dyDescent="0.25">
      <c r="A2786">
        <v>12</v>
      </c>
      <c r="B2786" t="str">
        <f t="shared" si="43"/>
        <v xml:space="preserve"> 445 12</v>
      </c>
      <c r="C2786" s="102" t="s">
        <v>690</v>
      </c>
      <c r="D2786" s="111">
        <v>14</v>
      </c>
      <c r="E2786" t="s">
        <v>1</v>
      </c>
      <c r="F2786" t="s">
        <v>1</v>
      </c>
      <c r="G2786" t="s">
        <v>1</v>
      </c>
      <c r="H2786">
        <v>51281</v>
      </c>
      <c r="I2786" t="s">
        <v>1</v>
      </c>
      <c r="J2786" t="s">
        <v>1</v>
      </c>
      <c r="K2786" t="s">
        <v>1</v>
      </c>
      <c r="L2786" t="s">
        <v>1</v>
      </c>
      <c r="M2786">
        <v>36013</v>
      </c>
      <c r="N2786" t="s">
        <v>1</v>
      </c>
      <c r="O2786">
        <v>3458</v>
      </c>
      <c r="P2786" t="s">
        <v>1</v>
      </c>
      <c r="Q2786" t="s">
        <v>1</v>
      </c>
    </row>
    <row r="2787" spans="1:17" x14ac:dyDescent="0.25">
      <c r="A2787">
        <v>13</v>
      </c>
      <c r="B2787" t="str">
        <f t="shared" si="43"/>
        <v xml:space="preserve"> 445 13</v>
      </c>
      <c r="C2787" s="102" t="s">
        <v>690</v>
      </c>
      <c r="D2787" s="111">
        <v>15</v>
      </c>
      <c r="E2787" t="s">
        <v>1</v>
      </c>
      <c r="F2787" t="s">
        <v>1</v>
      </c>
      <c r="G2787" t="s">
        <v>1</v>
      </c>
      <c r="H2787" t="s">
        <v>1</v>
      </c>
      <c r="I2787" s="103">
        <v>12419</v>
      </c>
      <c r="J2787" t="s">
        <v>1</v>
      </c>
      <c r="K2787" t="s">
        <v>1</v>
      </c>
      <c r="L2787" t="s">
        <v>1</v>
      </c>
      <c r="M2787" t="s">
        <v>1</v>
      </c>
      <c r="N2787" s="103">
        <v>22195</v>
      </c>
      <c r="O2787">
        <v>9019</v>
      </c>
      <c r="P2787" t="s">
        <v>1</v>
      </c>
      <c r="Q2787" t="s">
        <v>1</v>
      </c>
    </row>
    <row r="2788" spans="1:17" x14ac:dyDescent="0.25">
      <c r="A2788">
        <v>14</v>
      </c>
      <c r="B2788" t="str">
        <f t="shared" si="43"/>
        <v xml:space="preserve"> 445 14</v>
      </c>
      <c r="C2788" s="102" t="s">
        <v>690</v>
      </c>
      <c r="D2788" s="111">
        <v>16</v>
      </c>
      <c r="E2788" t="s">
        <v>1</v>
      </c>
      <c r="F2788" t="s">
        <v>1</v>
      </c>
      <c r="G2788" t="s">
        <v>1</v>
      </c>
      <c r="H2788" t="s">
        <v>1</v>
      </c>
      <c r="I2788" s="103" t="s">
        <v>1</v>
      </c>
      <c r="J2788" t="s">
        <v>1</v>
      </c>
      <c r="K2788" t="s">
        <v>1</v>
      </c>
      <c r="L2788" t="s">
        <v>1</v>
      </c>
      <c r="M2788" t="s">
        <v>1</v>
      </c>
      <c r="N2788" s="103" t="s">
        <v>1</v>
      </c>
      <c r="O2788">
        <v>2617</v>
      </c>
      <c r="P2788" t="s">
        <v>1</v>
      </c>
      <c r="Q2788" t="s">
        <v>1</v>
      </c>
    </row>
    <row r="2789" spans="1:17" x14ac:dyDescent="0.25">
      <c r="A2789">
        <v>15</v>
      </c>
      <c r="B2789" t="str">
        <f t="shared" si="43"/>
        <v xml:space="preserve"> 445 15</v>
      </c>
      <c r="C2789" s="102" t="s">
        <v>690</v>
      </c>
      <c r="D2789" s="111">
        <v>17</v>
      </c>
      <c r="E2789" t="s">
        <v>1</v>
      </c>
      <c r="F2789" t="s">
        <v>1</v>
      </c>
      <c r="G2789" t="s">
        <v>1</v>
      </c>
      <c r="H2789" t="s">
        <v>1</v>
      </c>
      <c r="I2789">
        <v>160756</v>
      </c>
      <c r="J2789" t="s">
        <v>1</v>
      </c>
      <c r="K2789" t="s">
        <v>1</v>
      </c>
      <c r="L2789" t="s">
        <v>1</v>
      </c>
      <c r="M2789" t="s">
        <v>1</v>
      </c>
      <c r="N2789">
        <v>179601</v>
      </c>
      <c r="O2789">
        <v>4450</v>
      </c>
      <c r="P2789" t="s">
        <v>1</v>
      </c>
      <c r="Q2789" t="s">
        <v>1</v>
      </c>
    </row>
    <row r="2790" spans="1:17" x14ac:dyDescent="0.25">
      <c r="A2790">
        <v>16</v>
      </c>
      <c r="B2790" t="str">
        <f t="shared" si="43"/>
        <v xml:space="preserve"> 445 16</v>
      </c>
      <c r="C2790" s="102" t="s">
        <v>690</v>
      </c>
      <c r="D2790" s="111" t="s">
        <v>5</v>
      </c>
      <c r="E2790" t="s">
        <v>1</v>
      </c>
      <c r="F2790" t="s">
        <v>1</v>
      </c>
      <c r="G2790" t="s">
        <v>1</v>
      </c>
      <c r="H2790">
        <v>51281</v>
      </c>
      <c r="I2790" s="103">
        <v>174080</v>
      </c>
      <c r="J2790" t="s">
        <v>1</v>
      </c>
      <c r="K2790" t="s">
        <v>1</v>
      </c>
      <c r="L2790" t="s">
        <v>1</v>
      </c>
      <c r="M2790">
        <v>36013</v>
      </c>
      <c r="N2790" s="103">
        <v>207438</v>
      </c>
      <c r="O2790">
        <v>25113</v>
      </c>
      <c r="P2790" t="s">
        <v>1</v>
      </c>
      <c r="Q2790" t="s">
        <v>1</v>
      </c>
    </row>
    <row r="2791" spans="1:17" x14ac:dyDescent="0.25">
      <c r="A2791">
        <v>17</v>
      </c>
      <c r="B2791" t="str">
        <f t="shared" si="43"/>
        <v xml:space="preserve"> 445 17</v>
      </c>
      <c r="C2791" s="102" t="s">
        <v>690</v>
      </c>
      <c r="D2791" s="111" t="s">
        <v>6</v>
      </c>
      <c r="E2791" t="s">
        <v>1</v>
      </c>
      <c r="F2791" t="s">
        <v>1</v>
      </c>
      <c r="G2791" t="s">
        <v>1</v>
      </c>
      <c r="H2791" t="s">
        <v>1</v>
      </c>
      <c r="I2791" t="s">
        <v>1</v>
      </c>
      <c r="J2791" t="s">
        <v>1</v>
      </c>
      <c r="K2791" t="s">
        <v>1</v>
      </c>
      <c r="L2791" t="s">
        <v>1</v>
      </c>
      <c r="M2791" t="s">
        <v>1</v>
      </c>
      <c r="N2791" t="s">
        <v>1</v>
      </c>
      <c r="O2791" t="s">
        <v>1</v>
      </c>
      <c r="P2791" t="s">
        <v>1</v>
      </c>
      <c r="Q2791" t="s">
        <v>1</v>
      </c>
    </row>
    <row r="2792" spans="1:17" x14ac:dyDescent="0.25">
      <c r="A2792">
        <v>18</v>
      </c>
      <c r="B2792" t="str">
        <f t="shared" si="43"/>
        <v xml:space="preserve"> 445 18</v>
      </c>
      <c r="C2792" s="102" t="s">
        <v>690</v>
      </c>
      <c r="D2792" s="111">
        <v>13</v>
      </c>
      <c r="E2792" t="s">
        <v>1</v>
      </c>
      <c r="F2792" t="s">
        <v>1</v>
      </c>
      <c r="G2792" t="s">
        <v>1</v>
      </c>
      <c r="H2792" t="s">
        <v>1</v>
      </c>
      <c r="I2792">
        <v>827</v>
      </c>
      <c r="J2792" t="s">
        <v>1</v>
      </c>
      <c r="K2792" t="s">
        <v>1</v>
      </c>
      <c r="L2792" t="s">
        <v>1</v>
      </c>
      <c r="M2792" t="s">
        <v>1</v>
      </c>
      <c r="N2792">
        <v>10387</v>
      </c>
      <c r="O2792">
        <v>6705</v>
      </c>
      <c r="P2792" t="s">
        <v>1</v>
      </c>
      <c r="Q2792" t="s">
        <v>1</v>
      </c>
    </row>
    <row r="2793" spans="1:17" x14ac:dyDescent="0.25">
      <c r="A2793">
        <v>19</v>
      </c>
      <c r="B2793" t="str">
        <f t="shared" si="43"/>
        <v xml:space="preserve"> 445 19</v>
      </c>
      <c r="C2793" s="102" t="s">
        <v>690</v>
      </c>
      <c r="D2793" s="111">
        <v>14</v>
      </c>
      <c r="E2793" t="s">
        <v>1</v>
      </c>
      <c r="F2793" t="s">
        <v>1</v>
      </c>
      <c r="G2793">
        <v>7374</v>
      </c>
      <c r="H2793">
        <v>52191</v>
      </c>
      <c r="I2793">
        <v>419</v>
      </c>
      <c r="J2793" t="s">
        <v>1</v>
      </c>
      <c r="K2793" t="s">
        <v>1</v>
      </c>
      <c r="L2793">
        <v>9896</v>
      </c>
      <c r="M2793">
        <v>65206</v>
      </c>
      <c r="N2793">
        <v>1546</v>
      </c>
      <c r="O2793">
        <v>4807</v>
      </c>
      <c r="P2793" t="s">
        <v>1</v>
      </c>
      <c r="Q2793" t="s">
        <v>1</v>
      </c>
    </row>
    <row r="2794" spans="1:17" x14ac:dyDescent="0.25">
      <c r="A2794">
        <v>20</v>
      </c>
      <c r="B2794" t="str">
        <f t="shared" si="43"/>
        <v xml:space="preserve"> 445 20</v>
      </c>
      <c r="C2794" s="102" t="s">
        <v>690</v>
      </c>
      <c r="D2794" s="111">
        <v>15</v>
      </c>
      <c r="E2794" t="s">
        <v>1</v>
      </c>
      <c r="F2794" t="s">
        <v>1</v>
      </c>
      <c r="G2794" s="103">
        <v>2566</v>
      </c>
      <c r="H2794" s="103">
        <v>998</v>
      </c>
      <c r="I2794" s="103">
        <v>12393</v>
      </c>
      <c r="J2794" t="s">
        <v>1</v>
      </c>
      <c r="K2794" t="s">
        <v>1</v>
      </c>
      <c r="L2794" s="103">
        <v>6510</v>
      </c>
      <c r="M2794" s="103">
        <v>3397</v>
      </c>
      <c r="N2794" s="103">
        <v>44470</v>
      </c>
      <c r="O2794">
        <v>14277</v>
      </c>
      <c r="P2794" t="s">
        <v>1</v>
      </c>
      <c r="Q2794" t="s">
        <v>1</v>
      </c>
    </row>
    <row r="2795" spans="1:17" x14ac:dyDescent="0.25">
      <c r="A2795">
        <v>21</v>
      </c>
      <c r="B2795" t="str">
        <f t="shared" si="43"/>
        <v xml:space="preserve"> 445 21</v>
      </c>
      <c r="C2795" s="102" t="s">
        <v>690</v>
      </c>
      <c r="D2795" s="111">
        <v>16</v>
      </c>
      <c r="E2795" t="s">
        <v>1</v>
      </c>
      <c r="F2795" t="s">
        <v>1</v>
      </c>
      <c r="G2795" s="103" t="s">
        <v>1</v>
      </c>
      <c r="H2795" s="103" t="s">
        <v>1</v>
      </c>
      <c r="I2795" s="103" t="s">
        <v>1</v>
      </c>
      <c r="J2795" t="s">
        <v>1</v>
      </c>
      <c r="K2795" t="s">
        <v>1</v>
      </c>
      <c r="L2795" s="103" t="s">
        <v>1</v>
      </c>
      <c r="M2795" s="103" t="s">
        <v>1</v>
      </c>
      <c r="N2795" s="103" t="s">
        <v>1</v>
      </c>
      <c r="O2795">
        <v>4462</v>
      </c>
      <c r="P2795" t="s">
        <v>1</v>
      </c>
      <c r="Q2795" t="s">
        <v>1</v>
      </c>
    </row>
    <row r="2796" spans="1:17" x14ac:dyDescent="0.25">
      <c r="A2796">
        <v>22</v>
      </c>
      <c r="B2796" t="str">
        <f t="shared" si="43"/>
        <v xml:space="preserve"> 445 22</v>
      </c>
      <c r="C2796" s="102" t="s">
        <v>690</v>
      </c>
      <c r="D2796" s="111">
        <v>17</v>
      </c>
      <c r="E2796">
        <v>1462</v>
      </c>
      <c r="F2796">
        <v>14065</v>
      </c>
      <c r="G2796">
        <v>207230</v>
      </c>
      <c r="H2796">
        <v>73866</v>
      </c>
      <c r="I2796">
        <v>84718</v>
      </c>
      <c r="J2796">
        <v>1737</v>
      </c>
      <c r="K2796">
        <v>27391</v>
      </c>
      <c r="L2796">
        <v>298135</v>
      </c>
      <c r="M2796">
        <v>136480</v>
      </c>
      <c r="N2796">
        <v>188174</v>
      </c>
      <c r="O2796">
        <v>7507</v>
      </c>
      <c r="P2796" t="s">
        <v>1</v>
      </c>
      <c r="Q2796" t="s">
        <v>1</v>
      </c>
    </row>
    <row r="2797" spans="1:17" x14ac:dyDescent="0.25">
      <c r="A2797">
        <v>23</v>
      </c>
      <c r="B2797" t="str">
        <f t="shared" si="43"/>
        <v xml:space="preserve"> 445 23</v>
      </c>
      <c r="C2797" s="102" t="s">
        <v>690</v>
      </c>
      <c r="D2797" s="111" t="s">
        <v>5</v>
      </c>
      <c r="E2797">
        <v>1462</v>
      </c>
      <c r="F2797">
        <v>14065</v>
      </c>
      <c r="G2797" s="103">
        <v>217170</v>
      </c>
      <c r="H2797" s="103">
        <v>127055</v>
      </c>
      <c r="I2797" s="103">
        <v>98357</v>
      </c>
      <c r="J2797">
        <v>1737</v>
      </c>
      <c r="K2797" s="103">
        <v>27391</v>
      </c>
      <c r="L2797" s="103">
        <v>314541</v>
      </c>
      <c r="M2797" s="103">
        <v>205083</v>
      </c>
      <c r="N2797" s="103">
        <v>244577</v>
      </c>
      <c r="O2797">
        <v>37758</v>
      </c>
      <c r="P2797" t="s">
        <v>1</v>
      </c>
      <c r="Q2797" t="s">
        <v>1</v>
      </c>
    </row>
    <row r="2798" spans="1:17" x14ac:dyDescent="0.25">
      <c r="A2798">
        <v>24</v>
      </c>
      <c r="B2798" t="str">
        <f t="shared" si="43"/>
        <v xml:space="preserve"> 445 24</v>
      </c>
      <c r="C2798" s="102" t="s">
        <v>690</v>
      </c>
      <c r="D2798" s="111" t="s">
        <v>6</v>
      </c>
      <c r="E2798" t="s">
        <v>1</v>
      </c>
      <c r="F2798" t="s">
        <v>1</v>
      </c>
      <c r="G2798" t="s">
        <v>1</v>
      </c>
      <c r="H2798" t="s">
        <v>1</v>
      </c>
      <c r="I2798" t="s">
        <v>1</v>
      </c>
      <c r="J2798" t="s">
        <v>1</v>
      </c>
      <c r="K2798" t="s">
        <v>1</v>
      </c>
      <c r="L2798" t="s">
        <v>1</v>
      </c>
      <c r="M2798" t="s">
        <v>1</v>
      </c>
      <c r="N2798" t="s">
        <v>1</v>
      </c>
      <c r="O2798" t="s">
        <v>1</v>
      </c>
      <c r="P2798" t="s">
        <v>1</v>
      </c>
      <c r="Q2798" t="s">
        <v>1</v>
      </c>
    </row>
    <row r="2799" spans="1:17" x14ac:dyDescent="0.25">
      <c r="A2799">
        <v>25</v>
      </c>
      <c r="B2799" t="str">
        <f t="shared" si="43"/>
        <v xml:space="preserve"> 445 25</v>
      </c>
      <c r="C2799" s="102" t="s">
        <v>690</v>
      </c>
      <c r="D2799" s="111" t="s">
        <v>0</v>
      </c>
      <c r="E2799" t="s">
        <v>1</v>
      </c>
      <c r="F2799" t="s">
        <v>1</v>
      </c>
      <c r="G2799" t="s">
        <v>1</v>
      </c>
      <c r="H2799" s="103">
        <v>576366</v>
      </c>
      <c r="I2799" s="103">
        <v>675072</v>
      </c>
      <c r="J2799">
        <v>37758</v>
      </c>
      <c r="K2799" t="s">
        <v>1</v>
      </c>
      <c r="L2799" t="s">
        <v>1</v>
      </c>
      <c r="M2799" t="s">
        <v>1</v>
      </c>
      <c r="N2799" t="s">
        <v>1</v>
      </c>
      <c r="O2799" t="s">
        <v>1</v>
      </c>
      <c r="P2799" t="s">
        <v>1</v>
      </c>
      <c r="Q2799" t="s">
        <v>1</v>
      </c>
    </row>
    <row r="2800" spans="1:17" x14ac:dyDescent="0.25">
      <c r="A2800">
        <v>26</v>
      </c>
      <c r="B2800" t="str">
        <f t="shared" si="43"/>
        <v xml:space="preserve"> 445 26</v>
      </c>
      <c r="C2800" s="102" t="s">
        <v>690</v>
      </c>
      <c r="D2800" s="111" t="s">
        <v>0</v>
      </c>
      <c r="E2800" t="s">
        <v>1</v>
      </c>
      <c r="F2800" t="s">
        <v>1</v>
      </c>
      <c r="G2800" t="s">
        <v>1</v>
      </c>
      <c r="H2800" t="s">
        <v>1</v>
      </c>
      <c r="I2800" t="s">
        <v>1</v>
      </c>
      <c r="J2800" t="s">
        <v>1</v>
      </c>
      <c r="K2800" t="s">
        <v>1</v>
      </c>
      <c r="L2800" t="s">
        <v>1</v>
      </c>
      <c r="M2800" t="s">
        <v>1</v>
      </c>
      <c r="N2800" t="s">
        <v>1</v>
      </c>
      <c r="O2800" t="s">
        <v>1</v>
      </c>
      <c r="P2800" t="s">
        <v>1</v>
      </c>
      <c r="Q2800" t="s">
        <v>1</v>
      </c>
    </row>
    <row r="2801" spans="1:18" x14ac:dyDescent="0.25">
      <c r="A2801">
        <v>27</v>
      </c>
      <c r="B2801" t="str">
        <f t="shared" si="43"/>
        <v xml:space="preserve"> 445 27</v>
      </c>
      <c r="C2801" s="102" t="s">
        <v>690</v>
      </c>
      <c r="D2801" s="111" t="s">
        <v>0</v>
      </c>
      <c r="E2801" t="s">
        <v>1</v>
      </c>
      <c r="F2801" t="s">
        <v>1</v>
      </c>
      <c r="G2801" t="s">
        <v>1</v>
      </c>
      <c r="H2801" s="103">
        <v>-80531</v>
      </c>
      <c r="I2801" s="103">
        <v>-45796</v>
      </c>
      <c r="J2801">
        <v>177</v>
      </c>
      <c r="K2801" t="s">
        <v>1</v>
      </c>
      <c r="L2801" t="s">
        <v>1</v>
      </c>
      <c r="M2801" t="s">
        <v>1</v>
      </c>
      <c r="N2801" t="s">
        <v>1</v>
      </c>
      <c r="O2801" t="s">
        <v>1</v>
      </c>
      <c r="P2801" t="s">
        <v>1</v>
      </c>
      <c r="Q2801" t="s">
        <v>1</v>
      </c>
    </row>
    <row r="2802" spans="1:18" x14ac:dyDescent="0.25">
      <c r="A2802">
        <v>28</v>
      </c>
      <c r="B2802" t="str">
        <f t="shared" si="43"/>
        <v xml:space="preserve"> 445 28</v>
      </c>
      <c r="C2802" s="102" t="s">
        <v>690</v>
      </c>
      <c r="D2802" s="111" t="s">
        <v>0</v>
      </c>
      <c r="E2802" t="s">
        <v>1</v>
      </c>
      <c r="F2802" t="s">
        <v>1</v>
      </c>
      <c r="G2802" t="s">
        <v>1</v>
      </c>
      <c r="H2802" s="103">
        <v>495835</v>
      </c>
      <c r="I2802" s="103">
        <v>629276</v>
      </c>
      <c r="J2802">
        <v>37935</v>
      </c>
      <c r="K2802" t="s">
        <v>1</v>
      </c>
      <c r="L2802" t="s">
        <v>1</v>
      </c>
      <c r="M2802" t="s">
        <v>1</v>
      </c>
      <c r="N2802" t="s">
        <v>1</v>
      </c>
      <c r="O2802" t="s">
        <v>1</v>
      </c>
      <c r="P2802" t="s">
        <v>1</v>
      </c>
      <c r="Q2802" t="s">
        <v>1</v>
      </c>
    </row>
    <row r="2803" spans="1:18" x14ac:dyDescent="0.25">
      <c r="A2803">
        <v>29</v>
      </c>
      <c r="B2803" t="str">
        <f t="shared" si="43"/>
        <v xml:space="preserve"> 445 29</v>
      </c>
      <c r="C2803" s="102" t="s">
        <v>690</v>
      </c>
      <c r="D2803" s="111" t="s">
        <v>0</v>
      </c>
      <c r="E2803" t="s">
        <v>1</v>
      </c>
      <c r="F2803" t="s">
        <v>1</v>
      </c>
      <c r="G2803" t="s">
        <v>1</v>
      </c>
      <c r="H2803" s="103">
        <v>248737</v>
      </c>
      <c r="I2803" s="103">
        <v>171650</v>
      </c>
      <c r="J2803" s="103">
        <v>27472</v>
      </c>
      <c r="K2803" t="s">
        <v>1</v>
      </c>
      <c r="L2803" t="s">
        <v>1</v>
      </c>
      <c r="M2803" t="s">
        <v>1</v>
      </c>
      <c r="N2803" t="s">
        <v>1</v>
      </c>
      <c r="O2803" t="s">
        <v>1</v>
      </c>
      <c r="P2803" t="s">
        <v>1</v>
      </c>
      <c r="Q2803" t="s">
        <v>1</v>
      </c>
    </row>
    <row r="2804" spans="1:18" x14ac:dyDescent="0.25">
      <c r="A2804">
        <v>30</v>
      </c>
      <c r="B2804" t="str">
        <f t="shared" si="43"/>
        <v xml:space="preserve"> 445 30</v>
      </c>
      <c r="C2804" s="102" t="s">
        <v>690</v>
      </c>
      <c r="D2804" s="111" t="s">
        <v>0</v>
      </c>
      <c r="E2804" t="s">
        <v>1</v>
      </c>
      <c r="F2804" t="s">
        <v>1</v>
      </c>
      <c r="G2804" t="s">
        <v>1</v>
      </c>
      <c r="H2804">
        <v>0.01</v>
      </c>
      <c r="I2804">
        <v>0.02</v>
      </c>
      <c r="J2804">
        <v>0.02</v>
      </c>
      <c r="K2804" t="s">
        <v>1</v>
      </c>
      <c r="L2804" t="s">
        <v>1</v>
      </c>
      <c r="M2804" t="s">
        <v>1</v>
      </c>
      <c r="N2804" t="s">
        <v>1</v>
      </c>
      <c r="O2804" t="s">
        <v>1</v>
      </c>
      <c r="P2804" t="s">
        <v>1</v>
      </c>
      <c r="Q2804" t="s">
        <v>1</v>
      </c>
    </row>
    <row r="2805" spans="1:18" x14ac:dyDescent="0.25">
      <c r="A2805">
        <v>31</v>
      </c>
      <c r="B2805" t="str">
        <f t="shared" si="43"/>
        <v xml:space="preserve"> 445 31</v>
      </c>
      <c r="C2805" s="102" t="s">
        <v>690</v>
      </c>
      <c r="D2805" s="111" t="s">
        <v>0</v>
      </c>
      <c r="E2805" t="s">
        <v>1</v>
      </c>
      <c r="F2805" t="s">
        <v>1</v>
      </c>
      <c r="G2805" t="s">
        <v>1</v>
      </c>
      <c r="H2805">
        <v>2.9780000000000002</v>
      </c>
      <c r="I2805">
        <v>3.78</v>
      </c>
      <c r="J2805">
        <v>0.22800000000000001</v>
      </c>
      <c r="K2805">
        <v>6.9859999999999998</v>
      </c>
      <c r="L2805" t="s">
        <v>1</v>
      </c>
      <c r="M2805" t="s">
        <v>1</v>
      </c>
      <c r="N2805" t="s">
        <v>1</v>
      </c>
      <c r="O2805" t="s">
        <v>1</v>
      </c>
      <c r="P2805" t="s">
        <v>1</v>
      </c>
      <c r="Q2805" t="s">
        <v>1</v>
      </c>
    </row>
    <row r="2806" spans="1:18" x14ac:dyDescent="0.25">
      <c r="A2806">
        <v>32</v>
      </c>
      <c r="B2806" t="str">
        <f t="shared" si="43"/>
        <v xml:space="preserve"> 445 32</v>
      </c>
      <c r="C2806" s="102" t="s">
        <v>690</v>
      </c>
      <c r="D2806" s="111" t="s">
        <v>0</v>
      </c>
      <c r="E2806" t="s">
        <v>1</v>
      </c>
      <c r="F2806" t="s">
        <v>1</v>
      </c>
      <c r="G2806" t="s">
        <v>1</v>
      </c>
      <c r="H2806">
        <v>2.8530000000000002</v>
      </c>
      <c r="I2806">
        <v>3.621</v>
      </c>
      <c r="J2806">
        <v>0.218</v>
      </c>
      <c r="K2806">
        <v>6.6920000000000002</v>
      </c>
      <c r="L2806" t="s">
        <v>1</v>
      </c>
      <c r="M2806" t="s">
        <v>1</v>
      </c>
      <c r="N2806" t="s">
        <v>1</v>
      </c>
      <c r="O2806" t="s">
        <v>1</v>
      </c>
      <c r="P2806" t="s">
        <v>1</v>
      </c>
      <c r="Q2806" t="s">
        <v>1</v>
      </c>
    </row>
    <row r="2807" spans="1:18" x14ac:dyDescent="0.25">
      <c r="A2807">
        <v>33</v>
      </c>
      <c r="B2807" t="str">
        <f t="shared" si="43"/>
        <v xml:space="preserve"> 445 33</v>
      </c>
      <c r="C2807" s="102" t="s">
        <v>690</v>
      </c>
      <c r="D2807" s="111" t="s">
        <v>0</v>
      </c>
      <c r="E2807" t="s">
        <v>1</v>
      </c>
      <c r="F2807" t="s">
        <v>1</v>
      </c>
      <c r="G2807" t="s">
        <v>1</v>
      </c>
      <c r="H2807">
        <v>1.3080000000000001</v>
      </c>
      <c r="I2807">
        <v>0.90300000000000002</v>
      </c>
      <c r="J2807">
        <v>0.14399999999999999</v>
      </c>
      <c r="K2807">
        <v>2.355</v>
      </c>
      <c r="L2807" t="s">
        <v>1</v>
      </c>
      <c r="M2807" t="s">
        <v>1</v>
      </c>
      <c r="N2807" t="s">
        <v>1</v>
      </c>
      <c r="O2807" t="s">
        <v>1</v>
      </c>
      <c r="P2807" t="s">
        <v>1</v>
      </c>
      <c r="Q2807" t="s">
        <v>1</v>
      </c>
    </row>
    <row r="2808" spans="1:18" x14ac:dyDescent="0.25">
      <c r="A2808">
        <v>34</v>
      </c>
      <c r="B2808" t="str">
        <f t="shared" si="43"/>
        <v xml:space="preserve"> 445 34</v>
      </c>
      <c r="C2808" s="102" t="s">
        <v>690</v>
      </c>
      <c r="D2808" s="111" t="s">
        <v>0</v>
      </c>
      <c r="E2808" t="s">
        <v>1</v>
      </c>
      <c r="F2808" t="s">
        <v>1</v>
      </c>
      <c r="G2808" t="s">
        <v>1</v>
      </c>
      <c r="H2808">
        <v>1.323</v>
      </c>
      <c r="I2808">
        <v>0.95699999999999996</v>
      </c>
      <c r="J2808">
        <v>0.14499999999999999</v>
      </c>
      <c r="K2808">
        <v>2.4249999999999998</v>
      </c>
      <c r="L2808" t="s">
        <v>1</v>
      </c>
      <c r="M2808" t="s">
        <v>1</v>
      </c>
      <c r="N2808" t="s">
        <v>1</v>
      </c>
      <c r="O2808" t="s">
        <v>1</v>
      </c>
      <c r="P2808" t="s">
        <v>1</v>
      </c>
      <c r="Q2808" t="s">
        <v>1</v>
      </c>
    </row>
    <row r="2809" spans="1:18" x14ac:dyDescent="0.25">
      <c r="A2809">
        <v>35</v>
      </c>
      <c r="B2809" t="str">
        <f t="shared" si="43"/>
        <v xml:space="preserve"> 445 35</v>
      </c>
      <c r="C2809" s="102" t="s">
        <v>690</v>
      </c>
      <c r="D2809" s="111" t="s">
        <v>0</v>
      </c>
      <c r="E2809" t="s">
        <v>1</v>
      </c>
      <c r="F2809" t="s">
        <v>1</v>
      </c>
      <c r="G2809" t="s">
        <v>1</v>
      </c>
      <c r="H2809">
        <v>1.494</v>
      </c>
      <c r="I2809">
        <v>1.0309999999999999</v>
      </c>
      <c r="J2809">
        <v>0.16500000000000001</v>
      </c>
      <c r="K2809">
        <v>2.69</v>
      </c>
      <c r="L2809" t="s">
        <v>1</v>
      </c>
      <c r="M2809" t="s">
        <v>1</v>
      </c>
      <c r="N2809" t="s">
        <v>1</v>
      </c>
      <c r="O2809" t="s">
        <v>1</v>
      </c>
      <c r="P2809" t="s">
        <v>1</v>
      </c>
      <c r="Q2809" t="s">
        <v>1</v>
      </c>
    </row>
    <row r="2810" spans="1:18" x14ac:dyDescent="0.25">
      <c r="A2810">
        <v>36</v>
      </c>
      <c r="B2810" t="str">
        <f t="shared" si="43"/>
        <v xml:space="preserve"> 445 36</v>
      </c>
      <c r="C2810" s="102" t="s">
        <v>690</v>
      </c>
      <c r="D2810" s="111" t="s">
        <v>0</v>
      </c>
      <c r="E2810" t="s">
        <v>1</v>
      </c>
      <c r="F2810" t="s">
        <v>1</v>
      </c>
      <c r="G2810" t="s">
        <v>1</v>
      </c>
      <c r="H2810">
        <v>1.323</v>
      </c>
      <c r="I2810">
        <v>0.95699999999999996</v>
      </c>
      <c r="J2810">
        <v>0.14499999999999999</v>
      </c>
      <c r="K2810">
        <v>2.4249999999999998</v>
      </c>
      <c r="L2810" t="s">
        <v>1</v>
      </c>
      <c r="M2810" t="s">
        <v>1</v>
      </c>
      <c r="N2810" t="s">
        <v>1</v>
      </c>
      <c r="O2810" t="s">
        <v>1</v>
      </c>
      <c r="P2810" t="s">
        <v>1</v>
      </c>
      <c r="Q2810" t="s">
        <v>1</v>
      </c>
    </row>
    <row r="2811" spans="1:18" x14ac:dyDescent="0.25">
      <c r="A2811">
        <v>37</v>
      </c>
      <c r="B2811" t="str">
        <f t="shared" si="43"/>
        <v xml:space="preserve"> 445 37</v>
      </c>
      <c r="C2811" s="102" t="s">
        <v>690</v>
      </c>
      <c r="D2811" s="111" t="s">
        <v>0</v>
      </c>
      <c r="E2811" t="s">
        <v>1</v>
      </c>
      <c r="F2811" t="s">
        <v>986</v>
      </c>
      <c r="G2811" t="s">
        <v>987</v>
      </c>
      <c r="H2811" t="s">
        <v>993</v>
      </c>
      <c r="I2811" t="s">
        <v>996</v>
      </c>
      <c r="J2811" t="s">
        <v>1</v>
      </c>
      <c r="K2811">
        <v>3.9470000000000001</v>
      </c>
      <c r="L2811" t="s">
        <v>1</v>
      </c>
      <c r="M2811" t="s">
        <v>1</v>
      </c>
      <c r="N2811" t="s">
        <v>1</v>
      </c>
      <c r="O2811" t="s">
        <v>1</v>
      </c>
      <c r="P2811" t="s">
        <v>1</v>
      </c>
      <c r="Q2811" t="s">
        <v>1</v>
      </c>
    </row>
    <row r="2812" spans="1:18" x14ac:dyDescent="0.25">
      <c r="A2812">
        <v>38</v>
      </c>
      <c r="B2812" t="str">
        <f t="shared" si="43"/>
        <v xml:space="preserve"> 445 38</v>
      </c>
      <c r="C2812" s="102" t="s">
        <v>690</v>
      </c>
      <c r="D2812" s="111" t="s">
        <v>0</v>
      </c>
      <c r="E2812" t="s">
        <v>1</v>
      </c>
      <c r="F2812">
        <v>5.9</v>
      </c>
      <c r="G2812">
        <v>5.0999999999999996</v>
      </c>
      <c r="H2812">
        <v>4.2</v>
      </c>
      <c r="I2812">
        <v>3.95</v>
      </c>
      <c r="J2812" t="s">
        <v>1</v>
      </c>
      <c r="K2812" t="s">
        <v>1</v>
      </c>
      <c r="L2812" t="s">
        <v>1</v>
      </c>
      <c r="M2812" t="s">
        <v>1</v>
      </c>
      <c r="N2812" t="s">
        <v>1</v>
      </c>
      <c r="O2812" t="s">
        <v>1</v>
      </c>
      <c r="P2812" t="s">
        <v>1</v>
      </c>
      <c r="Q2812" t="s">
        <v>1</v>
      </c>
    </row>
    <row r="2813" spans="1:18" x14ac:dyDescent="0.25">
      <c r="A2813">
        <v>1</v>
      </c>
      <c r="B2813" t="str">
        <f t="shared" si="43"/>
        <v xml:space="preserve"> 446 1</v>
      </c>
      <c r="C2813" s="102" t="s">
        <v>691</v>
      </c>
      <c r="D2813" s="111" t="s">
        <v>0</v>
      </c>
      <c r="E2813" t="s">
        <v>1</v>
      </c>
      <c r="F2813" t="s">
        <v>1</v>
      </c>
      <c r="G2813" t="s">
        <v>1</v>
      </c>
      <c r="H2813" t="s">
        <v>1</v>
      </c>
      <c r="I2813" t="s">
        <v>1</v>
      </c>
      <c r="J2813" t="s">
        <v>1</v>
      </c>
      <c r="K2813" t="s">
        <v>1</v>
      </c>
      <c r="L2813" t="s">
        <v>1</v>
      </c>
      <c r="M2813" t="s">
        <v>1</v>
      </c>
      <c r="N2813" t="s">
        <v>1</v>
      </c>
      <c r="O2813" t="s">
        <v>1</v>
      </c>
      <c r="P2813" t="s">
        <v>1</v>
      </c>
      <c r="Q2813" t="s">
        <v>1</v>
      </c>
      <c r="R2813" t="s">
        <v>978</v>
      </c>
    </row>
    <row r="2814" spans="1:18" x14ac:dyDescent="0.25">
      <c r="A2814">
        <v>2</v>
      </c>
      <c r="B2814" t="str">
        <f t="shared" si="43"/>
        <v xml:space="preserve"> 446 2</v>
      </c>
      <c r="C2814" s="102" t="s">
        <v>691</v>
      </c>
      <c r="D2814" s="111" t="s">
        <v>0</v>
      </c>
      <c r="E2814" t="s">
        <v>3</v>
      </c>
      <c r="F2814" t="s">
        <v>1</v>
      </c>
      <c r="G2814" t="s">
        <v>1</v>
      </c>
      <c r="H2814" t="s">
        <v>1</v>
      </c>
      <c r="I2814" t="s">
        <v>1</v>
      </c>
      <c r="J2814" t="s">
        <v>1</v>
      </c>
      <c r="K2814" t="s">
        <v>1</v>
      </c>
      <c r="L2814" t="s">
        <v>1</v>
      </c>
      <c r="M2814" t="s">
        <v>1</v>
      </c>
      <c r="N2814" t="s">
        <v>1</v>
      </c>
      <c r="O2814" t="s">
        <v>1</v>
      </c>
      <c r="P2814" t="s">
        <v>1</v>
      </c>
      <c r="Q2814" t="s">
        <v>1</v>
      </c>
    </row>
    <row r="2815" spans="1:18" x14ac:dyDescent="0.25">
      <c r="A2815">
        <v>3</v>
      </c>
      <c r="B2815" t="str">
        <f t="shared" si="43"/>
        <v xml:space="preserve"> 446 3</v>
      </c>
      <c r="C2815" s="102" t="s">
        <v>691</v>
      </c>
      <c r="D2815" s="111" t="s">
        <v>0</v>
      </c>
      <c r="E2815" t="s">
        <v>4</v>
      </c>
      <c r="F2815" t="s">
        <v>1</v>
      </c>
      <c r="G2815" t="s">
        <v>1</v>
      </c>
      <c r="H2815" t="s">
        <v>1</v>
      </c>
      <c r="I2815" t="s">
        <v>1</v>
      </c>
      <c r="J2815" t="s">
        <v>1</v>
      </c>
      <c r="K2815" t="s">
        <v>1</v>
      </c>
      <c r="L2815" t="s">
        <v>1</v>
      </c>
      <c r="M2815" t="s">
        <v>1</v>
      </c>
      <c r="N2815" t="s">
        <v>1</v>
      </c>
      <c r="O2815" t="s">
        <v>1</v>
      </c>
      <c r="P2815" t="s">
        <v>1</v>
      </c>
      <c r="Q2815" t="s">
        <v>1</v>
      </c>
    </row>
    <row r="2816" spans="1:18" x14ac:dyDescent="0.25">
      <c r="A2816">
        <v>4</v>
      </c>
      <c r="B2816" t="str">
        <f t="shared" si="43"/>
        <v xml:space="preserve"> 446 4</v>
      </c>
      <c r="C2816" s="102" t="s">
        <v>691</v>
      </c>
      <c r="D2816" s="111">
        <v>13</v>
      </c>
      <c r="E2816">
        <v>2471</v>
      </c>
      <c r="F2816">
        <v>2384</v>
      </c>
      <c r="G2816">
        <v>9.6000000000000002E-2</v>
      </c>
      <c r="H2816" t="s">
        <v>1</v>
      </c>
      <c r="I2816" t="s">
        <v>1</v>
      </c>
      <c r="J2816" t="s">
        <v>1</v>
      </c>
      <c r="K2816" t="s">
        <v>1</v>
      </c>
      <c r="L2816" t="s">
        <v>1</v>
      </c>
      <c r="M2816" t="s">
        <v>1</v>
      </c>
      <c r="N2816" t="s">
        <v>1</v>
      </c>
      <c r="O2816" t="s">
        <v>1</v>
      </c>
      <c r="P2816" t="s">
        <v>1</v>
      </c>
      <c r="Q2816" t="s">
        <v>1</v>
      </c>
    </row>
    <row r="2817" spans="1:17" x14ac:dyDescent="0.25">
      <c r="A2817">
        <v>5</v>
      </c>
      <c r="B2817" t="str">
        <f t="shared" si="43"/>
        <v xml:space="preserve"> 446 5</v>
      </c>
      <c r="C2817" s="102" t="s">
        <v>691</v>
      </c>
      <c r="D2817" s="111">
        <v>14</v>
      </c>
      <c r="E2817">
        <v>2458</v>
      </c>
      <c r="F2817">
        <v>181</v>
      </c>
      <c r="G2817">
        <v>7.0000000000000001E-3</v>
      </c>
      <c r="H2817" t="s">
        <v>1</v>
      </c>
      <c r="I2817" t="s">
        <v>1</v>
      </c>
      <c r="J2817" t="s">
        <v>1</v>
      </c>
      <c r="K2817" t="s">
        <v>1</v>
      </c>
      <c r="L2817" t="s">
        <v>1</v>
      </c>
      <c r="M2817" t="s">
        <v>1</v>
      </c>
      <c r="N2817" t="s">
        <v>1</v>
      </c>
      <c r="O2817" t="s">
        <v>1</v>
      </c>
      <c r="P2817" t="s">
        <v>1</v>
      </c>
      <c r="Q2817" t="s">
        <v>1</v>
      </c>
    </row>
    <row r="2818" spans="1:17" x14ac:dyDescent="0.25">
      <c r="A2818">
        <v>6</v>
      </c>
      <c r="B2818" t="str">
        <f t="shared" ref="B2818:B2881" si="44">+C2818&amp;A2818</f>
        <v xml:space="preserve"> 446 6</v>
      </c>
      <c r="C2818" s="102" t="s">
        <v>691</v>
      </c>
      <c r="D2818" s="111">
        <v>15</v>
      </c>
      <c r="E2818">
        <v>2357</v>
      </c>
      <c r="F2818">
        <v>4093</v>
      </c>
      <c r="G2818">
        <v>0.17299999999999999</v>
      </c>
      <c r="H2818" t="s">
        <v>1</v>
      </c>
      <c r="I2818" t="s">
        <v>1</v>
      </c>
      <c r="J2818" t="s">
        <v>1</v>
      </c>
      <c r="K2818" t="s">
        <v>1</v>
      </c>
      <c r="L2818" t="s">
        <v>1</v>
      </c>
      <c r="M2818" t="s">
        <v>1</v>
      </c>
      <c r="N2818" t="s">
        <v>1</v>
      </c>
      <c r="O2818" t="s">
        <v>1</v>
      </c>
      <c r="P2818">
        <v>1</v>
      </c>
      <c r="Q2818">
        <v>1</v>
      </c>
    </row>
    <row r="2819" spans="1:17" x14ac:dyDescent="0.25">
      <c r="A2819">
        <v>7</v>
      </c>
      <c r="B2819" t="str">
        <f t="shared" si="44"/>
        <v xml:space="preserve"> 446 7</v>
      </c>
      <c r="C2819" s="102" t="s">
        <v>691</v>
      </c>
      <c r="D2819" s="111">
        <v>16</v>
      </c>
      <c r="E2819">
        <v>2448</v>
      </c>
      <c r="F2819">
        <v>2614</v>
      </c>
      <c r="G2819">
        <v>0.106</v>
      </c>
      <c r="H2819" t="s">
        <v>1</v>
      </c>
      <c r="I2819" t="s">
        <v>1</v>
      </c>
      <c r="J2819" t="s">
        <v>1</v>
      </c>
      <c r="K2819" t="s">
        <v>1</v>
      </c>
      <c r="L2819" t="s">
        <v>1</v>
      </c>
      <c r="M2819" t="s">
        <v>1</v>
      </c>
      <c r="N2819" t="s">
        <v>1</v>
      </c>
      <c r="O2819" t="s">
        <v>1</v>
      </c>
      <c r="P2819" t="s">
        <v>1</v>
      </c>
      <c r="Q2819" t="s">
        <v>1</v>
      </c>
    </row>
    <row r="2820" spans="1:17" x14ac:dyDescent="0.25">
      <c r="A2820">
        <v>8</v>
      </c>
      <c r="B2820" t="str">
        <f t="shared" si="44"/>
        <v xml:space="preserve"> 446 8</v>
      </c>
      <c r="C2820" s="102" t="s">
        <v>691</v>
      </c>
      <c r="D2820" s="111">
        <v>17</v>
      </c>
      <c r="E2820">
        <v>2750</v>
      </c>
      <c r="F2820">
        <v>357</v>
      </c>
      <c r="G2820">
        <v>1.2E-2</v>
      </c>
      <c r="H2820" t="s">
        <v>1</v>
      </c>
      <c r="I2820" t="s">
        <v>1</v>
      </c>
      <c r="J2820" t="s">
        <v>1</v>
      </c>
      <c r="K2820" t="s">
        <v>1</v>
      </c>
      <c r="L2820" t="s">
        <v>1</v>
      </c>
      <c r="M2820" t="s">
        <v>1</v>
      </c>
      <c r="N2820" t="s">
        <v>1</v>
      </c>
      <c r="O2820" t="s">
        <v>1</v>
      </c>
      <c r="P2820" t="s">
        <v>1</v>
      </c>
      <c r="Q2820" t="s">
        <v>1</v>
      </c>
    </row>
    <row r="2821" spans="1:17" x14ac:dyDescent="0.25">
      <c r="A2821">
        <v>9</v>
      </c>
      <c r="B2821" t="str">
        <f t="shared" si="44"/>
        <v xml:space="preserve"> 446 9</v>
      </c>
      <c r="C2821" s="102" t="s">
        <v>691</v>
      </c>
      <c r="D2821" s="111" t="s">
        <v>5</v>
      </c>
      <c r="E2821" s="103">
        <v>12484</v>
      </c>
      <c r="F2821" s="103">
        <v>9629</v>
      </c>
      <c r="G2821">
        <v>7.6999999999999999E-2</v>
      </c>
      <c r="H2821" t="s">
        <v>1</v>
      </c>
      <c r="I2821" t="s">
        <v>1</v>
      </c>
      <c r="J2821" t="s">
        <v>1</v>
      </c>
      <c r="K2821" t="s">
        <v>1</v>
      </c>
      <c r="L2821" t="s">
        <v>1</v>
      </c>
      <c r="M2821" t="s">
        <v>1</v>
      </c>
      <c r="N2821" t="s">
        <v>1</v>
      </c>
      <c r="O2821" t="s">
        <v>1</v>
      </c>
      <c r="P2821">
        <v>1</v>
      </c>
      <c r="Q2821">
        <v>1</v>
      </c>
    </row>
    <row r="2822" spans="1:17" x14ac:dyDescent="0.25">
      <c r="A2822">
        <v>10</v>
      </c>
      <c r="B2822" t="str">
        <f t="shared" si="44"/>
        <v xml:space="preserve"> 446 10</v>
      </c>
      <c r="C2822" s="102" t="s">
        <v>691</v>
      </c>
      <c r="D2822" s="111" t="s">
        <v>6</v>
      </c>
      <c r="E2822" t="s">
        <v>1</v>
      </c>
      <c r="F2822" t="s">
        <v>1</v>
      </c>
      <c r="G2822" t="s">
        <v>1</v>
      </c>
      <c r="H2822" t="s">
        <v>1</v>
      </c>
      <c r="I2822" t="s">
        <v>1</v>
      </c>
      <c r="J2822" t="s">
        <v>1</v>
      </c>
      <c r="K2822" t="s">
        <v>1</v>
      </c>
      <c r="L2822" t="s">
        <v>1</v>
      </c>
      <c r="M2822" t="s">
        <v>1</v>
      </c>
      <c r="N2822" t="s">
        <v>1</v>
      </c>
      <c r="O2822" t="s">
        <v>1</v>
      </c>
      <c r="P2822" t="s">
        <v>1</v>
      </c>
      <c r="Q2822" t="s">
        <v>1</v>
      </c>
    </row>
    <row r="2823" spans="1:17" x14ac:dyDescent="0.25">
      <c r="A2823">
        <v>11</v>
      </c>
      <c r="B2823" t="str">
        <f t="shared" si="44"/>
        <v xml:space="preserve"> 446 11</v>
      </c>
      <c r="C2823" s="102" t="s">
        <v>691</v>
      </c>
      <c r="D2823" s="111">
        <v>13</v>
      </c>
      <c r="E2823" t="s">
        <v>1</v>
      </c>
      <c r="F2823" t="s">
        <v>1</v>
      </c>
      <c r="G2823" t="s">
        <v>1</v>
      </c>
      <c r="H2823" t="s">
        <v>1</v>
      </c>
      <c r="I2823" t="s">
        <v>1</v>
      </c>
      <c r="J2823" t="s">
        <v>1</v>
      </c>
      <c r="K2823" t="s">
        <v>1</v>
      </c>
      <c r="L2823" t="s">
        <v>1</v>
      </c>
      <c r="M2823" t="s">
        <v>1</v>
      </c>
      <c r="N2823" t="s">
        <v>1</v>
      </c>
      <c r="O2823">
        <v>2384</v>
      </c>
      <c r="P2823" t="s">
        <v>1</v>
      </c>
      <c r="Q2823" t="s">
        <v>1</v>
      </c>
    </row>
    <row r="2824" spans="1:17" x14ac:dyDescent="0.25">
      <c r="A2824">
        <v>12</v>
      </c>
      <c r="B2824" t="str">
        <f t="shared" si="44"/>
        <v xml:space="preserve"> 446 12</v>
      </c>
      <c r="C2824" s="102" t="s">
        <v>691</v>
      </c>
      <c r="D2824" s="111">
        <v>14</v>
      </c>
      <c r="E2824" t="s">
        <v>1</v>
      </c>
      <c r="F2824" t="s">
        <v>1</v>
      </c>
      <c r="G2824" t="s">
        <v>1</v>
      </c>
      <c r="H2824" t="s">
        <v>1</v>
      </c>
      <c r="I2824" t="s">
        <v>1</v>
      </c>
      <c r="J2824" t="s">
        <v>1</v>
      </c>
      <c r="K2824" t="s">
        <v>1</v>
      </c>
      <c r="L2824" t="s">
        <v>1</v>
      </c>
      <c r="M2824" t="s">
        <v>1</v>
      </c>
      <c r="N2824" t="s">
        <v>1</v>
      </c>
      <c r="O2824">
        <v>181</v>
      </c>
      <c r="P2824" t="s">
        <v>1</v>
      </c>
      <c r="Q2824" t="s">
        <v>1</v>
      </c>
    </row>
    <row r="2825" spans="1:17" x14ac:dyDescent="0.25">
      <c r="A2825">
        <v>13</v>
      </c>
      <c r="B2825" t="str">
        <f t="shared" si="44"/>
        <v xml:space="preserve"> 446 13</v>
      </c>
      <c r="C2825" s="102" t="s">
        <v>691</v>
      </c>
      <c r="D2825" s="111">
        <v>15</v>
      </c>
      <c r="E2825" t="s">
        <v>1</v>
      </c>
      <c r="F2825" t="s">
        <v>1</v>
      </c>
      <c r="G2825" t="s">
        <v>1</v>
      </c>
      <c r="H2825" t="s">
        <v>1</v>
      </c>
      <c r="I2825">
        <v>2223</v>
      </c>
      <c r="J2825" t="s">
        <v>1</v>
      </c>
      <c r="K2825" t="s">
        <v>1</v>
      </c>
      <c r="L2825" t="s">
        <v>1</v>
      </c>
      <c r="M2825" t="s">
        <v>1</v>
      </c>
      <c r="N2825">
        <v>1374</v>
      </c>
      <c r="O2825">
        <v>496</v>
      </c>
      <c r="P2825" t="s">
        <v>1</v>
      </c>
      <c r="Q2825" t="s">
        <v>1</v>
      </c>
    </row>
    <row r="2826" spans="1:17" x14ac:dyDescent="0.25">
      <c r="A2826">
        <v>14</v>
      </c>
      <c r="B2826" t="str">
        <f t="shared" si="44"/>
        <v xml:space="preserve"> 446 14</v>
      </c>
      <c r="C2826" s="102" t="s">
        <v>691</v>
      </c>
      <c r="D2826" s="111">
        <v>16</v>
      </c>
      <c r="E2826" t="s">
        <v>1</v>
      </c>
      <c r="F2826" t="s">
        <v>1</v>
      </c>
      <c r="G2826" t="s">
        <v>1</v>
      </c>
      <c r="H2826" t="s">
        <v>1</v>
      </c>
      <c r="I2826" t="s">
        <v>1</v>
      </c>
      <c r="J2826" t="s">
        <v>1</v>
      </c>
      <c r="K2826" t="s">
        <v>1</v>
      </c>
      <c r="L2826" t="s">
        <v>1</v>
      </c>
      <c r="M2826" t="s">
        <v>1</v>
      </c>
      <c r="N2826" t="s">
        <v>1</v>
      </c>
      <c r="O2826">
        <v>2614</v>
      </c>
      <c r="P2826" t="s">
        <v>1</v>
      </c>
      <c r="Q2826" t="s">
        <v>1</v>
      </c>
    </row>
    <row r="2827" spans="1:17" x14ac:dyDescent="0.25">
      <c r="A2827">
        <v>15</v>
      </c>
      <c r="B2827" t="str">
        <f t="shared" si="44"/>
        <v xml:space="preserve"> 446 15</v>
      </c>
      <c r="C2827" s="102" t="s">
        <v>691</v>
      </c>
      <c r="D2827" s="111">
        <v>17</v>
      </c>
      <c r="E2827" t="s">
        <v>1</v>
      </c>
      <c r="F2827" t="s">
        <v>1</v>
      </c>
      <c r="G2827" t="s">
        <v>1</v>
      </c>
      <c r="H2827" t="s">
        <v>1</v>
      </c>
      <c r="I2827" t="s">
        <v>1</v>
      </c>
      <c r="J2827" t="s">
        <v>1</v>
      </c>
      <c r="K2827" t="s">
        <v>1</v>
      </c>
      <c r="L2827" t="s">
        <v>1</v>
      </c>
      <c r="M2827" t="s">
        <v>1</v>
      </c>
      <c r="N2827" t="s">
        <v>1</v>
      </c>
      <c r="O2827">
        <v>357</v>
      </c>
      <c r="P2827" t="s">
        <v>1</v>
      </c>
      <c r="Q2827" t="s">
        <v>1</v>
      </c>
    </row>
    <row r="2828" spans="1:17" x14ac:dyDescent="0.25">
      <c r="A2828">
        <v>16</v>
      </c>
      <c r="B2828" t="str">
        <f t="shared" si="44"/>
        <v xml:space="preserve"> 446 16</v>
      </c>
      <c r="C2828" s="102" t="s">
        <v>691</v>
      </c>
      <c r="D2828" s="111" t="s">
        <v>5</v>
      </c>
      <c r="E2828" t="s">
        <v>1</v>
      </c>
      <c r="F2828" t="s">
        <v>1</v>
      </c>
      <c r="G2828" t="s">
        <v>1</v>
      </c>
      <c r="H2828" t="s">
        <v>1</v>
      </c>
      <c r="I2828">
        <v>2223</v>
      </c>
      <c r="J2828" t="s">
        <v>1</v>
      </c>
      <c r="K2828" t="s">
        <v>1</v>
      </c>
      <c r="L2828" t="s">
        <v>1</v>
      </c>
      <c r="M2828" t="s">
        <v>1</v>
      </c>
      <c r="N2828">
        <v>1374</v>
      </c>
      <c r="O2828" s="103">
        <v>6032</v>
      </c>
      <c r="P2828" t="s">
        <v>1</v>
      </c>
      <c r="Q2828" t="s">
        <v>1</v>
      </c>
    </row>
    <row r="2829" spans="1:17" x14ac:dyDescent="0.25">
      <c r="A2829">
        <v>17</v>
      </c>
      <c r="B2829" t="str">
        <f t="shared" si="44"/>
        <v xml:space="preserve"> 446 17</v>
      </c>
      <c r="C2829" s="102" t="s">
        <v>691</v>
      </c>
      <c r="D2829" s="111" t="s">
        <v>6</v>
      </c>
      <c r="E2829" t="s">
        <v>1</v>
      </c>
      <c r="F2829" t="s">
        <v>1</v>
      </c>
      <c r="G2829" t="s">
        <v>1</v>
      </c>
      <c r="H2829" t="s">
        <v>1</v>
      </c>
      <c r="I2829" t="s">
        <v>1</v>
      </c>
      <c r="J2829" t="s">
        <v>1</v>
      </c>
      <c r="K2829" t="s">
        <v>1</v>
      </c>
      <c r="L2829" t="s">
        <v>1</v>
      </c>
      <c r="M2829" t="s">
        <v>1</v>
      </c>
      <c r="N2829" t="s">
        <v>1</v>
      </c>
      <c r="O2829" t="s">
        <v>1</v>
      </c>
      <c r="P2829" t="s">
        <v>1</v>
      </c>
      <c r="Q2829" t="s">
        <v>1</v>
      </c>
    </row>
    <row r="2830" spans="1:17" x14ac:dyDescent="0.25">
      <c r="A2830">
        <v>18</v>
      </c>
      <c r="B2830" t="str">
        <f t="shared" si="44"/>
        <v xml:space="preserve"> 446 18</v>
      </c>
      <c r="C2830" s="102" t="s">
        <v>691</v>
      </c>
      <c r="D2830" s="111">
        <v>13</v>
      </c>
      <c r="E2830" t="s">
        <v>1</v>
      </c>
      <c r="F2830" t="s">
        <v>1</v>
      </c>
      <c r="G2830" t="s">
        <v>1</v>
      </c>
      <c r="H2830" t="s">
        <v>1</v>
      </c>
      <c r="I2830" t="s">
        <v>1</v>
      </c>
      <c r="J2830" t="s">
        <v>1</v>
      </c>
      <c r="K2830" t="s">
        <v>1</v>
      </c>
      <c r="L2830" t="s">
        <v>1</v>
      </c>
      <c r="M2830" t="s">
        <v>1</v>
      </c>
      <c r="N2830" t="s">
        <v>1</v>
      </c>
      <c r="O2830">
        <v>2870</v>
      </c>
      <c r="P2830" t="s">
        <v>1</v>
      </c>
      <c r="Q2830" t="s">
        <v>1</v>
      </c>
    </row>
    <row r="2831" spans="1:17" x14ac:dyDescent="0.25">
      <c r="A2831">
        <v>19</v>
      </c>
      <c r="B2831" t="str">
        <f t="shared" si="44"/>
        <v xml:space="preserve"> 446 19</v>
      </c>
      <c r="C2831" s="102" t="s">
        <v>691</v>
      </c>
      <c r="D2831" s="111">
        <v>14</v>
      </c>
      <c r="E2831" t="s">
        <v>1</v>
      </c>
      <c r="F2831" t="s">
        <v>1</v>
      </c>
      <c r="G2831" t="s">
        <v>1</v>
      </c>
      <c r="H2831" t="s">
        <v>1</v>
      </c>
      <c r="I2831" t="s">
        <v>1</v>
      </c>
      <c r="J2831" t="s">
        <v>1</v>
      </c>
      <c r="K2831" t="s">
        <v>1</v>
      </c>
      <c r="L2831" t="s">
        <v>1</v>
      </c>
      <c r="M2831" t="s">
        <v>1</v>
      </c>
      <c r="N2831" t="s">
        <v>1</v>
      </c>
      <c r="O2831">
        <v>252</v>
      </c>
      <c r="P2831" t="s">
        <v>1</v>
      </c>
      <c r="Q2831" t="s">
        <v>1</v>
      </c>
    </row>
    <row r="2832" spans="1:17" x14ac:dyDescent="0.25">
      <c r="A2832">
        <v>20</v>
      </c>
      <c r="B2832" t="str">
        <f t="shared" si="44"/>
        <v xml:space="preserve"> 446 20</v>
      </c>
      <c r="C2832" s="102" t="s">
        <v>691</v>
      </c>
      <c r="D2832" s="111">
        <v>15</v>
      </c>
      <c r="E2832" t="s">
        <v>1</v>
      </c>
      <c r="F2832" t="s">
        <v>1</v>
      </c>
      <c r="G2832">
        <v>460</v>
      </c>
      <c r="H2832">
        <v>179</v>
      </c>
      <c r="I2832">
        <v>2218</v>
      </c>
      <c r="J2832" t="s">
        <v>1</v>
      </c>
      <c r="K2832" t="s">
        <v>1</v>
      </c>
      <c r="L2832">
        <v>399</v>
      </c>
      <c r="M2832">
        <v>212</v>
      </c>
      <c r="N2832">
        <v>2753</v>
      </c>
      <c r="O2832">
        <v>785</v>
      </c>
      <c r="P2832" t="s">
        <v>1</v>
      </c>
      <c r="Q2832" t="s">
        <v>1</v>
      </c>
    </row>
    <row r="2833" spans="1:17" x14ac:dyDescent="0.25">
      <c r="A2833">
        <v>21</v>
      </c>
      <c r="B2833" t="str">
        <f t="shared" si="44"/>
        <v xml:space="preserve"> 446 21</v>
      </c>
      <c r="C2833" s="102" t="s">
        <v>691</v>
      </c>
      <c r="D2833" s="111">
        <v>16</v>
      </c>
      <c r="E2833" t="s">
        <v>1</v>
      </c>
      <c r="F2833" t="s">
        <v>1</v>
      </c>
      <c r="G2833" t="s">
        <v>1</v>
      </c>
      <c r="H2833" t="s">
        <v>1</v>
      </c>
      <c r="I2833" t="s">
        <v>1</v>
      </c>
      <c r="J2833" t="s">
        <v>1</v>
      </c>
      <c r="K2833" t="s">
        <v>1</v>
      </c>
      <c r="L2833" t="s">
        <v>1</v>
      </c>
      <c r="M2833" t="s">
        <v>1</v>
      </c>
      <c r="N2833" t="s">
        <v>1</v>
      </c>
      <c r="O2833" s="103">
        <v>4457</v>
      </c>
      <c r="P2833" t="s">
        <v>1</v>
      </c>
      <c r="Q2833" t="s">
        <v>1</v>
      </c>
    </row>
    <row r="2834" spans="1:17" x14ac:dyDescent="0.25">
      <c r="A2834">
        <v>22</v>
      </c>
      <c r="B2834" t="str">
        <f t="shared" si="44"/>
        <v xml:space="preserve"> 446 22</v>
      </c>
      <c r="C2834" s="102" t="s">
        <v>691</v>
      </c>
      <c r="D2834" s="111">
        <v>17</v>
      </c>
      <c r="E2834" t="s">
        <v>1</v>
      </c>
      <c r="F2834" t="s">
        <v>1</v>
      </c>
      <c r="G2834" t="s">
        <v>1</v>
      </c>
      <c r="H2834" t="s">
        <v>1</v>
      </c>
      <c r="I2834" t="s">
        <v>1</v>
      </c>
      <c r="J2834" t="s">
        <v>1</v>
      </c>
      <c r="K2834" t="s">
        <v>1</v>
      </c>
      <c r="L2834" t="s">
        <v>1</v>
      </c>
      <c r="M2834" t="s">
        <v>1</v>
      </c>
      <c r="N2834" t="s">
        <v>1</v>
      </c>
      <c r="O2834" s="103">
        <v>602</v>
      </c>
      <c r="P2834" t="s">
        <v>1</v>
      </c>
      <c r="Q2834" t="s">
        <v>1</v>
      </c>
    </row>
    <row r="2835" spans="1:17" x14ac:dyDescent="0.25">
      <c r="A2835">
        <v>23</v>
      </c>
      <c r="B2835" t="str">
        <f t="shared" si="44"/>
        <v xml:space="preserve"> 446 23</v>
      </c>
      <c r="C2835" s="102" t="s">
        <v>691</v>
      </c>
      <c r="D2835" s="111" t="s">
        <v>5</v>
      </c>
      <c r="E2835" t="s">
        <v>1</v>
      </c>
      <c r="F2835" t="s">
        <v>1</v>
      </c>
      <c r="G2835">
        <v>460</v>
      </c>
      <c r="H2835">
        <v>179</v>
      </c>
      <c r="I2835">
        <v>2218</v>
      </c>
      <c r="J2835" t="s">
        <v>1</v>
      </c>
      <c r="K2835" t="s">
        <v>1</v>
      </c>
      <c r="L2835">
        <v>399</v>
      </c>
      <c r="M2835">
        <v>212</v>
      </c>
      <c r="N2835">
        <v>2753</v>
      </c>
      <c r="O2835" s="103">
        <v>8966</v>
      </c>
      <c r="P2835" t="s">
        <v>1</v>
      </c>
      <c r="Q2835" t="s">
        <v>1</v>
      </c>
    </row>
    <row r="2836" spans="1:17" x14ac:dyDescent="0.25">
      <c r="A2836">
        <v>24</v>
      </c>
      <c r="B2836" t="str">
        <f t="shared" si="44"/>
        <v xml:space="preserve"> 446 24</v>
      </c>
      <c r="C2836" s="102" t="s">
        <v>691</v>
      </c>
      <c r="D2836" s="111" t="s">
        <v>6</v>
      </c>
      <c r="E2836" t="s">
        <v>1</v>
      </c>
      <c r="F2836" t="s">
        <v>1</v>
      </c>
      <c r="G2836" t="s">
        <v>1</v>
      </c>
      <c r="H2836" t="s">
        <v>1</v>
      </c>
      <c r="I2836" t="s">
        <v>1</v>
      </c>
      <c r="J2836" t="s">
        <v>1</v>
      </c>
      <c r="K2836" t="s">
        <v>1</v>
      </c>
      <c r="L2836" t="s">
        <v>1</v>
      </c>
      <c r="M2836" t="s">
        <v>1</v>
      </c>
      <c r="N2836" t="s">
        <v>1</v>
      </c>
      <c r="O2836" t="s">
        <v>1</v>
      </c>
      <c r="P2836" t="s">
        <v>1</v>
      </c>
      <c r="Q2836" t="s">
        <v>1</v>
      </c>
    </row>
    <row r="2837" spans="1:17" x14ac:dyDescent="0.25">
      <c r="A2837">
        <v>25</v>
      </c>
      <c r="B2837" t="str">
        <f t="shared" si="44"/>
        <v xml:space="preserve"> 446 25</v>
      </c>
      <c r="C2837" s="102" t="s">
        <v>691</v>
      </c>
      <c r="D2837" s="111" t="s">
        <v>0</v>
      </c>
      <c r="E2837" t="s">
        <v>1</v>
      </c>
      <c r="F2837" t="s">
        <v>1</v>
      </c>
      <c r="G2837" t="s">
        <v>1</v>
      </c>
      <c r="H2837">
        <v>859</v>
      </c>
      <c r="I2837">
        <v>5362</v>
      </c>
      <c r="J2837" s="103">
        <v>8966</v>
      </c>
      <c r="K2837" t="s">
        <v>1</v>
      </c>
      <c r="L2837" t="s">
        <v>1</v>
      </c>
      <c r="M2837" t="s">
        <v>1</v>
      </c>
      <c r="N2837" t="s">
        <v>1</v>
      </c>
      <c r="O2837" t="s">
        <v>1</v>
      </c>
      <c r="P2837" t="s">
        <v>1</v>
      </c>
      <c r="Q2837" t="s">
        <v>1</v>
      </c>
    </row>
    <row r="2838" spans="1:17" x14ac:dyDescent="0.25">
      <c r="A2838">
        <v>26</v>
      </c>
      <c r="B2838" t="str">
        <f t="shared" si="44"/>
        <v xml:space="preserve"> 446 26</v>
      </c>
      <c r="C2838" s="102" t="s">
        <v>691</v>
      </c>
      <c r="D2838" s="111" t="s">
        <v>0</v>
      </c>
      <c r="E2838" t="s">
        <v>1</v>
      </c>
      <c r="F2838" t="s">
        <v>1</v>
      </c>
      <c r="G2838" t="s">
        <v>1</v>
      </c>
      <c r="H2838" t="s">
        <v>1</v>
      </c>
      <c r="I2838" t="s">
        <v>1</v>
      </c>
      <c r="J2838" t="s">
        <v>1</v>
      </c>
      <c r="K2838" t="s">
        <v>1</v>
      </c>
      <c r="L2838" t="s">
        <v>1</v>
      </c>
      <c r="M2838" t="s">
        <v>1</v>
      </c>
      <c r="N2838" t="s">
        <v>1</v>
      </c>
      <c r="O2838" t="s">
        <v>1</v>
      </c>
      <c r="P2838" t="s">
        <v>1</v>
      </c>
      <c r="Q2838" t="s">
        <v>1</v>
      </c>
    </row>
    <row r="2839" spans="1:17" x14ac:dyDescent="0.25">
      <c r="A2839">
        <v>27</v>
      </c>
      <c r="B2839" t="str">
        <f t="shared" si="44"/>
        <v xml:space="preserve"> 446 27</v>
      </c>
      <c r="C2839" s="102" t="s">
        <v>691</v>
      </c>
      <c r="D2839" s="111" t="s">
        <v>0</v>
      </c>
      <c r="E2839" t="s">
        <v>1</v>
      </c>
      <c r="F2839" t="s">
        <v>1</v>
      </c>
      <c r="G2839" t="s">
        <v>1</v>
      </c>
      <c r="H2839" s="103">
        <v>-31932</v>
      </c>
      <c r="I2839" s="103">
        <v>-19402</v>
      </c>
      <c r="J2839">
        <v>89</v>
      </c>
      <c r="K2839" t="s">
        <v>1</v>
      </c>
      <c r="L2839" t="s">
        <v>1</v>
      </c>
      <c r="M2839" t="s">
        <v>1</v>
      </c>
      <c r="N2839" t="s">
        <v>1</v>
      </c>
      <c r="O2839" t="s">
        <v>1</v>
      </c>
      <c r="P2839" t="s">
        <v>1</v>
      </c>
      <c r="Q2839" t="s">
        <v>1</v>
      </c>
    </row>
    <row r="2840" spans="1:17" x14ac:dyDescent="0.25">
      <c r="A2840">
        <v>28</v>
      </c>
      <c r="B2840" t="str">
        <f t="shared" si="44"/>
        <v xml:space="preserve"> 446 28</v>
      </c>
      <c r="C2840" s="102" t="s">
        <v>691</v>
      </c>
      <c r="D2840" s="111" t="s">
        <v>0</v>
      </c>
      <c r="E2840" t="s">
        <v>1</v>
      </c>
      <c r="F2840" t="s">
        <v>1</v>
      </c>
      <c r="G2840" t="s">
        <v>1</v>
      </c>
      <c r="H2840" t="s">
        <v>1</v>
      </c>
      <c r="I2840" t="s">
        <v>1</v>
      </c>
      <c r="J2840" s="103">
        <v>9055</v>
      </c>
      <c r="K2840" t="s">
        <v>1</v>
      </c>
      <c r="L2840" t="s">
        <v>1</v>
      </c>
      <c r="M2840" t="s">
        <v>1</v>
      </c>
      <c r="N2840" t="s">
        <v>1</v>
      </c>
      <c r="O2840" t="s">
        <v>1</v>
      </c>
      <c r="P2840" t="s">
        <v>1</v>
      </c>
      <c r="Q2840" t="s">
        <v>1</v>
      </c>
    </row>
    <row r="2841" spans="1:17" x14ac:dyDescent="0.25">
      <c r="A2841">
        <v>29</v>
      </c>
      <c r="B2841" t="str">
        <f t="shared" si="44"/>
        <v xml:space="preserve"> 446 29</v>
      </c>
      <c r="C2841" s="102" t="s">
        <v>691</v>
      </c>
      <c r="D2841" s="111" t="s">
        <v>0</v>
      </c>
      <c r="E2841" t="s">
        <v>1</v>
      </c>
      <c r="F2841" t="s">
        <v>1</v>
      </c>
      <c r="G2841" t="s">
        <v>1</v>
      </c>
      <c r="H2841" s="103">
        <v>97251</v>
      </c>
      <c r="I2841" s="103">
        <v>73156</v>
      </c>
      <c r="J2841" s="103">
        <v>12733</v>
      </c>
      <c r="K2841" t="s">
        <v>1</v>
      </c>
      <c r="L2841" t="s">
        <v>1</v>
      </c>
      <c r="M2841" t="s">
        <v>1</v>
      </c>
      <c r="N2841" t="s">
        <v>1</v>
      </c>
      <c r="O2841" t="s">
        <v>1</v>
      </c>
      <c r="P2841" t="s">
        <v>1</v>
      </c>
      <c r="Q2841" t="s">
        <v>1</v>
      </c>
    </row>
    <row r="2842" spans="1:17" x14ac:dyDescent="0.25">
      <c r="A2842">
        <v>30</v>
      </c>
      <c r="B2842" t="str">
        <f t="shared" si="44"/>
        <v xml:space="preserve"> 446 30</v>
      </c>
      <c r="C2842" s="102" t="s">
        <v>691</v>
      </c>
      <c r="D2842" s="111" t="s">
        <v>0</v>
      </c>
      <c r="E2842" t="s">
        <v>1</v>
      </c>
      <c r="F2842" t="s">
        <v>1</v>
      </c>
      <c r="G2842" t="s">
        <v>1</v>
      </c>
      <c r="H2842">
        <v>0.01</v>
      </c>
      <c r="I2842">
        <v>0.02</v>
      </c>
      <c r="J2842">
        <v>0.02</v>
      </c>
      <c r="K2842" t="s">
        <v>1</v>
      </c>
      <c r="L2842" t="s">
        <v>1</v>
      </c>
      <c r="M2842" t="s">
        <v>1</v>
      </c>
      <c r="N2842" t="s">
        <v>1</v>
      </c>
      <c r="O2842" t="s">
        <v>1</v>
      </c>
      <c r="P2842" t="s">
        <v>1</v>
      </c>
      <c r="Q2842" t="s">
        <v>1</v>
      </c>
    </row>
    <row r="2843" spans="1:17" x14ac:dyDescent="0.25">
      <c r="A2843">
        <v>31</v>
      </c>
      <c r="B2843" t="str">
        <f t="shared" si="44"/>
        <v xml:space="preserve"> 446 31</v>
      </c>
      <c r="C2843" s="102" t="s">
        <v>691</v>
      </c>
      <c r="D2843" s="111" t="s">
        <v>0</v>
      </c>
      <c r="E2843" t="s">
        <v>1</v>
      </c>
      <c r="F2843" t="s">
        <v>1</v>
      </c>
      <c r="G2843" t="s">
        <v>1</v>
      </c>
      <c r="H2843">
        <v>0</v>
      </c>
      <c r="I2843">
        <v>0</v>
      </c>
      <c r="J2843">
        <v>7.2999999999999995E-2</v>
      </c>
      <c r="K2843">
        <v>7.2999999999999995E-2</v>
      </c>
      <c r="L2843" t="s">
        <v>1</v>
      </c>
      <c r="M2843" t="s">
        <v>1</v>
      </c>
      <c r="N2843" t="s">
        <v>1</v>
      </c>
      <c r="O2843" t="s">
        <v>1</v>
      </c>
      <c r="P2843" t="s">
        <v>1</v>
      </c>
      <c r="Q2843" t="s">
        <v>1</v>
      </c>
    </row>
    <row r="2844" spans="1:17" x14ac:dyDescent="0.25">
      <c r="A2844">
        <v>32</v>
      </c>
      <c r="B2844" t="str">
        <f t="shared" si="44"/>
        <v xml:space="preserve"> 446 32</v>
      </c>
      <c r="C2844" s="102" t="s">
        <v>691</v>
      </c>
      <c r="D2844" s="111" t="s">
        <v>0</v>
      </c>
      <c r="E2844" t="s">
        <v>1</v>
      </c>
      <c r="F2844" t="s">
        <v>1</v>
      </c>
      <c r="G2844" t="s">
        <v>1</v>
      </c>
      <c r="H2844">
        <v>0</v>
      </c>
      <c r="I2844">
        <v>0</v>
      </c>
      <c r="J2844">
        <v>7.0000000000000007E-2</v>
      </c>
      <c r="K2844">
        <v>7.0000000000000007E-2</v>
      </c>
      <c r="L2844" t="s">
        <v>1</v>
      </c>
      <c r="M2844" t="s">
        <v>1</v>
      </c>
      <c r="N2844" t="s">
        <v>1</v>
      </c>
      <c r="O2844" t="s">
        <v>1</v>
      </c>
      <c r="P2844" t="s">
        <v>1</v>
      </c>
      <c r="Q2844" t="s">
        <v>1</v>
      </c>
    </row>
    <row r="2845" spans="1:17" x14ac:dyDescent="0.25">
      <c r="A2845">
        <v>33</v>
      </c>
      <c r="B2845" t="str">
        <f t="shared" si="44"/>
        <v xml:space="preserve"> 446 33</v>
      </c>
      <c r="C2845" s="102" t="s">
        <v>691</v>
      </c>
      <c r="D2845" s="111" t="s">
        <v>0</v>
      </c>
      <c r="E2845" t="s">
        <v>1</v>
      </c>
      <c r="F2845" t="s">
        <v>1</v>
      </c>
      <c r="G2845" t="s">
        <v>1</v>
      </c>
      <c r="H2845">
        <v>0.68200000000000005</v>
      </c>
      <c r="I2845">
        <v>0.51300000000000001</v>
      </c>
      <c r="J2845">
        <v>8.8999999999999996E-2</v>
      </c>
      <c r="K2845">
        <v>1.284</v>
      </c>
      <c r="L2845" t="s">
        <v>1</v>
      </c>
      <c r="M2845" t="s">
        <v>1</v>
      </c>
      <c r="N2845" t="s">
        <v>1</v>
      </c>
      <c r="O2845" t="s">
        <v>1</v>
      </c>
      <c r="P2845" t="s">
        <v>1</v>
      </c>
      <c r="Q2845" t="s">
        <v>1</v>
      </c>
    </row>
    <row r="2846" spans="1:17" x14ac:dyDescent="0.25">
      <c r="A2846">
        <v>34</v>
      </c>
      <c r="B2846" t="str">
        <f t="shared" si="44"/>
        <v xml:space="preserve"> 446 34</v>
      </c>
      <c r="C2846" s="102" t="s">
        <v>691</v>
      </c>
      <c r="D2846" s="111" t="s">
        <v>0</v>
      </c>
      <c r="E2846" t="s">
        <v>1</v>
      </c>
      <c r="F2846" t="s">
        <v>1</v>
      </c>
      <c r="G2846" t="s">
        <v>1</v>
      </c>
      <c r="H2846">
        <v>0.67500000000000004</v>
      </c>
      <c r="I2846">
        <v>0.503</v>
      </c>
      <c r="J2846">
        <v>8.8999999999999996E-2</v>
      </c>
      <c r="K2846">
        <v>1.2669999999999999</v>
      </c>
      <c r="L2846" t="s">
        <v>1</v>
      </c>
      <c r="M2846" t="s">
        <v>1</v>
      </c>
      <c r="N2846" t="s">
        <v>1</v>
      </c>
      <c r="O2846" t="s">
        <v>1</v>
      </c>
      <c r="P2846" t="s">
        <v>1</v>
      </c>
      <c r="Q2846" t="s">
        <v>1</v>
      </c>
    </row>
    <row r="2847" spans="1:17" x14ac:dyDescent="0.25">
      <c r="A2847">
        <v>35</v>
      </c>
      <c r="B2847" t="str">
        <f t="shared" si="44"/>
        <v xml:space="preserve"> 446 35</v>
      </c>
      <c r="C2847" s="102" t="s">
        <v>691</v>
      </c>
      <c r="D2847" s="111" t="s">
        <v>0</v>
      </c>
      <c r="E2847" t="s">
        <v>1</v>
      </c>
      <c r="F2847" t="s">
        <v>1</v>
      </c>
      <c r="G2847" t="s">
        <v>1</v>
      </c>
      <c r="H2847">
        <v>0.77900000000000003</v>
      </c>
      <c r="I2847">
        <v>0.58599999999999997</v>
      </c>
      <c r="J2847">
        <v>0.10199999999999999</v>
      </c>
      <c r="K2847">
        <v>1.4670000000000001</v>
      </c>
      <c r="L2847" t="s">
        <v>1</v>
      </c>
      <c r="M2847" t="s">
        <v>1</v>
      </c>
      <c r="N2847" t="s">
        <v>1</v>
      </c>
      <c r="O2847" t="s">
        <v>1</v>
      </c>
      <c r="P2847" t="s">
        <v>1</v>
      </c>
      <c r="Q2847" t="s">
        <v>1</v>
      </c>
    </row>
    <row r="2848" spans="1:17" x14ac:dyDescent="0.25">
      <c r="A2848">
        <v>36</v>
      </c>
      <c r="B2848" t="str">
        <f t="shared" si="44"/>
        <v xml:space="preserve"> 446 36</v>
      </c>
      <c r="C2848" s="102" t="s">
        <v>691</v>
      </c>
      <c r="D2848" s="111" t="s">
        <v>0</v>
      </c>
      <c r="E2848" t="s">
        <v>1</v>
      </c>
      <c r="F2848" t="s">
        <v>1</v>
      </c>
      <c r="G2848" t="s">
        <v>1</v>
      </c>
      <c r="H2848">
        <v>0.67500000000000004</v>
      </c>
      <c r="I2848">
        <v>0.503</v>
      </c>
      <c r="J2848">
        <v>8.8999999999999996E-2</v>
      </c>
      <c r="K2848">
        <v>1.2669999999999999</v>
      </c>
      <c r="L2848" t="s">
        <v>1</v>
      </c>
      <c r="M2848" t="s">
        <v>1</v>
      </c>
      <c r="N2848" t="s">
        <v>1</v>
      </c>
      <c r="O2848" t="s">
        <v>1</v>
      </c>
      <c r="P2848" t="s">
        <v>1</v>
      </c>
      <c r="Q2848" t="s">
        <v>1</v>
      </c>
    </row>
    <row r="2849" spans="1:18" x14ac:dyDescent="0.25">
      <c r="A2849">
        <v>37</v>
      </c>
      <c r="B2849" t="str">
        <f t="shared" si="44"/>
        <v xml:space="preserve"> 446 37</v>
      </c>
      <c r="C2849" s="102" t="s">
        <v>691</v>
      </c>
      <c r="D2849" s="111" t="s">
        <v>0</v>
      </c>
      <c r="E2849" t="s">
        <v>1</v>
      </c>
      <c r="F2849" t="s">
        <v>986</v>
      </c>
      <c r="G2849" t="s">
        <v>987</v>
      </c>
      <c r="H2849" t="s">
        <v>993</v>
      </c>
      <c r="I2849" t="s">
        <v>996</v>
      </c>
      <c r="J2849" t="s">
        <v>1</v>
      </c>
      <c r="K2849">
        <v>2.0619999999999998</v>
      </c>
      <c r="L2849" t="s">
        <v>1</v>
      </c>
      <c r="M2849" t="s">
        <v>1</v>
      </c>
      <c r="N2849" t="s">
        <v>1</v>
      </c>
      <c r="O2849" t="s">
        <v>1</v>
      </c>
      <c r="P2849" t="s">
        <v>1</v>
      </c>
      <c r="Q2849" t="s">
        <v>1</v>
      </c>
    </row>
    <row r="2850" spans="1:18" x14ac:dyDescent="0.25">
      <c r="A2850">
        <v>38</v>
      </c>
      <c r="B2850" t="str">
        <f t="shared" si="44"/>
        <v xml:space="preserve"> 446 38</v>
      </c>
      <c r="C2850" s="102" t="s">
        <v>691</v>
      </c>
      <c r="D2850" s="111" t="s">
        <v>0</v>
      </c>
      <c r="E2850" t="s">
        <v>1</v>
      </c>
      <c r="F2850">
        <v>3.08</v>
      </c>
      <c r="G2850">
        <v>2.73</v>
      </c>
      <c r="H2850">
        <v>2.29</v>
      </c>
      <c r="I2850">
        <v>2.06</v>
      </c>
      <c r="J2850" t="s">
        <v>1</v>
      </c>
      <c r="K2850" t="s">
        <v>1</v>
      </c>
      <c r="L2850" t="s">
        <v>1</v>
      </c>
      <c r="M2850" t="s">
        <v>1</v>
      </c>
      <c r="N2850" t="s">
        <v>1</v>
      </c>
      <c r="O2850" t="s">
        <v>1</v>
      </c>
      <c r="P2850" t="s">
        <v>1</v>
      </c>
      <c r="Q2850" t="s">
        <v>1</v>
      </c>
    </row>
    <row r="2851" spans="1:18" x14ac:dyDescent="0.25">
      <c r="A2851">
        <v>1</v>
      </c>
      <c r="B2851" t="str">
        <f t="shared" si="44"/>
        <v xml:space="preserve"> 449 1</v>
      </c>
      <c r="C2851" s="102" t="s">
        <v>692</v>
      </c>
      <c r="D2851" s="111" t="s">
        <v>0</v>
      </c>
      <c r="E2851" t="s">
        <v>1</v>
      </c>
      <c r="F2851" t="s">
        <v>1</v>
      </c>
      <c r="G2851" t="s">
        <v>1</v>
      </c>
      <c r="H2851" t="s">
        <v>1</v>
      </c>
      <c r="I2851" t="s">
        <v>1</v>
      </c>
      <c r="J2851" t="s">
        <v>1</v>
      </c>
      <c r="K2851" t="s">
        <v>1</v>
      </c>
      <c r="L2851" t="s">
        <v>1</v>
      </c>
      <c r="M2851" t="s">
        <v>1</v>
      </c>
      <c r="N2851" t="s">
        <v>1</v>
      </c>
      <c r="O2851" t="s">
        <v>1</v>
      </c>
      <c r="P2851" t="s">
        <v>1</v>
      </c>
      <c r="Q2851" t="s">
        <v>1</v>
      </c>
      <c r="R2851" t="s">
        <v>59</v>
      </c>
    </row>
    <row r="2852" spans="1:18" x14ac:dyDescent="0.25">
      <c r="A2852">
        <v>2</v>
      </c>
      <c r="B2852" t="str">
        <f t="shared" si="44"/>
        <v xml:space="preserve"> 449 2</v>
      </c>
      <c r="C2852" s="102" t="s">
        <v>692</v>
      </c>
      <c r="D2852" s="111" t="s">
        <v>0</v>
      </c>
      <c r="E2852" t="s">
        <v>3</v>
      </c>
      <c r="F2852" t="s">
        <v>1</v>
      </c>
      <c r="G2852" t="s">
        <v>1</v>
      </c>
      <c r="H2852" t="s">
        <v>1</v>
      </c>
      <c r="I2852" t="s">
        <v>1</v>
      </c>
      <c r="J2852" t="s">
        <v>1</v>
      </c>
      <c r="K2852" t="s">
        <v>1</v>
      </c>
      <c r="L2852" t="s">
        <v>1</v>
      </c>
      <c r="M2852" t="s">
        <v>1</v>
      </c>
      <c r="N2852" t="s">
        <v>1</v>
      </c>
      <c r="O2852" t="s">
        <v>1</v>
      </c>
      <c r="P2852" t="s">
        <v>1</v>
      </c>
      <c r="Q2852" t="s">
        <v>1</v>
      </c>
    </row>
    <row r="2853" spans="1:18" x14ac:dyDescent="0.25">
      <c r="A2853">
        <v>3</v>
      </c>
      <c r="B2853" t="str">
        <f t="shared" si="44"/>
        <v xml:space="preserve"> 449 3</v>
      </c>
      <c r="C2853" s="102" t="s">
        <v>692</v>
      </c>
      <c r="D2853" s="111" t="s">
        <v>0</v>
      </c>
      <c r="E2853" t="s">
        <v>4</v>
      </c>
      <c r="F2853" t="s">
        <v>1</v>
      </c>
      <c r="G2853" t="s">
        <v>1</v>
      </c>
      <c r="H2853" t="s">
        <v>1</v>
      </c>
      <c r="I2853" t="s">
        <v>1</v>
      </c>
      <c r="J2853" t="s">
        <v>1</v>
      </c>
      <c r="K2853" t="s">
        <v>1</v>
      </c>
      <c r="L2853" t="s">
        <v>1</v>
      </c>
      <c r="M2853" t="s">
        <v>1</v>
      </c>
      <c r="N2853" t="s">
        <v>1</v>
      </c>
      <c r="O2853" t="s">
        <v>1</v>
      </c>
      <c r="P2853" t="s">
        <v>1</v>
      </c>
      <c r="Q2853" t="s">
        <v>1</v>
      </c>
    </row>
    <row r="2854" spans="1:18" x14ac:dyDescent="0.25">
      <c r="A2854">
        <v>4</v>
      </c>
      <c r="B2854" t="str">
        <f t="shared" si="44"/>
        <v xml:space="preserve"> 449 4</v>
      </c>
      <c r="C2854" s="102" t="s">
        <v>692</v>
      </c>
      <c r="D2854" s="111">
        <v>13</v>
      </c>
      <c r="E2854">
        <v>240</v>
      </c>
      <c r="F2854" t="s">
        <v>1</v>
      </c>
      <c r="G2854" t="s">
        <v>1</v>
      </c>
      <c r="H2854" t="s">
        <v>1</v>
      </c>
      <c r="I2854" t="s">
        <v>1</v>
      </c>
      <c r="J2854" t="s">
        <v>1</v>
      </c>
      <c r="K2854" t="s">
        <v>1</v>
      </c>
      <c r="L2854" t="s">
        <v>1</v>
      </c>
      <c r="M2854" t="s">
        <v>1</v>
      </c>
      <c r="N2854" t="s">
        <v>1</v>
      </c>
      <c r="O2854" t="s">
        <v>1</v>
      </c>
      <c r="P2854" t="s">
        <v>1</v>
      </c>
      <c r="Q2854" t="s">
        <v>1</v>
      </c>
    </row>
    <row r="2855" spans="1:18" x14ac:dyDescent="0.25">
      <c r="A2855">
        <v>5</v>
      </c>
      <c r="B2855" t="str">
        <f t="shared" si="44"/>
        <v xml:space="preserve"> 449 5</v>
      </c>
      <c r="C2855" s="102" t="s">
        <v>692</v>
      </c>
      <c r="D2855" s="111">
        <v>14</v>
      </c>
      <c r="E2855">
        <v>213</v>
      </c>
      <c r="F2855" t="s">
        <v>1</v>
      </c>
      <c r="G2855" t="s">
        <v>1</v>
      </c>
      <c r="H2855" t="s">
        <v>1</v>
      </c>
      <c r="I2855" t="s">
        <v>1</v>
      </c>
      <c r="J2855" t="s">
        <v>1</v>
      </c>
      <c r="K2855" t="s">
        <v>1</v>
      </c>
      <c r="L2855" t="s">
        <v>1</v>
      </c>
      <c r="M2855" t="s">
        <v>1</v>
      </c>
      <c r="N2855" t="s">
        <v>1</v>
      </c>
      <c r="O2855" t="s">
        <v>1</v>
      </c>
      <c r="P2855" t="s">
        <v>1</v>
      </c>
      <c r="Q2855" t="s">
        <v>1</v>
      </c>
    </row>
    <row r="2856" spans="1:18" x14ac:dyDescent="0.25">
      <c r="A2856">
        <v>6</v>
      </c>
      <c r="B2856" t="str">
        <f t="shared" si="44"/>
        <v xml:space="preserve"> 449 6</v>
      </c>
      <c r="C2856" s="102" t="s">
        <v>692</v>
      </c>
      <c r="D2856" s="111">
        <v>15</v>
      </c>
      <c r="E2856">
        <v>219</v>
      </c>
      <c r="F2856" t="s">
        <v>1</v>
      </c>
      <c r="G2856" t="s">
        <v>1</v>
      </c>
      <c r="H2856" t="s">
        <v>1</v>
      </c>
      <c r="I2856" t="s">
        <v>1</v>
      </c>
      <c r="J2856" t="s">
        <v>1</v>
      </c>
      <c r="K2856" t="s">
        <v>1</v>
      </c>
      <c r="L2856" t="s">
        <v>1</v>
      </c>
      <c r="M2856" t="s">
        <v>1</v>
      </c>
      <c r="N2856" t="s">
        <v>1</v>
      </c>
      <c r="O2856" t="s">
        <v>1</v>
      </c>
      <c r="P2856" t="s">
        <v>1</v>
      </c>
      <c r="Q2856" t="s">
        <v>1</v>
      </c>
    </row>
    <row r="2857" spans="1:18" x14ac:dyDescent="0.25">
      <c r="A2857">
        <v>7</v>
      </c>
      <c r="B2857" t="str">
        <f t="shared" si="44"/>
        <v xml:space="preserve"> 449 7</v>
      </c>
      <c r="C2857" s="102" t="s">
        <v>692</v>
      </c>
      <c r="D2857" s="111">
        <v>16</v>
      </c>
      <c r="E2857">
        <v>220</v>
      </c>
      <c r="F2857" t="s">
        <v>1</v>
      </c>
      <c r="G2857" t="s">
        <v>1</v>
      </c>
      <c r="H2857" t="s">
        <v>1</v>
      </c>
      <c r="I2857" t="s">
        <v>1</v>
      </c>
      <c r="J2857" t="s">
        <v>1</v>
      </c>
      <c r="K2857" t="s">
        <v>1</v>
      </c>
      <c r="L2857" t="s">
        <v>1</v>
      </c>
      <c r="M2857" t="s">
        <v>1</v>
      </c>
      <c r="N2857" t="s">
        <v>1</v>
      </c>
      <c r="O2857" t="s">
        <v>1</v>
      </c>
      <c r="P2857" t="s">
        <v>1</v>
      </c>
      <c r="Q2857" t="s">
        <v>1</v>
      </c>
    </row>
    <row r="2858" spans="1:18" x14ac:dyDescent="0.25">
      <c r="A2858">
        <v>8</v>
      </c>
      <c r="B2858" t="str">
        <f t="shared" si="44"/>
        <v xml:space="preserve"> 449 8</v>
      </c>
      <c r="C2858" s="102" t="s">
        <v>692</v>
      </c>
      <c r="D2858" s="111">
        <v>17</v>
      </c>
      <c r="E2858">
        <v>158</v>
      </c>
      <c r="F2858" t="s">
        <v>1</v>
      </c>
      <c r="G2858" t="s">
        <v>1</v>
      </c>
      <c r="H2858" t="s">
        <v>1</v>
      </c>
      <c r="I2858" t="s">
        <v>1</v>
      </c>
      <c r="J2858" t="s">
        <v>1</v>
      </c>
      <c r="K2858" t="s">
        <v>1</v>
      </c>
      <c r="L2858" t="s">
        <v>1</v>
      </c>
      <c r="M2858" t="s">
        <v>1</v>
      </c>
      <c r="N2858" t="s">
        <v>1</v>
      </c>
      <c r="O2858" t="s">
        <v>1</v>
      </c>
      <c r="P2858" t="s">
        <v>1</v>
      </c>
      <c r="Q2858" t="s">
        <v>1</v>
      </c>
    </row>
    <row r="2859" spans="1:18" x14ac:dyDescent="0.25">
      <c r="A2859">
        <v>9</v>
      </c>
      <c r="B2859" t="str">
        <f t="shared" si="44"/>
        <v xml:space="preserve"> 449 9</v>
      </c>
      <c r="C2859" s="102" t="s">
        <v>692</v>
      </c>
      <c r="D2859" s="111" t="s">
        <v>5</v>
      </c>
      <c r="E2859" s="103">
        <v>1050</v>
      </c>
      <c r="F2859" s="103" t="s">
        <v>1</v>
      </c>
      <c r="G2859" t="s">
        <v>1</v>
      </c>
      <c r="H2859" t="s">
        <v>1</v>
      </c>
      <c r="I2859" t="s">
        <v>1</v>
      </c>
      <c r="J2859" t="s">
        <v>1</v>
      </c>
      <c r="K2859" t="s">
        <v>1</v>
      </c>
      <c r="L2859" t="s">
        <v>1</v>
      </c>
      <c r="M2859" t="s">
        <v>1</v>
      </c>
      <c r="N2859" t="s">
        <v>1</v>
      </c>
      <c r="O2859" t="s">
        <v>1</v>
      </c>
      <c r="P2859" t="s">
        <v>1</v>
      </c>
      <c r="Q2859" t="s">
        <v>1</v>
      </c>
    </row>
    <row r="2860" spans="1:18" x14ac:dyDescent="0.25">
      <c r="A2860">
        <v>10</v>
      </c>
      <c r="B2860" t="str">
        <f t="shared" si="44"/>
        <v xml:space="preserve"> 449 10</v>
      </c>
      <c r="C2860" s="102" t="s">
        <v>692</v>
      </c>
      <c r="D2860" s="111" t="s">
        <v>6</v>
      </c>
      <c r="E2860" t="s">
        <v>1</v>
      </c>
      <c r="F2860" t="s">
        <v>1</v>
      </c>
      <c r="G2860" t="s">
        <v>1</v>
      </c>
      <c r="H2860" t="s">
        <v>1</v>
      </c>
      <c r="I2860" t="s">
        <v>1</v>
      </c>
      <c r="J2860" t="s">
        <v>1</v>
      </c>
      <c r="K2860" t="s">
        <v>1</v>
      </c>
      <c r="L2860" t="s">
        <v>1</v>
      </c>
      <c r="M2860" t="s">
        <v>1</v>
      </c>
      <c r="N2860" t="s">
        <v>1</v>
      </c>
      <c r="O2860" t="s">
        <v>1</v>
      </c>
      <c r="P2860" t="s">
        <v>1</v>
      </c>
      <c r="Q2860" t="s">
        <v>1</v>
      </c>
    </row>
    <row r="2861" spans="1:18" x14ac:dyDescent="0.25">
      <c r="A2861">
        <v>11</v>
      </c>
      <c r="B2861" t="str">
        <f t="shared" si="44"/>
        <v xml:space="preserve"> 449 11</v>
      </c>
      <c r="C2861" s="102" t="s">
        <v>692</v>
      </c>
      <c r="D2861" s="111" t="s">
        <v>0</v>
      </c>
      <c r="E2861" t="s">
        <v>1</v>
      </c>
      <c r="F2861" t="s">
        <v>1</v>
      </c>
      <c r="G2861" t="s">
        <v>1</v>
      </c>
      <c r="H2861" t="s">
        <v>1</v>
      </c>
      <c r="I2861" t="s">
        <v>1</v>
      </c>
      <c r="J2861" t="s">
        <v>1</v>
      </c>
      <c r="K2861" t="s">
        <v>1</v>
      </c>
      <c r="L2861" t="s">
        <v>1</v>
      </c>
      <c r="M2861" t="s">
        <v>1</v>
      </c>
      <c r="N2861" t="s">
        <v>1</v>
      </c>
      <c r="O2861" t="s">
        <v>1</v>
      </c>
      <c r="P2861" t="s">
        <v>1</v>
      </c>
      <c r="Q2861" t="s">
        <v>1</v>
      </c>
    </row>
    <row r="2862" spans="1:18" x14ac:dyDescent="0.25">
      <c r="A2862">
        <v>12</v>
      </c>
      <c r="B2862" t="str">
        <f t="shared" si="44"/>
        <v xml:space="preserve"> 449 12</v>
      </c>
      <c r="C2862" s="102" t="s">
        <v>692</v>
      </c>
      <c r="D2862" s="111" t="s">
        <v>0</v>
      </c>
      <c r="E2862" t="s">
        <v>1</v>
      </c>
      <c r="F2862" t="s">
        <v>1</v>
      </c>
      <c r="G2862" t="s">
        <v>1</v>
      </c>
      <c r="H2862" t="s">
        <v>1</v>
      </c>
      <c r="I2862" t="s">
        <v>1</v>
      </c>
      <c r="J2862" t="s">
        <v>1</v>
      </c>
      <c r="K2862" t="s">
        <v>1</v>
      </c>
      <c r="L2862" t="s">
        <v>1</v>
      </c>
      <c r="M2862" t="s">
        <v>1</v>
      </c>
      <c r="N2862" t="s">
        <v>1</v>
      </c>
      <c r="O2862" t="s">
        <v>1</v>
      </c>
      <c r="P2862" t="s">
        <v>1</v>
      </c>
      <c r="Q2862" t="s">
        <v>1</v>
      </c>
    </row>
    <row r="2863" spans="1:18" x14ac:dyDescent="0.25">
      <c r="A2863">
        <v>13</v>
      </c>
      <c r="B2863" t="str">
        <f t="shared" si="44"/>
        <v xml:space="preserve"> 449 13</v>
      </c>
      <c r="C2863" s="102" t="s">
        <v>692</v>
      </c>
      <c r="D2863" s="111" t="s">
        <v>0</v>
      </c>
      <c r="E2863" t="s">
        <v>1</v>
      </c>
      <c r="F2863" t="s">
        <v>1</v>
      </c>
      <c r="G2863" t="s">
        <v>1</v>
      </c>
      <c r="H2863" t="s">
        <v>1</v>
      </c>
      <c r="I2863" t="s">
        <v>1</v>
      </c>
      <c r="J2863" t="s">
        <v>1</v>
      </c>
      <c r="K2863" t="s">
        <v>1</v>
      </c>
      <c r="L2863" t="s">
        <v>1</v>
      </c>
      <c r="M2863" t="s">
        <v>1</v>
      </c>
      <c r="N2863" t="s">
        <v>1</v>
      </c>
      <c r="O2863" t="s">
        <v>1</v>
      </c>
      <c r="P2863" t="s">
        <v>1</v>
      </c>
      <c r="Q2863" t="s">
        <v>1</v>
      </c>
    </row>
    <row r="2864" spans="1:18" x14ac:dyDescent="0.25">
      <c r="A2864">
        <v>14</v>
      </c>
      <c r="B2864" t="str">
        <f t="shared" si="44"/>
        <v xml:space="preserve"> 449 14</v>
      </c>
      <c r="C2864" s="102" t="s">
        <v>692</v>
      </c>
      <c r="D2864" s="111" t="s">
        <v>0</v>
      </c>
      <c r="E2864" t="s">
        <v>1</v>
      </c>
      <c r="F2864" t="s">
        <v>1</v>
      </c>
      <c r="G2864" t="s">
        <v>1</v>
      </c>
      <c r="H2864" t="s">
        <v>1</v>
      </c>
      <c r="I2864" t="s">
        <v>1</v>
      </c>
      <c r="J2864" t="s">
        <v>1</v>
      </c>
      <c r="K2864" t="s">
        <v>1</v>
      </c>
      <c r="L2864" t="s">
        <v>1</v>
      </c>
      <c r="M2864" t="s">
        <v>1</v>
      </c>
      <c r="N2864" t="s">
        <v>1</v>
      </c>
      <c r="O2864" t="s">
        <v>1</v>
      </c>
      <c r="P2864" t="s">
        <v>1</v>
      </c>
      <c r="Q2864" t="s">
        <v>1</v>
      </c>
    </row>
    <row r="2865" spans="1:17" x14ac:dyDescent="0.25">
      <c r="A2865">
        <v>15</v>
      </c>
      <c r="B2865" t="str">
        <f t="shared" si="44"/>
        <v xml:space="preserve"> 449 15</v>
      </c>
      <c r="C2865" s="102" t="s">
        <v>692</v>
      </c>
      <c r="D2865" s="111" t="s">
        <v>0</v>
      </c>
      <c r="E2865" t="s">
        <v>1</v>
      </c>
      <c r="F2865" t="s">
        <v>1</v>
      </c>
      <c r="G2865" t="s">
        <v>1</v>
      </c>
      <c r="H2865" t="s">
        <v>1</v>
      </c>
      <c r="I2865" t="s">
        <v>1</v>
      </c>
      <c r="J2865" t="s">
        <v>1</v>
      </c>
      <c r="K2865" t="s">
        <v>1</v>
      </c>
      <c r="L2865" t="s">
        <v>1</v>
      </c>
      <c r="M2865" t="s">
        <v>1</v>
      </c>
      <c r="N2865" t="s">
        <v>1</v>
      </c>
      <c r="O2865" t="s">
        <v>1</v>
      </c>
      <c r="P2865" t="s">
        <v>1</v>
      </c>
      <c r="Q2865" t="s">
        <v>1</v>
      </c>
    </row>
    <row r="2866" spans="1:17" x14ac:dyDescent="0.25">
      <c r="A2866">
        <v>16</v>
      </c>
      <c r="B2866" t="str">
        <f t="shared" si="44"/>
        <v xml:space="preserve"> 449 16</v>
      </c>
      <c r="C2866" s="102" t="s">
        <v>692</v>
      </c>
      <c r="D2866" s="111" t="s">
        <v>5</v>
      </c>
      <c r="E2866" t="s">
        <v>1</v>
      </c>
      <c r="F2866" t="s">
        <v>1</v>
      </c>
      <c r="G2866" t="s">
        <v>1</v>
      </c>
      <c r="H2866" t="s">
        <v>1</v>
      </c>
      <c r="I2866" t="s">
        <v>1</v>
      </c>
      <c r="J2866" t="s">
        <v>1</v>
      </c>
      <c r="K2866" t="s">
        <v>1</v>
      </c>
      <c r="L2866" t="s">
        <v>1</v>
      </c>
      <c r="M2866" t="s">
        <v>1</v>
      </c>
      <c r="N2866" t="s">
        <v>1</v>
      </c>
      <c r="O2866" s="103" t="s">
        <v>1</v>
      </c>
      <c r="P2866" t="s">
        <v>1</v>
      </c>
      <c r="Q2866" t="s">
        <v>1</v>
      </c>
    </row>
    <row r="2867" spans="1:17" x14ac:dyDescent="0.25">
      <c r="A2867">
        <v>17</v>
      </c>
      <c r="B2867" t="str">
        <f t="shared" si="44"/>
        <v xml:space="preserve"> 449 17</v>
      </c>
      <c r="C2867" s="102" t="s">
        <v>692</v>
      </c>
      <c r="D2867" s="111" t="s">
        <v>6</v>
      </c>
      <c r="E2867" t="s">
        <v>1</v>
      </c>
      <c r="F2867" t="s">
        <v>1</v>
      </c>
      <c r="G2867" t="s">
        <v>1</v>
      </c>
      <c r="H2867" t="s">
        <v>1</v>
      </c>
      <c r="I2867" t="s">
        <v>1</v>
      </c>
      <c r="J2867" t="s">
        <v>1</v>
      </c>
      <c r="K2867" t="s">
        <v>1</v>
      </c>
      <c r="L2867" t="s">
        <v>1</v>
      </c>
      <c r="M2867" t="s">
        <v>1</v>
      </c>
      <c r="N2867" t="s">
        <v>1</v>
      </c>
      <c r="O2867" t="s">
        <v>1</v>
      </c>
      <c r="P2867" t="s">
        <v>1</v>
      </c>
      <c r="Q2867" t="s">
        <v>1</v>
      </c>
    </row>
    <row r="2868" spans="1:17" x14ac:dyDescent="0.25">
      <c r="A2868">
        <v>18</v>
      </c>
      <c r="B2868" t="str">
        <f t="shared" si="44"/>
        <v xml:space="preserve"> 449 18</v>
      </c>
      <c r="C2868" s="102" t="s">
        <v>692</v>
      </c>
      <c r="D2868" s="111" t="s">
        <v>0</v>
      </c>
      <c r="E2868" t="s">
        <v>1</v>
      </c>
      <c r="F2868" t="s">
        <v>1</v>
      </c>
      <c r="G2868" t="s">
        <v>1</v>
      </c>
      <c r="H2868" t="s">
        <v>1</v>
      </c>
      <c r="I2868" t="s">
        <v>1</v>
      </c>
      <c r="J2868" t="s">
        <v>1</v>
      </c>
      <c r="K2868" t="s">
        <v>1</v>
      </c>
      <c r="L2868" t="s">
        <v>1</v>
      </c>
      <c r="M2868" t="s">
        <v>1</v>
      </c>
      <c r="N2868" t="s">
        <v>1</v>
      </c>
      <c r="O2868" t="s">
        <v>1</v>
      </c>
      <c r="P2868" t="s">
        <v>1</v>
      </c>
      <c r="Q2868" t="s">
        <v>1</v>
      </c>
    </row>
    <row r="2869" spans="1:17" x14ac:dyDescent="0.25">
      <c r="A2869">
        <v>19</v>
      </c>
      <c r="B2869" t="str">
        <f t="shared" si="44"/>
        <v xml:space="preserve"> 449 19</v>
      </c>
      <c r="C2869" s="102" t="s">
        <v>692</v>
      </c>
      <c r="D2869" s="111" t="s">
        <v>0</v>
      </c>
      <c r="E2869" t="s">
        <v>1</v>
      </c>
      <c r="F2869" t="s">
        <v>1</v>
      </c>
      <c r="G2869" t="s">
        <v>1</v>
      </c>
      <c r="H2869" t="s">
        <v>1</v>
      </c>
      <c r="I2869" t="s">
        <v>1</v>
      </c>
      <c r="J2869" t="s">
        <v>1</v>
      </c>
      <c r="K2869" t="s">
        <v>1</v>
      </c>
      <c r="L2869" t="s">
        <v>1</v>
      </c>
      <c r="M2869" t="s">
        <v>1</v>
      </c>
      <c r="N2869" t="s">
        <v>1</v>
      </c>
      <c r="O2869" t="s">
        <v>1</v>
      </c>
      <c r="P2869" t="s">
        <v>1</v>
      </c>
      <c r="Q2869" t="s">
        <v>1</v>
      </c>
    </row>
    <row r="2870" spans="1:17" x14ac:dyDescent="0.25">
      <c r="A2870">
        <v>20</v>
      </c>
      <c r="B2870" t="str">
        <f t="shared" si="44"/>
        <v xml:space="preserve"> 449 20</v>
      </c>
      <c r="C2870" s="102" t="s">
        <v>692</v>
      </c>
      <c r="D2870" s="111" t="s">
        <v>0</v>
      </c>
      <c r="E2870" t="s">
        <v>1</v>
      </c>
      <c r="F2870" t="s">
        <v>1</v>
      </c>
      <c r="G2870" t="s">
        <v>1</v>
      </c>
      <c r="H2870" t="s">
        <v>1</v>
      </c>
      <c r="I2870" t="s">
        <v>1</v>
      </c>
      <c r="J2870" t="s">
        <v>1</v>
      </c>
      <c r="K2870" t="s">
        <v>1</v>
      </c>
      <c r="L2870" t="s">
        <v>1</v>
      </c>
      <c r="M2870" t="s">
        <v>1</v>
      </c>
      <c r="N2870" t="s">
        <v>1</v>
      </c>
      <c r="O2870" t="s">
        <v>1</v>
      </c>
      <c r="P2870" t="s">
        <v>1</v>
      </c>
      <c r="Q2870" t="s">
        <v>1</v>
      </c>
    </row>
    <row r="2871" spans="1:17" x14ac:dyDescent="0.25">
      <c r="A2871">
        <v>21</v>
      </c>
      <c r="B2871" t="str">
        <f t="shared" si="44"/>
        <v xml:space="preserve"> 449 21</v>
      </c>
      <c r="C2871" s="102" t="s">
        <v>692</v>
      </c>
      <c r="D2871" s="111" t="s">
        <v>0</v>
      </c>
      <c r="E2871" t="s">
        <v>1</v>
      </c>
      <c r="F2871" t="s">
        <v>1</v>
      </c>
      <c r="G2871" t="s">
        <v>1</v>
      </c>
      <c r="H2871" t="s">
        <v>1</v>
      </c>
      <c r="I2871" t="s">
        <v>1</v>
      </c>
      <c r="J2871" t="s">
        <v>1</v>
      </c>
      <c r="K2871" t="s">
        <v>1</v>
      </c>
      <c r="L2871" t="s">
        <v>1</v>
      </c>
      <c r="M2871" t="s">
        <v>1</v>
      </c>
      <c r="N2871" t="s">
        <v>1</v>
      </c>
      <c r="O2871" t="s">
        <v>1</v>
      </c>
      <c r="P2871" t="s">
        <v>1</v>
      </c>
      <c r="Q2871" t="s">
        <v>1</v>
      </c>
    </row>
    <row r="2872" spans="1:17" x14ac:dyDescent="0.25">
      <c r="A2872">
        <v>22</v>
      </c>
      <c r="B2872" t="str">
        <f t="shared" si="44"/>
        <v xml:space="preserve"> 449 22</v>
      </c>
      <c r="C2872" s="102" t="s">
        <v>692</v>
      </c>
      <c r="D2872" s="111" t="s">
        <v>0</v>
      </c>
      <c r="E2872" t="s">
        <v>1</v>
      </c>
      <c r="F2872" t="s">
        <v>1</v>
      </c>
      <c r="G2872" t="s">
        <v>1</v>
      </c>
      <c r="H2872" t="s">
        <v>1</v>
      </c>
      <c r="I2872" t="s">
        <v>1</v>
      </c>
      <c r="J2872" t="s">
        <v>1</v>
      </c>
      <c r="K2872" t="s">
        <v>1</v>
      </c>
      <c r="L2872" t="s">
        <v>1</v>
      </c>
      <c r="M2872" t="s">
        <v>1</v>
      </c>
      <c r="N2872" t="s">
        <v>1</v>
      </c>
      <c r="O2872" t="s">
        <v>1</v>
      </c>
      <c r="P2872" t="s">
        <v>1</v>
      </c>
      <c r="Q2872" t="s">
        <v>1</v>
      </c>
    </row>
    <row r="2873" spans="1:17" x14ac:dyDescent="0.25">
      <c r="A2873">
        <v>23</v>
      </c>
      <c r="B2873" t="str">
        <f t="shared" si="44"/>
        <v xml:space="preserve"> 449 23</v>
      </c>
      <c r="C2873" s="102" t="s">
        <v>692</v>
      </c>
      <c r="D2873" s="111" t="s">
        <v>5</v>
      </c>
      <c r="E2873" t="s">
        <v>1</v>
      </c>
      <c r="F2873" t="s">
        <v>1</v>
      </c>
      <c r="G2873" t="s">
        <v>1</v>
      </c>
      <c r="H2873" t="s">
        <v>1</v>
      </c>
      <c r="I2873" t="s">
        <v>1</v>
      </c>
      <c r="J2873" t="s">
        <v>1</v>
      </c>
      <c r="K2873" t="s">
        <v>1</v>
      </c>
      <c r="L2873" t="s">
        <v>1</v>
      </c>
      <c r="M2873" t="s">
        <v>1</v>
      </c>
      <c r="N2873" t="s">
        <v>1</v>
      </c>
      <c r="O2873" s="103" t="s">
        <v>1</v>
      </c>
      <c r="P2873" t="s">
        <v>1</v>
      </c>
      <c r="Q2873" t="s">
        <v>1</v>
      </c>
    </row>
    <row r="2874" spans="1:17" x14ac:dyDescent="0.25">
      <c r="A2874">
        <v>24</v>
      </c>
      <c r="B2874" t="str">
        <f t="shared" si="44"/>
        <v xml:space="preserve"> 449 24</v>
      </c>
      <c r="C2874" s="102" t="s">
        <v>692</v>
      </c>
      <c r="D2874" s="111" t="s">
        <v>6</v>
      </c>
      <c r="E2874" t="s">
        <v>1</v>
      </c>
      <c r="F2874" t="s">
        <v>1</v>
      </c>
      <c r="G2874" t="s">
        <v>1</v>
      </c>
      <c r="H2874" t="s">
        <v>1</v>
      </c>
      <c r="I2874" t="s">
        <v>1</v>
      </c>
      <c r="J2874" t="s">
        <v>1</v>
      </c>
      <c r="K2874" t="s">
        <v>1</v>
      </c>
      <c r="L2874" t="s">
        <v>1</v>
      </c>
      <c r="M2874" t="s">
        <v>1</v>
      </c>
      <c r="N2874" t="s">
        <v>1</v>
      </c>
      <c r="O2874" t="s">
        <v>1</v>
      </c>
      <c r="P2874" t="s">
        <v>1</v>
      </c>
      <c r="Q2874" t="s">
        <v>1</v>
      </c>
    </row>
    <row r="2875" spans="1:17" x14ac:dyDescent="0.25">
      <c r="A2875">
        <v>25</v>
      </c>
      <c r="B2875" t="str">
        <f t="shared" si="44"/>
        <v xml:space="preserve"> 449 25</v>
      </c>
      <c r="C2875" s="102" t="s">
        <v>692</v>
      </c>
      <c r="D2875" s="111" t="s">
        <v>0</v>
      </c>
      <c r="E2875" t="s">
        <v>1</v>
      </c>
      <c r="F2875" t="s">
        <v>1</v>
      </c>
      <c r="G2875" t="s">
        <v>1</v>
      </c>
      <c r="H2875" t="s">
        <v>1</v>
      </c>
      <c r="I2875" t="s">
        <v>1</v>
      </c>
      <c r="J2875" s="103" t="s">
        <v>1</v>
      </c>
      <c r="K2875" t="s">
        <v>1</v>
      </c>
      <c r="L2875" t="s">
        <v>1</v>
      </c>
      <c r="M2875" t="s">
        <v>1</v>
      </c>
      <c r="N2875" t="s">
        <v>1</v>
      </c>
      <c r="O2875" t="s">
        <v>1</v>
      </c>
      <c r="P2875" t="s">
        <v>1</v>
      </c>
      <c r="Q2875" t="s">
        <v>1</v>
      </c>
    </row>
    <row r="2876" spans="1:17" x14ac:dyDescent="0.25">
      <c r="A2876">
        <v>26</v>
      </c>
      <c r="B2876" t="str">
        <f t="shared" si="44"/>
        <v xml:space="preserve"> 449 26</v>
      </c>
      <c r="C2876" s="102" t="s">
        <v>692</v>
      </c>
      <c r="D2876" s="111" t="s">
        <v>0</v>
      </c>
      <c r="E2876" t="s">
        <v>1</v>
      </c>
      <c r="F2876" t="s">
        <v>1</v>
      </c>
      <c r="G2876" t="s">
        <v>1</v>
      </c>
      <c r="H2876" t="s">
        <v>1</v>
      </c>
      <c r="I2876" t="s">
        <v>1</v>
      </c>
      <c r="J2876" t="s">
        <v>1</v>
      </c>
      <c r="K2876" t="s">
        <v>1</v>
      </c>
      <c r="L2876" t="s">
        <v>1</v>
      </c>
      <c r="M2876" t="s">
        <v>1</v>
      </c>
      <c r="N2876" t="s">
        <v>1</v>
      </c>
      <c r="O2876" t="s">
        <v>1</v>
      </c>
      <c r="P2876" t="s">
        <v>1</v>
      </c>
      <c r="Q2876" t="s">
        <v>1</v>
      </c>
    </row>
    <row r="2877" spans="1:17" x14ac:dyDescent="0.25">
      <c r="A2877">
        <v>27</v>
      </c>
      <c r="B2877" t="str">
        <f t="shared" si="44"/>
        <v xml:space="preserve"> 449 27</v>
      </c>
      <c r="C2877" s="102" t="s">
        <v>692</v>
      </c>
      <c r="D2877" s="111" t="s">
        <v>0</v>
      </c>
      <c r="E2877" t="s">
        <v>1</v>
      </c>
      <c r="F2877" t="s">
        <v>1</v>
      </c>
      <c r="G2877" t="s">
        <v>1</v>
      </c>
      <c r="H2877" s="103">
        <v>-4925</v>
      </c>
      <c r="I2877" s="103">
        <v>-2452</v>
      </c>
      <c r="J2877">
        <v>8</v>
      </c>
      <c r="K2877" t="s">
        <v>1</v>
      </c>
      <c r="L2877" t="s">
        <v>1</v>
      </c>
      <c r="M2877" t="s">
        <v>1</v>
      </c>
      <c r="N2877" t="s">
        <v>1</v>
      </c>
      <c r="O2877" t="s">
        <v>1</v>
      </c>
      <c r="P2877" t="s">
        <v>1</v>
      </c>
      <c r="Q2877" t="s">
        <v>1</v>
      </c>
    </row>
    <row r="2878" spans="1:17" x14ac:dyDescent="0.25">
      <c r="A2878">
        <v>28</v>
      </c>
      <c r="B2878" t="str">
        <f t="shared" si="44"/>
        <v xml:space="preserve"> 449 28</v>
      </c>
      <c r="C2878" s="102" t="s">
        <v>692</v>
      </c>
      <c r="D2878" s="111" t="s">
        <v>0</v>
      </c>
      <c r="E2878" t="s">
        <v>1</v>
      </c>
      <c r="F2878" t="s">
        <v>1</v>
      </c>
      <c r="G2878" t="s">
        <v>1</v>
      </c>
      <c r="H2878" t="s">
        <v>1</v>
      </c>
      <c r="I2878" t="s">
        <v>1</v>
      </c>
      <c r="J2878" s="103">
        <v>8</v>
      </c>
      <c r="K2878" t="s">
        <v>1</v>
      </c>
      <c r="L2878" t="s">
        <v>1</v>
      </c>
      <c r="M2878" t="s">
        <v>1</v>
      </c>
      <c r="N2878" t="s">
        <v>1</v>
      </c>
      <c r="O2878" t="s">
        <v>1</v>
      </c>
      <c r="P2878" t="s">
        <v>1</v>
      </c>
      <c r="Q2878" t="s">
        <v>1</v>
      </c>
    </row>
    <row r="2879" spans="1:17" x14ac:dyDescent="0.25">
      <c r="A2879">
        <v>29</v>
      </c>
      <c r="B2879" t="str">
        <f t="shared" si="44"/>
        <v xml:space="preserve"> 449 29</v>
      </c>
      <c r="C2879" s="102" t="s">
        <v>692</v>
      </c>
      <c r="D2879" s="111" t="s">
        <v>0</v>
      </c>
      <c r="E2879" t="s">
        <v>1</v>
      </c>
      <c r="F2879" t="s">
        <v>1</v>
      </c>
      <c r="G2879" t="s">
        <v>1</v>
      </c>
      <c r="H2879" s="103">
        <v>14533</v>
      </c>
      <c r="I2879" s="103">
        <v>9030</v>
      </c>
      <c r="J2879" s="103">
        <v>1250</v>
      </c>
      <c r="K2879" t="s">
        <v>1</v>
      </c>
      <c r="L2879" t="s">
        <v>1</v>
      </c>
      <c r="M2879" t="s">
        <v>1</v>
      </c>
      <c r="N2879" t="s">
        <v>1</v>
      </c>
      <c r="O2879" t="s">
        <v>1</v>
      </c>
      <c r="P2879" t="s">
        <v>1</v>
      </c>
      <c r="Q2879" t="s">
        <v>1</v>
      </c>
    </row>
    <row r="2880" spans="1:17" x14ac:dyDescent="0.25">
      <c r="A2880">
        <v>30</v>
      </c>
      <c r="B2880" t="str">
        <f t="shared" si="44"/>
        <v xml:space="preserve"> 449 30</v>
      </c>
      <c r="C2880" s="102" t="s">
        <v>692</v>
      </c>
      <c r="D2880" s="111" t="s">
        <v>0</v>
      </c>
      <c r="E2880" t="s">
        <v>1</v>
      </c>
      <c r="F2880" t="s">
        <v>1</v>
      </c>
      <c r="G2880" t="s">
        <v>1</v>
      </c>
      <c r="H2880">
        <v>0</v>
      </c>
      <c r="I2880">
        <v>0</v>
      </c>
      <c r="J2880">
        <v>0</v>
      </c>
      <c r="K2880" t="s">
        <v>1</v>
      </c>
      <c r="L2880" t="s">
        <v>1</v>
      </c>
      <c r="M2880" t="s">
        <v>1</v>
      </c>
      <c r="N2880" t="s">
        <v>1</v>
      </c>
      <c r="O2880" t="s">
        <v>1</v>
      </c>
      <c r="P2880" t="s">
        <v>1</v>
      </c>
      <c r="Q2880" t="s">
        <v>1</v>
      </c>
    </row>
    <row r="2881" spans="1:18" x14ac:dyDescent="0.25">
      <c r="A2881">
        <v>31</v>
      </c>
      <c r="B2881" t="str">
        <f t="shared" si="44"/>
        <v xml:space="preserve"> 449 31</v>
      </c>
      <c r="C2881" s="102" t="s">
        <v>692</v>
      </c>
      <c r="D2881" s="111" t="s">
        <v>0</v>
      </c>
      <c r="E2881" t="s">
        <v>1</v>
      </c>
      <c r="F2881" t="s">
        <v>1</v>
      </c>
      <c r="G2881" t="s">
        <v>1</v>
      </c>
      <c r="H2881">
        <v>0</v>
      </c>
      <c r="I2881">
        <v>0</v>
      </c>
      <c r="J2881">
        <v>1E-3</v>
      </c>
      <c r="K2881">
        <v>1E-3</v>
      </c>
      <c r="L2881" t="s">
        <v>1</v>
      </c>
      <c r="M2881" t="s">
        <v>1</v>
      </c>
      <c r="N2881" t="s">
        <v>1</v>
      </c>
      <c r="O2881" t="s">
        <v>1</v>
      </c>
      <c r="P2881" t="s">
        <v>1</v>
      </c>
      <c r="Q2881" t="s">
        <v>1</v>
      </c>
    </row>
    <row r="2882" spans="1:18" x14ac:dyDescent="0.25">
      <c r="A2882">
        <v>32</v>
      </c>
      <c r="B2882" t="str">
        <f t="shared" ref="B2882:B2945" si="45">+C2882&amp;A2882</f>
        <v xml:space="preserve"> 449 32</v>
      </c>
      <c r="C2882" s="102" t="s">
        <v>692</v>
      </c>
      <c r="D2882" s="111" t="s">
        <v>0</v>
      </c>
      <c r="E2882" t="s">
        <v>1</v>
      </c>
      <c r="F2882" t="s">
        <v>1</v>
      </c>
      <c r="G2882" t="s">
        <v>1</v>
      </c>
      <c r="H2882">
        <v>0</v>
      </c>
      <c r="I2882">
        <v>0</v>
      </c>
      <c r="J2882">
        <v>1E-3</v>
      </c>
      <c r="K2882">
        <v>1E-3</v>
      </c>
      <c r="L2882" t="s">
        <v>1</v>
      </c>
      <c r="M2882" t="s">
        <v>1</v>
      </c>
      <c r="N2882" t="s">
        <v>1</v>
      </c>
      <c r="O2882" t="s">
        <v>1</v>
      </c>
      <c r="P2882" t="s">
        <v>1</v>
      </c>
      <c r="Q2882" t="s">
        <v>1</v>
      </c>
    </row>
    <row r="2883" spans="1:18" x14ac:dyDescent="0.25">
      <c r="A2883">
        <v>33</v>
      </c>
      <c r="B2883" t="str">
        <f t="shared" si="45"/>
        <v xml:space="preserve"> 449 33</v>
      </c>
      <c r="C2883" s="102" t="s">
        <v>692</v>
      </c>
      <c r="D2883" s="111" t="s">
        <v>0</v>
      </c>
      <c r="E2883" t="s">
        <v>1</v>
      </c>
      <c r="F2883" t="s">
        <v>1</v>
      </c>
      <c r="G2883" t="s">
        <v>1</v>
      </c>
      <c r="H2883">
        <v>1.2110000000000001</v>
      </c>
      <c r="I2883">
        <v>0.753</v>
      </c>
      <c r="J2883">
        <v>0.104</v>
      </c>
      <c r="K2883">
        <v>2.0680000000000001</v>
      </c>
      <c r="L2883" t="s">
        <v>1</v>
      </c>
      <c r="M2883" t="s">
        <v>1</v>
      </c>
      <c r="N2883" t="s">
        <v>1</v>
      </c>
      <c r="O2883" t="s">
        <v>1</v>
      </c>
      <c r="P2883" t="s">
        <v>1</v>
      </c>
      <c r="Q2883" t="s">
        <v>1</v>
      </c>
    </row>
    <row r="2884" spans="1:18" x14ac:dyDescent="0.25">
      <c r="A2884">
        <v>34</v>
      </c>
      <c r="B2884" t="str">
        <f t="shared" si="45"/>
        <v xml:space="preserve"> 449 34</v>
      </c>
      <c r="C2884" s="102" t="s">
        <v>692</v>
      </c>
      <c r="D2884" s="111" t="s">
        <v>0</v>
      </c>
      <c r="E2884" t="s">
        <v>1</v>
      </c>
      <c r="F2884" t="s">
        <v>1</v>
      </c>
      <c r="G2884" t="s">
        <v>1</v>
      </c>
      <c r="H2884">
        <v>1.2110000000000001</v>
      </c>
      <c r="I2884">
        <v>0.753</v>
      </c>
      <c r="J2884">
        <v>0.104</v>
      </c>
      <c r="K2884">
        <v>2.0680000000000001</v>
      </c>
      <c r="L2884" t="s">
        <v>1</v>
      </c>
      <c r="M2884" t="s">
        <v>1</v>
      </c>
      <c r="N2884" t="s">
        <v>1</v>
      </c>
      <c r="O2884" t="s">
        <v>1</v>
      </c>
      <c r="P2884" t="s">
        <v>1</v>
      </c>
      <c r="Q2884" t="s">
        <v>1</v>
      </c>
    </row>
    <row r="2885" spans="1:18" x14ac:dyDescent="0.25">
      <c r="A2885">
        <v>35</v>
      </c>
      <c r="B2885" t="str">
        <f t="shared" si="45"/>
        <v xml:space="preserve"> 449 35</v>
      </c>
      <c r="C2885" s="102" t="s">
        <v>692</v>
      </c>
      <c r="D2885" s="111" t="s">
        <v>0</v>
      </c>
      <c r="E2885" t="s">
        <v>1</v>
      </c>
      <c r="F2885" t="s">
        <v>1</v>
      </c>
      <c r="G2885" t="s">
        <v>1</v>
      </c>
      <c r="H2885">
        <v>1.3839999999999999</v>
      </c>
      <c r="I2885">
        <v>0.86</v>
      </c>
      <c r="J2885">
        <v>0.11899999999999999</v>
      </c>
      <c r="K2885">
        <v>2.363</v>
      </c>
      <c r="L2885" t="s">
        <v>1</v>
      </c>
      <c r="M2885" t="s">
        <v>1</v>
      </c>
      <c r="N2885" t="s">
        <v>1</v>
      </c>
      <c r="O2885" t="s">
        <v>1</v>
      </c>
      <c r="P2885" t="s">
        <v>1</v>
      </c>
      <c r="Q2885" t="s">
        <v>1</v>
      </c>
    </row>
    <row r="2886" spans="1:18" x14ac:dyDescent="0.25">
      <c r="A2886">
        <v>36</v>
      </c>
      <c r="B2886" t="str">
        <f t="shared" si="45"/>
        <v xml:space="preserve"> 449 36</v>
      </c>
      <c r="C2886" s="102" t="s">
        <v>692</v>
      </c>
      <c r="D2886" s="111" t="s">
        <v>0</v>
      </c>
      <c r="E2886" t="s">
        <v>1</v>
      </c>
      <c r="F2886" t="s">
        <v>1</v>
      </c>
      <c r="G2886" t="s">
        <v>1</v>
      </c>
      <c r="H2886">
        <v>1.2110000000000001</v>
      </c>
      <c r="I2886">
        <v>0.753</v>
      </c>
      <c r="J2886">
        <v>0.104</v>
      </c>
      <c r="K2886">
        <v>2.0680000000000001</v>
      </c>
      <c r="L2886" t="s">
        <v>1</v>
      </c>
      <c r="M2886" t="s">
        <v>1</v>
      </c>
      <c r="N2886" t="s">
        <v>1</v>
      </c>
      <c r="O2886" t="s">
        <v>1</v>
      </c>
      <c r="P2886" t="s">
        <v>1</v>
      </c>
      <c r="Q2886" t="s">
        <v>1</v>
      </c>
    </row>
    <row r="2887" spans="1:18" x14ac:dyDescent="0.25">
      <c r="A2887">
        <v>37</v>
      </c>
      <c r="B2887" t="str">
        <f t="shared" si="45"/>
        <v xml:space="preserve"> 449 37</v>
      </c>
      <c r="C2887" s="102" t="s">
        <v>692</v>
      </c>
      <c r="D2887" s="111" t="s">
        <v>0</v>
      </c>
      <c r="E2887" t="s">
        <v>1</v>
      </c>
      <c r="F2887" t="s">
        <v>986</v>
      </c>
      <c r="G2887" t="s">
        <v>987</v>
      </c>
      <c r="H2887" t="s">
        <v>993</v>
      </c>
      <c r="I2887" t="s">
        <v>996</v>
      </c>
      <c r="J2887" t="s">
        <v>1</v>
      </c>
      <c r="K2887">
        <v>3.3660000000000001</v>
      </c>
      <c r="L2887" t="s">
        <v>1</v>
      </c>
      <c r="M2887" t="s">
        <v>1</v>
      </c>
      <c r="N2887" t="s">
        <v>1</v>
      </c>
      <c r="O2887" t="s">
        <v>1</v>
      </c>
      <c r="P2887" t="s">
        <v>1</v>
      </c>
      <c r="Q2887" t="s">
        <v>1</v>
      </c>
    </row>
    <row r="2888" spans="1:18" x14ac:dyDescent="0.25">
      <c r="A2888">
        <v>38</v>
      </c>
      <c r="B2888" t="str">
        <f t="shared" si="45"/>
        <v xml:space="preserve"> 449 38</v>
      </c>
      <c r="C2888" s="102" t="s">
        <v>692</v>
      </c>
      <c r="D2888" s="111" t="s">
        <v>0</v>
      </c>
      <c r="E2888" t="s">
        <v>1</v>
      </c>
      <c r="F2888">
        <v>4.46</v>
      </c>
      <c r="G2888">
        <v>4.16</v>
      </c>
      <c r="H2888">
        <v>3.69</v>
      </c>
      <c r="I2888">
        <v>3.37</v>
      </c>
      <c r="J2888" t="s">
        <v>1</v>
      </c>
      <c r="K2888" t="s">
        <v>1</v>
      </c>
      <c r="L2888" t="s">
        <v>1</v>
      </c>
      <c r="M2888" t="s">
        <v>1</v>
      </c>
      <c r="N2888" t="s">
        <v>1</v>
      </c>
      <c r="O2888" t="s">
        <v>1</v>
      </c>
      <c r="P2888" t="s">
        <v>1</v>
      </c>
      <c r="Q2888" t="s">
        <v>1</v>
      </c>
    </row>
    <row r="2889" spans="1:18" x14ac:dyDescent="0.25">
      <c r="A2889">
        <v>1</v>
      </c>
      <c r="B2889" t="str">
        <f t="shared" si="45"/>
        <v xml:space="preserve"> 451 1</v>
      </c>
      <c r="C2889" s="102" t="s">
        <v>693</v>
      </c>
      <c r="D2889" s="111" t="s">
        <v>0</v>
      </c>
      <c r="E2889" t="s">
        <v>1</v>
      </c>
      <c r="F2889" t="s">
        <v>1</v>
      </c>
      <c r="G2889" t="s">
        <v>1</v>
      </c>
      <c r="H2889" t="s">
        <v>1</v>
      </c>
      <c r="I2889" t="s">
        <v>1</v>
      </c>
      <c r="J2889" t="s">
        <v>1</v>
      </c>
      <c r="K2889" t="s">
        <v>1</v>
      </c>
      <c r="L2889" t="s">
        <v>1</v>
      </c>
      <c r="M2889" t="s">
        <v>1</v>
      </c>
      <c r="N2889" t="s">
        <v>1</v>
      </c>
      <c r="O2889" t="s">
        <v>1</v>
      </c>
      <c r="P2889" t="s">
        <v>1</v>
      </c>
      <c r="Q2889" t="s">
        <v>1</v>
      </c>
      <c r="R2889" t="s">
        <v>60</v>
      </c>
    </row>
    <row r="2890" spans="1:18" x14ac:dyDescent="0.25">
      <c r="A2890">
        <v>2</v>
      </c>
      <c r="B2890" t="str">
        <f t="shared" si="45"/>
        <v xml:space="preserve"> 451 2</v>
      </c>
      <c r="C2890" s="102" t="s">
        <v>693</v>
      </c>
      <c r="D2890" s="111" t="s">
        <v>0</v>
      </c>
      <c r="E2890" t="s">
        <v>3</v>
      </c>
      <c r="F2890" t="s">
        <v>1</v>
      </c>
      <c r="G2890" t="s">
        <v>1</v>
      </c>
      <c r="H2890" t="s">
        <v>1</v>
      </c>
      <c r="I2890" t="s">
        <v>1</v>
      </c>
      <c r="J2890" t="s">
        <v>1</v>
      </c>
      <c r="K2890" t="s">
        <v>1</v>
      </c>
      <c r="L2890" t="s">
        <v>1</v>
      </c>
      <c r="M2890" t="s">
        <v>1</v>
      </c>
      <c r="N2890" t="s">
        <v>1</v>
      </c>
      <c r="O2890" t="s">
        <v>1</v>
      </c>
      <c r="P2890" t="s">
        <v>1</v>
      </c>
      <c r="Q2890" t="s">
        <v>1</v>
      </c>
    </row>
    <row r="2891" spans="1:18" x14ac:dyDescent="0.25">
      <c r="A2891">
        <v>3</v>
      </c>
      <c r="B2891" t="str">
        <f t="shared" si="45"/>
        <v xml:space="preserve"> 451 3</v>
      </c>
      <c r="C2891" s="102" t="s">
        <v>693</v>
      </c>
      <c r="D2891" s="111" t="s">
        <v>0</v>
      </c>
      <c r="E2891" t="s">
        <v>4</v>
      </c>
      <c r="F2891" t="s">
        <v>1</v>
      </c>
      <c r="G2891" t="s">
        <v>1</v>
      </c>
      <c r="H2891" t="s">
        <v>1</v>
      </c>
      <c r="I2891" t="s">
        <v>1</v>
      </c>
      <c r="J2891" t="s">
        <v>1</v>
      </c>
      <c r="K2891" t="s">
        <v>1</v>
      </c>
      <c r="L2891" t="s">
        <v>1</v>
      </c>
      <c r="M2891" t="s">
        <v>1</v>
      </c>
      <c r="N2891" t="s">
        <v>1</v>
      </c>
      <c r="O2891" t="s">
        <v>1</v>
      </c>
      <c r="P2891" t="s">
        <v>1</v>
      </c>
      <c r="Q2891" t="s">
        <v>1</v>
      </c>
    </row>
    <row r="2892" spans="1:18" x14ac:dyDescent="0.25">
      <c r="A2892">
        <v>4</v>
      </c>
      <c r="B2892" t="str">
        <f t="shared" si="45"/>
        <v xml:space="preserve"> 451 4</v>
      </c>
      <c r="C2892" s="102" t="s">
        <v>693</v>
      </c>
      <c r="D2892" s="111">
        <v>13</v>
      </c>
      <c r="E2892" s="103">
        <v>735</v>
      </c>
      <c r="F2892" s="103">
        <v>41307</v>
      </c>
      <c r="G2892">
        <v>5.62</v>
      </c>
      <c r="H2892" t="s">
        <v>1</v>
      </c>
      <c r="I2892" t="s">
        <v>1</v>
      </c>
      <c r="J2892" t="s">
        <v>1</v>
      </c>
      <c r="K2892" t="s">
        <v>1</v>
      </c>
      <c r="L2892" t="s">
        <v>1</v>
      </c>
      <c r="M2892" t="s">
        <v>1</v>
      </c>
      <c r="N2892" t="s">
        <v>1</v>
      </c>
      <c r="O2892">
        <v>2</v>
      </c>
      <c r="P2892" t="s">
        <v>1</v>
      </c>
      <c r="Q2892">
        <v>2</v>
      </c>
    </row>
    <row r="2893" spans="1:18" x14ac:dyDescent="0.25">
      <c r="A2893">
        <v>5</v>
      </c>
      <c r="B2893" t="str">
        <f t="shared" si="45"/>
        <v xml:space="preserve"> 451 5</v>
      </c>
      <c r="C2893" s="102" t="s">
        <v>693</v>
      </c>
      <c r="D2893" s="111">
        <v>14</v>
      </c>
      <c r="E2893" s="103">
        <v>593</v>
      </c>
      <c r="F2893" s="103" t="s">
        <v>1</v>
      </c>
      <c r="G2893" t="s">
        <v>1</v>
      </c>
      <c r="H2893" t="s">
        <v>1</v>
      </c>
      <c r="I2893" t="s">
        <v>1</v>
      </c>
      <c r="J2893" t="s">
        <v>1</v>
      </c>
      <c r="K2893" t="s">
        <v>1</v>
      </c>
      <c r="L2893" t="s">
        <v>1</v>
      </c>
      <c r="M2893" t="s">
        <v>1</v>
      </c>
      <c r="N2893" t="s">
        <v>1</v>
      </c>
      <c r="O2893" t="s">
        <v>1</v>
      </c>
      <c r="P2893" t="s">
        <v>1</v>
      </c>
      <c r="Q2893" t="s">
        <v>1</v>
      </c>
    </row>
    <row r="2894" spans="1:18" x14ac:dyDescent="0.25">
      <c r="A2894">
        <v>6</v>
      </c>
      <c r="B2894" t="str">
        <f t="shared" si="45"/>
        <v xml:space="preserve"> 451 6</v>
      </c>
      <c r="C2894" s="102" t="s">
        <v>693</v>
      </c>
      <c r="D2894" s="111">
        <v>15</v>
      </c>
      <c r="E2894" s="103">
        <v>942</v>
      </c>
      <c r="F2894" s="103" t="s">
        <v>1</v>
      </c>
      <c r="G2894" t="s">
        <v>1</v>
      </c>
      <c r="H2894" t="s">
        <v>1</v>
      </c>
      <c r="I2894" t="s">
        <v>1</v>
      </c>
      <c r="J2894" t="s">
        <v>1</v>
      </c>
      <c r="K2894" t="s">
        <v>1</v>
      </c>
      <c r="L2894" t="s">
        <v>1</v>
      </c>
      <c r="M2894" t="s">
        <v>1</v>
      </c>
      <c r="N2894" t="s">
        <v>1</v>
      </c>
      <c r="O2894" t="s">
        <v>1</v>
      </c>
      <c r="P2894" t="s">
        <v>1</v>
      </c>
      <c r="Q2894" t="s">
        <v>1</v>
      </c>
    </row>
    <row r="2895" spans="1:18" x14ac:dyDescent="0.25">
      <c r="A2895">
        <v>7</v>
      </c>
      <c r="B2895" t="str">
        <f t="shared" si="45"/>
        <v xml:space="preserve"> 451 7</v>
      </c>
      <c r="C2895" s="102" t="s">
        <v>693</v>
      </c>
      <c r="D2895" s="111">
        <v>16</v>
      </c>
      <c r="E2895" s="103">
        <v>1211</v>
      </c>
      <c r="F2895" s="103">
        <v>57</v>
      </c>
      <c r="G2895">
        <v>4.0000000000000001E-3</v>
      </c>
      <c r="H2895" t="s">
        <v>1</v>
      </c>
      <c r="I2895" t="s">
        <v>1</v>
      </c>
      <c r="J2895" t="s">
        <v>1</v>
      </c>
      <c r="K2895" t="s">
        <v>1</v>
      </c>
      <c r="L2895" t="s">
        <v>1</v>
      </c>
      <c r="M2895" t="s">
        <v>1</v>
      </c>
      <c r="N2895" t="s">
        <v>1</v>
      </c>
      <c r="O2895" t="s">
        <v>1</v>
      </c>
      <c r="P2895" t="s">
        <v>1</v>
      </c>
      <c r="Q2895" t="s">
        <v>1</v>
      </c>
    </row>
    <row r="2896" spans="1:18" x14ac:dyDescent="0.25">
      <c r="A2896">
        <v>8</v>
      </c>
      <c r="B2896" t="str">
        <f t="shared" si="45"/>
        <v xml:space="preserve"> 451 8</v>
      </c>
      <c r="C2896" s="102" t="s">
        <v>693</v>
      </c>
      <c r="D2896" s="111">
        <v>17</v>
      </c>
      <c r="E2896" s="103">
        <v>1601</v>
      </c>
      <c r="F2896" s="103" t="s">
        <v>1</v>
      </c>
      <c r="G2896" t="s">
        <v>1</v>
      </c>
      <c r="H2896" t="s">
        <v>1</v>
      </c>
      <c r="I2896" t="s">
        <v>1</v>
      </c>
      <c r="J2896" t="s">
        <v>1</v>
      </c>
      <c r="K2896" t="s">
        <v>1</v>
      </c>
      <c r="L2896" t="s">
        <v>1</v>
      </c>
      <c r="M2896" t="s">
        <v>1</v>
      </c>
      <c r="N2896" t="s">
        <v>1</v>
      </c>
      <c r="O2896" t="s">
        <v>1</v>
      </c>
      <c r="P2896" t="s">
        <v>1</v>
      </c>
      <c r="Q2896" t="s">
        <v>1</v>
      </c>
    </row>
    <row r="2897" spans="1:17" x14ac:dyDescent="0.25">
      <c r="A2897">
        <v>9</v>
      </c>
      <c r="B2897" t="str">
        <f t="shared" si="45"/>
        <v xml:space="preserve"> 451 9</v>
      </c>
      <c r="C2897" s="102" t="s">
        <v>693</v>
      </c>
      <c r="D2897" s="111" t="s">
        <v>5</v>
      </c>
      <c r="E2897" s="103">
        <v>5082</v>
      </c>
      <c r="F2897" s="103">
        <v>41364</v>
      </c>
      <c r="G2897">
        <v>0.81399999999999995</v>
      </c>
      <c r="H2897" t="s">
        <v>1</v>
      </c>
      <c r="I2897" t="s">
        <v>1</v>
      </c>
      <c r="J2897" t="s">
        <v>1</v>
      </c>
      <c r="K2897" t="s">
        <v>1</v>
      </c>
      <c r="L2897" t="s">
        <v>1</v>
      </c>
      <c r="M2897" t="s">
        <v>1</v>
      </c>
      <c r="N2897" t="s">
        <v>1</v>
      </c>
      <c r="O2897">
        <v>2</v>
      </c>
      <c r="P2897" t="s">
        <v>1</v>
      </c>
      <c r="Q2897">
        <v>2</v>
      </c>
    </row>
    <row r="2898" spans="1:17" x14ac:dyDescent="0.25">
      <c r="A2898">
        <v>10</v>
      </c>
      <c r="B2898" t="str">
        <f t="shared" si="45"/>
        <v xml:space="preserve"> 451 10</v>
      </c>
      <c r="C2898" s="102" t="s">
        <v>693</v>
      </c>
      <c r="D2898" s="111" t="s">
        <v>6</v>
      </c>
      <c r="E2898" t="s">
        <v>1</v>
      </c>
      <c r="F2898" t="s">
        <v>1</v>
      </c>
      <c r="G2898" t="s">
        <v>1</v>
      </c>
      <c r="H2898" t="s">
        <v>1</v>
      </c>
      <c r="I2898" t="s">
        <v>1</v>
      </c>
      <c r="J2898" t="s">
        <v>1</v>
      </c>
      <c r="K2898" t="s">
        <v>1</v>
      </c>
      <c r="L2898" t="s">
        <v>1</v>
      </c>
      <c r="M2898" t="s">
        <v>1</v>
      </c>
      <c r="N2898" t="s">
        <v>1</v>
      </c>
      <c r="O2898" t="s">
        <v>1</v>
      </c>
      <c r="P2898" t="s">
        <v>1</v>
      </c>
      <c r="Q2898" t="s">
        <v>1</v>
      </c>
    </row>
    <row r="2899" spans="1:17" x14ac:dyDescent="0.25">
      <c r="A2899">
        <v>11</v>
      </c>
      <c r="B2899" t="str">
        <f t="shared" si="45"/>
        <v xml:space="preserve"> 451 11</v>
      </c>
      <c r="C2899" s="102" t="s">
        <v>693</v>
      </c>
      <c r="D2899" s="111">
        <v>13</v>
      </c>
      <c r="E2899" t="s">
        <v>1</v>
      </c>
      <c r="F2899" t="s">
        <v>1</v>
      </c>
      <c r="G2899" t="s">
        <v>1</v>
      </c>
      <c r="H2899">
        <v>19230</v>
      </c>
      <c r="I2899" t="s">
        <v>1</v>
      </c>
      <c r="J2899" t="s">
        <v>1</v>
      </c>
      <c r="K2899" t="s">
        <v>1</v>
      </c>
      <c r="L2899" t="s">
        <v>1</v>
      </c>
      <c r="M2899">
        <v>21649</v>
      </c>
      <c r="N2899" s="103" t="s">
        <v>1</v>
      </c>
      <c r="O2899" s="103">
        <v>428</v>
      </c>
      <c r="P2899" t="s">
        <v>1</v>
      </c>
      <c r="Q2899" t="s">
        <v>1</v>
      </c>
    </row>
    <row r="2900" spans="1:17" x14ac:dyDescent="0.25">
      <c r="A2900">
        <v>12</v>
      </c>
      <c r="B2900" t="str">
        <f t="shared" si="45"/>
        <v xml:space="preserve"> 451 12</v>
      </c>
      <c r="C2900" s="102" t="s">
        <v>693</v>
      </c>
      <c r="D2900" s="111" t="s">
        <v>0</v>
      </c>
      <c r="E2900" t="s">
        <v>1</v>
      </c>
      <c r="F2900" t="s">
        <v>1</v>
      </c>
      <c r="G2900" t="s">
        <v>1</v>
      </c>
      <c r="H2900" t="s">
        <v>1</v>
      </c>
      <c r="I2900" t="s">
        <v>1</v>
      </c>
      <c r="J2900" t="s">
        <v>1</v>
      </c>
      <c r="K2900" t="s">
        <v>1</v>
      </c>
      <c r="L2900" t="s">
        <v>1</v>
      </c>
      <c r="M2900" t="s">
        <v>1</v>
      </c>
      <c r="N2900" s="103" t="s">
        <v>1</v>
      </c>
      <c r="O2900" s="103" t="s">
        <v>1</v>
      </c>
      <c r="P2900" t="s">
        <v>1</v>
      </c>
      <c r="Q2900" t="s">
        <v>1</v>
      </c>
    </row>
    <row r="2901" spans="1:17" x14ac:dyDescent="0.25">
      <c r="A2901">
        <v>13</v>
      </c>
      <c r="B2901" t="str">
        <f t="shared" si="45"/>
        <v xml:space="preserve"> 451 13</v>
      </c>
      <c r="C2901" s="102" t="s">
        <v>693</v>
      </c>
      <c r="D2901" s="111" t="s">
        <v>0</v>
      </c>
      <c r="E2901" t="s">
        <v>1</v>
      </c>
      <c r="F2901" t="s">
        <v>1</v>
      </c>
      <c r="G2901" t="s">
        <v>1</v>
      </c>
      <c r="H2901" s="103" t="s">
        <v>1</v>
      </c>
      <c r="I2901" t="s">
        <v>1</v>
      </c>
      <c r="J2901" t="s">
        <v>1</v>
      </c>
      <c r="K2901" t="s">
        <v>1</v>
      </c>
      <c r="L2901" t="s">
        <v>1</v>
      </c>
      <c r="M2901" s="103" t="s">
        <v>1</v>
      </c>
      <c r="N2901" t="s">
        <v>1</v>
      </c>
      <c r="O2901" s="103" t="s">
        <v>1</v>
      </c>
      <c r="P2901" t="s">
        <v>1</v>
      </c>
      <c r="Q2901" t="s">
        <v>1</v>
      </c>
    </row>
    <row r="2902" spans="1:17" x14ac:dyDescent="0.25">
      <c r="A2902">
        <v>14</v>
      </c>
      <c r="B2902" t="str">
        <f t="shared" si="45"/>
        <v xml:space="preserve"> 451 14</v>
      </c>
      <c r="C2902" s="102" t="s">
        <v>693</v>
      </c>
      <c r="D2902" s="111">
        <v>16</v>
      </c>
      <c r="E2902" t="s">
        <v>1</v>
      </c>
      <c r="F2902" t="s">
        <v>1</v>
      </c>
      <c r="G2902" t="s">
        <v>1</v>
      </c>
      <c r="H2902" s="103" t="s">
        <v>1</v>
      </c>
      <c r="I2902" t="s">
        <v>1</v>
      </c>
      <c r="J2902" t="s">
        <v>1</v>
      </c>
      <c r="K2902" t="s">
        <v>1</v>
      </c>
      <c r="L2902" t="s">
        <v>1</v>
      </c>
      <c r="M2902" s="103" t="s">
        <v>1</v>
      </c>
      <c r="N2902" s="103" t="s">
        <v>1</v>
      </c>
      <c r="O2902" s="103">
        <v>57</v>
      </c>
      <c r="P2902" t="s">
        <v>1</v>
      </c>
      <c r="Q2902" t="s">
        <v>1</v>
      </c>
    </row>
    <row r="2903" spans="1:17" x14ac:dyDescent="0.25">
      <c r="A2903">
        <v>15</v>
      </c>
      <c r="B2903" t="str">
        <f t="shared" si="45"/>
        <v xml:space="preserve"> 451 15</v>
      </c>
      <c r="C2903" s="102" t="s">
        <v>693</v>
      </c>
      <c r="D2903" s="111" t="s">
        <v>0</v>
      </c>
      <c r="E2903" t="s">
        <v>1</v>
      </c>
      <c r="F2903" t="s">
        <v>1</v>
      </c>
      <c r="G2903" t="s">
        <v>1</v>
      </c>
      <c r="H2903" t="s">
        <v>1</v>
      </c>
      <c r="I2903" t="s">
        <v>1</v>
      </c>
      <c r="J2903" t="s">
        <v>1</v>
      </c>
      <c r="K2903" t="s">
        <v>1</v>
      </c>
      <c r="L2903" t="s">
        <v>1</v>
      </c>
      <c r="M2903" t="s">
        <v>1</v>
      </c>
      <c r="N2903" t="s">
        <v>1</v>
      </c>
      <c r="O2903" s="103" t="s">
        <v>1</v>
      </c>
      <c r="P2903" t="s">
        <v>1</v>
      </c>
      <c r="Q2903" t="s">
        <v>1</v>
      </c>
    </row>
    <row r="2904" spans="1:17" x14ac:dyDescent="0.25">
      <c r="A2904">
        <v>16</v>
      </c>
      <c r="B2904" t="str">
        <f t="shared" si="45"/>
        <v xml:space="preserve"> 451 16</v>
      </c>
      <c r="C2904" s="102" t="s">
        <v>693</v>
      </c>
      <c r="D2904" s="111" t="s">
        <v>5</v>
      </c>
      <c r="E2904" t="s">
        <v>1</v>
      </c>
      <c r="F2904" t="s">
        <v>1</v>
      </c>
      <c r="G2904" t="s">
        <v>1</v>
      </c>
      <c r="H2904" s="103">
        <v>19230</v>
      </c>
      <c r="I2904" s="103" t="s">
        <v>1</v>
      </c>
      <c r="J2904" t="s">
        <v>1</v>
      </c>
      <c r="K2904" t="s">
        <v>1</v>
      </c>
      <c r="L2904" t="s">
        <v>1</v>
      </c>
      <c r="M2904" s="103">
        <v>21649</v>
      </c>
      <c r="N2904" s="103" t="s">
        <v>1</v>
      </c>
      <c r="O2904" s="103">
        <v>485</v>
      </c>
      <c r="P2904" t="s">
        <v>1</v>
      </c>
      <c r="Q2904" t="s">
        <v>1</v>
      </c>
    </row>
    <row r="2905" spans="1:17" x14ac:dyDescent="0.25">
      <c r="A2905">
        <v>17</v>
      </c>
      <c r="B2905" t="str">
        <f t="shared" si="45"/>
        <v xml:space="preserve"> 451 17</v>
      </c>
      <c r="C2905" s="102" t="s">
        <v>693</v>
      </c>
      <c r="D2905" s="111" t="s">
        <v>6</v>
      </c>
      <c r="E2905" t="s">
        <v>1</v>
      </c>
      <c r="F2905" t="s">
        <v>1</v>
      </c>
      <c r="G2905" t="s">
        <v>1</v>
      </c>
      <c r="H2905" t="s">
        <v>1</v>
      </c>
      <c r="I2905" t="s">
        <v>1</v>
      </c>
      <c r="J2905" t="s">
        <v>1</v>
      </c>
      <c r="K2905" t="s">
        <v>1</v>
      </c>
      <c r="L2905" t="s">
        <v>1</v>
      </c>
      <c r="M2905" t="s">
        <v>1</v>
      </c>
      <c r="N2905" t="s">
        <v>1</v>
      </c>
      <c r="O2905" t="s">
        <v>1</v>
      </c>
      <c r="P2905" t="s">
        <v>1</v>
      </c>
      <c r="Q2905" t="s">
        <v>1</v>
      </c>
    </row>
    <row r="2906" spans="1:17" x14ac:dyDescent="0.25">
      <c r="A2906">
        <v>18</v>
      </c>
      <c r="B2906" t="str">
        <f t="shared" si="45"/>
        <v xml:space="preserve"> 451 18</v>
      </c>
      <c r="C2906" s="102" t="s">
        <v>693</v>
      </c>
      <c r="D2906" s="111">
        <v>13</v>
      </c>
      <c r="E2906" t="s">
        <v>1</v>
      </c>
      <c r="F2906" t="s">
        <v>1</v>
      </c>
      <c r="G2906" t="s">
        <v>1</v>
      </c>
      <c r="H2906">
        <v>20807</v>
      </c>
      <c r="I2906" t="s">
        <v>1</v>
      </c>
      <c r="J2906" t="s">
        <v>1</v>
      </c>
      <c r="K2906" t="s">
        <v>1</v>
      </c>
      <c r="L2906" t="s">
        <v>1</v>
      </c>
      <c r="M2906">
        <v>43406</v>
      </c>
      <c r="N2906" s="103" t="s">
        <v>1</v>
      </c>
      <c r="O2906" s="103">
        <v>515</v>
      </c>
      <c r="P2906" t="s">
        <v>1</v>
      </c>
      <c r="Q2906" t="s">
        <v>1</v>
      </c>
    </row>
    <row r="2907" spans="1:17" x14ac:dyDescent="0.25">
      <c r="A2907">
        <v>19</v>
      </c>
      <c r="B2907" t="str">
        <f t="shared" si="45"/>
        <v xml:space="preserve"> 451 19</v>
      </c>
      <c r="C2907" s="102" t="s">
        <v>693</v>
      </c>
      <c r="D2907" s="111" t="s">
        <v>0</v>
      </c>
      <c r="E2907" t="s">
        <v>1</v>
      </c>
      <c r="F2907" t="s">
        <v>1</v>
      </c>
      <c r="G2907" t="s">
        <v>1</v>
      </c>
      <c r="H2907" t="s">
        <v>1</v>
      </c>
      <c r="I2907" s="103" t="s">
        <v>1</v>
      </c>
      <c r="J2907" t="s">
        <v>1</v>
      </c>
      <c r="K2907" t="s">
        <v>1</v>
      </c>
      <c r="L2907" t="s">
        <v>1</v>
      </c>
      <c r="M2907" t="s">
        <v>1</v>
      </c>
      <c r="N2907" s="103" t="s">
        <v>1</v>
      </c>
      <c r="O2907" s="103" t="s">
        <v>1</v>
      </c>
      <c r="P2907" t="s">
        <v>1</v>
      </c>
      <c r="Q2907" t="s">
        <v>1</v>
      </c>
    </row>
    <row r="2908" spans="1:17" x14ac:dyDescent="0.25">
      <c r="A2908">
        <v>20</v>
      </c>
      <c r="B2908" t="str">
        <f t="shared" si="45"/>
        <v xml:space="preserve"> 451 20</v>
      </c>
      <c r="C2908" s="102" t="s">
        <v>693</v>
      </c>
      <c r="D2908" s="111" t="s">
        <v>0</v>
      </c>
      <c r="E2908" t="s">
        <v>1</v>
      </c>
      <c r="F2908" t="s">
        <v>1</v>
      </c>
      <c r="G2908" s="103" t="s">
        <v>1</v>
      </c>
      <c r="H2908" s="103" t="s">
        <v>1</v>
      </c>
      <c r="I2908" s="103" t="s">
        <v>1</v>
      </c>
      <c r="J2908" t="s">
        <v>1</v>
      </c>
      <c r="K2908" t="s">
        <v>1</v>
      </c>
      <c r="L2908" s="103" t="s">
        <v>1</v>
      </c>
      <c r="M2908" s="103" t="s">
        <v>1</v>
      </c>
      <c r="N2908" s="103" t="s">
        <v>1</v>
      </c>
      <c r="O2908" s="103" t="s">
        <v>1</v>
      </c>
      <c r="P2908" t="s">
        <v>1</v>
      </c>
      <c r="Q2908" t="s">
        <v>1</v>
      </c>
    </row>
    <row r="2909" spans="1:17" x14ac:dyDescent="0.25">
      <c r="A2909">
        <v>21</v>
      </c>
      <c r="B2909" t="str">
        <f t="shared" si="45"/>
        <v xml:space="preserve"> 451 21</v>
      </c>
      <c r="C2909" s="102" t="s">
        <v>693</v>
      </c>
      <c r="D2909" s="111">
        <v>16</v>
      </c>
      <c r="E2909" t="s">
        <v>1</v>
      </c>
      <c r="F2909" t="s">
        <v>1</v>
      </c>
      <c r="G2909" s="103" t="s">
        <v>1</v>
      </c>
      <c r="H2909" s="103" t="s">
        <v>1</v>
      </c>
      <c r="I2909" s="103" t="s">
        <v>1</v>
      </c>
      <c r="J2909" t="s">
        <v>1</v>
      </c>
      <c r="K2909" t="s">
        <v>1</v>
      </c>
      <c r="L2909" s="103" t="s">
        <v>1</v>
      </c>
      <c r="M2909" s="103" t="s">
        <v>1</v>
      </c>
      <c r="N2909" s="103" t="s">
        <v>1</v>
      </c>
      <c r="O2909" s="103">
        <v>97</v>
      </c>
      <c r="P2909" t="s">
        <v>1</v>
      </c>
      <c r="Q2909" t="s">
        <v>1</v>
      </c>
    </row>
    <row r="2910" spans="1:17" x14ac:dyDescent="0.25">
      <c r="A2910">
        <v>22</v>
      </c>
      <c r="B2910" t="str">
        <f t="shared" si="45"/>
        <v xml:space="preserve"> 451 22</v>
      </c>
      <c r="C2910" s="102" t="s">
        <v>693</v>
      </c>
      <c r="D2910" s="111" t="s">
        <v>0</v>
      </c>
      <c r="E2910" t="s">
        <v>1</v>
      </c>
      <c r="F2910" t="s">
        <v>1</v>
      </c>
      <c r="G2910" t="s">
        <v>1</v>
      </c>
      <c r="H2910" t="s">
        <v>1</v>
      </c>
      <c r="I2910" t="s">
        <v>1</v>
      </c>
      <c r="J2910" t="s">
        <v>1</v>
      </c>
      <c r="K2910" t="s">
        <v>1</v>
      </c>
      <c r="L2910" t="s">
        <v>1</v>
      </c>
      <c r="M2910" t="s">
        <v>1</v>
      </c>
      <c r="N2910" t="s">
        <v>1</v>
      </c>
      <c r="O2910" s="103" t="s">
        <v>1</v>
      </c>
      <c r="P2910" t="s">
        <v>1</v>
      </c>
      <c r="Q2910" t="s">
        <v>1</v>
      </c>
    </row>
    <row r="2911" spans="1:17" x14ac:dyDescent="0.25">
      <c r="A2911">
        <v>23</v>
      </c>
      <c r="B2911" t="str">
        <f t="shared" si="45"/>
        <v xml:space="preserve"> 451 23</v>
      </c>
      <c r="C2911" s="102" t="s">
        <v>693</v>
      </c>
      <c r="D2911" s="111" t="s">
        <v>5</v>
      </c>
      <c r="E2911" t="s">
        <v>1</v>
      </c>
      <c r="F2911" t="s">
        <v>1</v>
      </c>
      <c r="G2911" s="103" t="s">
        <v>1</v>
      </c>
      <c r="H2911" s="103">
        <v>20807</v>
      </c>
      <c r="I2911" s="103" t="s">
        <v>1</v>
      </c>
      <c r="J2911" t="s">
        <v>1</v>
      </c>
      <c r="K2911" t="s">
        <v>1</v>
      </c>
      <c r="L2911" s="103" t="s">
        <v>1</v>
      </c>
      <c r="M2911" s="103">
        <v>43406</v>
      </c>
      <c r="N2911" s="103" t="s">
        <v>1</v>
      </c>
      <c r="O2911" s="103">
        <v>612</v>
      </c>
      <c r="P2911" t="s">
        <v>1</v>
      </c>
      <c r="Q2911" t="s">
        <v>1</v>
      </c>
    </row>
    <row r="2912" spans="1:17" x14ac:dyDescent="0.25">
      <c r="A2912">
        <v>24</v>
      </c>
      <c r="B2912" t="str">
        <f t="shared" si="45"/>
        <v xml:space="preserve"> 451 24</v>
      </c>
      <c r="C2912" s="102" t="s">
        <v>693</v>
      </c>
      <c r="D2912" s="111" t="s">
        <v>6</v>
      </c>
      <c r="E2912" t="s">
        <v>1</v>
      </c>
      <c r="F2912" t="s">
        <v>1</v>
      </c>
      <c r="G2912" t="s">
        <v>1</v>
      </c>
      <c r="H2912" t="s">
        <v>1</v>
      </c>
      <c r="I2912" t="s">
        <v>1</v>
      </c>
      <c r="J2912" t="s">
        <v>1</v>
      </c>
      <c r="K2912" t="s">
        <v>1</v>
      </c>
      <c r="L2912" t="s">
        <v>1</v>
      </c>
      <c r="M2912" t="s">
        <v>1</v>
      </c>
      <c r="N2912" t="s">
        <v>1</v>
      </c>
      <c r="O2912" t="s">
        <v>1</v>
      </c>
      <c r="P2912" t="s">
        <v>1</v>
      </c>
      <c r="Q2912" t="s">
        <v>1</v>
      </c>
    </row>
    <row r="2913" spans="1:18" x14ac:dyDescent="0.25">
      <c r="A2913">
        <v>25</v>
      </c>
      <c r="B2913" t="str">
        <f t="shared" si="45"/>
        <v xml:space="preserve"> 451 25</v>
      </c>
      <c r="C2913" s="102" t="s">
        <v>693</v>
      </c>
      <c r="D2913" s="111" t="s">
        <v>0</v>
      </c>
      <c r="E2913" t="s">
        <v>1</v>
      </c>
      <c r="F2913" t="s">
        <v>1</v>
      </c>
      <c r="G2913" t="s">
        <v>1</v>
      </c>
      <c r="H2913" s="103" t="s">
        <v>1</v>
      </c>
      <c r="I2913" s="103">
        <v>64213</v>
      </c>
      <c r="J2913" s="103">
        <v>612</v>
      </c>
      <c r="K2913" t="s">
        <v>1</v>
      </c>
      <c r="L2913" t="s">
        <v>1</v>
      </c>
      <c r="M2913" t="s">
        <v>1</v>
      </c>
      <c r="N2913" t="s">
        <v>1</v>
      </c>
      <c r="O2913" t="s">
        <v>1</v>
      </c>
      <c r="P2913" t="s">
        <v>1</v>
      </c>
      <c r="Q2913" t="s">
        <v>1</v>
      </c>
    </row>
    <row r="2914" spans="1:18" x14ac:dyDescent="0.25">
      <c r="A2914">
        <v>26</v>
      </c>
      <c r="B2914" t="str">
        <f t="shared" si="45"/>
        <v xml:space="preserve"> 451 26</v>
      </c>
      <c r="C2914" s="102" t="s">
        <v>693</v>
      </c>
      <c r="D2914" s="111" t="s">
        <v>0</v>
      </c>
      <c r="E2914" t="s">
        <v>1</v>
      </c>
      <c r="F2914" t="s">
        <v>1</v>
      </c>
      <c r="G2914" t="s">
        <v>1</v>
      </c>
      <c r="H2914" t="s">
        <v>1</v>
      </c>
      <c r="I2914" t="s">
        <v>1</v>
      </c>
      <c r="J2914" t="s">
        <v>1</v>
      </c>
      <c r="K2914" t="s">
        <v>1</v>
      </c>
      <c r="L2914" t="s">
        <v>1</v>
      </c>
      <c r="M2914" t="s">
        <v>1</v>
      </c>
      <c r="N2914" t="s">
        <v>1</v>
      </c>
      <c r="O2914" t="s">
        <v>1</v>
      </c>
      <c r="P2914" t="s">
        <v>1</v>
      </c>
      <c r="Q2914" t="s">
        <v>1</v>
      </c>
    </row>
    <row r="2915" spans="1:18" x14ac:dyDescent="0.25">
      <c r="A2915">
        <v>27</v>
      </c>
      <c r="B2915" t="str">
        <f t="shared" si="45"/>
        <v xml:space="preserve"> 451 27</v>
      </c>
      <c r="C2915" s="102" t="s">
        <v>693</v>
      </c>
      <c r="D2915" s="111" t="s">
        <v>0</v>
      </c>
      <c r="E2915" t="s">
        <v>1</v>
      </c>
      <c r="F2915" t="s">
        <v>1</v>
      </c>
      <c r="G2915" t="s">
        <v>1</v>
      </c>
      <c r="H2915" s="103">
        <v>-33108</v>
      </c>
      <c r="I2915" s="103">
        <v>-17174</v>
      </c>
      <c r="J2915">
        <v>81</v>
      </c>
      <c r="K2915" t="s">
        <v>1</v>
      </c>
      <c r="L2915" t="s">
        <v>1</v>
      </c>
      <c r="M2915" t="s">
        <v>1</v>
      </c>
      <c r="N2915" t="s">
        <v>1</v>
      </c>
      <c r="O2915" t="s">
        <v>1</v>
      </c>
      <c r="P2915" t="s">
        <v>1</v>
      </c>
      <c r="Q2915" t="s">
        <v>1</v>
      </c>
    </row>
    <row r="2916" spans="1:18" x14ac:dyDescent="0.25">
      <c r="A2916">
        <v>28</v>
      </c>
      <c r="B2916" t="str">
        <f t="shared" si="45"/>
        <v xml:space="preserve"> 451 28</v>
      </c>
      <c r="C2916" s="102" t="s">
        <v>693</v>
      </c>
      <c r="D2916" s="111" t="s">
        <v>0</v>
      </c>
      <c r="E2916" t="s">
        <v>1</v>
      </c>
      <c r="F2916" t="s">
        <v>1</v>
      </c>
      <c r="G2916" t="s">
        <v>1</v>
      </c>
      <c r="H2916" t="s">
        <v>1</v>
      </c>
      <c r="I2916" s="103">
        <v>47039</v>
      </c>
      <c r="J2916" s="103">
        <v>693</v>
      </c>
      <c r="K2916" t="s">
        <v>1</v>
      </c>
      <c r="L2916" t="s">
        <v>1</v>
      </c>
      <c r="M2916" t="s">
        <v>1</v>
      </c>
      <c r="N2916" t="s">
        <v>1</v>
      </c>
      <c r="O2916" t="s">
        <v>1</v>
      </c>
      <c r="P2916" t="s">
        <v>1</v>
      </c>
      <c r="Q2916" t="s">
        <v>1</v>
      </c>
    </row>
    <row r="2917" spans="1:18" x14ac:dyDescent="0.25">
      <c r="A2917">
        <v>29</v>
      </c>
      <c r="B2917" t="str">
        <f t="shared" si="45"/>
        <v xml:space="preserve"> 451 29</v>
      </c>
      <c r="C2917" s="102" t="s">
        <v>693</v>
      </c>
      <c r="D2917" s="111" t="s">
        <v>0</v>
      </c>
      <c r="E2917" t="s">
        <v>1</v>
      </c>
      <c r="F2917" t="s">
        <v>1</v>
      </c>
      <c r="G2917" t="s">
        <v>1</v>
      </c>
      <c r="H2917" s="103">
        <v>102046</v>
      </c>
      <c r="I2917" s="103">
        <v>67996</v>
      </c>
      <c r="J2917" s="103">
        <v>9605</v>
      </c>
      <c r="K2917" t="s">
        <v>1</v>
      </c>
      <c r="L2917" t="s">
        <v>1</v>
      </c>
      <c r="M2917" t="s">
        <v>1</v>
      </c>
      <c r="N2917" t="s">
        <v>1</v>
      </c>
      <c r="O2917" t="s">
        <v>1</v>
      </c>
      <c r="P2917" t="s">
        <v>1</v>
      </c>
      <c r="Q2917" t="s">
        <v>1</v>
      </c>
    </row>
    <row r="2918" spans="1:18" x14ac:dyDescent="0.25">
      <c r="A2918">
        <v>30</v>
      </c>
      <c r="B2918" t="str">
        <f t="shared" si="45"/>
        <v xml:space="preserve"> 451 30</v>
      </c>
      <c r="C2918" s="102" t="s">
        <v>693</v>
      </c>
      <c r="D2918" s="111" t="s">
        <v>0</v>
      </c>
      <c r="E2918" t="s">
        <v>1</v>
      </c>
      <c r="F2918" t="s">
        <v>1</v>
      </c>
      <c r="G2918" t="s">
        <v>1</v>
      </c>
      <c r="H2918">
        <v>0</v>
      </c>
      <c r="I2918">
        <v>0.01</v>
      </c>
      <c r="J2918">
        <v>0.01</v>
      </c>
      <c r="K2918" t="s">
        <v>1</v>
      </c>
      <c r="L2918" t="s">
        <v>1</v>
      </c>
      <c r="M2918" t="s">
        <v>1</v>
      </c>
      <c r="N2918" t="s">
        <v>1</v>
      </c>
      <c r="O2918" t="s">
        <v>1</v>
      </c>
      <c r="P2918" t="s">
        <v>1</v>
      </c>
      <c r="Q2918" t="s">
        <v>1</v>
      </c>
    </row>
    <row r="2919" spans="1:18" x14ac:dyDescent="0.25">
      <c r="A2919">
        <v>31</v>
      </c>
      <c r="B2919" t="str">
        <f t="shared" si="45"/>
        <v xml:space="preserve"> 451 31</v>
      </c>
      <c r="C2919" s="102" t="s">
        <v>693</v>
      </c>
      <c r="D2919" s="111" t="s">
        <v>0</v>
      </c>
      <c r="E2919" t="s">
        <v>1</v>
      </c>
      <c r="F2919" t="s">
        <v>1</v>
      </c>
      <c r="G2919" t="s">
        <v>1</v>
      </c>
      <c r="H2919">
        <v>0</v>
      </c>
      <c r="I2919">
        <v>0.92600000000000005</v>
      </c>
      <c r="J2919">
        <v>1.4E-2</v>
      </c>
      <c r="K2919">
        <v>0.94</v>
      </c>
      <c r="L2919" t="s">
        <v>1</v>
      </c>
      <c r="M2919" t="s">
        <v>1</v>
      </c>
      <c r="N2919" t="s">
        <v>1</v>
      </c>
      <c r="O2919" t="s">
        <v>1</v>
      </c>
      <c r="P2919" t="s">
        <v>1</v>
      </c>
      <c r="Q2919" t="s">
        <v>1</v>
      </c>
    </row>
    <row r="2920" spans="1:18" x14ac:dyDescent="0.25">
      <c r="A2920">
        <v>32</v>
      </c>
      <c r="B2920" t="str">
        <f t="shared" si="45"/>
        <v xml:space="preserve"> 451 32</v>
      </c>
      <c r="C2920" s="102" t="s">
        <v>693</v>
      </c>
      <c r="D2920" s="111" t="s">
        <v>0</v>
      </c>
      <c r="E2920" t="s">
        <v>1</v>
      </c>
      <c r="F2920" t="s">
        <v>1</v>
      </c>
      <c r="G2920" t="s">
        <v>1</v>
      </c>
      <c r="H2920">
        <v>0</v>
      </c>
      <c r="I2920">
        <v>0.88700000000000001</v>
      </c>
      <c r="J2920">
        <v>1.2999999999999999E-2</v>
      </c>
      <c r="K2920">
        <v>0.9</v>
      </c>
      <c r="L2920" t="s">
        <v>1</v>
      </c>
      <c r="M2920" t="s">
        <v>1</v>
      </c>
      <c r="N2920" t="s">
        <v>1</v>
      </c>
      <c r="O2920" t="s">
        <v>1</v>
      </c>
      <c r="P2920" t="s">
        <v>1</v>
      </c>
      <c r="Q2920" t="s">
        <v>1</v>
      </c>
    </row>
    <row r="2921" spans="1:18" x14ac:dyDescent="0.25">
      <c r="A2921">
        <v>33</v>
      </c>
      <c r="B2921" t="str">
        <f t="shared" si="45"/>
        <v xml:space="preserve"> 451 33</v>
      </c>
      <c r="C2921" s="102" t="s">
        <v>693</v>
      </c>
      <c r="D2921" s="111" t="s">
        <v>0</v>
      </c>
      <c r="E2921" t="s">
        <v>1</v>
      </c>
      <c r="F2921" t="s">
        <v>1</v>
      </c>
      <c r="G2921" t="s">
        <v>1</v>
      </c>
      <c r="H2921">
        <v>1.758</v>
      </c>
      <c r="I2921">
        <v>1.171</v>
      </c>
      <c r="J2921">
        <v>0.16500000000000001</v>
      </c>
      <c r="K2921">
        <v>3.0939999999999999</v>
      </c>
      <c r="L2921" t="s">
        <v>1</v>
      </c>
      <c r="M2921" t="s">
        <v>1</v>
      </c>
      <c r="N2921" t="s">
        <v>1</v>
      </c>
      <c r="O2921" t="s">
        <v>1</v>
      </c>
      <c r="P2921" t="s">
        <v>1</v>
      </c>
      <c r="Q2921" t="s">
        <v>1</v>
      </c>
    </row>
    <row r="2922" spans="1:18" x14ac:dyDescent="0.25">
      <c r="A2922">
        <v>34</v>
      </c>
      <c r="B2922" t="str">
        <f t="shared" si="45"/>
        <v xml:space="preserve"> 451 34</v>
      </c>
      <c r="C2922" s="102" t="s">
        <v>693</v>
      </c>
      <c r="D2922" s="111" t="s">
        <v>0</v>
      </c>
      <c r="E2922" t="s">
        <v>1</v>
      </c>
      <c r="F2922" t="s">
        <v>1</v>
      </c>
      <c r="G2922" t="s">
        <v>1</v>
      </c>
      <c r="H2922">
        <v>1.758</v>
      </c>
      <c r="I2922">
        <v>1.1679999999999999</v>
      </c>
      <c r="J2922">
        <v>0.16300000000000001</v>
      </c>
      <c r="K2922">
        <v>3.089</v>
      </c>
      <c r="L2922" t="s">
        <v>1</v>
      </c>
      <c r="M2922" t="s">
        <v>1</v>
      </c>
      <c r="N2922" t="s">
        <v>1</v>
      </c>
      <c r="O2922" t="s">
        <v>1</v>
      </c>
      <c r="P2922" t="s">
        <v>1</v>
      </c>
      <c r="Q2922" t="s">
        <v>1</v>
      </c>
    </row>
    <row r="2923" spans="1:18" x14ac:dyDescent="0.25">
      <c r="A2923">
        <v>35</v>
      </c>
      <c r="B2923" t="str">
        <f t="shared" si="45"/>
        <v xml:space="preserve"> 451 35</v>
      </c>
      <c r="C2923" s="102" t="s">
        <v>693</v>
      </c>
      <c r="D2923" s="111" t="s">
        <v>0</v>
      </c>
      <c r="E2923" t="s">
        <v>1</v>
      </c>
      <c r="F2923" t="s">
        <v>1</v>
      </c>
      <c r="G2923" t="s">
        <v>1</v>
      </c>
      <c r="H2923">
        <v>2.008</v>
      </c>
      <c r="I2923">
        <v>1.3380000000000001</v>
      </c>
      <c r="J2923">
        <v>0.189</v>
      </c>
      <c r="K2923">
        <v>3.5350000000000001</v>
      </c>
      <c r="L2923" t="s">
        <v>1</v>
      </c>
      <c r="M2923" t="s">
        <v>1</v>
      </c>
      <c r="N2923" t="s">
        <v>1</v>
      </c>
      <c r="O2923" t="s">
        <v>1</v>
      </c>
      <c r="P2923" t="s">
        <v>1</v>
      </c>
      <c r="Q2923" t="s">
        <v>1</v>
      </c>
    </row>
    <row r="2924" spans="1:18" x14ac:dyDescent="0.25">
      <c r="A2924">
        <v>36</v>
      </c>
      <c r="B2924" t="str">
        <f t="shared" si="45"/>
        <v xml:space="preserve"> 451 36</v>
      </c>
      <c r="C2924" s="102" t="s">
        <v>693</v>
      </c>
      <c r="D2924" s="111" t="s">
        <v>0</v>
      </c>
      <c r="E2924" t="s">
        <v>1</v>
      </c>
      <c r="F2924" t="s">
        <v>1</v>
      </c>
      <c r="G2924" t="s">
        <v>1</v>
      </c>
      <c r="H2924">
        <v>1.758</v>
      </c>
      <c r="I2924">
        <v>1.1679999999999999</v>
      </c>
      <c r="J2924">
        <v>0.16300000000000001</v>
      </c>
      <c r="K2924">
        <v>3.089</v>
      </c>
      <c r="L2924" t="s">
        <v>1</v>
      </c>
      <c r="M2924" t="s">
        <v>1</v>
      </c>
      <c r="N2924" t="s">
        <v>1</v>
      </c>
      <c r="O2924" t="s">
        <v>1</v>
      </c>
      <c r="P2924" t="s">
        <v>1</v>
      </c>
      <c r="Q2924" t="s">
        <v>1</v>
      </c>
    </row>
    <row r="2925" spans="1:18" x14ac:dyDescent="0.25">
      <c r="A2925">
        <v>37</v>
      </c>
      <c r="B2925" t="str">
        <f t="shared" si="45"/>
        <v xml:space="preserve"> 451 37</v>
      </c>
      <c r="C2925" s="102" t="s">
        <v>693</v>
      </c>
      <c r="D2925" s="111" t="s">
        <v>0</v>
      </c>
      <c r="E2925" t="s">
        <v>1</v>
      </c>
      <c r="F2925" t="s">
        <v>986</v>
      </c>
      <c r="G2925" t="s">
        <v>987</v>
      </c>
      <c r="H2925" t="s">
        <v>993</v>
      </c>
      <c r="I2925" t="s">
        <v>996</v>
      </c>
      <c r="J2925" t="s">
        <v>1</v>
      </c>
      <c r="K2925">
        <v>5.0279999999999996</v>
      </c>
      <c r="L2925" t="s">
        <v>1</v>
      </c>
      <c r="M2925" t="s">
        <v>1</v>
      </c>
      <c r="N2925" t="s">
        <v>1</v>
      </c>
      <c r="O2925" t="s">
        <v>1</v>
      </c>
      <c r="P2925" t="s">
        <v>1</v>
      </c>
      <c r="Q2925" t="s">
        <v>1</v>
      </c>
    </row>
    <row r="2926" spans="1:18" x14ac:dyDescent="0.25">
      <c r="A2926">
        <v>38</v>
      </c>
      <c r="B2926" t="str">
        <f t="shared" si="45"/>
        <v xml:space="preserve"> 451 38</v>
      </c>
      <c r="C2926" s="102" t="s">
        <v>693</v>
      </c>
      <c r="D2926" s="111" t="s">
        <v>0</v>
      </c>
      <c r="E2926" t="s">
        <v>1</v>
      </c>
      <c r="F2926">
        <v>6.58</v>
      </c>
      <c r="G2926">
        <v>6.18</v>
      </c>
      <c r="H2926">
        <v>5.52</v>
      </c>
      <c r="I2926">
        <v>5.03</v>
      </c>
      <c r="J2926" t="s">
        <v>1</v>
      </c>
      <c r="K2926" t="s">
        <v>1</v>
      </c>
      <c r="L2926" t="s">
        <v>1</v>
      </c>
      <c r="M2926" t="s">
        <v>1</v>
      </c>
      <c r="N2926" t="s">
        <v>1</v>
      </c>
      <c r="O2926" t="s">
        <v>1</v>
      </c>
      <c r="P2926" t="s">
        <v>1</v>
      </c>
      <c r="Q2926" t="s">
        <v>1</v>
      </c>
    </row>
    <row r="2927" spans="1:18" x14ac:dyDescent="0.25">
      <c r="A2927">
        <v>1</v>
      </c>
      <c r="B2927" t="str">
        <f t="shared" si="45"/>
        <v xml:space="preserve"> 454 1</v>
      </c>
      <c r="C2927" s="102" t="s">
        <v>694</v>
      </c>
      <c r="D2927" s="111" t="s">
        <v>0</v>
      </c>
      <c r="E2927" t="s">
        <v>1</v>
      </c>
      <c r="F2927" t="s">
        <v>1</v>
      </c>
      <c r="G2927" t="s">
        <v>1</v>
      </c>
      <c r="H2927" t="s">
        <v>1</v>
      </c>
      <c r="I2927" t="s">
        <v>1</v>
      </c>
      <c r="J2927" t="s">
        <v>1</v>
      </c>
      <c r="K2927" t="s">
        <v>1</v>
      </c>
      <c r="L2927" t="s">
        <v>1</v>
      </c>
      <c r="M2927" t="s">
        <v>1</v>
      </c>
      <c r="N2927" t="s">
        <v>1</v>
      </c>
      <c r="O2927" t="s">
        <v>1</v>
      </c>
      <c r="P2927" t="s">
        <v>1</v>
      </c>
      <c r="Q2927" t="s">
        <v>1</v>
      </c>
      <c r="R2927" t="s">
        <v>61</v>
      </c>
    </row>
    <row r="2928" spans="1:18" x14ac:dyDescent="0.25">
      <c r="A2928">
        <v>2</v>
      </c>
      <c r="B2928" t="str">
        <f t="shared" si="45"/>
        <v xml:space="preserve"> 454 2</v>
      </c>
      <c r="C2928" s="102" t="s">
        <v>694</v>
      </c>
      <c r="D2928" s="111" t="s">
        <v>0</v>
      </c>
      <c r="E2928" t="s">
        <v>3</v>
      </c>
      <c r="F2928" t="s">
        <v>1</v>
      </c>
      <c r="G2928" t="s">
        <v>1</v>
      </c>
      <c r="H2928" t="s">
        <v>1</v>
      </c>
      <c r="I2928" t="s">
        <v>1</v>
      </c>
      <c r="J2928" t="s">
        <v>1</v>
      </c>
      <c r="K2928" t="s">
        <v>1</v>
      </c>
      <c r="L2928" t="s">
        <v>1</v>
      </c>
      <c r="M2928" t="s">
        <v>1</v>
      </c>
      <c r="N2928" t="s">
        <v>1</v>
      </c>
      <c r="O2928" t="s">
        <v>1</v>
      </c>
      <c r="P2928" t="s">
        <v>1</v>
      </c>
      <c r="Q2928" t="s">
        <v>1</v>
      </c>
    </row>
    <row r="2929" spans="1:17" x14ac:dyDescent="0.25">
      <c r="A2929">
        <v>3</v>
      </c>
      <c r="B2929" t="str">
        <f t="shared" si="45"/>
        <v xml:space="preserve"> 454 3</v>
      </c>
      <c r="C2929" s="102" t="s">
        <v>694</v>
      </c>
      <c r="D2929" s="111" t="s">
        <v>0</v>
      </c>
      <c r="E2929" t="s">
        <v>4</v>
      </c>
      <c r="F2929" t="s">
        <v>1</v>
      </c>
      <c r="G2929" t="s">
        <v>1</v>
      </c>
      <c r="H2929" t="s">
        <v>1</v>
      </c>
      <c r="I2929" t="s">
        <v>1</v>
      </c>
      <c r="J2929" t="s">
        <v>1</v>
      </c>
      <c r="K2929" t="s">
        <v>1</v>
      </c>
      <c r="L2929" t="s">
        <v>1</v>
      </c>
      <c r="M2929" t="s">
        <v>1</v>
      </c>
      <c r="N2929" t="s">
        <v>1</v>
      </c>
      <c r="O2929" t="s">
        <v>1</v>
      </c>
      <c r="P2929" t="s">
        <v>1</v>
      </c>
      <c r="Q2929" t="s">
        <v>1</v>
      </c>
    </row>
    <row r="2930" spans="1:17" x14ac:dyDescent="0.25">
      <c r="A2930">
        <v>4</v>
      </c>
      <c r="B2930" t="str">
        <f t="shared" si="45"/>
        <v xml:space="preserve"> 454 4</v>
      </c>
      <c r="C2930" s="102" t="s">
        <v>694</v>
      </c>
      <c r="D2930" s="111">
        <v>13</v>
      </c>
      <c r="E2930" s="103">
        <v>16826</v>
      </c>
      <c r="F2930">
        <v>777220</v>
      </c>
      <c r="G2930">
        <v>4.6189999999999998</v>
      </c>
      <c r="H2930" t="s">
        <v>1</v>
      </c>
      <c r="I2930" t="s">
        <v>1</v>
      </c>
      <c r="J2930" t="s">
        <v>1</v>
      </c>
      <c r="K2930" t="s">
        <v>1</v>
      </c>
      <c r="L2930" t="s">
        <v>1</v>
      </c>
      <c r="M2930" t="s">
        <v>1</v>
      </c>
      <c r="N2930">
        <v>1</v>
      </c>
      <c r="O2930">
        <v>3</v>
      </c>
      <c r="P2930">
        <v>2</v>
      </c>
      <c r="Q2930">
        <v>6</v>
      </c>
    </row>
    <row r="2931" spans="1:17" x14ac:dyDescent="0.25">
      <c r="A2931">
        <v>5</v>
      </c>
      <c r="B2931" t="str">
        <f t="shared" si="45"/>
        <v xml:space="preserve"> 454 5</v>
      </c>
      <c r="C2931" s="102" t="s">
        <v>694</v>
      </c>
      <c r="D2931" s="111">
        <v>14</v>
      </c>
      <c r="E2931" s="103">
        <v>17177</v>
      </c>
      <c r="F2931" s="103">
        <v>388138</v>
      </c>
      <c r="G2931">
        <v>2.2589999999999999</v>
      </c>
      <c r="H2931" t="s">
        <v>1</v>
      </c>
      <c r="I2931" t="s">
        <v>1</v>
      </c>
      <c r="J2931" t="s">
        <v>1</v>
      </c>
      <c r="K2931" t="s">
        <v>1</v>
      </c>
      <c r="L2931" t="s">
        <v>1</v>
      </c>
      <c r="M2931" t="s">
        <v>1</v>
      </c>
      <c r="N2931">
        <v>1</v>
      </c>
      <c r="O2931">
        <v>1</v>
      </c>
      <c r="P2931">
        <v>2</v>
      </c>
      <c r="Q2931">
        <v>4</v>
      </c>
    </row>
    <row r="2932" spans="1:17" x14ac:dyDescent="0.25">
      <c r="A2932">
        <v>6</v>
      </c>
      <c r="B2932" t="str">
        <f t="shared" si="45"/>
        <v xml:space="preserve"> 454 6</v>
      </c>
      <c r="C2932" s="102" t="s">
        <v>694</v>
      </c>
      <c r="D2932" s="111">
        <v>15</v>
      </c>
      <c r="E2932" s="103">
        <v>14284</v>
      </c>
      <c r="F2932">
        <v>531615</v>
      </c>
      <c r="G2932">
        <v>3.7210000000000001</v>
      </c>
      <c r="H2932" t="s">
        <v>1</v>
      </c>
      <c r="I2932" t="s">
        <v>1</v>
      </c>
      <c r="J2932" t="s">
        <v>1</v>
      </c>
      <c r="K2932" t="s">
        <v>1</v>
      </c>
      <c r="L2932" t="s">
        <v>1</v>
      </c>
      <c r="M2932" t="s">
        <v>1</v>
      </c>
      <c r="N2932">
        <v>1</v>
      </c>
      <c r="O2932" t="s">
        <v>1</v>
      </c>
      <c r="P2932">
        <v>2</v>
      </c>
      <c r="Q2932">
        <v>3</v>
      </c>
    </row>
    <row r="2933" spans="1:17" x14ac:dyDescent="0.25">
      <c r="A2933">
        <v>7</v>
      </c>
      <c r="B2933" t="str">
        <f t="shared" si="45"/>
        <v xml:space="preserve"> 454 7</v>
      </c>
      <c r="C2933" s="102" t="s">
        <v>694</v>
      </c>
      <c r="D2933" s="111">
        <v>16</v>
      </c>
      <c r="E2933" s="103">
        <v>16818</v>
      </c>
      <c r="F2933" s="103">
        <v>520186</v>
      </c>
      <c r="G2933">
        <v>3.093</v>
      </c>
      <c r="H2933" t="s">
        <v>1</v>
      </c>
      <c r="I2933" t="s">
        <v>1</v>
      </c>
      <c r="J2933" t="s">
        <v>1</v>
      </c>
      <c r="K2933" t="s">
        <v>1</v>
      </c>
      <c r="L2933" t="s">
        <v>1</v>
      </c>
      <c r="M2933" t="s">
        <v>1</v>
      </c>
      <c r="N2933">
        <v>1</v>
      </c>
      <c r="O2933">
        <v>1</v>
      </c>
      <c r="P2933">
        <v>7</v>
      </c>
      <c r="Q2933">
        <v>9</v>
      </c>
    </row>
    <row r="2934" spans="1:17" x14ac:dyDescent="0.25">
      <c r="A2934">
        <v>8</v>
      </c>
      <c r="B2934" t="str">
        <f t="shared" si="45"/>
        <v xml:space="preserve"> 454 8</v>
      </c>
      <c r="C2934" s="102" t="s">
        <v>694</v>
      </c>
      <c r="D2934" s="111">
        <v>17</v>
      </c>
      <c r="E2934" s="103">
        <v>17444</v>
      </c>
      <c r="F2934" s="103">
        <v>102459</v>
      </c>
      <c r="G2934">
        <v>0.58699999999999997</v>
      </c>
      <c r="H2934" t="s">
        <v>1</v>
      </c>
      <c r="I2934" t="s">
        <v>1</v>
      </c>
      <c r="J2934" t="s">
        <v>1</v>
      </c>
      <c r="K2934" t="s">
        <v>1</v>
      </c>
      <c r="L2934" t="s">
        <v>1</v>
      </c>
      <c r="M2934" t="s">
        <v>1</v>
      </c>
      <c r="N2934" t="s">
        <v>1</v>
      </c>
      <c r="O2934" t="s">
        <v>1</v>
      </c>
      <c r="P2934">
        <v>5</v>
      </c>
      <c r="Q2934">
        <v>5</v>
      </c>
    </row>
    <row r="2935" spans="1:17" x14ac:dyDescent="0.25">
      <c r="A2935">
        <v>9</v>
      </c>
      <c r="B2935" t="str">
        <f t="shared" si="45"/>
        <v xml:space="preserve"> 454 9</v>
      </c>
      <c r="C2935" s="102" t="s">
        <v>694</v>
      </c>
      <c r="D2935" s="111" t="s">
        <v>5</v>
      </c>
      <c r="E2935" s="103">
        <v>82549</v>
      </c>
      <c r="F2935" s="103">
        <v>2319618</v>
      </c>
      <c r="G2935">
        <v>2.81</v>
      </c>
      <c r="H2935" t="s">
        <v>1</v>
      </c>
      <c r="I2935" t="s">
        <v>1</v>
      </c>
      <c r="J2935" t="s">
        <v>1</v>
      </c>
      <c r="K2935" t="s">
        <v>1</v>
      </c>
      <c r="L2935" t="s">
        <v>1</v>
      </c>
      <c r="M2935" t="s">
        <v>1</v>
      </c>
      <c r="N2935">
        <v>4</v>
      </c>
      <c r="O2935">
        <v>5</v>
      </c>
      <c r="P2935">
        <v>18</v>
      </c>
      <c r="Q2935">
        <v>27</v>
      </c>
    </row>
    <row r="2936" spans="1:17" x14ac:dyDescent="0.25">
      <c r="A2936">
        <v>10</v>
      </c>
      <c r="B2936" t="str">
        <f t="shared" si="45"/>
        <v xml:space="preserve"> 454 10</v>
      </c>
      <c r="C2936" s="102" t="s">
        <v>694</v>
      </c>
      <c r="D2936" s="111" t="s">
        <v>6</v>
      </c>
      <c r="E2936" t="s">
        <v>1</v>
      </c>
      <c r="F2936" t="s">
        <v>1</v>
      </c>
      <c r="G2936" t="s">
        <v>1</v>
      </c>
      <c r="H2936" t="s">
        <v>1</v>
      </c>
      <c r="I2936" t="s">
        <v>1</v>
      </c>
      <c r="J2936" t="s">
        <v>1</v>
      </c>
      <c r="K2936" t="s">
        <v>1</v>
      </c>
      <c r="L2936" t="s">
        <v>1</v>
      </c>
      <c r="M2936" t="s">
        <v>1</v>
      </c>
      <c r="N2936" t="s">
        <v>1</v>
      </c>
      <c r="O2936" t="s">
        <v>1</v>
      </c>
      <c r="P2936" t="s">
        <v>1</v>
      </c>
      <c r="Q2936" t="s">
        <v>1</v>
      </c>
    </row>
    <row r="2937" spans="1:17" x14ac:dyDescent="0.25">
      <c r="A2937">
        <v>11</v>
      </c>
      <c r="B2937" t="str">
        <f t="shared" si="45"/>
        <v xml:space="preserve"> 454 11</v>
      </c>
      <c r="C2937" s="102" t="s">
        <v>694</v>
      </c>
      <c r="D2937" s="111">
        <v>13</v>
      </c>
      <c r="E2937" t="s">
        <v>1</v>
      </c>
      <c r="F2937" t="s">
        <v>1</v>
      </c>
      <c r="G2937">
        <v>156474</v>
      </c>
      <c r="H2937">
        <v>62999</v>
      </c>
      <c r="I2937">
        <v>45438</v>
      </c>
      <c r="J2937" t="s">
        <v>1</v>
      </c>
      <c r="K2937" t="s">
        <v>1</v>
      </c>
      <c r="L2937">
        <v>267726</v>
      </c>
      <c r="M2937">
        <v>133681</v>
      </c>
      <c r="N2937">
        <v>56813</v>
      </c>
      <c r="O2937">
        <v>54089</v>
      </c>
      <c r="P2937" t="s">
        <v>1</v>
      </c>
      <c r="Q2937" t="s">
        <v>1</v>
      </c>
    </row>
    <row r="2938" spans="1:17" x14ac:dyDescent="0.25">
      <c r="A2938">
        <v>12</v>
      </c>
      <c r="B2938" t="str">
        <f t="shared" si="45"/>
        <v xml:space="preserve"> 454 12</v>
      </c>
      <c r="C2938" s="102" t="s">
        <v>694</v>
      </c>
      <c r="D2938" s="111">
        <v>14</v>
      </c>
      <c r="E2938" t="s">
        <v>1</v>
      </c>
      <c r="F2938" t="s">
        <v>1</v>
      </c>
      <c r="G2938">
        <v>87131</v>
      </c>
      <c r="H2938">
        <v>8953</v>
      </c>
      <c r="I2938">
        <v>19869</v>
      </c>
      <c r="J2938" t="s">
        <v>1</v>
      </c>
      <c r="K2938" t="s">
        <v>1</v>
      </c>
      <c r="L2938">
        <v>180773</v>
      </c>
      <c r="M2938">
        <v>8918</v>
      </c>
      <c r="N2938">
        <v>28357</v>
      </c>
      <c r="O2938" s="103">
        <v>54137</v>
      </c>
      <c r="P2938" t="s">
        <v>1</v>
      </c>
      <c r="Q2938" t="s">
        <v>1</v>
      </c>
    </row>
    <row r="2939" spans="1:17" x14ac:dyDescent="0.25">
      <c r="A2939">
        <v>13</v>
      </c>
      <c r="B2939" t="str">
        <f t="shared" si="45"/>
        <v xml:space="preserve"> 454 13</v>
      </c>
      <c r="C2939" s="102" t="s">
        <v>694</v>
      </c>
      <c r="D2939" s="111">
        <v>15</v>
      </c>
      <c r="E2939" t="s">
        <v>1</v>
      </c>
      <c r="F2939" t="s">
        <v>1</v>
      </c>
      <c r="G2939">
        <v>99487</v>
      </c>
      <c r="H2939" t="s">
        <v>1</v>
      </c>
      <c r="I2939">
        <v>104940</v>
      </c>
      <c r="J2939" t="s">
        <v>1</v>
      </c>
      <c r="K2939" t="s">
        <v>1</v>
      </c>
      <c r="L2939">
        <v>139784</v>
      </c>
      <c r="M2939" t="s">
        <v>1</v>
      </c>
      <c r="N2939">
        <v>127025</v>
      </c>
      <c r="O2939">
        <v>60379</v>
      </c>
      <c r="P2939" t="s">
        <v>1</v>
      </c>
      <c r="Q2939" t="s">
        <v>1</v>
      </c>
    </row>
    <row r="2940" spans="1:17" x14ac:dyDescent="0.25">
      <c r="A2940">
        <v>14</v>
      </c>
      <c r="B2940" t="str">
        <f t="shared" si="45"/>
        <v xml:space="preserve"> 454 14</v>
      </c>
      <c r="C2940" s="102" t="s">
        <v>694</v>
      </c>
      <c r="D2940" s="111">
        <v>16</v>
      </c>
      <c r="E2940" t="s">
        <v>1</v>
      </c>
      <c r="F2940" t="s">
        <v>1</v>
      </c>
      <c r="G2940">
        <v>98395</v>
      </c>
      <c r="H2940">
        <v>22725</v>
      </c>
      <c r="I2940" s="103">
        <v>79061</v>
      </c>
      <c r="J2940" t="s">
        <v>1</v>
      </c>
      <c r="K2940" t="s">
        <v>1</v>
      </c>
      <c r="L2940">
        <v>94915</v>
      </c>
      <c r="M2940">
        <v>10434</v>
      </c>
      <c r="N2940" s="103">
        <v>188646</v>
      </c>
      <c r="O2940">
        <v>26010</v>
      </c>
      <c r="P2940" t="s">
        <v>1</v>
      </c>
      <c r="Q2940" t="s">
        <v>1</v>
      </c>
    </row>
    <row r="2941" spans="1:17" x14ac:dyDescent="0.25">
      <c r="A2941">
        <v>15</v>
      </c>
      <c r="B2941" t="str">
        <f t="shared" si="45"/>
        <v xml:space="preserve"> 454 15</v>
      </c>
      <c r="C2941" s="102" t="s">
        <v>694</v>
      </c>
      <c r="D2941" s="111">
        <v>17</v>
      </c>
      <c r="E2941" t="s">
        <v>1</v>
      </c>
      <c r="F2941" t="s">
        <v>1</v>
      </c>
      <c r="G2941" t="s">
        <v>1</v>
      </c>
      <c r="H2941" t="s">
        <v>1</v>
      </c>
      <c r="I2941">
        <v>21696</v>
      </c>
      <c r="J2941" t="s">
        <v>1</v>
      </c>
      <c r="K2941" t="s">
        <v>1</v>
      </c>
      <c r="L2941" t="s">
        <v>1</v>
      </c>
      <c r="M2941" t="s">
        <v>1</v>
      </c>
      <c r="N2941">
        <v>45050</v>
      </c>
      <c r="O2941" s="103">
        <v>35713</v>
      </c>
      <c r="P2941" t="s">
        <v>1</v>
      </c>
      <c r="Q2941" t="s">
        <v>1</v>
      </c>
    </row>
    <row r="2942" spans="1:17" x14ac:dyDescent="0.25">
      <c r="A2942">
        <v>16</v>
      </c>
      <c r="B2942" t="str">
        <f t="shared" si="45"/>
        <v xml:space="preserve"> 454 16</v>
      </c>
      <c r="C2942" s="102" t="s">
        <v>694</v>
      </c>
      <c r="D2942" s="111" t="s">
        <v>5</v>
      </c>
      <c r="E2942" t="s">
        <v>1</v>
      </c>
      <c r="F2942" t="s">
        <v>1</v>
      </c>
      <c r="G2942">
        <v>441487</v>
      </c>
      <c r="H2942">
        <v>94677</v>
      </c>
      <c r="I2942" s="103">
        <v>271004</v>
      </c>
      <c r="J2942" t="s">
        <v>1</v>
      </c>
      <c r="K2942" t="s">
        <v>1</v>
      </c>
      <c r="L2942">
        <v>683198</v>
      </c>
      <c r="M2942">
        <v>153033</v>
      </c>
      <c r="N2942" s="103">
        <v>445891</v>
      </c>
      <c r="O2942" s="103">
        <v>230328</v>
      </c>
      <c r="P2942" t="s">
        <v>1</v>
      </c>
      <c r="Q2942" t="s">
        <v>1</v>
      </c>
    </row>
    <row r="2943" spans="1:17" x14ac:dyDescent="0.25">
      <c r="A2943">
        <v>17</v>
      </c>
      <c r="B2943" t="str">
        <f t="shared" si="45"/>
        <v xml:space="preserve"> 454 17</v>
      </c>
      <c r="C2943" s="102" t="s">
        <v>694</v>
      </c>
      <c r="D2943" s="111" t="s">
        <v>6</v>
      </c>
      <c r="E2943" t="s">
        <v>1</v>
      </c>
      <c r="F2943" t="s">
        <v>1</v>
      </c>
      <c r="G2943" t="s">
        <v>1</v>
      </c>
      <c r="H2943" t="s">
        <v>1</v>
      </c>
      <c r="I2943" t="s">
        <v>1</v>
      </c>
      <c r="J2943" t="s">
        <v>1</v>
      </c>
      <c r="K2943" t="s">
        <v>1</v>
      </c>
      <c r="L2943" t="s">
        <v>1</v>
      </c>
      <c r="M2943" t="s">
        <v>1</v>
      </c>
      <c r="N2943" t="s">
        <v>1</v>
      </c>
      <c r="O2943" t="s">
        <v>1</v>
      </c>
      <c r="P2943" t="s">
        <v>1</v>
      </c>
      <c r="Q2943" t="s">
        <v>1</v>
      </c>
    </row>
    <row r="2944" spans="1:17" x14ac:dyDescent="0.25">
      <c r="A2944">
        <v>18</v>
      </c>
      <c r="B2944" t="str">
        <f t="shared" si="45"/>
        <v xml:space="preserve"> 454 18</v>
      </c>
      <c r="C2944" s="102" t="s">
        <v>694</v>
      </c>
      <c r="D2944" s="111">
        <v>13</v>
      </c>
      <c r="E2944" t="s">
        <v>1</v>
      </c>
      <c r="F2944" t="s">
        <v>1</v>
      </c>
      <c r="G2944">
        <v>221432</v>
      </c>
      <c r="H2944">
        <v>68165</v>
      </c>
      <c r="I2944">
        <v>41530</v>
      </c>
      <c r="J2944" t="s">
        <v>1</v>
      </c>
      <c r="K2944" t="s">
        <v>1</v>
      </c>
      <c r="L2944">
        <v>811830</v>
      </c>
      <c r="M2944">
        <v>268031</v>
      </c>
      <c r="N2944">
        <v>104592</v>
      </c>
      <c r="O2944">
        <v>65123</v>
      </c>
      <c r="P2944" t="s">
        <v>1</v>
      </c>
      <c r="Q2944" t="s">
        <v>1</v>
      </c>
    </row>
    <row r="2945" spans="1:17" x14ac:dyDescent="0.25">
      <c r="A2945">
        <v>19</v>
      </c>
      <c r="B2945" t="str">
        <f t="shared" si="45"/>
        <v xml:space="preserve"> 454 19</v>
      </c>
      <c r="C2945" s="102" t="s">
        <v>694</v>
      </c>
      <c r="D2945" s="111">
        <v>14</v>
      </c>
      <c r="E2945" t="s">
        <v>1</v>
      </c>
      <c r="F2945" t="s">
        <v>1</v>
      </c>
      <c r="G2945">
        <v>141142</v>
      </c>
      <c r="H2945">
        <v>10453</v>
      </c>
      <c r="I2945">
        <v>20015</v>
      </c>
      <c r="J2945" t="s">
        <v>1</v>
      </c>
      <c r="K2945" t="s">
        <v>1</v>
      </c>
      <c r="L2945">
        <v>674936</v>
      </c>
      <c r="M2945">
        <v>26950</v>
      </c>
      <c r="N2945">
        <v>63236</v>
      </c>
      <c r="O2945" s="103">
        <v>75250</v>
      </c>
      <c r="P2945" t="s">
        <v>1</v>
      </c>
      <c r="Q2945" t="s">
        <v>1</v>
      </c>
    </row>
    <row r="2946" spans="1:17" x14ac:dyDescent="0.25">
      <c r="A2946">
        <v>20</v>
      </c>
      <c r="B2946" t="str">
        <f t="shared" ref="B2946:B3009" si="46">+C2946&amp;A2946</f>
        <v xml:space="preserve"> 454 20</v>
      </c>
      <c r="C2946" s="102" t="s">
        <v>694</v>
      </c>
      <c r="D2946" s="111">
        <v>15</v>
      </c>
      <c r="E2946" t="s">
        <v>1</v>
      </c>
      <c r="F2946">
        <v>2723</v>
      </c>
      <c r="G2946">
        <v>196723</v>
      </c>
      <c r="H2946">
        <v>10799</v>
      </c>
      <c r="I2946">
        <v>106026</v>
      </c>
      <c r="J2946" t="s">
        <v>1</v>
      </c>
      <c r="K2946">
        <v>5870</v>
      </c>
      <c r="L2946">
        <v>652623</v>
      </c>
      <c r="M2946">
        <v>36503</v>
      </c>
      <c r="N2946">
        <v>258222</v>
      </c>
      <c r="O2946">
        <v>95580</v>
      </c>
      <c r="P2946" t="s">
        <v>1</v>
      </c>
      <c r="Q2946" t="s">
        <v>1</v>
      </c>
    </row>
    <row r="2947" spans="1:17" x14ac:dyDescent="0.25">
      <c r="A2947">
        <v>21</v>
      </c>
      <c r="B2947" t="str">
        <f t="shared" si="46"/>
        <v xml:space="preserve"> 454 21</v>
      </c>
      <c r="C2947" s="102" t="s">
        <v>694</v>
      </c>
      <c r="D2947" s="111">
        <v>16</v>
      </c>
      <c r="E2947">
        <v>423</v>
      </c>
      <c r="F2947">
        <v>9114</v>
      </c>
      <c r="G2947" s="103">
        <v>210959</v>
      </c>
      <c r="H2947">
        <v>40046</v>
      </c>
      <c r="I2947" s="103">
        <v>67496</v>
      </c>
      <c r="J2947">
        <v>156</v>
      </c>
      <c r="K2947">
        <v>13329</v>
      </c>
      <c r="L2947">
        <v>402883</v>
      </c>
      <c r="M2947">
        <v>102899</v>
      </c>
      <c r="N2947" s="103">
        <v>346704</v>
      </c>
      <c r="O2947">
        <v>44347</v>
      </c>
      <c r="P2947" t="s">
        <v>1</v>
      </c>
      <c r="Q2947" t="s">
        <v>1</v>
      </c>
    </row>
    <row r="2948" spans="1:17" x14ac:dyDescent="0.25">
      <c r="A2948">
        <v>22</v>
      </c>
      <c r="B2948" t="str">
        <f t="shared" si="46"/>
        <v xml:space="preserve"> 454 22</v>
      </c>
      <c r="C2948" s="102" t="s">
        <v>694</v>
      </c>
      <c r="D2948" s="111">
        <v>17</v>
      </c>
      <c r="E2948">
        <v>226</v>
      </c>
      <c r="F2948">
        <v>2155</v>
      </c>
      <c r="G2948">
        <v>31768</v>
      </c>
      <c r="H2948">
        <v>11326</v>
      </c>
      <c r="I2948">
        <v>12985</v>
      </c>
      <c r="J2948">
        <v>494</v>
      </c>
      <c r="K2948">
        <v>7799</v>
      </c>
      <c r="L2948">
        <v>84956</v>
      </c>
      <c r="M2948">
        <v>38885</v>
      </c>
      <c r="N2948">
        <v>53611</v>
      </c>
      <c r="O2948" s="103">
        <v>60248</v>
      </c>
      <c r="P2948" t="s">
        <v>1</v>
      </c>
      <c r="Q2948" t="s">
        <v>1</v>
      </c>
    </row>
    <row r="2949" spans="1:17" x14ac:dyDescent="0.25">
      <c r="A2949">
        <v>23</v>
      </c>
      <c r="B2949" t="str">
        <f t="shared" si="46"/>
        <v xml:space="preserve"> 454 23</v>
      </c>
      <c r="C2949" s="102" t="s">
        <v>694</v>
      </c>
      <c r="D2949" s="111" t="s">
        <v>5</v>
      </c>
      <c r="E2949">
        <v>649</v>
      </c>
      <c r="F2949">
        <v>13992</v>
      </c>
      <c r="G2949" s="103">
        <v>802024</v>
      </c>
      <c r="H2949">
        <v>140789</v>
      </c>
      <c r="I2949" s="103">
        <v>248052</v>
      </c>
      <c r="J2949">
        <v>650</v>
      </c>
      <c r="K2949">
        <v>26998</v>
      </c>
      <c r="L2949">
        <v>2627228</v>
      </c>
      <c r="M2949">
        <v>473268</v>
      </c>
      <c r="N2949" s="103">
        <v>826365</v>
      </c>
      <c r="O2949" s="103">
        <v>340548</v>
      </c>
      <c r="P2949" t="s">
        <v>1</v>
      </c>
      <c r="Q2949" t="s">
        <v>1</v>
      </c>
    </row>
    <row r="2950" spans="1:17" x14ac:dyDescent="0.25">
      <c r="A2950">
        <v>24</v>
      </c>
      <c r="B2950" t="str">
        <f t="shared" si="46"/>
        <v xml:space="preserve"> 454 24</v>
      </c>
      <c r="C2950" s="102" t="s">
        <v>694</v>
      </c>
      <c r="D2950" s="111" t="s">
        <v>6</v>
      </c>
      <c r="E2950" t="s">
        <v>1</v>
      </c>
      <c r="F2950" t="s">
        <v>1</v>
      </c>
      <c r="G2950" t="s">
        <v>1</v>
      </c>
      <c r="H2950" t="s">
        <v>1</v>
      </c>
      <c r="I2950" t="s">
        <v>1</v>
      </c>
      <c r="J2950" t="s">
        <v>1</v>
      </c>
      <c r="K2950" t="s">
        <v>1</v>
      </c>
      <c r="L2950" t="s">
        <v>1</v>
      </c>
      <c r="M2950" t="s">
        <v>1</v>
      </c>
      <c r="N2950" t="s">
        <v>1</v>
      </c>
      <c r="O2950" t="s">
        <v>1</v>
      </c>
      <c r="P2950" t="s">
        <v>1</v>
      </c>
      <c r="Q2950" t="s">
        <v>1</v>
      </c>
    </row>
    <row r="2951" spans="1:17" x14ac:dyDescent="0.25">
      <c r="A2951">
        <v>25</v>
      </c>
      <c r="B2951" t="str">
        <f t="shared" si="46"/>
        <v xml:space="preserve"> 454 25</v>
      </c>
      <c r="C2951" s="102" t="s">
        <v>694</v>
      </c>
      <c r="D2951" s="111" t="s">
        <v>0</v>
      </c>
      <c r="E2951" t="s">
        <v>1</v>
      </c>
      <c r="F2951" t="s">
        <v>1</v>
      </c>
      <c r="G2951" t="s">
        <v>1</v>
      </c>
      <c r="H2951" s="103">
        <v>3471541</v>
      </c>
      <c r="I2951" s="103">
        <v>1688474</v>
      </c>
      <c r="J2951" s="103">
        <v>340548</v>
      </c>
      <c r="K2951" t="s">
        <v>1</v>
      </c>
      <c r="L2951" t="s">
        <v>1</v>
      </c>
      <c r="M2951" t="s">
        <v>1</v>
      </c>
      <c r="N2951" t="s">
        <v>1</v>
      </c>
      <c r="O2951" t="s">
        <v>1</v>
      </c>
      <c r="P2951" t="s">
        <v>1</v>
      </c>
      <c r="Q2951" t="s">
        <v>1</v>
      </c>
    </row>
    <row r="2952" spans="1:17" x14ac:dyDescent="0.25">
      <c r="A2952">
        <v>26</v>
      </c>
      <c r="B2952" t="str">
        <f t="shared" si="46"/>
        <v xml:space="preserve"> 454 26</v>
      </c>
      <c r="C2952" s="102" t="s">
        <v>694</v>
      </c>
      <c r="D2952" s="111" t="s">
        <v>0</v>
      </c>
      <c r="E2952" t="s">
        <v>1</v>
      </c>
      <c r="F2952" t="s">
        <v>1</v>
      </c>
      <c r="G2952" t="s">
        <v>1</v>
      </c>
      <c r="H2952" t="s">
        <v>1</v>
      </c>
      <c r="I2952" t="s">
        <v>1</v>
      </c>
      <c r="J2952" t="s">
        <v>1</v>
      </c>
      <c r="K2952" t="s">
        <v>1</v>
      </c>
      <c r="L2952" t="s">
        <v>1</v>
      </c>
      <c r="M2952" t="s">
        <v>1</v>
      </c>
      <c r="N2952" t="s">
        <v>1</v>
      </c>
      <c r="O2952" t="s">
        <v>1</v>
      </c>
      <c r="P2952" t="s">
        <v>1</v>
      </c>
      <c r="Q2952" t="s">
        <v>1</v>
      </c>
    </row>
    <row r="2953" spans="1:17" x14ac:dyDescent="0.25">
      <c r="A2953">
        <v>27</v>
      </c>
      <c r="B2953" t="str">
        <f t="shared" si="46"/>
        <v xml:space="preserve"> 454 27</v>
      </c>
      <c r="C2953" s="102" t="s">
        <v>694</v>
      </c>
      <c r="D2953" s="111" t="s">
        <v>0</v>
      </c>
      <c r="E2953" t="s">
        <v>1</v>
      </c>
      <c r="F2953" t="s">
        <v>1</v>
      </c>
      <c r="G2953" t="s">
        <v>1</v>
      </c>
      <c r="H2953" s="103">
        <v>-909180</v>
      </c>
      <c r="I2953" s="103">
        <v>-483014</v>
      </c>
      <c r="J2953">
        <v>2275</v>
      </c>
      <c r="K2953" t="s">
        <v>1</v>
      </c>
      <c r="L2953" t="s">
        <v>1</v>
      </c>
      <c r="M2953" t="s">
        <v>1</v>
      </c>
      <c r="N2953" t="s">
        <v>1</v>
      </c>
      <c r="O2953" t="s">
        <v>1</v>
      </c>
      <c r="P2953" t="s">
        <v>1</v>
      </c>
      <c r="Q2953" t="s">
        <v>1</v>
      </c>
    </row>
    <row r="2954" spans="1:17" x14ac:dyDescent="0.25">
      <c r="A2954">
        <v>28</v>
      </c>
      <c r="B2954" t="str">
        <f t="shared" si="46"/>
        <v xml:space="preserve"> 454 28</v>
      </c>
      <c r="C2954" s="102" t="s">
        <v>694</v>
      </c>
      <c r="D2954" s="111" t="s">
        <v>0</v>
      </c>
      <c r="E2954" t="s">
        <v>1</v>
      </c>
      <c r="F2954" t="s">
        <v>1</v>
      </c>
      <c r="G2954" t="s">
        <v>1</v>
      </c>
      <c r="H2954">
        <v>2562361</v>
      </c>
      <c r="I2954">
        <v>1205460</v>
      </c>
      <c r="J2954" s="103">
        <v>342823</v>
      </c>
      <c r="K2954" t="s">
        <v>1</v>
      </c>
      <c r="L2954" t="s">
        <v>1</v>
      </c>
      <c r="M2954" t="s">
        <v>1</v>
      </c>
      <c r="N2954" t="s">
        <v>1</v>
      </c>
      <c r="O2954" t="s">
        <v>1</v>
      </c>
      <c r="P2954" t="s">
        <v>1</v>
      </c>
      <c r="Q2954" t="s">
        <v>1</v>
      </c>
    </row>
    <row r="2955" spans="1:17" x14ac:dyDescent="0.25">
      <c r="A2955">
        <v>29</v>
      </c>
      <c r="B2955" t="str">
        <f t="shared" si="46"/>
        <v xml:space="preserve"> 454 29</v>
      </c>
      <c r="C2955" s="102" t="s">
        <v>694</v>
      </c>
      <c r="D2955" s="111" t="s">
        <v>0</v>
      </c>
      <c r="E2955" t="s">
        <v>1</v>
      </c>
      <c r="F2955" t="s">
        <v>1</v>
      </c>
      <c r="G2955" t="s">
        <v>1</v>
      </c>
      <c r="H2955" s="103">
        <v>2757962</v>
      </c>
      <c r="I2955" s="103">
        <v>1816903</v>
      </c>
      <c r="J2955" s="103">
        <v>331021</v>
      </c>
      <c r="K2955" t="s">
        <v>1</v>
      </c>
      <c r="L2955" t="s">
        <v>1</v>
      </c>
      <c r="M2955" t="s">
        <v>1</v>
      </c>
      <c r="N2955" t="s">
        <v>1</v>
      </c>
      <c r="O2955" t="s">
        <v>1</v>
      </c>
      <c r="P2955" t="s">
        <v>1</v>
      </c>
      <c r="Q2955" t="s">
        <v>1</v>
      </c>
    </row>
    <row r="2956" spans="1:17" x14ac:dyDescent="0.25">
      <c r="A2956">
        <v>30</v>
      </c>
      <c r="B2956" t="str">
        <f t="shared" si="46"/>
        <v xml:space="preserve"> 454 30</v>
      </c>
      <c r="C2956" s="102" t="s">
        <v>694</v>
      </c>
      <c r="D2956" s="111" t="s">
        <v>0</v>
      </c>
      <c r="E2956" t="s">
        <v>1</v>
      </c>
      <c r="F2956" t="s">
        <v>1</v>
      </c>
      <c r="G2956" t="s">
        <v>1</v>
      </c>
      <c r="H2956">
        <v>0.02</v>
      </c>
      <c r="I2956">
        <v>0.06</v>
      </c>
      <c r="J2956">
        <v>0.06</v>
      </c>
      <c r="K2956" t="s">
        <v>1</v>
      </c>
      <c r="L2956" t="s">
        <v>1</v>
      </c>
      <c r="M2956" t="s">
        <v>1</v>
      </c>
      <c r="N2956" t="s">
        <v>1</v>
      </c>
      <c r="O2956" t="s">
        <v>1</v>
      </c>
      <c r="P2956" t="s">
        <v>1</v>
      </c>
      <c r="Q2956" t="s">
        <v>1</v>
      </c>
    </row>
    <row r="2957" spans="1:17" x14ac:dyDescent="0.25">
      <c r="A2957">
        <v>31</v>
      </c>
      <c r="B2957" t="str">
        <f t="shared" si="46"/>
        <v xml:space="preserve"> 454 31</v>
      </c>
      <c r="C2957" s="102" t="s">
        <v>694</v>
      </c>
      <c r="D2957" s="111" t="s">
        <v>0</v>
      </c>
      <c r="E2957" t="s">
        <v>1</v>
      </c>
      <c r="F2957" t="s">
        <v>1</v>
      </c>
      <c r="G2957" t="s">
        <v>1</v>
      </c>
      <c r="H2957">
        <v>3.1040000000000001</v>
      </c>
      <c r="I2957">
        <v>1.46</v>
      </c>
      <c r="J2957">
        <v>0.41499999999999998</v>
      </c>
      <c r="K2957">
        <v>4.9790000000000001</v>
      </c>
      <c r="L2957" t="s">
        <v>1</v>
      </c>
      <c r="M2957" t="s">
        <v>1</v>
      </c>
      <c r="N2957" t="s">
        <v>1</v>
      </c>
      <c r="O2957" t="s">
        <v>1</v>
      </c>
      <c r="P2957" t="s">
        <v>1</v>
      </c>
      <c r="Q2957" t="s">
        <v>1</v>
      </c>
    </row>
    <row r="2958" spans="1:17" x14ac:dyDescent="0.25">
      <c r="A2958">
        <v>32</v>
      </c>
      <c r="B2958" t="str">
        <f t="shared" si="46"/>
        <v xml:space="preserve"> 454 32</v>
      </c>
      <c r="C2958" s="102" t="s">
        <v>694</v>
      </c>
      <c r="D2958" s="111" t="s">
        <v>0</v>
      </c>
      <c r="E2958" t="s">
        <v>1</v>
      </c>
      <c r="F2958" t="s">
        <v>1</v>
      </c>
      <c r="G2958" t="s">
        <v>1</v>
      </c>
      <c r="H2958">
        <v>2.9740000000000002</v>
      </c>
      <c r="I2958">
        <v>1.399</v>
      </c>
      <c r="J2958">
        <v>0.39800000000000002</v>
      </c>
      <c r="K2958">
        <v>4.7709999999999999</v>
      </c>
      <c r="L2958" t="s">
        <v>1</v>
      </c>
      <c r="M2958" t="s">
        <v>1</v>
      </c>
      <c r="N2958" t="s">
        <v>1</v>
      </c>
      <c r="O2958" t="s">
        <v>1</v>
      </c>
      <c r="P2958" t="s">
        <v>1</v>
      </c>
      <c r="Q2958" t="s">
        <v>1</v>
      </c>
    </row>
    <row r="2959" spans="1:17" x14ac:dyDescent="0.25">
      <c r="A2959">
        <v>33</v>
      </c>
      <c r="B2959" t="str">
        <f t="shared" si="46"/>
        <v xml:space="preserve"> 454 33</v>
      </c>
      <c r="C2959" s="102" t="s">
        <v>694</v>
      </c>
      <c r="D2959" s="111" t="s">
        <v>0</v>
      </c>
      <c r="E2959" t="s">
        <v>1</v>
      </c>
      <c r="F2959" t="s">
        <v>1</v>
      </c>
      <c r="G2959" t="s">
        <v>1</v>
      </c>
      <c r="H2959">
        <v>2.9239999999999999</v>
      </c>
      <c r="I2959">
        <v>1.927</v>
      </c>
      <c r="J2959">
        <v>0.35099999999999998</v>
      </c>
      <c r="K2959">
        <v>5.202</v>
      </c>
      <c r="L2959" t="s">
        <v>1</v>
      </c>
      <c r="M2959" t="s">
        <v>1</v>
      </c>
      <c r="N2959" t="s">
        <v>1</v>
      </c>
      <c r="O2959" t="s">
        <v>1</v>
      </c>
      <c r="P2959" t="s">
        <v>1</v>
      </c>
      <c r="Q2959" t="s">
        <v>1</v>
      </c>
    </row>
    <row r="2960" spans="1:17" x14ac:dyDescent="0.25">
      <c r="A2960">
        <v>34</v>
      </c>
      <c r="B2960" t="str">
        <f t="shared" si="46"/>
        <v xml:space="preserve"> 454 34</v>
      </c>
      <c r="C2960" s="102" t="s">
        <v>694</v>
      </c>
      <c r="D2960" s="111" t="s">
        <v>0</v>
      </c>
      <c r="E2960" t="s">
        <v>1</v>
      </c>
      <c r="F2960" t="s">
        <v>1</v>
      </c>
      <c r="G2960" t="s">
        <v>1</v>
      </c>
      <c r="H2960">
        <v>2.9249999999999998</v>
      </c>
      <c r="I2960">
        <v>1.895</v>
      </c>
      <c r="J2960">
        <v>0.35399999999999998</v>
      </c>
      <c r="K2960">
        <v>5.1740000000000004</v>
      </c>
      <c r="L2960" t="s">
        <v>1</v>
      </c>
      <c r="M2960" t="s">
        <v>1</v>
      </c>
      <c r="N2960" t="s">
        <v>1</v>
      </c>
      <c r="O2960" t="s">
        <v>1</v>
      </c>
      <c r="P2960" t="s">
        <v>1</v>
      </c>
      <c r="Q2960" t="s">
        <v>1</v>
      </c>
    </row>
    <row r="2961" spans="1:18" x14ac:dyDescent="0.25">
      <c r="A2961">
        <v>35</v>
      </c>
      <c r="B2961" t="str">
        <f t="shared" si="46"/>
        <v xml:space="preserve"> 454 35</v>
      </c>
      <c r="C2961" s="102" t="s">
        <v>694</v>
      </c>
      <c r="D2961" s="111" t="s">
        <v>0</v>
      </c>
      <c r="E2961" t="s">
        <v>1</v>
      </c>
      <c r="F2961" t="s">
        <v>1</v>
      </c>
      <c r="G2961" t="s">
        <v>1</v>
      </c>
      <c r="H2961">
        <v>3.3410000000000002</v>
      </c>
      <c r="I2961">
        <v>2.2010000000000001</v>
      </c>
      <c r="J2961">
        <v>0.40100000000000002</v>
      </c>
      <c r="K2961">
        <v>5.9429999999999996</v>
      </c>
      <c r="L2961" t="s">
        <v>1</v>
      </c>
      <c r="M2961" t="s">
        <v>1</v>
      </c>
      <c r="N2961" t="s">
        <v>1</v>
      </c>
      <c r="O2961" t="s">
        <v>1</v>
      </c>
      <c r="P2961" t="s">
        <v>1</v>
      </c>
      <c r="Q2961" t="s">
        <v>1</v>
      </c>
    </row>
    <row r="2962" spans="1:18" x14ac:dyDescent="0.25">
      <c r="A2962">
        <v>36</v>
      </c>
      <c r="B2962" t="str">
        <f t="shared" si="46"/>
        <v xml:space="preserve"> 454 36</v>
      </c>
      <c r="C2962" s="102" t="s">
        <v>694</v>
      </c>
      <c r="D2962" s="111" t="s">
        <v>0</v>
      </c>
      <c r="E2962" t="s">
        <v>1</v>
      </c>
      <c r="F2962" t="s">
        <v>1</v>
      </c>
      <c r="G2962" t="s">
        <v>1</v>
      </c>
      <c r="H2962">
        <v>2.9249999999999998</v>
      </c>
      <c r="I2962">
        <v>1.895</v>
      </c>
      <c r="J2962">
        <v>0.35399999999999998</v>
      </c>
      <c r="K2962">
        <v>5.1740000000000004</v>
      </c>
      <c r="L2962" t="s">
        <v>1</v>
      </c>
      <c r="M2962" t="s">
        <v>1</v>
      </c>
      <c r="N2962" t="s">
        <v>1</v>
      </c>
      <c r="O2962" t="s">
        <v>1</v>
      </c>
      <c r="P2962" t="s">
        <v>1</v>
      </c>
      <c r="Q2962" t="s">
        <v>1</v>
      </c>
    </row>
    <row r="2963" spans="1:18" x14ac:dyDescent="0.25">
      <c r="A2963">
        <v>37</v>
      </c>
      <c r="B2963" t="str">
        <f t="shared" si="46"/>
        <v xml:space="preserve"> 454 37</v>
      </c>
      <c r="C2963" s="102" t="s">
        <v>694</v>
      </c>
      <c r="D2963" s="111" t="s">
        <v>0</v>
      </c>
      <c r="E2963" t="s">
        <v>1</v>
      </c>
      <c r="F2963" t="s">
        <v>986</v>
      </c>
      <c r="G2963" t="s">
        <v>987</v>
      </c>
      <c r="H2963" t="s">
        <v>993</v>
      </c>
      <c r="I2963" t="s">
        <v>996</v>
      </c>
      <c r="J2963" t="s">
        <v>1</v>
      </c>
      <c r="K2963">
        <v>8.423</v>
      </c>
      <c r="L2963" t="s">
        <v>1</v>
      </c>
      <c r="M2963" t="s">
        <v>1</v>
      </c>
      <c r="N2963" t="s">
        <v>1</v>
      </c>
      <c r="O2963" t="s">
        <v>1</v>
      </c>
      <c r="P2963" t="s">
        <v>1</v>
      </c>
      <c r="Q2963" t="s">
        <v>1</v>
      </c>
    </row>
    <row r="2964" spans="1:18" x14ac:dyDescent="0.25">
      <c r="A2964">
        <v>38</v>
      </c>
      <c r="B2964" t="str">
        <f t="shared" si="46"/>
        <v xml:space="preserve"> 454 38</v>
      </c>
      <c r="C2964" s="102" t="s">
        <v>694</v>
      </c>
      <c r="D2964" s="111" t="s">
        <v>0</v>
      </c>
      <c r="E2964" t="s">
        <v>1</v>
      </c>
      <c r="F2964">
        <v>11.09</v>
      </c>
      <c r="G2964">
        <v>10.37</v>
      </c>
      <c r="H2964">
        <v>9.2799999999999994</v>
      </c>
      <c r="I2964">
        <v>8.42</v>
      </c>
      <c r="J2964" t="s">
        <v>1</v>
      </c>
      <c r="K2964" t="s">
        <v>1</v>
      </c>
      <c r="L2964" t="s">
        <v>1</v>
      </c>
      <c r="M2964" t="s">
        <v>1</v>
      </c>
      <c r="N2964" t="s">
        <v>1</v>
      </c>
      <c r="O2964" t="s">
        <v>1</v>
      </c>
      <c r="P2964" t="s">
        <v>1</v>
      </c>
      <c r="Q2964" t="s">
        <v>1</v>
      </c>
    </row>
    <row r="2965" spans="1:18" x14ac:dyDescent="0.25">
      <c r="A2965">
        <v>1</v>
      </c>
      <c r="B2965" t="str">
        <f t="shared" si="46"/>
        <v xml:space="preserve"> 456 1</v>
      </c>
      <c r="C2965" s="102" t="s">
        <v>695</v>
      </c>
      <c r="D2965" s="111" t="s">
        <v>0</v>
      </c>
      <c r="E2965" t="s">
        <v>1</v>
      </c>
      <c r="F2965" t="s">
        <v>1</v>
      </c>
      <c r="G2965" t="s">
        <v>1</v>
      </c>
      <c r="H2965" t="s">
        <v>1</v>
      </c>
      <c r="I2965" t="s">
        <v>1</v>
      </c>
      <c r="J2965" t="s">
        <v>1</v>
      </c>
      <c r="K2965" t="s">
        <v>1</v>
      </c>
      <c r="L2965" t="s">
        <v>1</v>
      </c>
      <c r="M2965" t="s">
        <v>1</v>
      </c>
      <c r="N2965" t="s">
        <v>1</v>
      </c>
      <c r="O2965" t="s">
        <v>1</v>
      </c>
      <c r="P2965" t="s">
        <v>1</v>
      </c>
      <c r="Q2965" t="s">
        <v>1</v>
      </c>
      <c r="R2965" t="s">
        <v>62</v>
      </c>
    </row>
    <row r="2966" spans="1:18" x14ac:dyDescent="0.25">
      <c r="A2966">
        <v>2</v>
      </c>
      <c r="B2966" t="str">
        <f t="shared" si="46"/>
        <v xml:space="preserve"> 456 2</v>
      </c>
      <c r="C2966" s="102" t="s">
        <v>695</v>
      </c>
      <c r="D2966" s="111" t="s">
        <v>0</v>
      </c>
      <c r="E2966" t="s">
        <v>3</v>
      </c>
      <c r="F2966" t="s">
        <v>1</v>
      </c>
      <c r="G2966" t="s">
        <v>1</v>
      </c>
      <c r="H2966" t="s">
        <v>1</v>
      </c>
      <c r="I2966" t="s">
        <v>1</v>
      </c>
      <c r="J2966" t="s">
        <v>1</v>
      </c>
      <c r="K2966" t="s">
        <v>1</v>
      </c>
      <c r="L2966" t="s">
        <v>1</v>
      </c>
      <c r="M2966" t="s">
        <v>1</v>
      </c>
      <c r="N2966" t="s">
        <v>1</v>
      </c>
      <c r="O2966" t="s">
        <v>1</v>
      </c>
      <c r="P2966" t="s">
        <v>1</v>
      </c>
      <c r="Q2966" t="s">
        <v>1</v>
      </c>
    </row>
    <row r="2967" spans="1:18" x14ac:dyDescent="0.25">
      <c r="A2967">
        <v>3</v>
      </c>
      <c r="B2967" t="str">
        <f t="shared" si="46"/>
        <v xml:space="preserve"> 456 3</v>
      </c>
      <c r="C2967" s="102" t="s">
        <v>695</v>
      </c>
      <c r="D2967" s="111" t="s">
        <v>0</v>
      </c>
      <c r="E2967" t="s">
        <v>4</v>
      </c>
      <c r="F2967" t="s">
        <v>1</v>
      </c>
      <c r="G2967" t="s">
        <v>1</v>
      </c>
      <c r="H2967" t="s">
        <v>1</v>
      </c>
      <c r="I2967" t="s">
        <v>1</v>
      </c>
      <c r="J2967" t="s">
        <v>1</v>
      </c>
      <c r="K2967" t="s">
        <v>1</v>
      </c>
      <c r="L2967" t="s">
        <v>1</v>
      </c>
      <c r="M2967" t="s">
        <v>1</v>
      </c>
      <c r="N2967" t="s">
        <v>1</v>
      </c>
      <c r="O2967" t="s">
        <v>1</v>
      </c>
      <c r="P2967" t="s">
        <v>1</v>
      </c>
      <c r="Q2967" t="s">
        <v>1</v>
      </c>
    </row>
    <row r="2968" spans="1:18" x14ac:dyDescent="0.25">
      <c r="A2968">
        <v>4</v>
      </c>
      <c r="B2968" t="str">
        <f t="shared" si="46"/>
        <v xml:space="preserve"> 456 4</v>
      </c>
      <c r="C2968" s="102" t="s">
        <v>695</v>
      </c>
      <c r="D2968" s="111">
        <v>13</v>
      </c>
      <c r="E2968">
        <v>11224</v>
      </c>
      <c r="F2968">
        <v>114985</v>
      </c>
      <c r="G2968">
        <v>1.024</v>
      </c>
      <c r="H2968" t="s">
        <v>1</v>
      </c>
      <c r="I2968" t="s">
        <v>1</v>
      </c>
      <c r="J2968" t="s">
        <v>1</v>
      </c>
      <c r="K2968" t="s">
        <v>1</v>
      </c>
      <c r="L2968" t="s">
        <v>1</v>
      </c>
      <c r="M2968" t="s">
        <v>1</v>
      </c>
      <c r="N2968" t="s">
        <v>1</v>
      </c>
      <c r="O2968">
        <v>3</v>
      </c>
      <c r="P2968">
        <v>2</v>
      </c>
      <c r="Q2968">
        <v>5</v>
      </c>
    </row>
    <row r="2969" spans="1:18" x14ac:dyDescent="0.25">
      <c r="A2969">
        <v>5</v>
      </c>
      <c r="B2969" t="str">
        <f t="shared" si="46"/>
        <v xml:space="preserve"> 456 5</v>
      </c>
      <c r="C2969" s="102" t="s">
        <v>695</v>
      </c>
      <c r="D2969" s="111">
        <v>14</v>
      </c>
      <c r="E2969">
        <v>15994</v>
      </c>
      <c r="F2969">
        <v>46355</v>
      </c>
      <c r="G2969">
        <v>0.28899999999999998</v>
      </c>
      <c r="H2969" t="s">
        <v>1</v>
      </c>
      <c r="I2969" t="s">
        <v>1</v>
      </c>
      <c r="J2969" t="s">
        <v>1</v>
      </c>
      <c r="K2969" t="s">
        <v>1</v>
      </c>
      <c r="L2969" t="s">
        <v>1</v>
      </c>
      <c r="M2969" t="s">
        <v>1</v>
      </c>
      <c r="N2969" t="s">
        <v>1</v>
      </c>
      <c r="O2969" t="s">
        <v>1</v>
      </c>
      <c r="P2969">
        <v>1</v>
      </c>
      <c r="Q2969">
        <v>1</v>
      </c>
    </row>
    <row r="2970" spans="1:18" x14ac:dyDescent="0.25">
      <c r="A2970">
        <v>6</v>
      </c>
      <c r="B2970" t="str">
        <f t="shared" si="46"/>
        <v xml:space="preserve"> 456 6</v>
      </c>
      <c r="C2970" s="102" t="s">
        <v>695</v>
      </c>
      <c r="D2970" s="111">
        <v>15</v>
      </c>
      <c r="E2970">
        <v>13765</v>
      </c>
      <c r="F2970">
        <v>14978</v>
      </c>
      <c r="G2970">
        <v>0.108</v>
      </c>
      <c r="H2970" t="s">
        <v>1</v>
      </c>
      <c r="I2970" t="s">
        <v>1</v>
      </c>
      <c r="J2970" t="s">
        <v>1</v>
      </c>
      <c r="K2970" t="s">
        <v>1</v>
      </c>
      <c r="L2970" t="s">
        <v>1</v>
      </c>
      <c r="M2970" t="s">
        <v>1</v>
      </c>
      <c r="N2970" t="s">
        <v>1</v>
      </c>
      <c r="O2970" t="s">
        <v>1</v>
      </c>
      <c r="P2970" t="s">
        <v>1</v>
      </c>
      <c r="Q2970" t="s">
        <v>1</v>
      </c>
    </row>
    <row r="2971" spans="1:18" x14ac:dyDescent="0.25">
      <c r="A2971">
        <v>7</v>
      </c>
      <c r="B2971" t="str">
        <f t="shared" si="46"/>
        <v xml:space="preserve"> 456 7</v>
      </c>
      <c r="C2971" s="102" t="s">
        <v>695</v>
      </c>
      <c r="D2971" s="111">
        <v>16</v>
      </c>
      <c r="E2971">
        <v>18650</v>
      </c>
      <c r="F2971">
        <v>451947</v>
      </c>
      <c r="G2971">
        <v>2.423</v>
      </c>
      <c r="H2971" t="s">
        <v>1</v>
      </c>
      <c r="I2971" t="s">
        <v>1</v>
      </c>
      <c r="J2971" t="s">
        <v>1</v>
      </c>
      <c r="K2971" t="s">
        <v>1</v>
      </c>
      <c r="L2971" t="s">
        <v>1</v>
      </c>
      <c r="M2971" t="s">
        <v>1</v>
      </c>
      <c r="N2971" t="s">
        <v>1</v>
      </c>
      <c r="O2971">
        <v>2</v>
      </c>
      <c r="P2971">
        <v>5</v>
      </c>
      <c r="Q2971">
        <v>7</v>
      </c>
    </row>
    <row r="2972" spans="1:18" x14ac:dyDescent="0.25">
      <c r="A2972">
        <v>8</v>
      </c>
      <c r="B2972" t="str">
        <f t="shared" si="46"/>
        <v xml:space="preserve"> 456 8</v>
      </c>
      <c r="C2972" s="102" t="s">
        <v>695</v>
      </c>
      <c r="D2972" s="111">
        <v>17</v>
      </c>
      <c r="E2972">
        <v>17016</v>
      </c>
      <c r="F2972">
        <v>42011</v>
      </c>
      <c r="G2972">
        <v>0.246</v>
      </c>
      <c r="H2972" t="s">
        <v>1</v>
      </c>
      <c r="I2972" t="s">
        <v>1</v>
      </c>
      <c r="J2972" t="s">
        <v>1</v>
      </c>
      <c r="K2972" t="s">
        <v>1</v>
      </c>
      <c r="L2972" t="s">
        <v>1</v>
      </c>
      <c r="M2972" t="s">
        <v>1</v>
      </c>
      <c r="N2972" t="s">
        <v>1</v>
      </c>
      <c r="O2972" t="s">
        <v>1</v>
      </c>
      <c r="P2972">
        <v>1</v>
      </c>
      <c r="Q2972">
        <v>1</v>
      </c>
    </row>
    <row r="2973" spans="1:18" x14ac:dyDescent="0.25">
      <c r="A2973">
        <v>9</v>
      </c>
      <c r="B2973" t="str">
        <f t="shared" si="46"/>
        <v xml:space="preserve"> 456 9</v>
      </c>
      <c r="C2973" s="102" t="s">
        <v>695</v>
      </c>
      <c r="D2973" s="111" t="s">
        <v>5</v>
      </c>
      <c r="E2973" s="103">
        <v>76649</v>
      </c>
      <c r="F2973">
        <v>670276</v>
      </c>
      <c r="G2973">
        <v>0.874</v>
      </c>
      <c r="H2973" t="s">
        <v>1</v>
      </c>
      <c r="I2973" t="s">
        <v>1</v>
      </c>
      <c r="J2973" t="s">
        <v>1</v>
      </c>
      <c r="K2973" t="s">
        <v>1</v>
      </c>
      <c r="L2973" t="s">
        <v>1</v>
      </c>
      <c r="M2973" t="s">
        <v>1</v>
      </c>
      <c r="N2973" t="s">
        <v>1</v>
      </c>
      <c r="O2973">
        <v>5</v>
      </c>
      <c r="P2973">
        <v>9</v>
      </c>
      <c r="Q2973">
        <v>14</v>
      </c>
    </row>
    <row r="2974" spans="1:18" x14ac:dyDescent="0.25">
      <c r="A2974">
        <v>10</v>
      </c>
      <c r="B2974" t="str">
        <f t="shared" si="46"/>
        <v xml:space="preserve"> 456 10</v>
      </c>
      <c r="C2974" s="102" t="s">
        <v>695</v>
      </c>
      <c r="D2974" s="111" t="s">
        <v>6</v>
      </c>
      <c r="E2974" t="s">
        <v>1</v>
      </c>
      <c r="F2974" t="s">
        <v>1</v>
      </c>
      <c r="G2974" t="s">
        <v>1</v>
      </c>
      <c r="H2974" t="s">
        <v>1</v>
      </c>
      <c r="I2974" t="s">
        <v>1</v>
      </c>
      <c r="J2974" t="s">
        <v>1</v>
      </c>
      <c r="K2974" t="s">
        <v>1</v>
      </c>
      <c r="L2974" t="s">
        <v>1</v>
      </c>
      <c r="M2974" t="s">
        <v>1</v>
      </c>
      <c r="N2974" t="s">
        <v>1</v>
      </c>
      <c r="O2974" t="s">
        <v>1</v>
      </c>
      <c r="P2974" t="s">
        <v>1</v>
      </c>
      <c r="Q2974" t="s">
        <v>1</v>
      </c>
    </row>
    <row r="2975" spans="1:18" x14ac:dyDescent="0.25">
      <c r="A2975">
        <v>11</v>
      </c>
      <c r="B2975" t="str">
        <f t="shared" si="46"/>
        <v xml:space="preserve"> 456 11</v>
      </c>
      <c r="C2975" s="102" t="s">
        <v>695</v>
      </c>
      <c r="D2975" s="111">
        <v>13</v>
      </c>
      <c r="E2975" t="s">
        <v>1</v>
      </c>
      <c r="F2975" t="s">
        <v>1</v>
      </c>
      <c r="G2975" t="s">
        <v>1</v>
      </c>
      <c r="H2975">
        <v>41743</v>
      </c>
      <c r="I2975">
        <v>2911</v>
      </c>
      <c r="J2975" t="s">
        <v>1</v>
      </c>
      <c r="K2975" t="s">
        <v>1</v>
      </c>
      <c r="L2975" t="s">
        <v>1</v>
      </c>
      <c r="M2975">
        <v>53620</v>
      </c>
      <c r="N2975">
        <v>10229</v>
      </c>
      <c r="O2975">
        <v>6482</v>
      </c>
      <c r="P2975" t="s">
        <v>1</v>
      </c>
      <c r="Q2975" t="s">
        <v>1</v>
      </c>
    </row>
    <row r="2976" spans="1:18" x14ac:dyDescent="0.25">
      <c r="A2976">
        <v>12</v>
      </c>
      <c r="B2976" t="str">
        <f t="shared" si="46"/>
        <v xml:space="preserve"> 456 12</v>
      </c>
      <c r="C2976" s="102" t="s">
        <v>695</v>
      </c>
      <c r="D2976" s="111">
        <v>14</v>
      </c>
      <c r="E2976" t="s">
        <v>1</v>
      </c>
      <c r="F2976" t="s">
        <v>1</v>
      </c>
      <c r="G2976" t="s">
        <v>1</v>
      </c>
      <c r="H2976" t="s">
        <v>1</v>
      </c>
      <c r="I2976">
        <v>675</v>
      </c>
      <c r="J2976" t="s">
        <v>1</v>
      </c>
      <c r="K2976" t="s">
        <v>1</v>
      </c>
      <c r="L2976" t="s">
        <v>1</v>
      </c>
      <c r="M2976" t="s">
        <v>1</v>
      </c>
      <c r="N2976">
        <v>24804</v>
      </c>
      <c r="O2976">
        <v>20876</v>
      </c>
      <c r="P2976" t="s">
        <v>1</v>
      </c>
      <c r="Q2976" t="s">
        <v>1</v>
      </c>
    </row>
    <row r="2977" spans="1:17" x14ac:dyDescent="0.25">
      <c r="A2977">
        <v>13</v>
      </c>
      <c r="B2977" t="str">
        <f t="shared" si="46"/>
        <v xml:space="preserve"> 456 13</v>
      </c>
      <c r="C2977" s="102" t="s">
        <v>695</v>
      </c>
      <c r="D2977" s="111">
        <v>15</v>
      </c>
      <c r="E2977" t="s">
        <v>1</v>
      </c>
      <c r="F2977" t="s">
        <v>1</v>
      </c>
      <c r="G2977" t="s">
        <v>1</v>
      </c>
      <c r="H2977" t="s">
        <v>1</v>
      </c>
      <c r="I2977" t="s">
        <v>1</v>
      </c>
      <c r="J2977" t="s">
        <v>1</v>
      </c>
      <c r="K2977" t="s">
        <v>1</v>
      </c>
      <c r="L2977" t="s">
        <v>1</v>
      </c>
      <c r="M2977" t="s">
        <v>1</v>
      </c>
      <c r="N2977" t="s">
        <v>1</v>
      </c>
      <c r="O2977">
        <v>14978</v>
      </c>
      <c r="P2977" t="s">
        <v>1</v>
      </c>
      <c r="Q2977" t="s">
        <v>1</v>
      </c>
    </row>
    <row r="2978" spans="1:17" x14ac:dyDescent="0.25">
      <c r="A2978">
        <v>14</v>
      </c>
      <c r="B2978" t="str">
        <f t="shared" si="46"/>
        <v xml:space="preserve"> 456 14</v>
      </c>
      <c r="C2978" s="102" t="s">
        <v>695</v>
      </c>
      <c r="D2978" s="111">
        <v>16</v>
      </c>
      <c r="E2978" t="s">
        <v>1</v>
      </c>
      <c r="F2978" t="s">
        <v>1</v>
      </c>
      <c r="G2978" t="s">
        <v>1</v>
      </c>
      <c r="H2978">
        <v>61675</v>
      </c>
      <c r="I2978">
        <v>153244</v>
      </c>
      <c r="J2978" t="s">
        <v>1</v>
      </c>
      <c r="K2978" t="s">
        <v>1</v>
      </c>
      <c r="L2978" t="s">
        <v>1</v>
      </c>
      <c r="M2978">
        <v>71492</v>
      </c>
      <c r="N2978">
        <v>135184</v>
      </c>
      <c r="O2978">
        <v>30352</v>
      </c>
      <c r="P2978" t="s">
        <v>1</v>
      </c>
      <c r="Q2978" t="s">
        <v>1</v>
      </c>
    </row>
    <row r="2979" spans="1:17" x14ac:dyDescent="0.25">
      <c r="A2979">
        <v>15</v>
      </c>
      <c r="B2979" t="str">
        <f t="shared" si="46"/>
        <v xml:space="preserve"> 456 15</v>
      </c>
      <c r="C2979" s="102" t="s">
        <v>695</v>
      </c>
      <c r="D2979" s="111">
        <v>17</v>
      </c>
      <c r="E2979" t="s">
        <v>1</v>
      </c>
      <c r="F2979" t="s">
        <v>1</v>
      </c>
      <c r="G2979" t="s">
        <v>1</v>
      </c>
      <c r="H2979" t="s">
        <v>1</v>
      </c>
      <c r="I2979">
        <v>16946</v>
      </c>
      <c r="J2979" t="s">
        <v>1</v>
      </c>
      <c r="K2979" t="s">
        <v>1</v>
      </c>
      <c r="L2979" t="s">
        <v>1</v>
      </c>
      <c r="M2979" t="s">
        <v>1</v>
      </c>
      <c r="N2979">
        <v>12400</v>
      </c>
      <c r="O2979">
        <v>12665</v>
      </c>
      <c r="P2979" t="s">
        <v>1</v>
      </c>
      <c r="Q2979" t="s">
        <v>1</v>
      </c>
    </row>
    <row r="2980" spans="1:17" x14ac:dyDescent="0.25">
      <c r="A2980">
        <v>16</v>
      </c>
      <c r="B2980" t="str">
        <f t="shared" si="46"/>
        <v xml:space="preserve"> 456 16</v>
      </c>
      <c r="C2980" s="102" t="s">
        <v>695</v>
      </c>
      <c r="D2980" s="111" t="s">
        <v>5</v>
      </c>
      <c r="E2980" t="s">
        <v>1</v>
      </c>
      <c r="F2980" t="s">
        <v>1</v>
      </c>
      <c r="G2980" t="s">
        <v>1</v>
      </c>
      <c r="H2980">
        <v>103418</v>
      </c>
      <c r="I2980">
        <v>173776</v>
      </c>
      <c r="J2980" t="s">
        <v>1</v>
      </c>
      <c r="K2980" t="s">
        <v>1</v>
      </c>
      <c r="L2980" t="s">
        <v>1</v>
      </c>
      <c r="M2980">
        <v>125112</v>
      </c>
      <c r="N2980">
        <v>182617</v>
      </c>
      <c r="O2980">
        <v>85353</v>
      </c>
      <c r="P2980" t="s">
        <v>1</v>
      </c>
      <c r="Q2980" t="s">
        <v>1</v>
      </c>
    </row>
    <row r="2981" spans="1:17" x14ac:dyDescent="0.25">
      <c r="A2981">
        <v>17</v>
      </c>
      <c r="B2981" t="str">
        <f t="shared" si="46"/>
        <v xml:space="preserve"> 456 17</v>
      </c>
      <c r="C2981" s="102" t="s">
        <v>695</v>
      </c>
      <c r="D2981" s="111" t="s">
        <v>6</v>
      </c>
      <c r="E2981" t="s">
        <v>1</v>
      </c>
      <c r="F2981" t="s">
        <v>1</v>
      </c>
      <c r="G2981" t="s">
        <v>1</v>
      </c>
      <c r="H2981" t="s">
        <v>1</v>
      </c>
      <c r="I2981" t="s">
        <v>1</v>
      </c>
      <c r="J2981" t="s">
        <v>1</v>
      </c>
      <c r="K2981" t="s">
        <v>1</v>
      </c>
      <c r="L2981" t="s">
        <v>1</v>
      </c>
      <c r="M2981" t="s">
        <v>1</v>
      </c>
      <c r="N2981" t="s">
        <v>1</v>
      </c>
      <c r="O2981" t="s">
        <v>1</v>
      </c>
      <c r="P2981" t="s">
        <v>1</v>
      </c>
      <c r="Q2981" t="s">
        <v>1</v>
      </c>
    </row>
    <row r="2982" spans="1:17" x14ac:dyDescent="0.25">
      <c r="A2982">
        <v>18</v>
      </c>
      <c r="B2982" t="str">
        <f t="shared" si="46"/>
        <v xml:space="preserve"> 456 18</v>
      </c>
      <c r="C2982" s="102" t="s">
        <v>695</v>
      </c>
      <c r="D2982" s="111">
        <v>13</v>
      </c>
      <c r="E2982" t="s">
        <v>1</v>
      </c>
      <c r="F2982" t="s">
        <v>1</v>
      </c>
      <c r="G2982" t="s">
        <v>1</v>
      </c>
      <c r="H2982">
        <v>45166</v>
      </c>
      <c r="I2982">
        <v>2661</v>
      </c>
      <c r="J2982" t="s">
        <v>1</v>
      </c>
      <c r="K2982" t="s">
        <v>1</v>
      </c>
      <c r="L2982" t="s">
        <v>1</v>
      </c>
      <c r="M2982">
        <v>107508</v>
      </c>
      <c r="N2982">
        <v>18832</v>
      </c>
      <c r="O2982">
        <v>7804</v>
      </c>
      <c r="P2982" t="s">
        <v>1</v>
      </c>
      <c r="Q2982" t="s">
        <v>1</v>
      </c>
    </row>
    <row r="2983" spans="1:17" x14ac:dyDescent="0.25">
      <c r="A2983">
        <v>19</v>
      </c>
      <c r="B2983" t="str">
        <f t="shared" si="46"/>
        <v xml:space="preserve"> 456 19</v>
      </c>
      <c r="C2983" s="102" t="s">
        <v>695</v>
      </c>
      <c r="D2983" s="111">
        <v>14</v>
      </c>
      <c r="E2983" t="s">
        <v>1</v>
      </c>
      <c r="F2983" t="s">
        <v>1</v>
      </c>
      <c r="G2983">
        <v>52</v>
      </c>
      <c r="H2983">
        <v>23</v>
      </c>
      <c r="I2983">
        <v>650</v>
      </c>
      <c r="J2983" t="s">
        <v>1</v>
      </c>
      <c r="K2983" t="s">
        <v>1</v>
      </c>
      <c r="L2983">
        <v>2263</v>
      </c>
      <c r="M2983">
        <v>1486</v>
      </c>
      <c r="N2983">
        <v>51993</v>
      </c>
      <c r="O2983">
        <v>29018</v>
      </c>
      <c r="P2983" t="s">
        <v>1</v>
      </c>
      <c r="Q2983" t="s">
        <v>1</v>
      </c>
    </row>
    <row r="2984" spans="1:17" x14ac:dyDescent="0.25">
      <c r="A2984">
        <v>20</v>
      </c>
      <c r="B2984" t="str">
        <f t="shared" si="46"/>
        <v xml:space="preserve"> 456 20</v>
      </c>
      <c r="C2984" s="102" t="s">
        <v>695</v>
      </c>
      <c r="D2984" s="111">
        <v>15</v>
      </c>
      <c r="E2984" t="s">
        <v>1</v>
      </c>
      <c r="F2984" t="s">
        <v>1</v>
      </c>
      <c r="G2984" t="s">
        <v>1</v>
      </c>
      <c r="H2984" t="s">
        <v>1</v>
      </c>
      <c r="I2984" t="s">
        <v>1</v>
      </c>
      <c r="J2984" t="s">
        <v>1</v>
      </c>
      <c r="K2984" t="s">
        <v>1</v>
      </c>
      <c r="L2984" t="s">
        <v>1</v>
      </c>
      <c r="M2984" t="s">
        <v>1</v>
      </c>
      <c r="N2984" t="s">
        <v>1</v>
      </c>
      <c r="O2984">
        <v>23710</v>
      </c>
      <c r="P2984" t="s">
        <v>1</v>
      </c>
      <c r="Q2984" t="s">
        <v>1</v>
      </c>
    </row>
    <row r="2985" spans="1:17" x14ac:dyDescent="0.25">
      <c r="A2985">
        <v>21</v>
      </c>
      <c r="B2985" t="str">
        <f t="shared" si="46"/>
        <v xml:space="preserve"> 456 21</v>
      </c>
      <c r="C2985" s="102" t="s">
        <v>695</v>
      </c>
      <c r="D2985" s="111">
        <v>16</v>
      </c>
      <c r="E2985">
        <v>1147</v>
      </c>
      <c r="F2985">
        <v>1232</v>
      </c>
      <c r="G2985">
        <v>121830</v>
      </c>
      <c r="H2985">
        <v>82319</v>
      </c>
      <c r="I2985">
        <v>126794</v>
      </c>
      <c r="J2985">
        <v>1059</v>
      </c>
      <c r="K2985">
        <v>1169</v>
      </c>
      <c r="L2985">
        <v>148059</v>
      </c>
      <c r="M2985">
        <v>163904</v>
      </c>
      <c r="N2985">
        <v>253070</v>
      </c>
      <c r="O2985">
        <v>51750</v>
      </c>
      <c r="P2985" t="s">
        <v>1</v>
      </c>
      <c r="Q2985" t="s">
        <v>1</v>
      </c>
    </row>
    <row r="2986" spans="1:17" x14ac:dyDescent="0.25">
      <c r="A2986">
        <v>22</v>
      </c>
      <c r="B2986" t="str">
        <f t="shared" si="46"/>
        <v xml:space="preserve"> 456 22</v>
      </c>
      <c r="C2986" s="102" t="s">
        <v>695</v>
      </c>
      <c r="D2986" s="111">
        <v>17</v>
      </c>
      <c r="E2986">
        <v>176</v>
      </c>
      <c r="F2986">
        <v>1684</v>
      </c>
      <c r="G2986">
        <v>24814</v>
      </c>
      <c r="H2986">
        <v>8845</v>
      </c>
      <c r="I2986">
        <v>10145</v>
      </c>
      <c r="J2986">
        <v>136</v>
      </c>
      <c r="K2986">
        <v>2149</v>
      </c>
      <c r="L2986">
        <v>23384</v>
      </c>
      <c r="M2986">
        <v>10704</v>
      </c>
      <c r="N2986">
        <v>14761</v>
      </c>
      <c r="O2986">
        <v>21366</v>
      </c>
      <c r="P2986" t="s">
        <v>1</v>
      </c>
      <c r="Q2986" t="s">
        <v>1</v>
      </c>
    </row>
    <row r="2987" spans="1:17" x14ac:dyDescent="0.25">
      <c r="A2987">
        <v>23</v>
      </c>
      <c r="B2987" t="str">
        <f t="shared" si="46"/>
        <v xml:space="preserve"> 456 23</v>
      </c>
      <c r="C2987" s="102" t="s">
        <v>695</v>
      </c>
      <c r="D2987" s="111" t="s">
        <v>5</v>
      </c>
      <c r="E2987">
        <v>1323</v>
      </c>
      <c r="F2987">
        <v>2916</v>
      </c>
      <c r="G2987">
        <v>146696</v>
      </c>
      <c r="H2987">
        <v>136353</v>
      </c>
      <c r="I2987">
        <v>140250</v>
      </c>
      <c r="J2987">
        <v>1195</v>
      </c>
      <c r="K2987">
        <v>3318</v>
      </c>
      <c r="L2987">
        <v>173706</v>
      </c>
      <c r="M2987">
        <v>283602</v>
      </c>
      <c r="N2987">
        <v>338656</v>
      </c>
      <c r="O2987">
        <v>133648</v>
      </c>
      <c r="P2987" t="s">
        <v>1</v>
      </c>
      <c r="Q2987" t="s">
        <v>1</v>
      </c>
    </row>
    <row r="2988" spans="1:17" x14ac:dyDescent="0.25">
      <c r="A2988">
        <v>24</v>
      </c>
      <c r="B2988" t="str">
        <f t="shared" si="46"/>
        <v xml:space="preserve"> 456 24</v>
      </c>
      <c r="C2988" s="102" t="s">
        <v>695</v>
      </c>
      <c r="D2988" s="111" t="s">
        <v>6</v>
      </c>
      <c r="E2988" t="s">
        <v>1</v>
      </c>
      <c r="F2988" t="s">
        <v>1</v>
      </c>
      <c r="G2988" t="s">
        <v>1</v>
      </c>
      <c r="H2988" t="s">
        <v>1</v>
      </c>
      <c r="I2988" t="s">
        <v>1</v>
      </c>
      <c r="J2988" t="s">
        <v>1</v>
      </c>
      <c r="K2988" t="s">
        <v>1</v>
      </c>
      <c r="L2988" t="s">
        <v>1</v>
      </c>
      <c r="M2988" t="s">
        <v>1</v>
      </c>
      <c r="N2988" t="s">
        <v>1</v>
      </c>
      <c r="O2988" t="s">
        <v>1</v>
      </c>
      <c r="P2988" t="s">
        <v>1</v>
      </c>
      <c r="Q2988" t="s">
        <v>1</v>
      </c>
    </row>
    <row r="2989" spans="1:17" x14ac:dyDescent="0.25">
      <c r="A2989">
        <v>25</v>
      </c>
      <c r="B2989" t="str">
        <f t="shared" si="46"/>
        <v xml:space="preserve"> 456 25</v>
      </c>
      <c r="C2989" s="102" t="s">
        <v>695</v>
      </c>
      <c r="D2989" s="111" t="s">
        <v>0</v>
      </c>
      <c r="E2989" t="s">
        <v>1</v>
      </c>
      <c r="F2989" t="s">
        <v>1</v>
      </c>
      <c r="G2989" t="s">
        <v>1</v>
      </c>
      <c r="H2989">
        <v>329154</v>
      </c>
      <c r="I2989">
        <v>898861</v>
      </c>
      <c r="J2989">
        <v>133648</v>
      </c>
      <c r="K2989" t="s">
        <v>1</v>
      </c>
      <c r="L2989" t="s">
        <v>1</v>
      </c>
      <c r="M2989" t="s">
        <v>1</v>
      </c>
      <c r="N2989" t="s">
        <v>1</v>
      </c>
      <c r="O2989" t="s">
        <v>1</v>
      </c>
      <c r="P2989" t="s">
        <v>1</v>
      </c>
      <c r="Q2989" t="s">
        <v>1</v>
      </c>
    </row>
    <row r="2990" spans="1:17" x14ac:dyDescent="0.25">
      <c r="A2990">
        <v>26</v>
      </c>
      <c r="B2990" t="str">
        <f t="shared" si="46"/>
        <v xml:space="preserve"> 456 26</v>
      </c>
      <c r="C2990" s="102" t="s">
        <v>695</v>
      </c>
      <c r="D2990" s="111" t="s">
        <v>0</v>
      </c>
      <c r="E2990" t="s">
        <v>1</v>
      </c>
      <c r="F2990" t="s">
        <v>1</v>
      </c>
      <c r="G2990" t="s">
        <v>1</v>
      </c>
      <c r="H2990" t="s">
        <v>1</v>
      </c>
      <c r="I2990" t="s">
        <v>1</v>
      </c>
      <c r="J2990" t="s">
        <v>1</v>
      </c>
      <c r="K2990" t="s">
        <v>1</v>
      </c>
      <c r="L2990" t="s">
        <v>1</v>
      </c>
      <c r="M2990" t="s">
        <v>1</v>
      </c>
      <c r="N2990" t="s">
        <v>1</v>
      </c>
      <c r="O2990" t="s">
        <v>1</v>
      </c>
      <c r="P2990" t="s">
        <v>1</v>
      </c>
      <c r="Q2990" t="s">
        <v>1</v>
      </c>
    </row>
    <row r="2991" spans="1:17" x14ac:dyDescent="0.25">
      <c r="A2991">
        <v>27</v>
      </c>
      <c r="B2991" t="str">
        <f t="shared" si="46"/>
        <v xml:space="preserve"> 456 27</v>
      </c>
      <c r="C2991" s="102" t="s">
        <v>695</v>
      </c>
      <c r="D2991" s="111" t="s">
        <v>0</v>
      </c>
      <c r="E2991" t="s">
        <v>1</v>
      </c>
      <c r="F2991" t="s">
        <v>1</v>
      </c>
      <c r="G2991" t="s">
        <v>1</v>
      </c>
      <c r="H2991" s="103">
        <v>-579896</v>
      </c>
      <c r="I2991" s="103">
        <v>-424686</v>
      </c>
      <c r="J2991">
        <v>2254</v>
      </c>
      <c r="K2991" t="s">
        <v>1</v>
      </c>
      <c r="L2991" t="s">
        <v>1</v>
      </c>
      <c r="M2991" t="s">
        <v>1</v>
      </c>
      <c r="N2991" t="s">
        <v>1</v>
      </c>
      <c r="O2991" t="s">
        <v>1</v>
      </c>
      <c r="P2991" t="s">
        <v>1</v>
      </c>
      <c r="Q2991" t="s">
        <v>1</v>
      </c>
    </row>
    <row r="2992" spans="1:17" x14ac:dyDescent="0.25">
      <c r="A2992">
        <v>28</v>
      </c>
      <c r="B2992" t="str">
        <f t="shared" si="46"/>
        <v xml:space="preserve"> 456 28</v>
      </c>
      <c r="C2992" s="102" t="s">
        <v>695</v>
      </c>
      <c r="D2992" s="111" t="s">
        <v>0</v>
      </c>
      <c r="E2992" t="s">
        <v>1</v>
      </c>
      <c r="F2992" t="s">
        <v>1</v>
      </c>
      <c r="G2992" t="s">
        <v>1</v>
      </c>
      <c r="H2992" t="s">
        <v>1</v>
      </c>
      <c r="I2992">
        <v>474175</v>
      </c>
      <c r="J2992">
        <v>135902</v>
      </c>
      <c r="K2992" t="s">
        <v>1</v>
      </c>
      <c r="L2992" t="s">
        <v>1</v>
      </c>
      <c r="M2992" t="s">
        <v>1</v>
      </c>
      <c r="N2992" t="s">
        <v>1</v>
      </c>
      <c r="O2992" t="s">
        <v>1</v>
      </c>
      <c r="P2992" t="s">
        <v>1</v>
      </c>
      <c r="Q2992" t="s">
        <v>1</v>
      </c>
    </row>
    <row r="2993" spans="1:18" x14ac:dyDescent="0.25">
      <c r="A2993">
        <v>29</v>
      </c>
      <c r="B2993" t="str">
        <f t="shared" si="46"/>
        <v xml:space="preserve"> 456 29</v>
      </c>
      <c r="C2993" s="102" t="s">
        <v>695</v>
      </c>
      <c r="D2993" s="111" t="s">
        <v>0</v>
      </c>
      <c r="E2993" t="s">
        <v>1</v>
      </c>
      <c r="F2993" t="s">
        <v>1</v>
      </c>
      <c r="G2993" t="s">
        <v>1</v>
      </c>
      <c r="H2993" s="103">
        <v>1852607</v>
      </c>
      <c r="I2993" s="103">
        <v>1646421</v>
      </c>
      <c r="J2993" s="103">
        <v>315028</v>
      </c>
      <c r="K2993" t="s">
        <v>1</v>
      </c>
      <c r="L2993" t="s">
        <v>1</v>
      </c>
      <c r="M2993" t="s">
        <v>1</v>
      </c>
      <c r="N2993" t="s">
        <v>1</v>
      </c>
      <c r="O2993" t="s">
        <v>1</v>
      </c>
      <c r="P2993" t="s">
        <v>1</v>
      </c>
      <c r="Q2993" t="s">
        <v>1</v>
      </c>
    </row>
    <row r="2994" spans="1:18" x14ac:dyDescent="0.25">
      <c r="A2994">
        <v>30</v>
      </c>
      <c r="B2994" t="str">
        <f t="shared" si="46"/>
        <v xml:space="preserve"> 456 30</v>
      </c>
      <c r="C2994" s="102" t="s">
        <v>695</v>
      </c>
      <c r="D2994" s="111" t="s">
        <v>0</v>
      </c>
      <c r="E2994" t="s">
        <v>1</v>
      </c>
      <c r="F2994" t="s">
        <v>1</v>
      </c>
      <c r="G2994" t="s">
        <v>1</v>
      </c>
      <c r="H2994">
        <v>0.02</v>
      </c>
      <c r="I2994">
        <v>0.06</v>
      </c>
      <c r="J2994">
        <v>0.06</v>
      </c>
      <c r="K2994" t="s">
        <v>1</v>
      </c>
      <c r="L2994" t="s">
        <v>1</v>
      </c>
      <c r="M2994" t="s">
        <v>1</v>
      </c>
      <c r="N2994" t="s">
        <v>1</v>
      </c>
      <c r="O2994" t="s">
        <v>1</v>
      </c>
      <c r="P2994" t="s">
        <v>1</v>
      </c>
      <c r="Q2994" t="s">
        <v>1</v>
      </c>
    </row>
    <row r="2995" spans="1:18" x14ac:dyDescent="0.25">
      <c r="A2995">
        <v>31</v>
      </c>
      <c r="B2995" t="str">
        <f t="shared" si="46"/>
        <v xml:space="preserve"> 456 31</v>
      </c>
      <c r="C2995" s="102" t="s">
        <v>695</v>
      </c>
      <c r="D2995" s="111" t="s">
        <v>0</v>
      </c>
      <c r="E2995" t="s">
        <v>1</v>
      </c>
      <c r="F2995" t="s">
        <v>1</v>
      </c>
      <c r="G2995" t="s">
        <v>1</v>
      </c>
      <c r="H2995">
        <v>0</v>
      </c>
      <c r="I2995">
        <v>0.61899999999999999</v>
      </c>
      <c r="J2995">
        <v>0.17699999999999999</v>
      </c>
      <c r="K2995">
        <v>0.79600000000000004</v>
      </c>
      <c r="L2995" t="s">
        <v>1</v>
      </c>
      <c r="M2995" t="s">
        <v>1</v>
      </c>
      <c r="N2995" t="s">
        <v>1</v>
      </c>
      <c r="O2995" t="s">
        <v>1</v>
      </c>
      <c r="P2995" t="s">
        <v>1</v>
      </c>
      <c r="Q2995" t="s">
        <v>1</v>
      </c>
    </row>
    <row r="2996" spans="1:18" x14ac:dyDescent="0.25">
      <c r="A2996">
        <v>32</v>
      </c>
      <c r="B2996" t="str">
        <f t="shared" si="46"/>
        <v xml:space="preserve"> 456 32</v>
      </c>
      <c r="C2996" s="102" t="s">
        <v>695</v>
      </c>
      <c r="D2996" s="111" t="s">
        <v>0</v>
      </c>
      <c r="E2996" t="s">
        <v>1</v>
      </c>
      <c r="F2996" t="s">
        <v>1</v>
      </c>
      <c r="G2996" t="s">
        <v>1</v>
      </c>
      <c r="H2996">
        <v>0</v>
      </c>
      <c r="I2996">
        <v>0.59299999999999997</v>
      </c>
      <c r="J2996">
        <v>0.17</v>
      </c>
      <c r="K2996">
        <v>0.76300000000000001</v>
      </c>
      <c r="L2996" t="s">
        <v>1</v>
      </c>
      <c r="M2996" t="s">
        <v>1</v>
      </c>
      <c r="N2996" t="s">
        <v>1</v>
      </c>
      <c r="O2996" t="s">
        <v>1</v>
      </c>
      <c r="P2996" t="s">
        <v>1</v>
      </c>
      <c r="Q2996" t="s">
        <v>1</v>
      </c>
    </row>
    <row r="2997" spans="1:18" x14ac:dyDescent="0.25">
      <c r="A2997">
        <v>33</v>
      </c>
      <c r="B2997" t="str">
        <f t="shared" si="46"/>
        <v xml:space="preserve"> 456 33</v>
      </c>
      <c r="C2997" s="102" t="s">
        <v>695</v>
      </c>
      <c r="D2997" s="111" t="s">
        <v>0</v>
      </c>
      <c r="E2997" t="s">
        <v>1</v>
      </c>
      <c r="F2997" t="s">
        <v>1</v>
      </c>
      <c r="G2997" t="s">
        <v>1</v>
      </c>
      <c r="H2997">
        <v>2.1160000000000001</v>
      </c>
      <c r="I2997">
        <v>1.879</v>
      </c>
      <c r="J2997">
        <v>0.36</v>
      </c>
      <c r="K2997">
        <v>4.3550000000000004</v>
      </c>
      <c r="L2997" t="s">
        <v>1</v>
      </c>
      <c r="M2997" t="s">
        <v>1</v>
      </c>
      <c r="N2997" t="s">
        <v>1</v>
      </c>
      <c r="O2997" t="s">
        <v>1</v>
      </c>
      <c r="P2997" t="s">
        <v>1</v>
      </c>
      <c r="Q2997" t="s">
        <v>1</v>
      </c>
    </row>
    <row r="2998" spans="1:18" x14ac:dyDescent="0.25">
      <c r="A2998">
        <v>34</v>
      </c>
      <c r="B2998" t="str">
        <f t="shared" si="46"/>
        <v xml:space="preserve"> 456 34</v>
      </c>
      <c r="C2998" s="102" t="s">
        <v>695</v>
      </c>
      <c r="D2998" s="111" t="s">
        <v>0</v>
      </c>
      <c r="E2998" t="s">
        <v>1</v>
      </c>
      <c r="F2998" t="s">
        <v>1</v>
      </c>
      <c r="G2998" t="s">
        <v>1</v>
      </c>
      <c r="H2998">
        <v>2.0739999999999998</v>
      </c>
      <c r="I2998">
        <v>1.802</v>
      </c>
      <c r="J2998">
        <v>0.34899999999999998</v>
      </c>
      <c r="K2998">
        <v>4.2249999999999996</v>
      </c>
      <c r="L2998" t="s">
        <v>1</v>
      </c>
      <c r="M2998" t="s">
        <v>1</v>
      </c>
      <c r="N2998" t="s">
        <v>1</v>
      </c>
      <c r="O2998" t="s">
        <v>1</v>
      </c>
      <c r="P2998" t="s">
        <v>1</v>
      </c>
      <c r="Q2998" t="s">
        <v>1</v>
      </c>
    </row>
    <row r="2999" spans="1:18" x14ac:dyDescent="0.25">
      <c r="A2999">
        <v>35</v>
      </c>
      <c r="B2999" t="str">
        <f t="shared" si="46"/>
        <v xml:space="preserve"> 456 35</v>
      </c>
      <c r="C2999" s="102" t="s">
        <v>695</v>
      </c>
      <c r="D2999" s="111" t="s">
        <v>0</v>
      </c>
      <c r="E2999" t="s">
        <v>1</v>
      </c>
      <c r="F2999" t="s">
        <v>1</v>
      </c>
      <c r="G2999" t="s">
        <v>1</v>
      </c>
      <c r="H2999">
        <v>2.4169999999999998</v>
      </c>
      <c r="I2999">
        <v>2.1480000000000001</v>
      </c>
      <c r="J2999">
        <v>0.41099999999999998</v>
      </c>
      <c r="K2999">
        <v>4.976</v>
      </c>
      <c r="L2999" t="s">
        <v>1</v>
      </c>
      <c r="M2999" t="s">
        <v>1</v>
      </c>
      <c r="N2999" t="s">
        <v>1</v>
      </c>
      <c r="O2999" t="s">
        <v>1</v>
      </c>
      <c r="P2999" t="s">
        <v>1</v>
      </c>
      <c r="Q2999" t="s">
        <v>1</v>
      </c>
    </row>
    <row r="3000" spans="1:18" x14ac:dyDescent="0.25">
      <c r="A3000">
        <v>36</v>
      </c>
      <c r="B3000" t="str">
        <f t="shared" si="46"/>
        <v xml:space="preserve"> 456 36</v>
      </c>
      <c r="C3000" s="102" t="s">
        <v>695</v>
      </c>
      <c r="D3000" s="111" t="s">
        <v>0</v>
      </c>
      <c r="E3000" t="s">
        <v>1</v>
      </c>
      <c r="F3000" t="s">
        <v>1</v>
      </c>
      <c r="G3000" t="s">
        <v>1</v>
      </c>
      <c r="H3000">
        <v>2.0739999999999998</v>
      </c>
      <c r="I3000">
        <v>1.802</v>
      </c>
      <c r="J3000">
        <v>0.34899999999999998</v>
      </c>
      <c r="K3000">
        <v>4.2249999999999996</v>
      </c>
      <c r="L3000" t="s">
        <v>1</v>
      </c>
      <c r="M3000" t="s">
        <v>1</v>
      </c>
      <c r="N3000" t="s">
        <v>1</v>
      </c>
      <c r="O3000" t="s">
        <v>1</v>
      </c>
      <c r="P3000" t="s">
        <v>1</v>
      </c>
      <c r="Q3000" t="s">
        <v>1</v>
      </c>
    </row>
    <row r="3001" spans="1:18" x14ac:dyDescent="0.25">
      <c r="A3001">
        <v>37</v>
      </c>
      <c r="B3001" t="str">
        <f t="shared" si="46"/>
        <v xml:space="preserve"> 456 37</v>
      </c>
      <c r="C3001" s="102" t="s">
        <v>695</v>
      </c>
      <c r="D3001" s="111" t="s">
        <v>0</v>
      </c>
      <c r="E3001" t="s">
        <v>1</v>
      </c>
      <c r="F3001" t="s">
        <v>986</v>
      </c>
      <c r="G3001" t="s">
        <v>987</v>
      </c>
      <c r="H3001" t="s">
        <v>993</v>
      </c>
      <c r="I3001" t="s">
        <v>996</v>
      </c>
      <c r="J3001" t="s">
        <v>1</v>
      </c>
      <c r="K3001">
        <v>6.8780000000000001</v>
      </c>
      <c r="L3001" t="s">
        <v>1</v>
      </c>
      <c r="M3001" t="s">
        <v>1</v>
      </c>
      <c r="N3001" t="s">
        <v>1</v>
      </c>
      <c r="O3001" t="s">
        <v>1</v>
      </c>
      <c r="P3001" t="s">
        <v>1</v>
      </c>
      <c r="Q3001" t="s">
        <v>1</v>
      </c>
    </row>
    <row r="3002" spans="1:18" x14ac:dyDescent="0.25">
      <c r="A3002">
        <v>38</v>
      </c>
      <c r="B3002" t="str">
        <f t="shared" si="46"/>
        <v xml:space="preserve"> 456 38</v>
      </c>
      <c r="C3002" s="102" t="s">
        <v>695</v>
      </c>
      <c r="D3002" s="111" t="s">
        <v>0</v>
      </c>
      <c r="E3002" t="s">
        <v>1</v>
      </c>
      <c r="F3002">
        <v>9.1300000000000008</v>
      </c>
      <c r="G3002">
        <v>8.76</v>
      </c>
      <c r="H3002">
        <v>7.77</v>
      </c>
      <c r="I3002">
        <v>6.88</v>
      </c>
      <c r="J3002" t="s">
        <v>1</v>
      </c>
      <c r="K3002" t="s">
        <v>1</v>
      </c>
      <c r="L3002" t="s">
        <v>1</v>
      </c>
      <c r="M3002" t="s">
        <v>1</v>
      </c>
      <c r="N3002" t="s">
        <v>1</v>
      </c>
      <c r="O3002" t="s">
        <v>1</v>
      </c>
      <c r="P3002" t="s">
        <v>1</v>
      </c>
      <c r="Q3002" t="s">
        <v>1</v>
      </c>
    </row>
    <row r="3003" spans="1:18" x14ac:dyDescent="0.25">
      <c r="A3003">
        <v>1</v>
      </c>
      <c r="B3003" t="str">
        <f t="shared" si="46"/>
        <v xml:space="preserve"> 457 1</v>
      </c>
      <c r="C3003" s="102" t="s">
        <v>696</v>
      </c>
      <c r="D3003" s="111" t="s">
        <v>0</v>
      </c>
      <c r="E3003" t="s">
        <v>1</v>
      </c>
      <c r="F3003" t="s">
        <v>1</v>
      </c>
      <c r="G3003" t="s">
        <v>1</v>
      </c>
      <c r="H3003" t="s">
        <v>1</v>
      </c>
      <c r="I3003" t="s">
        <v>1</v>
      </c>
      <c r="J3003" t="s">
        <v>1</v>
      </c>
      <c r="K3003" t="s">
        <v>1</v>
      </c>
      <c r="L3003" t="s">
        <v>1</v>
      </c>
      <c r="M3003" t="s">
        <v>1</v>
      </c>
      <c r="N3003" t="s">
        <v>1</v>
      </c>
      <c r="O3003" t="s">
        <v>1</v>
      </c>
      <c r="P3003" t="s">
        <v>1</v>
      </c>
      <c r="Q3003" t="s">
        <v>1</v>
      </c>
      <c r="R3003" t="s">
        <v>63</v>
      </c>
    </row>
    <row r="3004" spans="1:18" x14ac:dyDescent="0.25">
      <c r="A3004">
        <v>2</v>
      </c>
      <c r="B3004" t="str">
        <f t="shared" si="46"/>
        <v xml:space="preserve"> 457 2</v>
      </c>
      <c r="C3004" s="102" t="s">
        <v>696</v>
      </c>
      <c r="D3004" s="111" t="s">
        <v>0</v>
      </c>
      <c r="E3004" t="s">
        <v>3</v>
      </c>
      <c r="F3004" t="s">
        <v>1</v>
      </c>
      <c r="G3004" t="s">
        <v>1</v>
      </c>
      <c r="H3004" t="s">
        <v>1</v>
      </c>
      <c r="I3004" t="s">
        <v>1</v>
      </c>
      <c r="J3004" t="s">
        <v>1</v>
      </c>
      <c r="K3004" t="s">
        <v>1</v>
      </c>
      <c r="L3004" t="s">
        <v>1</v>
      </c>
      <c r="M3004" t="s">
        <v>1</v>
      </c>
      <c r="N3004" t="s">
        <v>1</v>
      </c>
      <c r="O3004" t="s">
        <v>1</v>
      </c>
      <c r="P3004" t="s">
        <v>1</v>
      </c>
      <c r="Q3004" t="s">
        <v>1</v>
      </c>
    </row>
    <row r="3005" spans="1:18" x14ac:dyDescent="0.25">
      <c r="A3005">
        <v>3</v>
      </c>
      <c r="B3005" t="str">
        <f t="shared" si="46"/>
        <v xml:space="preserve"> 457 3</v>
      </c>
      <c r="C3005" s="102" t="s">
        <v>696</v>
      </c>
      <c r="D3005" s="111" t="s">
        <v>0</v>
      </c>
      <c r="E3005" t="s">
        <v>4</v>
      </c>
      <c r="F3005" t="s">
        <v>1</v>
      </c>
      <c r="G3005" t="s">
        <v>1</v>
      </c>
      <c r="H3005" t="s">
        <v>1</v>
      </c>
      <c r="I3005" t="s">
        <v>1</v>
      </c>
      <c r="J3005" t="s">
        <v>1</v>
      </c>
      <c r="K3005" t="s">
        <v>1</v>
      </c>
      <c r="L3005" t="s">
        <v>1</v>
      </c>
      <c r="M3005" t="s">
        <v>1</v>
      </c>
      <c r="N3005" t="s">
        <v>1</v>
      </c>
      <c r="O3005" t="s">
        <v>1</v>
      </c>
      <c r="P3005" t="s">
        <v>1</v>
      </c>
      <c r="Q3005" t="s">
        <v>1</v>
      </c>
    </row>
    <row r="3006" spans="1:18" x14ac:dyDescent="0.25">
      <c r="A3006">
        <v>4</v>
      </c>
      <c r="B3006" t="str">
        <f t="shared" si="46"/>
        <v xml:space="preserve"> 457 4</v>
      </c>
      <c r="C3006" s="102" t="s">
        <v>696</v>
      </c>
      <c r="D3006" s="111">
        <v>13</v>
      </c>
      <c r="E3006">
        <v>2183</v>
      </c>
      <c r="F3006">
        <v>1172</v>
      </c>
      <c r="G3006">
        <v>5.2999999999999999E-2</v>
      </c>
      <c r="H3006" t="s">
        <v>1</v>
      </c>
      <c r="I3006" t="s">
        <v>1</v>
      </c>
      <c r="J3006" t="s">
        <v>1</v>
      </c>
      <c r="K3006" t="s">
        <v>1</v>
      </c>
      <c r="L3006" t="s">
        <v>1</v>
      </c>
      <c r="M3006" t="s">
        <v>1</v>
      </c>
      <c r="N3006" t="s">
        <v>1</v>
      </c>
      <c r="O3006" t="s">
        <v>1</v>
      </c>
      <c r="P3006" t="s">
        <v>1</v>
      </c>
      <c r="Q3006" t="s">
        <v>1</v>
      </c>
    </row>
    <row r="3007" spans="1:18" x14ac:dyDescent="0.25">
      <c r="A3007">
        <v>5</v>
      </c>
      <c r="B3007" t="str">
        <f t="shared" si="46"/>
        <v xml:space="preserve"> 457 5</v>
      </c>
      <c r="C3007" s="102" t="s">
        <v>696</v>
      </c>
      <c r="D3007" s="111">
        <v>14</v>
      </c>
      <c r="E3007">
        <v>2108</v>
      </c>
      <c r="F3007" s="103">
        <v>892</v>
      </c>
      <c r="G3007">
        <v>4.2000000000000003E-2</v>
      </c>
      <c r="H3007" t="s">
        <v>1</v>
      </c>
      <c r="I3007" t="s">
        <v>1</v>
      </c>
      <c r="J3007" t="s">
        <v>1</v>
      </c>
      <c r="K3007" t="s">
        <v>1</v>
      </c>
      <c r="L3007" t="s">
        <v>1</v>
      </c>
      <c r="M3007" t="s">
        <v>1</v>
      </c>
      <c r="N3007" t="s">
        <v>1</v>
      </c>
      <c r="O3007" t="s">
        <v>1</v>
      </c>
      <c r="P3007" t="s">
        <v>1</v>
      </c>
      <c r="Q3007" t="s">
        <v>1</v>
      </c>
    </row>
    <row r="3008" spans="1:18" x14ac:dyDescent="0.25">
      <c r="A3008">
        <v>6</v>
      </c>
      <c r="B3008" t="str">
        <f t="shared" si="46"/>
        <v xml:space="preserve"> 457 6</v>
      </c>
      <c r="C3008" s="102" t="s">
        <v>696</v>
      </c>
      <c r="D3008" s="111">
        <v>15</v>
      </c>
      <c r="E3008">
        <v>2109</v>
      </c>
      <c r="F3008" t="s">
        <v>1</v>
      </c>
      <c r="G3008" t="s">
        <v>1</v>
      </c>
      <c r="H3008" t="s">
        <v>1</v>
      </c>
      <c r="I3008" t="s">
        <v>1</v>
      </c>
      <c r="J3008" t="s">
        <v>1</v>
      </c>
      <c r="K3008" t="s">
        <v>1</v>
      </c>
      <c r="L3008" t="s">
        <v>1</v>
      </c>
      <c r="M3008" t="s">
        <v>1</v>
      </c>
      <c r="N3008" t="s">
        <v>1</v>
      </c>
      <c r="O3008" t="s">
        <v>1</v>
      </c>
      <c r="P3008" t="s">
        <v>1</v>
      </c>
      <c r="Q3008" t="s">
        <v>1</v>
      </c>
    </row>
    <row r="3009" spans="1:17" x14ac:dyDescent="0.25">
      <c r="A3009">
        <v>7</v>
      </c>
      <c r="B3009" t="str">
        <f t="shared" si="46"/>
        <v xml:space="preserve"> 457 7</v>
      </c>
      <c r="C3009" s="102" t="s">
        <v>696</v>
      </c>
      <c r="D3009" s="111">
        <v>16</v>
      </c>
      <c r="E3009">
        <v>2432</v>
      </c>
      <c r="F3009">
        <v>973</v>
      </c>
      <c r="G3009">
        <v>0.04</v>
      </c>
      <c r="H3009" t="s">
        <v>1</v>
      </c>
      <c r="I3009" t="s">
        <v>1</v>
      </c>
      <c r="J3009" t="s">
        <v>1</v>
      </c>
      <c r="K3009" t="s">
        <v>1</v>
      </c>
      <c r="L3009" t="s">
        <v>1</v>
      </c>
      <c r="M3009" t="s">
        <v>1</v>
      </c>
      <c r="N3009" t="s">
        <v>1</v>
      </c>
      <c r="O3009" t="s">
        <v>1</v>
      </c>
      <c r="P3009" t="s">
        <v>1</v>
      </c>
      <c r="Q3009" t="s">
        <v>1</v>
      </c>
    </row>
    <row r="3010" spans="1:17" x14ac:dyDescent="0.25">
      <c r="A3010">
        <v>8</v>
      </c>
      <c r="B3010" t="str">
        <f t="shared" ref="B3010:B3073" si="47">+C3010&amp;A3010</f>
        <v xml:space="preserve"> 457 8</v>
      </c>
      <c r="C3010" s="102" t="s">
        <v>696</v>
      </c>
      <c r="D3010" s="111">
        <v>17</v>
      </c>
      <c r="E3010" s="103">
        <v>2341</v>
      </c>
      <c r="F3010">
        <v>812</v>
      </c>
      <c r="G3010">
        <v>3.4000000000000002E-2</v>
      </c>
      <c r="H3010" t="s">
        <v>1</v>
      </c>
      <c r="I3010" t="s">
        <v>1</v>
      </c>
      <c r="J3010" t="s">
        <v>1</v>
      </c>
      <c r="K3010" t="s">
        <v>1</v>
      </c>
      <c r="L3010" t="s">
        <v>1</v>
      </c>
      <c r="M3010" t="s">
        <v>1</v>
      </c>
      <c r="N3010" t="s">
        <v>1</v>
      </c>
      <c r="O3010" t="s">
        <v>1</v>
      </c>
      <c r="P3010" t="s">
        <v>1</v>
      </c>
      <c r="Q3010" t="s">
        <v>1</v>
      </c>
    </row>
    <row r="3011" spans="1:17" x14ac:dyDescent="0.25">
      <c r="A3011">
        <v>9</v>
      </c>
      <c r="B3011" t="str">
        <f t="shared" si="47"/>
        <v xml:space="preserve"> 457 9</v>
      </c>
      <c r="C3011" s="102" t="s">
        <v>696</v>
      </c>
      <c r="D3011" s="111" t="s">
        <v>5</v>
      </c>
      <c r="E3011" s="103">
        <v>11173</v>
      </c>
      <c r="F3011" s="103">
        <v>3849</v>
      </c>
      <c r="G3011">
        <v>3.4000000000000002E-2</v>
      </c>
      <c r="H3011" t="s">
        <v>1</v>
      </c>
      <c r="I3011" t="s">
        <v>1</v>
      </c>
      <c r="J3011" t="s">
        <v>1</v>
      </c>
      <c r="K3011" t="s">
        <v>1</v>
      </c>
      <c r="L3011" t="s">
        <v>1</v>
      </c>
      <c r="M3011" t="s">
        <v>1</v>
      </c>
      <c r="N3011" t="s">
        <v>1</v>
      </c>
      <c r="O3011" t="s">
        <v>1</v>
      </c>
      <c r="P3011" t="s">
        <v>1</v>
      </c>
      <c r="Q3011" t="s">
        <v>1</v>
      </c>
    </row>
    <row r="3012" spans="1:17" x14ac:dyDescent="0.25">
      <c r="A3012">
        <v>10</v>
      </c>
      <c r="B3012" t="str">
        <f t="shared" si="47"/>
        <v xml:space="preserve"> 457 10</v>
      </c>
      <c r="C3012" s="102" t="s">
        <v>696</v>
      </c>
      <c r="D3012" s="111" t="s">
        <v>6</v>
      </c>
      <c r="E3012" t="s">
        <v>1</v>
      </c>
      <c r="F3012" t="s">
        <v>1</v>
      </c>
      <c r="G3012" t="s">
        <v>1</v>
      </c>
      <c r="H3012" t="s">
        <v>1</v>
      </c>
      <c r="I3012" t="s">
        <v>1</v>
      </c>
      <c r="J3012" t="s">
        <v>1</v>
      </c>
      <c r="K3012" t="s">
        <v>1</v>
      </c>
      <c r="L3012" t="s">
        <v>1</v>
      </c>
      <c r="M3012" t="s">
        <v>1</v>
      </c>
      <c r="N3012" t="s">
        <v>1</v>
      </c>
      <c r="O3012" t="s">
        <v>1</v>
      </c>
      <c r="P3012" t="s">
        <v>1</v>
      </c>
      <c r="Q3012" t="s">
        <v>1</v>
      </c>
    </row>
    <row r="3013" spans="1:17" x14ac:dyDescent="0.25">
      <c r="A3013">
        <v>11</v>
      </c>
      <c r="B3013" t="str">
        <f t="shared" si="47"/>
        <v xml:space="preserve"> 457 11</v>
      </c>
      <c r="C3013" s="102" t="s">
        <v>696</v>
      </c>
      <c r="D3013" s="111">
        <v>13</v>
      </c>
      <c r="E3013" t="s">
        <v>1</v>
      </c>
      <c r="F3013" t="s">
        <v>1</v>
      </c>
      <c r="G3013" t="s">
        <v>1</v>
      </c>
      <c r="H3013" t="s">
        <v>1</v>
      </c>
      <c r="I3013" t="s">
        <v>1</v>
      </c>
      <c r="J3013" t="s">
        <v>1</v>
      </c>
      <c r="K3013" t="s">
        <v>1</v>
      </c>
      <c r="L3013" t="s">
        <v>1</v>
      </c>
      <c r="M3013" t="s">
        <v>1</v>
      </c>
      <c r="N3013" t="s">
        <v>1</v>
      </c>
      <c r="O3013">
        <v>1172</v>
      </c>
      <c r="P3013" t="s">
        <v>1</v>
      </c>
      <c r="Q3013" t="s">
        <v>1</v>
      </c>
    </row>
    <row r="3014" spans="1:17" x14ac:dyDescent="0.25">
      <c r="A3014">
        <v>12</v>
      </c>
      <c r="B3014" t="str">
        <f t="shared" si="47"/>
        <v xml:space="preserve"> 457 12</v>
      </c>
      <c r="C3014" s="102" t="s">
        <v>696</v>
      </c>
      <c r="D3014" s="111">
        <v>14</v>
      </c>
      <c r="E3014" t="s">
        <v>1</v>
      </c>
      <c r="F3014" t="s">
        <v>1</v>
      </c>
      <c r="G3014" t="s">
        <v>1</v>
      </c>
      <c r="H3014" s="103" t="s">
        <v>1</v>
      </c>
      <c r="I3014" t="s">
        <v>1</v>
      </c>
      <c r="J3014" t="s">
        <v>1</v>
      </c>
      <c r="K3014" t="s">
        <v>1</v>
      </c>
      <c r="L3014" t="s">
        <v>1</v>
      </c>
      <c r="M3014" s="103" t="s">
        <v>1</v>
      </c>
      <c r="N3014" t="s">
        <v>1</v>
      </c>
      <c r="O3014">
        <v>892</v>
      </c>
      <c r="P3014" t="s">
        <v>1</v>
      </c>
      <c r="Q3014" t="s">
        <v>1</v>
      </c>
    </row>
    <row r="3015" spans="1:17" x14ac:dyDescent="0.25">
      <c r="A3015">
        <v>13</v>
      </c>
      <c r="B3015" t="str">
        <f t="shared" si="47"/>
        <v xml:space="preserve"> 457 13</v>
      </c>
      <c r="C3015" s="102" t="s">
        <v>696</v>
      </c>
      <c r="D3015" s="111" t="s">
        <v>0</v>
      </c>
      <c r="E3015" t="s">
        <v>1</v>
      </c>
      <c r="F3015" t="s">
        <v>1</v>
      </c>
      <c r="G3015" t="s">
        <v>1</v>
      </c>
      <c r="H3015" t="s">
        <v>1</v>
      </c>
      <c r="I3015" t="s">
        <v>1</v>
      </c>
      <c r="J3015" t="s">
        <v>1</v>
      </c>
      <c r="K3015" t="s">
        <v>1</v>
      </c>
      <c r="L3015" t="s">
        <v>1</v>
      </c>
      <c r="M3015" t="s">
        <v>1</v>
      </c>
      <c r="N3015" t="s">
        <v>1</v>
      </c>
      <c r="O3015" t="s">
        <v>1</v>
      </c>
      <c r="P3015" t="s">
        <v>1</v>
      </c>
      <c r="Q3015" t="s">
        <v>1</v>
      </c>
    </row>
    <row r="3016" spans="1:17" x14ac:dyDescent="0.25">
      <c r="A3016">
        <v>14</v>
      </c>
      <c r="B3016" t="str">
        <f t="shared" si="47"/>
        <v xml:space="preserve"> 457 14</v>
      </c>
      <c r="C3016" s="102" t="s">
        <v>696</v>
      </c>
      <c r="D3016" s="111">
        <v>16</v>
      </c>
      <c r="E3016" t="s">
        <v>1</v>
      </c>
      <c r="F3016" t="s">
        <v>1</v>
      </c>
      <c r="G3016" t="s">
        <v>1</v>
      </c>
      <c r="H3016" t="s">
        <v>1</v>
      </c>
      <c r="I3016" t="s">
        <v>1</v>
      </c>
      <c r="J3016" t="s">
        <v>1</v>
      </c>
      <c r="K3016" t="s">
        <v>1</v>
      </c>
      <c r="L3016" t="s">
        <v>1</v>
      </c>
      <c r="M3016" t="s">
        <v>1</v>
      </c>
      <c r="N3016" t="s">
        <v>1</v>
      </c>
      <c r="O3016">
        <v>973</v>
      </c>
      <c r="P3016" t="s">
        <v>1</v>
      </c>
      <c r="Q3016" t="s">
        <v>1</v>
      </c>
    </row>
    <row r="3017" spans="1:17" x14ac:dyDescent="0.25">
      <c r="A3017">
        <v>15</v>
      </c>
      <c r="B3017" t="str">
        <f t="shared" si="47"/>
        <v xml:space="preserve"> 457 15</v>
      </c>
      <c r="C3017" s="102" t="s">
        <v>696</v>
      </c>
      <c r="D3017" s="111">
        <v>17</v>
      </c>
      <c r="E3017" t="s">
        <v>1</v>
      </c>
      <c r="F3017" t="s">
        <v>1</v>
      </c>
      <c r="G3017" t="s">
        <v>1</v>
      </c>
      <c r="H3017" t="s">
        <v>1</v>
      </c>
      <c r="I3017" t="s">
        <v>1</v>
      </c>
      <c r="J3017" t="s">
        <v>1</v>
      </c>
      <c r="K3017" t="s">
        <v>1</v>
      </c>
      <c r="L3017" t="s">
        <v>1</v>
      </c>
      <c r="M3017" t="s">
        <v>1</v>
      </c>
      <c r="N3017" t="s">
        <v>1</v>
      </c>
      <c r="O3017">
        <v>812</v>
      </c>
      <c r="P3017" t="s">
        <v>1</v>
      </c>
      <c r="Q3017" t="s">
        <v>1</v>
      </c>
    </row>
    <row r="3018" spans="1:17" x14ac:dyDescent="0.25">
      <c r="A3018">
        <v>16</v>
      </c>
      <c r="B3018" t="str">
        <f t="shared" si="47"/>
        <v xml:space="preserve"> 457 16</v>
      </c>
      <c r="C3018" s="102" t="s">
        <v>696</v>
      </c>
      <c r="D3018" s="111" t="s">
        <v>5</v>
      </c>
      <c r="E3018" t="s">
        <v>1</v>
      </c>
      <c r="F3018" t="s">
        <v>1</v>
      </c>
      <c r="G3018" t="s">
        <v>1</v>
      </c>
      <c r="H3018" s="103" t="s">
        <v>1</v>
      </c>
      <c r="I3018" t="s">
        <v>1</v>
      </c>
      <c r="J3018" t="s">
        <v>1</v>
      </c>
      <c r="K3018" t="s">
        <v>1</v>
      </c>
      <c r="L3018" t="s">
        <v>1</v>
      </c>
      <c r="M3018" s="103" t="s">
        <v>1</v>
      </c>
      <c r="N3018" t="s">
        <v>1</v>
      </c>
      <c r="O3018" s="103">
        <v>3849</v>
      </c>
      <c r="P3018" t="s">
        <v>1</v>
      </c>
      <c r="Q3018" t="s">
        <v>1</v>
      </c>
    </row>
    <row r="3019" spans="1:17" x14ac:dyDescent="0.25">
      <c r="A3019">
        <v>17</v>
      </c>
      <c r="B3019" t="str">
        <f t="shared" si="47"/>
        <v xml:space="preserve"> 457 17</v>
      </c>
      <c r="C3019" s="102" t="s">
        <v>696</v>
      </c>
      <c r="D3019" s="111" t="s">
        <v>6</v>
      </c>
      <c r="E3019" t="s">
        <v>1</v>
      </c>
      <c r="F3019" t="s">
        <v>1</v>
      </c>
      <c r="G3019" t="s">
        <v>1</v>
      </c>
      <c r="H3019" t="s">
        <v>1</v>
      </c>
      <c r="I3019" t="s">
        <v>1</v>
      </c>
      <c r="J3019" t="s">
        <v>1</v>
      </c>
      <c r="K3019" t="s">
        <v>1</v>
      </c>
      <c r="L3019" t="s">
        <v>1</v>
      </c>
      <c r="M3019" t="s">
        <v>1</v>
      </c>
      <c r="N3019" t="s">
        <v>1</v>
      </c>
      <c r="O3019" t="s">
        <v>1</v>
      </c>
      <c r="P3019" t="s">
        <v>1</v>
      </c>
      <c r="Q3019" t="s">
        <v>1</v>
      </c>
    </row>
    <row r="3020" spans="1:17" x14ac:dyDescent="0.25">
      <c r="A3020">
        <v>18</v>
      </c>
      <c r="B3020" t="str">
        <f t="shared" si="47"/>
        <v xml:space="preserve"> 457 18</v>
      </c>
      <c r="C3020" s="102" t="s">
        <v>696</v>
      </c>
      <c r="D3020" s="111">
        <v>13</v>
      </c>
      <c r="E3020" t="s">
        <v>1</v>
      </c>
      <c r="F3020" t="s">
        <v>1</v>
      </c>
      <c r="G3020" t="s">
        <v>1</v>
      </c>
      <c r="H3020" t="s">
        <v>1</v>
      </c>
      <c r="I3020" t="s">
        <v>1</v>
      </c>
      <c r="J3020" t="s">
        <v>1</v>
      </c>
      <c r="K3020" t="s">
        <v>1</v>
      </c>
      <c r="L3020" t="s">
        <v>1</v>
      </c>
      <c r="M3020" t="s">
        <v>1</v>
      </c>
      <c r="N3020" t="s">
        <v>1</v>
      </c>
      <c r="O3020">
        <v>1411</v>
      </c>
      <c r="P3020" t="s">
        <v>1</v>
      </c>
      <c r="Q3020" t="s">
        <v>1</v>
      </c>
    </row>
    <row r="3021" spans="1:17" x14ac:dyDescent="0.25">
      <c r="A3021">
        <v>19</v>
      </c>
      <c r="B3021" t="str">
        <f t="shared" si="47"/>
        <v xml:space="preserve"> 457 19</v>
      </c>
      <c r="C3021" s="102" t="s">
        <v>696</v>
      </c>
      <c r="D3021" s="111">
        <v>14</v>
      </c>
      <c r="E3021" t="s">
        <v>1</v>
      </c>
      <c r="F3021" t="s">
        <v>1</v>
      </c>
      <c r="G3021" s="103" t="s">
        <v>1</v>
      </c>
      <c r="H3021" s="103" t="s">
        <v>1</v>
      </c>
      <c r="I3021" t="s">
        <v>1</v>
      </c>
      <c r="J3021" t="s">
        <v>1</v>
      </c>
      <c r="K3021" t="s">
        <v>1</v>
      </c>
      <c r="L3021" s="103" t="s">
        <v>1</v>
      </c>
      <c r="M3021" s="103" t="s">
        <v>1</v>
      </c>
      <c r="N3021" t="s">
        <v>1</v>
      </c>
      <c r="O3021">
        <v>1240</v>
      </c>
      <c r="P3021" t="s">
        <v>1</v>
      </c>
      <c r="Q3021" t="s">
        <v>1</v>
      </c>
    </row>
    <row r="3022" spans="1:17" x14ac:dyDescent="0.25">
      <c r="A3022">
        <v>20</v>
      </c>
      <c r="B3022" t="str">
        <f t="shared" si="47"/>
        <v xml:space="preserve"> 457 20</v>
      </c>
      <c r="C3022" s="102" t="s">
        <v>696</v>
      </c>
      <c r="D3022" s="111" t="s">
        <v>0</v>
      </c>
      <c r="E3022" t="s">
        <v>1</v>
      </c>
      <c r="F3022" t="s">
        <v>1</v>
      </c>
      <c r="G3022" t="s">
        <v>1</v>
      </c>
      <c r="H3022" t="s">
        <v>1</v>
      </c>
      <c r="I3022" t="s">
        <v>1</v>
      </c>
      <c r="J3022" t="s">
        <v>1</v>
      </c>
      <c r="K3022" t="s">
        <v>1</v>
      </c>
      <c r="L3022" t="s">
        <v>1</v>
      </c>
      <c r="M3022" t="s">
        <v>1</v>
      </c>
      <c r="N3022" t="s">
        <v>1</v>
      </c>
      <c r="O3022" t="s">
        <v>1</v>
      </c>
      <c r="P3022" t="s">
        <v>1</v>
      </c>
      <c r="Q3022" t="s">
        <v>1</v>
      </c>
    </row>
    <row r="3023" spans="1:17" x14ac:dyDescent="0.25">
      <c r="A3023">
        <v>21</v>
      </c>
      <c r="B3023" t="str">
        <f t="shared" si="47"/>
        <v xml:space="preserve"> 457 21</v>
      </c>
      <c r="C3023" s="102" t="s">
        <v>696</v>
      </c>
      <c r="D3023" s="111">
        <v>16</v>
      </c>
      <c r="E3023" t="s">
        <v>1</v>
      </c>
      <c r="F3023" t="s">
        <v>1</v>
      </c>
      <c r="G3023" t="s">
        <v>1</v>
      </c>
      <c r="H3023" t="s">
        <v>1</v>
      </c>
      <c r="I3023" t="s">
        <v>1</v>
      </c>
      <c r="J3023" t="s">
        <v>1</v>
      </c>
      <c r="K3023" t="s">
        <v>1</v>
      </c>
      <c r="L3023" t="s">
        <v>1</v>
      </c>
      <c r="M3023" t="s">
        <v>1</v>
      </c>
      <c r="N3023" t="s">
        <v>1</v>
      </c>
      <c r="O3023">
        <v>1659</v>
      </c>
      <c r="P3023" t="s">
        <v>1</v>
      </c>
      <c r="Q3023" t="s">
        <v>1</v>
      </c>
    </row>
    <row r="3024" spans="1:17" x14ac:dyDescent="0.25">
      <c r="A3024">
        <v>22</v>
      </c>
      <c r="B3024" t="str">
        <f t="shared" si="47"/>
        <v xml:space="preserve"> 457 22</v>
      </c>
      <c r="C3024" s="102" t="s">
        <v>696</v>
      </c>
      <c r="D3024" s="111">
        <v>17</v>
      </c>
      <c r="E3024" t="s">
        <v>1</v>
      </c>
      <c r="F3024" t="s">
        <v>1</v>
      </c>
      <c r="G3024" t="s">
        <v>1</v>
      </c>
      <c r="H3024" t="s">
        <v>1</v>
      </c>
      <c r="I3024" t="s">
        <v>1</v>
      </c>
      <c r="J3024" t="s">
        <v>1</v>
      </c>
      <c r="K3024" t="s">
        <v>1</v>
      </c>
      <c r="L3024" t="s">
        <v>1</v>
      </c>
      <c r="M3024" t="s">
        <v>1</v>
      </c>
      <c r="N3024" t="s">
        <v>1</v>
      </c>
      <c r="O3024">
        <v>1370</v>
      </c>
      <c r="P3024" t="s">
        <v>1</v>
      </c>
      <c r="Q3024" t="s">
        <v>1</v>
      </c>
    </row>
    <row r="3025" spans="1:17" x14ac:dyDescent="0.25">
      <c r="A3025">
        <v>23</v>
      </c>
      <c r="B3025" t="str">
        <f t="shared" si="47"/>
        <v xml:space="preserve"> 457 23</v>
      </c>
      <c r="C3025" s="102" t="s">
        <v>696</v>
      </c>
      <c r="D3025" s="111" t="s">
        <v>5</v>
      </c>
      <c r="E3025" t="s">
        <v>1</v>
      </c>
      <c r="F3025" t="s">
        <v>1</v>
      </c>
      <c r="G3025" s="103" t="s">
        <v>1</v>
      </c>
      <c r="H3025" s="103" t="s">
        <v>1</v>
      </c>
      <c r="I3025" t="s">
        <v>1</v>
      </c>
      <c r="J3025" t="s">
        <v>1</v>
      </c>
      <c r="K3025" t="s">
        <v>1</v>
      </c>
      <c r="L3025" s="103" t="s">
        <v>1</v>
      </c>
      <c r="M3025" s="103" t="s">
        <v>1</v>
      </c>
      <c r="N3025" t="s">
        <v>1</v>
      </c>
      <c r="O3025" s="103">
        <v>5680</v>
      </c>
      <c r="P3025" t="s">
        <v>1</v>
      </c>
      <c r="Q3025" t="s">
        <v>1</v>
      </c>
    </row>
    <row r="3026" spans="1:17" x14ac:dyDescent="0.25">
      <c r="A3026">
        <v>24</v>
      </c>
      <c r="B3026" t="str">
        <f t="shared" si="47"/>
        <v xml:space="preserve"> 457 24</v>
      </c>
      <c r="C3026" s="102" t="s">
        <v>696</v>
      </c>
      <c r="D3026" s="111" t="s">
        <v>6</v>
      </c>
      <c r="E3026" t="s">
        <v>1</v>
      </c>
      <c r="F3026" t="s">
        <v>1</v>
      </c>
      <c r="G3026" t="s">
        <v>1</v>
      </c>
      <c r="H3026" t="s">
        <v>1</v>
      </c>
      <c r="I3026" t="s">
        <v>1</v>
      </c>
      <c r="J3026" t="s">
        <v>1</v>
      </c>
      <c r="K3026" t="s">
        <v>1</v>
      </c>
      <c r="L3026" t="s">
        <v>1</v>
      </c>
      <c r="M3026" t="s">
        <v>1</v>
      </c>
      <c r="N3026" t="s">
        <v>1</v>
      </c>
      <c r="O3026" t="s">
        <v>1</v>
      </c>
      <c r="P3026" t="s">
        <v>1</v>
      </c>
      <c r="Q3026" t="s">
        <v>1</v>
      </c>
    </row>
    <row r="3027" spans="1:17" x14ac:dyDescent="0.25">
      <c r="A3027">
        <v>25</v>
      </c>
      <c r="B3027" t="str">
        <f t="shared" si="47"/>
        <v xml:space="preserve"> 457 25</v>
      </c>
      <c r="C3027" s="102" t="s">
        <v>696</v>
      </c>
      <c r="D3027" s="111" t="s">
        <v>0</v>
      </c>
      <c r="E3027" t="s">
        <v>1</v>
      </c>
      <c r="F3027" t="s">
        <v>1</v>
      </c>
      <c r="G3027" t="s">
        <v>1</v>
      </c>
      <c r="H3027" s="103" t="s">
        <v>1</v>
      </c>
      <c r="I3027" s="103" t="s">
        <v>1</v>
      </c>
      <c r="J3027" s="103">
        <v>5680</v>
      </c>
      <c r="K3027" t="s">
        <v>1</v>
      </c>
      <c r="L3027" t="s">
        <v>1</v>
      </c>
      <c r="M3027" t="s">
        <v>1</v>
      </c>
      <c r="N3027" t="s">
        <v>1</v>
      </c>
      <c r="O3027" t="s">
        <v>1</v>
      </c>
      <c r="P3027" t="s">
        <v>1</v>
      </c>
      <c r="Q3027" t="s">
        <v>1</v>
      </c>
    </row>
    <row r="3028" spans="1:17" x14ac:dyDescent="0.25">
      <c r="A3028">
        <v>26</v>
      </c>
      <c r="B3028" t="str">
        <f t="shared" si="47"/>
        <v xml:space="preserve"> 457 26</v>
      </c>
      <c r="C3028" s="102" t="s">
        <v>696</v>
      </c>
      <c r="D3028" s="111" t="s">
        <v>0</v>
      </c>
      <c r="E3028" t="s">
        <v>1</v>
      </c>
      <c r="F3028" t="s">
        <v>1</v>
      </c>
      <c r="G3028" t="s">
        <v>1</v>
      </c>
      <c r="H3028" t="s">
        <v>1</v>
      </c>
      <c r="I3028" t="s">
        <v>1</v>
      </c>
      <c r="J3028" t="s">
        <v>1</v>
      </c>
      <c r="K3028" t="s">
        <v>1</v>
      </c>
      <c r="L3028" t="s">
        <v>1</v>
      </c>
      <c r="M3028" t="s">
        <v>1</v>
      </c>
      <c r="N3028" t="s">
        <v>1</v>
      </c>
      <c r="O3028" t="s">
        <v>1</v>
      </c>
      <c r="P3028" t="s">
        <v>1</v>
      </c>
      <c r="Q3028" t="s">
        <v>1</v>
      </c>
    </row>
    <row r="3029" spans="1:17" x14ac:dyDescent="0.25">
      <c r="A3029">
        <v>27</v>
      </c>
      <c r="B3029" t="str">
        <f t="shared" si="47"/>
        <v xml:space="preserve"> 457 27</v>
      </c>
      <c r="C3029" s="102" t="s">
        <v>696</v>
      </c>
      <c r="D3029" s="111" t="s">
        <v>0</v>
      </c>
      <c r="E3029" t="s">
        <v>1</v>
      </c>
      <c r="F3029" t="s">
        <v>1</v>
      </c>
      <c r="G3029" t="s">
        <v>1</v>
      </c>
      <c r="H3029" s="103">
        <v>-87595</v>
      </c>
      <c r="I3029" s="103">
        <v>-29973</v>
      </c>
      <c r="J3029">
        <v>80</v>
      </c>
      <c r="K3029" t="s">
        <v>1</v>
      </c>
      <c r="L3029" t="s">
        <v>1</v>
      </c>
      <c r="M3029" t="s">
        <v>1</v>
      </c>
      <c r="N3029" t="s">
        <v>1</v>
      </c>
      <c r="O3029" t="s">
        <v>1</v>
      </c>
      <c r="P3029" t="s">
        <v>1</v>
      </c>
      <c r="Q3029" t="s">
        <v>1</v>
      </c>
    </row>
    <row r="3030" spans="1:17" x14ac:dyDescent="0.25">
      <c r="A3030">
        <v>28</v>
      </c>
      <c r="B3030" t="str">
        <f t="shared" si="47"/>
        <v xml:space="preserve"> 457 28</v>
      </c>
      <c r="C3030" s="102" t="s">
        <v>696</v>
      </c>
      <c r="D3030" s="111" t="s">
        <v>0</v>
      </c>
      <c r="E3030" t="s">
        <v>1</v>
      </c>
      <c r="F3030" t="s">
        <v>1</v>
      </c>
      <c r="G3030" t="s">
        <v>1</v>
      </c>
      <c r="H3030" t="s">
        <v>1</v>
      </c>
      <c r="I3030" s="103" t="s">
        <v>1</v>
      </c>
      <c r="J3030" s="103">
        <v>5760</v>
      </c>
      <c r="K3030" t="s">
        <v>1</v>
      </c>
      <c r="L3030" t="s">
        <v>1</v>
      </c>
      <c r="M3030" t="s">
        <v>1</v>
      </c>
      <c r="N3030" t="s">
        <v>1</v>
      </c>
      <c r="O3030" t="s">
        <v>1</v>
      </c>
      <c r="P3030" t="s">
        <v>1</v>
      </c>
      <c r="Q3030" t="s">
        <v>1</v>
      </c>
    </row>
    <row r="3031" spans="1:17" x14ac:dyDescent="0.25">
      <c r="A3031">
        <v>29</v>
      </c>
      <c r="B3031" t="str">
        <f t="shared" si="47"/>
        <v xml:space="preserve"> 457 29</v>
      </c>
      <c r="C3031" s="102" t="s">
        <v>696</v>
      </c>
      <c r="D3031" s="111" t="s">
        <v>0</v>
      </c>
      <c r="E3031" t="s">
        <v>1</v>
      </c>
      <c r="F3031" t="s">
        <v>1</v>
      </c>
      <c r="G3031" t="s">
        <v>1</v>
      </c>
      <c r="H3031" s="103">
        <v>265136</v>
      </c>
      <c r="I3031" s="103">
        <v>113294</v>
      </c>
      <c r="J3031" s="103">
        <v>11507</v>
      </c>
      <c r="K3031" t="s">
        <v>1</v>
      </c>
      <c r="L3031" t="s">
        <v>1</v>
      </c>
      <c r="M3031" t="s">
        <v>1</v>
      </c>
      <c r="N3031" t="s">
        <v>1</v>
      </c>
      <c r="O3031" t="s">
        <v>1</v>
      </c>
      <c r="P3031" t="s">
        <v>1</v>
      </c>
      <c r="Q3031" t="s">
        <v>1</v>
      </c>
    </row>
    <row r="3032" spans="1:17" x14ac:dyDescent="0.25">
      <c r="A3032">
        <v>30</v>
      </c>
      <c r="B3032" t="str">
        <f t="shared" si="47"/>
        <v xml:space="preserve"> 457 30</v>
      </c>
      <c r="C3032" s="102" t="s">
        <v>696</v>
      </c>
      <c r="D3032" s="111" t="s">
        <v>0</v>
      </c>
      <c r="E3032" t="s">
        <v>1</v>
      </c>
      <c r="F3032" t="s">
        <v>1</v>
      </c>
      <c r="G3032" t="s">
        <v>1</v>
      </c>
      <c r="H3032">
        <v>0</v>
      </c>
      <c r="I3032">
        <v>0.02</v>
      </c>
      <c r="J3032">
        <v>0.02</v>
      </c>
      <c r="K3032" t="s">
        <v>1</v>
      </c>
      <c r="L3032" t="s">
        <v>1</v>
      </c>
      <c r="M3032" t="s">
        <v>1</v>
      </c>
      <c r="N3032" t="s">
        <v>1</v>
      </c>
      <c r="O3032" t="s">
        <v>1</v>
      </c>
      <c r="P3032" t="s">
        <v>1</v>
      </c>
      <c r="Q3032" t="s">
        <v>1</v>
      </c>
    </row>
    <row r="3033" spans="1:17" x14ac:dyDescent="0.25">
      <c r="A3033">
        <v>31</v>
      </c>
      <c r="B3033" t="str">
        <f t="shared" si="47"/>
        <v xml:space="preserve"> 457 31</v>
      </c>
      <c r="C3033" s="102" t="s">
        <v>696</v>
      </c>
      <c r="D3033" s="111" t="s">
        <v>0</v>
      </c>
      <c r="E3033" t="s">
        <v>1</v>
      </c>
      <c r="F3033" t="s">
        <v>1</v>
      </c>
      <c r="G3033" t="s">
        <v>1</v>
      </c>
      <c r="H3033">
        <v>0</v>
      </c>
      <c r="I3033">
        <v>0</v>
      </c>
      <c r="J3033">
        <v>5.1999999999999998E-2</v>
      </c>
      <c r="K3033">
        <v>5.1999999999999998E-2</v>
      </c>
      <c r="L3033" t="s">
        <v>1</v>
      </c>
      <c r="M3033" t="s">
        <v>1</v>
      </c>
      <c r="N3033" t="s">
        <v>1</v>
      </c>
      <c r="O3033" t="s">
        <v>1</v>
      </c>
      <c r="P3033" t="s">
        <v>1</v>
      </c>
      <c r="Q3033" t="s">
        <v>1</v>
      </c>
    </row>
    <row r="3034" spans="1:17" x14ac:dyDescent="0.25">
      <c r="A3034">
        <v>32</v>
      </c>
      <c r="B3034" t="str">
        <f t="shared" si="47"/>
        <v xml:space="preserve"> 457 32</v>
      </c>
      <c r="C3034" s="102" t="s">
        <v>696</v>
      </c>
      <c r="D3034" s="111" t="s">
        <v>0</v>
      </c>
      <c r="E3034" t="s">
        <v>1</v>
      </c>
      <c r="F3034" t="s">
        <v>1</v>
      </c>
      <c r="G3034" t="s">
        <v>1</v>
      </c>
      <c r="H3034">
        <v>0</v>
      </c>
      <c r="I3034">
        <v>0</v>
      </c>
      <c r="J3034">
        <v>0.05</v>
      </c>
      <c r="K3034">
        <v>0.05</v>
      </c>
      <c r="L3034" t="s">
        <v>1</v>
      </c>
      <c r="M3034" t="s">
        <v>1</v>
      </c>
      <c r="N3034" t="s">
        <v>1</v>
      </c>
      <c r="O3034" t="s">
        <v>1</v>
      </c>
      <c r="P3034" t="s">
        <v>1</v>
      </c>
      <c r="Q3034" t="s">
        <v>1</v>
      </c>
    </row>
    <row r="3035" spans="1:17" x14ac:dyDescent="0.25">
      <c r="A3035">
        <v>33</v>
      </c>
      <c r="B3035" t="str">
        <f t="shared" si="47"/>
        <v xml:space="preserve"> 457 33</v>
      </c>
      <c r="C3035" s="102" t="s">
        <v>696</v>
      </c>
      <c r="D3035" s="111" t="s">
        <v>0</v>
      </c>
      <c r="E3035" t="s">
        <v>1</v>
      </c>
      <c r="F3035" t="s">
        <v>1</v>
      </c>
      <c r="G3035" t="s">
        <v>1</v>
      </c>
      <c r="H3035">
        <v>2.077</v>
      </c>
      <c r="I3035">
        <v>0.88800000000000001</v>
      </c>
      <c r="J3035">
        <v>0.09</v>
      </c>
      <c r="K3035">
        <v>3.0550000000000002</v>
      </c>
      <c r="L3035" t="s">
        <v>1</v>
      </c>
      <c r="M3035" t="s">
        <v>1</v>
      </c>
      <c r="N3035" t="s">
        <v>1</v>
      </c>
      <c r="O3035" t="s">
        <v>1</v>
      </c>
      <c r="P3035" t="s">
        <v>1</v>
      </c>
      <c r="Q3035" t="s">
        <v>1</v>
      </c>
    </row>
    <row r="3036" spans="1:17" x14ac:dyDescent="0.25">
      <c r="A3036">
        <v>34</v>
      </c>
      <c r="B3036" t="str">
        <f t="shared" si="47"/>
        <v xml:space="preserve"> 457 34</v>
      </c>
      <c r="C3036" s="102" t="s">
        <v>696</v>
      </c>
      <c r="D3036" s="111" t="s">
        <v>0</v>
      </c>
      <c r="E3036" t="s">
        <v>1</v>
      </c>
      <c r="F3036" t="s">
        <v>1</v>
      </c>
      <c r="G3036" t="s">
        <v>1</v>
      </c>
      <c r="H3036">
        <v>2.077</v>
      </c>
      <c r="I3036">
        <v>0.87</v>
      </c>
      <c r="J3036">
        <v>8.8999999999999996E-2</v>
      </c>
      <c r="K3036">
        <v>3.036</v>
      </c>
      <c r="L3036" t="s">
        <v>1</v>
      </c>
      <c r="M3036" t="s">
        <v>1</v>
      </c>
      <c r="N3036" t="s">
        <v>1</v>
      </c>
      <c r="O3036" t="s">
        <v>1</v>
      </c>
      <c r="P3036" t="s">
        <v>1</v>
      </c>
      <c r="Q3036" t="s">
        <v>1</v>
      </c>
    </row>
    <row r="3037" spans="1:17" x14ac:dyDescent="0.25">
      <c r="A3037">
        <v>35</v>
      </c>
      <c r="B3037" t="str">
        <f t="shared" si="47"/>
        <v xml:space="preserve"> 457 35</v>
      </c>
      <c r="C3037" s="102" t="s">
        <v>696</v>
      </c>
      <c r="D3037" s="111" t="s">
        <v>0</v>
      </c>
      <c r="E3037" t="s">
        <v>1</v>
      </c>
      <c r="F3037" t="s">
        <v>1</v>
      </c>
      <c r="G3037" t="s">
        <v>1</v>
      </c>
      <c r="H3037">
        <v>2.3730000000000002</v>
      </c>
      <c r="I3037">
        <v>1.014</v>
      </c>
      <c r="J3037">
        <v>0.10299999999999999</v>
      </c>
      <c r="K3037">
        <v>3.49</v>
      </c>
      <c r="L3037" t="s">
        <v>1</v>
      </c>
      <c r="M3037" t="s">
        <v>1</v>
      </c>
      <c r="N3037" t="s">
        <v>1</v>
      </c>
      <c r="O3037" t="s">
        <v>1</v>
      </c>
      <c r="P3037" t="s">
        <v>1</v>
      </c>
      <c r="Q3037" t="s">
        <v>1</v>
      </c>
    </row>
    <row r="3038" spans="1:17" x14ac:dyDescent="0.25">
      <c r="A3038">
        <v>36</v>
      </c>
      <c r="B3038" t="str">
        <f t="shared" si="47"/>
        <v xml:space="preserve"> 457 36</v>
      </c>
      <c r="C3038" s="102" t="s">
        <v>696</v>
      </c>
      <c r="D3038" s="111" t="s">
        <v>0</v>
      </c>
      <c r="E3038" t="s">
        <v>1</v>
      </c>
      <c r="F3038" t="s">
        <v>1</v>
      </c>
      <c r="G3038" t="s">
        <v>1</v>
      </c>
      <c r="H3038">
        <v>2.077</v>
      </c>
      <c r="I3038">
        <v>0.87</v>
      </c>
      <c r="J3038">
        <v>8.8999999999999996E-2</v>
      </c>
      <c r="K3038">
        <v>3.036</v>
      </c>
      <c r="L3038" t="s">
        <v>1</v>
      </c>
      <c r="M3038" t="s">
        <v>1</v>
      </c>
      <c r="N3038" t="s">
        <v>1</v>
      </c>
      <c r="O3038" t="s">
        <v>1</v>
      </c>
      <c r="P3038" t="s">
        <v>1</v>
      </c>
      <c r="Q3038" t="s">
        <v>1</v>
      </c>
    </row>
    <row r="3039" spans="1:17" x14ac:dyDescent="0.25">
      <c r="A3039">
        <v>37</v>
      </c>
      <c r="B3039" t="str">
        <f t="shared" si="47"/>
        <v xml:space="preserve"> 457 37</v>
      </c>
      <c r="C3039" s="102" t="s">
        <v>696</v>
      </c>
      <c r="D3039" s="111" t="s">
        <v>0</v>
      </c>
      <c r="E3039" t="s">
        <v>1</v>
      </c>
      <c r="F3039" t="s">
        <v>986</v>
      </c>
      <c r="G3039" t="s">
        <v>987</v>
      </c>
      <c r="H3039" t="s">
        <v>993</v>
      </c>
      <c r="I3039" t="s">
        <v>996</v>
      </c>
      <c r="J3039" t="s">
        <v>1</v>
      </c>
      <c r="K3039">
        <v>4.9420000000000002</v>
      </c>
      <c r="L3039" t="s">
        <v>1</v>
      </c>
      <c r="M3039" t="s">
        <v>1</v>
      </c>
      <c r="N3039" t="s">
        <v>1</v>
      </c>
      <c r="O3039" t="s">
        <v>1</v>
      </c>
      <c r="P3039" t="s">
        <v>1</v>
      </c>
      <c r="Q3039" t="s">
        <v>1</v>
      </c>
    </row>
    <row r="3040" spans="1:17" x14ac:dyDescent="0.25">
      <c r="A3040">
        <v>38</v>
      </c>
      <c r="B3040" t="str">
        <f t="shared" si="47"/>
        <v xml:space="preserve"> 457 38</v>
      </c>
      <c r="C3040" s="102" t="s">
        <v>696</v>
      </c>
      <c r="D3040" s="111" t="s">
        <v>0</v>
      </c>
      <c r="E3040" t="s">
        <v>1</v>
      </c>
      <c r="F3040">
        <v>6.81</v>
      </c>
      <c r="G3040">
        <v>6.21</v>
      </c>
      <c r="H3040">
        <v>5.45</v>
      </c>
      <c r="I3040">
        <v>4.9400000000000004</v>
      </c>
      <c r="J3040" t="s">
        <v>1</v>
      </c>
      <c r="K3040" t="s">
        <v>1</v>
      </c>
      <c r="L3040" t="s">
        <v>1</v>
      </c>
      <c r="M3040" t="s">
        <v>1</v>
      </c>
      <c r="N3040" t="s">
        <v>1</v>
      </c>
      <c r="O3040" t="s">
        <v>1</v>
      </c>
      <c r="P3040" t="s">
        <v>1</v>
      </c>
      <c r="Q3040" t="s">
        <v>1</v>
      </c>
    </row>
    <row r="3041" spans="1:18" x14ac:dyDescent="0.25">
      <c r="A3041">
        <v>1</v>
      </c>
      <c r="B3041" t="str">
        <f t="shared" si="47"/>
        <v xml:space="preserve"> 458 1</v>
      </c>
      <c r="C3041" s="102" t="s">
        <v>697</v>
      </c>
      <c r="D3041" s="111" t="s">
        <v>0</v>
      </c>
      <c r="E3041" t="s">
        <v>1</v>
      </c>
      <c r="F3041" t="s">
        <v>1</v>
      </c>
      <c r="G3041" t="s">
        <v>1</v>
      </c>
      <c r="H3041" t="s">
        <v>1</v>
      </c>
      <c r="I3041" t="s">
        <v>1</v>
      </c>
      <c r="J3041" t="s">
        <v>1</v>
      </c>
      <c r="K3041" t="s">
        <v>1</v>
      </c>
      <c r="L3041" t="s">
        <v>1</v>
      </c>
      <c r="M3041" t="s">
        <v>1</v>
      </c>
      <c r="N3041" t="s">
        <v>1</v>
      </c>
      <c r="O3041" t="s">
        <v>1</v>
      </c>
      <c r="P3041" t="s">
        <v>1</v>
      </c>
      <c r="Q3041" t="s">
        <v>1</v>
      </c>
      <c r="R3041" t="s">
        <v>64</v>
      </c>
    </row>
    <row r="3042" spans="1:18" x14ac:dyDescent="0.25">
      <c r="A3042">
        <v>2</v>
      </c>
      <c r="B3042" t="str">
        <f t="shared" si="47"/>
        <v xml:space="preserve"> 458 2</v>
      </c>
      <c r="C3042" s="102" t="s">
        <v>697</v>
      </c>
      <c r="D3042" s="111" t="s">
        <v>0</v>
      </c>
      <c r="E3042" t="s">
        <v>3</v>
      </c>
      <c r="F3042" t="s">
        <v>1</v>
      </c>
      <c r="G3042" t="s">
        <v>1</v>
      </c>
      <c r="H3042" t="s">
        <v>1</v>
      </c>
      <c r="I3042" t="s">
        <v>1</v>
      </c>
      <c r="J3042" t="s">
        <v>1</v>
      </c>
      <c r="K3042" t="s">
        <v>1</v>
      </c>
      <c r="L3042" t="s">
        <v>1</v>
      </c>
      <c r="M3042" t="s">
        <v>1</v>
      </c>
      <c r="N3042" t="s">
        <v>1</v>
      </c>
      <c r="O3042" t="s">
        <v>1</v>
      </c>
      <c r="P3042" t="s">
        <v>1</v>
      </c>
      <c r="Q3042" t="s">
        <v>1</v>
      </c>
    </row>
    <row r="3043" spans="1:18" x14ac:dyDescent="0.25">
      <c r="A3043">
        <v>3</v>
      </c>
      <c r="B3043" t="str">
        <f t="shared" si="47"/>
        <v xml:space="preserve"> 458 3</v>
      </c>
      <c r="C3043" s="102" t="s">
        <v>697</v>
      </c>
      <c r="D3043" s="111" t="s">
        <v>0</v>
      </c>
      <c r="E3043" t="s">
        <v>4</v>
      </c>
      <c r="F3043" t="s">
        <v>1</v>
      </c>
      <c r="G3043" t="s">
        <v>1</v>
      </c>
      <c r="H3043" t="s">
        <v>1</v>
      </c>
      <c r="I3043" t="s">
        <v>1</v>
      </c>
      <c r="J3043" t="s">
        <v>1</v>
      </c>
      <c r="K3043" t="s">
        <v>1</v>
      </c>
      <c r="L3043" t="s">
        <v>1</v>
      </c>
      <c r="M3043" t="s">
        <v>1</v>
      </c>
      <c r="N3043" t="s">
        <v>1</v>
      </c>
      <c r="O3043" t="s">
        <v>1</v>
      </c>
      <c r="P3043" t="s">
        <v>1</v>
      </c>
      <c r="Q3043" t="s">
        <v>1</v>
      </c>
    </row>
    <row r="3044" spans="1:18" x14ac:dyDescent="0.25">
      <c r="A3044">
        <v>4</v>
      </c>
      <c r="B3044" t="str">
        <f t="shared" si="47"/>
        <v xml:space="preserve"> 458 4</v>
      </c>
      <c r="C3044" s="102" t="s">
        <v>697</v>
      </c>
      <c r="D3044" s="111">
        <v>13</v>
      </c>
      <c r="E3044" s="103">
        <v>457</v>
      </c>
      <c r="F3044" s="103" t="s">
        <v>1</v>
      </c>
      <c r="G3044" t="s">
        <v>1</v>
      </c>
      <c r="H3044" t="s">
        <v>1</v>
      </c>
      <c r="I3044" t="s">
        <v>1</v>
      </c>
      <c r="J3044" t="s">
        <v>1</v>
      </c>
      <c r="K3044" t="s">
        <v>1</v>
      </c>
      <c r="L3044" t="s">
        <v>1</v>
      </c>
      <c r="M3044" t="s">
        <v>1</v>
      </c>
      <c r="N3044" t="s">
        <v>1</v>
      </c>
      <c r="O3044" t="s">
        <v>1</v>
      </c>
      <c r="P3044" t="s">
        <v>1</v>
      </c>
      <c r="Q3044" t="s">
        <v>1</v>
      </c>
    </row>
    <row r="3045" spans="1:18" x14ac:dyDescent="0.25">
      <c r="A3045">
        <v>5</v>
      </c>
      <c r="B3045" t="str">
        <f t="shared" si="47"/>
        <v xml:space="preserve"> 458 5</v>
      </c>
      <c r="C3045" s="102" t="s">
        <v>697</v>
      </c>
      <c r="D3045" s="111">
        <v>14</v>
      </c>
      <c r="E3045" s="103">
        <v>518</v>
      </c>
      <c r="F3045" s="103" t="s">
        <v>1</v>
      </c>
      <c r="G3045" t="s">
        <v>1</v>
      </c>
      <c r="H3045" t="s">
        <v>1</v>
      </c>
      <c r="I3045" t="s">
        <v>1</v>
      </c>
      <c r="J3045" t="s">
        <v>1</v>
      </c>
      <c r="K3045" t="s">
        <v>1</v>
      </c>
      <c r="L3045" t="s">
        <v>1</v>
      </c>
      <c r="M3045" t="s">
        <v>1</v>
      </c>
      <c r="N3045" t="s">
        <v>1</v>
      </c>
      <c r="O3045" t="s">
        <v>1</v>
      </c>
      <c r="P3045" t="s">
        <v>1</v>
      </c>
      <c r="Q3045" t="s">
        <v>1</v>
      </c>
    </row>
    <row r="3046" spans="1:18" x14ac:dyDescent="0.25">
      <c r="A3046">
        <v>6</v>
      </c>
      <c r="B3046" t="str">
        <f t="shared" si="47"/>
        <v xml:space="preserve"> 458 6</v>
      </c>
      <c r="C3046" s="102" t="s">
        <v>697</v>
      </c>
      <c r="D3046" s="111">
        <v>15</v>
      </c>
      <c r="E3046" s="103">
        <v>505</v>
      </c>
      <c r="F3046" s="103" t="s">
        <v>1</v>
      </c>
      <c r="G3046" t="s">
        <v>1</v>
      </c>
      <c r="H3046" t="s">
        <v>1</v>
      </c>
      <c r="I3046" t="s">
        <v>1</v>
      </c>
      <c r="J3046" t="s">
        <v>1</v>
      </c>
      <c r="K3046" t="s">
        <v>1</v>
      </c>
      <c r="L3046" t="s">
        <v>1</v>
      </c>
      <c r="M3046" t="s">
        <v>1</v>
      </c>
      <c r="N3046" t="s">
        <v>1</v>
      </c>
      <c r="O3046" t="s">
        <v>1</v>
      </c>
      <c r="P3046" t="s">
        <v>1</v>
      </c>
      <c r="Q3046" t="s">
        <v>1</v>
      </c>
    </row>
    <row r="3047" spans="1:18" x14ac:dyDescent="0.25">
      <c r="A3047">
        <v>7</v>
      </c>
      <c r="B3047" t="str">
        <f t="shared" si="47"/>
        <v xml:space="preserve"> 458 7</v>
      </c>
      <c r="C3047" s="102" t="s">
        <v>697</v>
      </c>
      <c r="D3047" s="111">
        <v>16</v>
      </c>
      <c r="E3047" s="103">
        <v>557</v>
      </c>
      <c r="F3047" s="103" t="s">
        <v>1</v>
      </c>
      <c r="G3047" t="s">
        <v>1</v>
      </c>
      <c r="H3047" t="s">
        <v>1</v>
      </c>
      <c r="I3047" t="s">
        <v>1</v>
      </c>
      <c r="J3047" t="s">
        <v>1</v>
      </c>
      <c r="K3047" t="s">
        <v>1</v>
      </c>
      <c r="L3047" t="s">
        <v>1</v>
      </c>
      <c r="M3047" t="s">
        <v>1</v>
      </c>
      <c r="N3047" t="s">
        <v>1</v>
      </c>
      <c r="O3047" t="s">
        <v>1</v>
      </c>
      <c r="P3047" t="s">
        <v>1</v>
      </c>
      <c r="Q3047" t="s">
        <v>1</v>
      </c>
    </row>
    <row r="3048" spans="1:18" x14ac:dyDescent="0.25">
      <c r="A3048">
        <v>8</v>
      </c>
      <c r="B3048" t="str">
        <f t="shared" si="47"/>
        <v xml:space="preserve"> 458 8</v>
      </c>
      <c r="C3048" s="102" t="s">
        <v>697</v>
      </c>
      <c r="D3048" s="111">
        <v>17</v>
      </c>
      <c r="E3048" s="103">
        <v>480</v>
      </c>
      <c r="F3048" s="103" t="s">
        <v>1</v>
      </c>
      <c r="G3048" t="s">
        <v>1</v>
      </c>
      <c r="H3048" t="s">
        <v>1</v>
      </c>
      <c r="I3048" t="s">
        <v>1</v>
      </c>
      <c r="J3048" t="s">
        <v>1</v>
      </c>
      <c r="K3048" t="s">
        <v>1</v>
      </c>
      <c r="L3048" t="s">
        <v>1</v>
      </c>
      <c r="M3048" t="s">
        <v>1</v>
      </c>
      <c r="N3048" t="s">
        <v>1</v>
      </c>
      <c r="O3048" t="s">
        <v>1</v>
      </c>
      <c r="P3048" t="s">
        <v>1</v>
      </c>
      <c r="Q3048" t="s">
        <v>1</v>
      </c>
    </row>
    <row r="3049" spans="1:18" x14ac:dyDescent="0.25">
      <c r="A3049">
        <v>9</v>
      </c>
      <c r="B3049" t="str">
        <f t="shared" si="47"/>
        <v xml:space="preserve"> 458 9</v>
      </c>
      <c r="C3049" s="102" t="s">
        <v>697</v>
      </c>
      <c r="D3049" s="111" t="s">
        <v>5</v>
      </c>
      <c r="E3049" s="103">
        <v>2517</v>
      </c>
      <c r="F3049" s="103" t="s">
        <v>1</v>
      </c>
      <c r="G3049" t="s">
        <v>1</v>
      </c>
      <c r="H3049" t="s">
        <v>1</v>
      </c>
      <c r="I3049" t="s">
        <v>1</v>
      </c>
      <c r="J3049" t="s">
        <v>1</v>
      </c>
      <c r="K3049" t="s">
        <v>1</v>
      </c>
      <c r="L3049" t="s">
        <v>1</v>
      </c>
      <c r="M3049" t="s">
        <v>1</v>
      </c>
      <c r="N3049" t="s">
        <v>1</v>
      </c>
      <c r="O3049" t="s">
        <v>1</v>
      </c>
      <c r="P3049" t="s">
        <v>1</v>
      </c>
      <c r="Q3049" t="s">
        <v>1</v>
      </c>
    </row>
    <row r="3050" spans="1:18" x14ac:dyDescent="0.25">
      <c r="A3050">
        <v>10</v>
      </c>
      <c r="B3050" t="str">
        <f t="shared" si="47"/>
        <v xml:space="preserve"> 458 10</v>
      </c>
      <c r="C3050" s="102" t="s">
        <v>697</v>
      </c>
      <c r="D3050" s="111" t="s">
        <v>6</v>
      </c>
      <c r="E3050" t="s">
        <v>1</v>
      </c>
      <c r="F3050" t="s">
        <v>1</v>
      </c>
      <c r="G3050" t="s">
        <v>1</v>
      </c>
      <c r="H3050" t="s">
        <v>1</v>
      </c>
      <c r="I3050" t="s">
        <v>1</v>
      </c>
      <c r="J3050" t="s">
        <v>1</v>
      </c>
      <c r="K3050" t="s">
        <v>1</v>
      </c>
      <c r="L3050" t="s">
        <v>1</v>
      </c>
      <c r="M3050" t="s">
        <v>1</v>
      </c>
      <c r="N3050" t="s">
        <v>1</v>
      </c>
      <c r="O3050" t="s">
        <v>1</v>
      </c>
      <c r="P3050" t="s">
        <v>1</v>
      </c>
      <c r="Q3050" t="s">
        <v>1</v>
      </c>
    </row>
    <row r="3051" spans="1:18" x14ac:dyDescent="0.25">
      <c r="A3051">
        <v>11</v>
      </c>
      <c r="B3051" t="str">
        <f t="shared" si="47"/>
        <v xml:space="preserve"> 458 11</v>
      </c>
      <c r="C3051" s="102" t="s">
        <v>697</v>
      </c>
      <c r="D3051" s="111" t="s">
        <v>0</v>
      </c>
      <c r="E3051" t="s">
        <v>1</v>
      </c>
      <c r="F3051" t="s">
        <v>1</v>
      </c>
      <c r="G3051" t="s">
        <v>1</v>
      </c>
      <c r="H3051" s="103" t="s">
        <v>1</v>
      </c>
      <c r="I3051" s="103" t="s">
        <v>1</v>
      </c>
      <c r="J3051" t="s">
        <v>1</v>
      </c>
      <c r="K3051" t="s">
        <v>1</v>
      </c>
      <c r="L3051" t="s">
        <v>1</v>
      </c>
      <c r="M3051" s="103" t="s">
        <v>1</v>
      </c>
      <c r="N3051" s="103" t="s">
        <v>1</v>
      </c>
      <c r="O3051" s="103" t="s">
        <v>1</v>
      </c>
      <c r="P3051" t="s">
        <v>1</v>
      </c>
      <c r="Q3051" t="s">
        <v>1</v>
      </c>
    </row>
    <row r="3052" spans="1:18" x14ac:dyDescent="0.25">
      <c r="A3052">
        <v>12</v>
      </c>
      <c r="B3052" t="str">
        <f t="shared" si="47"/>
        <v xml:space="preserve"> 458 12</v>
      </c>
      <c r="C3052" s="102" t="s">
        <v>697</v>
      </c>
      <c r="D3052" s="111" t="s">
        <v>0</v>
      </c>
      <c r="E3052" t="s">
        <v>1</v>
      </c>
      <c r="F3052" t="s">
        <v>1</v>
      </c>
      <c r="G3052" s="103" t="s">
        <v>1</v>
      </c>
      <c r="H3052" s="103" t="s">
        <v>1</v>
      </c>
      <c r="I3052" s="103" t="s">
        <v>1</v>
      </c>
      <c r="J3052" t="s">
        <v>1</v>
      </c>
      <c r="K3052" t="s">
        <v>1</v>
      </c>
      <c r="L3052" s="103" t="s">
        <v>1</v>
      </c>
      <c r="M3052" s="103" t="s">
        <v>1</v>
      </c>
      <c r="N3052" s="103" t="s">
        <v>1</v>
      </c>
      <c r="O3052" s="103" t="s">
        <v>1</v>
      </c>
      <c r="P3052" t="s">
        <v>1</v>
      </c>
      <c r="Q3052" t="s">
        <v>1</v>
      </c>
    </row>
    <row r="3053" spans="1:18" x14ac:dyDescent="0.25">
      <c r="A3053">
        <v>13</v>
      </c>
      <c r="B3053" t="str">
        <f t="shared" si="47"/>
        <v xml:space="preserve"> 458 13</v>
      </c>
      <c r="C3053" s="102" t="s">
        <v>697</v>
      </c>
      <c r="D3053" s="111" t="s">
        <v>0</v>
      </c>
      <c r="E3053" t="s">
        <v>1</v>
      </c>
      <c r="F3053" t="s">
        <v>1</v>
      </c>
      <c r="G3053" s="103" t="s">
        <v>1</v>
      </c>
      <c r="H3053" s="103" t="s">
        <v>1</v>
      </c>
      <c r="I3053" s="103" t="s">
        <v>1</v>
      </c>
      <c r="J3053" t="s">
        <v>1</v>
      </c>
      <c r="K3053" t="s">
        <v>1</v>
      </c>
      <c r="L3053" s="103" t="s">
        <v>1</v>
      </c>
      <c r="M3053" s="103" t="s">
        <v>1</v>
      </c>
      <c r="N3053" s="103" t="s">
        <v>1</v>
      </c>
      <c r="O3053" s="103" t="s">
        <v>1</v>
      </c>
      <c r="P3053" t="s">
        <v>1</v>
      </c>
      <c r="Q3053" t="s">
        <v>1</v>
      </c>
    </row>
    <row r="3054" spans="1:18" x14ac:dyDescent="0.25">
      <c r="A3054">
        <v>14</v>
      </c>
      <c r="B3054" t="str">
        <f t="shared" si="47"/>
        <v xml:space="preserve"> 458 14</v>
      </c>
      <c r="C3054" s="102" t="s">
        <v>697</v>
      </c>
      <c r="D3054" s="111" t="s">
        <v>0</v>
      </c>
      <c r="E3054" t="s">
        <v>1</v>
      </c>
      <c r="F3054" t="s">
        <v>1</v>
      </c>
      <c r="G3054" s="103" t="s">
        <v>1</v>
      </c>
      <c r="H3054" s="103" t="s">
        <v>1</v>
      </c>
      <c r="I3054" s="103" t="s">
        <v>1</v>
      </c>
      <c r="J3054" t="s">
        <v>1</v>
      </c>
      <c r="K3054" t="s">
        <v>1</v>
      </c>
      <c r="L3054" s="103" t="s">
        <v>1</v>
      </c>
      <c r="M3054" s="103" t="s">
        <v>1</v>
      </c>
      <c r="N3054" s="103" t="s">
        <v>1</v>
      </c>
      <c r="O3054" s="103" t="s">
        <v>1</v>
      </c>
      <c r="P3054" t="s">
        <v>1</v>
      </c>
      <c r="Q3054" t="s">
        <v>1</v>
      </c>
    </row>
    <row r="3055" spans="1:18" x14ac:dyDescent="0.25">
      <c r="A3055">
        <v>15</v>
      </c>
      <c r="B3055" t="str">
        <f t="shared" si="47"/>
        <v xml:space="preserve"> 458 15</v>
      </c>
      <c r="C3055" s="102" t="s">
        <v>697</v>
      </c>
      <c r="D3055" s="111" t="s">
        <v>0</v>
      </c>
      <c r="E3055" t="s">
        <v>1</v>
      </c>
      <c r="F3055" t="s">
        <v>1</v>
      </c>
      <c r="G3055" t="s">
        <v>1</v>
      </c>
      <c r="H3055" s="103" t="s">
        <v>1</v>
      </c>
      <c r="I3055" s="103" t="s">
        <v>1</v>
      </c>
      <c r="J3055" t="s">
        <v>1</v>
      </c>
      <c r="K3055" t="s">
        <v>1</v>
      </c>
      <c r="L3055" t="s">
        <v>1</v>
      </c>
      <c r="M3055" s="103" t="s">
        <v>1</v>
      </c>
      <c r="N3055" s="103" t="s">
        <v>1</v>
      </c>
      <c r="O3055" s="103" t="s">
        <v>1</v>
      </c>
      <c r="P3055" t="s">
        <v>1</v>
      </c>
      <c r="Q3055" t="s">
        <v>1</v>
      </c>
    </row>
    <row r="3056" spans="1:18" x14ac:dyDescent="0.25">
      <c r="A3056">
        <v>16</v>
      </c>
      <c r="B3056" t="str">
        <f t="shared" si="47"/>
        <v xml:space="preserve"> 458 16</v>
      </c>
      <c r="C3056" s="102" t="s">
        <v>697</v>
      </c>
      <c r="D3056" s="111" t="s">
        <v>5</v>
      </c>
      <c r="E3056" t="s">
        <v>1</v>
      </c>
      <c r="F3056" t="s">
        <v>1</v>
      </c>
      <c r="G3056" s="103" t="s">
        <v>1</v>
      </c>
      <c r="H3056" s="103" t="s">
        <v>1</v>
      </c>
      <c r="I3056" s="103" t="s">
        <v>1</v>
      </c>
      <c r="J3056" t="s">
        <v>1</v>
      </c>
      <c r="K3056" t="s">
        <v>1</v>
      </c>
      <c r="L3056" s="103" t="s">
        <v>1</v>
      </c>
      <c r="M3056" s="103" t="s">
        <v>1</v>
      </c>
      <c r="N3056" s="103" t="s">
        <v>1</v>
      </c>
      <c r="O3056" s="103" t="s">
        <v>1</v>
      </c>
      <c r="P3056" t="s">
        <v>1</v>
      </c>
      <c r="Q3056" t="s">
        <v>1</v>
      </c>
    </row>
    <row r="3057" spans="1:17" x14ac:dyDescent="0.25">
      <c r="A3057">
        <v>17</v>
      </c>
      <c r="B3057" t="str">
        <f t="shared" si="47"/>
        <v xml:space="preserve"> 458 17</v>
      </c>
      <c r="C3057" s="102" t="s">
        <v>697</v>
      </c>
      <c r="D3057" s="111" t="s">
        <v>6</v>
      </c>
      <c r="E3057" t="s">
        <v>1</v>
      </c>
      <c r="F3057" t="s">
        <v>1</v>
      </c>
      <c r="G3057" t="s">
        <v>1</v>
      </c>
      <c r="H3057" t="s">
        <v>1</v>
      </c>
      <c r="I3057" t="s">
        <v>1</v>
      </c>
      <c r="J3057" t="s">
        <v>1</v>
      </c>
      <c r="K3057" t="s">
        <v>1</v>
      </c>
      <c r="L3057" t="s">
        <v>1</v>
      </c>
      <c r="M3057" t="s">
        <v>1</v>
      </c>
      <c r="N3057" t="s">
        <v>1</v>
      </c>
      <c r="O3057" t="s">
        <v>1</v>
      </c>
      <c r="P3057" t="s">
        <v>1</v>
      </c>
      <c r="Q3057" t="s">
        <v>1</v>
      </c>
    </row>
    <row r="3058" spans="1:17" x14ac:dyDescent="0.25">
      <c r="A3058">
        <v>18</v>
      </c>
      <c r="B3058" t="str">
        <f t="shared" si="47"/>
        <v xml:space="preserve"> 458 18</v>
      </c>
      <c r="C3058" s="102" t="s">
        <v>697</v>
      </c>
      <c r="D3058" s="111" t="s">
        <v>0</v>
      </c>
      <c r="E3058" t="s">
        <v>1</v>
      </c>
      <c r="F3058" t="s">
        <v>1</v>
      </c>
      <c r="G3058" t="s">
        <v>1</v>
      </c>
      <c r="H3058" s="103" t="s">
        <v>1</v>
      </c>
      <c r="I3058" s="103" t="s">
        <v>1</v>
      </c>
      <c r="J3058" t="s">
        <v>1</v>
      </c>
      <c r="K3058" t="s">
        <v>1</v>
      </c>
      <c r="L3058" t="s">
        <v>1</v>
      </c>
      <c r="M3058" s="103" t="s">
        <v>1</v>
      </c>
      <c r="N3058" s="103" t="s">
        <v>1</v>
      </c>
      <c r="O3058" s="103" t="s">
        <v>1</v>
      </c>
      <c r="P3058" t="s">
        <v>1</v>
      </c>
      <c r="Q3058" t="s">
        <v>1</v>
      </c>
    </row>
    <row r="3059" spans="1:17" x14ac:dyDescent="0.25">
      <c r="A3059">
        <v>19</v>
      </c>
      <c r="B3059" t="str">
        <f t="shared" si="47"/>
        <v xml:space="preserve"> 458 19</v>
      </c>
      <c r="C3059" s="102" t="s">
        <v>697</v>
      </c>
      <c r="D3059" s="111" t="s">
        <v>0</v>
      </c>
      <c r="E3059" t="s">
        <v>1</v>
      </c>
      <c r="F3059" t="s">
        <v>1</v>
      </c>
      <c r="G3059" s="103" t="s">
        <v>1</v>
      </c>
      <c r="H3059" s="103" t="s">
        <v>1</v>
      </c>
      <c r="I3059" s="103" t="s">
        <v>1</v>
      </c>
      <c r="J3059" t="s">
        <v>1</v>
      </c>
      <c r="K3059" s="103" t="s">
        <v>1</v>
      </c>
      <c r="L3059" s="103" t="s">
        <v>1</v>
      </c>
      <c r="M3059" s="103" t="s">
        <v>1</v>
      </c>
      <c r="N3059" s="103" t="s">
        <v>1</v>
      </c>
      <c r="O3059" s="103" t="s">
        <v>1</v>
      </c>
      <c r="P3059" t="s">
        <v>1</v>
      </c>
      <c r="Q3059" t="s">
        <v>1</v>
      </c>
    </row>
    <row r="3060" spans="1:17" x14ac:dyDescent="0.25">
      <c r="A3060">
        <v>20</v>
      </c>
      <c r="B3060" t="str">
        <f t="shared" si="47"/>
        <v xml:space="preserve"> 458 20</v>
      </c>
      <c r="C3060" s="102" t="s">
        <v>697</v>
      </c>
      <c r="D3060" s="111" t="s">
        <v>0</v>
      </c>
      <c r="E3060" t="s">
        <v>1</v>
      </c>
      <c r="F3060" s="103" t="s">
        <v>1</v>
      </c>
      <c r="G3060" s="103" t="s">
        <v>1</v>
      </c>
      <c r="H3060" s="103" t="s">
        <v>1</v>
      </c>
      <c r="I3060" s="103" t="s">
        <v>1</v>
      </c>
      <c r="J3060" t="s">
        <v>1</v>
      </c>
      <c r="K3060" s="103" t="s">
        <v>1</v>
      </c>
      <c r="L3060" s="103" t="s">
        <v>1</v>
      </c>
      <c r="M3060" s="103" t="s">
        <v>1</v>
      </c>
      <c r="N3060" s="103" t="s">
        <v>1</v>
      </c>
      <c r="O3060" s="103" t="s">
        <v>1</v>
      </c>
      <c r="P3060" t="s">
        <v>1</v>
      </c>
      <c r="Q3060" t="s">
        <v>1</v>
      </c>
    </row>
    <row r="3061" spans="1:17" x14ac:dyDescent="0.25">
      <c r="A3061">
        <v>21</v>
      </c>
      <c r="B3061" t="str">
        <f t="shared" si="47"/>
        <v xml:space="preserve"> 458 21</v>
      </c>
      <c r="C3061" s="102" t="s">
        <v>697</v>
      </c>
      <c r="D3061" s="111" t="s">
        <v>0</v>
      </c>
      <c r="E3061" s="103" t="s">
        <v>1</v>
      </c>
      <c r="F3061" s="103" t="s">
        <v>1</v>
      </c>
      <c r="G3061" s="103" t="s">
        <v>1</v>
      </c>
      <c r="H3061" s="103" t="s">
        <v>1</v>
      </c>
      <c r="I3061" s="103" t="s">
        <v>1</v>
      </c>
      <c r="J3061" s="103" t="s">
        <v>1</v>
      </c>
      <c r="K3061" s="103" t="s">
        <v>1</v>
      </c>
      <c r="L3061" s="103" t="s">
        <v>1</v>
      </c>
      <c r="M3061" s="103" t="s">
        <v>1</v>
      </c>
      <c r="N3061" s="103" t="s">
        <v>1</v>
      </c>
      <c r="O3061" s="103" t="s">
        <v>1</v>
      </c>
      <c r="P3061" t="s">
        <v>1</v>
      </c>
      <c r="Q3061" t="s">
        <v>1</v>
      </c>
    </row>
    <row r="3062" spans="1:17" x14ac:dyDescent="0.25">
      <c r="A3062">
        <v>22</v>
      </c>
      <c r="B3062" t="str">
        <f t="shared" si="47"/>
        <v xml:space="preserve"> 458 22</v>
      </c>
      <c r="C3062" s="102" t="s">
        <v>697</v>
      </c>
      <c r="D3062" s="111" t="s">
        <v>0</v>
      </c>
      <c r="E3062" s="103" t="s">
        <v>1</v>
      </c>
      <c r="F3062" s="103" t="s">
        <v>1</v>
      </c>
      <c r="G3062" s="103" t="s">
        <v>1</v>
      </c>
      <c r="H3062" s="103" t="s">
        <v>1</v>
      </c>
      <c r="I3062" s="103" t="s">
        <v>1</v>
      </c>
      <c r="J3062" s="103" t="s">
        <v>1</v>
      </c>
      <c r="K3062" s="103" t="s">
        <v>1</v>
      </c>
      <c r="L3062" s="103" t="s">
        <v>1</v>
      </c>
      <c r="M3062" s="103" t="s">
        <v>1</v>
      </c>
      <c r="N3062" s="103" t="s">
        <v>1</v>
      </c>
      <c r="O3062" s="103" t="s">
        <v>1</v>
      </c>
      <c r="P3062" t="s">
        <v>1</v>
      </c>
      <c r="Q3062" t="s">
        <v>1</v>
      </c>
    </row>
    <row r="3063" spans="1:17" x14ac:dyDescent="0.25">
      <c r="A3063">
        <v>23</v>
      </c>
      <c r="B3063" t="str">
        <f t="shared" si="47"/>
        <v xml:space="preserve"> 458 23</v>
      </c>
      <c r="C3063" s="102" t="s">
        <v>697</v>
      </c>
      <c r="D3063" s="111" t="s">
        <v>5</v>
      </c>
      <c r="E3063" s="103" t="s">
        <v>1</v>
      </c>
      <c r="F3063" s="103" t="s">
        <v>1</v>
      </c>
      <c r="G3063" s="103" t="s">
        <v>1</v>
      </c>
      <c r="H3063" s="103" t="s">
        <v>1</v>
      </c>
      <c r="I3063" s="103" t="s">
        <v>1</v>
      </c>
      <c r="J3063" s="103" t="s">
        <v>1</v>
      </c>
      <c r="K3063" s="103" t="s">
        <v>1</v>
      </c>
      <c r="L3063" s="103" t="s">
        <v>1</v>
      </c>
      <c r="M3063" s="103" t="s">
        <v>1</v>
      </c>
      <c r="N3063" s="103" t="s">
        <v>1</v>
      </c>
      <c r="O3063" s="103" t="s">
        <v>1</v>
      </c>
      <c r="P3063" t="s">
        <v>1</v>
      </c>
      <c r="Q3063" t="s">
        <v>1</v>
      </c>
    </row>
    <row r="3064" spans="1:17" x14ac:dyDescent="0.25">
      <c r="A3064">
        <v>24</v>
      </c>
      <c r="B3064" t="str">
        <f t="shared" si="47"/>
        <v xml:space="preserve"> 458 24</v>
      </c>
      <c r="C3064" s="102" t="s">
        <v>697</v>
      </c>
      <c r="D3064" s="111" t="s">
        <v>6</v>
      </c>
      <c r="E3064" t="s">
        <v>1</v>
      </c>
      <c r="F3064" t="s">
        <v>1</v>
      </c>
      <c r="G3064" t="s">
        <v>1</v>
      </c>
      <c r="H3064" t="s">
        <v>1</v>
      </c>
      <c r="I3064" t="s">
        <v>1</v>
      </c>
      <c r="J3064" t="s">
        <v>1</v>
      </c>
      <c r="K3064" t="s">
        <v>1</v>
      </c>
      <c r="L3064" t="s">
        <v>1</v>
      </c>
      <c r="M3064" t="s">
        <v>1</v>
      </c>
      <c r="N3064" t="s">
        <v>1</v>
      </c>
      <c r="O3064" t="s">
        <v>1</v>
      </c>
      <c r="P3064" t="s">
        <v>1</v>
      </c>
      <c r="Q3064" t="s">
        <v>1</v>
      </c>
    </row>
    <row r="3065" spans="1:17" x14ac:dyDescent="0.25">
      <c r="A3065">
        <v>25</v>
      </c>
      <c r="B3065" t="str">
        <f t="shared" si="47"/>
        <v xml:space="preserve"> 458 25</v>
      </c>
      <c r="C3065" s="102" t="s">
        <v>697</v>
      </c>
      <c r="D3065" s="111" t="s">
        <v>0</v>
      </c>
      <c r="E3065" t="s">
        <v>1</v>
      </c>
      <c r="F3065" t="s">
        <v>1</v>
      </c>
      <c r="G3065" t="s">
        <v>1</v>
      </c>
      <c r="H3065" s="103" t="s">
        <v>1</v>
      </c>
      <c r="I3065" s="103" t="s">
        <v>1</v>
      </c>
      <c r="J3065" s="103" t="s">
        <v>1</v>
      </c>
      <c r="K3065" t="s">
        <v>1</v>
      </c>
      <c r="L3065" t="s">
        <v>1</v>
      </c>
      <c r="M3065" t="s">
        <v>1</v>
      </c>
      <c r="N3065" t="s">
        <v>1</v>
      </c>
      <c r="O3065" t="s">
        <v>1</v>
      </c>
      <c r="P3065" t="s">
        <v>1</v>
      </c>
      <c r="Q3065" t="s">
        <v>1</v>
      </c>
    </row>
    <row r="3066" spans="1:17" x14ac:dyDescent="0.25">
      <c r="A3066">
        <v>26</v>
      </c>
      <c r="B3066" t="str">
        <f t="shared" si="47"/>
        <v xml:space="preserve"> 458 26</v>
      </c>
      <c r="C3066" s="102" t="s">
        <v>697</v>
      </c>
      <c r="D3066" s="111" t="s">
        <v>0</v>
      </c>
      <c r="E3066" t="s">
        <v>1</v>
      </c>
      <c r="F3066" t="s">
        <v>1</v>
      </c>
      <c r="G3066" t="s">
        <v>1</v>
      </c>
      <c r="H3066" t="s">
        <v>1</v>
      </c>
      <c r="I3066" t="s">
        <v>1</v>
      </c>
      <c r="J3066" t="s">
        <v>1</v>
      </c>
      <c r="K3066" t="s">
        <v>1</v>
      </c>
      <c r="L3066" t="s">
        <v>1</v>
      </c>
      <c r="M3066" t="s">
        <v>1</v>
      </c>
      <c r="N3066" t="s">
        <v>1</v>
      </c>
      <c r="O3066" t="s">
        <v>1</v>
      </c>
      <c r="P3066" t="s">
        <v>1</v>
      </c>
      <c r="Q3066" t="s">
        <v>1</v>
      </c>
    </row>
    <row r="3067" spans="1:17" x14ac:dyDescent="0.25">
      <c r="A3067">
        <v>27</v>
      </c>
      <c r="B3067" t="str">
        <f t="shared" si="47"/>
        <v xml:space="preserve"> 458 27</v>
      </c>
      <c r="C3067" s="102" t="s">
        <v>697</v>
      </c>
      <c r="D3067" s="111" t="s">
        <v>0</v>
      </c>
      <c r="E3067" t="s">
        <v>1</v>
      </c>
      <c r="F3067" t="s">
        <v>1</v>
      </c>
      <c r="G3067" t="s">
        <v>1</v>
      </c>
      <c r="H3067" s="103">
        <v>-9152</v>
      </c>
      <c r="I3067" s="103">
        <v>-5101</v>
      </c>
      <c r="J3067" s="103">
        <v>9</v>
      </c>
      <c r="K3067" t="s">
        <v>1</v>
      </c>
      <c r="L3067" t="s">
        <v>1</v>
      </c>
      <c r="M3067" t="s">
        <v>1</v>
      </c>
      <c r="N3067" t="s">
        <v>1</v>
      </c>
      <c r="O3067" t="s">
        <v>1</v>
      </c>
      <c r="P3067" t="s">
        <v>1</v>
      </c>
      <c r="Q3067" t="s">
        <v>1</v>
      </c>
    </row>
    <row r="3068" spans="1:17" x14ac:dyDescent="0.25">
      <c r="A3068">
        <v>28</v>
      </c>
      <c r="B3068" t="str">
        <f t="shared" si="47"/>
        <v xml:space="preserve"> 458 28</v>
      </c>
      <c r="C3068" s="102" t="s">
        <v>697</v>
      </c>
      <c r="D3068" s="111" t="s">
        <v>0</v>
      </c>
      <c r="E3068" t="s">
        <v>1</v>
      </c>
      <c r="F3068" t="s">
        <v>1</v>
      </c>
      <c r="G3068" t="s">
        <v>1</v>
      </c>
      <c r="H3068" s="103" t="s">
        <v>1</v>
      </c>
      <c r="I3068" s="103" t="s">
        <v>1</v>
      </c>
      <c r="J3068" s="103">
        <v>9</v>
      </c>
      <c r="K3068" t="s">
        <v>1</v>
      </c>
      <c r="L3068" t="s">
        <v>1</v>
      </c>
      <c r="M3068" t="s">
        <v>1</v>
      </c>
      <c r="N3068" t="s">
        <v>1</v>
      </c>
      <c r="O3068" t="s">
        <v>1</v>
      </c>
      <c r="P3068" t="s">
        <v>1</v>
      </c>
      <c r="Q3068" t="s">
        <v>1</v>
      </c>
    </row>
    <row r="3069" spans="1:17" x14ac:dyDescent="0.25">
      <c r="A3069">
        <v>29</v>
      </c>
      <c r="B3069" t="str">
        <f t="shared" si="47"/>
        <v xml:space="preserve"> 458 29</v>
      </c>
      <c r="C3069" s="102" t="s">
        <v>697</v>
      </c>
      <c r="D3069" s="111" t="s">
        <v>0</v>
      </c>
      <c r="E3069" t="s">
        <v>1</v>
      </c>
      <c r="F3069" t="s">
        <v>1</v>
      </c>
      <c r="G3069" t="s">
        <v>1</v>
      </c>
      <c r="H3069" s="103">
        <v>28291</v>
      </c>
      <c r="I3069" s="103">
        <v>19305</v>
      </c>
      <c r="J3069" s="103">
        <v>1233</v>
      </c>
      <c r="K3069" t="s">
        <v>1</v>
      </c>
      <c r="L3069" t="s">
        <v>1</v>
      </c>
      <c r="M3069" t="s">
        <v>1</v>
      </c>
      <c r="N3069" t="s">
        <v>1</v>
      </c>
      <c r="O3069" t="s">
        <v>1</v>
      </c>
      <c r="P3069" t="s">
        <v>1</v>
      </c>
      <c r="Q3069" t="s">
        <v>1</v>
      </c>
    </row>
    <row r="3070" spans="1:17" x14ac:dyDescent="0.25">
      <c r="A3070">
        <v>30</v>
      </c>
      <c r="B3070" t="str">
        <f t="shared" si="47"/>
        <v xml:space="preserve"> 458 30</v>
      </c>
      <c r="C3070" s="102" t="s">
        <v>697</v>
      </c>
      <c r="D3070" s="111" t="s">
        <v>0</v>
      </c>
      <c r="E3070" t="s">
        <v>1</v>
      </c>
      <c r="F3070" t="s">
        <v>1</v>
      </c>
      <c r="G3070" t="s">
        <v>1</v>
      </c>
      <c r="H3070">
        <v>0</v>
      </c>
      <c r="I3070">
        <v>0.01</v>
      </c>
      <c r="J3070">
        <v>0.01</v>
      </c>
      <c r="K3070" t="s">
        <v>1</v>
      </c>
      <c r="L3070" t="s">
        <v>1</v>
      </c>
      <c r="M3070" t="s">
        <v>1</v>
      </c>
      <c r="N3070" t="s">
        <v>1</v>
      </c>
      <c r="O3070" t="s">
        <v>1</v>
      </c>
      <c r="P3070" t="s">
        <v>1</v>
      </c>
      <c r="Q3070" t="s">
        <v>1</v>
      </c>
    </row>
    <row r="3071" spans="1:17" x14ac:dyDescent="0.25">
      <c r="A3071">
        <v>31</v>
      </c>
      <c r="B3071" t="str">
        <f t="shared" si="47"/>
        <v xml:space="preserve"> 458 31</v>
      </c>
      <c r="C3071" s="102" t="s">
        <v>697</v>
      </c>
      <c r="D3071" s="111" t="s">
        <v>0</v>
      </c>
      <c r="E3071" t="s">
        <v>1</v>
      </c>
      <c r="F3071" t="s">
        <v>1</v>
      </c>
      <c r="G3071" t="s">
        <v>1</v>
      </c>
      <c r="H3071">
        <v>0</v>
      </c>
      <c r="I3071">
        <v>0</v>
      </c>
      <c r="J3071">
        <v>0</v>
      </c>
      <c r="K3071">
        <v>0</v>
      </c>
      <c r="L3071" t="s">
        <v>1</v>
      </c>
      <c r="M3071" t="s">
        <v>1</v>
      </c>
      <c r="N3071" t="s">
        <v>1</v>
      </c>
      <c r="O3071" t="s">
        <v>1</v>
      </c>
      <c r="P3071" t="s">
        <v>1</v>
      </c>
      <c r="Q3071" t="s">
        <v>1</v>
      </c>
    </row>
    <row r="3072" spans="1:17" x14ac:dyDescent="0.25">
      <c r="A3072">
        <v>32</v>
      </c>
      <c r="B3072" t="str">
        <f t="shared" si="47"/>
        <v xml:space="preserve"> 458 32</v>
      </c>
      <c r="C3072" s="102" t="s">
        <v>697</v>
      </c>
      <c r="D3072" s="111" t="s">
        <v>0</v>
      </c>
      <c r="E3072" t="s">
        <v>1</v>
      </c>
      <c r="F3072" t="s">
        <v>1</v>
      </c>
      <c r="G3072" t="s">
        <v>1</v>
      </c>
      <c r="H3072">
        <v>0</v>
      </c>
      <c r="I3072">
        <v>0</v>
      </c>
      <c r="J3072">
        <v>0</v>
      </c>
      <c r="K3072">
        <v>0</v>
      </c>
      <c r="L3072" t="s">
        <v>1</v>
      </c>
      <c r="M3072" t="s">
        <v>1</v>
      </c>
      <c r="N3072" t="s">
        <v>1</v>
      </c>
      <c r="O3072" t="s">
        <v>1</v>
      </c>
      <c r="P3072" t="s">
        <v>1</v>
      </c>
      <c r="Q3072" t="s">
        <v>1</v>
      </c>
    </row>
    <row r="3073" spans="1:18" x14ac:dyDescent="0.25">
      <c r="A3073">
        <v>33</v>
      </c>
      <c r="B3073" t="str">
        <f t="shared" si="47"/>
        <v xml:space="preserve"> 458 33</v>
      </c>
      <c r="C3073" s="102" t="s">
        <v>697</v>
      </c>
      <c r="D3073" s="111" t="s">
        <v>0</v>
      </c>
      <c r="E3073" t="s">
        <v>1</v>
      </c>
      <c r="F3073" t="s">
        <v>1</v>
      </c>
      <c r="G3073" t="s">
        <v>1</v>
      </c>
      <c r="H3073">
        <v>0.98399999999999999</v>
      </c>
      <c r="I3073">
        <v>0.67100000000000004</v>
      </c>
      <c r="J3073">
        <v>4.2999999999999997E-2</v>
      </c>
      <c r="K3073">
        <v>1.698</v>
      </c>
      <c r="L3073" t="s">
        <v>1</v>
      </c>
      <c r="M3073" t="s">
        <v>1</v>
      </c>
      <c r="N3073" t="s">
        <v>1</v>
      </c>
      <c r="O3073" t="s">
        <v>1</v>
      </c>
      <c r="P3073" t="s">
        <v>1</v>
      </c>
      <c r="Q3073" t="s">
        <v>1</v>
      </c>
    </row>
    <row r="3074" spans="1:18" x14ac:dyDescent="0.25">
      <c r="A3074">
        <v>34</v>
      </c>
      <c r="B3074" t="str">
        <f t="shared" ref="B3074:B3137" si="48">+C3074&amp;A3074</f>
        <v xml:space="preserve"> 458 34</v>
      </c>
      <c r="C3074" s="102" t="s">
        <v>697</v>
      </c>
      <c r="D3074" s="111" t="s">
        <v>0</v>
      </c>
      <c r="E3074" t="s">
        <v>1</v>
      </c>
      <c r="F3074" t="s">
        <v>1</v>
      </c>
      <c r="G3074" t="s">
        <v>1</v>
      </c>
      <c r="H3074">
        <v>0.98399999999999999</v>
      </c>
      <c r="I3074">
        <v>0.66400000000000003</v>
      </c>
      <c r="J3074">
        <v>4.2999999999999997E-2</v>
      </c>
      <c r="K3074">
        <v>1.6910000000000001</v>
      </c>
      <c r="L3074" t="s">
        <v>1</v>
      </c>
      <c r="M3074" t="s">
        <v>1</v>
      </c>
      <c r="N3074" t="s">
        <v>1</v>
      </c>
      <c r="O3074" t="s">
        <v>1</v>
      </c>
      <c r="P3074" t="s">
        <v>1</v>
      </c>
      <c r="Q3074" t="s">
        <v>1</v>
      </c>
    </row>
    <row r="3075" spans="1:18" x14ac:dyDescent="0.25">
      <c r="A3075">
        <v>35</v>
      </c>
      <c r="B3075" t="str">
        <f t="shared" si="48"/>
        <v xml:space="preserve"> 458 35</v>
      </c>
      <c r="C3075" s="102" t="s">
        <v>697</v>
      </c>
      <c r="D3075" s="111" t="s">
        <v>0</v>
      </c>
      <c r="E3075" t="s">
        <v>1</v>
      </c>
      <c r="F3075" t="s">
        <v>1</v>
      </c>
      <c r="G3075" t="s">
        <v>1</v>
      </c>
      <c r="H3075">
        <v>1.1240000000000001</v>
      </c>
      <c r="I3075">
        <v>0.76700000000000002</v>
      </c>
      <c r="J3075">
        <v>4.9000000000000002E-2</v>
      </c>
      <c r="K3075">
        <v>1.94</v>
      </c>
      <c r="L3075" t="s">
        <v>1</v>
      </c>
      <c r="M3075" t="s">
        <v>1</v>
      </c>
      <c r="N3075" t="s">
        <v>1</v>
      </c>
      <c r="O3075" t="s">
        <v>1</v>
      </c>
      <c r="P3075" t="s">
        <v>1</v>
      </c>
      <c r="Q3075" t="s">
        <v>1</v>
      </c>
    </row>
    <row r="3076" spans="1:18" x14ac:dyDescent="0.25">
      <c r="A3076">
        <v>36</v>
      </c>
      <c r="B3076" t="str">
        <f t="shared" si="48"/>
        <v xml:space="preserve"> 458 36</v>
      </c>
      <c r="C3076" s="102" t="s">
        <v>697</v>
      </c>
      <c r="D3076" s="111" t="s">
        <v>0</v>
      </c>
      <c r="E3076" t="s">
        <v>1</v>
      </c>
      <c r="F3076" t="s">
        <v>1</v>
      </c>
      <c r="G3076" t="s">
        <v>1</v>
      </c>
      <c r="H3076">
        <v>0.98399999999999999</v>
      </c>
      <c r="I3076">
        <v>0.66400000000000003</v>
      </c>
      <c r="J3076">
        <v>4.2999999999999997E-2</v>
      </c>
      <c r="K3076">
        <v>1.6910000000000001</v>
      </c>
      <c r="L3076" t="s">
        <v>1</v>
      </c>
      <c r="M3076" t="s">
        <v>1</v>
      </c>
      <c r="N3076" t="s">
        <v>1</v>
      </c>
      <c r="O3076" t="s">
        <v>1</v>
      </c>
      <c r="P3076" t="s">
        <v>1</v>
      </c>
      <c r="Q3076" t="s">
        <v>1</v>
      </c>
    </row>
    <row r="3077" spans="1:18" x14ac:dyDescent="0.25">
      <c r="A3077">
        <v>37</v>
      </c>
      <c r="B3077" t="str">
        <f t="shared" si="48"/>
        <v xml:space="preserve"> 458 37</v>
      </c>
      <c r="C3077" s="102" t="s">
        <v>697</v>
      </c>
      <c r="D3077" s="111" t="s">
        <v>0</v>
      </c>
      <c r="E3077" t="s">
        <v>1</v>
      </c>
      <c r="F3077" t="s">
        <v>986</v>
      </c>
      <c r="G3077" t="s">
        <v>987</v>
      </c>
      <c r="H3077" t="s">
        <v>993</v>
      </c>
      <c r="I3077" t="s">
        <v>996</v>
      </c>
      <c r="J3077" t="s">
        <v>1</v>
      </c>
      <c r="K3077">
        <v>2.7519999999999998</v>
      </c>
      <c r="L3077" t="s">
        <v>1</v>
      </c>
      <c r="M3077" t="s">
        <v>1</v>
      </c>
      <c r="N3077" t="s">
        <v>1</v>
      </c>
      <c r="O3077" t="s">
        <v>1</v>
      </c>
      <c r="P3077" t="s">
        <v>1</v>
      </c>
      <c r="Q3077" t="s">
        <v>1</v>
      </c>
    </row>
    <row r="3078" spans="1:18" x14ac:dyDescent="0.25">
      <c r="A3078">
        <v>38</v>
      </c>
      <c r="B3078" t="str">
        <f t="shared" si="48"/>
        <v xml:space="preserve"> 458 38</v>
      </c>
      <c r="C3078" s="102" t="s">
        <v>697</v>
      </c>
      <c r="D3078" s="111" t="s">
        <v>0</v>
      </c>
      <c r="E3078" t="s">
        <v>1</v>
      </c>
      <c r="F3078">
        <v>3.86</v>
      </c>
      <c r="G3078">
        <v>3.51</v>
      </c>
      <c r="H3078">
        <v>3.03</v>
      </c>
      <c r="I3078">
        <v>2.75</v>
      </c>
      <c r="J3078" t="s">
        <v>1</v>
      </c>
      <c r="K3078" t="s">
        <v>1</v>
      </c>
      <c r="L3078" t="s">
        <v>1</v>
      </c>
      <c r="M3078" t="s">
        <v>1</v>
      </c>
      <c r="N3078" t="s">
        <v>1</v>
      </c>
      <c r="O3078" t="s">
        <v>1</v>
      </c>
      <c r="P3078" t="s">
        <v>1</v>
      </c>
      <c r="Q3078" t="s">
        <v>1</v>
      </c>
    </row>
    <row r="3079" spans="1:18" x14ac:dyDescent="0.25">
      <c r="A3079">
        <v>1</v>
      </c>
      <c r="B3079" t="str">
        <f t="shared" si="48"/>
        <v xml:space="preserve"> 459 1</v>
      </c>
      <c r="C3079" s="102" t="s">
        <v>698</v>
      </c>
      <c r="D3079" s="111" t="s">
        <v>0</v>
      </c>
      <c r="E3079" t="s">
        <v>1</v>
      </c>
      <c r="F3079" t="s">
        <v>1</v>
      </c>
      <c r="G3079" t="s">
        <v>1</v>
      </c>
      <c r="H3079" t="s">
        <v>1</v>
      </c>
      <c r="I3079" t="s">
        <v>1</v>
      </c>
      <c r="J3079" t="s">
        <v>1</v>
      </c>
      <c r="K3079" t="s">
        <v>1</v>
      </c>
      <c r="L3079" t="s">
        <v>1</v>
      </c>
      <c r="M3079" t="s">
        <v>1</v>
      </c>
      <c r="N3079" t="s">
        <v>1</v>
      </c>
      <c r="O3079" t="s">
        <v>1</v>
      </c>
      <c r="P3079" t="s">
        <v>1</v>
      </c>
      <c r="Q3079" t="s">
        <v>1</v>
      </c>
      <c r="R3079" t="s">
        <v>65</v>
      </c>
    </row>
    <row r="3080" spans="1:18" x14ac:dyDescent="0.25">
      <c r="A3080">
        <v>2</v>
      </c>
      <c r="B3080" t="str">
        <f t="shared" si="48"/>
        <v xml:space="preserve"> 459 2</v>
      </c>
      <c r="C3080" s="102" t="s">
        <v>698</v>
      </c>
      <c r="D3080" s="111" t="s">
        <v>0</v>
      </c>
      <c r="E3080" t="s">
        <v>3</v>
      </c>
      <c r="F3080" t="s">
        <v>1</v>
      </c>
      <c r="G3080" t="s">
        <v>1</v>
      </c>
      <c r="H3080" t="s">
        <v>1</v>
      </c>
      <c r="I3080" t="s">
        <v>1</v>
      </c>
      <c r="J3080" t="s">
        <v>1</v>
      </c>
      <c r="K3080" t="s">
        <v>1</v>
      </c>
      <c r="L3080" t="s">
        <v>1</v>
      </c>
      <c r="M3080" t="s">
        <v>1</v>
      </c>
      <c r="N3080" t="s">
        <v>1</v>
      </c>
      <c r="O3080" t="s">
        <v>1</v>
      </c>
      <c r="P3080" t="s">
        <v>1</v>
      </c>
      <c r="Q3080" t="s">
        <v>1</v>
      </c>
    </row>
    <row r="3081" spans="1:18" x14ac:dyDescent="0.25">
      <c r="A3081">
        <v>3</v>
      </c>
      <c r="B3081" t="str">
        <f t="shared" si="48"/>
        <v xml:space="preserve"> 459 3</v>
      </c>
      <c r="C3081" s="102" t="s">
        <v>698</v>
      </c>
      <c r="D3081" s="111" t="s">
        <v>0</v>
      </c>
      <c r="E3081" t="s">
        <v>4</v>
      </c>
      <c r="F3081" t="s">
        <v>1</v>
      </c>
      <c r="G3081" t="s">
        <v>1</v>
      </c>
      <c r="H3081" t="s">
        <v>1</v>
      </c>
      <c r="I3081" t="s">
        <v>1</v>
      </c>
      <c r="J3081" t="s">
        <v>1</v>
      </c>
      <c r="K3081" t="s">
        <v>1</v>
      </c>
      <c r="L3081" t="s">
        <v>1</v>
      </c>
      <c r="M3081" t="s">
        <v>1</v>
      </c>
      <c r="N3081" t="s">
        <v>1</v>
      </c>
      <c r="O3081" t="s">
        <v>1</v>
      </c>
      <c r="P3081" t="s">
        <v>1</v>
      </c>
      <c r="Q3081" t="s">
        <v>1</v>
      </c>
    </row>
    <row r="3082" spans="1:18" x14ac:dyDescent="0.25">
      <c r="A3082">
        <v>4</v>
      </c>
      <c r="B3082" t="str">
        <f t="shared" si="48"/>
        <v xml:space="preserve"> 459 4</v>
      </c>
      <c r="C3082" s="102" t="s">
        <v>698</v>
      </c>
      <c r="D3082" s="111">
        <v>13</v>
      </c>
      <c r="E3082" s="103">
        <v>1646</v>
      </c>
      <c r="F3082" s="103">
        <v>547</v>
      </c>
      <c r="G3082">
        <v>3.3000000000000002E-2</v>
      </c>
      <c r="H3082" t="s">
        <v>1</v>
      </c>
      <c r="I3082" t="s">
        <v>1</v>
      </c>
      <c r="J3082" t="s">
        <v>1</v>
      </c>
      <c r="K3082" t="s">
        <v>1</v>
      </c>
      <c r="L3082" t="s">
        <v>1</v>
      </c>
      <c r="M3082" t="s">
        <v>1</v>
      </c>
      <c r="N3082" t="s">
        <v>1</v>
      </c>
      <c r="O3082" t="s">
        <v>1</v>
      </c>
      <c r="P3082" t="s">
        <v>1</v>
      </c>
      <c r="Q3082" t="s">
        <v>1</v>
      </c>
    </row>
    <row r="3083" spans="1:18" x14ac:dyDescent="0.25">
      <c r="A3083">
        <v>5</v>
      </c>
      <c r="B3083" t="str">
        <f t="shared" si="48"/>
        <v xml:space="preserve"> 459 5</v>
      </c>
      <c r="C3083" s="102" t="s">
        <v>698</v>
      </c>
      <c r="D3083" s="111">
        <v>14</v>
      </c>
      <c r="E3083" s="103">
        <v>1538</v>
      </c>
      <c r="F3083" s="103">
        <v>325</v>
      </c>
      <c r="G3083">
        <v>2.1000000000000001E-2</v>
      </c>
      <c r="H3083" t="s">
        <v>1</v>
      </c>
      <c r="I3083" t="s">
        <v>1</v>
      </c>
      <c r="J3083" t="s">
        <v>1</v>
      </c>
      <c r="K3083" t="s">
        <v>1</v>
      </c>
      <c r="L3083" t="s">
        <v>1</v>
      </c>
      <c r="M3083" t="s">
        <v>1</v>
      </c>
      <c r="N3083" t="s">
        <v>1</v>
      </c>
      <c r="O3083" t="s">
        <v>1</v>
      </c>
      <c r="P3083" t="s">
        <v>1</v>
      </c>
      <c r="Q3083" t="s">
        <v>1</v>
      </c>
    </row>
    <row r="3084" spans="1:18" x14ac:dyDescent="0.25">
      <c r="A3084">
        <v>6</v>
      </c>
      <c r="B3084" t="str">
        <f t="shared" si="48"/>
        <v xml:space="preserve"> 459 6</v>
      </c>
      <c r="C3084" s="102" t="s">
        <v>698</v>
      </c>
      <c r="D3084" s="111">
        <v>15</v>
      </c>
      <c r="E3084" s="103">
        <v>1726</v>
      </c>
      <c r="F3084" s="103">
        <v>3200</v>
      </c>
      <c r="G3084">
        <v>0.185</v>
      </c>
      <c r="H3084" t="s">
        <v>1</v>
      </c>
      <c r="I3084" t="s">
        <v>1</v>
      </c>
      <c r="J3084" t="s">
        <v>1</v>
      </c>
      <c r="K3084" t="s">
        <v>1</v>
      </c>
      <c r="L3084" t="s">
        <v>1</v>
      </c>
      <c r="M3084" t="s">
        <v>1</v>
      </c>
      <c r="N3084" t="s">
        <v>1</v>
      </c>
      <c r="O3084" t="s">
        <v>1</v>
      </c>
      <c r="P3084" t="s">
        <v>1</v>
      </c>
      <c r="Q3084" t="s">
        <v>1</v>
      </c>
    </row>
    <row r="3085" spans="1:18" x14ac:dyDescent="0.25">
      <c r="A3085">
        <v>7</v>
      </c>
      <c r="B3085" t="str">
        <f t="shared" si="48"/>
        <v xml:space="preserve"> 459 7</v>
      </c>
      <c r="C3085" s="102" t="s">
        <v>698</v>
      </c>
      <c r="D3085" s="111">
        <v>16</v>
      </c>
      <c r="E3085" s="103">
        <v>1695</v>
      </c>
      <c r="F3085" s="103">
        <v>19630</v>
      </c>
      <c r="G3085">
        <v>1.1579999999999999</v>
      </c>
      <c r="H3085" t="s">
        <v>1</v>
      </c>
      <c r="I3085" t="s">
        <v>1</v>
      </c>
      <c r="J3085" t="s">
        <v>1</v>
      </c>
      <c r="K3085" t="s">
        <v>1</v>
      </c>
      <c r="L3085" t="s">
        <v>1</v>
      </c>
      <c r="M3085" t="s">
        <v>1</v>
      </c>
      <c r="N3085" t="s">
        <v>1</v>
      </c>
      <c r="O3085" t="s">
        <v>1</v>
      </c>
      <c r="P3085">
        <v>1</v>
      </c>
      <c r="Q3085">
        <v>1</v>
      </c>
    </row>
    <row r="3086" spans="1:18" x14ac:dyDescent="0.25">
      <c r="A3086">
        <v>8</v>
      </c>
      <c r="B3086" t="str">
        <f t="shared" si="48"/>
        <v xml:space="preserve"> 459 8</v>
      </c>
      <c r="C3086" s="102" t="s">
        <v>698</v>
      </c>
      <c r="D3086" s="111">
        <v>17</v>
      </c>
      <c r="E3086" s="103">
        <v>1504</v>
      </c>
      <c r="F3086" s="103">
        <v>153</v>
      </c>
      <c r="G3086">
        <v>0.01</v>
      </c>
      <c r="H3086" t="s">
        <v>1</v>
      </c>
      <c r="I3086" t="s">
        <v>1</v>
      </c>
      <c r="J3086" t="s">
        <v>1</v>
      </c>
      <c r="K3086" t="s">
        <v>1</v>
      </c>
      <c r="L3086" t="s">
        <v>1</v>
      </c>
      <c r="M3086" t="s">
        <v>1</v>
      </c>
      <c r="N3086" t="s">
        <v>1</v>
      </c>
      <c r="O3086" t="s">
        <v>1</v>
      </c>
      <c r="P3086" t="s">
        <v>1</v>
      </c>
      <c r="Q3086" t="s">
        <v>1</v>
      </c>
    </row>
    <row r="3087" spans="1:18" x14ac:dyDescent="0.25">
      <c r="A3087">
        <v>9</v>
      </c>
      <c r="B3087" t="str">
        <f t="shared" si="48"/>
        <v xml:space="preserve"> 459 9</v>
      </c>
      <c r="C3087" s="102" t="s">
        <v>698</v>
      </c>
      <c r="D3087" s="111" t="s">
        <v>5</v>
      </c>
      <c r="E3087" s="103">
        <v>8109</v>
      </c>
      <c r="F3087" s="103">
        <v>23855</v>
      </c>
      <c r="G3087">
        <v>0.29399999999999998</v>
      </c>
      <c r="H3087" t="s">
        <v>1</v>
      </c>
      <c r="I3087" t="s">
        <v>1</v>
      </c>
      <c r="J3087" t="s">
        <v>1</v>
      </c>
      <c r="K3087" t="s">
        <v>1</v>
      </c>
      <c r="L3087" t="s">
        <v>1</v>
      </c>
      <c r="M3087" t="s">
        <v>1</v>
      </c>
      <c r="N3087" t="s">
        <v>1</v>
      </c>
      <c r="O3087" t="s">
        <v>1</v>
      </c>
      <c r="P3087">
        <v>1</v>
      </c>
      <c r="Q3087">
        <v>1</v>
      </c>
    </row>
    <row r="3088" spans="1:18" x14ac:dyDescent="0.25">
      <c r="A3088">
        <v>10</v>
      </c>
      <c r="B3088" t="str">
        <f t="shared" si="48"/>
        <v xml:space="preserve"> 459 10</v>
      </c>
      <c r="C3088" s="102" t="s">
        <v>698</v>
      </c>
      <c r="D3088" s="111" t="s">
        <v>6</v>
      </c>
      <c r="E3088" t="s">
        <v>1</v>
      </c>
      <c r="F3088" t="s">
        <v>1</v>
      </c>
      <c r="G3088" t="s">
        <v>1</v>
      </c>
      <c r="H3088" t="s">
        <v>1</v>
      </c>
      <c r="I3088" t="s">
        <v>1</v>
      </c>
      <c r="J3088" t="s">
        <v>1</v>
      </c>
      <c r="K3088" t="s">
        <v>1</v>
      </c>
      <c r="L3088" t="s">
        <v>1</v>
      </c>
      <c r="M3088" t="s">
        <v>1</v>
      </c>
      <c r="N3088" t="s">
        <v>1</v>
      </c>
      <c r="O3088" t="s">
        <v>1</v>
      </c>
      <c r="P3088" t="s">
        <v>1</v>
      </c>
      <c r="Q3088" t="s">
        <v>1</v>
      </c>
    </row>
    <row r="3089" spans="1:17" x14ac:dyDescent="0.25">
      <c r="A3089">
        <v>11</v>
      </c>
      <c r="B3089" t="str">
        <f t="shared" si="48"/>
        <v xml:space="preserve"> 459 11</v>
      </c>
      <c r="C3089" s="102" t="s">
        <v>698</v>
      </c>
      <c r="D3089" s="111">
        <v>13</v>
      </c>
      <c r="E3089" t="s">
        <v>1</v>
      </c>
      <c r="F3089" t="s">
        <v>1</v>
      </c>
      <c r="G3089" s="103" t="s">
        <v>1</v>
      </c>
      <c r="H3089" s="103" t="s">
        <v>1</v>
      </c>
      <c r="I3089" t="s">
        <v>1</v>
      </c>
      <c r="J3089" t="s">
        <v>1</v>
      </c>
      <c r="K3089" t="s">
        <v>1</v>
      </c>
      <c r="L3089" s="103" t="s">
        <v>1</v>
      </c>
      <c r="M3089" s="103" t="s">
        <v>1</v>
      </c>
      <c r="N3089" t="s">
        <v>1</v>
      </c>
      <c r="O3089" s="103">
        <v>547</v>
      </c>
      <c r="P3089" t="s">
        <v>1</v>
      </c>
      <c r="Q3089" t="s">
        <v>1</v>
      </c>
    </row>
    <row r="3090" spans="1:17" x14ac:dyDescent="0.25">
      <c r="A3090">
        <v>12</v>
      </c>
      <c r="B3090" t="str">
        <f t="shared" si="48"/>
        <v xml:space="preserve"> 459 12</v>
      </c>
      <c r="C3090" s="102" t="s">
        <v>698</v>
      </c>
      <c r="D3090" s="111">
        <v>14</v>
      </c>
      <c r="E3090" t="s">
        <v>1</v>
      </c>
      <c r="F3090" t="s">
        <v>1</v>
      </c>
      <c r="G3090" t="s">
        <v>1</v>
      </c>
      <c r="H3090" s="103" t="s">
        <v>1</v>
      </c>
      <c r="I3090" s="103" t="s">
        <v>1</v>
      </c>
      <c r="J3090" t="s">
        <v>1</v>
      </c>
      <c r="K3090" t="s">
        <v>1</v>
      </c>
      <c r="L3090" t="s">
        <v>1</v>
      </c>
      <c r="M3090" s="103" t="s">
        <v>1</v>
      </c>
      <c r="N3090" s="103" t="s">
        <v>1</v>
      </c>
      <c r="O3090" s="103">
        <v>325</v>
      </c>
      <c r="P3090" t="s">
        <v>1</v>
      </c>
      <c r="Q3090" t="s">
        <v>1</v>
      </c>
    </row>
    <row r="3091" spans="1:17" x14ac:dyDescent="0.25">
      <c r="A3091">
        <v>13</v>
      </c>
      <c r="B3091" t="str">
        <f t="shared" si="48"/>
        <v xml:space="preserve"> 459 13</v>
      </c>
      <c r="C3091" s="102" t="s">
        <v>698</v>
      </c>
      <c r="D3091" s="111">
        <v>15</v>
      </c>
      <c r="E3091" t="s">
        <v>1</v>
      </c>
      <c r="F3091" t="s">
        <v>1</v>
      </c>
      <c r="G3091" t="s">
        <v>1</v>
      </c>
      <c r="H3091" t="s">
        <v>1</v>
      </c>
      <c r="I3091" t="s">
        <v>1</v>
      </c>
      <c r="J3091" t="s">
        <v>1</v>
      </c>
      <c r="K3091" t="s">
        <v>1</v>
      </c>
      <c r="L3091" t="s">
        <v>1</v>
      </c>
      <c r="M3091" t="s">
        <v>1</v>
      </c>
      <c r="N3091" s="103" t="s">
        <v>1</v>
      </c>
      <c r="O3091" s="103">
        <v>3200</v>
      </c>
      <c r="P3091" t="s">
        <v>1</v>
      </c>
      <c r="Q3091" t="s">
        <v>1</v>
      </c>
    </row>
    <row r="3092" spans="1:17" x14ac:dyDescent="0.25">
      <c r="A3092">
        <v>14</v>
      </c>
      <c r="B3092" t="str">
        <f t="shared" si="48"/>
        <v xml:space="preserve"> 459 14</v>
      </c>
      <c r="C3092" s="102" t="s">
        <v>698</v>
      </c>
      <c r="D3092" s="111">
        <v>16</v>
      </c>
      <c r="E3092" t="s">
        <v>1</v>
      </c>
      <c r="F3092" t="s">
        <v>1</v>
      </c>
      <c r="G3092" t="s">
        <v>1</v>
      </c>
      <c r="H3092" t="s">
        <v>1</v>
      </c>
      <c r="I3092">
        <v>99</v>
      </c>
      <c r="J3092" t="s">
        <v>1</v>
      </c>
      <c r="K3092" t="s">
        <v>1</v>
      </c>
      <c r="L3092" t="s">
        <v>1</v>
      </c>
      <c r="M3092" t="s">
        <v>1</v>
      </c>
      <c r="N3092">
        <v>19531</v>
      </c>
      <c r="O3092" s="103" t="s">
        <v>1</v>
      </c>
      <c r="P3092" t="s">
        <v>1</v>
      </c>
      <c r="Q3092" t="s">
        <v>1</v>
      </c>
    </row>
    <row r="3093" spans="1:17" x14ac:dyDescent="0.25">
      <c r="A3093">
        <v>15</v>
      </c>
      <c r="B3093" t="str">
        <f t="shared" si="48"/>
        <v xml:space="preserve"> 459 15</v>
      </c>
      <c r="C3093" s="102" t="s">
        <v>698</v>
      </c>
      <c r="D3093" s="111">
        <v>17</v>
      </c>
      <c r="E3093" t="s">
        <v>1</v>
      </c>
      <c r="F3093" t="s">
        <v>1</v>
      </c>
      <c r="G3093" t="s">
        <v>1</v>
      </c>
      <c r="H3093" s="103" t="s">
        <v>1</v>
      </c>
      <c r="I3093" s="103" t="s">
        <v>1</v>
      </c>
      <c r="J3093" t="s">
        <v>1</v>
      </c>
      <c r="K3093" t="s">
        <v>1</v>
      </c>
      <c r="L3093" t="s">
        <v>1</v>
      </c>
      <c r="M3093" s="103" t="s">
        <v>1</v>
      </c>
      <c r="N3093" s="103" t="s">
        <v>1</v>
      </c>
      <c r="O3093" s="103">
        <v>153</v>
      </c>
      <c r="P3093" t="s">
        <v>1</v>
      </c>
      <c r="Q3093" t="s">
        <v>1</v>
      </c>
    </row>
    <row r="3094" spans="1:17" x14ac:dyDescent="0.25">
      <c r="A3094">
        <v>16</v>
      </c>
      <c r="B3094" t="str">
        <f t="shared" si="48"/>
        <v xml:space="preserve"> 459 16</v>
      </c>
      <c r="C3094" s="102" t="s">
        <v>698</v>
      </c>
      <c r="D3094" s="111" t="s">
        <v>5</v>
      </c>
      <c r="E3094" t="s">
        <v>1</v>
      </c>
      <c r="F3094" t="s">
        <v>1</v>
      </c>
      <c r="G3094" s="103" t="s">
        <v>1</v>
      </c>
      <c r="H3094" s="103" t="s">
        <v>1</v>
      </c>
      <c r="I3094" s="103">
        <v>99</v>
      </c>
      <c r="J3094" t="s">
        <v>1</v>
      </c>
      <c r="K3094" t="s">
        <v>1</v>
      </c>
      <c r="L3094" s="103" t="s">
        <v>1</v>
      </c>
      <c r="M3094" s="103" t="s">
        <v>1</v>
      </c>
      <c r="N3094" s="103">
        <v>19531</v>
      </c>
      <c r="O3094" s="103">
        <v>4225</v>
      </c>
      <c r="P3094" t="s">
        <v>1</v>
      </c>
      <c r="Q3094" t="s">
        <v>1</v>
      </c>
    </row>
    <row r="3095" spans="1:17" x14ac:dyDescent="0.25">
      <c r="A3095">
        <v>17</v>
      </c>
      <c r="B3095" t="str">
        <f t="shared" si="48"/>
        <v xml:space="preserve"> 459 17</v>
      </c>
      <c r="C3095" s="102" t="s">
        <v>698</v>
      </c>
      <c r="D3095" s="111" t="s">
        <v>6</v>
      </c>
      <c r="E3095" t="s">
        <v>1</v>
      </c>
      <c r="F3095" t="s">
        <v>1</v>
      </c>
      <c r="G3095" t="s">
        <v>1</v>
      </c>
      <c r="H3095" t="s">
        <v>1</v>
      </c>
      <c r="I3095" t="s">
        <v>1</v>
      </c>
      <c r="J3095" t="s">
        <v>1</v>
      </c>
      <c r="K3095" t="s">
        <v>1</v>
      </c>
      <c r="L3095" t="s">
        <v>1</v>
      </c>
      <c r="M3095" t="s">
        <v>1</v>
      </c>
      <c r="N3095" t="s">
        <v>1</v>
      </c>
      <c r="O3095" t="s">
        <v>1</v>
      </c>
      <c r="P3095" t="s">
        <v>1</v>
      </c>
      <c r="Q3095" t="s">
        <v>1</v>
      </c>
    </row>
    <row r="3096" spans="1:17" x14ac:dyDescent="0.25">
      <c r="A3096">
        <v>18</v>
      </c>
      <c r="B3096" t="str">
        <f t="shared" si="48"/>
        <v xml:space="preserve"> 459 18</v>
      </c>
      <c r="C3096" s="102" t="s">
        <v>698</v>
      </c>
      <c r="D3096" s="111">
        <v>13</v>
      </c>
      <c r="E3096" t="s">
        <v>1</v>
      </c>
      <c r="F3096" t="s">
        <v>1</v>
      </c>
      <c r="G3096" s="103" t="s">
        <v>1</v>
      </c>
      <c r="H3096" s="103" t="s">
        <v>1</v>
      </c>
      <c r="I3096" t="s">
        <v>1</v>
      </c>
      <c r="J3096" t="s">
        <v>1</v>
      </c>
      <c r="K3096" t="s">
        <v>1</v>
      </c>
      <c r="L3096" s="103" t="s">
        <v>1</v>
      </c>
      <c r="M3096" s="103" t="s">
        <v>1</v>
      </c>
      <c r="N3096" t="s">
        <v>1</v>
      </c>
      <c r="O3096" s="103">
        <v>659</v>
      </c>
      <c r="P3096" t="s">
        <v>1</v>
      </c>
      <c r="Q3096" t="s">
        <v>1</v>
      </c>
    </row>
    <row r="3097" spans="1:17" x14ac:dyDescent="0.25">
      <c r="A3097">
        <v>19</v>
      </c>
      <c r="B3097" t="str">
        <f t="shared" si="48"/>
        <v xml:space="preserve"> 459 19</v>
      </c>
      <c r="C3097" s="102" t="s">
        <v>698</v>
      </c>
      <c r="D3097" s="111">
        <v>14</v>
      </c>
      <c r="E3097" t="s">
        <v>1</v>
      </c>
      <c r="F3097" t="s">
        <v>1</v>
      </c>
      <c r="G3097" s="103" t="s">
        <v>1</v>
      </c>
      <c r="H3097" s="103" t="s">
        <v>1</v>
      </c>
      <c r="I3097" s="103" t="s">
        <v>1</v>
      </c>
      <c r="J3097" t="s">
        <v>1</v>
      </c>
      <c r="K3097" t="s">
        <v>1</v>
      </c>
      <c r="L3097" s="103" t="s">
        <v>1</v>
      </c>
      <c r="M3097" s="103" t="s">
        <v>1</v>
      </c>
      <c r="N3097" s="103" t="s">
        <v>1</v>
      </c>
      <c r="O3097" s="103">
        <v>452</v>
      </c>
      <c r="P3097" t="s">
        <v>1</v>
      </c>
      <c r="Q3097" t="s">
        <v>1</v>
      </c>
    </row>
    <row r="3098" spans="1:17" x14ac:dyDescent="0.25">
      <c r="A3098">
        <v>20</v>
      </c>
      <c r="B3098" t="str">
        <f t="shared" si="48"/>
        <v xml:space="preserve"> 459 20</v>
      </c>
      <c r="C3098" s="102" t="s">
        <v>698</v>
      </c>
      <c r="D3098" s="111">
        <v>15</v>
      </c>
      <c r="E3098" t="s">
        <v>1</v>
      </c>
      <c r="F3098" t="s">
        <v>1</v>
      </c>
      <c r="G3098" t="s">
        <v>1</v>
      </c>
      <c r="H3098" t="s">
        <v>1</v>
      </c>
      <c r="I3098" t="s">
        <v>1</v>
      </c>
      <c r="J3098" t="s">
        <v>1</v>
      </c>
      <c r="K3098" t="s">
        <v>1</v>
      </c>
      <c r="L3098" s="103" t="s">
        <v>1</v>
      </c>
      <c r="M3098" s="103" t="s">
        <v>1</v>
      </c>
      <c r="N3098" s="103" t="s">
        <v>1</v>
      </c>
      <c r="O3098" s="103">
        <v>5066</v>
      </c>
      <c r="P3098" t="s">
        <v>1</v>
      </c>
      <c r="Q3098" t="s">
        <v>1</v>
      </c>
    </row>
    <row r="3099" spans="1:17" x14ac:dyDescent="0.25">
      <c r="A3099">
        <v>21</v>
      </c>
      <c r="B3099" t="str">
        <f t="shared" si="48"/>
        <v xml:space="preserve"> 459 21</v>
      </c>
      <c r="C3099" s="102" t="s">
        <v>698</v>
      </c>
      <c r="D3099" s="111">
        <v>16</v>
      </c>
      <c r="E3099" t="s">
        <v>1</v>
      </c>
      <c r="F3099" t="s">
        <v>1</v>
      </c>
      <c r="G3099">
        <v>47</v>
      </c>
      <c r="H3099">
        <v>20</v>
      </c>
      <c r="I3099">
        <v>79</v>
      </c>
      <c r="J3099" t="s">
        <v>1</v>
      </c>
      <c r="K3099">
        <v>74</v>
      </c>
      <c r="L3099">
        <v>9647</v>
      </c>
      <c r="M3099">
        <v>6740</v>
      </c>
      <c r="N3099">
        <v>35105</v>
      </c>
      <c r="O3099" s="103" t="s">
        <v>1</v>
      </c>
      <c r="P3099" t="s">
        <v>1</v>
      </c>
      <c r="Q3099" t="s">
        <v>1</v>
      </c>
    </row>
    <row r="3100" spans="1:17" x14ac:dyDescent="0.25">
      <c r="A3100">
        <v>22</v>
      </c>
      <c r="B3100" t="str">
        <f t="shared" si="48"/>
        <v xml:space="preserve"> 459 22</v>
      </c>
      <c r="C3100" s="102" t="s">
        <v>698</v>
      </c>
      <c r="D3100" s="111">
        <v>17</v>
      </c>
      <c r="E3100" s="103" t="s">
        <v>1</v>
      </c>
      <c r="F3100" s="103" t="s">
        <v>1</v>
      </c>
      <c r="G3100" s="103" t="s">
        <v>1</v>
      </c>
      <c r="H3100" s="103" t="s">
        <v>1</v>
      </c>
      <c r="I3100" s="103" t="s">
        <v>1</v>
      </c>
      <c r="J3100" t="s">
        <v>1</v>
      </c>
      <c r="K3100" s="103" t="s">
        <v>1</v>
      </c>
      <c r="L3100" s="103" t="s">
        <v>1</v>
      </c>
      <c r="M3100" s="103" t="s">
        <v>1</v>
      </c>
      <c r="N3100" s="103" t="s">
        <v>1</v>
      </c>
      <c r="O3100" s="103">
        <v>258</v>
      </c>
      <c r="P3100" t="s">
        <v>1</v>
      </c>
      <c r="Q3100" t="s">
        <v>1</v>
      </c>
    </row>
    <row r="3101" spans="1:17" x14ac:dyDescent="0.25">
      <c r="A3101">
        <v>23</v>
      </c>
      <c r="B3101" t="str">
        <f t="shared" si="48"/>
        <v xml:space="preserve"> 459 23</v>
      </c>
      <c r="C3101" s="102" t="s">
        <v>698</v>
      </c>
      <c r="D3101" s="111" t="s">
        <v>5</v>
      </c>
      <c r="E3101" s="103" t="s">
        <v>1</v>
      </c>
      <c r="F3101" s="103" t="s">
        <v>1</v>
      </c>
      <c r="G3101" s="103">
        <v>47</v>
      </c>
      <c r="H3101" s="103">
        <v>20</v>
      </c>
      <c r="I3101" s="103">
        <v>79</v>
      </c>
      <c r="J3101" t="s">
        <v>1</v>
      </c>
      <c r="K3101" s="103">
        <v>74</v>
      </c>
      <c r="L3101" s="103">
        <v>9647</v>
      </c>
      <c r="M3101" s="103">
        <v>6740</v>
      </c>
      <c r="N3101" s="103">
        <v>35105</v>
      </c>
      <c r="O3101" s="103">
        <v>6435</v>
      </c>
      <c r="P3101" t="s">
        <v>1</v>
      </c>
      <c r="Q3101" t="s">
        <v>1</v>
      </c>
    </row>
    <row r="3102" spans="1:17" x14ac:dyDescent="0.25">
      <c r="A3102">
        <v>24</v>
      </c>
      <c r="B3102" t="str">
        <f t="shared" si="48"/>
        <v xml:space="preserve"> 459 24</v>
      </c>
      <c r="C3102" s="102" t="s">
        <v>698</v>
      </c>
      <c r="D3102" s="111" t="s">
        <v>6</v>
      </c>
      <c r="E3102" t="s">
        <v>1</v>
      </c>
      <c r="F3102" t="s">
        <v>1</v>
      </c>
      <c r="G3102" t="s">
        <v>1</v>
      </c>
      <c r="H3102" t="s">
        <v>1</v>
      </c>
      <c r="I3102" t="s">
        <v>1</v>
      </c>
      <c r="J3102" t="s">
        <v>1</v>
      </c>
      <c r="K3102" t="s">
        <v>1</v>
      </c>
      <c r="L3102" t="s">
        <v>1</v>
      </c>
      <c r="M3102" t="s">
        <v>1</v>
      </c>
      <c r="N3102" t="s">
        <v>1</v>
      </c>
      <c r="O3102" t="s">
        <v>1</v>
      </c>
      <c r="P3102" t="s">
        <v>1</v>
      </c>
      <c r="Q3102" t="s">
        <v>1</v>
      </c>
    </row>
    <row r="3103" spans="1:17" x14ac:dyDescent="0.25">
      <c r="A3103">
        <v>25</v>
      </c>
      <c r="B3103" t="str">
        <f t="shared" si="48"/>
        <v xml:space="preserve"> 459 25</v>
      </c>
      <c r="C3103" s="102" t="s">
        <v>698</v>
      </c>
      <c r="D3103" s="111" t="s">
        <v>0</v>
      </c>
      <c r="E3103" t="s">
        <v>1</v>
      </c>
      <c r="F3103" t="s">
        <v>1</v>
      </c>
      <c r="G3103" t="s">
        <v>1</v>
      </c>
      <c r="H3103" s="103">
        <v>9768</v>
      </c>
      <c r="I3103" s="103">
        <v>41944</v>
      </c>
      <c r="J3103" s="103">
        <v>6435</v>
      </c>
      <c r="K3103" t="s">
        <v>1</v>
      </c>
      <c r="L3103" t="s">
        <v>1</v>
      </c>
      <c r="M3103" t="s">
        <v>1</v>
      </c>
      <c r="N3103" t="s">
        <v>1</v>
      </c>
      <c r="O3103" t="s">
        <v>1</v>
      </c>
      <c r="P3103" t="s">
        <v>1</v>
      </c>
      <c r="Q3103" t="s">
        <v>1</v>
      </c>
    </row>
    <row r="3104" spans="1:17" x14ac:dyDescent="0.25">
      <c r="A3104">
        <v>26</v>
      </c>
      <c r="B3104" t="str">
        <f t="shared" si="48"/>
        <v xml:space="preserve"> 459 26</v>
      </c>
      <c r="C3104" s="102" t="s">
        <v>698</v>
      </c>
      <c r="D3104" s="111" t="s">
        <v>0</v>
      </c>
      <c r="E3104" t="s">
        <v>1</v>
      </c>
      <c r="F3104" t="s">
        <v>1</v>
      </c>
      <c r="G3104" t="s">
        <v>1</v>
      </c>
      <c r="H3104" t="s">
        <v>1</v>
      </c>
      <c r="I3104" t="s">
        <v>1</v>
      </c>
      <c r="J3104" t="s">
        <v>1</v>
      </c>
      <c r="K3104" t="s">
        <v>1</v>
      </c>
      <c r="L3104" t="s">
        <v>1</v>
      </c>
      <c r="M3104" t="s">
        <v>1</v>
      </c>
      <c r="N3104" t="s">
        <v>1</v>
      </c>
      <c r="O3104" t="s">
        <v>1</v>
      </c>
      <c r="P3104" t="s">
        <v>1</v>
      </c>
      <c r="Q3104" t="s">
        <v>1</v>
      </c>
    </row>
    <row r="3105" spans="1:18" x14ac:dyDescent="0.25">
      <c r="A3105">
        <v>27</v>
      </c>
      <c r="B3105" t="str">
        <f t="shared" si="48"/>
        <v xml:space="preserve"> 459 27</v>
      </c>
      <c r="C3105" s="102" t="s">
        <v>698</v>
      </c>
      <c r="D3105" s="111" t="s">
        <v>0</v>
      </c>
      <c r="E3105" t="s">
        <v>1</v>
      </c>
      <c r="F3105" t="s">
        <v>1</v>
      </c>
      <c r="G3105" t="s">
        <v>1</v>
      </c>
      <c r="H3105" s="103">
        <v>-13996</v>
      </c>
      <c r="I3105" s="103">
        <v>-9253</v>
      </c>
      <c r="J3105" s="103">
        <v>34</v>
      </c>
      <c r="K3105" t="s">
        <v>1</v>
      </c>
      <c r="L3105" t="s">
        <v>1</v>
      </c>
      <c r="M3105" t="s">
        <v>1</v>
      </c>
      <c r="N3105" t="s">
        <v>1</v>
      </c>
      <c r="O3105" t="s">
        <v>1</v>
      </c>
      <c r="P3105" t="s">
        <v>1</v>
      </c>
      <c r="Q3105" t="s">
        <v>1</v>
      </c>
    </row>
    <row r="3106" spans="1:18" x14ac:dyDescent="0.25">
      <c r="A3106">
        <v>28</v>
      </c>
      <c r="B3106" t="str">
        <f t="shared" si="48"/>
        <v xml:space="preserve"> 459 28</v>
      </c>
      <c r="C3106" s="102" t="s">
        <v>698</v>
      </c>
      <c r="D3106" s="111" t="s">
        <v>0</v>
      </c>
      <c r="E3106" t="s">
        <v>1</v>
      </c>
      <c r="F3106" t="s">
        <v>1</v>
      </c>
      <c r="G3106" t="s">
        <v>1</v>
      </c>
      <c r="H3106" s="103" t="s">
        <v>1</v>
      </c>
      <c r="I3106" s="103">
        <v>32691</v>
      </c>
      <c r="J3106" s="103">
        <v>6469</v>
      </c>
      <c r="K3106" t="s">
        <v>1</v>
      </c>
      <c r="L3106" t="s">
        <v>1</v>
      </c>
      <c r="M3106" t="s">
        <v>1</v>
      </c>
      <c r="N3106" t="s">
        <v>1</v>
      </c>
      <c r="O3106" t="s">
        <v>1</v>
      </c>
      <c r="P3106" t="s">
        <v>1</v>
      </c>
      <c r="Q3106" t="s">
        <v>1</v>
      </c>
    </row>
    <row r="3107" spans="1:18" x14ac:dyDescent="0.25">
      <c r="A3107">
        <v>29</v>
      </c>
      <c r="B3107" t="str">
        <f t="shared" si="48"/>
        <v xml:space="preserve"> 459 29</v>
      </c>
      <c r="C3107" s="102" t="s">
        <v>698</v>
      </c>
      <c r="D3107" s="111" t="s">
        <v>0</v>
      </c>
      <c r="E3107" t="s">
        <v>1</v>
      </c>
      <c r="F3107" t="s">
        <v>1</v>
      </c>
      <c r="G3107" t="s">
        <v>1</v>
      </c>
      <c r="H3107" s="103">
        <v>42167</v>
      </c>
      <c r="I3107" s="103">
        <v>34625</v>
      </c>
      <c r="J3107" s="103">
        <v>5272</v>
      </c>
      <c r="K3107" t="s">
        <v>1</v>
      </c>
      <c r="L3107" t="s">
        <v>1</v>
      </c>
      <c r="M3107" t="s">
        <v>1</v>
      </c>
      <c r="N3107" t="s">
        <v>1</v>
      </c>
      <c r="O3107" t="s">
        <v>1</v>
      </c>
      <c r="P3107" t="s">
        <v>1</v>
      </c>
      <c r="Q3107" t="s">
        <v>1</v>
      </c>
    </row>
    <row r="3108" spans="1:18" x14ac:dyDescent="0.25">
      <c r="A3108">
        <v>30</v>
      </c>
      <c r="B3108" t="str">
        <f t="shared" si="48"/>
        <v xml:space="preserve"> 459 30</v>
      </c>
      <c r="C3108" s="102" t="s">
        <v>698</v>
      </c>
      <c r="D3108" s="111" t="s">
        <v>0</v>
      </c>
      <c r="E3108" t="s">
        <v>1</v>
      </c>
      <c r="F3108" t="s">
        <v>1</v>
      </c>
      <c r="G3108" t="s">
        <v>1</v>
      </c>
      <c r="H3108">
        <v>0</v>
      </c>
      <c r="I3108">
        <v>0.01</v>
      </c>
      <c r="J3108">
        <v>0.01</v>
      </c>
      <c r="K3108" t="s">
        <v>1</v>
      </c>
      <c r="L3108" t="s">
        <v>1</v>
      </c>
      <c r="M3108" t="s">
        <v>1</v>
      </c>
      <c r="N3108" t="s">
        <v>1</v>
      </c>
      <c r="O3108" t="s">
        <v>1</v>
      </c>
      <c r="P3108" t="s">
        <v>1</v>
      </c>
      <c r="Q3108" t="s">
        <v>1</v>
      </c>
    </row>
    <row r="3109" spans="1:18" x14ac:dyDescent="0.25">
      <c r="A3109">
        <v>31</v>
      </c>
      <c r="B3109" t="str">
        <f t="shared" si="48"/>
        <v xml:space="preserve"> 459 31</v>
      </c>
      <c r="C3109" s="102" t="s">
        <v>698</v>
      </c>
      <c r="D3109" s="111" t="s">
        <v>0</v>
      </c>
      <c r="E3109" t="s">
        <v>1</v>
      </c>
      <c r="F3109" t="s">
        <v>1</v>
      </c>
      <c r="G3109" t="s">
        <v>1</v>
      </c>
      <c r="H3109">
        <v>0</v>
      </c>
      <c r="I3109">
        <v>0.40300000000000002</v>
      </c>
      <c r="J3109">
        <v>0.08</v>
      </c>
      <c r="K3109">
        <v>0.48299999999999998</v>
      </c>
      <c r="L3109" t="s">
        <v>1</v>
      </c>
      <c r="M3109" t="s">
        <v>1</v>
      </c>
      <c r="N3109" t="s">
        <v>1</v>
      </c>
      <c r="O3109" t="s">
        <v>1</v>
      </c>
      <c r="P3109" t="s">
        <v>1</v>
      </c>
      <c r="Q3109" t="s">
        <v>1</v>
      </c>
    </row>
    <row r="3110" spans="1:18" x14ac:dyDescent="0.25">
      <c r="A3110">
        <v>32</v>
      </c>
      <c r="B3110" t="str">
        <f t="shared" si="48"/>
        <v xml:space="preserve"> 459 32</v>
      </c>
      <c r="C3110" s="102" t="s">
        <v>698</v>
      </c>
      <c r="D3110" s="111" t="s">
        <v>0</v>
      </c>
      <c r="E3110" t="s">
        <v>1</v>
      </c>
      <c r="F3110" t="s">
        <v>1</v>
      </c>
      <c r="G3110" t="s">
        <v>1</v>
      </c>
      <c r="H3110">
        <v>0</v>
      </c>
      <c r="I3110">
        <v>0.38600000000000001</v>
      </c>
      <c r="J3110">
        <v>7.6999999999999999E-2</v>
      </c>
      <c r="K3110">
        <v>0.46300000000000002</v>
      </c>
      <c r="L3110" t="s">
        <v>1</v>
      </c>
      <c r="M3110" t="s">
        <v>1</v>
      </c>
      <c r="N3110" t="s">
        <v>1</v>
      </c>
      <c r="O3110" t="s">
        <v>1</v>
      </c>
      <c r="P3110" t="s">
        <v>1</v>
      </c>
      <c r="Q3110" t="s">
        <v>1</v>
      </c>
    </row>
    <row r="3111" spans="1:18" x14ac:dyDescent="0.25">
      <c r="A3111">
        <v>33</v>
      </c>
      <c r="B3111" t="str">
        <f t="shared" si="48"/>
        <v xml:space="preserve"> 459 33</v>
      </c>
      <c r="C3111" s="102" t="s">
        <v>698</v>
      </c>
      <c r="D3111" s="111" t="s">
        <v>0</v>
      </c>
      <c r="E3111" t="s">
        <v>1</v>
      </c>
      <c r="F3111" t="s">
        <v>1</v>
      </c>
      <c r="G3111" t="s">
        <v>1</v>
      </c>
      <c r="H3111">
        <v>0.45500000000000002</v>
      </c>
      <c r="I3111">
        <v>0.374</v>
      </c>
      <c r="J3111">
        <v>5.7000000000000002E-2</v>
      </c>
      <c r="K3111">
        <v>0.88600000000000001</v>
      </c>
      <c r="L3111" t="s">
        <v>1</v>
      </c>
      <c r="M3111" t="s">
        <v>1</v>
      </c>
      <c r="N3111" t="s">
        <v>1</v>
      </c>
      <c r="O3111" t="s">
        <v>1</v>
      </c>
      <c r="P3111" t="s">
        <v>1</v>
      </c>
      <c r="Q3111" t="s">
        <v>1</v>
      </c>
    </row>
    <row r="3112" spans="1:18" x14ac:dyDescent="0.25">
      <c r="A3112">
        <v>34</v>
      </c>
      <c r="B3112" t="str">
        <f t="shared" si="48"/>
        <v xml:space="preserve"> 459 34</v>
      </c>
      <c r="C3112" s="102" t="s">
        <v>698</v>
      </c>
      <c r="D3112" s="111" t="s">
        <v>0</v>
      </c>
      <c r="E3112" t="s">
        <v>1</v>
      </c>
      <c r="F3112" t="s">
        <v>1</v>
      </c>
      <c r="G3112" t="s">
        <v>1</v>
      </c>
      <c r="H3112">
        <v>0.45500000000000002</v>
      </c>
      <c r="I3112">
        <v>0.374</v>
      </c>
      <c r="J3112">
        <v>5.7000000000000002E-2</v>
      </c>
      <c r="K3112">
        <v>0.88600000000000001</v>
      </c>
      <c r="L3112" t="s">
        <v>1</v>
      </c>
      <c r="M3112" t="s">
        <v>1</v>
      </c>
      <c r="N3112" t="s">
        <v>1</v>
      </c>
      <c r="O3112" t="s">
        <v>1</v>
      </c>
      <c r="P3112" t="s">
        <v>1</v>
      </c>
      <c r="Q3112" t="s">
        <v>1</v>
      </c>
    </row>
    <row r="3113" spans="1:18" x14ac:dyDescent="0.25">
      <c r="A3113">
        <v>35</v>
      </c>
      <c r="B3113" t="str">
        <f t="shared" si="48"/>
        <v xml:space="preserve"> 459 35</v>
      </c>
      <c r="C3113" s="102" t="s">
        <v>698</v>
      </c>
      <c r="D3113" s="111" t="s">
        <v>0</v>
      </c>
      <c r="E3113" t="s">
        <v>1</v>
      </c>
      <c r="F3113" t="s">
        <v>1</v>
      </c>
      <c r="G3113" t="s">
        <v>1</v>
      </c>
      <c r="H3113">
        <v>0.52</v>
      </c>
      <c r="I3113">
        <v>0.42699999999999999</v>
      </c>
      <c r="J3113">
        <v>6.5000000000000002E-2</v>
      </c>
      <c r="K3113">
        <v>1.012</v>
      </c>
      <c r="L3113" t="s">
        <v>1</v>
      </c>
      <c r="M3113" t="s">
        <v>1</v>
      </c>
      <c r="N3113" t="s">
        <v>1</v>
      </c>
      <c r="O3113" t="s">
        <v>1</v>
      </c>
      <c r="P3113" t="s">
        <v>1</v>
      </c>
      <c r="Q3113" t="s">
        <v>1</v>
      </c>
    </row>
    <row r="3114" spans="1:18" x14ac:dyDescent="0.25">
      <c r="A3114">
        <v>36</v>
      </c>
      <c r="B3114" t="str">
        <f t="shared" si="48"/>
        <v xml:space="preserve"> 459 36</v>
      </c>
      <c r="C3114" s="102" t="s">
        <v>698</v>
      </c>
      <c r="D3114" s="111" t="s">
        <v>0</v>
      </c>
      <c r="E3114" t="s">
        <v>1</v>
      </c>
      <c r="F3114" t="s">
        <v>1</v>
      </c>
      <c r="G3114" t="s">
        <v>1</v>
      </c>
      <c r="H3114">
        <v>0.45500000000000002</v>
      </c>
      <c r="I3114">
        <v>0.374</v>
      </c>
      <c r="J3114">
        <v>5.7000000000000002E-2</v>
      </c>
      <c r="K3114">
        <v>0.88600000000000001</v>
      </c>
      <c r="L3114" t="s">
        <v>1</v>
      </c>
      <c r="M3114" t="s">
        <v>1</v>
      </c>
      <c r="N3114" t="s">
        <v>1</v>
      </c>
      <c r="O3114" t="s">
        <v>1</v>
      </c>
      <c r="P3114" t="s">
        <v>1</v>
      </c>
      <c r="Q3114" t="s">
        <v>1</v>
      </c>
    </row>
    <row r="3115" spans="1:18" x14ac:dyDescent="0.25">
      <c r="A3115">
        <v>37</v>
      </c>
      <c r="B3115" t="str">
        <f t="shared" si="48"/>
        <v xml:space="preserve"> 459 37</v>
      </c>
      <c r="C3115" s="102" t="s">
        <v>698</v>
      </c>
      <c r="D3115" s="111" t="s">
        <v>0</v>
      </c>
      <c r="E3115" t="s">
        <v>1</v>
      </c>
      <c r="F3115" t="s">
        <v>986</v>
      </c>
      <c r="G3115" t="s">
        <v>987</v>
      </c>
      <c r="H3115" t="s">
        <v>993</v>
      </c>
      <c r="I3115" t="s">
        <v>996</v>
      </c>
      <c r="J3115" t="s">
        <v>1</v>
      </c>
      <c r="K3115">
        <v>1.4419999999999999</v>
      </c>
      <c r="L3115" t="s">
        <v>1</v>
      </c>
      <c r="M3115" t="s">
        <v>1</v>
      </c>
      <c r="N3115" t="s">
        <v>1</v>
      </c>
      <c r="O3115" t="s">
        <v>1</v>
      </c>
      <c r="P3115" t="s">
        <v>1</v>
      </c>
      <c r="Q3115" t="s">
        <v>1</v>
      </c>
    </row>
    <row r="3116" spans="1:18" x14ac:dyDescent="0.25">
      <c r="A3116">
        <v>38</v>
      </c>
      <c r="B3116" t="str">
        <f t="shared" si="48"/>
        <v xml:space="preserve"> 459 38</v>
      </c>
      <c r="C3116" s="102" t="s">
        <v>698</v>
      </c>
      <c r="D3116" s="111" t="s">
        <v>0</v>
      </c>
      <c r="E3116" t="s">
        <v>1</v>
      </c>
      <c r="F3116">
        <v>2.09</v>
      </c>
      <c r="G3116">
        <v>1.88</v>
      </c>
      <c r="H3116">
        <v>1.58</v>
      </c>
      <c r="I3116">
        <v>1.44</v>
      </c>
      <c r="J3116" t="s">
        <v>1</v>
      </c>
      <c r="K3116" t="s">
        <v>1</v>
      </c>
      <c r="L3116" t="s">
        <v>1</v>
      </c>
      <c r="M3116" t="s">
        <v>1</v>
      </c>
      <c r="N3116" t="s">
        <v>1</v>
      </c>
      <c r="O3116" t="s">
        <v>1</v>
      </c>
      <c r="P3116" t="s">
        <v>1</v>
      </c>
      <c r="Q3116" t="s">
        <v>1</v>
      </c>
    </row>
    <row r="3117" spans="1:18" x14ac:dyDescent="0.25">
      <c r="A3117">
        <v>1</v>
      </c>
      <c r="B3117" t="str">
        <f t="shared" si="48"/>
        <v xml:space="preserve"> 461 1</v>
      </c>
      <c r="C3117" s="102" t="s">
        <v>699</v>
      </c>
      <c r="D3117" s="111" t="s">
        <v>0</v>
      </c>
      <c r="E3117" t="s">
        <v>1</v>
      </c>
      <c r="F3117" t="s">
        <v>1</v>
      </c>
      <c r="G3117" t="s">
        <v>1</v>
      </c>
      <c r="H3117" t="s">
        <v>1</v>
      </c>
      <c r="I3117" t="s">
        <v>1</v>
      </c>
      <c r="J3117" t="s">
        <v>1</v>
      </c>
      <c r="K3117" t="s">
        <v>1</v>
      </c>
      <c r="L3117" t="s">
        <v>1</v>
      </c>
      <c r="M3117" t="s">
        <v>1</v>
      </c>
      <c r="N3117" t="s">
        <v>1</v>
      </c>
      <c r="O3117" t="s">
        <v>1</v>
      </c>
      <c r="P3117" t="s">
        <v>1</v>
      </c>
      <c r="Q3117" t="s">
        <v>1</v>
      </c>
      <c r="R3117" t="s">
        <v>66</v>
      </c>
    </row>
    <row r="3118" spans="1:18" x14ac:dyDescent="0.25">
      <c r="A3118">
        <v>2</v>
      </c>
      <c r="B3118" t="str">
        <f t="shared" si="48"/>
        <v xml:space="preserve"> 461 2</v>
      </c>
      <c r="C3118" s="102" t="s">
        <v>699</v>
      </c>
      <c r="D3118" s="111" t="s">
        <v>0</v>
      </c>
      <c r="E3118" t="s">
        <v>3</v>
      </c>
      <c r="F3118" t="s">
        <v>1</v>
      </c>
      <c r="G3118" t="s">
        <v>1</v>
      </c>
      <c r="H3118" t="s">
        <v>1</v>
      </c>
      <c r="I3118" t="s">
        <v>1</v>
      </c>
      <c r="J3118" t="s">
        <v>1</v>
      </c>
      <c r="K3118" t="s">
        <v>1</v>
      </c>
      <c r="L3118" t="s">
        <v>1</v>
      </c>
      <c r="M3118" t="s">
        <v>1</v>
      </c>
      <c r="N3118" t="s">
        <v>1</v>
      </c>
      <c r="O3118" t="s">
        <v>1</v>
      </c>
      <c r="P3118" t="s">
        <v>1</v>
      </c>
      <c r="Q3118" t="s">
        <v>1</v>
      </c>
    </row>
    <row r="3119" spans="1:18" x14ac:dyDescent="0.25">
      <c r="A3119">
        <v>3</v>
      </c>
      <c r="B3119" t="str">
        <f t="shared" si="48"/>
        <v xml:space="preserve"> 461 3</v>
      </c>
      <c r="C3119" s="102" t="s">
        <v>699</v>
      </c>
      <c r="D3119" s="111" t="s">
        <v>0</v>
      </c>
      <c r="E3119" t="s">
        <v>4</v>
      </c>
      <c r="F3119" t="s">
        <v>1</v>
      </c>
      <c r="G3119" t="s">
        <v>1</v>
      </c>
      <c r="H3119" t="s">
        <v>1</v>
      </c>
      <c r="I3119" t="s">
        <v>1</v>
      </c>
      <c r="J3119" t="s">
        <v>1</v>
      </c>
      <c r="K3119" t="s">
        <v>1</v>
      </c>
      <c r="L3119" t="s">
        <v>1</v>
      </c>
      <c r="M3119" t="s">
        <v>1</v>
      </c>
      <c r="N3119" t="s">
        <v>1</v>
      </c>
      <c r="O3119" t="s">
        <v>1</v>
      </c>
      <c r="P3119" t="s">
        <v>1</v>
      </c>
      <c r="Q3119" t="s">
        <v>1</v>
      </c>
    </row>
    <row r="3120" spans="1:18" x14ac:dyDescent="0.25">
      <c r="A3120">
        <v>4</v>
      </c>
      <c r="B3120" t="str">
        <f t="shared" si="48"/>
        <v xml:space="preserve"> 461 4</v>
      </c>
      <c r="C3120" s="102" t="s">
        <v>699</v>
      </c>
      <c r="D3120" s="111">
        <v>13</v>
      </c>
      <c r="E3120" s="103">
        <v>19466</v>
      </c>
      <c r="F3120" s="103">
        <v>339559</v>
      </c>
      <c r="G3120">
        <v>1.744</v>
      </c>
      <c r="H3120" t="s">
        <v>1</v>
      </c>
      <c r="I3120" t="s">
        <v>1</v>
      </c>
      <c r="J3120" t="s">
        <v>1</v>
      </c>
      <c r="K3120" t="s">
        <v>1</v>
      </c>
      <c r="L3120" t="s">
        <v>1</v>
      </c>
      <c r="M3120" t="s">
        <v>1</v>
      </c>
      <c r="N3120">
        <v>2</v>
      </c>
      <c r="O3120">
        <v>2</v>
      </c>
      <c r="P3120">
        <v>1</v>
      </c>
      <c r="Q3120">
        <v>5</v>
      </c>
    </row>
    <row r="3121" spans="1:17" x14ac:dyDescent="0.25">
      <c r="A3121">
        <v>5</v>
      </c>
      <c r="B3121" t="str">
        <f t="shared" si="48"/>
        <v xml:space="preserve"> 461 5</v>
      </c>
      <c r="C3121" s="102" t="s">
        <v>699</v>
      </c>
      <c r="D3121" s="111">
        <v>14</v>
      </c>
      <c r="E3121" s="103">
        <v>25985</v>
      </c>
      <c r="F3121" s="103">
        <v>489130</v>
      </c>
      <c r="G3121">
        <v>1.8819999999999999</v>
      </c>
      <c r="H3121" t="s">
        <v>1</v>
      </c>
      <c r="I3121" t="s">
        <v>1</v>
      </c>
      <c r="J3121" t="s">
        <v>1</v>
      </c>
      <c r="K3121" t="s">
        <v>1</v>
      </c>
      <c r="L3121" t="s">
        <v>1</v>
      </c>
      <c r="M3121" t="s">
        <v>1</v>
      </c>
      <c r="N3121" t="s">
        <v>1</v>
      </c>
      <c r="O3121">
        <v>2</v>
      </c>
      <c r="P3121">
        <v>3</v>
      </c>
      <c r="Q3121">
        <v>5</v>
      </c>
    </row>
    <row r="3122" spans="1:17" x14ac:dyDescent="0.25">
      <c r="A3122">
        <v>6</v>
      </c>
      <c r="B3122" t="str">
        <f t="shared" si="48"/>
        <v xml:space="preserve"> 461 6</v>
      </c>
      <c r="C3122" s="102" t="s">
        <v>699</v>
      </c>
      <c r="D3122" s="111">
        <v>15</v>
      </c>
      <c r="E3122" s="103">
        <v>25649</v>
      </c>
      <c r="F3122">
        <v>364378</v>
      </c>
      <c r="G3122">
        <v>1.42</v>
      </c>
      <c r="H3122" t="s">
        <v>1</v>
      </c>
      <c r="I3122" t="s">
        <v>1</v>
      </c>
      <c r="J3122" t="s">
        <v>1</v>
      </c>
      <c r="K3122" t="s">
        <v>1</v>
      </c>
      <c r="L3122" t="s">
        <v>1</v>
      </c>
      <c r="M3122" t="s">
        <v>1</v>
      </c>
      <c r="N3122">
        <v>1</v>
      </c>
      <c r="O3122" t="s">
        <v>1</v>
      </c>
      <c r="P3122">
        <v>8</v>
      </c>
      <c r="Q3122">
        <v>9</v>
      </c>
    </row>
    <row r="3123" spans="1:17" x14ac:dyDescent="0.25">
      <c r="A3123">
        <v>7</v>
      </c>
      <c r="B3123" t="str">
        <f t="shared" si="48"/>
        <v xml:space="preserve"> 461 7</v>
      </c>
      <c r="C3123" s="102" t="s">
        <v>699</v>
      </c>
      <c r="D3123" s="111">
        <v>16</v>
      </c>
      <c r="E3123" s="103">
        <v>25985</v>
      </c>
      <c r="F3123">
        <v>30402</v>
      </c>
      <c r="G3123">
        <v>0.11600000000000001</v>
      </c>
      <c r="H3123" t="s">
        <v>1</v>
      </c>
      <c r="I3123" t="s">
        <v>1</v>
      </c>
      <c r="J3123" t="s">
        <v>1</v>
      </c>
      <c r="K3123" t="s">
        <v>1</v>
      </c>
      <c r="L3123" t="s">
        <v>1</v>
      </c>
      <c r="M3123" t="s">
        <v>1</v>
      </c>
      <c r="N3123" t="s">
        <v>1</v>
      </c>
      <c r="O3123" t="s">
        <v>1</v>
      </c>
      <c r="P3123">
        <v>3</v>
      </c>
      <c r="Q3123">
        <v>3</v>
      </c>
    </row>
    <row r="3124" spans="1:17" x14ac:dyDescent="0.25">
      <c r="A3124">
        <v>8</v>
      </c>
      <c r="B3124" t="str">
        <f t="shared" si="48"/>
        <v xml:space="preserve"> 461 8</v>
      </c>
      <c r="C3124" s="102" t="s">
        <v>699</v>
      </c>
      <c r="D3124" s="111">
        <v>17</v>
      </c>
      <c r="E3124" s="103">
        <v>23507</v>
      </c>
      <c r="F3124">
        <v>253314</v>
      </c>
      <c r="G3124">
        <v>1.077</v>
      </c>
      <c r="H3124" t="s">
        <v>1</v>
      </c>
      <c r="I3124" t="s">
        <v>1</v>
      </c>
      <c r="J3124" t="s">
        <v>1</v>
      </c>
      <c r="K3124" t="s">
        <v>1</v>
      </c>
      <c r="L3124" t="s">
        <v>1</v>
      </c>
      <c r="M3124" t="s">
        <v>1</v>
      </c>
      <c r="N3124" t="s">
        <v>1</v>
      </c>
      <c r="O3124">
        <v>3</v>
      </c>
      <c r="P3124">
        <v>5</v>
      </c>
      <c r="Q3124">
        <v>8</v>
      </c>
    </row>
    <row r="3125" spans="1:17" x14ac:dyDescent="0.25">
      <c r="A3125">
        <v>9</v>
      </c>
      <c r="B3125" t="str">
        <f t="shared" si="48"/>
        <v xml:space="preserve"> 461 9</v>
      </c>
      <c r="C3125" s="102" t="s">
        <v>699</v>
      </c>
      <c r="D3125" s="111" t="s">
        <v>5</v>
      </c>
      <c r="E3125" s="103">
        <v>120592</v>
      </c>
      <c r="F3125" s="103">
        <v>1476783</v>
      </c>
      <c r="G3125">
        <v>1.2250000000000001</v>
      </c>
      <c r="H3125" t="s">
        <v>1</v>
      </c>
      <c r="I3125" t="s">
        <v>1</v>
      </c>
      <c r="J3125" t="s">
        <v>1</v>
      </c>
      <c r="K3125" t="s">
        <v>1</v>
      </c>
      <c r="L3125" t="s">
        <v>1</v>
      </c>
      <c r="M3125" t="s">
        <v>1</v>
      </c>
      <c r="N3125">
        <v>3</v>
      </c>
      <c r="O3125">
        <v>7</v>
      </c>
      <c r="P3125">
        <v>20</v>
      </c>
      <c r="Q3125">
        <v>30</v>
      </c>
    </row>
    <row r="3126" spans="1:17" x14ac:dyDescent="0.25">
      <c r="A3126">
        <v>10</v>
      </c>
      <c r="B3126" t="str">
        <f t="shared" si="48"/>
        <v xml:space="preserve"> 461 10</v>
      </c>
      <c r="C3126" s="102" t="s">
        <v>699</v>
      </c>
      <c r="D3126" s="111" t="s">
        <v>6</v>
      </c>
      <c r="E3126" t="s">
        <v>1</v>
      </c>
      <c r="F3126" t="s">
        <v>1</v>
      </c>
      <c r="G3126" t="s">
        <v>1</v>
      </c>
      <c r="H3126" t="s">
        <v>1</v>
      </c>
      <c r="I3126" t="s">
        <v>1</v>
      </c>
      <c r="J3126" t="s">
        <v>1</v>
      </c>
      <c r="K3126" t="s">
        <v>1</v>
      </c>
      <c r="L3126" t="s">
        <v>1</v>
      </c>
      <c r="M3126" t="s">
        <v>1</v>
      </c>
      <c r="N3126" t="s">
        <v>1</v>
      </c>
      <c r="O3126" t="s">
        <v>1</v>
      </c>
      <c r="P3126" t="s">
        <v>1</v>
      </c>
      <c r="Q3126" t="s">
        <v>1</v>
      </c>
    </row>
    <row r="3127" spans="1:17" x14ac:dyDescent="0.25">
      <c r="A3127">
        <v>11</v>
      </c>
      <c r="B3127" t="str">
        <f t="shared" si="48"/>
        <v xml:space="preserve"> 461 11</v>
      </c>
      <c r="C3127" s="102" t="s">
        <v>699</v>
      </c>
      <c r="D3127" s="111">
        <v>13</v>
      </c>
      <c r="E3127" t="s">
        <v>1</v>
      </c>
      <c r="F3127" t="s">
        <v>1</v>
      </c>
      <c r="G3127">
        <v>209677</v>
      </c>
      <c r="H3127">
        <v>18792</v>
      </c>
      <c r="I3127">
        <v>153</v>
      </c>
      <c r="J3127" t="s">
        <v>1</v>
      </c>
      <c r="K3127" t="s">
        <v>1</v>
      </c>
      <c r="L3127">
        <v>68911</v>
      </c>
      <c r="M3127">
        <v>12086</v>
      </c>
      <c r="N3127" s="103">
        <v>1992</v>
      </c>
      <c r="O3127" s="103">
        <v>27948</v>
      </c>
      <c r="P3127" t="s">
        <v>1</v>
      </c>
      <c r="Q3127" t="s">
        <v>1</v>
      </c>
    </row>
    <row r="3128" spans="1:17" x14ac:dyDescent="0.25">
      <c r="A3128">
        <v>12</v>
      </c>
      <c r="B3128" t="str">
        <f t="shared" si="48"/>
        <v xml:space="preserve"> 461 12</v>
      </c>
      <c r="C3128" s="102" t="s">
        <v>699</v>
      </c>
      <c r="D3128" s="111">
        <v>14</v>
      </c>
      <c r="E3128" t="s">
        <v>1</v>
      </c>
      <c r="F3128" t="s">
        <v>1</v>
      </c>
      <c r="G3128" t="s">
        <v>1</v>
      </c>
      <c r="H3128">
        <v>110931</v>
      </c>
      <c r="I3128">
        <v>65662</v>
      </c>
      <c r="J3128" t="s">
        <v>1</v>
      </c>
      <c r="K3128" t="s">
        <v>1</v>
      </c>
      <c r="L3128" t="s">
        <v>1</v>
      </c>
      <c r="M3128">
        <v>273167</v>
      </c>
      <c r="N3128">
        <v>8818</v>
      </c>
      <c r="O3128" s="103">
        <v>30552</v>
      </c>
      <c r="P3128" t="s">
        <v>1</v>
      </c>
      <c r="Q3128" t="s">
        <v>1</v>
      </c>
    </row>
    <row r="3129" spans="1:17" x14ac:dyDescent="0.25">
      <c r="A3129">
        <v>13</v>
      </c>
      <c r="B3129" t="str">
        <f t="shared" si="48"/>
        <v xml:space="preserve"> 461 13</v>
      </c>
      <c r="C3129" s="102" t="s">
        <v>699</v>
      </c>
      <c r="D3129" s="111">
        <v>15</v>
      </c>
      <c r="E3129" t="s">
        <v>1</v>
      </c>
      <c r="F3129" t="s">
        <v>1</v>
      </c>
      <c r="G3129">
        <v>99601</v>
      </c>
      <c r="H3129" t="s">
        <v>1</v>
      </c>
      <c r="I3129">
        <v>45362</v>
      </c>
      <c r="J3129" t="s">
        <v>1</v>
      </c>
      <c r="K3129" t="s">
        <v>1</v>
      </c>
      <c r="L3129">
        <v>112659</v>
      </c>
      <c r="M3129" t="s">
        <v>1</v>
      </c>
      <c r="N3129">
        <v>84776</v>
      </c>
      <c r="O3129">
        <v>21980</v>
      </c>
      <c r="P3129" t="s">
        <v>1</v>
      </c>
      <c r="Q3129" t="s">
        <v>1</v>
      </c>
    </row>
    <row r="3130" spans="1:17" x14ac:dyDescent="0.25">
      <c r="A3130">
        <v>14</v>
      </c>
      <c r="B3130" t="str">
        <f t="shared" si="48"/>
        <v xml:space="preserve"> 461 14</v>
      </c>
      <c r="C3130" s="102" t="s">
        <v>699</v>
      </c>
      <c r="D3130" s="111">
        <v>16</v>
      </c>
      <c r="E3130" t="s">
        <v>1</v>
      </c>
      <c r="F3130" t="s">
        <v>1</v>
      </c>
      <c r="G3130" t="s">
        <v>1</v>
      </c>
      <c r="H3130" t="s">
        <v>1</v>
      </c>
      <c r="I3130">
        <v>12627</v>
      </c>
      <c r="J3130" t="s">
        <v>1</v>
      </c>
      <c r="K3130" t="s">
        <v>1</v>
      </c>
      <c r="L3130" t="s">
        <v>1</v>
      </c>
      <c r="M3130" t="s">
        <v>1</v>
      </c>
      <c r="N3130">
        <v>9931</v>
      </c>
      <c r="O3130">
        <v>7844</v>
      </c>
      <c r="P3130" t="s">
        <v>1</v>
      </c>
      <c r="Q3130" t="s">
        <v>1</v>
      </c>
    </row>
    <row r="3131" spans="1:17" x14ac:dyDescent="0.25">
      <c r="A3131">
        <v>15</v>
      </c>
      <c r="B3131" t="str">
        <f t="shared" si="48"/>
        <v xml:space="preserve"> 461 15</v>
      </c>
      <c r="C3131" s="102" t="s">
        <v>699</v>
      </c>
      <c r="D3131" s="111">
        <v>17</v>
      </c>
      <c r="E3131" t="s">
        <v>1</v>
      </c>
      <c r="F3131" t="s">
        <v>1</v>
      </c>
      <c r="G3131" t="s">
        <v>1</v>
      </c>
      <c r="H3131">
        <v>68174</v>
      </c>
      <c r="I3131">
        <v>12679</v>
      </c>
      <c r="J3131" t="s">
        <v>1</v>
      </c>
      <c r="K3131" t="s">
        <v>1</v>
      </c>
      <c r="L3131" t="s">
        <v>1</v>
      </c>
      <c r="M3131">
        <v>62997</v>
      </c>
      <c r="N3131">
        <v>32569</v>
      </c>
      <c r="O3131">
        <v>76895</v>
      </c>
      <c r="P3131" t="s">
        <v>1</v>
      </c>
      <c r="Q3131" t="s">
        <v>1</v>
      </c>
    </row>
    <row r="3132" spans="1:17" x14ac:dyDescent="0.25">
      <c r="A3132">
        <v>16</v>
      </c>
      <c r="B3132" t="str">
        <f t="shared" si="48"/>
        <v xml:space="preserve"> 461 16</v>
      </c>
      <c r="C3132" s="102" t="s">
        <v>699</v>
      </c>
      <c r="D3132" s="111" t="s">
        <v>5</v>
      </c>
      <c r="E3132" t="s">
        <v>1</v>
      </c>
      <c r="F3132" t="s">
        <v>1</v>
      </c>
      <c r="G3132">
        <v>309278</v>
      </c>
      <c r="H3132">
        <v>197897</v>
      </c>
      <c r="I3132">
        <v>136483</v>
      </c>
      <c r="J3132" t="s">
        <v>1</v>
      </c>
      <c r="K3132" t="s">
        <v>1</v>
      </c>
      <c r="L3132">
        <v>181570</v>
      </c>
      <c r="M3132">
        <v>348250</v>
      </c>
      <c r="N3132" s="103">
        <v>138086</v>
      </c>
      <c r="O3132" s="103">
        <v>165219</v>
      </c>
      <c r="P3132" t="s">
        <v>1</v>
      </c>
      <c r="Q3132" t="s">
        <v>1</v>
      </c>
    </row>
    <row r="3133" spans="1:17" x14ac:dyDescent="0.25">
      <c r="A3133">
        <v>17</v>
      </c>
      <c r="B3133" t="str">
        <f t="shared" si="48"/>
        <v xml:space="preserve"> 461 17</v>
      </c>
      <c r="C3133" s="102" t="s">
        <v>699</v>
      </c>
      <c r="D3133" s="111" t="s">
        <v>6</v>
      </c>
      <c r="E3133" t="s">
        <v>1</v>
      </c>
      <c r="F3133" t="s">
        <v>1</v>
      </c>
      <c r="G3133" t="s">
        <v>1</v>
      </c>
      <c r="H3133" t="s">
        <v>1</v>
      </c>
      <c r="I3133" t="s">
        <v>1</v>
      </c>
      <c r="J3133" t="s">
        <v>1</v>
      </c>
      <c r="K3133" t="s">
        <v>1</v>
      </c>
      <c r="L3133" t="s">
        <v>1</v>
      </c>
      <c r="M3133" t="s">
        <v>1</v>
      </c>
      <c r="N3133" t="s">
        <v>1</v>
      </c>
      <c r="O3133" t="s">
        <v>1</v>
      </c>
      <c r="P3133" t="s">
        <v>1</v>
      </c>
      <c r="Q3133" t="s">
        <v>1</v>
      </c>
    </row>
    <row r="3134" spans="1:17" x14ac:dyDescent="0.25">
      <c r="A3134">
        <v>18</v>
      </c>
      <c r="B3134" t="str">
        <f t="shared" si="48"/>
        <v xml:space="preserve"> 461 18</v>
      </c>
      <c r="C3134" s="102" t="s">
        <v>699</v>
      </c>
      <c r="D3134" s="111">
        <v>13</v>
      </c>
      <c r="E3134" t="s">
        <v>1</v>
      </c>
      <c r="F3134" t="s">
        <v>1</v>
      </c>
      <c r="G3134">
        <v>343661</v>
      </c>
      <c r="H3134">
        <v>20333</v>
      </c>
      <c r="I3134">
        <v>140</v>
      </c>
      <c r="J3134" t="s">
        <v>1</v>
      </c>
      <c r="K3134" t="s">
        <v>1</v>
      </c>
      <c r="L3134">
        <v>242016</v>
      </c>
      <c r="M3134">
        <v>24233</v>
      </c>
      <c r="N3134" s="103">
        <v>3667</v>
      </c>
      <c r="O3134" s="103">
        <v>33649</v>
      </c>
      <c r="P3134" t="s">
        <v>1</v>
      </c>
      <c r="Q3134" t="s">
        <v>1</v>
      </c>
    </row>
    <row r="3135" spans="1:17" x14ac:dyDescent="0.25">
      <c r="A3135">
        <v>19</v>
      </c>
      <c r="B3135" t="str">
        <f t="shared" si="48"/>
        <v xml:space="preserve"> 461 19</v>
      </c>
      <c r="C3135" s="102" t="s">
        <v>699</v>
      </c>
      <c r="D3135" s="111">
        <v>14</v>
      </c>
      <c r="E3135" t="s">
        <v>1</v>
      </c>
      <c r="F3135" t="s">
        <v>1</v>
      </c>
      <c r="G3135">
        <v>20952</v>
      </c>
      <c r="H3135">
        <v>115106</v>
      </c>
      <c r="I3135">
        <v>64199</v>
      </c>
      <c r="J3135" t="s">
        <v>1</v>
      </c>
      <c r="K3135" t="s">
        <v>1</v>
      </c>
      <c r="L3135">
        <v>75882</v>
      </c>
      <c r="M3135">
        <v>495132</v>
      </c>
      <c r="N3135">
        <v>30220</v>
      </c>
      <c r="O3135" s="103">
        <v>42467</v>
      </c>
      <c r="P3135" t="s">
        <v>1</v>
      </c>
      <c r="Q3135" t="s">
        <v>1</v>
      </c>
    </row>
    <row r="3136" spans="1:17" x14ac:dyDescent="0.25">
      <c r="A3136">
        <v>20</v>
      </c>
      <c r="B3136" t="str">
        <f t="shared" si="48"/>
        <v xml:space="preserve"> 461 20</v>
      </c>
      <c r="C3136" s="102" t="s">
        <v>699</v>
      </c>
      <c r="D3136" s="111">
        <v>15</v>
      </c>
      <c r="E3136" t="s">
        <v>1</v>
      </c>
      <c r="F3136">
        <v>2723</v>
      </c>
      <c r="G3136">
        <v>184611</v>
      </c>
      <c r="H3136">
        <v>6017</v>
      </c>
      <c r="I3136">
        <v>46574</v>
      </c>
      <c r="J3136" t="s">
        <v>1</v>
      </c>
      <c r="K3136">
        <v>4727</v>
      </c>
      <c r="L3136">
        <v>520812</v>
      </c>
      <c r="M3136">
        <v>26733</v>
      </c>
      <c r="N3136">
        <v>172851</v>
      </c>
      <c r="O3136" s="103">
        <v>34794</v>
      </c>
      <c r="P3136" t="s">
        <v>1</v>
      </c>
      <c r="Q3136" t="s">
        <v>1</v>
      </c>
    </row>
    <row r="3137" spans="1:17" x14ac:dyDescent="0.25">
      <c r="A3137">
        <v>21</v>
      </c>
      <c r="B3137" t="str">
        <f t="shared" si="48"/>
        <v xml:space="preserve"> 461 21</v>
      </c>
      <c r="C3137" s="102" t="s">
        <v>699</v>
      </c>
      <c r="D3137" s="111">
        <v>16</v>
      </c>
      <c r="E3137" t="s">
        <v>1</v>
      </c>
      <c r="F3137">
        <v>54</v>
      </c>
      <c r="G3137">
        <v>5770</v>
      </c>
      <c r="H3137">
        <v>2573</v>
      </c>
      <c r="I3137">
        <v>10151</v>
      </c>
      <c r="J3137" t="s">
        <v>1</v>
      </c>
      <c r="K3137">
        <v>37</v>
      </c>
      <c r="L3137">
        <v>4898</v>
      </c>
      <c r="M3137">
        <v>3430</v>
      </c>
      <c r="N3137">
        <v>17847</v>
      </c>
      <c r="O3137">
        <v>13374</v>
      </c>
      <c r="P3137" t="s">
        <v>1</v>
      </c>
      <c r="Q3137" t="s">
        <v>1</v>
      </c>
    </row>
    <row r="3138" spans="1:17" x14ac:dyDescent="0.25">
      <c r="A3138">
        <v>22</v>
      </c>
      <c r="B3138" t="str">
        <f t="shared" ref="B3138:B3201" si="49">+C3138&amp;A3138</f>
        <v xml:space="preserve"> 461 22</v>
      </c>
      <c r="C3138" s="102" t="s">
        <v>699</v>
      </c>
      <c r="D3138" s="111">
        <v>17</v>
      </c>
      <c r="E3138">
        <v>1176</v>
      </c>
      <c r="F3138">
        <v>4687</v>
      </c>
      <c r="G3138">
        <v>127871</v>
      </c>
      <c r="H3138">
        <v>56357</v>
      </c>
      <c r="I3138">
        <v>14591</v>
      </c>
      <c r="J3138">
        <v>1136</v>
      </c>
      <c r="K3138">
        <v>8651</v>
      </c>
      <c r="L3138">
        <v>215933</v>
      </c>
      <c r="M3138">
        <v>116552</v>
      </c>
      <c r="N3138">
        <v>54104</v>
      </c>
      <c r="O3138" s="103">
        <v>129722</v>
      </c>
      <c r="P3138" t="s">
        <v>1</v>
      </c>
      <c r="Q3138" t="s">
        <v>1</v>
      </c>
    </row>
    <row r="3139" spans="1:17" x14ac:dyDescent="0.25">
      <c r="A3139">
        <v>23</v>
      </c>
      <c r="B3139" t="str">
        <f t="shared" si="49"/>
        <v xml:space="preserve"> 461 23</v>
      </c>
      <c r="C3139" s="102" t="s">
        <v>699</v>
      </c>
      <c r="D3139" s="111" t="s">
        <v>5</v>
      </c>
      <c r="E3139">
        <v>1176</v>
      </c>
      <c r="F3139">
        <v>7464</v>
      </c>
      <c r="G3139">
        <v>682865</v>
      </c>
      <c r="H3139">
        <v>200386</v>
      </c>
      <c r="I3139">
        <v>135655</v>
      </c>
      <c r="J3139">
        <v>1136</v>
      </c>
      <c r="K3139">
        <v>13415</v>
      </c>
      <c r="L3139">
        <v>1059541</v>
      </c>
      <c r="M3139">
        <v>666080</v>
      </c>
      <c r="N3139" s="103">
        <v>278689</v>
      </c>
      <c r="O3139" s="103">
        <v>254006</v>
      </c>
      <c r="P3139" t="s">
        <v>1</v>
      </c>
      <c r="Q3139" t="s">
        <v>1</v>
      </c>
    </row>
    <row r="3140" spans="1:17" x14ac:dyDescent="0.25">
      <c r="A3140">
        <v>24</v>
      </c>
      <c r="B3140" t="str">
        <f t="shared" si="49"/>
        <v xml:space="preserve"> 461 24</v>
      </c>
      <c r="C3140" s="102" t="s">
        <v>699</v>
      </c>
      <c r="D3140" s="111" t="s">
        <v>6</v>
      </c>
      <c r="E3140" t="s">
        <v>1</v>
      </c>
      <c r="F3140" t="s">
        <v>1</v>
      </c>
      <c r="G3140" t="s">
        <v>1</v>
      </c>
      <c r="H3140" t="s">
        <v>1</v>
      </c>
      <c r="I3140" t="s">
        <v>1</v>
      </c>
      <c r="J3140" t="s">
        <v>1</v>
      </c>
      <c r="K3140" t="s">
        <v>1</v>
      </c>
      <c r="L3140" t="s">
        <v>1</v>
      </c>
      <c r="M3140" t="s">
        <v>1</v>
      </c>
      <c r="N3140" t="s">
        <v>1</v>
      </c>
      <c r="O3140" t="s">
        <v>1</v>
      </c>
      <c r="P3140" t="s">
        <v>1</v>
      </c>
      <c r="Q3140" t="s">
        <v>1</v>
      </c>
    </row>
    <row r="3141" spans="1:17" x14ac:dyDescent="0.25">
      <c r="A3141">
        <v>25</v>
      </c>
      <c r="B3141" t="str">
        <f t="shared" si="49"/>
        <v xml:space="preserve"> 461 25</v>
      </c>
      <c r="C3141" s="102" t="s">
        <v>699</v>
      </c>
      <c r="D3141" s="111" t="s">
        <v>0</v>
      </c>
      <c r="E3141" t="s">
        <v>1</v>
      </c>
      <c r="F3141" t="s">
        <v>1</v>
      </c>
      <c r="G3141" t="s">
        <v>1</v>
      </c>
      <c r="H3141">
        <v>1765597</v>
      </c>
      <c r="I3141" s="103">
        <v>1280810</v>
      </c>
      <c r="J3141" s="103">
        <v>254006</v>
      </c>
      <c r="K3141" t="s">
        <v>1</v>
      </c>
      <c r="L3141" t="s">
        <v>1</v>
      </c>
      <c r="M3141" t="s">
        <v>1</v>
      </c>
      <c r="N3141" t="s">
        <v>1</v>
      </c>
      <c r="O3141" t="s">
        <v>1</v>
      </c>
      <c r="P3141" t="s">
        <v>1</v>
      </c>
      <c r="Q3141" t="s">
        <v>1</v>
      </c>
    </row>
    <row r="3142" spans="1:17" x14ac:dyDescent="0.25">
      <c r="A3142">
        <v>26</v>
      </c>
      <c r="B3142" t="str">
        <f t="shared" si="49"/>
        <v xml:space="preserve"> 461 26</v>
      </c>
      <c r="C3142" s="102" t="s">
        <v>699</v>
      </c>
      <c r="D3142" s="111" t="s">
        <v>0</v>
      </c>
      <c r="E3142" t="s">
        <v>1</v>
      </c>
      <c r="F3142" t="s">
        <v>1</v>
      </c>
      <c r="G3142" t="s">
        <v>1</v>
      </c>
      <c r="H3142" t="s">
        <v>1</v>
      </c>
      <c r="I3142" t="s">
        <v>1</v>
      </c>
      <c r="J3142" t="s">
        <v>1</v>
      </c>
      <c r="K3142" t="s">
        <v>1</v>
      </c>
      <c r="L3142" t="s">
        <v>1</v>
      </c>
      <c r="M3142" t="s">
        <v>1</v>
      </c>
      <c r="N3142" t="s">
        <v>1</v>
      </c>
      <c r="O3142" t="s">
        <v>1</v>
      </c>
      <c r="P3142" t="s">
        <v>1</v>
      </c>
      <c r="Q3142" t="s">
        <v>1</v>
      </c>
    </row>
    <row r="3143" spans="1:17" x14ac:dyDescent="0.25">
      <c r="A3143">
        <v>27</v>
      </c>
      <c r="B3143" t="str">
        <f t="shared" si="49"/>
        <v xml:space="preserve"> 461 27</v>
      </c>
      <c r="C3143" s="102" t="s">
        <v>699</v>
      </c>
      <c r="D3143" s="111" t="s">
        <v>0</v>
      </c>
      <c r="E3143" t="s">
        <v>1</v>
      </c>
      <c r="F3143" t="s">
        <v>1</v>
      </c>
      <c r="G3143" t="s">
        <v>1</v>
      </c>
      <c r="H3143" s="103">
        <v>-877478</v>
      </c>
      <c r="I3143" s="103">
        <v>-418399</v>
      </c>
      <c r="J3143">
        <v>1373</v>
      </c>
      <c r="K3143" t="s">
        <v>1</v>
      </c>
      <c r="L3143" t="s">
        <v>1</v>
      </c>
      <c r="M3143" t="s">
        <v>1</v>
      </c>
      <c r="N3143" t="s">
        <v>1</v>
      </c>
      <c r="O3143" t="s">
        <v>1</v>
      </c>
      <c r="P3143" t="s">
        <v>1</v>
      </c>
      <c r="Q3143" t="s">
        <v>1</v>
      </c>
    </row>
    <row r="3144" spans="1:17" x14ac:dyDescent="0.25">
      <c r="A3144">
        <v>28</v>
      </c>
      <c r="B3144" t="str">
        <f t="shared" si="49"/>
        <v xml:space="preserve"> 461 28</v>
      </c>
      <c r="C3144" s="102" t="s">
        <v>699</v>
      </c>
      <c r="D3144" s="111" t="s">
        <v>0</v>
      </c>
      <c r="E3144" t="s">
        <v>1</v>
      </c>
      <c r="F3144" t="s">
        <v>1</v>
      </c>
      <c r="G3144" t="s">
        <v>1</v>
      </c>
      <c r="H3144">
        <v>888119</v>
      </c>
      <c r="I3144">
        <v>862411</v>
      </c>
      <c r="J3144" s="103">
        <v>255379</v>
      </c>
      <c r="K3144" t="s">
        <v>1</v>
      </c>
      <c r="L3144" t="s">
        <v>1</v>
      </c>
      <c r="M3144" t="s">
        <v>1</v>
      </c>
      <c r="N3144" t="s">
        <v>1</v>
      </c>
      <c r="O3144" t="s">
        <v>1</v>
      </c>
      <c r="P3144" t="s">
        <v>1</v>
      </c>
      <c r="Q3144" t="s">
        <v>1</v>
      </c>
    </row>
    <row r="3145" spans="1:17" x14ac:dyDescent="0.25">
      <c r="A3145">
        <v>29</v>
      </c>
      <c r="B3145" t="str">
        <f t="shared" si="49"/>
        <v xml:space="preserve"> 461 29</v>
      </c>
      <c r="C3145" s="102" t="s">
        <v>699</v>
      </c>
      <c r="D3145" s="111" t="s">
        <v>0</v>
      </c>
      <c r="E3145" t="s">
        <v>1</v>
      </c>
      <c r="F3145" t="s">
        <v>1</v>
      </c>
      <c r="G3145" t="s">
        <v>1</v>
      </c>
      <c r="H3145" s="103">
        <v>2789293</v>
      </c>
      <c r="I3145" s="103">
        <v>1594228</v>
      </c>
      <c r="J3145" s="103">
        <v>203802</v>
      </c>
      <c r="K3145" t="s">
        <v>1</v>
      </c>
      <c r="L3145" t="s">
        <v>1</v>
      </c>
      <c r="M3145" t="s">
        <v>1</v>
      </c>
      <c r="N3145" t="s">
        <v>1</v>
      </c>
      <c r="O3145" t="s">
        <v>1</v>
      </c>
      <c r="P3145" t="s">
        <v>1</v>
      </c>
      <c r="Q3145" t="s">
        <v>1</v>
      </c>
    </row>
    <row r="3146" spans="1:17" x14ac:dyDescent="0.25">
      <c r="A3146">
        <v>30</v>
      </c>
      <c r="B3146" t="str">
        <f t="shared" si="49"/>
        <v xml:space="preserve"> 461 30</v>
      </c>
      <c r="C3146" s="102" t="s">
        <v>699</v>
      </c>
      <c r="D3146" s="111" t="s">
        <v>0</v>
      </c>
      <c r="E3146" t="s">
        <v>1</v>
      </c>
      <c r="F3146" t="s">
        <v>1</v>
      </c>
      <c r="G3146" t="s">
        <v>1</v>
      </c>
      <c r="H3146">
        <v>0.02</v>
      </c>
      <c r="I3146">
        <v>0.08</v>
      </c>
      <c r="J3146">
        <v>0.08</v>
      </c>
      <c r="K3146" t="s">
        <v>1</v>
      </c>
      <c r="L3146" t="s">
        <v>1</v>
      </c>
      <c r="M3146" t="s">
        <v>1</v>
      </c>
      <c r="N3146" t="s">
        <v>1</v>
      </c>
      <c r="O3146" t="s">
        <v>1</v>
      </c>
      <c r="P3146" t="s">
        <v>1</v>
      </c>
      <c r="Q3146" t="s">
        <v>1</v>
      </c>
    </row>
    <row r="3147" spans="1:17" x14ac:dyDescent="0.25">
      <c r="A3147">
        <v>31</v>
      </c>
      <c r="B3147" t="str">
        <f t="shared" si="49"/>
        <v xml:space="preserve"> 461 31</v>
      </c>
      <c r="C3147" s="102" t="s">
        <v>699</v>
      </c>
      <c r="D3147" s="111" t="s">
        <v>0</v>
      </c>
      <c r="E3147" t="s">
        <v>1</v>
      </c>
      <c r="F3147" t="s">
        <v>1</v>
      </c>
      <c r="G3147" t="s">
        <v>1</v>
      </c>
      <c r="H3147">
        <v>0.73599999999999999</v>
      </c>
      <c r="I3147">
        <v>0.71499999999999997</v>
      </c>
      <c r="J3147">
        <v>0.21199999999999999</v>
      </c>
      <c r="K3147">
        <v>1.663</v>
      </c>
      <c r="L3147" t="s">
        <v>1</v>
      </c>
      <c r="M3147" t="s">
        <v>1</v>
      </c>
      <c r="N3147" t="s">
        <v>1</v>
      </c>
      <c r="O3147" t="s">
        <v>1</v>
      </c>
      <c r="P3147" t="s">
        <v>1</v>
      </c>
      <c r="Q3147" t="s">
        <v>1</v>
      </c>
    </row>
    <row r="3148" spans="1:17" x14ac:dyDescent="0.25">
      <c r="A3148">
        <v>32</v>
      </c>
      <c r="B3148" t="str">
        <f t="shared" si="49"/>
        <v xml:space="preserve"> 461 32</v>
      </c>
      <c r="C3148" s="102" t="s">
        <v>699</v>
      </c>
      <c r="D3148" s="111" t="s">
        <v>0</v>
      </c>
      <c r="E3148" t="s">
        <v>1</v>
      </c>
      <c r="F3148" t="s">
        <v>1</v>
      </c>
      <c r="G3148" t="s">
        <v>1</v>
      </c>
      <c r="H3148">
        <v>0.70499999999999996</v>
      </c>
      <c r="I3148">
        <v>0.68500000000000005</v>
      </c>
      <c r="J3148">
        <v>0.20300000000000001</v>
      </c>
      <c r="K3148">
        <v>1.593</v>
      </c>
      <c r="L3148" t="s">
        <v>1</v>
      </c>
      <c r="M3148" t="s">
        <v>1</v>
      </c>
      <c r="N3148" t="s">
        <v>1</v>
      </c>
      <c r="O3148" t="s">
        <v>1</v>
      </c>
      <c r="P3148" t="s">
        <v>1</v>
      </c>
      <c r="Q3148" t="s">
        <v>1</v>
      </c>
    </row>
    <row r="3149" spans="1:17" x14ac:dyDescent="0.25">
      <c r="A3149">
        <v>33</v>
      </c>
      <c r="B3149" t="str">
        <f t="shared" si="49"/>
        <v xml:space="preserve"> 461 33</v>
      </c>
      <c r="C3149" s="102" t="s">
        <v>699</v>
      </c>
      <c r="D3149" s="111" t="s">
        <v>0</v>
      </c>
      <c r="E3149" t="s">
        <v>1</v>
      </c>
      <c r="F3149" t="s">
        <v>1</v>
      </c>
      <c r="G3149" t="s">
        <v>1</v>
      </c>
      <c r="H3149">
        <v>2.0249999999999999</v>
      </c>
      <c r="I3149">
        <v>1.157</v>
      </c>
      <c r="J3149">
        <v>0.14799999999999999</v>
      </c>
      <c r="K3149">
        <v>3.33</v>
      </c>
      <c r="L3149" t="s">
        <v>1</v>
      </c>
      <c r="M3149" t="s">
        <v>1</v>
      </c>
      <c r="N3149" t="s">
        <v>1</v>
      </c>
      <c r="O3149" t="s">
        <v>1</v>
      </c>
      <c r="P3149" t="s">
        <v>1</v>
      </c>
      <c r="Q3149" t="s">
        <v>1</v>
      </c>
    </row>
    <row r="3150" spans="1:17" x14ac:dyDescent="0.25">
      <c r="A3150">
        <v>34</v>
      </c>
      <c r="B3150" t="str">
        <f t="shared" si="49"/>
        <v xml:space="preserve"> 461 34</v>
      </c>
      <c r="C3150" s="102" t="s">
        <v>699</v>
      </c>
      <c r="D3150" s="111" t="s">
        <v>0</v>
      </c>
      <c r="E3150" t="s">
        <v>1</v>
      </c>
      <c r="F3150" t="s">
        <v>1</v>
      </c>
      <c r="G3150" t="s">
        <v>1</v>
      </c>
      <c r="H3150">
        <v>1.9990000000000001</v>
      </c>
      <c r="I3150">
        <v>1.119</v>
      </c>
      <c r="J3150">
        <v>0.152</v>
      </c>
      <c r="K3150">
        <v>3.27</v>
      </c>
      <c r="L3150" t="s">
        <v>1</v>
      </c>
      <c r="M3150" t="s">
        <v>1</v>
      </c>
      <c r="N3150" t="s">
        <v>1</v>
      </c>
      <c r="O3150" t="s">
        <v>1</v>
      </c>
      <c r="P3150" t="s">
        <v>1</v>
      </c>
      <c r="Q3150" t="s">
        <v>1</v>
      </c>
    </row>
    <row r="3151" spans="1:17" x14ac:dyDescent="0.25">
      <c r="A3151">
        <v>35</v>
      </c>
      <c r="B3151" t="str">
        <f t="shared" si="49"/>
        <v xml:space="preserve"> 461 35</v>
      </c>
      <c r="C3151" s="102" t="s">
        <v>699</v>
      </c>
      <c r="D3151" s="111" t="s">
        <v>0</v>
      </c>
      <c r="E3151" t="s">
        <v>1</v>
      </c>
      <c r="F3151" t="s">
        <v>1</v>
      </c>
      <c r="G3151" t="s">
        <v>1</v>
      </c>
      <c r="H3151">
        <v>2.3130000000000002</v>
      </c>
      <c r="I3151">
        <v>1.3220000000000001</v>
      </c>
      <c r="J3151">
        <v>0.16900000000000001</v>
      </c>
      <c r="K3151">
        <v>3.8039999999999998</v>
      </c>
      <c r="L3151" t="s">
        <v>1</v>
      </c>
      <c r="M3151" t="s">
        <v>1</v>
      </c>
      <c r="N3151" t="s">
        <v>1</v>
      </c>
      <c r="O3151" t="s">
        <v>1</v>
      </c>
      <c r="P3151" t="s">
        <v>1</v>
      </c>
      <c r="Q3151" t="s">
        <v>1</v>
      </c>
    </row>
    <row r="3152" spans="1:17" x14ac:dyDescent="0.25">
      <c r="A3152">
        <v>36</v>
      </c>
      <c r="B3152" t="str">
        <f t="shared" si="49"/>
        <v xml:space="preserve"> 461 36</v>
      </c>
      <c r="C3152" s="102" t="s">
        <v>699</v>
      </c>
      <c r="D3152" s="111" t="s">
        <v>0</v>
      </c>
      <c r="E3152" t="s">
        <v>1</v>
      </c>
      <c r="F3152" t="s">
        <v>1</v>
      </c>
      <c r="G3152" t="s">
        <v>1</v>
      </c>
      <c r="H3152">
        <v>1.9990000000000001</v>
      </c>
      <c r="I3152">
        <v>1.119</v>
      </c>
      <c r="J3152">
        <v>0.152</v>
      </c>
      <c r="K3152">
        <v>3.27</v>
      </c>
      <c r="L3152" t="s">
        <v>1</v>
      </c>
      <c r="M3152" t="s">
        <v>1</v>
      </c>
      <c r="N3152" t="s">
        <v>1</v>
      </c>
      <c r="O3152" t="s">
        <v>1</v>
      </c>
      <c r="P3152" t="s">
        <v>1</v>
      </c>
      <c r="Q3152" t="s">
        <v>1</v>
      </c>
    </row>
    <row r="3153" spans="1:18" x14ac:dyDescent="0.25">
      <c r="A3153">
        <v>37</v>
      </c>
      <c r="B3153" t="str">
        <f t="shared" si="49"/>
        <v xml:space="preserve"> 461 37</v>
      </c>
      <c r="C3153" s="102" t="s">
        <v>699</v>
      </c>
      <c r="D3153" s="111" t="s">
        <v>0</v>
      </c>
      <c r="E3153" t="s">
        <v>1</v>
      </c>
      <c r="F3153" t="s">
        <v>986</v>
      </c>
      <c r="G3153" t="s">
        <v>987</v>
      </c>
      <c r="H3153" t="s">
        <v>993</v>
      </c>
      <c r="I3153" t="s">
        <v>996</v>
      </c>
      <c r="J3153" t="s">
        <v>1</v>
      </c>
      <c r="K3153">
        <v>5.3230000000000004</v>
      </c>
      <c r="L3153" t="s">
        <v>1</v>
      </c>
      <c r="M3153" t="s">
        <v>1</v>
      </c>
      <c r="N3153" t="s">
        <v>1</v>
      </c>
      <c r="O3153" t="s">
        <v>1</v>
      </c>
      <c r="P3153" t="s">
        <v>1</v>
      </c>
      <c r="Q3153" t="s">
        <v>1</v>
      </c>
    </row>
    <row r="3154" spans="1:18" x14ac:dyDescent="0.25">
      <c r="A3154">
        <v>38</v>
      </c>
      <c r="B3154" t="str">
        <f t="shared" si="49"/>
        <v xml:space="preserve"> 461 38</v>
      </c>
      <c r="C3154" s="102" t="s">
        <v>699</v>
      </c>
      <c r="D3154" s="111" t="s">
        <v>0</v>
      </c>
      <c r="E3154" t="s">
        <v>1</v>
      </c>
      <c r="F3154">
        <v>6.99</v>
      </c>
      <c r="G3154">
        <v>6.67</v>
      </c>
      <c r="H3154">
        <v>5.94</v>
      </c>
      <c r="I3154">
        <v>5.32</v>
      </c>
      <c r="J3154" t="s">
        <v>1</v>
      </c>
      <c r="K3154" t="s">
        <v>1</v>
      </c>
      <c r="L3154" t="s">
        <v>1</v>
      </c>
      <c r="M3154" t="s">
        <v>1</v>
      </c>
      <c r="N3154" t="s">
        <v>1</v>
      </c>
      <c r="O3154" t="s">
        <v>1</v>
      </c>
      <c r="P3154" t="s">
        <v>1</v>
      </c>
      <c r="Q3154" t="s">
        <v>1</v>
      </c>
    </row>
    <row r="3155" spans="1:18" x14ac:dyDescent="0.25">
      <c r="A3155">
        <v>1</v>
      </c>
      <c r="B3155" t="str">
        <f t="shared" si="49"/>
        <v xml:space="preserve"> 463 1</v>
      </c>
      <c r="C3155" s="102" t="s">
        <v>700</v>
      </c>
      <c r="D3155" s="111" t="s">
        <v>0</v>
      </c>
      <c r="E3155" t="s">
        <v>1</v>
      </c>
      <c r="F3155" t="s">
        <v>1</v>
      </c>
      <c r="G3155" t="s">
        <v>1</v>
      </c>
      <c r="H3155" t="s">
        <v>1</v>
      </c>
      <c r="I3155" t="s">
        <v>1</v>
      </c>
      <c r="J3155" t="s">
        <v>1</v>
      </c>
      <c r="K3155" t="s">
        <v>1</v>
      </c>
      <c r="L3155" t="s">
        <v>1</v>
      </c>
      <c r="M3155" t="s">
        <v>1</v>
      </c>
      <c r="N3155" t="s">
        <v>1</v>
      </c>
      <c r="O3155" t="s">
        <v>1</v>
      </c>
      <c r="P3155" t="s">
        <v>1</v>
      </c>
      <c r="Q3155" t="s">
        <v>1</v>
      </c>
      <c r="R3155" t="s">
        <v>67</v>
      </c>
    </row>
    <row r="3156" spans="1:18" x14ac:dyDescent="0.25">
      <c r="A3156">
        <v>2</v>
      </c>
      <c r="B3156" t="str">
        <f t="shared" si="49"/>
        <v xml:space="preserve"> 463 2</v>
      </c>
      <c r="C3156" s="102" t="s">
        <v>700</v>
      </c>
      <c r="D3156" s="111" t="s">
        <v>0</v>
      </c>
      <c r="E3156" t="s">
        <v>3</v>
      </c>
      <c r="F3156" t="s">
        <v>1</v>
      </c>
      <c r="G3156" t="s">
        <v>1</v>
      </c>
      <c r="H3156" t="s">
        <v>1</v>
      </c>
      <c r="I3156" t="s">
        <v>1</v>
      </c>
      <c r="J3156" t="s">
        <v>1</v>
      </c>
      <c r="K3156" t="s">
        <v>1</v>
      </c>
      <c r="L3156" t="s">
        <v>1</v>
      </c>
      <c r="M3156" t="s">
        <v>1</v>
      </c>
      <c r="N3156" t="s">
        <v>1</v>
      </c>
      <c r="O3156" t="s">
        <v>1</v>
      </c>
      <c r="P3156" t="s">
        <v>1</v>
      </c>
      <c r="Q3156" t="s">
        <v>1</v>
      </c>
    </row>
    <row r="3157" spans="1:18" x14ac:dyDescent="0.25">
      <c r="A3157">
        <v>3</v>
      </c>
      <c r="B3157" t="str">
        <f t="shared" si="49"/>
        <v xml:space="preserve"> 463 3</v>
      </c>
      <c r="C3157" s="102" t="s">
        <v>700</v>
      </c>
      <c r="D3157" s="111" t="s">
        <v>0</v>
      </c>
      <c r="E3157" t="s">
        <v>4</v>
      </c>
      <c r="F3157" t="s">
        <v>1</v>
      </c>
      <c r="G3157" t="s">
        <v>1</v>
      </c>
      <c r="H3157" t="s">
        <v>1</v>
      </c>
      <c r="I3157" t="s">
        <v>1</v>
      </c>
      <c r="J3157" t="s">
        <v>1</v>
      </c>
      <c r="K3157" t="s">
        <v>1</v>
      </c>
      <c r="L3157" t="s">
        <v>1</v>
      </c>
      <c r="M3157" t="s">
        <v>1</v>
      </c>
      <c r="N3157" t="s">
        <v>1</v>
      </c>
      <c r="O3157" t="s">
        <v>1</v>
      </c>
      <c r="P3157" t="s">
        <v>1</v>
      </c>
      <c r="Q3157" t="s">
        <v>1</v>
      </c>
    </row>
    <row r="3158" spans="1:18" x14ac:dyDescent="0.25">
      <c r="A3158">
        <v>4</v>
      </c>
      <c r="B3158" t="str">
        <f t="shared" si="49"/>
        <v xml:space="preserve"> 463 4</v>
      </c>
      <c r="C3158" s="102" t="s">
        <v>700</v>
      </c>
      <c r="D3158" s="111">
        <v>13</v>
      </c>
      <c r="E3158" t="s">
        <v>1</v>
      </c>
      <c r="F3158" t="s">
        <v>1</v>
      </c>
      <c r="G3158" t="s">
        <v>1</v>
      </c>
      <c r="H3158" t="s">
        <v>1</v>
      </c>
      <c r="I3158" t="s">
        <v>1</v>
      </c>
      <c r="J3158" t="s">
        <v>1</v>
      </c>
      <c r="K3158" t="s">
        <v>1</v>
      </c>
      <c r="L3158" t="s">
        <v>1</v>
      </c>
      <c r="M3158" t="s">
        <v>1</v>
      </c>
      <c r="N3158" t="s">
        <v>1</v>
      </c>
      <c r="O3158" t="s">
        <v>1</v>
      </c>
      <c r="P3158" t="s">
        <v>1</v>
      </c>
      <c r="Q3158" t="s">
        <v>1</v>
      </c>
    </row>
    <row r="3159" spans="1:18" x14ac:dyDescent="0.25">
      <c r="A3159">
        <v>5</v>
      </c>
      <c r="B3159" t="str">
        <f t="shared" si="49"/>
        <v xml:space="preserve"> 463 5</v>
      </c>
      <c r="C3159" s="102" t="s">
        <v>700</v>
      </c>
      <c r="D3159" s="111">
        <v>14</v>
      </c>
      <c r="E3159">
        <v>108</v>
      </c>
      <c r="F3159" t="s">
        <v>1</v>
      </c>
      <c r="G3159" t="s">
        <v>1</v>
      </c>
      <c r="H3159" t="s">
        <v>1</v>
      </c>
      <c r="I3159" t="s">
        <v>1</v>
      </c>
      <c r="J3159" t="s">
        <v>1</v>
      </c>
      <c r="K3159" t="s">
        <v>1</v>
      </c>
      <c r="L3159" t="s">
        <v>1</v>
      </c>
      <c r="M3159" t="s">
        <v>1</v>
      </c>
      <c r="N3159" t="s">
        <v>1</v>
      </c>
      <c r="O3159" t="s">
        <v>1</v>
      </c>
      <c r="P3159" t="s">
        <v>1</v>
      </c>
      <c r="Q3159" t="s">
        <v>1</v>
      </c>
    </row>
    <row r="3160" spans="1:18" x14ac:dyDescent="0.25">
      <c r="A3160">
        <v>6</v>
      </c>
      <c r="B3160" t="str">
        <f t="shared" si="49"/>
        <v xml:space="preserve"> 463 6</v>
      </c>
      <c r="C3160" s="102" t="s">
        <v>700</v>
      </c>
      <c r="D3160" s="111">
        <v>15</v>
      </c>
      <c r="E3160">
        <v>164</v>
      </c>
      <c r="F3160" t="s">
        <v>1</v>
      </c>
      <c r="G3160" t="s">
        <v>1</v>
      </c>
      <c r="H3160" t="s">
        <v>1</v>
      </c>
      <c r="I3160" t="s">
        <v>1</v>
      </c>
      <c r="J3160" t="s">
        <v>1</v>
      </c>
      <c r="K3160" t="s">
        <v>1</v>
      </c>
      <c r="L3160" t="s">
        <v>1</v>
      </c>
      <c r="M3160" t="s">
        <v>1</v>
      </c>
      <c r="N3160" t="s">
        <v>1</v>
      </c>
      <c r="O3160" t="s">
        <v>1</v>
      </c>
      <c r="P3160" t="s">
        <v>1</v>
      </c>
      <c r="Q3160" t="s">
        <v>1</v>
      </c>
    </row>
    <row r="3161" spans="1:18" x14ac:dyDescent="0.25">
      <c r="A3161">
        <v>7</v>
      </c>
      <c r="B3161" t="str">
        <f t="shared" si="49"/>
        <v xml:space="preserve"> 463 7</v>
      </c>
      <c r="C3161" s="102" t="s">
        <v>700</v>
      </c>
      <c r="D3161" s="111">
        <v>16</v>
      </c>
      <c r="E3161">
        <v>123</v>
      </c>
      <c r="F3161" t="s">
        <v>1</v>
      </c>
      <c r="G3161" t="s">
        <v>1</v>
      </c>
      <c r="H3161" t="s">
        <v>1</v>
      </c>
      <c r="I3161" t="s">
        <v>1</v>
      </c>
      <c r="J3161" t="s">
        <v>1</v>
      </c>
      <c r="K3161" t="s">
        <v>1</v>
      </c>
      <c r="L3161" t="s">
        <v>1</v>
      </c>
      <c r="M3161" t="s">
        <v>1</v>
      </c>
      <c r="N3161" t="s">
        <v>1</v>
      </c>
      <c r="O3161" t="s">
        <v>1</v>
      </c>
      <c r="P3161" t="s">
        <v>1</v>
      </c>
      <c r="Q3161" t="s">
        <v>1</v>
      </c>
    </row>
    <row r="3162" spans="1:18" x14ac:dyDescent="0.25">
      <c r="A3162">
        <v>8</v>
      </c>
      <c r="B3162" t="str">
        <f t="shared" si="49"/>
        <v xml:space="preserve"> 463 8</v>
      </c>
      <c r="C3162" s="102" t="s">
        <v>700</v>
      </c>
      <c r="D3162" s="111">
        <v>17</v>
      </c>
      <c r="E3162">
        <v>40</v>
      </c>
      <c r="F3162" t="s">
        <v>1</v>
      </c>
      <c r="G3162" t="s">
        <v>1</v>
      </c>
      <c r="H3162" t="s">
        <v>1</v>
      </c>
      <c r="I3162" t="s">
        <v>1</v>
      </c>
      <c r="J3162" t="s">
        <v>1</v>
      </c>
      <c r="K3162" t="s">
        <v>1</v>
      </c>
      <c r="L3162" t="s">
        <v>1</v>
      </c>
      <c r="M3162" t="s">
        <v>1</v>
      </c>
      <c r="N3162" t="s">
        <v>1</v>
      </c>
      <c r="O3162" t="s">
        <v>1</v>
      </c>
      <c r="P3162" t="s">
        <v>1</v>
      </c>
      <c r="Q3162" t="s">
        <v>1</v>
      </c>
    </row>
    <row r="3163" spans="1:18" x14ac:dyDescent="0.25">
      <c r="A3163">
        <v>9</v>
      </c>
      <c r="B3163" t="str">
        <f t="shared" si="49"/>
        <v xml:space="preserve"> 463 9</v>
      </c>
      <c r="C3163" s="102" t="s">
        <v>700</v>
      </c>
      <c r="D3163" s="111" t="s">
        <v>5</v>
      </c>
      <c r="E3163" s="103">
        <v>435</v>
      </c>
      <c r="F3163" t="s">
        <v>1</v>
      </c>
      <c r="G3163" t="s">
        <v>1</v>
      </c>
      <c r="H3163" t="s">
        <v>1</v>
      </c>
      <c r="I3163" t="s">
        <v>1</v>
      </c>
      <c r="J3163" t="s">
        <v>1</v>
      </c>
      <c r="K3163" t="s">
        <v>1</v>
      </c>
      <c r="L3163" t="s">
        <v>1</v>
      </c>
      <c r="M3163" t="s">
        <v>1</v>
      </c>
      <c r="N3163" t="s">
        <v>1</v>
      </c>
      <c r="O3163" t="s">
        <v>1</v>
      </c>
      <c r="P3163" t="s">
        <v>1</v>
      </c>
      <c r="Q3163" t="s">
        <v>1</v>
      </c>
    </row>
    <row r="3164" spans="1:18" x14ac:dyDescent="0.25">
      <c r="A3164">
        <v>10</v>
      </c>
      <c r="B3164" t="str">
        <f t="shared" si="49"/>
        <v xml:space="preserve"> 463 10</v>
      </c>
      <c r="C3164" s="102" t="s">
        <v>700</v>
      </c>
      <c r="D3164" s="111" t="s">
        <v>6</v>
      </c>
      <c r="E3164" t="s">
        <v>1</v>
      </c>
      <c r="F3164" t="s">
        <v>1</v>
      </c>
      <c r="G3164" t="s">
        <v>1</v>
      </c>
      <c r="H3164" t="s">
        <v>1</v>
      </c>
      <c r="I3164" t="s">
        <v>1</v>
      </c>
      <c r="J3164" t="s">
        <v>1</v>
      </c>
      <c r="K3164" t="s">
        <v>1</v>
      </c>
      <c r="L3164" t="s">
        <v>1</v>
      </c>
      <c r="M3164" t="s">
        <v>1</v>
      </c>
      <c r="N3164" t="s">
        <v>1</v>
      </c>
      <c r="O3164" t="s">
        <v>1</v>
      </c>
      <c r="P3164" t="s">
        <v>1</v>
      </c>
      <c r="Q3164" t="s">
        <v>1</v>
      </c>
    </row>
    <row r="3165" spans="1:18" x14ac:dyDescent="0.25">
      <c r="A3165">
        <v>11</v>
      </c>
      <c r="B3165" t="str">
        <f t="shared" si="49"/>
        <v xml:space="preserve"> 463 11</v>
      </c>
      <c r="C3165" s="102" t="s">
        <v>700</v>
      </c>
      <c r="D3165" s="111" t="s">
        <v>0</v>
      </c>
      <c r="E3165" t="s">
        <v>1</v>
      </c>
      <c r="F3165" t="s">
        <v>1</v>
      </c>
      <c r="G3165" t="s">
        <v>1</v>
      </c>
      <c r="H3165" t="s">
        <v>1</v>
      </c>
      <c r="I3165" t="s">
        <v>1</v>
      </c>
      <c r="J3165" t="s">
        <v>1</v>
      </c>
      <c r="K3165" t="s">
        <v>1</v>
      </c>
      <c r="L3165" t="s">
        <v>1</v>
      </c>
      <c r="M3165" t="s">
        <v>1</v>
      </c>
      <c r="N3165" t="s">
        <v>1</v>
      </c>
      <c r="O3165" t="s">
        <v>1</v>
      </c>
      <c r="P3165" t="s">
        <v>1</v>
      </c>
      <c r="Q3165" t="s">
        <v>1</v>
      </c>
    </row>
    <row r="3166" spans="1:18" x14ac:dyDescent="0.25">
      <c r="A3166">
        <v>12</v>
      </c>
      <c r="B3166" t="str">
        <f t="shared" si="49"/>
        <v xml:space="preserve"> 463 12</v>
      </c>
      <c r="C3166" s="102" t="s">
        <v>700</v>
      </c>
      <c r="D3166" s="111" t="s">
        <v>0</v>
      </c>
      <c r="E3166" t="s">
        <v>1</v>
      </c>
      <c r="F3166" t="s">
        <v>1</v>
      </c>
      <c r="G3166" t="s">
        <v>1</v>
      </c>
      <c r="H3166" t="s">
        <v>1</v>
      </c>
      <c r="I3166" t="s">
        <v>1</v>
      </c>
      <c r="J3166" t="s">
        <v>1</v>
      </c>
      <c r="K3166" t="s">
        <v>1</v>
      </c>
      <c r="L3166" t="s">
        <v>1</v>
      </c>
      <c r="M3166" t="s">
        <v>1</v>
      </c>
      <c r="N3166" t="s">
        <v>1</v>
      </c>
      <c r="O3166" t="s">
        <v>1</v>
      </c>
      <c r="P3166" t="s">
        <v>1</v>
      </c>
      <c r="Q3166" t="s">
        <v>1</v>
      </c>
    </row>
    <row r="3167" spans="1:18" x14ac:dyDescent="0.25">
      <c r="A3167">
        <v>13</v>
      </c>
      <c r="B3167" t="str">
        <f t="shared" si="49"/>
        <v xml:space="preserve"> 463 13</v>
      </c>
      <c r="C3167" s="102" t="s">
        <v>700</v>
      </c>
      <c r="D3167" s="111" t="s">
        <v>0</v>
      </c>
      <c r="E3167" t="s">
        <v>1</v>
      </c>
      <c r="F3167" t="s">
        <v>1</v>
      </c>
      <c r="G3167" t="s">
        <v>1</v>
      </c>
      <c r="H3167" t="s">
        <v>1</v>
      </c>
      <c r="I3167" t="s">
        <v>1</v>
      </c>
      <c r="J3167" t="s">
        <v>1</v>
      </c>
      <c r="K3167" t="s">
        <v>1</v>
      </c>
      <c r="L3167" t="s">
        <v>1</v>
      </c>
      <c r="M3167" t="s">
        <v>1</v>
      </c>
      <c r="N3167" t="s">
        <v>1</v>
      </c>
      <c r="O3167" t="s">
        <v>1</v>
      </c>
      <c r="P3167" t="s">
        <v>1</v>
      </c>
      <c r="Q3167" t="s">
        <v>1</v>
      </c>
    </row>
    <row r="3168" spans="1:18" x14ac:dyDescent="0.25">
      <c r="A3168">
        <v>14</v>
      </c>
      <c r="B3168" t="str">
        <f t="shared" si="49"/>
        <v xml:space="preserve"> 463 14</v>
      </c>
      <c r="C3168" s="102" t="s">
        <v>700</v>
      </c>
      <c r="D3168" s="111" t="s">
        <v>0</v>
      </c>
      <c r="E3168" t="s">
        <v>1</v>
      </c>
      <c r="F3168" t="s">
        <v>1</v>
      </c>
      <c r="G3168" t="s">
        <v>1</v>
      </c>
      <c r="H3168" t="s">
        <v>1</v>
      </c>
      <c r="I3168" t="s">
        <v>1</v>
      </c>
      <c r="J3168" t="s">
        <v>1</v>
      </c>
      <c r="K3168" t="s">
        <v>1</v>
      </c>
      <c r="L3168" t="s">
        <v>1</v>
      </c>
      <c r="M3168" t="s">
        <v>1</v>
      </c>
      <c r="N3168" t="s">
        <v>1</v>
      </c>
      <c r="O3168" t="s">
        <v>1</v>
      </c>
      <c r="P3168" t="s">
        <v>1</v>
      </c>
      <c r="Q3168" t="s">
        <v>1</v>
      </c>
    </row>
    <row r="3169" spans="1:17" x14ac:dyDescent="0.25">
      <c r="A3169">
        <v>15</v>
      </c>
      <c r="B3169" t="str">
        <f t="shared" si="49"/>
        <v xml:space="preserve"> 463 15</v>
      </c>
      <c r="C3169" s="102" t="s">
        <v>700</v>
      </c>
      <c r="D3169" s="111" t="s">
        <v>0</v>
      </c>
      <c r="E3169" t="s">
        <v>1</v>
      </c>
      <c r="F3169" t="s">
        <v>1</v>
      </c>
      <c r="G3169" t="s">
        <v>1</v>
      </c>
      <c r="H3169" t="s">
        <v>1</v>
      </c>
      <c r="I3169" t="s">
        <v>1</v>
      </c>
      <c r="J3169" t="s">
        <v>1</v>
      </c>
      <c r="K3169" t="s">
        <v>1</v>
      </c>
      <c r="L3169" t="s">
        <v>1</v>
      </c>
      <c r="M3169" t="s">
        <v>1</v>
      </c>
      <c r="N3169" t="s">
        <v>1</v>
      </c>
      <c r="O3169" t="s">
        <v>1</v>
      </c>
      <c r="P3169" t="s">
        <v>1</v>
      </c>
      <c r="Q3169" t="s">
        <v>1</v>
      </c>
    </row>
    <row r="3170" spans="1:17" x14ac:dyDescent="0.25">
      <c r="A3170">
        <v>16</v>
      </c>
      <c r="B3170" t="str">
        <f t="shared" si="49"/>
        <v xml:space="preserve"> 463 16</v>
      </c>
      <c r="C3170" s="102" t="s">
        <v>700</v>
      </c>
      <c r="D3170" s="111" t="s">
        <v>5</v>
      </c>
      <c r="E3170" t="s">
        <v>1</v>
      </c>
      <c r="F3170" t="s">
        <v>1</v>
      </c>
      <c r="G3170" t="s">
        <v>1</v>
      </c>
      <c r="H3170" t="s">
        <v>1</v>
      </c>
      <c r="I3170" t="s">
        <v>1</v>
      </c>
      <c r="J3170" t="s">
        <v>1</v>
      </c>
      <c r="K3170" t="s">
        <v>1</v>
      </c>
      <c r="L3170" t="s">
        <v>1</v>
      </c>
      <c r="M3170" t="s">
        <v>1</v>
      </c>
      <c r="N3170" t="s">
        <v>1</v>
      </c>
      <c r="O3170" t="s">
        <v>1</v>
      </c>
      <c r="P3170" t="s">
        <v>1</v>
      </c>
      <c r="Q3170" t="s">
        <v>1</v>
      </c>
    </row>
    <row r="3171" spans="1:17" x14ac:dyDescent="0.25">
      <c r="A3171">
        <v>17</v>
      </c>
      <c r="B3171" t="str">
        <f t="shared" si="49"/>
        <v xml:space="preserve"> 463 17</v>
      </c>
      <c r="C3171" s="102" t="s">
        <v>700</v>
      </c>
      <c r="D3171" s="111" t="s">
        <v>6</v>
      </c>
      <c r="E3171" t="s">
        <v>1</v>
      </c>
      <c r="F3171" t="s">
        <v>1</v>
      </c>
      <c r="G3171" t="s">
        <v>1</v>
      </c>
      <c r="H3171" t="s">
        <v>1</v>
      </c>
      <c r="I3171" t="s">
        <v>1</v>
      </c>
      <c r="J3171" t="s">
        <v>1</v>
      </c>
      <c r="K3171" t="s">
        <v>1</v>
      </c>
      <c r="L3171" t="s">
        <v>1</v>
      </c>
      <c r="M3171" t="s">
        <v>1</v>
      </c>
      <c r="N3171" t="s">
        <v>1</v>
      </c>
      <c r="O3171" t="s">
        <v>1</v>
      </c>
      <c r="P3171" t="s">
        <v>1</v>
      </c>
      <c r="Q3171" t="s">
        <v>1</v>
      </c>
    </row>
    <row r="3172" spans="1:17" x14ac:dyDescent="0.25">
      <c r="A3172">
        <v>18</v>
      </c>
      <c r="B3172" t="str">
        <f t="shared" si="49"/>
        <v xml:space="preserve"> 463 18</v>
      </c>
      <c r="C3172" s="102" t="s">
        <v>700</v>
      </c>
      <c r="D3172" s="111" t="s">
        <v>0</v>
      </c>
      <c r="E3172" t="s">
        <v>1</v>
      </c>
      <c r="F3172" t="s">
        <v>1</v>
      </c>
      <c r="G3172" t="s">
        <v>1</v>
      </c>
      <c r="H3172" t="s">
        <v>1</v>
      </c>
      <c r="I3172" t="s">
        <v>1</v>
      </c>
      <c r="J3172" t="s">
        <v>1</v>
      </c>
      <c r="K3172" t="s">
        <v>1</v>
      </c>
      <c r="L3172" t="s">
        <v>1</v>
      </c>
      <c r="M3172" t="s">
        <v>1</v>
      </c>
      <c r="N3172" t="s">
        <v>1</v>
      </c>
      <c r="O3172" t="s">
        <v>1</v>
      </c>
      <c r="P3172" t="s">
        <v>1</v>
      </c>
      <c r="Q3172" t="s">
        <v>1</v>
      </c>
    </row>
    <row r="3173" spans="1:17" x14ac:dyDescent="0.25">
      <c r="A3173">
        <v>19</v>
      </c>
      <c r="B3173" t="str">
        <f t="shared" si="49"/>
        <v xml:space="preserve"> 463 19</v>
      </c>
      <c r="C3173" s="102" t="s">
        <v>700</v>
      </c>
      <c r="D3173" s="111" t="s">
        <v>0</v>
      </c>
      <c r="E3173" t="s">
        <v>1</v>
      </c>
      <c r="F3173" t="s">
        <v>1</v>
      </c>
      <c r="G3173" t="s">
        <v>1</v>
      </c>
      <c r="H3173" t="s">
        <v>1</v>
      </c>
      <c r="I3173" t="s">
        <v>1</v>
      </c>
      <c r="J3173" t="s">
        <v>1</v>
      </c>
      <c r="K3173" t="s">
        <v>1</v>
      </c>
      <c r="L3173" t="s">
        <v>1</v>
      </c>
      <c r="M3173" t="s">
        <v>1</v>
      </c>
      <c r="N3173" t="s">
        <v>1</v>
      </c>
      <c r="O3173" t="s">
        <v>1</v>
      </c>
      <c r="P3173" t="s">
        <v>1</v>
      </c>
      <c r="Q3173" t="s">
        <v>1</v>
      </c>
    </row>
    <row r="3174" spans="1:17" x14ac:dyDescent="0.25">
      <c r="A3174">
        <v>20</v>
      </c>
      <c r="B3174" t="str">
        <f t="shared" si="49"/>
        <v xml:space="preserve"> 463 20</v>
      </c>
      <c r="C3174" s="102" t="s">
        <v>700</v>
      </c>
      <c r="D3174" s="111" t="s">
        <v>0</v>
      </c>
      <c r="E3174" t="s">
        <v>1</v>
      </c>
      <c r="F3174" t="s">
        <v>1</v>
      </c>
      <c r="G3174" t="s">
        <v>1</v>
      </c>
      <c r="H3174" t="s">
        <v>1</v>
      </c>
      <c r="I3174" t="s">
        <v>1</v>
      </c>
      <c r="J3174" t="s">
        <v>1</v>
      </c>
      <c r="K3174" t="s">
        <v>1</v>
      </c>
      <c r="L3174" t="s">
        <v>1</v>
      </c>
      <c r="M3174" t="s">
        <v>1</v>
      </c>
      <c r="N3174" t="s">
        <v>1</v>
      </c>
      <c r="O3174" t="s">
        <v>1</v>
      </c>
      <c r="P3174" t="s">
        <v>1</v>
      </c>
      <c r="Q3174" t="s">
        <v>1</v>
      </c>
    </row>
    <row r="3175" spans="1:17" x14ac:dyDescent="0.25">
      <c r="A3175">
        <v>21</v>
      </c>
      <c r="B3175" t="str">
        <f t="shared" si="49"/>
        <v xml:space="preserve"> 463 21</v>
      </c>
      <c r="C3175" s="102" t="s">
        <v>700</v>
      </c>
      <c r="D3175" s="111" t="s">
        <v>0</v>
      </c>
      <c r="E3175" t="s">
        <v>1</v>
      </c>
      <c r="F3175" t="s">
        <v>1</v>
      </c>
      <c r="G3175" t="s">
        <v>1</v>
      </c>
      <c r="H3175" t="s">
        <v>1</v>
      </c>
      <c r="I3175" t="s">
        <v>1</v>
      </c>
      <c r="J3175" t="s">
        <v>1</v>
      </c>
      <c r="K3175" t="s">
        <v>1</v>
      </c>
      <c r="L3175" t="s">
        <v>1</v>
      </c>
      <c r="M3175" t="s">
        <v>1</v>
      </c>
      <c r="N3175" t="s">
        <v>1</v>
      </c>
      <c r="O3175" t="s">
        <v>1</v>
      </c>
      <c r="P3175" t="s">
        <v>1</v>
      </c>
      <c r="Q3175" t="s">
        <v>1</v>
      </c>
    </row>
    <row r="3176" spans="1:17" x14ac:dyDescent="0.25">
      <c r="A3176">
        <v>22</v>
      </c>
      <c r="B3176" t="str">
        <f t="shared" si="49"/>
        <v xml:space="preserve"> 463 22</v>
      </c>
      <c r="C3176" s="102" t="s">
        <v>700</v>
      </c>
      <c r="D3176" s="111" t="s">
        <v>0</v>
      </c>
      <c r="E3176" t="s">
        <v>1</v>
      </c>
      <c r="F3176" t="s">
        <v>1</v>
      </c>
      <c r="G3176" t="s">
        <v>1</v>
      </c>
      <c r="H3176" t="s">
        <v>1</v>
      </c>
      <c r="I3176" t="s">
        <v>1</v>
      </c>
      <c r="J3176" t="s">
        <v>1</v>
      </c>
      <c r="K3176" t="s">
        <v>1</v>
      </c>
      <c r="L3176" t="s">
        <v>1</v>
      </c>
      <c r="M3176" t="s">
        <v>1</v>
      </c>
      <c r="N3176" t="s">
        <v>1</v>
      </c>
      <c r="O3176" t="s">
        <v>1</v>
      </c>
      <c r="P3176" t="s">
        <v>1</v>
      </c>
      <c r="Q3176" t="s">
        <v>1</v>
      </c>
    </row>
    <row r="3177" spans="1:17" x14ac:dyDescent="0.25">
      <c r="A3177">
        <v>23</v>
      </c>
      <c r="B3177" t="str">
        <f t="shared" si="49"/>
        <v xml:space="preserve"> 463 23</v>
      </c>
      <c r="C3177" s="102" t="s">
        <v>700</v>
      </c>
      <c r="D3177" s="111" t="s">
        <v>5</v>
      </c>
      <c r="E3177" t="s">
        <v>1</v>
      </c>
      <c r="F3177" t="s">
        <v>1</v>
      </c>
      <c r="G3177" t="s">
        <v>1</v>
      </c>
      <c r="H3177" t="s">
        <v>1</v>
      </c>
      <c r="I3177" t="s">
        <v>1</v>
      </c>
      <c r="J3177" t="s">
        <v>1</v>
      </c>
      <c r="K3177" t="s">
        <v>1</v>
      </c>
      <c r="L3177" t="s">
        <v>1</v>
      </c>
      <c r="M3177" t="s">
        <v>1</v>
      </c>
      <c r="N3177" t="s">
        <v>1</v>
      </c>
      <c r="O3177" t="s">
        <v>1</v>
      </c>
      <c r="P3177" t="s">
        <v>1</v>
      </c>
      <c r="Q3177" t="s">
        <v>1</v>
      </c>
    </row>
    <row r="3178" spans="1:17" x14ac:dyDescent="0.25">
      <c r="A3178">
        <v>24</v>
      </c>
      <c r="B3178" t="str">
        <f t="shared" si="49"/>
        <v xml:space="preserve"> 463 24</v>
      </c>
      <c r="C3178" s="102" t="s">
        <v>700</v>
      </c>
      <c r="D3178" s="111" t="s">
        <v>6</v>
      </c>
      <c r="E3178" t="s">
        <v>1</v>
      </c>
      <c r="F3178" t="s">
        <v>1</v>
      </c>
      <c r="G3178" t="s">
        <v>1</v>
      </c>
      <c r="H3178" t="s">
        <v>1</v>
      </c>
      <c r="I3178" t="s">
        <v>1</v>
      </c>
      <c r="J3178" t="s">
        <v>1</v>
      </c>
      <c r="K3178" t="s">
        <v>1</v>
      </c>
      <c r="L3178" t="s">
        <v>1</v>
      </c>
      <c r="M3178" t="s">
        <v>1</v>
      </c>
      <c r="N3178" t="s">
        <v>1</v>
      </c>
      <c r="O3178" t="s">
        <v>1</v>
      </c>
      <c r="P3178" t="s">
        <v>1</v>
      </c>
      <c r="Q3178" t="s">
        <v>1</v>
      </c>
    </row>
    <row r="3179" spans="1:17" x14ac:dyDescent="0.25">
      <c r="A3179">
        <v>25</v>
      </c>
      <c r="B3179" t="str">
        <f t="shared" si="49"/>
        <v xml:space="preserve"> 463 25</v>
      </c>
      <c r="C3179" s="102" t="s">
        <v>700</v>
      </c>
      <c r="D3179" s="111" t="s">
        <v>0</v>
      </c>
      <c r="E3179" t="s">
        <v>1</v>
      </c>
      <c r="F3179" t="s">
        <v>1</v>
      </c>
      <c r="G3179" t="s">
        <v>1</v>
      </c>
      <c r="H3179" t="s">
        <v>1</v>
      </c>
      <c r="I3179" t="s">
        <v>1</v>
      </c>
      <c r="J3179" t="s">
        <v>1</v>
      </c>
      <c r="K3179" t="s">
        <v>1</v>
      </c>
      <c r="L3179" t="s">
        <v>1</v>
      </c>
      <c r="M3179" t="s">
        <v>1</v>
      </c>
      <c r="N3179" t="s">
        <v>1</v>
      </c>
      <c r="O3179" t="s">
        <v>1</v>
      </c>
      <c r="P3179" t="s">
        <v>1</v>
      </c>
      <c r="Q3179" t="s">
        <v>1</v>
      </c>
    </row>
    <row r="3180" spans="1:17" x14ac:dyDescent="0.25">
      <c r="A3180">
        <v>26</v>
      </c>
      <c r="B3180" t="str">
        <f t="shared" si="49"/>
        <v xml:space="preserve"> 463 26</v>
      </c>
      <c r="C3180" s="102" t="s">
        <v>700</v>
      </c>
      <c r="D3180" s="111" t="s">
        <v>0</v>
      </c>
      <c r="E3180" t="s">
        <v>1</v>
      </c>
      <c r="F3180" t="s">
        <v>1</v>
      </c>
      <c r="G3180" t="s">
        <v>1</v>
      </c>
      <c r="H3180" t="s">
        <v>1</v>
      </c>
      <c r="I3180" t="s">
        <v>1</v>
      </c>
      <c r="J3180" t="s">
        <v>1</v>
      </c>
      <c r="K3180" t="s">
        <v>1</v>
      </c>
      <c r="L3180" t="s">
        <v>1</v>
      </c>
      <c r="M3180" t="s">
        <v>1</v>
      </c>
      <c r="N3180" t="s">
        <v>1</v>
      </c>
      <c r="O3180" t="s">
        <v>1</v>
      </c>
      <c r="P3180" t="s">
        <v>1</v>
      </c>
      <c r="Q3180" t="s">
        <v>1</v>
      </c>
    </row>
    <row r="3181" spans="1:17" x14ac:dyDescent="0.25">
      <c r="A3181">
        <v>27</v>
      </c>
      <c r="B3181" t="str">
        <f t="shared" si="49"/>
        <v xml:space="preserve"> 463 27</v>
      </c>
      <c r="C3181" s="102" t="s">
        <v>700</v>
      </c>
      <c r="D3181" s="111" t="s">
        <v>0</v>
      </c>
      <c r="E3181" t="s">
        <v>1</v>
      </c>
      <c r="F3181" t="s">
        <v>1</v>
      </c>
      <c r="G3181" t="s">
        <v>1</v>
      </c>
      <c r="H3181" s="103">
        <v>-1363</v>
      </c>
      <c r="I3181" s="103">
        <v>-1676</v>
      </c>
      <c r="J3181">
        <v>7</v>
      </c>
      <c r="K3181" t="s">
        <v>1</v>
      </c>
      <c r="L3181" t="s">
        <v>1</v>
      </c>
      <c r="M3181" t="s">
        <v>1</v>
      </c>
      <c r="N3181" t="s">
        <v>1</v>
      </c>
      <c r="O3181" t="s">
        <v>1</v>
      </c>
      <c r="P3181" t="s">
        <v>1</v>
      </c>
      <c r="Q3181" t="s">
        <v>1</v>
      </c>
    </row>
    <row r="3182" spans="1:17" x14ac:dyDescent="0.25">
      <c r="A3182">
        <v>28</v>
      </c>
      <c r="B3182" t="str">
        <f t="shared" si="49"/>
        <v xml:space="preserve"> 463 28</v>
      </c>
      <c r="C3182" s="102" t="s">
        <v>700</v>
      </c>
      <c r="D3182" s="111" t="s">
        <v>0</v>
      </c>
      <c r="E3182" t="s">
        <v>1</v>
      </c>
      <c r="F3182" t="s">
        <v>1</v>
      </c>
      <c r="G3182" t="s">
        <v>1</v>
      </c>
      <c r="H3182" t="s">
        <v>1</v>
      </c>
      <c r="I3182" t="s">
        <v>1</v>
      </c>
      <c r="J3182">
        <v>7</v>
      </c>
      <c r="K3182" t="s">
        <v>1</v>
      </c>
      <c r="L3182" t="s">
        <v>1</v>
      </c>
      <c r="M3182" t="s">
        <v>1</v>
      </c>
      <c r="N3182" t="s">
        <v>1</v>
      </c>
      <c r="O3182" t="s">
        <v>1</v>
      </c>
      <c r="P3182" t="s">
        <v>1</v>
      </c>
      <c r="Q3182" t="s">
        <v>1</v>
      </c>
    </row>
    <row r="3183" spans="1:17" x14ac:dyDescent="0.25">
      <c r="A3183">
        <v>29</v>
      </c>
      <c r="B3183" t="str">
        <f t="shared" si="49"/>
        <v xml:space="preserve"> 463 29</v>
      </c>
      <c r="C3183" s="102" t="s">
        <v>700</v>
      </c>
      <c r="D3183" s="111" t="s">
        <v>0</v>
      </c>
      <c r="E3183" t="s">
        <v>1</v>
      </c>
      <c r="F3183" t="s">
        <v>1</v>
      </c>
      <c r="G3183" t="s">
        <v>1</v>
      </c>
      <c r="H3183" s="103">
        <v>5276</v>
      </c>
      <c r="I3183" s="103">
        <v>6681</v>
      </c>
      <c r="J3183" s="103">
        <v>997</v>
      </c>
      <c r="K3183" t="s">
        <v>1</v>
      </c>
      <c r="L3183" t="s">
        <v>1</v>
      </c>
      <c r="M3183" t="s">
        <v>1</v>
      </c>
      <c r="N3183" t="s">
        <v>1</v>
      </c>
      <c r="O3183" t="s">
        <v>1</v>
      </c>
      <c r="P3183" t="s">
        <v>1</v>
      </c>
      <c r="Q3183" t="s">
        <v>1</v>
      </c>
    </row>
    <row r="3184" spans="1:17" x14ac:dyDescent="0.25">
      <c r="A3184">
        <v>30</v>
      </c>
      <c r="B3184" t="str">
        <f t="shared" si="49"/>
        <v xml:space="preserve"> 463 30</v>
      </c>
      <c r="C3184" s="102" t="s">
        <v>700</v>
      </c>
      <c r="D3184" s="111" t="s">
        <v>0</v>
      </c>
      <c r="E3184" t="s">
        <v>1</v>
      </c>
      <c r="F3184" t="s">
        <v>1</v>
      </c>
      <c r="G3184" t="s">
        <v>1</v>
      </c>
      <c r="H3184">
        <v>0</v>
      </c>
      <c r="I3184">
        <v>0</v>
      </c>
      <c r="J3184">
        <v>0</v>
      </c>
      <c r="K3184" t="s">
        <v>1</v>
      </c>
      <c r="L3184" t="s">
        <v>1</v>
      </c>
      <c r="M3184" t="s">
        <v>1</v>
      </c>
      <c r="N3184" t="s">
        <v>1</v>
      </c>
      <c r="O3184" t="s">
        <v>1</v>
      </c>
      <c r="P3184" t="s">
        <v>1</v>
      </c>
      <c r="Q3184" t="s">
        <v>1</v>
      </c>
    </row>
    <row r="3185" spans="1:18" x14ac:dyDescent="0.25">
      <c r="A3185">
        <v>31</v>
      </c>
      <c r="B3185" t="str">
        <f t="shared" si="49"/>
        <v xml:space="preserve"> 463 31</v>
      </c>
      <c r="C3185" s="102" t="s">
        <v>700</v>
      </c>
      <c r="D3185" s="111" t="s">
        <v>0</v>
      </c>
      <c r="E3185" t="s">
        <v>1</v>
      </c>
      <c r="F3185" t="s">
        <v>1</v>
      </c>
      <c r="G3185" t="s">
        <v>1</v>
      </c>
      <c r="H3185">
        <v>0</v>
      </c>
      <c r="I3185">
        <v>0</v>
      </c>
      <c r="J3185">
        <v>2E-3</v>
      </c>
      <c r="K3185">
        <v>2E-3</v>
      </c>
      <c r="L3185" t="s">
        <v>1</v>
      </c>
      <c r="M3185" t="s">
        <v>1</v>
      </c>
      <c r="N3185" t="s">
        <v>1</v>
      </c>
      <c r="O3185" t="s">
        <v>1</v>
      </c>
      <c r="P3185" t="s">
        <v>1</v>
      </c>
      <c r="Q3185" t="s">
        <v>1</v>
      </c>
    </row>
    <row r="3186" spans="1:18" x14ac:dyDescent="0.25">
      <c r="A3186">
        <v>32</v>
      </c>
      <c r="B3186" t="str">
        <f t="shared" si="49"/>
        <v xml:space="preserve"> 463 32</v>
      </c>
      <c r="C3186" s="102" t="s">
        <v>700</v>
      </c>
      <c r="D3186" s="111" t="s">
        <v>0</v>
      </c>
      <c r="E3186" t="s">
        <v>1</v>
      </c>
      <c r="F3186" t="s">
        <v>1</v>
      </c>
      <c r="G3186" t="s">
        <v>1</v>
      </c>
      <c r="H3186">
        <v>0</v>
      </c>
      <c r="I3186">
        <v>0</v>
      </c>
      <c r="J3186">
        <v>2E-3</v>
      </c>
      <c r="K3186">
        <v>2E-3</v>
      </c>
      <c r="L3186" t="s">
        <v>1</v>
      </c>
      <c r="M3186" t="s">
        <v>1</v>
      </c>
      <c r="N3186" t="s">
        <v>1</v>
      </c>
      <c r="O3186" t="s">
        <v>1</v>
      </c>
      <c r="P3186" t="s">
        <v>1</v>
      </c>
      <c r="Q3186" t="s">
        <v>1</v>
      </c>
    </row>
    <row r="3187" spans="1:18" x14ac:dyDescent="0.25">
      <c r="A3187">
        <v>33</v>
      </c>
      <c r="B3187" t="str">
        <f t="shared" si="49"/>
        <v xml:space="preserve"> 463 33</v>
      </c>
      <c r="C3187" s="102" t="s">
        <v>700</v>
      </c>
      <c r="D3187" s="111" t="s">
        <v>0</v>
      </c>
      <c r="E3187" t="s">
        <v>1</v>
      </c>
      <c r="F3187" t="s">
        <v>1</v>
      </c>
      <c r="G3187" t="s">
        <v>1</v>
      </c>
      <c r="H3187">
        <v>1.0620000000000001</v>
      </c>
      <c r="I3187">
        <v>1.345</v>
      </c>
      <c r="J3187">
        <v>0.2</v>
      </c>
      <c r="K3187">
        <v>2.6070000000000002</v>
      </c>
      <c r="L3187" t="s">
        <v>1</v>
      </c>
      <c r="M3187" t="s">
        <v>1</v>
      </c>
      <c r="N3187" t="s">
        <v>1</v>
      </c>
      <c r="O3187" t="s">
        <v>1</v>
      </c>
      <c r="P3187" t="s">
        <v>1</v>
      </c>
      <c r="Q3187" t="s">
        <v>1</v>
      </c>
    </row>
    <row r="3188" spans="1:18" x14ac:dyDescent="0.25">
      <c r="A3188">
        <v>34</v>
      </c>
      <c r="B3188" t="str">
        <f t="shared" si="49"/>
        <v xml:space="preserve"> 463 34</v>
      </c>
      <c r="C3188" s="102" t="s">
        <v>700</v>
      </c>
      <c r="D3188" s="111" t="s">
        <v>0</v>
      </c>
      <c r="E3188" t="s">
        <v>1</v>
      </c>
      <c r="F3188" t="s">
        <v>1</v>
      </c>
      <c r="G3188" t="s">
        <v>1</v>
      </c>
      <c r="H3188">
        <v>1.0620000000000001</v>
      </c>
      <c r="I3188">
        <v>1.345</v>
      </c>
      <c r="J3188">
        <v>0.2</v>
      </c>
      <c r="K3188">
        <v>2.6070000000000002</v>
      </c>
      <c r="L3188" t="s">
        <v>1</v>
      </c>
      <c r="M3188" t="s">
        <v>1</v>
      </c>
      <c r="N3188" t="s">
        <v>1</v>
      </c>
      <c r="O3188" t="s">
        <v>1</v>
      </c>
      <c r="P3188" t="s">
        <v>1</v>
      </c>
      <c r="Q3188" t="s">
        <v>1</v>
      </c>
    </row>
    <row r="3189" spans="1:18" x14ac:dyDescent="0.25">
      <c r="A3189">
        <v>35</v>
      </c>
      <c r="B3189" t="str">
        <f t="shared" si="49"/>
        <v xml:space="preserve"> 463 35</v>
      </c>
      <c r="C3189" s="102" t="s">
        <v>700</v>
      </c>
      <c r="D3189" s="111" t="s">
        <v>0</v>
      </c>
      <c r="E3189" t="s">
        <v>1</v>
      </c>
      <c r="F3189" t="s">
        <v>1</v>
      </c>
      <c r="G3189" t="s">
        <v>1</v>
      </c>
      <c r="H3189">
        <v>1.2130000000000001</v>
      </c>
      <c r="I3189">
        <v>1.536</v>
      </c>
      <c r="J3189">
        <v>0.22900000000000001</v>
      </c>
      <c r="K3189">
        <v>2.9780000000000002</v>
      </c>
      <c r="L3189" t="s">
        <v>1</v>
      </c>
      <c r="M3189" t="s">
        <v>1</v>
      </c>
      <c r="N3189" t="s">
        <v>1</v>
      </c>
      <c r="O3189" t="s">
        <v>1</v>
      </c>
      <c r="P3189" t="s">
        <v>1</v>
      </c>
      <c r="Q3189" t="s">
        <v>1</v>
      </c>
    </row>
    <row r="3190" spans="1:18" x14ac:dyDescent="0.25">
      <c r="A3190">
        <v>36</v>
      </c>
      <c r="B3190" t="str">
        <f t="shared" si="49"/>
        <v xml:space="preserve"> 463 36</v>
      </c>
      <c r="C3190" s="102" t="s">
        <v>700</v>
      </c>
      <c r="D3190" s="111" t="s">
        <v>0</v>
      </c>
      <c r="E3190" t="s">
        <v>1</v>
      </c>
      <c r="F3190" t="s">
        <v>1</v>
      </c>
      <c r="G3190" t="s">
        <v>1</v>
      </c>
      <c r="H3190">
        <v>1.0620000000000001</v>
      </c>
      <c r="I3190">
        <v>1.345</v>
      </c>
      <c r="J3190">
        <v>0.2</v>
      </c>
      <c r="K3190">
        <v>2.6070000000000002</v>
      </c>
      <c r="L3190" t="s">
        <v>1</v>
      </c>
      <c r="M3190" t="s">
        <v>1</v>
      </c>
      <c r="N3190" t="s">
        <v>1</v>
      </c>
      <c r="O3190" t="s">
        <v>1</v>
      </c>
      <c r="P3190" t="s">
        <v>1</v>
      </c>
      <c r="Q3190" t="s">
        <v>1</v>
      </c>
    </row>
    <row r="3191" spans="1:18" x14ac:dyDescent="0.25">
      <c r="A3191">
        <v>37</v>
      </c>
      <c r="B3191" t="str">
        <f t="shared" si="49"/>
        <v xml:space="preserve"> 463 37</v>
      </c>
      <c r="C3191" s="102" t="s">
        <v>700</v>
      </c>
      <c r="D3191" s="111" t="s">
        <v>0</v>
      </c>
      <c r="E3191" t="s">
        <v>1</v>
      </c>
      <c r="F3191" t="s">
        <v>986</v>
      </c>
      <c r="G3191" t="s">
        <v>987</v>
      </c>
      <c r="H3191" t="s">
        <v>993</v>
      </c>
      <c r="I3191" t="s">
        <v>996</v>
      </c>
      <c r="J3191" t="s">
        <v>1</v>
      </c>
      <c r="K3191">
        <v>4.2439999999999998</v>
      </c>
      <c r="L3191" t="s">
        <v>1</v>
      </c>
      <c r="M3191" t="s">
        <v>1</v>
      </c>
      <c r="N3191" t="s">
        <v>1</v>
      </c>
      <c r="O3191" t="s">
        <v>1</v>
      </c>
      <c r="P3191" t="s">
        <v>1</v>
      </c>
      <c r="Q3191" t="s">
        <v>1</v>
      </c>
    </row>
    <row r="3192" spans="1:18" x14ac:dyDescent="0.25">
      <c r="A3192">
        <v>38</v>
      </c>
      <c r="B3192" t="str">
        <f t="shared" si="49"/>
        <v xml:space="preserve"> 463 38</v>
      </c>
      <c r="C3192" s="102" t="s">
        <v>700</v>
      </c>
      <c r="D3192" s="111" t="s">
        <v>0</v>
      </c>
      <c r="E3192" t="s">
        <v>1</v>
      </c>
      <c r="F3192">
        <v>5.53</v>
      </c>
      <c r="G3192">
        <v>5.22</v>
      </c>
      <c r="H3192">
        <v>4.6500000000000004</v>
      </c>
      <c r="I3192">
        <v>4.24</v>
      </c>
      <c r="J3192" t="s">
        <v>1</v>
      </c>
      <c r="K3192" t="s">
        <v>1</v>
      </c>
      <c r="L3192" t="s">
        <v>1</v>
      </c>
      <c r="M3192" t="s">
        <v>1</v>
      </c>
      <c r="N3192" t="s">
        <v>1</v>
      </c>
      <c r="O3192" t="s">
        <v>1</v>
      </c>
      <c r="P3192" t="s">
        <v>1</v>
      </c>
      <c r="Q3192" t="s">
        <v>1</v>
      </c>
    </row>
    <row r="3193" spans="1:18" x14ac:dyDescent="0.25">
      <c r="A3193">
        <v>1</v>
      </c>
      <c r="B3193" t="str">
        <f t="shared" si="49"/>
        <v xml:space="preserve"> 464 1</v>
      </c>
      <c r="C3193" s="102" t="s">
        <v>701</v>
      </c>
      <c r="D3193" s="111" t="s">
        <v>0</v>
      </c>
      <c r="E3193" t="s">
        <v>1</v>
      </c>
      <c r="F3193" t="s">
        <v>1</v>
      </c>
      <c r="G3193" t="s">
        <v>1</v>
      </c>
      <c r="H3193" t="s">
        <v>1</v>
      </c>
      <c r="I3193" t="s">
        <v>1</v>
      </c>
      <c r="J3193" t="s">
        <v>1</v>
      </c>
      <c r="K3193" t="s">
        <v>1</v>
      </c>
      <c r="L3193" t="s">
        <v>1</v>
      </c>
      <c r="M3193" t="s">
        <v>1</v>
      </c>
      <c r="N3193" t="s">
        <v>1</v>
      </c>
      <c r="O3193" t="s">
        <v>1</v>
      </c>
      <c r="P3193" t="s">
        <v>1</v>
      </c>
      <c r="Q3193" t="s">
        <v>1</v>
      </c>
      <c r="R3193" t="s">
        <v>68</v>
      </c>
    </row>
    <row r="3194" spans="1:18" x14ac:dyDescent="0.25">
      <c r="A3194">
        <v>2</v>
      </c>
      <c r="B3194" t="str">
        <f t="shared" si="49"/>
        <v xml:space="preserve"> 464 2</v>
      </c>
      <c r="C3194" s="102" t="s">
        <v>701</v>
      </c>
      <c r="D3194" s="111" t="s">
        <v>0</v>
      </c>
      <c r="E3194" t="s">
        <v>3</v>
      </c>
      <c r="F3194" t="s">
        <v>1</v>
      </c>
      <c r="G3194" t="s">
        <v>1</v>
      </c>
      <c r="H3194" t="s">
        <v>1</v>
      </c>
      <c r="I3194" t="s">
        <v>1</v>
      </c>
      <c r="J3194" t="s">
        <v>1</v>
      </c>
      <c r="K3194" t="s">
        <v>1</v>
      </c>
      <c r="L3194" t="s">
        <v>1</v>
      </c>
      <c r="M3194" t="s">
        <v>1</v>
      </c>
      <c r="N3194" t="s">
        <v>1</v>
      </c>
      <c r="O3194" t="s">
        <v>1</v>
      </c>
      <c r="P3194" t="s">
        <v>1</v>
      </c>
      <c r="Q3194" t="s">
        <v>1</v>
      </c>
    </row>
    <row r="3195" spans="1:18" x14ac:dyDescent="0.25">
      <c r="A3195">
        <v>3</v>
      </c>
      <c r="B3195" t="str">
        <f t="shared" si="49"/>
        <v xml:space="preserve"> 464 3</v>
      </c>
      <c r="C3195" s="102" t="s">
        <v>701</v>
      </c>
      <c r="D3195" s="111" t="s">
        <v>0</v>
      </c>
      <c r="E3195" t="s">
        <v>4</v>
      </c>
      <c r="F3195" t="s">
        <v>1</v>
      </c>
      <c r="G3195" t="s">
        <v>1</v>
      </c>
      <c r="H3195" t="s">
        <v>1</v>
      </c>
      <c r="I3195" t="s">
        <v>1</v>
      </c>
      <c r="J3195" t="s">
        <v>1</v>
      </c>
      <c r="K3195" t="s">
        <v>1</v>
      </c>
      <c r="L3195" t="s">
        <v>1</v>
      </c>
      <c r="M3195" t="s">
        <v>1</v>
      </c>
      <c r="N3195" t="s">
        <v>1</v>
      </c>
      <c r="O3195" t="s">
        <v>1</v>
      </c>
      <c r="P3195" t="s">
        <v>1</v>
      </c>
      <c r="Q3195" t="s">
        <v>1</v>
      </c>
    </row>
    <row r="3196" spans="1:18" x14ac:dyDescent="0.25">
      <c r="A3196">
        <v>4</v>
      </c>
      <c r="B3196" t="str">
        <f t="shared" si="49"/>
        <v xml:space="preserve"> 464 4</v>
      </c>
      <c r="C3196" s="102" t="s">
        <v>701</v>
      </c>
      <c r="D3196" s="111">
        <v>13</v>
      </c>
      <c r="E3196" s="103">
        <v>159</v>
      </c>
      <c r="F3196">
        <v>3110</v>
      </c>
      <c r="G3196">
        <v>1.9550000000000001</v>
      </c>
      <c r="H3196" t="s">
        <v>1</v>
      </c>
      <c r="I3196" t="s">
        <v>1</v>
      </c>
      <c r="J3196" t="s">
        <v>1</v>
      </c>
      <c r="K3196" t="s">
        <v>1</v>
      </c>
      <c r="L3196" t="s">
        <v>1</v>
      </c>
      <c r="M3196" t="s">
        <v>1</v>
      </c>
      <c r="N3196" t="s">
        <v>1</v>
      </c>
      <c r="O3196" t="s">
        <v>1</v>
      </c>
      <c r="P3196" t="s">
        <v>1</v>
      </c>
      <c r="Q3196" t="s">
        <v>1</v>
      </c>
    </row>
    <row r="3197" spans="1:18" x14ac:dyDescent="0.25">
      <c r="A3197">
        <v>5</v>
      </c>
      <c r="B3197" t="str">
        <f t="shared" si="49"/>
        <v xml:space="preserve"> 464 5</v>
      </c>
      <c r="C3197" s="102" t="s">
        <v>701</v>
      </c>
      <c r="D3197" s="111">
        <v>14</v>
      </c>
      <c r="E3197" s="103">
        <v>345</v>
      </c>
      <c r="F3197" t="s">
        <v>1</v>
      </c>
      <c r="G3197" t="s">
        <v>1</v>
      </c>
      <c r="H3197" t="s">
        <v>1</v>
      </c>
      <c r="I3197" t="s">
        <v>1</v>
      </c>
      <c r="J3197" t="s">
        <v>1</v>
      </c>
      <c r="K3197" t="s">
        <v>1</v>
      </c>
      <c r="L3197" t="s">
        <v>1</v>
      </c>
      <c r="M3197" t="s">
        <v>1</v>
      </c>
      <c r="N3197" t="s">
        <v>1</v>
      </c>
      <c r="O3197" t="s">
        <v>1</v>
      </c>
      <c r="P3197" t="s">
        <v>1</v>
      </c>
      <c r="Q3197" t="s">
        <v>1</v>
      </c>
    </row>
    <row r="3198" spans="1:18" x14ac:dyDescent="0.25">
      <c r="A3198">
        <v>6</v>
      </c>
      <c r="B3198" t="str">
        <f t="shared" si="49"/>
        <v xml:space="preserve"> 464 6</v>
      </c>
      <c r="C3198" s="102" t="s">
        <v>701</v>
      </c>
      <c r="D3198" s="111">
        <v>15</v>
      </c>
      <c r="E3198" s="103">
        <v>126</v>
      </c>
      <c r="F3198" t="s">
        <v>1</v>
      </c>
      <c r="G3198" t="s">
        <v>1</v>
      </c>
      <c r="H3198" t="s">
        <v>1</v>
      </c>
      <c r="I3198" t="s">
        <v>1</v>
      </c>
      <c r="J3198" t="s">
        <v>1</v>
      </c>
      <c r="K3198" t="s">
        <v>1</v>
      </c>
      <c r="L3198" t="s">
        <v>1</v>
      </c>
      <c r="M3198" t="s">
        <v>1</v>
      </c>
      <c r="N3198" t="s">
        <v>1</v>
      </c>
      <c r="O3198" t="s">
        <v>1</v>
      </c>
      <c r="P3198" t="s">
        <v>1</v>
      </c>
      <c r="Q3198" t="s">
        <v>1</v>
      </c>
    </row>
    <row r="3199" spans="1:18" x14ac:dyDescent="0.25">
      <c r="A3199">
        <v>7</v>
      </c>
      <c r="B3199" t="str">
        <f t="shared" si="49"/>
        <v xml:space="preserve"> 464 7</v>
      </c>
      <c r="C3199" s="102" t="s">
        <v>701</v>
      </c>
      <c r="D3199" s="111">
        <v>16</v>
      </c>
      <c r="E3199" s="103">
        <v>130</v>
      </c>
      <c r="F3199" s="103" t="s">
        <v>1</v>
      </c>
      <c r="G3199" t="s">
        <v>1</v>
      </c>
      <c r="H3199" t="s">
        <v>1</v>
      </c>
      <c r="I3199" t="s">
        <v>1</v>
      </c>
      <c r="J3199" t="s">
        <v>1</v>
      </c>
      <c r="K3199" t="s">
        <v>1</v>
      </c>
      <c r="L3199" t="s">
        <v>1</v>
      </c>
      <c r="M3199" t="s">
        <v>1</v>
      </c>
      <c r="N3199" t="s">
        <v>1</v>
      </c>
      <c r="O3199" t="s">
        <v>1</v>
      </c>
      <c r="P3199" t="s">
        <v>1</v>
      </c>
      <c r="Q3199" t="s">
        <v>1</v>
      </c>
    </row>
    <row r="3200" spans="1:18" x14ac:dyDescent="0.25">
      <c r="A3200">
        <v>8</v>
      </c>
      <c r="B3200" t="str">
        <f t="shared" si="49"/>
        <v xml:space="preserve"> 464 8</v>
      </c>
      <c r="C3200" s="102" t="s">
        <v>701</v>
      </c>
      <c r="D3200" s="111">
        <v>17</v>
      </c>
      <c r="E3200" s="103">
        <v>156</v>
      </c>
      <c r="F3200" s="103">
        <v>5939</v>
      </c>
      <c r="G3200">
        <v>3.8069999999999999</v>
      </c>
      <c r="H3200" t="s">
        <v>1</v>
      </c>
      <c r="I3200" t="s">
        <v>1</v>
      </c>
      <c r="J3200" t="s">
        <v>1</v>
      </c>
      <c r="K3200" t="s">
        <v>1</v>
      </c>
      <c r="L3200" t="s">
        <v>1</v>
      </c>
      <c r="M3200" t="s">
        <v>1</v>
      </c>
      <c r="N3200" t="s">
        <v>1</v>
      </c>
      <c r="O3200" t="s">
        <v>1</v>
      </c>
      <c r="P3200" t="s">
        <v>1</v>
      </c>
      <c r="Q3200" t="s">
        <v>1</v>
      </c>
    </row>
    <row r="3201" spans="1:17" x14ac:dyDescent="0.25">
      <c r="A3201">
        <v>9</v>
      </c>
      <c r="B3201" t="str">
        <f t="shared" si="49"/>
        <v xml:space="preserve"> 464 9</v>
      </c>
      <c r="C3201" s="102" t="s">
        <v>701</v>
      </c>
      <c r="D3201" s="111" t="s">
        <v>5</v>
      </c>
      <c r="E3201" s="103">
        <v>916</v>
      </c>
      <c r="F3201" s="103">
        <v>9049</v>
      </c>
      <c r="G3201">
        <v>0.98799999999999999</v>
      </c>
      <c r="H3201" t="s">
        <v>1</v>
      </c>
      <c r="I3201" t="s">
        <v>1</v>
      </c>
      <c r="J3201" t="s">
        <v>1</v>
      </c>
      <c r="K3201" t="s">
        <v>1</v>
      </c>
      <c r="L3201" t="s">
        <v>1</v>
      </c>
      <c r="M3201" t="s">
        <v>1</v>
      </c>
      <c r="N3201" t="s">
        <v>1</v>
      </c>
      <c r="O3201" t="s">
        <v>1</v>
      </c>
      <c r="P3201" t="s">
        <v>1</v>
      </c>
      <c r="Q3201" t="s">
        <v>1</v>
      </c>
    </row>
    <row r="3202" spans="1:17" x14ac:dyDescent="0.25">
      <c r="A3202">
        <v>10</v>
      </c>
      <c r="B3202" t="str">
        <f t="shared" ref="B3202:B3265" si="50">+C3202&amp;A3202</f>
        <v xml:space="preserve"> 464 10</v>
      </c>
      <c r="C3202" s="102" t="s">
        <v>701</v>
      </c>
      <c r="D3202" s="111" t="s">
        <v>6</v>
      </c>
      <c r="E3202" t="s">
        <v>1</v>
      </c>
      <c r="F3202" t="s">
        <v>1</v>
      </c>
      <c r="G3202" t="s">
        <v>1</v>
      </c>
      <c r="H3202" t="s">
        <v>1</v>
      </c>
      <c r="I3202" t="s">
        <v>1</v>
      </c>
      <c r="J3202" t="s">
        <v>1</v>
      </c>
      <c r="K3202" t="s">
        <v>1</v>
      </c>
      <c r="L3202" t="s">
        <v>1</v>
      </c>
      <c r="M3202" t="s">
        <v>1</v>
      </c>
      <c r="N3202" t="s">
        <v>1</v>
      </c>
      <c r="O3202" t="s">
        <v>1</v>
      </c>
      <c r="P3202" t="s">
        <v>1</v>
      </c>
      <c r="Q3202" t="s">
        <v>1</v>
      </c>
    </row>
    <row r="3203" spans="1:17" x14ac:dyDescent="0.25">
      <c r="A3203">
        <v>11</v>
      </c>
      <c r="B3203" t="str">
        <f t="shared" si="50"/>
        <v xml:space="preserve"> 464 11</v>
      </c>
      <c r="C3203" s="102" t="s">
        <v>701</v>
      </c>
      <c r="D3203" s="111">
        <v>13</v>
      </c>
      <c r="E3203" t="s">
        <v>1</v>
      </c>
      <c r="F3203" t="s">
        <v>1</v>
      </c>
      <c r="G3203" t="s">
        <v>1</v>
      </c>
      <c r="H3203" t="s">
        <v>1</v>
      </c>
      <c r="I3203" t="s">
        <v>1</v>
      </c>
      <c r="J3203" t="s">
        <v>1</v>
      </c>
      <c r="K3203" t="s">
        <v>1</v>
      </c>
      <c r="L3203" t="s">
        <v>1</v>
      </c>
      <c r="M3203" t="s">
        <v>1</v>
      </c>
      <c r="N3203" t="s">
        <v>1</v>
      </c>
      <c r="O3203">
        <v>3110</v>
      </c>
      <c r="P3203" t="s">
        <v>1</v>
      </c>
      <c r="Q3203" t="s">
        <v>1</v>
      </c>
    </row>
    <row r="3204" spans="1:17" x14ac:dyDescent="0.25">
      <c r="A3204">
        <v>12</v>
      </c>
      <c r="B3204" t="str">
        <f t="shared" si="50"/>
        <v xml:space="preserve"> 464 12</v>
      </c>
      <c r="C3204" s="102" t="s">
        <v>701</v>
      </c>
      <c r="D3204" s="111" t="s">
        <v>0</v>
      </c>
      <c r="E3204" t="s">
        <v>1</v>
      </c>
      <c r="F3204" t="s">
        <v>1</v>
      </c>
      <c r="G3204" t="s">
        <v>1</v>
      </c>
      <c r="H3204" t="s">
        <v>1</v>
      </c>
      <c r="I3204" t="s">
        <v>1</v>
      </c>
      <c r="J3204" t="s">
        <v>1</v>
      </c>
      <c r="K3204" t="s">
        <v>1</v>
      </c>
      <c r="L3204" t="s">
        <v>1</v>
      </c>
      <c r="M3204" t="s">
        <v>1</v>
      </c>
      <c r="N3204" t="s">
        <v>1</v>
      </c>
      <c r="O3204" t="s">
        <v>1</v>
      </c>
      <c r="P3204" t="s">
        <v>1</v>
      </c>
      <c r="Q3204" t="s">
        <v>1</v>
      </c>
    </row>
    <row r="3205" spans="1:17" x14ac:dyDescent="0.25">
      <c r="A3205">
        <v>13</v>
      </c>
      <c r="B3205" t="str">
        <f t="shared" si="50"/>
        <v xml:space="preserve"> 464 13</v>
      </c>
      <c r="C3205" s="102" t="s">
        <v>701</v>
      </c>
      <c r="D3205" s="111" t="s">
        <v>0</v>
      </c>
      <c r="E3205" t="s">
        <v>1</v>
      </c>
      <c r="F3205" t="s">
        <v>1</v>
      </c>
      <c r="G3205" t="s">
        <v>1</v>
      </c>
      <c r="H3205" t="s">
        <v>1</v>
      </c>
      <c r="I3205" t="s">
        <v>1</v>
      </c>
      <c r="J3205" t="s">
        <v>1</v>
      </c>
      <c r="K3205" t="s">
        <v>1</v>
      </c>
      <c r="L3205" t="s">
        <v>1</v>
      </c>
      <c r="M3205" t="s">
        <v>1</v>
      </c>
      <c r="N3205" t="s">
        <v>1</v>
      </c>
      <c r="O3205" t="s">
        <v>1</v>
      </c>
      <c r="P3205" t="s">
        <v>1</v>
      </c>
      <c r="Q3205" t="s">
        <v>1</v>
      </c>
    </row>
    <row r="3206" spans="1:17" x14ac:dyDescent="0.25">
      <c r="A3206">
        <v>14</v>
      </c>
      <c r="B3206" t="str">
        <f t="shared" si="50"/>
        <v xml:space="preserve"> 464 14</v>
      </c>
      <c r="C3206" s="102" t="s">
        <v>701</v>
      </c>
      <c r="D3206" s="111" t="s">
        <v>0</v>
      </c>
      <c r="E3206" t="s">
        <v>1</v>
      </c>
      <c r="F3206" t="s">
        <v>1</v>
      </c>
      <c r="G3206" t="s">
        <v>1</v>
      </c>
      <c r="H3206" t="s">
        <v>1</v>
      </c>
      <c r="I3206" t="s">
        <v>1</v>
      </c>
      <c r="J3206" t="s">
        <v>1</v>
      </c>
      <c r="K3206" t="s">
        <v>1</v>
      </c>
      <c r="L3206" t="s">
        <v>1</v>
      </c>
      <c r="M3206" t="s">
        <v>1</v>
      </c>
      <c r="N3206" t="s">
        <v>1</v>
      </c>
      <c r="O3206" s="103" t="s">
        <v>1</v>
      </c>
      <c r="P3206" t="s">
        <v>1</v>
      </c>
      <c r="Q3206" t="s">
        <v>1</v>
      </c>
    </row>
    <row r="3207" spans="1:17" x14ac:dyDescent="0.25">
      <c r="A3207">
        <v>15</v>
      </c>
      <c r="B3207" t="str">
        <f t="shared" si="50"/>
        <v xml:space="preserve"> 464 15</v>
      </c>
      <c r="C3207" s="102" t="s">
        <v>701</v>
      </c>
      <c r="D3207" s="111">
        <v>17</v>
      </c>
      <c r="E3207" t="s">
        <v>1</v>
      </c>
      <c r="F3207" t="s">
        <v>1</v>
      </c>
      <c r="G3207" t="s">
        <v>1</v>
      </c>
      <c r="H3207" t="s">
        <v>1</v>
      </c>
      <c r="I3207" t="s">
        <v>1</v>
      </c>
      <c r="J3207" t="s">
        <v>1</v>
      </c>
      <c r="K3207" t="s">
        <v>1</v>
      </c>
      <c r="L3207" t="s">
        <v>1</v>
      </c>
      <c r="M3207" t="s">
        <v>1</v>
      </c>
      <c r="N3207" s="103" t="s">
        <v>1</v>
      </c>
      <c r="O3207">
        <v>5939</v>
      </c>
      <c r="P3207" t="s">
        <v>1</v>
      </c>
      <c r="Q3207" t="s">
        <v>1</v>
      </c>
    </row>
    <row r="3208" spans="1:17" x14ac:dyDescent="0.25">
      <c r="A3208">
        <v>16</v>
      </c>
      <c r="B3208" t="str">
        <f t="shared" si="50"/>
        <v xml:space="preserve"> 464 16</v>
      </c>
      <c r="C3208" s="102" t="s">
        <v>701</v>
      </c>
      <c r="D3208" s="111" t="s">
        <v>5</v>
      </c>
      <c r="E3208" t="s">
        <v>1</v>
      </c>
      <c r="F3208" t="s">
        <v>1</v>
      </c>
      <c r="G3208" t="s">
        <v>1</v>
      </c>
      <c r="H3208" t="s">
        <v>1</v>
      </c>
      <c r="I3208" t="s">
        <v>1</v>
      </c>
      <c r="J3208" t="s">
        <v>1</v>
      </c>
      <c r="K3208" t="s">
        <v>1</v>
      </c>
      <c r="L3208" t="s">
        <v>1</v>
      </c>
      <c r="M3208" t="s">
        <v>1</v>
      </c>
      <c r="N3208" s="103" t="s">
        <v>1</v>
      </c>
      <c r="O3208" s="103">
        <v>9049</v>
      </c>
      <c r="P3208" t="s">
        <v>1</v>
      </c>
      <c r="Q3208" t="s">
        <v>1</v>
      </c>
    </row>
    <row r="3209" spans="1:17" x14ac:dyDescent="0.25">
      <c r="A3209">
        <v>17</v>
      </c>
      <c r="B3209" t="str">
        <f t="shared" si="50"/>
        <v xml:space="preserve"> 464 17</v>
      </c>
      <c r="C3209" s="102" t="s">
        <v>701</v>
      </c>
      <c r="D3209" s="111" t="s">
        <v>6</v>
      </c>
      <c r="E3209" t="s">
        <v>1</v>
      </c>
      <c r="F3209" t="s">
        <v>1</v>
      </c>
      <c r="G3209" t="s">
        <v>1</v>
      </c>
      <c r="H3209" t="s">
        <v>1</v>
      </c>
      <c r="I3209" t="s">
        <v>1</v>
      </c>
      <c r="J3209" t="s">
        <v>1</v>
      </c>
      <c r="K3209" t="s">
        <v>1</v>
      </c>
      <c r="L3209" t="s">
        <v>1</v>
      </c>
      <c r="M3209" t="s">
        <v>1</v>
      </c>
      <c r="N3209" t="s">
        <v>1</v>
      </c>
      <c r="O3209" t="s">
        <v>1</v>
      </c>
      <c r="P3209" t="s">
        <v>1</v>
      </c>
      <c r="Q3209" t="s">
        <v>1</v>
      </c>
    </row>
    <row r="3210" spans="1:17" x14ac:dyDescent="0.25">
      <c r="A3210">
        <v>18</v>
      </c>
      <c r="B3210" t="str">
        <f t="shared" si="50"/>
        <v xml:space="preserve"> 464 18</v>
      </c>
      <c r="C3210" s="102" t="s">
        <v>701</v>
      </c>
      <c r="D3210" s="111">
        <v>13</v>
      </c>
      <c r="E3210" t="s">
        <v>1</v>
      </c>
      <c r="F3210" t="s">
        <v>1</v>
      </c>
      <c r="G3210" t="s">
        <v>1</v>
      </c>
      <c r="H3210" t="s">
        <v>1</v>
      </c>
      <c r="I3210" t="s">
        <v>1</v>
      </c>
      <c r="J3210" t="s">
        <v>1</v>
      </c>
      <c r="K3210" t="s">
        <v>1</v>
      </c>
      <c r="L3210" t="s">
        <v>1</v>
      </c>
      <c r="M3210" t="s">
        <v>1</v>
      </c>
      <c r="N3210" t="s">
        <v>1</v>
      </c>
      <c r="O3210">
        <v>3744</v>
      </c>
      <c r="P3210" t="s">
        <v>1</v>
      </c>
      <c r="Q3210" t="s">
        <v>1</v>
      </c>
    </row>
    <row r="3211" spans="1:17" x14ac:dyDescent="0.25">
      <c r="A3211">
        <v>19</v>
      </c>
      <c r="B3211" t="str">
        <f t="shared" si="50"/>
        <v xml:space="preserve"> 464 19</v>
      </c>
      <c r="C3211" s="102" t="s">
        <v>701</v>
      </c>
      <c r="D3211" s="111" t="s">
        <v>0</v>
      </c>
      <c r="E3211" t="s">
        <v>1</v>
      </c>
      <c r="F3211" t="s">
        <v>1</v>
      </c>
      <c r="G3211" t="s">
        <v>1</v>
      </c>
      <c r="H3211" t="s">
        <v>1</v>
      </c>
      <c r="I3211" t="s">
        <v>1</v>
      </c>
      <c r="J3211" t="s">
        <v>1</v>
      </c>
      <c r="K3211" t="s">
        <v>1</v>
      </c>
      <c r="L3211" t="s">
        <v>1</v>
      </c>
      <c r="M3211" t="s">
        <v>1</v>
      </c>
      <c r="N3211" t="s">
        <v>1</v>
      </c>
      <c r="O3211" t="s">
        <v>1</v>
      </c>
      <c r="P3211" t="s">
        <v>1</v>
      </c>
      <c r="Q3211" t="s">
        <v>1</v>
      </c>
    </row>
    <row r="3212" spans="1:17" x14ac:dyDescent="0.25">
      <c r="A3212">
        <v>20</v>
      </c>
      <c r="B3212" t="str">
        <f t="shared" si="50"/>
        <v xml:space="preserve"> 464 20</v>
      </c>
      <c r="C3212" s="102" t="s">
        <v>701</v>
      </c>
      <c r="D3212" s="111" t="s">
        <v>0</v>
      </c>
      <c r="E3212" t="s">
        <v>1</v>
      </c>
      <c r="F3212" t="s">
        <v>1</v>
      </c>
      <c r="G3212" t="s">
        <v>1</v>
      </c>
      <c r="H3212" t="s">
        <v>1</v>
      </c>
      <c r="I3212" t="s">
        <v>1</v>
      </c>
      <c r="J3212" t="s">
        <v>1</v>
      </c>
      <c r="K3212" t="s">
        <v>1</v>
      </c>
      <c r="L3212" t="s">
        <v>1</v>
      </c>
      <c r="M3212" t="s">
        <v>1</v>
      </c>
      <c r="N3212" t="s">
        <v>1</v>
      </c>
      <c r="O3212" t="s">
        <v>1</v>
      </c>
      <c r="P3212" t="s">
        <v>1</v>
      </c>
      <c r="Q3212" t="s">
        <v>1</v>
      </c>
    </row>
    <row r="3213" spans="1:17" x14ac:dyDescent="0.25">
      <c r="A3213">
        <v>21</v>
      </c>
      <c r="B3213" t="str">
        <f t="shared" si="50"/>
        <v xml:space="preserve"> 464 21</v>
      </c>
      <c r="C3213" s="102" t="s">
        <v>701</v>
      </c>
      <c r="D3213" s="111" t="s">
        <v>0</v>
      </c>
      <c r="E3213" t="s">
        <v>1</v>
      </c>
      <c r="F3213" t="s">
        <v>1</v>
      </c>
      <c r="G3213" t="s">
        <v>1</v>
      </c>
      <c r="H3213" t="s">
        <v>1</v>
      </c>
      <c r="I3213" t="s">
        <v>1</v>
      </c>
      <c r="J3213" t="s">
        <v>1</v>
      </c>
      <c r="K3213" t="s">
        <v>1</v>
      </c>
      <c r="L3213" t="s">
        <v>1</v>
      </c>
      <c r="M3213" t="s">
        <v>1</v>
      </c>
      <c r="N3213" t="s">
        <v>1</v>
      </c>
      <c r="O3213" s="103" t="s">
        <v>1</v>
      </c>
      <c r="P3213" t="s">
        <v>1</v>
      </c>
      <c r="Q3213" t="s">
        <v>1</v>
      </c>
    </row>
    <row r="3214" spans="1:17" x14ac:dyDescent="0.25">
      <c r="A3214">
        <v>22</v>
      </c>
      <c r="B3214" t="str">
        <f t="shared" si="50"/>
        <v xml:space="preserve"> 464 22</v>
      </c>
      <c r="C3214" s="102" t="s">
        <v>701</v>
      </c>
      <c r="D3214" s="111">
        <v>17</v>
      </c>
      <c r="E3214" t="s">
        <v>1</v>
      </c>
      <c r="F3214" t="s">
        <v>1</v>
      </c>
      <c r="G3214" t="s">
        <v>1</v>
      </c>
      <c r="H3214" t="s">
        <v>1</v>
      </c>
      <c r="I3214" t="s">
        <v>1</v>
      </c>
      <c r="J3214" t="s">
        <v>1</v>
      </c>
      <c r="K3214" t="s">
        <v>1</v>
      </c>
      <c r="L3214" s="103" t="s">
        <v>1</v>
      </c>
      <c r="M3214" s="103" t="s">
        <v>1</v>
      </c>
      <c r="N3214" s="103" t="s">
        <v>1</v>
      </c>
      <c r="O3214">
        <v>10019</v>
      </c>
      <c r="P3214" t="s">
        <v>1</v>
      </c>
      <c r="Q3214" t="s">
        <v>1</v>
      </c>
    </row>
    <row r="3215" spans="1:17" x14ac:dyDescent="0.25">
      <c r="A3215">
        <v>23</v>
      </c>
      <c r="B3215" t="str">
        <f t="shared" si="50"/>
        <v xml:space="preserve"> 464 23</v>
      </c>
      <c r="C3215" s="102" t="s">
        <v>701</v>
      </c>
      <c r="D3215" s="111" t="s">
        <v>5</v>
      </c>
      <c r="E3215" t="s">
        <v>1</v>
      </c>
      <c r="F3215" t="s">
        <v>1</v>
      </c>
      <c r="G3215" t="s">
        <v>1</v>
      </c>
      <c r="H3215" t="s">
        <v>1</v>
      </c>
      <c r="I3215" t="s">
        <v>1</v>
      </c>
      <c r="J3215" t="s">
        <v>1</v>
      </c>
      <c r="K3215" t="s">
        <v>1</v>
      </c>
      <c r="L3215" s="103" t="s">
        <v>1</v>
      </c>
      <c r="M3215" s="103" t="s">
        <v>1</v>
      </c>
      <c r="N3215" s="103" t="s">
        <v>1</v>
      </c>
      <c r="O3215" s="103">
        <v>13763</v>
      </c>
      <c r="P3215" t="s">
        <v>1</v>
      </c>
      <c r="Q3215" t="s">
        <v>1</v>
      </c>
    </row>
    <row r="3216" spans="1:17" x14ac:dyDescent="0.25">
      <c r="A3216">
        <v>24</v>
      </c>
      <c r="B3216" t="str">
        <f t="shared" si="50"/>
        <v xml:space="preserve"> 464 24</v>
      </c>
      <c r="C3216" s="102" t="s">
        <v>701</v>
      </c>
      <c r="D3216" s="111" t="s">
        <v>6</v>
      </c>
      <c r="E3216" t="s">
        <v>1</v>
      </c>
      <c r="F3216" t="s">
        <v>1</v>
      </c>
      <c r="G3216" t="s">
        <v>1</v>
      </c>
      <c r="H3216" t="s">
        <v>1</v>
      </c>
      <c r="I3216" t="s">
        <v>1</v>
      </c>
      <c r="J3216" t="s">
        <v>1</v>
      </c>
      <c r="K3216" t="s">
        <v>1</v>
      </c>
      <c r="L3216" t="s">
        <v>1</v>
      </c>
      <c r="M3216" t="s">
        <v>1</v>
      </c>
      <c r="N3216" t="s">
        <v>1</v>
      </c>
      <c r="O3216" t="s">
        <v>1</v>
      </c>
      <c r="P3216" t="s">
        <v>1</v>
      </c>
      <c r="Q3216" t="s">
        <v>1</v>
      </c>
    </row>
    <row r="3217" spans="1:18" x14ac:dyDescent="0.25">
      <c r="A3217">
        <v>25</v>
      </c>
      <c r="B3217" t="str">
        <f t="shared" si="50"/>
        <v xml:space="preserve"> 464 25</v>
      </c>
      <c r="C3217" s="102" t="s">
        <v>701</v>
      </c>
      <c r="D3217" s="111" t="s">
        <v>0</v>
      </c>
      <c r="E3217" t="s">
        <v>1</v>
      </c>
      <c r="F3217" t="s">
        <v>1</v>
      </c>
      <c r="G3217" t="s">
        <v>1</v>
      </c>
      <c r="H3217" s="103" t="s">
        <v>1</v>
      </c>
      <c r="I3217" s="103" t="s">
        <v>1</v>
      </c>
      <c r="J3217" s="103">
        <v>13763</v>
      </c>
      <c r="K3217" t="s">
        <v>1</v>
      </c>
      <c r="L3217" t="s">
        <v>1</v>
      </c>
      <c r="M3217" t="s">
        <v>1</v>
      </c>
      <c r="N3217" t="s">
        <v>1</v>
      </c>
      <c r="O3217" t="s">
        <v>1</v>
      </c>
      <c r="P3217" t="s">
        <v>1</v>
      </c>
      <c r="Q3217" t="s">
        <v>1</v>
      </c>
    </row>
    <row r="3218" spans="1:18" x14ac:dyDescent="0.25">
      <c r="A3218">
        <v>26</v>
      </c>
      <c r="B3218" t="str">
        <f t="shared" si="50"/>
        <v xml:space="preserve"> 464 26</v>
      </c>
      <c r="C3218" s="102" t="s">
        <v>701</v>
      </c>
      <c r="D3218" s="111" t="s">
        <v>0</v>
      </c>
      <c r="E3218" t="s">
        <v>1</v>
      </c>
      <c r="F3218" t="s">
        <v>1</v>
      </c>
      <c r="G3218" t="s">
        <v>1</v>
      </c>
      <c r="H3218" t="s">
        <v>1</v>
      </c>
      <c r="I3218" t="s">
        <v>1</v>
      </c>
      <c r="J3218" t="s">
        <v>1</v>
      </c>
      <c r="K3218" t="s">
        <v>1</v>
      </c>
      <c r="L3218" t="s">
        <v>1</v>
      </c>
      <c r="M3218" t="s">
        <v>1</v>
      </c>
      <c r="N3218" t="s">
        <v>1</v>
      </c>
      <c r="O3218" t="s">
        <v>1</v>
      </c>
      <c r="P3218" t="s">
        <v>1</v>
      </c>
      <c r="Q3218" t="s">
        <v>1</v>
      </c>
    </row>
    <row r="3219" spans="1:18" x14ac:dyDescent="0.25">
      <c r="A3219">
        <v>27</v>
      </c>
      <c r="B3219" t="str">
        <f t="shared" si="50"/>
        <v xml:space="preserve"> 464 27</v>
      </c>
      <c r="C3219" s="102" t="s">
        <v>701</v>
      </c>
      <c r="D3219" s="111" t="s">
        <v>0</v>
      </c>
      <c r="E3219" t="s">
        <v>1</v>
      </c>
      <c r="F3219" t="s">
        <v>1</v>
      </c>
      <c r="G3219" t="s">
        <v>1</v>
      </c>
      <c r="H3219" s="103">
        <v>-5191</v>
      </c>
      <c r="I3219" s="103">
        <v>-2274</v>
      </c>
      <c r="J3219">
        <v>11</v>
      </c>
      <c r="K3219" t="s">
        <v>1</v>
      </c>
      <c r="L3219" t="s">
        <v>1</v>
      </c>
      <c r="M3219" t="s">
        <v>1</v>
      </c>
      <c r="N3219" t="s">
        <v>1</v>
      </c>
      <c r="O3219" t="s">
        <v>1</v>
      </c>
      <c r="P3219" t="s">
        <v>1</v>
      </c>
      <c r="Q3219" t="s">
        <v>1</v>
      </c>
    </row>
    <row r="3220" spans="1:18" x14ac:dyDescent="0.25">
      <c r="A3220">
        <v>28</v>
      </c>
      <c r="B3220" t="str">
        <f t="shared" si="50"/>
        <v xml:space="preserve"> 464 28</v>
      </c>
      <c r="C3220" s="102" t="s">
        <v>701</v>
      </c>
      <c r="D3220" s="111" t="s">
        <v>0</v>
      </c>
      <c r="E3220" t="s">
        <v>1</v>
      </c>
      <c r="F3220" t="s">
        <v>1</v>
      </c>
      <c r="G3220" t="s">
        <v>1</v>
      </c>
      <c r="H3220" s="103" t="s">
        <v>1</v>
      </c>
      <c r="I3220" s="103" t="s">
        <v>1</v>
      </c>
      <c r="J3220" s="103">
        <v>13774</v>
      </c>
      <c r="K3220" t="s">
        <v>1</v>
      </c>
      <c r="L3220" t="s">
        <v>1</v>
      </c>
      <c r="M3220" t="s">
        <v>1</v>
      </c>
      <c r="N3220" t="s">
        <v>1</v>
      </c>
      <c r="O3220" t="s">
        <v>1</v>
      </c>
      <c r="P3220" t="s">
        <v>1</v>
      </c>
      <c r="Q3220" t="s">
        <v>1</v>
      </c>
    </row>
    <row r="3221" spans="1:18" x14ac:dyDescent="0.25">
      <c r="A3221">
        <v>29</v>
      </c>
      <c r="B3221" t="str">
        <f t="shared" si="50"/>
        <v xml:space="preserve"> 464 29</v>
      </c>
      <c r="C3221" s="102" t="s">
        <v>701</v>
      </c>
      <c r="D3221" s="111" t="s">
        <v>0</v>
      </c>
      <c r="E3221" t="s">
        <v>1</v>
      </c>
      <c r="F3221" t="s">
        <v>1</v>
      </c>
      <c r="G3221" t="s">
        <v>1</v>
      </c>
      <c r="H3221" s="103">
        <v>17807</v>
      </c>
      <c r="I3221" s="103">
        <v>8483</v>
      </c>
      <c r="J3221" s="103">
        <v>1695</v>
      </c>
      <c r="K3221" t="s">
        <v>1</v>
      </c>
      <c r="L3221" t="s">
        <v>1</v>
      </c>
      <c r="M3221" t="s">
        <v>1</v>
      </c>
      <c r="N3221" t="s">
        <v>1</v>
      </c>
      <c r="O3221" t="s">
        <v>1</v>
      </c>
      <c r="P3221" t="s">
        <v>1</v>
      </c>
      <c r="Q3221" t="s">
        <v>1</v>
      </c>
    </row>
    <row r="3222" spans="1:18" x14ac:dyDescent="0.25">
      <c r="A3222">
        <v>30</v>
      </c>
      <c r="B3222" t="str">
        <f t="shared" si="50"/>
        <v xml:space="preserve"> 464 30</v>
      </c>
      <c r="C3222" s="102" t="s">
        <v>701</v>
      </c>
      <c r="D3222" s="111" t="s">
        <v>0</v>
      </c>
      <c r="E3222" t="s">
        <v>1</v>
      </c>
      <c r="F3222" t="s">
        <v>1</v>
      </c>
      <c r="G3222" t="s">
        <v>1</v>
      </c>
      <c r="H3222">
        <v>0</v>
      </c>
      <c r="I3222">
        <v>0</v>
      </c>
      <c r="J3222">
        <v>0</v>
      </c>
      <c r="K3222" t="s">
        <v>1</v>
      </c>
      <c r="L3222" t="s">
        <v>1</v>
      </c>
      <c r="M3222" t="s">
        <v>1</v>
      </c>
      <c r="N3222" t="s">
        <v>1</v>
      </c>
      <c r="O3222" t="s">
        <v>1</v>
      </c>
      <c r="P3222" t="s">
        <v>1</v>
      </c>
      <c r="Q3222" t="s">
        <v>1</v>
      </c>
    </row>
    <row r="3223" spans="1:18" x14ac:dyDescent="0.25">
      <c r="A3223">
        <v>31</v>
      </c>
      <c r="B3223" t="str">
        <f t="shared" si="50"/>
        <v xml:space="preserve"> 464 31</v>
      </c>
      <c r="C3223" s="102" t="s">
        <v>701</v>
      </c>
      <c r="D3223" s="111" t="s">
        <v>0</v>
      </c>
      <c r="E3223" t="s">
        <v>1</v>
      </c>
      <c r="F3223" t="s">
        <v>1</v>
      </c>
      <c r="G3223" t="s">
        <v>1</v>
      </c>
      <c r="H3223">
        <v>0</v>
      </c>
      <c r="I3223">
        <v>0</v>
      </c>
      <c r="J3223">
        <v>1.504</v>
      </c>
      <c r="K3223">
        <v>1.504</v>
      </c>
      <c r="L3223" t="s">
        <v>1</v>
      </c>
      <c r="M3223" t="s">
        <v>1</v>
      </c>
      <c r="N3223" t="s">
        <v>1</v>
      </c>
      <c r="O3223" t="s">
        <v>1</v>
      </c>
      <c r="P3223" t="s">
        <v>1</v>
      </c>
      <c r="Q3223" t="s">
        <v>1</v>
      </c>
    </row>
    <row r="3224" spans="1:18" x14ac:dyDescent="0.25">
      <c r="A3224">
        <v>32</v>
      </c>
      <c r="B3224" t="str">
        <f t="shared" si="50"/>
        <v xml:space="preserve"> 464 32</v>
      </c>
      <c r="C3224" s="102" t="s">
        <v>701</v>
      </c>
      <c r="D3224" s="111" t="s">
        <v>0</v>
      </c>
      <c r="E3224" t="s">
        <v>1</v>
      </c>
      <c r="F3224" t="s">
        <v>1</v>
      </c>
      <c r="G3224" t="s">
        <v>1</v>
      </c>
      <c r="H3224">
        <v>0</v>
      </c>
      <c r="I3224">
        <v>0</v>
      </c>
      <c r="J3224">
        <v>1.4410000000000001</v>
      </c>
      <c r="K3224">
        <v>1.4410000000000001</v>
      </c>
      <c r="L3224" t="s">
        <v>1</v>
      </c>
      <c r="M3224" t="s">
        <v>1</v>
      </c>
      <c r="N3224" t="s">
        <v>1</v>
      </c>
      <c r="O3224" t="s">
        <v>1</v>
      </c>
      <c r="P3224" t="s">
        <v>1</v>
      </c>
      <c r="Q3224" t="s">
        <v>1</v>
      </c>
    </row>
    <row r="3225" spans="1:18" x14ac:dyDescent="0.25">
      <c r="A3225">
        <v>33</v>
      </c>
      <c r="B3225" t="str">
        <f t="shared" si="50"/>
        <v xml:space="preserve"> 464 33</v>
      </c>
      <c r="C3225" s="102" t="s">
        <v>701</v>
      </c>
      <c r="D3225" s="111" t="s">
        <v>0</v>
      </c>
      <c r="E3225" t="s">
        <v>1</v>
      </c>
      <c r="F3225" t="s">
        <v>1</v>
      </c>
      <c r="G3225" t="s">
        <v>1</v>
      </c>
      <c r="H3225">
        <v>1.702</v>
      </c>
      <c r="I3225">
        <v>0.81</v>
      </c>
      <c r="J3225">
        <v>0.16200000000000001</v>
      </c>
      <c r="K3225">
        <v>2.6739999999999999</v>
      </c>
      <c r="L3225" t="s">
        <v>1</v>
      </c>
      <c r="M3225" t="s">
        <v>1</v>
      </c>
      <c r="N3225" t="s">
        <v>1</v>
      </c>
      <c r="O3225" t="s">
        <v>1</v>
      </c>
      <c r="P3225" t="s">
        <v>1</v>
      </c>
      <c r="Q3225" t="s">
        <v>1</v>
      </c>
    </row>
    <row r="3226" spans="1:18" x14ac:dyDescent="0.25">
      <c r="A3226">
        <v>34</v>
      </c>
      <c r="B3226" t="str">
        <f t="shared" si="50"/>
        <v xml:space="preserve"> 464 34</v>
      </c>
      <c r="C3226" s="102" t="s">
        <v>701</v>
      </c>
      <c r="D3226" s="111" t="s">
        <v>0</v>
      </c>
      <c r="E3226" t="s">
        <v>1</v>
      </c>
      <c r="F3226" t="s">
        <v>1</v>
      </c>
      <c r="G3226" t="s">
        <v>1</v>
      </c>
      <c r="H3226">
        <v>1.702</v>
      </c>
      <c r="I3226">
        <v>0.81</v>
      </c>
      <c r="J3226">
        <v>0.16200000000000001</v>
      </c>
      <c r="K3226">
        <v>2.6739999999999999</v>
      </c>
      <c r="L3226" t="s">
        <v>1</v>
      </c>
      <c r="M3226" t="s">
        <v>1</v>
      </c>
      <c r="N3226" t="s">
        <v>1</v>
      </c>
      <c r="O3226" t="s">
        <v>1</v>
      </c>
      <c r="P3226" t="s">
        <v>1</v>
      </c>
      <c r="Q3226" t="s">
        <v>1</v>
      </c>
    </row>
    <row r="3227" spans="1:18" x14ac:dyDescent="0.25">
      <c r="A3227">
        <v>35</v>
      </c>
      <c r="B3227" t="str">
        <f t="shared" si="50"/>
        <v xml:space="preserve"> 464 35</v>
      </c>
      <c r="C3227" s="102" t="s">
        <v>701</v>
      </c>
      <c r="D3227" s="111" t="s">
        <v>0</v>
      </c>
      <c r="E3227" t="s">
        <v>1</v>
      </c>
      <c r="F3227" t="s">
        <v>1</v>
      </c>
      <c r="G3227" t="s">
        <v>1</v>
      </c>
      <c r="H3227">
        <v>1.944</v>
      </c>
      <c r="I3227">
        <v>0.92600000000000005</v>
      </c>
      <c r="J3227">
        <v>0.185</v>
      </c>
      <c r="K3227">
        <v>3.0550000000000002</v>
      </c>
      <c r="L3227" t="s">
        <v>1</v>
      </c>
      <c r="M3227" t="s">
        <v>1</v>
      </c>
      <c r="N3227" t="s">
        <v>1</v>
      </c>
      <c r="O3227" t="s">
        <v>1</v>
      </c>
      <c r="P3227" t="s">
        <v>1</v>
      </c>
      <c r="Q3227" t="s">
        <v>1</v>
      </c>
    </row>
    <row r="3228" spans="1:18" x14ac:dyDescent="0.25">
      <c r="A3228">
        <v>36</v>
      </c>
      <c r="B3228" t="str">
        <f t="shared" si="50"/>
        <v xml:space="preserve"> 464 36</v>
      </c>
      <c r="C3228" s="102" t="s">
        <v>701</v>
      </c>
      <c r="D3228" s="111" t="s">
        <v>0</v>
      </c>
      <c r="E3228" t="s">
        <v>1</v>
      </c>
      <c r="F3228" t="s">
        <v>1</v>
      </c>
      <c r="G3228" t="s">
        <v>1</v>
      </c>
      <c r="H3228">
        <v>1.702</v>
      </c>
      <c r="I3228">
        <v>0.81</v>
      </c>
      <c r="J3228">
        <v>0.16200000000000001</v>
      </c>
      <c r="K3228">
        <v>2.6739999999999999</v>
      </c>
      <c r="L3228" t="s">
        <v>1</v>
      </c>
      <c r="M3228" t="s">
        <v>1</v>
      </c>
      <c r="N3228" t="s">
        <v>1</v>
      </c>
      <c r="O3228" t="s">
        <v>1</v>
      </c>
      <c r="P3228" t="s">
        <v>1</v>
      </c>
      <c r="Q3228" t="s">
        <v>1</v>
      </c>
    </row>
    <row r="3229" spans="1:18" x14ac:dyDescent="0.25">
      <c r="A3229">
        <v>37</v>
      </c>
      <c r="B3229" t="str">
        <f t="shared" si="50"/>
        <v xml:space="preserve"> 464 37</v>
      </c>
      <c r="C3229" s="102" t="s">
        <v>701</v>
      </c>
      <c r="D3229" s="111" t="s">
        <v>0</v>
      </c>
      <c r="E3229" t="s">
        <v>1</v>
      </c>
      <c r="F3229" t="s">
        <v>986</v>
      </c>
      <c r="G3229" t="s">
        <v>987</v>
      </c>
      <c r="H3229" t="s">
        <v>993</v>
      </c>
      <c r="I3229" t="s">
        <v>996</v>
      </c>
      <c r="J3229" t="s">
        <v>1</v>
      </c>
      <c r="K3229">
        <v>4.3529999999999998</v>
      </c>
      <c r="L3229" t="s">
        <v>1</v>
      </c>
      <c r="M3229" t="s">
        <v>1</v>
      </c>
      <c r="N3229" t="s">
        <v>1</v>
      </c>
      <c r="O3229" t="s">
        <v>1</v>
      </c>
      <c r="P3229" t="s">
        <v>1</v>
      </c>
      <c r="Q3229" t="s">
        <v>1</v>
      </c>
    </row>
    <row r="3230" spans="1:18" x14ac:dyDescent="0.25">
      <c r="A3230">
        <v>38</v>
      </c>
      <c r="B3230" t="str">
        <f t="shared" si="50"/>
        <v xml:space="preserve"> 464 38</v>
      </c>
      <c r="C3230" s="102" t="s">
        <v>701</v>
      </c>
      <c r="D3230" s="111" t="s">
        <v>0</v>
      </c>
      <c r="E3230" t="s">
        <v>1</v>
      </c>
      <c r="F3230">
        <v>5.77</v>
      </c>
      <c r="G3230">
        <v>5.39</v>
      </c>
      <c r="H3230">
        <v>4.7699999999999996</v>
      </c>
      <c r="I3230">
        <v>4.3499999999999996</v>
      </c>
      <c r="J3230" t="s">
        <v>1</v>
      </c>
      <c r="K3230" t="s">
        <v>1</v>
      </c>
      <c r="L3230" t="s">
        <v>1</v>
      </c>
      <c r="M3230" t="s">
        <v>1</v>
      </c>
      <c r="N3230" t="s">
        <v>1</v>
      </c>
      <c r="O3230" t="s">
        <v>1</v>
      </c>
      <c r="P3230" t="s">
        <v>1</v>
      </c>
      <c r="Q3230" t="s">
        <v>1</v>
      </c>
    </row>
    <row r="3231" spans="1:18" x14ac:dyDescent="0.25">
      <c r="A3231">
        <v>1</v>
      </c>
      <c r="B3231" t="str">
        <f t="shared" si="50"/>
        <v xml:space="preserve"> 465 1</v>
      </c>
      <c r="C3231" s="102" t="s">
        <v>990</v>
      </c>
      <c r="D3231" s="111" t="s">
        <v>0</v>
      </c>
      <c r="E3231" t="s">
        <v>1</v>
      </c>
      <c r="F3231" t="s">
        <v>1</v>
      </c>
      <c r="G3231" t="s">
        <v>1</v>
      </c>
      <c r="H3231" t="s">
        <v>1</v>
      </c>
      <c r="I3231" t="s">
        <v>1</v>
      </c>
      <c r="J3231" t="s">
        <v>1</v>
      </c>
      <c r="K3231" t="s">
        <v>1</v>
      </c>
      <c r="L3231" t="s">
        <v>1</v>
      </c>
      <c r="M3231" t="s">
        <v>1</v>
      </c>
      <c r="N3231" t="s">
        <v>1</v>
      </c>
      <c r="O3231" t="s">
        <v>1</v>
      </c>
      <c r="P3231" t="s">
        <v>1</v>
      </c>
      <c r="Q3231" t="s">
        <v>1</v>
      </c>
      <c r="R3231" t="s">
        <v>994</v>
      </c>
    </row>
    <row r="3232" spans="1:18" x14ac:dyDescent="0.25">
      <c r="A3232">
        <v>2</v>
      </c>
      <c r="B3232" t="str">
        <f t="shared" si="50"/>
        <v xml:space="preserve"> 465 2</v>
      </c>
      <c r="C3232" s="102" t="s">
        <v>990</v>
      </c>
      <c r="D3232" s="111" t="s">
        <v>0</v>
      </c>
      <c r="E3232" t="s">
        <v>3</v>
      </c>
      <c r="F3232" t="s">
        <v>1</v>
      </c>
      <c r="G3232" t="s">
        <v>1</v>
      </c>
      <c r="H3232" t="s">
        <v>1</v>
      </c>
      <c r="I3232" t="s">
        <v>1</v>
      </c>
      <c r="J3232" t="s">
        <v>1</v>
      </c>
      <c r="K3232" t="s">
        <v>1</v>
      </c>
      <c r="L3232" t="s">
        <v>1</v>
      </c>
      <c r="M3232" t="s">
        <v>1</v>
      </c>
      <c r="N3232" t="s">
        <v>1</v>
      </c>
      <c r="O3232" t="s">
        <v>1</v>
      </c>
      <c r="P3232" t="s">
        <v>1</v>
      </c>
      <c r="Q3232" t="s">
        <v>1</v>
      </c>
    </row>
    <row r="3233" spans="1:17" x14ac:dyDescent="0.25">
      <c r="A3233">
        <v>3</v>
      </c>
      <c r="B3233" t="str">
        <f t="shared" si="50"/>
        <v xml:space="preserve"> 465 3</v>
      </c>
      <c r="C3233" s="102" t="s">
        <v>990</v>
      </c>
      <c r="D3233" s="111" t="s">
        <v>0</v>
      </c>
      <c r="E3233" t="s">
        <v>4</v>
      </c>
      <c r="F3233" t="s">
        <v>1</v>
      </c>
      <c r="G3233" t="s">
        <v>1</v>
      </c>
      <c r="H3233" t="s">
        <v>1</v>
      </c>
      <c r="I3233" t="s">
        <v>1</v>
      </c>
      <c r="J3233" t="s">
        <v>1</v>
      </c>
      <c r="K3233" t="s">
        <v>1</v>
      </c>
      <c r="L3233" t="s">
        <v>1</v>
      </c>
      <c r="M3233" t="s">
        <v>1</v>
      </c>
      <c r="N3233" t="s">
        <v>1</v>
      </c>
      <c r="O3233" t="s">
        <v>1</v>
      </c>
      <c r="P3233" t="s">
        <v>1</v>
      </c>
      <c r="Q3233" t="s">
        <v>1</v>
      </c>
    </row>
    <row r="3234" spans="1:17" x14ac:dyDescent="0.25">
      <c r="A3234">
        <v>4</v>
      </c>
      <c r="B3234" t="str">
        <f t="shared" si="50"/>
        <v xml:space="preserve"> 465 4</v>
      </c>
      <c r="C3234" s="102" t="s">
        <v>990</v>
      </c>
      <c r="D3234" s="111">
        <v>13</v>
      </c>
      <c r="E3234" s="103" t="s">
        <v>1</v>
      </c>
      <c r="F3234" s="103" t="s">
        <v>1</v>
      </c>
      <c r="G3234" t="s">
        <v>1</v>
      </c>
      <c r="H3234" t="s">
        <v>1</v>
      </c>
      <c r="I3234" t="s">
        <v>1</v>
      </c>
      <c r="J3234" t="s">
        <v>1</v>
      </c>
      <c r="K3234" t="s">
        <v>1</v>
      </c>
      <c r="L3234" t="s">
        <v>1</v>
      </c>
      <c r="M3234" t="s">
        <v>1</v>
      </c>
      <c r="N3234" t="s">
        <v>1</v>
      </c>
      <c r="O3234" t="s">
        <v>1</v>
      </c>
      <c r="P3234" t="s">
        <v>1</v>
      </c>
      <c r="Q3234" t="s">
        <v>1</v>
      </c>
    </row>
    <row r="3235" spans="1:17" x14ac:dyDescent="0.25">
      <c r="A3235">
        <v>5</v>
      </c>
      <c r="B3235" t="str">
        <f t="shared" si="50"/>
        <v xml:space="preserve"> 465 5</v>
      </c>
      <c r="C3235" s="102" t="s">
        <v>990</v>
      </c>
      <c r="D3235" s="111">
        <v>14</v>
      </c>
      <c r="E3235" s="103" t="s">
        <v>1</v>
      </c>
      <c r="F3235" s="103" t="s">
        <v>1</v>
      </c>
      <c r="G3235" t="s">
        <v>1</v>
      </c>
      <c r="H3235" t="s">
        <v>1</v>
      </c>
      <c r="I3235" t="s">
        <v>1</v>
      </c>
      <c r="J3235" t="s">
        <v>1</v>
      </c>
      <c r="K3235" t="s">
        <v>1</v>
      </c>
      <c r="L3235" t="s">
        <v>1</v>
      </c>
      <c r="M3235" t="s">
        <v>1</v>
      </c>
      <c r="N3235" t="s">
        <v>1</v>
      </c>
      <c r="O3235" t="s">
        <v>1</v>
      </c>
      <c r="P3235" t="s">
        <v>1</v>
      </c>
      <c r="Q3235" t="s">
        <v>1</v>
      </c>
    </row>
    <row r="3236" spans="1:17" x14ac:dyDescent="0.25">
      <c r="A3236">
        <v>6</v>
      </c>
      <c r="B3236" t="str">
        <f t="shared" si="50"/>
        <v xml:space="preserve"> 465 6</v>
      </c>
      <c r="C3236" s="102" t="s">
        <v>990</v>
      </c>
      <c r="D3236" s="111">
        <v>15</v>
      </c>
      <c r="E3236" s="103" t="s">
        <v>1</v>
      </c>
      <c r="F3236" s="103" t="s">
        <v>1</v>
      </c>
      <c r="G3236" t="s">
        <v>1</v>
      </c>
      <c r="H3236" t="s">
        <v>1</v>
      </c>
      <c r="I3236" t="s">
        <v>1</v>
      </c>
      <c r="J3236" t="s">
        <v>1</v>
      </c>
      <c r="K3236" t="s">
        <v>1</v>
      </c>
      <c r="L3236" t="s">
        <v>1</v>
      </c>
      <c r="M3236" t="s">
        <v>1</v>
      </c>
      <c r="N3236" t="s">
        <v>1</v>
      </c>
      <c r="O3236" t="s">
        <v>1</v>
      </c>
      <c r="P3236" t="s">
        <v>1</v>
      </c>
      <c r="Q3236" t="s">
        <v>1</v>
      </c>
    </row>
    <row r="3237" spans="1:17" x14ac:dyDescent="0.25">
      <c r="A3237">
        <v>7</v>
      </c>
      <c r="B3237" t="str">
        <f t="shared" si="50"/>
        <v xml:space="preserve"> 465 7</v>
      </c>
      <c r="C3237" s="102" t="s">
        <v>990</v>
      </c>
      <c r="D3237" s="111">
        <v>16</v>
      </c>
      <c r="E3237" s="103">
        <v>22</v>
      </c>
      <c r="F3237" s="103" t="s">
        <v>1</v>
      </c>
      <c r="G3237" t="s">
        <v>1</v>
      </c>
      <c r="H3237" t="s">
        <v>1</v>
      </c>
      <c r="I3237" t="s">
        <v>1</v>
      </c>
      <c r="J3237" t="s">
        <v>1</v>
      </c>
      <c r="K3237" t="s">
        <v>1</v>
      </c>
      <c r="L3237" t="s">
        <v>1</v>
      </c>
      <c r="M3237" t="s">
        <v>1</v>
      </c>
      <c r="N3237" t="s">
        <v>1</v>
      </c>
      <c r="O3237" t="s">
        <v>1</v>
      </c>
      <c r="P3237" t="s">
        <v>1</v>
      </c>
      <c r="Q3237" t="s">
        <v>1</v>
      </c>
    </row>
    <row r="3238" spans="1:17" x14ac:dyDescent="0.25">
      <c r="A3238">
        <v>8</v>
      </c>
      <c r="B3238" t="str">
        <f t="shared" si="50"/>
        <v xml:space="preserve"> 465 8</v>
      </c>
      <c r="C3238" s="102" t="s">
        <v>990</v>
      </c>
      <c r="D3238" s="111">
        <v>17</v>
      </c>
      <c r="E3238" s="103">
        <v>377</v>
      </c>
      <c r="F3238" s="103" t="s">
        <v>1</v>
      </c>
      <c r="G3238" t="s">
        <v>1</v>
      </c>
      <c r="H3238" t="s">
        <v>1</v>
      </c>
      <c r="I3238" t="s">
        <v>1</v>
      </c>
      <c r="J3238" t="s">
        <v>1</v>
      </c>
      <c r="K3238" t="s">
        <v>1</v>
      </c>
      <c r="L3238" t="s">
        <v>1</v>
      </c>
      <c r="M3238" t="s">
        <v>1</v>
      </c>
      <c r="N3238" t="s">
        <v>1</v>
      </c>
      <c r="O3238" t="s">
        <v>1</v>
      </c>
      <c r="P3238" t="s">
        <v>1</v>
      </c>
      <c r="Q3238" t="s">
        <v>1</v>
      </c>
    </row>
    <row r="3239" spans="1:17" x14ac:dyDescent="0.25">
      <c r="A3239">
        <v>9</v>
      </c>
      <c r="B3239" t="str">
        <f t="shared" si="50"/>
        <v xml:space="preserve"> 465 9</v>
      </c>
      <c r="C3239" s="102" t="s">
        <v>990</v>
      </c>
      <c r="D3239" s="111" t="s">
        <v>5</v>
      </c>
      <c r="E3239" s="103">
        <v>399</v>
      </c>
      <c r="F3239" s="103" t="s">
        <v>1</v>
      </c>
      <c r="G3239" t="s">
        <v>1</v>
      </c>
      <c r="H3239" t="s">
        <v>1</v>
      </c>
      <c r="I3239" t="s">
        <v>1</v>
      </c>
      <c r="J3239" t="s">
        <v>1</v>
      </c>
      <c r="K3239" t="s">
        <v>1</v>
      </c>
      <c r="L3239" t="s">
        <v>1</v>
      </c>
      <c r="M3239" t="s">
        <v>1</v>
      </c>
      <c r="N3239" t="s">
        <v>1</v>
      </c>
      <c r="O3239" t="s">
        <v>1</v>
      </c>
      <c r="P3239" t="s">
        <v>1</v>
      </c>
      <c r="Q3239" t="s">
        <v>1</v>
      </c>
    </row>
    <row r="3240" spans="1:17" x14ac:dyDescent="0.25">
      <c r="A3240">
        <v>10</v>
      </c>
      <c r="B3240" t="str">
        <f t="shared" si="50"/>
        <v xml:space="preserve"> 465 10</v>
      </c>
      <c r="C3240" s="102" t="s">
        <v>990</v>
      </c>
      <c r="D3240" s="111" t="s">
        <v>6</v>
      </c>
      <c r="E3240" t="s">
        <v>1</v>
      </c>
      <c r="F3240" t="s">
        <v>1</v>
      </c>
      <c r="G3240" t="s">
        <v>1</v>
      </c>
      <c r="H3240" t="s">
        <v>1</v>
      </c>
      <c r="I3240" t="s">
        <v>1</v>
      </c>
      <c r="J3240" t="s">
        <v>1</v>
      </c>
      <c r="K3240" t="s">
        <v>1</v>
      </c>
      <c r="L3240" t="s">
        <v>1</v>
      </c>
      <c r="M3240" t="s">
        <v>1</v>
      </c>
      <c r="N3240" t="s">
        <v>1</v>
      </c>
      <c r="O3240" t="s">
        <v>1</v>
      </c>
      <c r="P3240" t="s">
        <v>1</v>
      </c>
      <c r="Q3240" t="s">
        <v>1</v>
      </c>
    </row>
    <row r="3241" spans="1:17" x14ac:dyDescent="0.25">
      <c r="A3241">
        <v>11</v>
      </c>
      <c r="B3241" t="str">
        <f t="shared" si="50"/>
        <v xml:space="preserve"> 465 11</v>
      </c>
      <c r="C3241" s="102" t="s">
        <v>990</v>
      </c>
      <c r="D3241" s="111" t="s">
        <v>0</v>
      </c>
      <c r="E3241" t="s">
        <v>1</v>
      </c>
      <c r="F3241" t="s">
        <v>1</v>
      </c>
      <c r="G3241" t="s">
        <v>1</v>
      </c>
      <c r="H3241" s="103" t="s">
        <v>1</v>
      </c>
      <c r="I3241" s="103" t="s">
        <v>1</v>
      </c>
      <c r="J3241" t="s">
        <v>1</v>
      </c>
      <c r="K3241" t="s">
        <v>1</v>
      </c>
      <c r="L3241" t="s">
        <v>1</v>
      </c>
      <c r="M3241" s="103" t="s">
        <v>1</v>
      </c>
      <c r="N3241" s="103" t="s">
        <v>1</v>
      </c>
      <c r="O3241" s="103" t="s">
        <v>1</v>
      </c>
      <c r="P3241" t="s">
        <v>1</v>
      </c>
      <c r="Q3241" t="s">
        <v>1</v>
      </c>
    </row>
    <row r="3242" spans="1:17" x14ac:dyDescent="0.25">
      <c r="A3242">
        <v>12</v>
      </c>
      <c r="B3242" t="str">
        <f t="shared" si="50"/>
        <v xml:space="preserve"> 465 12</v>
      </c>
      <c r="C3242" s="102" t="s">
        <v>990</v>
      </c>
      <c r="D3242" s="111" t="s">
        <v>0</v>
      </c>
      <c r="E3242" t="s">
        <v>1</v>
      </c>
      <c r="F3242" t="s">
        <v>1</v>
      </c>
      <c r="G3242" s="103" t="s">
        <v>1</v>
      </c>
      <c r="H3242" s="103" t="s">
        <v>1</v>
      </c>
      <c r="I3242" s="103" t="s">
        <v>1</v>
      </c>
      <c r="J3242" t="s">
        <v>1</v>
      </c>
      <c r="K3242" t="s">
        <v>1</v>
      </c>
      <c r="L3242" s="103" t="s">
        <v>1</v>
      </c>
      <c r="M3242" s="103" t="s">
        <v>1</v>
      </c>
      <c r="N3242" s="103" t="s">
        <v>1</v>
      </c>
      <c r="O3242" s="103" t="s">
        <v>1</v>
      </c>
      <c r="P3242" t="s">
        <v>1</v>
      </c>
      <c r="Q3242" t="s">
        <v>1</v>
      </c>
    </row>
    <row r="3243" spans="1:17" x14ac:dyDescent="0.25">
      <c r="A3243">
        <v>13</v>
      </c>
      <c r="B3243" t="str">
        <f t="shared" si="50"/>
        <v xml:space="preserve"> 465 13</v>
      </c>
      <c r="C3243" s="102" t="s">
        <v>990</v>
      </c>
      <c r="D3243" s="111" t="s">
        <v>0</v>
      </c>
      <c r="E3243" t="s">
        <v>1</v>
      </c>
      <c r="F3243" t="s">
        <v>1</v>
      </c>
      <c r="G3243" t="s">
        <v>1</v>
      </c>
      <c r="H3243" s="103" t="s">
        <v>1</v>
      </c>
      <c r="I3243" s="103" t="s">
        <v>1</v>
      </c>
      <c r="J3243" t="s">
        <v>1</v>
      </c>
      <c r="K3243" t="s">
        <v>1</v>
      </c>
      <c r="L3243" t="s">
        <v>1</v>
      </c>
      <c r="M3243" s="103" t="s">
        <v>1</v>
      </c>
      <c r="N3243" s="103" t="s">
        <v>1</v>
      </c>
      <c r="O3243" s="103" t="s">
        <v>1</v>
      </c>
      <c r="P3243" t="s">
        <v>1</v>
      </c>
      <c r="Q3243" t="s">
        <v>1</v>
      </c>
    </row>
    <row r="3244" spans="1:17" x14ac:dyDescent="0.25">
      <c r="A3244">
        <v>14</v>
      </c>
      <c r="B3244" t="str">
        <f t="shared" si="50"/>
        <v xml:space="preserve"> 465 14</v>
      </c>
      <c r="C3244" s="102" t="s">
        <v>990</v>
      </c>
      <c r="D3244" s="111" t="s">
        <v>0</v>
      </c>
      <c r="E3244" t="s">
        <v>1</v>
      </c>
      <c r="F3244" t="s">
        <v>1</v>
      </c>
      <c r="G3244" s="103" t="s">
        <v>1</v>
      </c>
      <c r="H3244" t="s">
        <v>1</v>
      </c>
      <c r="I3244" s="103" t="s">
        <v>1</v>
      </c>
      <c r="J3244" t="s">
        <v>1</v>
      </c>
      <c r="K3244" t="s">
        <v>1</v>
      </c>
      <c r="L3244" s="103" t="s">
        <v>1</v>
      </c>
      <c r="M3244" t="s">
        <v>1</v>
      </c>
      <c r="N3244" s="103" t="s">
        <v>1</v>
      </c>
      <c r="O3244" s="103" t="s">
        <v>1</v>
      </c>
      <c r="P3244" t="s">
        <v>1</v>
      </c>
      <c r="Q3244" t="s">
        <v>1</v>
      </c>
    </row>
    <row r="3245" spans="1:17" x14ac:dyDescent="0.25">
      <c r="A3245">
        <v>15</v>
      </c>
      <c r="B3245" t="str">
        <f t="shared" si="50"/>
        <v xml:space="preserve"> 465 15</v>
      </c>
      <c r="C3245" s="102" t="s">
        <v>990</v>
      </c>
      <c r="D3245" s="111" t="s">
        <v>0</v>
      </c>
      <c r="E3245" t="s">
        <v>1</v>
      </c>
      <c r="F3245" t="s">
        <v>1</v>
      </c>
      <c r="G3245" t="s">
        <v>1</v>
      </c>
      <c r="H3245" t="s">
        <v>1</v>
      </c>
      <c r="I3245" s="103" t="s">
        <v>1</v>
      </c>
      <c r="J3245" t="s">
        <v>1</v>
      </c>
      <c r="K3245" t="s">
        <v>1</v>
      </c>
      <c r="L3245" t="s">
        <v>1</v>
      </c>
      <c r="M3245" t="s">
        <v>1</v>
      </c>
      <c r="N3245" s="103" t="s">
        <v>1</v>
      </c>
      <c r="O3245" s="103" t="s">
        <v>1</v>
      </c>
      <c r="P3245" t="s">
        <v>1</v>
      </c>
      <c r="Q3245" t="s">
        <v>1</v>
      </c>
    </row>
    <row r="3246" spans="1:17" x14ac:dyDescent="0.25">
      <c r="A3246">
        <v>16</v>
      </c>
      <c r="B3246" t="str">
        <f t="shared" si="50"/>
        <v xml:space="preserve"> 465 16</v>
      </c>
      <c r="C3246" s="102" t="s">
        <v>990</v>
      </c>
      <c r="D3246" s="111" t="s">
        <v>5</v>
      </c>
      <c r="E3246" t="s">
        <v>1</v>
      </c>
      <c r="F3246" t="s">
        <v>1</v>
      </c>
      <c r="G3246" s="103" t="s">
        <v>1</v>
      </c>
      <c r="H3246" s="103" t="s">
        <v>1</v>
      </c>
      <c r="I3246" s="103" t="s">
        <v>1</v>
      </c>
      <c r="J3246" t="s">
        <v>1</v>
      </c>
      <c r="K3246" t="s">
        <v>1</v>
      </c>
      <c r="L3246" s="103" t="s">
        <v>1</v>
      </c>
      <c r="M3246" s="103" t="s">
        <v>1</v>
      </c>
      <c r="N3246" s="103" t="s">
        <v>1</v>
      </c>
      <c r="O3246" s="103" t="s">
        <v>1</v>
      </c>
      <c r="P3246" t="s">
        <v>1</v>
      </c>
      <c r="Q3246" t="s">
        <v>1</v>
      </c>
    </row>
    <row r="3247" spans="1:17" x14ac:dyDescent="0.25">
      <c r="A3247">
        <v>17</v>
      </c>
      <c r="B3247" t="str">
        <f t="shared" si="50"/>
        <v xml:space="preserve"> 465 17</v>
      </c>
      <c r="C3247" s="102" t="s">
        <v>990</v>
      </c>
      <c r="D3247" s="111" t="s">
        <v>6</v>
      </c>
      <c r="E3247" t="s">
        <v>1</v>
      </c>
      <c r="F3247" t="s">
        <v>1</v>
      </c>
      <c r="G3247" t="s">
        <v>1</v>
      </c>
      <c r="H3247" t="s">
        <v>1</v>
      </c>
      <c r="I3247" t="s">
        <v>1</v>
      </c>
      <c r="J3247" t="s">
        <v>1</v>
      </c>
      <c r="K3247" t="s">
        <v>1</v>
      </c>
      <c r="L3247" t="s">
        <v>1</v>
      </c>
      <c r="M3247" t="s">
        <v>1</v>
      </c>
      <c r="N3247" t="s">
        <v>1</v>
      </c>
      <c r="O3247" t="s">
        <v>1</v>
      </c>
      <c r="P3247" t="s">
        <v>1</v>
      </c>
      <c r="Q3247" t="s">
        <v>1</v>
      </c>
    </row>
    <row r="3248" spans="1:17" x14ac:dyDescent="0.25">
      <c r="A3248">
        <v>18</v>
      </c>
      <c r="B3248" t="str">
        <f t="shared" si="50"/>
        <v xml:space="preserve"> 465 18</v>
      </c>
      <c r="C3248" s="102" t="s">
        <v>990</v>
      </c>
      <c r="D3248" s="111" t="s">
        <v>0</v>
      </c>
      <c r="E3248" t="s">
        <v>1</v>
      </c>
      <c r="F3248" t="s">
        <v>1</v>
      </c>
      <c r="G3248" t="s">
        <v>1</v>
      </c>
      <c r="H3248" s="103" t="s">
        <v>1</v>
      </c>
      <c r="I3248" s="103" t="s">
        <v>1</v>
      </c>
      <c r="J3248" t="s">
        <v>1</v>
      </c>
      <c r="K3248" t="s">
        <v>1</v>
      </c>
      <c r="L3248" t="s">
        <v>1</v>
      </c>
      <c r="M3248" s="103" t="s">
        <v>1</v>
      </c>
      <c r="N3248" s="103" t="s">
        <v>1</v>
      </c>
      <c r="O3248" s="103" t="s">
        <v>1</v>
      </c>
      <c r="P3248" t="s">
        <v>1</v>
      </c>
      <c r="Q3248" t="s">
        <v>1</v>
      </c>
    </row>
    <row r="3249" spans="1:17" x14ac:dyDescent="0.25">
      <c r="A3249">
        <v>19</v>
      </c>
      <c r="B3249" t="str">
        <f t="shared" si="50"/>
        <v xml:space="preserve"> 465 19</v>
      </c>
      <c r="C3249" s="102" t="s">
        <v>990</v>
      </c>
      <c r="D3249" s="111" t="s">
        <v>0</v>
      </c>
      <c r="E3249" t="s">
        <v>1</v>
      </c>
      <c r="F3249" s="103" t="s">
        <v>1</v>
      </c>
      <c r="G3249" s="103" t="s">
        <v>1</v>
      </c>
      <c r="H3249" s="103" t="s">
        <v>1</v>
      </c>
      <c r="I3249" s="103" t="s">
        <v>1</v>
      </c>
      <c r="J3249" t="s">
        <v>1</v>
      </c>
      <c r="K3249" s="103" t="s">
        <v>1</v>
      </c>
      <c r="L3249" s="103" t="s">
        <v>1</v>
      </c>
      <c r="M3249" s="103" t="s">
        <v>1</v>
      </c>
      <c r="N3249" s="103" t="s">
        <v>1</v>
      </c>
      <c r="O3249" s="103" t="s">
        <v>1</v>
      </c>
      <c r="P3249" t="s">
        <v>1</v>
      </c>
      <c r="Q3249" t="s">
        <v>1</v>
      </c>
    </row>
    <row r="3250" spans="1:17" x14ac:dyDescent="0.25">
      <c r="A3250">
        <v>20</v>
      </c>
      <c r="B3250" t="str">
        <f t="shared" si="50"/>
        <v xml:space="preserve"> 465 20</v>
      </c>
      <c r="C3250" s="102" t="s">
        <v>990</v>
      </c>
      <c r="D3250" s="111" t="s">
        <v>0</v>
      </c>
      <c r="E3250" t="s">
        <v>1</v>
      </c>
      <c r="F3250" t="s">
        <v>1</v>
      </c>
      <c r="G3250" s="103" t="s">
        <v>1</v>
      </c>
      <c r="H3250" s="103" t="s">
        <v>1</v>
      </c>
      <c r="I3250" s="103" t="s">
        <v>1</v>
      </c>
      <c r="J3250" t="s">
        <v>1</v>
      </c>
      <c r="K3250" t="s">
        <v>1</v>
      </c>
      <c r="L3250" s="103" t="s">
        <v>1</v>
      </c>
      <c r="M3250" s="103" t="s">
        <v>1</v>
      </c>
      <c r="N3250" s="103" t="s">
        <v>1</v>
      </c>
      <c r="O3250" s="103" t="s">
        <v>1</v>
      </c>
      <c r="P3250" t="s">
        <v>1</v>
      </c>
      <c r="Q3250" t="s">
        <v>1</v>
      </c>
    </row>
    <row r="3251" spans="1:17" x14ac:dyDescent="0.25">
      <c r="A3251">
        <v>21</v>
      </c>
      <c r="B3251" t="str">
        <f t="shared" si="50"/>
        <v xml:space="preserve"> 465 21</v>
      </c>
      <c r="C3251" s="102" t="s">
        <v>990</v>
      </c>
      <c r="D3251" s="111" t="s">
        <v>0</v>
      </c>
      <c r="E3251" t="s">
        <v>1</v>
      </c>
      <c r="F3251" s="103" t="s">
        <v>1</v>
      </c>
      <c r="G3251" s="103" t="s">
        <v>1</v>
      </c>
      <c r="H3251" s="103" t="s">
        <v>1</v>
      </c>
      <c r="I3251" s="103" t="s">
        <v>1</v>
      </c>
      <c r="J3251" t="s">
        <v>1</v>
      </c>
      <c r="K3251" s="103" t="s">
        <v>1</v>
      </c>
      <c r="L3251" s="103" t="s">
        <v>1</v>
      </c>
      <c r="M3251" s="103" t="s">
        <v>1</v>
      </c>
      <c r="N3251" s="103" t="s">
        <v>1</v>
      </c>
      <c r="O3251" s="103" t="s">
        <v>1</v>
      </c>
      <c r="P3251" t="s">
        <v>1</v>
      </c>
      <c r="Q3251" t="s">
        <v>1</v>
      </c>
    </row>
    <row r="3252" spans="1:17" x14ac:dyDescent="0.25">
      <c r="A3252">
        <v>22</v>
      </c>
      <c r="B3252" t="str">
        <f t="shared" si="50"/>
        <v xml:space="preserve"> 465 22</v>
      </c>
      <c r="C3252" s="102" t="s">
        <v>990</v>
      </c>
      <c r="D3252" s="111" t="s">
        <v>0</v>
      </c>
      <c r="E3252" t="s">
        <v>1</v>
      </c>
      <c r="F3252" t="s">
        <v>1</v>
      </c>
      <c r="G3252" s="103" t="s">
        <v>1</v>
      </c>
      <c r="H3252" s="103" t="s">
        <v>1</v>
      </c>
      <c r="I3252" s="103" t="s">
        <v>1</v>
      </c>
      <c r="J3252" t="s">
        <v>1</v>
      </c>
      <c r="K3252" s="103" t="s">
        <v>1</v>
      </c>
      <c r="L3252" s="103" t="s">
        <v>1</v>
      </c>
      <c r="M3252" s="103" t="s">
        <v>1</v>
      </c>
      <c r="N3252" s="103" t="s">
        <v>1</v>
      </c>
      <c r="O3252" s="103" t="s">
        <v>1</v>
      </c>
      <c r="P3252" t="s">
        <v>1</v>
      </c>
      <c r="Q3252" t="s">
        <v>1</v>
      </c>
    </row>
    <row r="3253" spans="1:17" x14ac:dyDescent="0.25">
      <c r="A3253">
        <v>23</v>
      </c>
      <c r="B3253" t="str">
        <f t="shared" si="50"/>
        <v xml:space="preserve"> 465 23</v>
      </c>
      <c r="C3253" s="102" t="s">
        <v>990</v>
      </c>
      <c r="D3253" s="111" t="s">
        <v>5</v>
      </c>
      <c r="E3253" t="s">
        <v>1</v>
      </c>
      <c r="F3253" s="103" t="s">
        <v>1</v>
      </c>
      <c r="G3253" s="103" t="s">
        <v>1</v>
      </c>
      <c r="H3253" s="103" t="s">
        <v>1</v>
      </c>
      <c r="I3253" s="103" t="s">
        <v>1</v>
      </c>
      <c r="J3253" t="s">
        <v>1</v>
      </c>
      <c r="K3253" s="103" t="s">
        <v>1</v>
      </c>
      <c r="L3253" s="103" t="s">
        <v>1</v>
      </c>
      <c r="M3253" s="103" t="s">
        <v>1</v>
      </c>
      <c r="N3253" s="103" t="s">
        <v>1</v>
      </c>
      <c r="O3253" s="103" t="s">
        <v>1</v>
      </c>
      <c r="P3253" t="s">
        <v>1</v>
      </c>
      <c r="Q3253" t="s">
        <v>1</v>
      </c>
    </row>
    <row r="3254" spans="1:17" x14ac:dyDescent="0.25">
      <c r="A3254">
        <v>24</v>
      </c>
      <c r="B3254" t="str">
        <f t="shared" si="50"/>
        <v xml:space="preserve"> 465 24</v>
      </c>
      <c r="C3254" s="102" t="s">
        <v>990</v>
      </c>
      <c r="D3254" s="111" t="s">
        <v>6</v>
      </c>
      <c r="E3254" t="s">
        <v>1</v>
      </c>
      <c r="F3254" t="s">
        <v>1</v>
      </c>
      <c r="G3254" t="s">
        <v>1</v>
      </c>
      <c r="H3254" t="s">
        <v>1</v>
      </c>
      <c r="I3254" t="s">
        <v>1</v>
      </c>
      <c r="J3254" t="s">
        <v>1</v>
      </c>
      <c r="K3254" t="s">
        <v>1</v>
      </c>
      <c r="L3254" t="s">
        <v>1</v>
      </c>
      <c r="M3254" t="s">
        <v>1</v>
      </c>
      <c r="N3254" t="s">
        <v>1</v>
      </c>
      <c r="O3254" t="s">
        <v>1</v>
      </c>
      <c r="P3254" t="s">
        <v>1</v>
      </c>
      <c r="Q3254" t="s">
        <v>1</v>
      </c>
    </row>
    <row r="3255" spans="1:17" x14ac:dyDescent="0.25">
      <c r="A3255">
        <v>25</v>
      </c>
      <c r="B3255" t="str">
        <f t="shared" si="50"/>
        <v xml:space="preserve"> 465 25</v>
      </c>
      <c r="C3255" s="102" t="s">
        <v>990</v>
      </c>
      <c r="D3255" s="111" t="s">
        <v>0</v>
      </c>
      <c r="E3255" t="s">
        <v>1</v>
      </c>
      <c r="F3255" t="s">
        <v>1</v>
      </c>
      <c r="G3255" t="s">
        <v>1</v>
      </c>
      <c r="H3255" s="103" t="s">
        <v>1</v>
      </c>
      <c r="I3255" s="103" t="s">
        <v>1</v>
      </c>
      <c r="J3255" s="103" t="s">
        <v>1</v>
      </c>
      <c r="K3255" t="s">
        <v>1</v>
      </c>
      <c r="L3255" t="s">
        <v>1</v>
      </c>
      <c r="M3255" t="s">
        <v>1</v>
      </c>
      <c r="N3255" t="s">
        <v>1</v>
      </c>
      <c r="O3255" t="s">
        <v>1</v>
      </c>
      <c r="P3255" t="s">
        <v>1</v>
      </c>
      <c r="Q3255" t="s">
        <v>1</v>
      </c>
    </row>
    <row r="3256" spans="1:17" x14ac:dyDescent="0.25">
      <c r="A3256">
        <v>26</v>
      </c>
      <c r="B3256" t="str">
        <f t="shared" si="50"/>
        <v xml:space="preserve"> 465 26</v>
      </c>
      <c r="C3256" s="102" t="s">
        <v>990</v>
      </c>
      <c r="D3256" s="111" t="s">
        <v>0</v>
      </c>
      <c r="E3256" t="s">
        <v>1</v>
      </c>
      <c r="F3256" t="s">
        <v>1</v>
      </c>
      <c r="G3256" t="s">
        <v>1</v>
      </c>
      <c r="H3256" t="s">
        <v>1</v>
      </c>
      <c r="I3256" t="s">
        <v>1</v>
      </c>
      <c r="J3256" t="s">
        <v>1</v>
      </c>
      <c r="K3256" t="s">
        <v>1</v>
      </c>
      <c r="L3256" t="s">
        <v>1</v>
      </c>
      <c r="M3256" t="s">
        <v>1</v>
      </c>
      <c r="N3256" t="s">
        <v>1</v>
      </c>
      <c r="O3256" t="s">
        <v>1</v>
      </c>
      <c r="P3256" t="s">
        <v>1</v>
      </c>
      <c r="Q3256" t="s">
        <v>1</v>
      </c>
    </row>
    <row r="3257" spans="1:17" x14ac:dyDescent="0.25">
      <c r="A3257">
        <v>27</v>
      </c>
      <c r="B3257" t="str">
        <f t="shared" si="50"/>
        <v xml:space="preserve"> 465 27</v>
      </c>
      <c r="C3257" s="102" t="s">
        <v>990</v>
      </c>
      <c r="D3257" s="111" t="s">
        <v>0</v>
      </c>
      <c r="E3257" t="s">
        <v>1</v>
      </c>
      <c r="F3257" t="s">
        <v>1</v>
      </c>
      <c r="G3257" t="s">
        <v>1</v>
      </c>
      <c r="H3257" s="103">
        <v>-2384</v>
      </c>
      <c r="I3257" s="103">
        <v>-963</v>
      </c>
      <c r="J3257" s="103">
        <v>13</v>
      </c>
      <c r="K3257" t="s">
        <v>1</v>
      </c>
      <c r="L3257" t="s">
        <v>1</v>
      </c>
      <c r="M3257" t="s">
        <v>1</v>
      </c>
      <c r="N3257" t="s">
        <v>1</v>
      </c>
      <c r="O3257" t="s">
        <v>1</v>
      </c>
      <c r="P3257" t="s">
        <v>1</v>
      </c>
      <c r="Q3257" t="s">
        <v>1</v>
      </c>
    </row>
    <row r="3258" spans="1:17" x14ac:dyDescent="0.25">
      <c r="A3258">
        <v>28</v>
      </c>
      <c r="B3258" t="str">
        <f t="shared" si="50"/>
        <v xml:space="preserve"> 465 28</v>
      </c>
      <c r="C3258" s="102" t="s">
        <v>990</v>
      </c>
      <c r="D3258" s="111" t="s">
        <v>0</v>
      </c>
      <c r="E3258" t="s">
        <v>1</v>
      </c>
      <c r="F3258" t="s">
        <v>1</v>
      </c>
      <c r="G3258" t="s">
        <v>1</v>
      </c>
      <c r="H3258" s="103" t="s">
        <v>1</v>
      </c>
      <c r="I3258" s="103" t="s">
        <v>1</v>
      </c>
      <c r="J3258" s="103">
        <v>13</v>
      </c>
      <c r="K3258" t="s">
        <v>1</v>
      </c>
      <c r="L3258" t="s">
        <v>1</v>
      </c>
      <c r="M3258" t="s">
        <v>1</v>
      </c>
      <c r="N3258" t="s">
        <v>1</v>
      </c>
      <c r="O3258" t="s">
        <v>1</v>
      </c>
      <c r="P3258" t="s">
        <v>1</v>
      </c>
      <c r="Q3258" t="s">
        <v>1</v>
      </c>
    </row>
    <row r="3259" spans="1:17" x14ac:dyDescent="0.25">
      <c r="A3259">
        <v>29</v>
      </c>
      <c r="B3259" t="str">
        <f t="shared" si="50"/>
        <v xml:space="preserve"> 465 29</v>
      </c>
      <c r="C3259" s="102" t="s">
        <v>990</v>
      </c>
      <c r="D3259" s="111" t="s">
        <v>0</v>
      </c>
      <c r="E3259" t="s">
        <v>1</v>
      </c>
      <c r="F3259" t="s">
        <v>1</v>
      </c>
      <c r="G3259" t="s">
        <v>1</v>
      </c>
      <c r="H3259" s="103">
        <v>8598</v>
      </c>
      <c r="I3259" s="103">
        <v>4589</v>
      </c>
      <c r="J3259" s="103">
        <v>841</v>
      </c>
      <c r="K3259" t="s">
        <v>1</v>
      </c>
      <c r="L3259" t="s">
        <v>1</v>
      </c>
      <c r="M3259" t="s">
        <v>1</v>
      </c>
      <c r="N3259" t="s">
        <v>1</v>
      </c>
      <c r="O3259" t="s">
        <v>1</v>
      </c>
      <c r="P3259" t="s">
        <v>1</v>
      </c>
      <c r="Q3259" t="s">
        <v>1</v>
      </c>
    </row>
    <row r="3260" spans="1:17" x14ac:dyDescent="0.25">
      <c r="A3260">
        <v>30</v>
      </c>
      <c r="B3260" t="str">
        <f t="shared" si="50"/>
        <v xml:space="preserve"> 465 30</v>
      </c>
      <c r="C3260" s="102" t="s">
        <v>990</v>
      </c>
      <c r="D3260" s="111" t="s">
        <v>0</v>
      </c>
      <c r="E3260" t="s">
        <v>1</v>
      </c>
      <c r="F3260" t="s">
        <v>1</v>
      </c>
      <c r="G3260" t="s">
        <v>1</v>
      </c>
      <c r="H3260">
        <v>0</v>
      </c>
      <c r="I3260">
        <v>0</v>
      </c>
      <c r="J3260">
        <v>0</v>
      </c>
      <c r="K3260" t="s">
        <v>1</v>
      </c>
      <c r="L3260" t="s">
        <v>1</v>
      </c>
      <c r="M3260" t="s">
        <v>1</v>
      </c>
      <c r="N3260" t="s">
        <v>1</v>
      </c>
      <c r="O3260" t="s">
        <v>1</v>
      </c>
      <c r="P3260" t="s">
        <v>1</v>
      </c>
      <c r="Q3260" t="s">
        <v>1</v>
      </c>
    </row>
    <row r="3261" spans="1:17" x14ac:dyDescent="0.25">
      <c r="A3261">
        <v>31</v>
      </c>
      <c r="B3261" t="str">
        <f t="shared" si="50"/>
        <v xml:space="preserve"> 465 31</v>
      </c>
      <c r="C3261" s="102" t="s">
        <v>990</v>
      </c>
      <c r="D3261" s="111" t="s">
        <v>0</v>
      </c>
      <c r="E3261" t="s">
        <v>1</v>
      </c>
      <c r="F3261" t="s">
        <v>1</v>
      </c>
      <c r="G3261" t="s">
        <v>1</v>
      </c>
      <c r="H3261">
        <v>0</v>
      </c>
      <c r="I3261">
        <v>0</v>
      </c>
      <c r="J3261">
        <v>3.0000000000000001E-3</v>
      </c>
      <c r="K3261">
        <v>3.0000000000000001E-3</v>
      </c>
      <c r="L3261" t="s">
        <v>1</v>
      </c>
      <c r="M3261" t="s">
        <v>1</v>
      </c>
      <c r="N3261" t="s">
        <v>1</v>
      </c>
      <c r="O3261" t="s">
        <v>1</v>
      </c>
      <c r="P3261" t="s">
        <v>1</v>
      </c>
      <c r="Q3261" t="s">
        <v>1</v>
      </c>
    </row>
    <row r="3262" spans="1:17" x14ac:dyDescent="0.25">
      <c r="A3262">
        <v>32</v>
      </c>
      <c r="B3262" t="str">
        <f t="shared" si="50"/>
        <v xml:space="preserve"> 465 32</v>
      </c>
      <c r="C3262" s="102" t="s">
        <v>990</v>
      </c>
      <c r="D3262" s="111" t="s">
        <v>0</v>
      </c>
      <c r="E3262" t="s">
        <v>1</v>
      </c>
      <c r="F3262" t="s">
        <v>1</v>
      </c>
      <c r="G3262" t="s">
        <v>1</v>
      </c>
      <c r="H3262">
        <v>0</v>
      </c>
      <c r="I3262">
        <v>0</v>
      </c>
      <c r="J3262">
        <v>3.0000000000000001E-3</v>
      </c>
      <c r="K3262">
        <v>3.0000000000000001E-3</v>
      </c>
      <c r="L3262" t="s">
        <v>1</v>
      </c>
      <c r="M3262" t="s">
        <v>1</v>
      </c>
      <c r="N3262" t="s">
        <v>1</v>
      </c>
      <c r="O3262" t="s">
        <v>1</v>
      </c>
      <c r="P3262" t="s">
        <v>1</v>
      </c>
      <c r="Q3262" t="s">
        <v>1</v>
      </c>
    </row>
    <row r="3263" spans="1:17" x14ac:dyDescent="0.25">
      <c r="A3263">
        <v>33</v>
      </c>
      <c r="B3263" t="str">
        <f t="shared" si="50"/>
        <v xml:space="preserve"> 465 33</v>
      </c>
      <c r="C3263" s="102" t="s">
        <v>990</v>
      </c>
      <c r="D3263" s="111" t="s">
        <v>0</v>
      </c>
      <c r="E3263" t="s">
        <v>1</v>
      </c>
      <c r="F3263" t="s">
        <v>1</v>
      </c>
      <c r="G3263" t="s">
        <v>1</v>
      </c>
      <c r="H3263">
        <v>1.8859999999999999</v>
      </c>
      <c r="I3263">
        <v>1.0069999999999999</v>
      </c>
      <c r="J3263">
        <v>0.185</v>
      </c>
      <c r="K3263">
        <v>3.0779999999999998</v>
      </c>
      <c r="L3263" t="s">
        <v>1</v>
      </c>
      <c r="M3263" t="s">
        <v>1</v>
      </c>
      <c r="N3263" t="s">
        <v>1</v>
      </c>
      <c r="O3263" t="s">
        <v>1</v>
      </c>
      <c r="P3263" t="s">
        <v>1</v>
      </c>
      <c r="Q3263" t="s">
        <v>1</v>
      </c>
    </row>
    <row r="3264" spans="1:17" x14ac:dyDescent="0.25">
      <c r="A3264">
        <v>34</v>
      </c>
      <c r="B3264" t="str">
        <f t="shared" si="50"/>
        <v xml:space="preserve"> 465 34</v>
      </c>
      <c r="C3264" s="102" t="s">
        <v>990</v>
      </c>
      <c r="D3264" s="111" t="s">
        <v>0</v>
      </c>
      <c r="E3264" t="s">
        <v>1</v>
      </c>
      <c r="F3264" t="s">
        <v>1</v>
      </c>
      <c r="G3264" t="s">
        <v>1</v>
      </c>
      <c r="H3264">
        <v>1.8859999999999999</v>
      </c>
      <c r="I3264">
        <v>1.0069999999999999</v>
      </c>
      <c r="J3264">
        <v>0.185</v>
      </c>
      <c r="K3264">
        <v>3.0779999999999998</v>
      </c>
      <c r="L3264" t="s">
        <v>1</v>
      </c>
      <c r="M3264" t="s">
        <v>1</v>
      </c>
      <c r="N3264" t="s">
        <v>1</v>
      </c>
      <c r="O3264" t="s">
        <v>1</v>
      </c>
      <c r="P3264" t="s">
        <v>1</v>
      </c>
      <c r="Q3264" t="s">
        <v>1</v>
      </c>
    </row>
    <row r="3265" spans="1:18" x14ac:dyDescent="0.25">
      <c r="A3265">
        <v>35</v>
      </c>
      <c r="B3265" t="str">
        <f t="shared" si="50"/>
        <v xml:space="preserve"> 465 35</v>
      </c>
      <c r="C3265" s="102" t="s">
        <v>990</v>
      </c>
      <c r="D3265" s="111" t="s">
        <v>0</v>
      </c>
      <c r="E3265" t="s">
        <v>1</v>
      </c>
      <c r="F3265" t="s">
        <v>1</v>
      </c>
      <c r="G3265" t="s">
        <v>1</v>
      </c>
      <c r="H3265">
        <v>2.1549999999999998</v>
      </c>
      <c r="I3265">
        <v>1.1499999999999999</v>
      </c>
      <c r="J3265">
        <v>0.21099999999999999</v>
      </c>
      <c r="K3265">
        <v>3.516</v>
      </c>
      <c r="L3265" t="s">
        <v>1</v>
      </c>
      <c r="M3265" t="s">
        <v>1</v>
      </c>
      <c r="N3265" t="s">
        <v>1</v>
      </c>
      <c r="O3265" t="s">
        <v>1</v>
      </c>
      <c r="P3265" t="s">
        <v>1</v>
      </c>
      <c r="Q3265" t="s">
        <v>1</v>
      </c>
    </row>
    <row r="3266" spans="1:18" x14ac:dyDescent="0.25">
      <c r="A3266">
        <v>36</v>
      </c>
      <c r="B3266" t="str">
        <f t="shared" ref="B3266:B3329" si="51">+C3266&amp;A3266</f>
        <v xml:space="preserve"> 465 36</v>
      </c>
      <c r="C3266" s="102" t="s">
        <v>990</v>
      </c>
      <c r="D3266" s="111" t="s">
        <v>0</v>
      </c>
      <c r="E3266" t="s">
        <v>1</v>
      </c>
      <c r="F3266" t="s">
        <v>1</v>
      </c>
      <c r="G3266" t="s">
        <v>1</v>
      </c>
      <c r="H3266">
        <v>1.8859999999999999</v>
      </c>
      <c r="I3266">
        <v>1.0069999999999999</v>
      </c>
      <c r="J3266">
        <v>0.185</v>
      </c>
      <c r="K3266">
        <v>3.0779999999999998</v>
      </c>
      <c r="L3266" t="s">
        <v>1</v>
      </c>
      <c r="M3266" t="s">
        <v>1</v>
      </c>
      <c r="N3266" t="s">
        <v>1</v>
      </c>
      <c r="O3266" t="s">
        <v>1</v>
      </c>
      <c r="P3266" t="s">
        <v>1</v>
      </c>
      <c r="Q3266" t="s">
        <v>1</v>
      </c>
    </row>
    <row r="3267" spans="1:18" x14ac:dyDescent="0.25">
      <c r="A3267">
        <v>37</v>
      </c>
      <c r="B3267" t="str">
        <f t="shared" si="51"/>
        <v xml:space="preserve"> 465 37</v>
      </c>
      <c r="C3267" s="102" t="s">
        <v>990</v>
      </c>
      <c r="D3267" s="111" t="s">
        <v>0</v>
      </c>
      <c r="E3267" t="s">
        <v>1</v>
      </c>
      <c r="F3267" t="s">
        <v>986</v>
      </c>
      <c r="G3267" t="s">
        <v>987</v>
      </c>
      <c r="H3267" t="s">
        <v>993</v>
      </c>
      <c r="I3267" t="s">
        <v>996</v>
      </c>
      <c r="J3267" t="s">
        <v>1</v>
      </c>
      <c r="K3267">
        <v>5.01</v>
      </c>
      <c r="L3267" t="s">
        <v>1</v>
      </c>
      <c r="M3267" t="s">
        <v>1</v>
      </c>
      <c r="N3267" t="s">
        <v>1</v>
      </c>
      <c r="O3267" t="s">
        <v>1</v>
      </c>
      <c r="P3267" t="s">
        <v>1</v>
      </c>
      <c r="Q3267" t="s">
        <v>1</v>
      </c>
    </row>
    <row r="3268" spans="1:18" x14ac:dyDescent="0.25">
      <c r="A3268">
        <v>38</v>
      </c>
      <c r="B3268" t="str">
        <f t="shared" si="51"/>
        <v xml:space="preserve"> 465 38</v>
      </c>
      <c r="C3268" s="102" t="s">
        <v>990</v>
      </c>
      <c r="D3268" s="111" t="s">
        <v>0</v>
      </c>
      <c r="E3268" t="s">
        <v>1</v>
      </c>
      <c r="F3268">
        <v>6.67</v>
      </c>
      <c r="G3268">
        <v>6.21</v>
      </c>
      <c r="H3268">
        <v>5.49</v>
      </c>
      <c r="I3268">
        <v>5.01</v>
      </c>
      <c r="J3268" t="s">
        <v>1</v>
      </c>
      <c r="K3268" t="s">
        <v>1</v>
      </c>
      <c r="L3268" t="s">
        <v>1</v>
      </c>
      <c r="M3268" t="s">
        <v>1</v>
      </c>
      <c r="N3268" t="s">
        <v>1</v>
      </c>
      <c r="O3268" t="s">
        <v>1</v>
      </c>
      <c r="P3268" t="s">
        <v>1</v>
      </c>
      <c r="Q3268" t="s">
        <v>1</v>
      </c>
    </row>
    <row r="3269" spans="1:18" x14ac:dyDescent="0.25">
      <c r="A3269">
        <v>1</v>
      </c>
      <c r="B3269" t="str">
        <f t="shared" si="51"/>
        <v xml:space="preserve"> 471 1</v>
      </c>
      <c r="C3269" s="102" t="s">
        <v>702</v>
      </c>
      <c r="D3269" s="111" t="s">
        <v>0</v>
      </c>
      <c r="E3269" t="s">
        <v>1</v>
      </c>
      <c r="F3269" t="s">
        <v>1</v>
      </c>
      <c r="G3269" t="s">
        <v>1</v>
      </c>
      <c r="H3269" t="s">
        <v>1</v>
      </c>
      <c r="I3269" t="s">
        <v>1</v>
      </c>
      <c r="J3269" t="s">
        <v>1</v>
      </c>
      <c r="K3269" t="s">
        <v>1</v>
      </c>
      <c r="L3269" t="s">
        <v>1</v>
      </c>
      <c r="M3269" t="s">
        <v>1</v>
      </c>
      <c r="N3269" t="s">
        <v>1</v>
      </c>
      <c r="O3269" t="s">
        <v>1</v>
      </c>
      <c r="P3269" t="s">
        <v>1</v>
      </c>
      <c r="Q3269" t="s">
        <v>1</v>
      </c>
      <c r="R3269" t="s">
        <v>69</v>
      </c>
    </row>
    <row r="3270" spans="1:18" x14ac:dyDescent="0.25">
      <c r="A3270">
        <v>2</v>
      </c>
      <c r="B3270" t="str">
        <f t="shared" si="51"/>
        <v xml:space="preserve"> 471 2</v>
      </c>
      <c r="C3270" s="102" t="s">
        <v>702</v>
      </c>
      <c r="D3270" s="111" t="s">
        <v>0</v>
      </c>
      <c r="E3270" t="s">
        <v>3</v>
      </c>
      <c r="F3270" t="s">
        <v>1</v>
      </c>
      <c r="G3270" t="s">
        <v>1</v>
      </c>
      <c r="H3270" t="s">
        <v>1</v>
      </c>
      <c r="I3270" t="s">
        <v>1</v>
      </c>
      <c r="J3270" t="s">
        <v>1</v>
      </c>
      <c r="K3270" t="s">
        <v>1</v>
      </c>
      <c r="L3270" t="s">
        <v>1</v>
      </c>
      <c r="M3270" t="s">
        <v>1</v>
      </c>
      <c r="N3270" t="s">
        <v>1</v>
      </c>
      <c r="O3270" t="s">
        <v>1</v>
      </c>
      <c r="P3270" t="s">
        <v>1</v>
      </c>
      <c r="Q3270" t="s">
        <v>1</v>
      </c>
    </row>
    <row r="3271" spans="1:18" x14ac:dyDescent="0.25">
      <c r="A3271">
        <v>3</v>
      </c>
      <c r="B3271" t="str">
        <f t="shared" si="51"/>
        <v xml:space="preserve"> 471 3</v>
      </c>
      <c r="C3271" s="102" t="s">
        <v>702</v>
      </c>
      <c r="D3271" s="111" t="s">
        <v>0</v>
      </c>
      <c r="E3271" t="s">
        <v>4</v>
      </c>
      <c r="F3271" t="s">
        <v>1</v>
      </c>
      <c r="G3271" t="s">
        <v>1</v>
      </c>
      <c r="H3271" t="s">
        <v>1</v>
      </c>
      <c r="I3271" t="s">
        <v>1</v>
      </c>
      <c r="J3271" t="s">
        <v>1</v>
      </c>
      <c r="K3271" t="s">
        <v>1</v>
      </c>
      <c r="L3271" t="s">
        <v>1</v>
      </c>
      <c r="M3271" t="s">
        <v>1</v>
      </c>
      <c r="N3271" t="s">
        <v>1</v>
      </c>
      <c r="O3271" t="s">
        <v>1</v>
      </c>
      <c r="P3271" t="s">
        <v>1</v>
      </c>
      <c r="Q3271" t="s">
        <v>1</v>
      </c>
    </row>
    <row r="3272" spans="1:18" x14ac:dyDescent="0.25">
      <c r="A3272">
        <v>4</v>
      </c>
      <c r="B3272" t="str">
        <f t="shared" si="51"/>
        <v xml:space="preserve"> 471 4</v>
      </c>
      <c r="C3272" s="102" t="s">
        <v>702</v>
      </c>
      <c r="D3272" s="111">
        <v>13</v>
      </c>
      <c r="E3272">
        <v>1915</v>
      </c>
      <c r="F3272" t="s">
        <v>1</v>
      </c>
      <c r="G3272" t="s">
        <v>1</v>
      </c>
      <c r="H3272" t="s">
        <v>1</v>
      </c>
      <c r="I3272" t="s">
        <v>1</v>
      </c>
      <c r="J3272" t="s">
        <v>1</v>
      </c>
      <c r="K3272" t="s">
        <v>1</v>
      </c>
      <c r="L3272" t="s">
        <v>1</v>
      </c>
      <c r="M3272" t="s">
        <v>1</v>
      </c>
      <c r="N3272" t="s">
        <v>1</v>
      </c>
      <c r="O3272" t="s">
        <v>1</v>
      </c>
      <c r="P3272" t="s">
        <v>1</v>
      </c>
      <c r="Q3272" t="s">
        <v>1</v>
      </c>
    </row>
    <row r="3273" spans="1:18" x14ac:dyDescent="0.25">
      <c r="A3273">
        <v>5</v>
      </c>
      <c r="B3273" t="str">
        <f t="shared" si="51"/>
        <v xml:space="preserve"> 471 5</v>
      </c>
      <c r="C3273" s="102" t="s">
        <v>702</v>
      </c>
      <c r="D3273" s="111">
        <v>14</v>
      </c>
      <c r="E3273">
        <v>864</v>
      </c>
      <c r="F3273" t="s">
        <v>1</v>
      </c>
      <c r="G3273" t="s">
        <v>1</v>
      </c>
      <c r="H3273" t="s">
        <v>1</v>
      </c>
      <c r="I3273" t="s">
        <v>1</v>
      </c>
      <c r="J3273" t="s">
        <v>1</v>
      </c>
      <c r="K3273" t="s">
        <v>1</v>
      </c>
      <c r="L3273" t="s">
        <v>1</v>
      </c>
      <c r="M3273" t="s">
        <v>1</v>
      </c>
      <c r="N3273" t="s">
        <v>1</v>
      </c>
      <c r="O3273" t="s">
        <v>1</v>
      </c>
      <c r="P3273" t="s">
        <v>1</v>
      </c>
      <c r="Q3273" t="s">
        <v>1</v>
      </c>
    </row>
    <row r="3274" spans="1:18" x14ac:dyDescent="0.25">
      <c r="A3274">
        <v>6</v>
      </c>
      <c r="B3274" t="str">
        <f t="shared" si="51"/>
        <v xml:space="preserve"> 471 6</v>
      </c>
      <c r="C3274" s="102" t="s">
        <v>702</v>
      </c>
      <c r="D3274" s="111">
        <v>15</v>
      </c>
      <c r="E3274">
        <v>821</v>
      </c>
      <c r="F3274">
        <v>2500</v>
      </c>
      <c r="G3274">
        <v>0.30399999999999999</v>
      </c>
      <c r="H3274" t="s">
        <v>1</v>
      </c>
      <c r="I3274" t="s">
        <v>1</v>
      </c>
      <c r="J3274" t="s">
        <v>1</v>
      </c>
      <c r="K3274" t="s">
        <v>1</v>
      </c>
      <c r="L3274" t="s">
        <v>1</v>
      </c>
      <c r="M3274" t="s">
        <v>1</v>
      </c>
      <c r="N3274" t="s">
        <v>1</v>
      </c>
      <c r="O3274" t="s">
        <v>1</v>
      </c>
      <c r="P3274">
        <v>1</v>
      </c>
      <c r="Q3274">
        <v>1</v>
      </c>
    </row>
    <row r="3275" spans="1:18" x14ac:dyDescent="0.25">
      <c r="A3275">
        <v>7</v>
      </c>
      <c r="B3275" t="str">
        <f t="shared" si="51"/>
        <v xml:space="preserve"> 471 7</v>
      </c>
      <c r="C3275" s="102" t="s">
        <v>702</v>
      </c>
      <c r="D3275" s="111">
        <v>16</v>
      </c>
      <c r="E3275">
        <v>709</v>
      </c>
      <c r="F3275" t="s">
        <v>1</v>
      </c>
      <c r="G3275" t="s">
        <v>1</v>
      </c>
      <c r="H3275" t="s">
        <v>1</v>
      </c>
      <c r="I3275" t="s">
        <v>1</v>
      </c>
      <c r="J3275" t="s">
        <v>1</v>
      </c>
      <c r="K3275" t="s">
        <v>1</v>
      </c>
      <c r="L3275" t="s">
        <v>1</v>
      </c>
      <c r="M3275" t="s">
        <v>1</v>
      </c>
      <c r="N3275" t="s">
        <v>1</v>
      </c>
      <c r="O3275" t="s">
        <v>1</v>
      </c>
      <c r="P3275" t="s">
        <v>1</v>
      </c>
      <c r="Q3275" t="s">
        <v>1</v>
      </c>
    </row>
    <row r="3276" spans="1:18" x14ac:dyDescent="0.25">
      <c r="A3276">
        <v>8</v>
      </c>
      <c r="B3276" t="str">
        <f t="shared" si="51"/>
        <v xml:space="preserve"> 471 8</v>
      </c>
      <c r="C3276" s="102" t="s">
        <v>702</v>
      </c>
      <c r="D3276" s="111">
        <v>17</v>
      </c>
      <c r="E3276">
        <v>838</v>
      </c>
      <c r="F3276" t="s">
        <v>1</v>
      </c>
      <c r="G3276" t="s">
        <v>1</v>
      </c>
      <c r="H3276" t="s">
        <v>1</v>
      </c>
      <c r="I3276" t="s">
        <v>1</v>
      </c>
      <c r="J3276" t="s">
        <v>1</v>
      </c>
      <c r="K3276" t="s">
        <v>1</v>
      </c>
      <c r="L3276" t="s">
        <v>1</v>
      </c>
      <c r="M3276" t="s">
        <v>1</v>
      </c>
      <c r="N3276" t="s">
        <v>1</v>
      </c>
      <c r="O3276" t="s">
        <v>1</v>
      </c>
      <c r="P3276" t="s">
        <v>1</v>
      </c>
      <c r="Q3276" t="s">
        <v>1</v>
      </c>
    </row>
    <row r="3277" spans="1:18" x14ac:dyDescent="0.25">
      <c r="A3277">
        <v>9</v>
      </c>
      <c r="B3277" t="str">
        <f t="shared" si="51"/>
        <v xml:space="preserve"> 471 9</v>
      </c>
      <c r="C3277" s="102" t="s">
        <v>702</v>
      </c>
      <c r="D3277" s="111" t="s">
        <v>5</v>
      </c>
      <c r="E3277" s="103">
        <v>5147</v>
      </c>
      <c r="F3277">
        <v>2500</v>
      </c>
      <c r="G3277">
        <v>4.9000000000000002E-2</v>
      </c>
      <c r="H3277" t="s">
        <v>1</v>
      </c>
      <c r="I3277" t="s">
        <v>1</v>
      </c>
      <c r="J3277" t="s">
        <v>1</v>
      </c>
      <c r="K3277" t="s">
        <v>1</v>
      </c>
      <c r="L3277" t="s">
        <v>1</v>
      </c>
      <c r="M3277" t="s">
        <v>1</v>
      </c>
      <c r="N3277" t="s">
        <v>1</v>
      </c>
      <c r="O3277" t="s">
        <v>1</v>
      </c>
      <c r="P3277">
        <v>1</v>
      </c>
      <c r="Q3277">
        <v>1</v>
      </c>
    </row>
    <row r="3278" spans="1:18" x14ac:dyDescent="0.25">
      <c r="A3278">
        <v>10</v>
      </c>
      <c r="B3278" t="str">
        <f t="shared" si="51"/>
        <v xml:space="preserve"> 471 10</v>
      </c>
      <c r="C3278" s="102" t="s">
        <v>702</v>
      </c>
      <c r="D3278" s="111" t="s">
        <v>6</v>
      </c>
      <c r="E3278" t="s">
        <v>1</v>
      </c>
      <c r="F3278" t="s">
        <v>1</v>
      </c>
      <c r="G3278" t="s">
        <v>1</v>
      </c>
      <c r="H3278" t="s">
        <v>1</v>
      </c>
      <c r="I3278" t="s">
        <v>1</v>
      </c>
      <c r="J3278" t="s">
        <v>1</v>
      </c>
      <c r="K3278" t="s">
        <v>1</v>
      </c>
      <c r="L3278" t="s">
        <v>1</v>
      </c>
      <c r="M3278" t="s">
        <v>1</v>
      </c>
      <c r="N3278" t="s">
        <v>1</v>
      </c>
      <c r="O3278" t="s">
        <v>1</v>
      </c>
      <c r="P3278" t="s">
        <v>1</v>
      </c>
      <c r="Q3278" t="s">
        <v>1</v>
      </c>
    </row>
    <row r="3279" spans="1:18" x14ac:dyDescent="0.25">
      <c r="A3279">
        <v>11</v>
      </c>
      <c r="B3279" t="str">
        <f t="shared" si="51"/>
        <v xml:space="preserve"> 471 11</v>
      </c>
      <c r="C3279" s="102" t="s">
        <v>702</v>
      </c>
      <c r="D3279" s="111" t="s">
        <v>0</v>
      </c>
      <c r="E3279" t="s">
        <v>1</v>
      </c>
      <c r="F3279" t="s">
        <v>1</v>
      </c>
      <c r="G3279" t="s">
        <v>1</v>
      </c>
      <c r="H3279" t="s">
        <v>1</v>
      </c>
      <c r="I3279" t="s">
        <v>1</v>
      </c>
      <c r="J3279" t="s">
        <v>1</v>
      </c>
      <c r="K3279" t="s">
        <v>1</v>
      </c>
      <c r="L3279" t="s">
        <v>1</v>
      </c>
      <c r="M3279" t="s">
        <v>1</v>
      </c>
      <c r="N3279" t="s">
        <v>1</v>
      </c>
      <c r="O3279" t="s">
        <v>1</v>
      </c>
      <c r="P3279" t="s">
        <v>1</v>
      </c>
      <c r="Q3279" t="s">
        <v>1</v>
      </c>
    </row>
    <row r="3280" spans="1:18" x14ac:dyDescent="0.25">
      <c r="A3280">
        <v>12</v>
      </c>
      <c r="B3280" t="str">
        <f t="shared" si="51"/>
        <v xml:space="preserve"> 471 12</v>
      </c>
      <c r="C3280" s="102" t="s">
        <v>702</v>
      </c>
      <c r="D3280" s="111" t="s">
        <v>0</v>
      </c>
      <c r="E3280" t="s">
        <v>1</v>
      </c>
      <c r="F3280" t="s">
        <v>1</v>
      </c>
      <c r="G3280" t="s">
        <v>1</v>
      </c>
      <c r="H3280" t="s">
        <v>1</v>
      </c>
      <c r="I3280" t="s">
        <v>1</v>
      </c>
      <c r="J3280" t="s">
        <v>1</v>
      </c>
      <c r="K3280" t="s">
        <v>1</v>
      </c>
      <c r="L3280" t="s">
        <v>1</v>
      </c>
      <c r="M3280" t="s">
        <v>1</v>
      </c>
      <c r="N3280" t="s">
        <v>1</v>
      </c>
      <c r="O3280" t="s">
        <v>1</v>
      </c>
      <c r="P3280" t="s">
        <v>1</v>
      </c>
      <c r="Q3280" t="s">
        <v>1</v>
      </c>
    </row>
    <row r="3281" spans="1:17" x14ac:dyDescent="0.25">
      <c r="A3281">
        <v>13</v>
      </c>
      <c r="B3281" t="str">
        <f t="shared" si="51"/>
        <v xml:space="preserve"> 471 13</v>
      </c>
      <c r="C3281" s="102" t="s">
        <v>702</v>
      </c>
      <c r="D3281" s="111">
        <v>15</v>
      </c>
      <c r="E3281" t="s">
        <v>1</v>
      </c>
      <c r="F3281" t="s">
        <v>1</v>
      </c>
      <c r="G3281" t="s">
        <v>1</v>
      </c>
      <c r="H3281" t="s">
        <v>1</v>
      </c>
      <c r="I3281">
        <v>858</v>
      </c>
      <c r="J3281" t="s">
        <v>1</v>
      </c>
      <c r="K3281" t="s">
        <v>1</v>
      </c>
      <c r="L3281" t="s">
        <v>1</v>
      </c>
      <c r="M3281" t="s">
        <v>1</v>
      </c>
      <c r="N3281">
        <v>1569</v>
      </c>
      <c r="O3281">
        <v>73</v>
      </c>
      <c r="P3281" t="s">
        <v>1</v>
      </c>
      <c r="Q3281" t="s">
        <v>1</v>
      </c>
    </row>
    <row r="3282" spans="1:17" x14ac:dyDescent="0.25">
      <c r="A3282">
        <v>14</v>
      </c>
      <c r="B3282" t="str">
        <f t="shared" si="51"/>
        <v xml:space="preserve"> 471 14</v>
      </c>
      <c r="C3282" s="102" t="s">
        <v>702</v>
      </c>
      <c r="D3282" s="111" t="s">
        <v>0</v>
      </c>
      <c r="E3282" t="s">
        <v>1</v>
      </c>
      <c r="F3282" t="s">
        <v>1</v>
      </c>
      <c r="G3282" t="s">
        <v>1</v>
      </c>
      <c r="H3282" t="s">
        <v>1</v>
      </c>
      <c r="I3282" t="s">
        <v>1</v>
      </c>
      <c r="J3282" t="s">
        <v>1</v>
      </c>
      <c r="K3282" t="s">
        <v>1</v>
      </c>
      <c r="L3282" t="s">
        <v>1</v>
      </c>
      <c r="M3282" t="s">
        <v>1</v>
      </c>
      <c r="N3282" t="s">
        <v>1</v>
      </c>
      <c r="O3282" t="s">
        <v>1</v>
      </c>
      <c r="P3282" t="s">
        <v>1</v>
      </c>
      <c r="Q3282" t="s">
        <v>1</v>
      </c>
    </row>
    <row r="3283" spans="1:17" x14ac:dyDescent="0.25">
      <c r="A3283">
        <v>15</v>
      </c>
      <c r="B3283" t="str">
        <f t="shared" si="51"/>
        <v xml:space="preserve"> 471 15</v>
      </c>
      <c r="C3283" s="102" t="s">
        <v>702</v>
      </c>
      <c r="D3283" s="111" t="s">
        <v>0</v>
      </c>
      <c r="E3283" t="s">
        <v>1</v>
      </c>
      <c r="F3283" t="s">
        <v>1</v>
      </c>
      <c r="G3283" t="s">
        <v>1</v>
      </c>
      <c r="H3283" t="s">
        <v>1</v>
      </c>
      <c r="I3283" t="s">
        <v>1</v>
      </c>
      <c r="J3283" t="s">
        <v>1</v>
      </c>
      <c r="K3283" t="s">
        <v>1</v>
      </c>
      <c r="L3283" t="s">
        <v>1</v>
      </c>
      <c r="M3283" t="s">
        <v>1</v>
      </c>
      <c r="N3283" t="s">
        <v>1</v>
      </c>
      <c r="O3283" t="s">
        <v>1</v>
      </c>
      <c r="P3283" t="s">
        <v>1</v>
      </c>
      <c r="Q3283" t="s">
        <v>1</v>
      </c>
    </row>
    <row r="3284" spans="1:17" x14ac:dyDescent="0.25">
      <c r="A3284">
        <v>16</v>
      </c>
      <c r="B3284" t="str">
        <f t="shared" si="51"/>
        <v xml:space="preserve"> 471 16</v>
      </c>
      <c r="C3284" s="102" t="s">
        <v>702</v>
      </c>
      <c r="D3284" s="111" t="s">
        <v>5</v>
      </c>
      <c r="E3284" t="s">
        <v>1</v>
      </c>
      <c r="F3284" t="s">
        <v>1</v>
      </c>
      <c r="G3284" t="s">
        <v>1</v>
      </c>
      <c r="H3284" t="s">
        <v>1</v>
      </c>
      <c r="I3284">
        <v>858</v>
      </c>
      <c r="J3284" t="s">
        <v>1</v>
      </c>
      <c r="K3284" t="s">
        <v>1</v>
      </c>
      <c r="L3284" t="s">
        <v>1</v>
      </c>
      <c r="M3284" t="s">
        <v>1</v>
      </c>
      <c r="N3284">
        <v>1569</v>
      </c>
      <c r="O3284">
        <v>73</v>
      </c>
      <c r="P3284" t="s">
        <v>1</v>
      </c>
      <c r="Q3284" t="s">
        <v>1</v>
      </c>
    </row>
    <row r="3285" spans="1:17" x14ac:dyDescent="0.25">
      <c r="A3285">
        <v>17</v>
      </c>
      <c r="B3285" t="str">
        <f t="shared" si="51"/>
        <v xml:space="preserve"> 471 17</v>
      </c>
      <c r="C3285" s="102" t="s">
        <v>702</v>
      </c>
      <c r="D3285" s="111" t="s">
        <v>6</v>
      </c>
      <c r="E3285" t="s">
        <v>1</v>
      </c>
      <c r="F3285" t="s">
        <v>1</v>
      </c>
      <c r="G3285" t="s">
        <v>1</v>
      </c>
      <c r="H3285" t="s">
        <v>1</v>
      </c>
      <c r="I3285" t="s">
        <v>1</v>
      </c>
      <c r="J3285" t="s">
        <v>1</v>
      </c>
      <c r="K3285" t="s">
        <v>1</v>
      </c>
      <c r="L3285" t="s">
        <v>1</v>
      </c>
      <c r="M3285" t="s">
        <v>1</v>
      </c>
      <c r="N3285" t="s">
        <v>1</v>
      </c>
      <c r="O3285" t="s">
        <v>1</v>
      </c>
      <c r="P3285" t="s">
        <v>1</v>
      </c>
      <c r="Q3285" t="s">
        <v>1</v>
      </c>
    </row>
    <row r="3286" spans="1:17" x14ac:dyDescent="0.25">
      <c r="A3286">
        <v>18</v>
      </c>
      <c r="B3286" t="str">
        <f t="shared" si="51"/>
        <v xml:space="preserve"> 471 18</v>
      </c>
      <c r="C3286" s="102" t="s">
        <v>702</v>
      </c>
      <c r="D3286" s="111" t="s">
        <v>0</v>
      </c>
      <c r="E3286" t="s">
        <v>1</v>
      </c>
      <c r="F3286" t="s">
        <v>1</v>
      </c>
      <c r="G3286" t="s">
        <v>1</v>
      </c>
      <c r="H3286" t="s">
        <v>1</v>
      </c>
      <c r="I3286" t="s">
        <v>1</v>
      </c>
      <c r="J3286" t="s">
        <v>1</v>
      </c>
      <c r="K3286" t="s">
        <v>1</v>
      </c>
      <c r="L3286" t="s">
        <v>1</v>
      </c>
      <c r="M3286" t="s">
        <v>1</v>
      </c>
      <c r="N3286" t="s">
        <v>1</v>
      </c>
      <c r="O3286" t="s">
        <v>1</v>
      </c>
      <c r="P3286" t="s">
        <v>1</v>
      </c>
      <c r="Q3286" t="s">
        <v>1</v>
      </c>
    </row>
    <row r="3287" spans="1:17" x14ac:dyDescent="0.25">
      <c r="A3287">
        <v>19</v>
      </c>
      <c r="B3287" t="str">
        <f t="shared" si="51"/>
        <v xml:space="preserve"> 471 19</v>
      </c>
      <c r="C3287" s="102" t="s">
        <v>702</v>
      </c>
      <c r="D3287" s="111" t="s">
        <v>0</v>
      </c>
      <c r="E3287" t="s">
        <v>1</v>
      </c>
      <c r="F3287" t="s">
        <v>1</v>
      </c>
      <c r="G3287" t="s">
        <v>1</v>
      </c>
      <c r="H3287" t="s">
        <v>1</v>
      </c>
      <c r="I3287" t="s">
        <v>1</v>
      </c>
      <c r="J3287" t="s">
        <v>1</v>
      </c>
      <c r="K3287" t="s">
        <v>1</v>
      </c>
      <c r="L3287" t="s">
        <v>1</v>
      </c>
      <c r="M3287" t="s">
        <v>1</v>
      </c>
      <c r="N3287" t="s">
        <v>1</v>
      </c>
      <c r="O3287" t="s">
        <v>1</v>
      </c>
      <c r="P3287" t="s">
        <v>1</v>
      </c>
      <c r="Q3287" t="s">
        <v>1</v>
      </c>
    </row>
    <row r="3288" spans="1:17" x14ac:dyDescent="0.25">
      <c r="A3288">
        <v>20</v>
      </c>
      <c r="B3288" t="str">
        <f t="shared" si="51"/>
        <v xml:space="preserve"> 471 20</v>
      </c>
      <c r="C3288" s="102" t="s">
        <v>702</v>
      </c>
      <c r="D3288" s="111">
        <v>15</v>
      </c>
      <c r="E3288" t="s">
        <v>1</v>
      </c>
      <c r="F3288" t="s">
        <v>1</v>
      </c>
      <c r="G3288">
        <v>177</v>
      </c>
      <c r="H3288">
        <v>69</v>
      </c>
      <c r="I3288">
        <v>857</v>
      </c>
      <c r="J3288" t="s">
        <v>1</v>
      </c>
      <c r="K3288" t="s">
        <v>1</v>
      </c>
      <c r="L3288">
        <v>464</v>
      </c>
      <c r="M3288">
        <v>239</v>
      </c>
      <c r="N3288">
        <v>3144</v>
      </c>
      <c r="O3288">
        <v>116</v>
      </c>
      <c r="P3288" t="s">
        <v>1</v>
      </c>
      <c r="Q3288" t="s">
        <v>1</v>
      </c>
    </row>
    <row r="3289" spans="1:17" x14ac:dyDescent="0.25">
      <c r="A3289">
        <v>21</v>
      </c>
      <c r="B3289" t="str">
        <f t="shared" si="51"/>
        <v xml:space="preserve"> 471 21</v>
      </c>
      <c r="C3289" s="102" t="s">
        <v>702</v>
      </c>
      <c r="D3289" s="111" t="s">
        <v>0</v>
      </c>
      <c r="E3289" t="s">
        <v>1</v>
      </c>
      <c r="F3289" t="s">
        <v>1</v>
      </c>
      <c r="G3289" t="s">
        <v>1</v>
      </c>
      <c r="H3289" t="s">
        <v>1</v>
      </c>
      <c r="I3289" t="s">
        <v>1</v>
      </c>
      <c r="J3289" t="s">
        <v>1</v>
      </c>
      <c r="K3289" t="s">
        <v>1</v>
      </c>
      <c r="L3289" t="s">
        <v>1</v>
      </c>
      <c r="M3289" t="s">
        <v>1</v>
      </c>
      <c r="N3289" t="s">
        <v>1</v>
      </c>
      <c r="O3289" t="s">
        <v>1</v>
      </c>
      <c r="P3289" t="s">
        <v>1</v>
      </c>
      <c r="Q3289" t="s">
        <v>1</v>
      </c>
    </row>
    <row r="3290" spans="1:17" x14ac:dyDescent="0.25">
      <c r="A3290">
        <v>22</v>
      </c>
      <c r="B3290" t="str">
        <f t="shared" si="51"/>
        <v xml:space="preserve"> 471 22</v>
      </c>
      <c r="C3290" s="102" t="s">
        <v>702</v>
      </c>
      <c r="D3290" s="111" t="s">
        <v>0</v>
      </c>
      <c r="E3290" t="s">
        <v>1</v>
      </c>
      <c r="F3290" t="s">
        <v>1</v>
      </c>
      <c r="G3290" t="s">
        <v>1</v>
      </c>
      <c r="H3290" t="s">
        <v>1</v>
      </c>
      <c r="I3290" t="s">
        <v>1</v>
      </c>
      <c r="J3290" t="s">
        <v>1</v>
      </c>
      <c r="K3290" t="s">
        <v>1</v>
      </c>
      <c r="L3290" t="s">
        <v>1</v>
      </c>
      <c r="M3290" t="s">
        <v>1</v>
      </c>
      <c r="N3290" t="s">
        <v>1</v>
      </c>
      <c r="O3290" t="s">
        <v>1</v>
      </c>
      <c r="P3290" t="s">
        <v>1</v>
      </c>
      <c r="Q3290" t="s">
        <v>1</v>
      </c>
    </row>
    <row r="3291" spans="1:17" x14ac:dyDescent="0.25">
      <c r="A3291">
        <v>23</v>
      </c>
      <c r="B3291" t="str">
        <f t="shared" si="51"/>
        <v xml:space="preserve"> 471 23</v>
      </c>
      <c r="C3291" s="102" t="s">
        <v>702</v>
      </c>
      <c r="D3291" s="111" t="s">
        <v>5</v>
      </c>
      <c r="E3291" t="s">
        <v>1</v>
      </c>
      <c r="F3291" t="s">
        <v>1</v>
      </c>
      <c r="G3291">
        <v>177</v>
      </c>
      <c r="H3291">
        <v>69</v>
      </c>
      <c r="I3291">
        <v>857</v>
      </c>
      <c r="J3291" t="s">
        <v>1</v>
      </c>
      <c r="K3291" t="s">
        <v>1</v>
      </c>
      <c r="L3291">
        <v>464</v>
      </c>
      <c r="M3291">
        <v>239</v>
      </c>
      <c r="N3291">
        <v>3144</v>
      </c>
      <c r="O3291">
        <v>116</v>
      </c>
      <c r="P3291" t="s">
        <v>1</v>
      </c>
      <c r="Q3291" t="s">
        <v>1</v>
      </c>
    </row>
    <row r="3292" spans="1:17" x14ac:dyDescent="0.25">
      <c r="A3292">
        <v>24</v>
      </c>
      <c r="B3292" t="str">
        <f t="shared" si="51"/>
        <v xml:space="preserve"> 471 24</v>
      </c>
      <c r="C3292" s="102" t="s">
        <v>702</v>
      </c>
      <c r="D3292" s="111" t="s">
        <v>6</v>
      </c>
      <c r="E3292" t="s">
        <v>1</v>
      </c>
      <c r="F3292" t="s">
        <v>1</v>
      </c>
      <c r="G3292" t="s">
        <v>1</v>
      </c>
      <c r="H3292" t="s">
        <v>1</v>
      </c>
      <c r="I3292" t="s">
        <v>1</v>
      </c>
      <c r="J3292" t="s">
        <v>1</v>
      </c>
      <c r="K3292" t="s">
        <v>1</v>
      </c>
      <c r="L3292" t="s">
        <v>1</v>
      </c>
      <c r="M3292" t="s">
        <v>1</v>
      </c>
      <c r="N3292" t="s">
        <v>1</v>
      </c>
      <c r="O3292" t="s">
        <v>1</v>
      </c>
      <c r="P3292" t="s">
        <v>1</v>
      </c>
      <c r="Q3292" t="s">
        <v>1</v>
      </c>
    </row>
    <row r="3293" spans="1:17" x14ac:dyDescent="0.25">
      <c r="A3293">
        <v>25</v>
      </c>
      <c r="B3293" t="str">
        <f t="shared" si="51"/>
        <v xml:space="preserve"> 471 25</v>
      </c>
      <c r="C3293" s="102" t="s">
        <v>702</v>
      </c>
      <c r="D3293" s="111" t="s">
        <v>0</v>
      </c>
      <c r="E3293" t="s">
        <v>1</v>
      </c>
      <c r="F3293" t="s">
        <v>1</v>
      </c>
      <c r="G3293" t="s">
        <v>1</v>
      </c>
      <c r="H3293">
        <v>641</v>
      </c>
      <c r="I3293">
        <v>4309</v>
      </c>
      <c r="J3293">
        <v>116</v>
      </c>
      <c r="K3293" t="s">
        <v>1</v>
      </c>
      <c r="L3293" t="s">
        <v>1</v>
      </c>
      <c r="M3293" t="s">
        <v>1</v>
      </c>
      <c r="N3293" t="s">
        <v>1</v>
      </c>
      <c r="O3293" t="s">
        <v>1</v>
      </c>
      <c r="P3293" t="s">
        <v>1</v>
      </c>
      <c r="Q3293" t="s">
        <v>1</v>
      </c>
    </row>
    <row r="3294" spans="1:17" x14ac:dyDescent="0.25">
      <c r="A3294">
        <v>26</v>
      </c>
      <c r="B3294" t="str">
        <f t="shared" si="51"/>
        <v xml:space="preserve"> 471 26</v>
      </c>
      <c r="C3294" s="102" t="s">
        <v>702</v>
      </c>
      <c r="D3294" s="111" t="s">
        <v>0</v>
      </c>
      <c r="E3294" t="s">
        <v>1</v>
      </c>
      <c r="F3294" t="s">
        <v>1</v>
      </c>
      <c r="G3294" t="s">
        <v>1</v>
      </c>
      <c r="H3294" t="s">
        <v>1</v>
      </c>
      <c r="I3294" t="s">
        <v>1</v>
      </c>
      <c r="J3294" t="s">
        <v>1</v>
      </c>
      <c r="K3294" t="s">
        <v>1</v>
      </c>
      <c r="L3294" t="s">
        <v>1</v>
      </c>
      <c r="M3294" t="s">
        <v>1</v>
      </c>
      <c r="N3294" t="s">
        <v>1</v>
      </c>
      <c r="O3294" t="s">
        <v>1</v>
      </c>
      <c r="P3294" t="s">
        <v>1</v>
      </c>
      <c r="Q3294" t="s">
        <v>1</v>
      </c>
    </row>
    <row r="3295" spans="1:17" x14ac:dyDescent="0.25">
      <c r="A3295">
        <v>27</v>
      </c>
      <c r="B3295" t="str">
        <f t="shared" si="51"/>
        <v xml:space="preserve"> 471 27</v>
      </c>
      <c r="C3295" s="102" t="s">
        <v>702</v>
      </c>
      <c r="D3295" s="111" t="s">
        <v>0</v>
      </c>
      <c r="E3295" t="s">
        <v>1</v>
      </c>
      <c r="F3295" t="s">
        <v>1</v>
      </c>
      <c r="G3295" t="s">
        <v>1</v>
      </c>
      <c r="H3295" s="103">
        <v>-13892</v>
      </c>
      <c r="I3295" s="103">
        <v>-5478</v>
      </c>
      <c r="J3295">
        <v>26</v>
      </c>
      <c r="K3295" t="s">
        <v>1</v>
      </c>
      <c r="L3295" t="s">
        <v>1</v>
      </c>
      <c r="M3295" t="s">
        <v>1</v>
      </c>
      <c r="N3295" t="s">
        <v>1</v>
      </c>
      <c r="O3295" t="s">
        <v>1</v>
      </c>
      <c r="P3295" t="s">
        <v>1</v>
      </c>
      <c r="Q3295" t="s">
        <v>1</v>
      </c>
    </row>
    <row r="3296" spans="1:17" x14ac:dyDescent="0.25">
      <c r="A3296">
        <v>28</v>
      </c>
      <c r="B3296" t="str">
        <f t="shared" si="51"/>
        <v xml:space="preserve"> 471 28</v>
      </c>
      <c r="C3296" s="102" t="s">
        <v>702</v>
      </c>
      <c r="D3296" s="111" t="s">
        <v>0</v>
      </c>
      <c r="E3296" t="s">
        <v>1</v>
      </c>
      <c r="F3296" t="s">
        <v>1</v>
      </c>
      <c r="G3296" t="s">
        <v>1</v>
      </c>
      <c r="H3296" t="s">
        <v>1</v>
      </c>
      <c r="I3296" t="s">
        <v>1</v>
      </c>
      <c r="J3296">
        <v>142</v>
      </c>
      <c r="K3296" t="s">
        <v>1</v>
      </c>
      <c r="L3296" t="s">
        <v>1</v>
      </c>
      <c r="M3296" t="s">
        <v>1</v>
      </c>
      <c r="N3296" t="s">
        <v>1</v>
      </c>
      <c r="O3296" t="s">
        <v>1</v>
      </c>
      <c r="P3296" t="s">
        <v>1</v>
      </c>
      <c r="Q3296" t="s">
        <v>1</v>
      </c>
    </row>
    <row r="3297" spans="1:18" x14ac:dyDescent="0.25">
      <c r="A3297">
        <v>29</v>
      </c>
      <c r="B3297" t="str">
        <f t="shared" si="51"/>
        <v xml:space="preserve"> 471 29</v>
      </c>
      <c r="C3297" s="102" t="s">
        <v>702</v>
      </c>
      <c r="D3297" s="111" t="s">
        <v>0</v>
      </c>
      <c r="E3297" t="s">
        <v>1</v>
      </c>
      <c r="F3297" t="s">
        <v>1</v>
      </c>
      <c r="G3297" t="s">
        <v>1</v>
      </c>
      <c r="H3297" s="103">
        <v>35822</v>
      </c>
      <c r="I3297" s="103">
        <v>19045</v>
      </c>
      <c r="J3297" s="103">
        <v>4478</v>
      </c>
      <c r="K3297" t="s">
        <v>1</v>
      </c>
      <c r="L3297" t="s">
        <v>1</v>
      </c>
      <c r="M3297" t="s">
        <v>1</v>
      </c>
      <c r="N3297" t="s">
        <v>1</v>
      </c>
      <c r="O3297" t="s">
        <v>1</v>
      </c>
      <c r="P3297" t="s">
        <v>1</v>
      </c>
      <c r="Q3297" t="s">
        <v>1</v>
      </c>
    </row>
    <row r="3298" spans="1:18" x14ac:dyDescent="0.25">
      <c r="A3298">
        <v>30</v>
      </c>
      <c r="B3298" t="str">
        <f t="shared" si="51"/>
        <v xml:space="preserve"> 471 30</v>
      </c>
      <c r="C3298" s="102" t="s">
        <v>702</v>
      </c>
      <c r="D3298" s="111" t="s">
        <v>0</v>
      </c>
      <c r="E3298" t="s">
        <v>1</v>
      </c>
      <c r="F3298" t="s">
        <v>1</v>
      </c>
      <c r="G3298" t="s">
        <v>1</v>
      </c>
      <c r="H3298">
        <v>0</v>
      </c>
      <c r="I3298">
        <v>0.01</v>
      </c>
      <c r="J3298">
        <v>0.01</v>
      </c>
      <c r="K3298" t="s">
        <v>1</v>
      </c>
      <c r="L3298" t="s">
        <v>1</v>
      </c>
      <c r="M3298" t="s">
        <v>1</v>
      </c>
      <c r="N3298" t="s">
        <v>1</v>
      </c>
      <c r="O3298" t="s">
        <v>1</v>
      </c>
      <c r="P3298" t="s">
        <v>1</v>
      </c>
      <c r="Q3298" t="s">
        <v>1</v>
      </c>
    </row>
    <row r="3299" spans="1:18" x14ac:dyDescent="0.25">
      <c r="A3299">
        <v>31</v>
      </c>
      <c r="B3299" t="str">
        <f t="shared" si="51"/>
        <v xml:space="preserve"> 471 31</v>
      </c>
      <c r="C3299" s="102" t="s">
        <v>702</v>
      </c>
      <c r="D3299" s="111" t="s">
        <v>0</v>
      </c>
      <c r="E3299" t="s">
        <v>1</v>
      </c>
      <c r="F3299" t="s">
        <v>1</v>
      </c>
      <c r="G3299" t="s">
        <v>1</v>
      </c>
      <c r="H3299">
        <v>0</v>
      </c>
      <c r="I3299">
        <v>0</v>
      </c>
      <c r="J3299">
        <v>3.0000000000000001E-3</v>
      </c>
      <c r="K3299">
        <v>3.0000000000000001E-3</v>
      </c>
      <c r="L3299" t="s">
        <v>1</v>
      </c>
      <c r="M3299" t="s">
        <v>1</v>
      </c>
      <c r="N3299" t="s">
        <v>1</v>
      </c>
      <c r="O3299" t="s">
        <v>1</v>
      </c>
      <c r="P3299" t="s">
        <v>1</v>
      </c>
      <c r="Q3299" t="s">
        <v>1</v>
      </c>
    </row>
    <row r="3300" spans="1:18" x14ac:dyDescent="0.25">
      <c r="A3300">
        <v>32</v>
      </c>
      <c r="B3300" t="str">
        <f t="shared" si="51"/>
        <v xml:space="preserve"> 471 32</v>
      </c>
      <c r="C3300" s="102" t="s">
        <v>702</v>
      </c>
      <c r="D3300" s="111" t="s">
        <v>0</v>
      </c>
      <c r="E3300" t="s">
        <v>1</v>
      </c>
      <c r="F3300" t="s">
        <v>1</v>
      </c>
      <c r="G3300" t="s">
        <v>1</v>
      </c>
      <c r="H3300">
        <v>0</v>
      </c>
      <c r="I3300">
        <v>0</v>
      </c>
      <c r="J3300">
        <v>3.0000000000000001E-3</v>
      </c>
      <c r="K3300">
        <v>3.0000000000000001E-3</v>
      </c>
      <c r="L3300" t="s">
        <v>1</v>
      </c>
      <c r="M3300" t="s">
        <v>1</v>
      </c>
      <c r="N3300" t="s">
        <v>1</v>
      </c>
      <c r="O3300" t="s">
        <v>1</v>
      </c>
      <c r="P3300" t="s">
        <v>1</v>
      </c>
      <c r="Q3300" t="s">
        <v>1</v>
      </c>
    </row>
    <row r="3301" spans="1:18" x14ac:dyDescent="0.25">
      <c r="A3301">
        <v>33</v>
      </c>
      <c r="B3301" t="str">
        <f t="shared" si="51"/>
        <v xml:space="preserve"> 471 33</v>
      </c>
      <c r="C3301" s="102" t="s">
        <v>702</v>
      </c>
      <c r="D3301" s="111" t="s">
        <v>0</v>
      </c>
      <c r="E3301" t="s">
        <v>1</v>
      </c>
      <c r="F3301" t="s">
        <v>1</v>
      </c>
      <c r="G3301" t="s">
        <v>1</v>
      </c>
      <c r="H3301">
        <v>0.60899999999999999</v>
      </c>
      <c r="I3301">
        <v>0.32400000000000001</v>
      </c>
      <c r="J3301">
        <v>7.5999999999999998E-2</v>
      </c>
      <c r="K3301">
        <v>1.0089999999999999</v>
      </c>
      <c r="L3301" t="s">
        <v>1</v>
      </c>
      <c r="M3301" t="s">
        <v>1</v>
      </c>
      <c r="N3301" t="s">
        <v>1</v>
      </c>
      <c r="O3301" t="s">
        <v>1</v>
      </c>
      <c r="P3301" t="s">
        <v>1</v>
      </c>
      <c r="Q3301" t="s">
        <v>1</v>
      </c>
    </row>
    <row r="3302" spans="1:18" x14ac:dyDescent="0.25">
      <c r="A3302">
        <v>34</v>
      </c>
      <c r="B3302" t="str">
        <f t="shared" si="51"/>
        <v xml:space="preserve"> 471 34</v>
      </c>
      <c r="C3302" s="102" t="s">
        <v>702</v>
      </c>
      <c r="D3302" s="111" t="s">
        <v>0</v>
      </c>
      <c r="E3302" t="s">
        <v>1</v>
      </c>
      <c r="F3302" t="s">
        <v>1</v>
      </c>
      <c r="G3302" t="s">
        <v>1</v>
      </c>
      <c r="H3302">
        <v>0.60899999999999999</v>
      </c>
      <c r="I3302">
        <v>0.32100000000000001</v>
      </c>
      <c r="J3302">
        <v>7.4999999999999997E-2</v>
      </c>
      <c r="K3302">
        <v>1.0049999999999999</v>
      </c>
      <c r="L3302" t="s">
        <v>1</v>
      </c>
      <c r="M3302" t="s">
        <v>1</v>
      </c>
      <c r="N3302" t="s">
        <v>1</v>
      </c>
      <c r="O3302" t="s">
        <v>1</v>
      </c>
      <c r="P3302" t="s">
        <v>1</v>
      </c>
      <c r="Q3302" t="s">
        <v>1</v>
      </c>
    </row>
    <row r="3303" spans="1:18" x14ac:dyDescent="0.25">
      <c r="A3303">
        <v>35</v>
      </c>
      <c r="B3303" t="str">
        <f t="shared" si="51"/>
        <v xml:space="preserve"> 471 35</v>
      </c>
      <c r="C3303" s="102" t="s">
        <v>702</v>
      </c>
      <c r="D3303" s="111" t="s">
        <v>0</v>
      </c>
      <c r="E3303" t="s">
        <v>1</v>
      </c>
      <c r="F3303" t="s">
        <v>1</v>
      </c>
      <c r="G3303" t="s">
        <v>1</v>
      </c>
      <c r="H3303">
        <v>0.69599999999999995</v>
      </c>
      <c r="I3303">
        <v>0.37</v>
      </c>
      <c r="J3303">
        <v>8.6999999999999994E-2</v>
      </c>
      <c r="K3303">
        <v>1.153</v>
      </c>
      <c r="L3303" t="s">
        <v>1</v>
      </c>
      <c r="M3303" t="s">
        <v>1</v>
      </c>
      <c r="N3303" t="s">
        <v>1</v>
      </c>
      <c r="O3303" t="s">
        <v>1</v>
      </c>
      <c r="P3303" t="s">
        <v>1</v>
      </c>
      <c r="Q3303" t="s">
        <v>1</v>
      </c>
    </row>
    <row r="3304" spans="1:18" x14ac:dyDescent="0.25">
      <c r="A3304">
        <v>36</v>
      </c>
      <c r="B3304" t="str">
        <f t="shared" si="51"/>
        <v xml:space="preserve"> 471 36</v>
      </c>
      <c r="C3304" s="102" t="s">
        <v>702</v>
      </c>
      <c r="D3304" s="111" t="s">
        <v>0</v>
      </c>
      <c r="E3304" t="s">
        <v>1</v>
      </c>
      <c r="F3304" t="s">
        <v>1</v>
      </c>
      <c r="G3304" t="s">
        <v>1</v>
      </c>
      <c r="H3304">
        <v>0.60899999999999999</v>
      </c>
      <c r="I3304">
        <v>0.32100000000000001</v>
      </c>
      <c r="J3304">
        <v>7.4999999999999997E-2</v>
      </c>
      <c r="K3304">
        <v>1.0049999999999999</v>
      </c>
      <c r="L3304" t="s">
        <v>1</v>
      </c>
      <c r="M3304" t="s">
        <v>1</v>
      </c>
      <c r="N3304" t="s">
        <v>1</v>
      </c>
      <c r="O3304" t="s">
        <v>1</v>
      </c>
      <c r="P3304" t="s">
        <v>1</v>
      </c>
      <c r="Q3304" t="s">
        <v>1</v>
      </c>
    </row>
    <row r="3305" spans="1:18" x14ac:dyDescent="0.25">
      <c r="A3305">
        <v>37</v>
      </c>
      <c r="B3305" t="str">
        <f t="shared" si="51"/>
        <v xml:space="preserve"> 471 37</v>
      </c>
      <c r="C3305" s="102" t="s">
        <v>702</v>
      </c>
      <c r="D3305" s="111" t="s">
        <v>0</v>
      </c>
      <c r="E3305" t="s">
        <v>1</v>
      </c>
      <c r="F3305" t="s">
        <v>986</v>
      </c>
      <c r="G3305" t="s">
        <v>987</v>
      </c>
      <c r="H3305" t="s">
        <v>993</v>
      </c>
      <c r="I3305" t="s">
        <v>996</v>
      </c>
      <c r="J3305" t="s">
        <v>1</v>
      </c>
      <c r="K3305">
        <v>1.6359999999999999</v>
      </c>
      <c r="L3305" t="s">
        <v>1</v>
      </c>
      <c r="M3305" t="s">
        <v>1</v>
      </c>
      <c r="N3305" t="s">
        <v>1</v>
      </c>
      <c r="O3305" t="s">
        <v>1</v>
      </c>
      <c r="P3305" t="s">
        <v>1</v>
      </c>
      <c r="Q3305" t="s">
        <v>1</v>
      </c>
    </row>
    <row r="3306" spans="1:18" x14ac:dyDescent="0.25">
      <c r="A3306">
        <v>38</v>
      </c>
      <c r="B3306" t="str">
        <f t="shared" si="51"/>
        <v xml:space="preserve"> 471 38</v>
      </c>
      <c r="C3306" s="102" t="s">
        <v>702</v>
      </c>
      <c r="D3306" s="111" t="s">
        <v>0</v>
      </c>
      <c r="E3306" t="s">
        <v>1</v>
      </c>
      <c r="F3306">
        <v>2.06</v>
      </c>
      <c r="G3306">
        <v>1.94</v>
      </c>
      <c r="H3306">
        <v>1.8</v>
      </c>
      <c r="I3306">
        <v>1.64</v>
      </c>
      <c r="J3306" t="s">
        <v>1</v>
      </c>
      <c r="K3306" t="s">
        <v>1</v>
      </c>
      <c r="L3306" t="s">
        <v>1</v>
      </c>
      <c r="M3306" t="s">
        <v>1</v>
      </c>
      <c r="N3306" t="s">
        <v>1</v>
      </c>
      <c r="O3306" t="s">
        <v>1</v>
      </c>
      <c r="P3306" t="s">
        <v>1</v>
      </c>
      <c r="Q3306" t="s">
        <v>1</v>
      </c>
    </row>
    <row r="3307" spans="1:18" x14ac:dyDescent="0.25">
      <c r="A3307">
        <v>1</v>
      </c>
      <c r="B3307" t="str">
        <f t="shared" si="51"/>
        <v xml:space="preserve"> 472 1</v>
      </c>
      <c r="C3307" s="102" t="s">
        <v>703</v>
      </c>
      <c r="D3307" s="111" t="s">
        <v>0</v>
      </c>
      <c r="E3307" t="s">
        <v>1</v>
      </c>
      <c r="F3307" t="s">
        <v>1</v>
      </c>
      <c r="G3307" t="s">
        <v>1</v>
      </c>
      <c r="H3307" t="s">
        <v>1</v>
      </c>
      <c r="I3307" t="s">
        <v>1</v>
      </c>
      <c r="J3307" t="s">
        <v>1</v>
      </c>
      <c r="K3307" t="s">
        <v>1</v>
      </c>
      <c r="L3307" t="s">
        <v>1</v>
      </c>
      <c r="M3307" t="s">
        <v>1</v>
      </c>
      <c r="N3307" t="s">
        <v>1</v>
      </c>
      <c r="O3307" t="s">
        <v>1</v>
      </c>
      <c r="P3307" t="s">
        <v>1</v>
      </c>
      <c r="Q3307" t="s">
        <v>1</v>
      </c>
      <c r="R3307" t="s">
        <v>70</v>
      </c>
    </row>
    <row r="3308" spans="1:18" x14ac:dyDescent="0.25">
      <c r="A3308">
        <v>2</v>
      </c>
      <c r="B3308" t="str">
        <f t="shared" si="51"/>
        <v xml:space="preserve"> 472 2</v>
      </c>
      <c r="C3308" s="102" t="s">
        <v>703</v>
      </c>
      <c r="D3308" s="111" t="s">
        <v>0</v>
      </c>
      <c r="E3308" t="s">
        <v>3</v>
      </c>
      <c r="F3308" t="s">
        <v>1</v>
      </c>
      <c r="G3308" t="s">
        <v>1</v>
      </c>
      <c r="H3308" t="s">
        <v>1</v>
      </c>
      <c r="I3308" t="s">
        <v>1</v>
      </c>
      <c r="J3308" t="s">
        <v>1</v>
      </c>
      <c r="K3308" t="s">
        <v>1</v>
      </c>
      <c r="L3308" t="s">
        <v>1</v>
      </c>
      <c r="M3308" t="s">
        <v>1</v>
      </c>
      <c r="N3308" t="s">
        <v>1</v>
      </c>
      <c r="O3308" t="s">
        <v>1</v>
      </c>
      <c r="P3308" t="s">
        <v>1</v>
      </c>
      <c r="Q3308" t="s">
        <v>1</v>
      </c>
    </row>
    <row r="3309" spans="1:18" x14ac:dyDescent="0.25">
      <c r="A3309">
        <v>3</v>
      </c>
      <c r="B3309" t="str">
        <f t="shared" si="51"/>
        <v xml:space="preserve"> 472 3</v>
      </c>
      <c r="C3309" s="102" t="s">
        <v>703</v>
      </c>
      <c r="D3309" s="111" t="s">
        <v>0</v>
      </c>
      <c r="E3309" t="s">
        <v>4</v>
      </c>
      <c r="F3309" t="s">
        <v>1</v>
      </c>
      <c r="G3309" t="s">
        <v>1</v>
      </c>
      <c r="H3309" t="s">
        <v>1</v>
      </c>
      <c r="I3309" t="s">
        <v>1</v>
      </c>
      <c r="J3309" t="s">
        <v>1</v>
      </c>
      <c r="K3309" t="s">
        <v>1</v>
      </c>
      <c r="L3309" t="s">
        <v>1</v>
      </c>
      <c r="M3309" t="s">
        <v>1</v>
      </c>
      <c r="N3309" t="s">
        <v>1</v>
      </c>
      <c r="O3309" t="s">
        <v>1</v>
      </c>
      <c r="P3309" t="s">
        <v>1</v>
      </c>
      <c r="Q3309" t="s">
        <v>1</v>
      </c>
    </row>
    <row r="3310" spans="1:18" x14ac:dyDescent="0.25">
      <c r="A3310">
        <v>4</v>
      </c>
      <c r="B3310" t="str">
        <f t="shared" si="51"/>
        <v xml:space="preserve"> 472 4</v>
      </c>
      <c r="C3310" s="102" t="s">
        <v>703</v>
      </c>
      <c r="D3310" s="111">
        <v>13</v>
      </c>
      <c r="E3310">
        <v>2076</v>
      </c>
      <c r="F3310" s="103" t="s">
        <v>1</v>
      </c>
      <c r="G3310" t="s">
        <v>1</v>
      </c>
      <c r="H3310" t="s">
        <v>1</v>
      </c>
      <c r="I3310" t="s">
        <v>1</v>
      </c>
      <c r="J3310" t="s">
        <v>1</v>
      </c>
      <c r="K3310" t="s">
        <v>1</v>
      </c>
      <c r="L3310" t="s">
        <v>1</v>
      </c>
      <c r="M3310" t="s">
        <v>1</v>
      </c>
      <c r="N3310" t="s">
        <v>1</v>
      </c>
      <c r="O3310" t="s">
        <v>1</v>
      </c>
      <c r="P3310" t="s">
        <v>1</v>
      </c>
      <c r="Q3310" t="s">
        <v>1</v>
      </c>
    </row>
    <row r="3311" spans="1:18" x14ac:dyDescent="0.25">
      <c r="A3311">
        <v>5</v>
      </c>
      <c r="B3311" t="str">
        <f t="shared" si="51"/>
        <v xml:space="preserve"> 472 5</v>
      </c>
      <c r="C3311" s="102" t="s">
        <v>703</v>
      </c>
      <c r="D3311" s="111">
        <v>14</v>
      </c>
      <c r="E3311">
        <v>1745</v>
      </c>
      <c r="F3311" s="103">
        <v>5180</v>
      </c>
      <c r="G3311">
        <v>0.29599999999999999</v>
      </c>
      <c r="H3311" t="s">
        <v>1</v>
      </c>
      <c r="I3311" t="s">
        <v>1</v>
      </c>
      <c r="J3311" t="s">
        <v>1</v>
      </c>
      <c r="K3311" t="s">
        <v>1</v>
      </c>
      <c r="L3311" t="s">
        <v>1</v>
      </c>
      <c r="M3311" t="s">
        <v>1</v>
      </c>
      <c r="N3311" t="s">
        <v>1</v>
      </c>
      <c r="O3311" t="s">
        <v>1</v>
      </c>
      <c r="P3311" t="s">
        <v>1</v>
      </c>
      <c r="Q3311" t="s">
        <v>1</v>
      </c>
    </row>
    <row r="3312" spans="1:18" x14ac:dyDescent="0.25">
      <c r="A3312">
        <v>6</v>
      </c>
      <c r="B3312" t="str">
        <f t="shared" si="51"/>
        <v xml:space="preserve"> 472 6</v>
      </c>
      <c r="C3312" s="102" t="s">
        <v>703</v>
      </c>
      <c r="D3312" s="111">
        <v>15</v>
      </c>
      <c r="E3312">
        <v>2127</v>
      </c>
      <c r="F3312" t="s">
        <v>1</v>
      </c>
      <c r="G3312" t="s">
        <v>1</v>
      </c>
      <c r="H3312" t="s">
        <v>1</v>
      </c>
      <c r="I3312" t="s">
        <v>1</v>
      </c>
      <c r="J3312" t="s">
        <v>1</v>
      </c>
      <c r="K3312" t="s">
        <v>1</v>
      </c>
      <c r="L3312" t="s">
        <v>1</v>
      </c>
      <c r="M3312" t="s">
        <v>1</v>
      </c>
      <c r="N3312" t="s">
        <v>1</v>
      </c>
      <c r="O3312" t="s">
        <v>1</v>
      </c>
      <c r="P3312" t="s">
        <v>1</v>
      </c>
      <c r="Q3312" t="s">
        <v>1</v>
      </c>
    </row>
    <row r="3313" spans="1:17" x14ac:dyDescent="0.25">
      <c r="A3313">
        <v>7</v>
      </c>
      <c r="B3313" t="str">
        <f t="shared" si="51"/>
        <v xml:space="preserve"> 472 7</v>
      </c>
      <c r="C3313" s="102" t="s">
        <v>703</v>
      </c>
      <c r="D3313" s="111">
        <v>16</v>
      </c>
      <c r="E3313">
        <v>2293</v>
      </c>
      <c r="F3313" t="s">
        <v>1</v>
      </c>
      <c r="G3313" t="s">
        <v>1</v>
      </c>
      <c r="H3313" t="s">
        <v>1</v>
      </c>
      <c r="I3313" t="s">
        <v>1</v>
      </c>
      <c r="J3313" t="s">
        <v>1</v>
      </c>
      <c r="K3313" t="s">
        <v>1</v>
      </c>
      <c r="L3313" t="s">
        <v>1</v>
      </c>
      <c r="M3313" t="s">
        <v>1</v>
      </c>
      <c r="N3313" t="s">
        <v>1</v>
      </c>
      <c r="O3313" t="s">
        <v>1</v>
      </c>
      <c r="P3313" t="s">
        <v>1</v>
      </c>
      <c r="Q3313" t="s">
        <v>1</v>
      </c>
    </row>
    <row r="3314" spans="1:17" x14ac:dyDescent="0.25">
      <c r="A3314">
        <v>8</v>
      </c>
      <c r="B3314" t="str">
        <f t="shared" si="51"/>
        <v xml:space="preserve"> 472 8</v>
      </c>
      <c r="C3314" s="102" t="s">
        <v>703</v>
      </c>
      <c r="D3314" s="111">
        <v>17</v>
      </c>
      <c r="E3314">
        <v>903</v>
      </c>
      <c r="F3314" t="s">
        <v>1</v>
      </c>
      <c r="G3314" t="s">
        <v>1</v>
      </c>
      <c r="H3314" t="s">
        <v>1</v>
      </c>
      <c r="I3314" t="s">
        <v>1</v>
      </c>
      <c r="J3314" t="s">
        <v>1</v>
      </c>
      <c r="K3314" t="s">
        <v>1</v>
      </c>
      <c r="L3314" t="s">
        <v>1</v>
      </c>
      <c r="M3314" t="s">
        <v>1</v>
      </c>
      <c r="N3314" t="s">
        <v>1</v>
      </c>
      <c r="O3314" t="s">
        <v>1</v>
      </c>
      <c r="P3314" t="s">
        <v>1</v>
      </c>
      <c r="Q3314" t="s">
        <v>1</v>
      </c>
    </row>
    <row r="3315" spans="1:17" x14ac:dyDescent="0.25">
      <c r="A3315">
        <v>9</v>
      </c>
      <c r="B3315" t="str">
        <f t="shared" si="51"/>
        <v xml:space="preserve"> 472 9</v>
      </c>
      <c r="C3315" s="102" t="s">
        <v>703</v>
      </c>
      <c r="D3315" s="111" t="s">
        <v>5</v>
      </c>
      <c r="E3315">
        <v>9144</v>
      </c>
      <c r="F3315" s="103">
        <v>5180</v>
      </c>
      <c r="G3315">
        <v>5.7000000000000002E-2</v>
      </c>
      <c r="H3315" t="s">
        <v>1</v>
      </c>
      <c r="I3315" t="s">
        <v>1</v>
      </c>
      <c r="J3315" t="s">
        <v>1</v>
      </c>
      <c r="K3315" t="s">
        <v>1</v>
      </c>
      <c r="L3315" t="s">
        <v>1</v>
      </c>
      <c r="M3315" t="s">
        <v>1</v>
      </c>
      <c r="N3315" t="s">
        <v>1</v>
      </c>
      <c r="O3315" t="s">
        <v>1</v>
      </c>
      <c r="P3315" t="s">
        <v>1</v>
      </c>
      <c r="Q3315" t="s">
        <v>1</v>
      </c>
    </row>
    <row r="3316" spans="1:17" x14ac:dyDescent="0.25">
      <c r="A3316">
        <v>10</v>
      </c>
      <c r="B3316" t="str">
        <f t="shared" si="51"/>
        <v xml:space="preserve"> 472 10</v>
      </c>
      <c r="C3316" s="102" t="s">
        <v>703</v>
      </c>
      <c r="D3316" s="111" t="s">
        <v>6</v>
      </c>
      <c r="E3316" t="s">
        <v>1</v>
      </c>
      <c r="F3316" t="s">
        <v>1</v>
      </c>
      <c r="G3316" t="s">
        <v>1</v>
      </c>
      <c r="H3316" t="s">
        <v>1</v>
      </c>
      <c r="I3316" t="s">
        <v>1</v>
      </c>
      <c r="J3316" t="s">
        <v>1</v>
      </c>
      <c r="K3316" t="s">
        <v>1</v>
      </c>
      <c r="L3316" t="s">
        <v>1</v>
      </c>
      <c r="M3316" t="s">
        <v>1</v>
      </c>
      <c r="N3316" t="s">
        <v>1</v>
      </c>
      <c r="O3316" t="s">
        <v>1</v>
      </c>
      <c r="P3316" t="s">
        <v>1</v>
      </c>
      <c r="Q3316" t="s">
        <v>1</v>
      </c>
    </row>
    <row r="3317" spans="1:17" x14ac:dyDescent="0.25">
      <c r="A3317">
        <v>11</v>
      </c>
      <c r="B3317" t="str">
        <f t="shared" si="51"/>
        <v xml:space="preserve"> 472 11</v>
      </c>
      <c r="C3317" s="102" t="s">
        <v>703</v>
      </c>
      <c r="D3317" s="111" t="s">
        <v>0</v>
      </c>
      <c r="E3317" t="s">
        <v>1</v>
      </c>
      <c r="F3317" t="s">
        <v>1</v>
      </c>
      <c r="G3317" t="s">
        <v>1</v>
      </c>
      <c r="H3317" t="s">
        <v>1</v>
      </c>
      <c r="I3317" t="s">
        <v>1</v>
      </c>
      <c r="J3317" t="s">
        <v>1</v>
      </c>
      <c r="K3317" t="s">
        <v>1</v>
      </c>
      <c r="L3317" t="s">
        <v>1</v>
      </c>
      <c r="M3317" t="s">
        <v>1</v>
      </c>
      <c r="N3317" t="s">
        <v>1</v>
      </c>
      <c r="O3317" s="103" t="s">
        <v>1</v>
      </c>
      <c r="P3317" t="s">
        <v>1</v>
      </c>
      <c r="Q3317" t="s">
        <v>1</v>
      </c>
    </row>
    <row r="3318" spans="1:17" x14ac:dyDescent="0.25">
      <c r="A3318">
        <v>12</v>
      </c>
      <c r="B3318" t="str">
        <f t="shared" si="51"/>
        <v xml:space="preserve"> 472 12</v>
      </c>
      <c r="C3318" s="102" t="s">
        <v>703</v>
      </c>
      <c r="D3318" s="111">
        <v>14</v>
      </c>
      <c r="E3318" t="s">
        <v>1</v>
      </c>
      <c r="F3318" t="s">
        <v>1</v>
      </c>
      <c r="G3318" t="s">
        <v>1</v>
      </c>
      <c r="H3318" t="s">
        <v>1</v>
      </c>
      <c r="I3318" t="s">
        <v>1</v>
      </c>
      <c r="J3318" t="s">
        <v>1</v>
      </c>
      <c r="K3318" t="s">
        <v>1</v>
      </c>
      <c r="L3318" t="s">
        <v>1</v>
      </c>
      <c r="M3318" t="s">
        <v>1</v>
      </c>
      <c r="N3318" t="s">
        <v>1</v>
      </c>
      <c r="O3318" s="103">
        <v>5180</v>
      </c>
      <c r="P3318" t="s">
        <v>1</v>
      </c>
      <c r="Q3318" t="s">
        <v>1</v>
      </c>
    </row>
    <row r="3319" spans="1:17" x14ac:dyDescent="0.25">
      <c r="A3319">
        <v>13</v>
      </c>
      <c r="B3319" t="str">
        <f t="shared" si="51"/>
        <v xml:space="preserve"> 472 13</v>
      </c>
      <c r="C3319" s="102" t="s">
        <v>703</v>
      </c>
      <c r="D3319" s="111" t="s">
        <v>0</v>
      </c>
      <c r="E3319" t="s">
        <v>1</v>
      </c>
      <c r="F3319" t="s">
        <v>1</v>
      </c>
      <c r="G3319" t="s">
        <v>1</v>
      </c>
      <c r="H3319" t="s">
        <v>1</v>
      </c>
      <c r="I3319" t="s">
        <v>1</v>
      </c>
      <c r="J3319" t="s">
        <v>1</v>
      </c>
      <c r="K3319" t="s">
        <v>1</v>
      </c>
      <c r="L3319" t="s">
        <v>1</v>
      </c>
      <c r="M3319" t="s">
        <v>1</v>
      </c>
      <c r="N3319" t="s">
        <v>1</v>
      </c>
      <c r="O3319" t="s">
        <v>1</v>
      </c>
      <c r="P3319" t="s">
        <v>1</v>
      </c>
      <c r="Q3319" t="s">
        <v>1</v>
      </c>
    </row>
    <row r="3320" spans="1:17" x14ac:dyDescent="0.25">
      <c r="A3320">
        <v>14</v>
      </c>
      <c r="B3320" t="str">
        <f t="shared" si="51"/>
        <v xml:space="preserve"> 472 14</v>
      </c>
      <c r="C3320" s="102" t="s">
        <v>703</v>
      </c>
      <c r="D3320" s="111" t="s">
        <v>0</v>
      </c>
      <c r="E3320" t="s">
        <v>1</v>
      </c>
      <c r="F3320" t="s">
        <v>1</v>
      </c>
      <c r="G3320" t="s">
        <v>1</v>
      </c>
      <c r="H3320" t="s">
        <v>1</v>
      </c>
      <c r="I3320" t="s">
        <v>1</v>
      </c>
      <c r="J3320" t="s">
        <v>1</v>
      </c>
      <c r="K3320" t="s">
        <v>1</v>
      </c>
      <c r="L3320" t="s">
        <v>1</v>
      </c>
      <c r="M3320" t="s">
        <v>1</v>
      </c>
      <c r="N3320" t="s">
        <v>1</v>
      </c>
      <c r="O3320" t="s">
        <v>1</v>
      </c>
      <c r="P3320" t="s">
        <v>1</v>
      </c>
      <c r="Q3320" t="s">
        <v>1</v>
      </c>
    </row>
    <row r="3321" spans="1:17" x14ac:dyDescent="0.25">
      <c r="A3321">
        <v>15</v>
      </c>
      <c r="B3321" t="str">
        <f t="shared" si="51"/>
        <v xml:space="preserve"> 472 15</v>
      </c>
      <c r="C3321" s="102" t="s">
        <v>703</v>
      </c>
      <c r="D3321" s="111" t="s">
        <v>0</v>
      </c>
      <c r="E3321" t="s">
        <v>1</v>
      </c>
      <c r="F3321" t="s">
        <v>1</v>
      </c>
      <c r="G3321" t="s">
        <v>1</v>
      </c>
      <c r="H3321" t="s">
        <v>1</v>
      </c>
      <c r="I3321" t="s">
        <v>1</v>
      </c>
      <c r="J3321" t="s">
        <v>1</v>
      </c>
      <c r="K3321" t="s">
        <v>1</v>
      </c>
      <c r="L3321" t="s">
        <v>1</v>
      </c>
      <c r="M3321" t="s">
        <v>1</v>
      </c>
      <c r="N3321" t="s">
        <v>1</v>
      </c>
      <c r="O3321" t="s">
        <v>1</v>
      </c>
      <c r="P3321" t="s">
        <v>1</v>
      </c>
      <c r="Q3321" t="s">
        <v>1</v>
      </c>
    </row>
    <row r="3322" spans="1:17" x14ac:dyDescent="0.25">
      <c r="A3322">
        <v>16</v>
      </c>
      <c r="B3322" t="str">
        <f t="shared" si="51"/>
        <v xml:space="preserve"> 472 16</v>
      </c>
      <c r="C3322" s="102" t="s">
        <v>703</v>
      </c>
      <c r="D3322" s="111" t="s">
        <v>5</v>
      </c>
      <c r="E3322" t="s">
        <v>1</v>
      </c>
      <c r="F3322" t="s">
        <v>1</v>
      </c>
      <c r="G3322" t="s">
        <v>1</v>
      </c>
      <c r="H3322" t="s">
        <v>1</v>
      </c>
      <c r="I3322" t="s">
        <v>1</v>
      </c>
      <c r="J3322" t="s">
        <v>1</v>
      </c>
      <c r="K3322" t="s">
        <v>1</v>
      </c>
      <c r="L3322" t="s">
        <v>1</v>
      </c>
      <c r="M3322" t="s">
        <v>1</v>
      </c>
      <c r="N3322" t="s">
        <v>1</v>
      </c>
      <c r="O3322" s="103">
        <v>5180</v>
      </c>
      <c r="P3322" t="s">
        <v>1</v>
      </c>
      <c r="Q3322" t="s">
        <v>1</v>
      </c>
    </row>
    <row r="3323" spans="1:17" x14ac:dyDescent="0.25">
      <c r="A3323">
        <v>17</v>
      </c>
      <c r="B3323" t="str">
        <f t="shared" si="51"/>
        <v xml:space="preserve"> 472 17</v>
      </c>
      <c r="C3323" s="102" t="s">
        <v>703</v>
      </c>
      <c r="D3323" s="111" t="s">
        <v>6</v>
      </c>
      <c r="E3323" t="s">
        <v>1</v>
      </c>
      <c r="F3323" t="s">
        <v>1</v>
      </c>
      <c r="G3323" t="s">
        <v>1</v>
      </c>
      <c r="H3323" t="s">
        <v>1</v>
      </c>
      <c r="I3323" t="s">
        <v>1</v>
      </c>
      <c r="J3323" t="s">
        <v>1</v>
      </c>
      <c r="K3323" t="s">
        <v>1</v>
      </c>
      <c r="L3323" t="s">
        <v>1</v>
      </c>
      <c r="M3323" t="s">
        <v>1</v>
      </c>
      <c r="N3323" t="s">
        <v>1</v>
      </c>
      <c r="O3323" t="s">
        <v>1</v>
      </c>
      <c r="P3323" t="s">
        <v>1</v>
      </c>
      <c r="Q3323" t="s">
        <v>1</v>
      </c>
    </row>
    <row r="3324" spans="1:17" x14ac:dyDescent="0.25">
      <c r="A3324">
        <v>18</v>
      </c>
      <c r="B3324" t="str">
        <f t="shared" si="51"/>
        <v xml:space="preserve"> 472 18</v>
      </c>
      <c r="C3324" s="102" t="s">
        <v>703</v>
      </c>
      <c r="D3324" s="111" t="s">
        <v>0</v>
      </c>
      <c r="E3324" t="s">
        <v>1</v>
      </c>
      <c r="F3324" t="s">
        <v>1</v>
      </c>
      <c r="G3324" t="s">
        <v>1</v>
      </c>
      <c r="H3324" t="s">
        <v>1</v>
      </c>
      <c r="I3324" t="s">
        <v>1</v>
      </c>
      <c r="J3324" t="s">
        <v>1</v>
      </c>
      <c r="K3324" t="s">
        <v>1</v>
      </c>
      <c r="L3324" t="s">
        <v>1</v>
      </c>
      <c r="M3324" t="s">
        <v>1</v>
      </c>
      <c r="N3324" t="s">
        <v>1</v>
      </c>
      <c r="O3324" s="103" t="s">
        <v>1</v>
      </c>
      <c r="P3324" t="s">
        <v>1</v>
      </c>
      <c r="Q3324" t="s">
        <v>1</v>
      </c>
    </row>
    <row r="3325" spans="1:17" x14ac:dyDescent="0.25">
      <c r="A3325">
        <v>19</v>
      </c>
      <c r="B3325" t="str">
        <f t="shared" si="51"/>
        <v xml:space="preserve"> 472 19</v>
      </c>
      <c r="C3325" s="102" t="s">
        <v>703</v>
      </c>
      <c r="D3325" s="111">
        <v>14</v>
      </c>
      <c r="E3325" t="s">
        <v>1</v>
      </c>
      <c r="F3325" t="s">
        <v>1</v>
      </c>
      <c r="G3325" t="s">
        <v>1</v>
      </c>
      <c r="H3325" t="s">
        <v>1</v>
      </c>
      <c r="I3325" t="s">
        <v>1</v>
      </c>
      <c r="J3325" t="s">
        <v>1</v>
      </c>
      <c r="K3325" t="s">
        <v>1</v>
      </c>
      <c r="L3325" t="s">
        <v>1</v>
      </c>
      <c r="M3325" t="s">
        <v>1</v>
      </c>
      <c r="N3325" t="s">
        <v>1</v>
      </c>
      <c r="O3325" s="103">
        <v>7200</v>
      </c>
      <c r="P3325" t="s">
        <v>1</v>
      </c>
      <c r="Q3325" t="s">
        <v>1</v>
      </c>
    </row>
    <row r="3326" spans="1:17" x14ac:dyDescent="0.25">
      <c r="A3326">
        <v>20</v>
      </c>
      <c r="B3326" t="str">
        <f t="shared" si="51"/>
        <v xml:space="preserve"> 472 20</v>
      </c>
      <c r="C3326" s="102" t="s">
        <v>703</v>
      </c>
      <c r="D3326" s="111" t="s">
        <v>0</v>
      </c>
      <c r="E3326" t="s">
        <v>1</v>
      </c>
      <c r="F3326" t="s">
        <v>1</v>
      </c>
      <c r="G3326" t="s">
        <v>1</v>
      </c>
      <c r="H3326" t="s">
        <v>1</v>
      </c>
      <c r="I3326" t="s">
        <v>1</v>
      </c>
      <c r="J3326" t="s">
        <v>1</v>
      </c>
      <c r="K3326" t="s">
        <v>1</v>
      </c>
      <c r="L3326" t="s">
        <v>1</v>
      </c>
      <c r="M3326" t="s">
        <v>1</v>
      </c>
      <c r="N3326" t="s">
        <v>1</v>
      </c>
      <c r="O3326" t="s">
        <v>1</v>
      </c>
      <c r="P3326" t="s">
        <v>1</v>
      </c>
      <c r="Q3326" t="s">
        <v>1</v>
      </c>
    </row>
    <row r="3327" spans="1:17" x14ac:dyDescent="0.25">
      <c r="A3327">
        <v>21</v>
      </c>
      <c r="B3327" t="str">
        <f t="shared" si="51"/>
        <v xml:space="preserve"> 472 21</v>
      </c>
      <c r="C3327" s="102" t="s">
        <v>703</v>
      </c>
      <c r="D3327" s="111" t="s">
        <v>0</v>
      </c>
      <c r="E3327" t="s">
        <v>1</v>
      </c>
      <c r="F3327" t="s">
        <v>1</v>
      </c>
      <c r="G3327" t="s">
        <v>1</v>
      </c>
      <c r="H3327" t="s">
        <v>1</v>
      </c>
      <c r="I3327" t="s">
        <v>1</v>
      </c>
      <c r="J3327" t="s">
        <v>1</v>
      </c>
      <c r="K3327" t="s">
        <v>1</v>
      </c>
      <c r="L3327" t="s">
        <v>1</v>
      </c>
      <c r="M3327" t="s">
        <v>1</v>
      </c>
      <c r="N3327" t="s">
        <v>1</v>
      </c>
      <c r="O3327" t="s">
        <v>1</v>
      </c>
      <c r="P3327" t="s">
        <v>1</v>
      </c>
      <c r="Q3327" t="s">
        <v>1</v>
      </c>
    </row>
    <row r="3328" spans="1:17" x14ac:dyDescent="0.25">
      <c r="A3328">
        <v>22</v>
      </c>
      <c r="B3328" t="str">
        <f t="shared" si="51"/>
        <v xml:space="preserve"> 472 22</v>
      </c>
      <c r="C3328" s="102" t="s">
        <v>703</v>
      </c>
      <c r="D3328" s="111" t="s">
        <v>0</v>
      </c>
      <c r="E3328" t="s">
        <v>1</v>
      </c>
      <c r="F3328" t="s">
        <v>1</v>
      </c>
      <c r="G3328" t="s">
        <v>1</v>
      </c>
      <c r="H3328" t="s">
        <v>1</v>
      </c>
      <c r="I3328" t="s">
        <v>1</v>
      </c>
      <c r="J3328" t="s">
        <v>1</v>
      </c>
      <c r="K3328" t="s">
        <v>1</v>
      </c>
      <c r="L3328" t="s">
        <v>1</v>
      </c>
      <c r="M3328" t="s">
        <v>1</v>
      </c>
      <c r="N3328" t="s">
        <v>1</v>
      </c>
      <c r="O3328" t="s">
        <v>1</v>
      </c>
      <c r="P3328" t="s">
        <v>1</v>
      </c>
      <c r="Q3328" t="s">
        <v>1</v>
      </c>
    </row>
    <row r="3329" spans="1:17" x14ac:dyDescent="0.25">
      <c r="A3329">
        <v>23</v>
      </c>
      <c r="B3329" t="str">
        <f t="shared" si="51"/>
        <v xml:space="preserve"> 472 23</v>
      </c>
      <c r="C3329" s="102" t="s">
        <v>703</v>
      </c>
      <c r="D3329" s="111" t="s">
        <v>5</v>
      </c>
      <c r="E3329" t="s">
        <v>1</v>
      </c>
      <c r="F3329" t="s">
        <v>1</v>
      </c>
      <c r="G3329" t="s">
        <v>1</v>
      </c>
      <c r="H3329" t="s">
        <v>1</v>
      </c>
      <c r="I3329" t="s">
        <v>1</v>
      </c>
      <c r="J3329" t="s">
        <v>1</v>
      </c>
      <c r="K3329" t="s">
        <v>1</v>
      </c>
      <c r="L3329" t="s">
        <v>1</v>
      </c>
      <c r="M3329" t="s">
        <v>1</v>
      </c>
      <c r="N3329" t="s">
        <v>1</v>
      </c>
      <c r="O3329" s="103">
        <v>7200</v>
      </c>
      <c r="P3329" t="s">
        <v>1</v>
      </c>
      <c r="Q3329" t="s">
        <v>1</v>
      </c>
    </row>
    <row r="3330" spans="1:17" x14ac:dyDescent="0.25">
      <c r="A3330">
        <v>24</v>
      </c>
      <c r="B3330" t="str">
        <f t="shared" ref="B3330:B3393" si="52">+C3330&amp;A3330</f>
        <v xml:space="preserve"> 472 24</v>
      </c>
      <c r="C3330" s="102" t="s">
        <v>703</v>
      </c>
      <c r="D3330" s="111" t="s">
        <v>6</v>
      </c>
      <c r="E3330" t="s">
        <v>1</v>
      </c>
      <c r="F3330" t="s">
        <v>1</v>
      </c>
      <c r="G3330" t="s">
        <v>1</v>
      </c>
      <c r="H3330" t="s">
        <v>1</v>
      </c>
      <c r="I3330" t="s">
        <v>1</v>
      </c>
      <c r="J3330" t="s">
        <v>1</v>
      </c>
      <c r="K3330" t="s">
        <v>1</v>
      </c>
      <c r="L3330" t="s">
        <v>1</v>
      </c>
      <c r="M3330" t="s">
        <v>1</v>
      </c>
      <c r="N3330" t="s">
        <v>1</v>
      </c>
      <c r="O3330" t="s">
        <v>1</v>
      </c>
      <c r="P3330" t="s">
        <v>1</v>
      </c>
      <c r="Q3330" t="s">
        <v>1</v>
      </c>
    </row>
    <row r="3331" spans="1:17" x14ac:dyDescent="0.25">
      <c r="A3331">
        <v>25</v>
      </c>
      <c r="B3331" t="str">
        <f t="shared" si="52"/>
        <v xml:space="preserve"> 472 25</v>
      </c>
      <c r="C3331" s="102" t="s">
        <v>703</v>
      </c>
      <c r="D3331" s="111" t="s">
        <v>0</v>
      </c>
      <c r="E3331" t="s">
        <v>1</v>
      </c>
      <c r="F3331" t="s">
        <v>1</v>
      </c>
      <c r="G3331" t="s">
        <v>1</v>
      </c>
      <c r="H3331" t="s">
        <v>1</v>
      </c>
      <c r="I3331" t="s">
        <v>1</v>
      </c>
      <c r="J3331" s="103">
        <v>7200</v>
      </c>
      <c r="K3331" t="s">
        <v>1</v>
      </c>
      <c r="L3331" t="s">
        <v>1</v>
      </c>
      <c r="M3331" t="s">
        <v>1</v>
      </c>
      <c r="N3331" t="s">
        <v>1</v>
      </c>
      <c r="O3331" t="s">
        <v>1</v>
      </c>
      <c r="P3331" t="s">
        <v>1</v>
      </c>
      <c r="Q3331" t="s">
        <v>1</v>
      </c>
    </row>
    <row r="3332" spans="1:17" x14ac:dyDescent="0.25">
      <c r="A3332">
        <v>26</v>
      </c>
      <c r="B3332" t="str">
        <f t="shared" si="52"/>
        <v xml:space="preserve"> 472 26</v>
      </c>
      <c r="C3332" s="102" t="s">
        <v>703</v>
      </c>
      <c r="D3332" s="111" t="s">
        <v>0</v>
      </c>
      <c r="E3332" t="s">
        <v>1</v>
      </c>
      <c r="F3332" t="s">
        <v>1</v>
      </c>
      <c r="G3332" t="s">
        <v>1</v>
      </c>
      <c r="H3332" t="s">
        <v>1</v>
      </c>
      <c r="I3332" t="s">
        <v>1</v>
      </c>
      <c r="J3332" t="s">
        <v>1</v>
      </c>
      <c r="K3332" t="s">
        <v>1</v>
      </c>
      <c r="L3332" t="s">
        <v>1</v>
      </c>
      <c r="M3332" t="s">
        <v>1</v>
      </c>
      <c r="N3332" t="s">
        <v>1</v>
      </c>
      <c r="O3332" t="s">
        <v>1</v>
      </c>
      <c r="P3332" t="s">
        <v>1</v>
      </c>
      <c r="Q3332" t="s">
        <v>1</v>
      </c>
    </row>
    <row r="3333" spans="1:17" x14ac:dyDescent="0.25">
      <c r="A3333">
        <v>27</v>
      </c>
      <c r="B3333" t="str">
        <f t="shared" si="52"/>
        <v xml:space="preserve"> 472 27</v>
      </c>
      <c r="C3333" s="102" t="s">
        <v>703</v>
      </c>
      <c r="D3333" s="111" t="s">
        <v>0</v>
      </c>
      <c r="E3333" t="s">
        <v>1</v>
      </c>
      <c r="F3333" t="s">
        <v>1</v>
      </c>
      <c r="G3333" t="s">
        <v>1</v>
      </c>
      <c r="H3333" s="103">
        <v>-20811</v>
      </c>
      <c r="I3333" s="103">
        <v>-9998</v>
      </c>
      <c r="J3333">
        <v>46</v>
      </c>
      <c r="K3333" t="s">
        <v>1</v>
      </c>
      <c r="L3333" t="s">
        <v>1</v>
      </c>
      <c r="M3333" t="s">
        <v>1</v>
      </c>
      <c r="N3333" t="s">
        <v>1</v>
      </c>
      <c r="O3333" t="s">
        <v>1</v>
      </c>
      <c r="P3333" t="s">
        <v>1</v>
      </c>
      <c r="Q3333" t="s">
        <v>1</v>
      </c>
    </row>
    <row r="3334" spans="1:17" x14ac:dyDescent="0.25">
      <c r="A3334">
        <v>28</v>
      </c>
      <c r="B3334" t="str">
        <f t="shared" si="52"/>
        <v xml:space="preserve"> 472 28</v>
      </c>
      <c r="C3334" s="102" t="s">
        <v>703</v>
      </c>
      <c r="D3334" s="111" t="s">
        <v>0</v>
      </c>
      <c r="E3334" t="s">
        <v>1</v>
      </c>
      <c r="F3334" t="s">
        <v>1</v>
      </c>
      <c r="G3334" t="s">
        <v>1</v>
      </c>
      <c r="H3334" t="s">
        <v>1</v>
      </c>
      <c r="I3334" t="s">
        <v>1</v>
      </c>
      <c r="J3334" s="103">
        <v>7246</v>
      </c>
      <c r="K3334" t="s">
        <v>1</v>
      </c>
      <c r="L3334" t="s">
        <v>1</v>
      </c>
      <c r="M3334" t="s">
        <v>1</v>
      </c>
      <c r="N3334" t="s">
        <v>1</v>
      </c>
      <c r="O3334" t="s">
        <v>1</v>
      </c>
      <c r="P3334" t="s">
        <v>1</v>
      </c>
      <c r="Q3334" t="s">
        <v>1</v>
      </c>
    </row>
    <row r="3335" spans="1:17" x14ac:dyDescent="0.25">
      <c r="A3335">
        <v>29</v>
      </c>
      <c r="B3335" t="str">
        <f t="shared" si="52"/>
        <v xml:space="preserve"> 472 29</v>
      </c>
      <c r="C3335" s="102" t="s">
        <v>703</v>
      </c>
      <c r="D3335" s="111" t="s">
        <v>0</v>
      </c>
      <c r="E3335" t="s">
        <v>1</v>
      </c>
      <c r="F3335" t="s">
        <v>1</v>
      </c>
      <c r="G3335" t="s">
        <v>1</v>
      </c>
      <c r="H3335" s="103">
        <v>60625</v>
      </c>
      <c r="I3335" s="103">
        <v>36667</v>
      </c>
      <c r="J3335" s="103">
        <v>8139</v>
      </c>
      <c r="K3335" t="s">
        <v>1</v>
      </c>
      <c r="L3335" t="s">
        <v>1</v>
      </c>
      <c r="M3335" t="s">
        <v>1</v>
      </c>
      <c r="N3335" t="s">
        <v>1</v>
      </c>
      <c r="O3335" t="s">
        <v>1</v>
      </c>
      <c r="P3335" t="s">
        <v>1</v>
      </c>
      <c r="Q3335" t="s">
        <v>1</v>
      </c>
    </row>
    <row r="3336" spans="1:17" x14ac:dyDescent="0.25">
      <c r="A3336">
        <v>30</v>
      </c>
      <c r="B3336" t="str">
        <f t="shared" si="52"/>
        <v xml:space="preserve"> 472 30</v>
      </c>
      <c r="C3336" s="102" t="s">
        <v>703</v>
      </c>
      <c r="D3336" s="111" t="s">
        <v>0</v>
      </c>
      <c r="E3336" t="s">
        <v>1</v>
      </c>
      <c r="F3336" t="s">
        <v>1</v>
      </c>
      <c r="G3336" t="s">
        <v>1</v>
      </c>
      <c r="H3336">
        <v>0</v>
      </c>
      <c r="I3336">
        <v>0.01</v>
      </c>
      <c r="J3336">
        <v>0.01</v>
      </c>
      <c r="K3336" t="s">
        <v>1</v>
      </c>
      <c r="L3336" t="s">
        <v>1</v>
      </c>
      <c r="M3336" t="s">
        <v>1</v>
      </c>
      <c r="N3336" t="s">
        <v>1</v>
      </c>
      <c r="O3336" t="s">
        <v>1</v>
      </c>
      <c r="P3336" t="s">
        <v>1</v>
      </c>
      <c r="Q3336" t="s">
        <v>1</v>
      </c>
    </row>
    <row r="3337" spans="1:17" x14ac:dyDescent="0.25">
      <c r="A3337">
        <v>31</v>
      </c>
      <c r="B3337" t="str">
        <f t="shared" si="52"/>
        <v xml:space="preserve"> 472 31</v>
      </c>
      <c r="C3337" s="102" t="s">
        <v>703</v>
      </c>
      <c r="D3337" s="111" t="s">
        <v>0</v>
      </c>
      <c r="E3337" t="s">
        <v>1</v>
      </c>
      <c r="F3337" t="s">
        <v>1</v>
      </c>
      <c r="G3337" t="s">
        <v>1</v>
      </c>
      <c r="H3337">
        <v>0</v>
      </c>
      <c r="I3337">
        <v>0</v>
      </c>
      <c r="J3337">
        <v>7.9000000000000001E-2</v>
      </c>
      <c r="K3337">
        <v>7.9000000000000001E-2</v>
      </c>
      <c r="L3337" t="s">
        <v>1</v>
      </c>
      <c r="M3337" t="s">
        <v>1</v>
      </c>
      <c r="N3337" t="s">
        <v>1</v>
      </c>
      <c r="O3337" t="s">
        <v>1</v>
      </c>
      <c r="P3337" t="s">
        <v>1</v>
      </c>
      <c r="Q3337" t="s">
        <v>1</v>
      </c>
    </row>
    <row r="3338" spans="1:17" x14ac:dyDescent="0.25">
      <c r="A3338">
        <v>32</v>
      </c>
      <c r="B3338" t="str">
        <f t="shared" si="52"/>
        <v xml:space="preserve"> 472 32</v>
      </c>
      <c r="C3338" s="102" t="s">
        <v>703</v>
      </c>
      <c r="D3338" s="111" t="s">
        <v>0</v>
      </c>
      <c r="E3338" t="s">
        <v>1</v>
      </c>
      <c r="F3338" t="s">
        <v>1</v>
      </c>
      <c r="G3338" t="s">
        <v>1</v>
      </c>
      <c r="H3338">
        <v>0</v>
      </c>
      <c r="I3338">
        <v>0</v>
      </c>
      <c r="J3338">
        <v>7.5999999999999998E-2</v>
      </c>
      <c r="K3338">
        <v>7.5999999999999998E-2</v>
      </c>
      <c r="L3338" t="s">
        <v>1</v>
      </c>
      <c r="M3338" t="s">
        <v>1</v>
      </c>
      <c r="N3338" t="s">
        <v>1</v>
      </c>
      <c r="O3338" t="s">
        <v>1</v>
      </c>
      <c r="P3338" t="s">
        <v>1</v>
      </c>
      <c r="Q3338" t="s">
        <v>1</v>
      </c>
    </row>
    <row r="3339" spans="1:17" x14ac:dyDescent="0.25">
      <c r="A3339">
        <v>33</v>
      </c>
      <c r="B3339" t="str">
        <f t="shared" si="52"/>
        <v xml:space="preserve"> 472 33</v>
      </c>
      <c r="C3339" s="102" t="s">
        <v>703</v>
      </c>
      <c r="D3339" s="111" t="s">
        <v>0</v>
      </c>
      <c r="E3339" t="s">
        <v>1</v>
      </c>
      <c r="F3339" t="s">
        <v>1</v>
      </c>
      <c r="G3339" t="s">
        <v>1</v>
      </c>
      <c r="H3339">
        <v>0.57999999999999996</v>
      </c>
      <c r="I3339">
        <v>0.35099999999999998</v>
      </c>
      <c r="J3339">
        <v>7.8E-2</v>
      </c>
      <c r="K3339">
        <v>1.0089999999999999</v>
      </c>
      <c r="L3339" t="s">
        <v>1</v>
      </c>
      <c r="M3339" t="s">
        <v>1</v>
      </c>
      <c r="N3339" t="s">
        <v>1</v>
      </c>
      <c r="O3339" t="s">
        <v>1</v>
      </c>
      <c r="P3339" t="s">
        <v>1</v>
      </c>
      <c r="Q3339" t="s">
        <v>1</v>
      </c>
    </row>
    <row r="3340" spans="1:17" x14ac:dyDescent="0.25">
      <c r="A3340">
        <v>34</v>
      </c>
      <c r="B3340" t="str">
        <f t="shared" si="52"/>
        <v xml:space="preserve"> 472 34</v>
      </c>
      <c r="C3340" s="102" t="s">
        <v>703</v>
      </c>
      <c r="D3340" s="111" t="s">
        <v>0</v>
      </c>
      <c r="E3340" t="s">
        <v>1</v>
      </c>
      <c r="F3340" t="s">
        <v>1</v>
      </c>
      <c r="G3340" t="s">
        <v>1</v>
      </c>
      <c r="H3340">
        <v>0.57999999999999996</v>
      </c>
      <c r="I3340">
        <v>0.34699999999999998</v>
      </c>
      <c r="J3340">
        <v>7.8E-2</v>
      </c>
      <c r="K3340">
        <v>1.0049999999999999</v>
      </c>
      <c r="L3340" t="s">
        <v>1</v>
      </c>
      <c r="M3340" t="s">
        <v>1</v>
      </c>
      <c r="N3340" t="s">
        <v>1</v>
      </c>
      <c r="O3340" t="s">
        <v>1</v>
      </c>
      <c r="P3340" t="s">
        <v>1</v>
      </c>
      <c r="Q3340" t="s">
        <v>1</v>
      </c>
    </row>
    <row r="3341" spans="1:17" x14ac:dyDescent="0.25">
      <c r="A3341">
        <v>35</v>
      </c>
      <c r="B3341" t="str">
        <f t="shared" si="52"/>
        <v xml:space="preserve"> 472 35</v>
      </c>
      <c r="C3341" s="102" t="s">
        <v>703</v>
      </c>
      <c r="D3341" s="111" t="s">
        <v>0</v>
      </c>
      <c r="E3341" t="s">
        <v>1</v>
      </c>
      <c r="F3341" t="s">
        <v>1</v>
      </c>
      <c r="G3341" t="s">
        <v>1</v>
      </c>
      <c r="H3341">
        <v>0.66300000000000003</v>
      </c>
      <c r="I3341">
        <v>0.40100000000000002</v>
      </c>
      <c r="J3341">
        <v>8.8999999999999996E-2</v>
      </c>
      <c r="K3341">
        <v>1.153</v>
      </c>
      <c r="L3341" t="s">
        <v>1</v>
      </c>
      <c r="M3341" t="s">
        <v>1</v>
      </c>
      <c r="N3341" t="s">
        <v>1</v>
      </c>
      <c r="O3341" t="s">
        <v>1</v>
      </c>
      <c r="P3341" t="s">
        <v>1</v>
      </c>
      <c r="Q3341" t="s">
        <v>1</v>
      </c>
    </row>
    <row r="3342" spans="1:17" x14ac:dyDescent="0.25">
      <c r="A3342">
        <v>36</v>
      </c>
      <c r="B3342" t="str">
        <f t="shared" si="52"/>
        <v xml:space="preserve"> 472 36</v>
      </c>
      <c r="C3342" s="102" t="s">
        <v>703</v>
      </c>
      <c r="D3342" s="111" t="s">
        <v>0</v>
      </c>
      <c r="E3342" t="s">
        <v>1</v>
      </c>
      <c r="F3342" t="s">
        <v>1</v>
      </c>
      <c r="G3342" t="s">
        <v>1</v>
      </c>
      <c r="H3342">
        <v>0.57999999999999996</v>
      </c>
      <c r="I3342">
        <v>0.34699999999999998</v>
      </c>
      <c r="J3342">
        <v>7.8E-2</v>
      </c>
      <c r="K3342">
        <v>1.0049999999999999</v>
      </c>
      <c r="L3342" t="s">
        <v>1</v>
      </c>
      <c r="M3342" t="s">
        <v>1</v>
      </c>
      <c r="N3342" t="s">
        <v>1</v>
      </c>
      <c r="O3342" t="s">
        <v>1</v>
      </c>
      <c r="P3342" t="s">
        <v>1</v>
      </c>
      <c r="Q3342" t="s">
        <v>1</v>
      </c>
    </row>
    <row r="3343" spans="1:17" x14ac:dyDescent="0.25">
      <c r="A3343">
        <v>37</v>
      </c>
      <c r="B3343" t="str">
        <f t="shared" si="52"/>
        <v xml:space="preserve"> 472 37</v>
      </c>
      <c r="C3343" s="102" t="s">
        <v>703</v>
      </c>
      <c r="D3343" s="111" t="s">
        <v>0</v>
      </c>
      <c r="E3343" t="s">
        <v>1</v>
      </c>
      <c r="F3343" t="s">
        <v>986</v>
      </c>
      <c r="G3343" t="s">
        <v>987</v>
      </c>
      <c r="H3343" t="s">
        <v>993</v>
      </c>
      <c r="I3343" t="s">
        <v>996</v>
      </c>
      <c r="J3343" t="s">
        <v>1</v>
      </c>
      <c r="K3343">
        <v>1.6359999999999999</v>
      </c>
      <c r="L3343" t="s">
        <v>1</v>
      </c>
      <c r="M3343" t="s">
        <v>1</v>
      </c>
      <c r="N3343" t="s">
        <v>1</v>
      </c>
      <c r="O3343" t="s">
        <v>1</v>
      </c>
      <c r="P3343" t="s">
        <v>1</v>
      </c>
      <c r="Q3343" t="s">
        <v>1</v>
      </c>
    </row>
    <row r="3344" spans="1:17" x14ac:dyDescent="0.25">
      <c r="A3344">
        <v>38</v>
      </c>
      <c r="B3344" t="str">
        <f t="shared" si="52"/>
        <v xml:space="preserve"> 472 38</v>
      </c>
      <c r="C3344" s="102" t="s">
        <v>703</v>
      </c>
      <c r="D3344" s="111" t="s">
        <v>0</v>
      </c>
      <c r="E3344" t="s">
        <v>1</v>
      </c>
      <c r="F3344">
        <v>2.27</v>
      </c>
      <c r="G3344">
        <v>2.09</v>
      </c>
      <c r="H3344">
        <v>1.8</v>
      </c>
      <c r="I3344">
        <v>1.64</v>
      </c>
      <c r="J3344" t="s">
        <v>1</v>
      </c>
      <c r="K3344" t="s">
        <v>1</v>
      </c>
      <c r="L3344" t="s">
        <v>1</v>
      </c>
      <c r="M3344" t="s">
        <v>1</v>
      </c>
      <c r="N3344" t="s">
        <v>1</v>
      </c>
      <c r="O3344" t="s">
        <v>1</v>
      </c>
      <c r="P3344" t="s">
        <v>1</v>
      </c>
      <c r="Q3344" t="s">
        <v>1</v>
      </c>
    </row>
    <row r="3345" spans="1:18" x14ac:dyDescent="0.25">
      <c r="A3345">
        <v>1</v>
      </c>
      <c r="B3345" t="str">
        <f t="shared" si="52"/>
        <v xml:space="preserve"> 473 1</v>
      </c>
      <c r="C3345" s="102" t="s">
        <v>704</v>
      </c>
      <c r="D3345" s="111" t="s">
        <v>0</v>
      </c>
      <c r="E3345" t="s">
        <v>1</v>
      </c>
      <c r="F3345" t="s">
        <v>1</v>
      </c>
      <c r="G3345" t="s">
        <v>1</v>
      </c>
      <c r="H3345" t="s">
        <v>1</v>
      </c>
      <c r="I3345" t="s">
        <v>1</v>
      </c>
      <c r="J3345" t="s">
        <v>1</v>
      </c>
      <c r="K3345" t="s">
        <v>1</v>
      </c>
      <c r="L3345" t="s">
        <v>1</v>
      </c>
      <c r="M3345" t="s">
        <v>1</v>
      </c>
      <c r="N3345" t="s">
        <v>1</v>
      </c>
      <c r="O3345" t="s">
        <v>1</v>
      </c>
      <c r="P3345" t="s">
        <v>1</v>
      </c>
      <c r="Q3345" t="s">
        <v>1</v>
      </c>
      <c r="R3345" t="s">
        <v>940</v>
      </c>
    </row>
    <row r="3346" spans="1:18" x14ac:dyDescent="0.25">
      <c r="A3346">
        <v>2</v>
      </c>
      <c r="B3346" t="str">
        <f t="shared" si="52"/>
        <v xml:space="preserve"> 473 2</v>
      </c>
      <c r="C3346" s="102" t="s">
        <v>704</v>
      </c>
      <c r="D3346" s="111" t="s">
        <v>0</v>
      </c>
      <c r="E3346" t="s">
        <v>3</v>
      </c>
      <c r="F3346" t="s">
        <v>1</v>
      </c>
      <c r="G3346" t="s">
        <v>1</v>
      </c>
      <c r="H3346" t="s">
        <v>1</v>
      </c>
      <c r="I3346" t="s">
        <v>1</v>
      </c>
      <c r="J3346" t="s">
        <v>1</v>
      </c>
      <c r="K3346" t="s">
        <v>1</v>
      </c>
      <c r="L3346" t="s">
        <v>1</v>
      </c>
      <c r="M3346" t="s">
        <v>1</v>
      </c>
      <c r="N3346" t="s">
        <v>1</v>
      </c>
      <c r="O3346" t="s">
        <v>1</v>
      </c>
      <c r="P3346" t="s">
        <v>1</v>
      </c>
      <c r="Q3346" t="s">
        <v>1</v>
      </c>
    </row>
    <row r="3347" spans="1:18" x14ac:dyDescent="0.25">
      <c r="A3347">
        <v>3</v>
      </c>
      <c r="B3347" t="str">
        <f t="shared" si="52"/>
        <v xml:space="preserve"> 473 3</v>
      </c>
      <c r="C3347" s="102" t="s">
        <v>704</v>
      </c>
      <c r="D3347" s="111" t="s">
        <v>0</v>
      </c>
      <c r="E3347" t="s">
        <v>4</v>
      </c>
      <c r="F3347" t="s">
        <v>1</v>
      </c>
      <c r="G3347" t="s">
        <v>1</v>
      </c>
      <c r="H3347" t="s">
        <v>1</v>
      </c>
      <c r="I3347" t="s">
        <v>1</v>
      </c>
      <c r="J3347" t="s">
        <v>1</v>
      </c>
      <c r="K3347" t="s">
        <v>1</v>
      </c>
      <c r="L3347" t="s">
        <v>1</v>
      </c>
      <c r="M3347" t="s">
        <v>1</v>
      </c>
      <c r="N3347" t="s">
        <v>1</v>
      </c>
      <c r="O3347" t="s">
        <v>1</v>
      </c>
      <c r="P3347" t="s">
        <v>1</v>
      </c>
      <c r="Q3347" t="s">
        <v>1</v>
      </c>
    </row>
    <row r="3348" spans="1:18" x14ac:dyDescent="0.25">
      <c r="A3348">
        <v>4</v>
      </c>
      <c r="B3348" t="str">
        <f t="shared" si="52"/>
        <v xml:space="preserve"> 473 4</v>
      </c>
      <c r="C3348" s="102" t="s">
        <v>704</v>
      </c>
      <c r="D3348" s="111">
        <v>13</v>
      </c>
      <c r="E3348">
        <v>7990</v>
      </c>
      <c r="F3348">
        <v>208</v>
      </c>
      <c r="G3348">
        <v>2E-3</v>
      </c>
      <c r="H3348" t="s">
        <v>1</v>
      </c>
      <c r="I3348" t="s">
        <v>1</v>
      </c>
      <c r="J3348" t="s">
        <v>1</v>
      </c>
      <c r="K3348" t="s">
        <v>1</v>
      </c>
      <c r="L3348" t="s">
        <v>1</v>
      </c>
      <c r="M3348" t="s">
        <v>1</v>
      </c>
      <c r="N3348" t="s">
        <v>1</v>
      </c>
      <c r="O3348" t="s">
        <v>1</v>
      </c>
      <c r="P3348" t="s">
        <v>1</v>
      </c>
      <c r="Q3348" t="s">
        <v>1</v>
      </c>
    </row>
    <row r="3349" spans="1:18" x14ac:dyDescent="0.25">
      <c r="A3349">
        <v>5</v>
      </c>
      <c r="B3349" t="str">
        <f t="shared" si="52"/>
        <v xml:space="preserve"> 473 5</v>
      </c>
      <c r="C3349" s="102" t="s">
        <v>704</v>
      </c>
      <c r="D3349" s="111">
        <v>14</v>
      </c>
      <c r="E3349">
        <v>7925</v>
      </c>
      <c r="F3349">
        <v>15803</v>
      </c>
      <c r="G3349">
        <v>0.19900000000000001</v>
      </c>
      <c r="H3349" t="s">
        <v>1</v>
      </c>
      <c r="I3349" t="s">
        <v>1</v>
      </c>
      <c r="J3349" t="s">
        <v>1</v>
      </c>
      <c r="K3349" t="s">
        <v>1</v>
      </c>
      <c r="L3349" t="s">
        <v>1</v>
      </c>
      <c r="M3349" t="s">
        <v>1</v>
      </c>
      <c r="N3349" t="s">
        <v>1</v>
      </c>
      <c r="O3349" t="s">
        <v>1</v>
      </c>
      <c r="P3349">
        <v>2</v>
      </c>
      <c r="Q3349">
        <v>2</v>
      </c>
    </row>
    <row r="3350" spans="1:18" x14ac:dyDescent="0.25">
      <c r="A3350">
        <v>6</v>
      </c>
      <c r="B3350" t="str">
        <f t="shared" si="52"/>
        <v xml:space="preserve"> 473 6</v>
      </c>
      <c r="C3350" s="102" t="s">
        <v>704</v>
      </c>
      <c r="D3350" s="111">
        <v>15</v>
      </c>
      <c r="E3350">
        <v>7878</v>
      </c>
      <c r="F3350">
        <v>7920</v>
      </c>
      <c r="G3350">
        <v>0.1</v>
      </c>
      <c r="H3350" t="s">
        <v>1</v>
      </c>
      <c r="I3350" t="s">
        <v>1</v>
      </c>
      <c r="J3350" t="s">
        <v>1</v>
      </c>
      <c r="K3350" t="s">
        <v>1</v>
      </c>
      <c r="L3350" t="s">
        <v>1</v>
      </c>
      <c r="M3350" t="s">
        <v>1</v>
      </c>
      <c r="N3350" t="s">
        <v>1</v>
      </c>
      <c r="O3350" t="s">
        <v>1</v>
      </c>
      <c r="P3350" t="s">
        <v>1</v>
      </c>
      <c r="Q3350" t="s">
        <v>1</v>
      </c>
    </row>
    <row r="3351" spans="1:18" x14ac:dyDescent="0.25">
      <c r="A3351">
        <v>7</v>
      </c>
      <c r="B3351" t="str">
        <f t="shared" si="52"/>
        <v xml:space="preserve"> 473 7</v>
      </c>
      <c r="C3351" s="102" t="s">
        <v>704</v>
      </c>
      <c r="D3351" s="111">
        <v>16</v>
      </c>
      <c r="E3351">
        <v>8207</v>
      </c>
      <c r="F3351">
        <v>811579</v>
      </c>
      <c r="G3351">
        <v>9.8879999999999999</v>
      </c>
      <c r="H3351" t="s">
        <v>1</v>
      </c>
      <c r="I3351" t="s">
        <v>1</v>
      </c>
      <c r="J3351" t="s">
        <v>1</v>
      </c>
      <c r="K3351" t="s">
        <v>1</v>
      </c>
      <c r="L3351" t="s">
        <v>1</v>
      </c>
      <c r="M3351" t="s">
        <v>1</v>
      </c>
      <c r="N3351">
        <v>2</v>
      </c>
      <c r="O3351">
        <v>2</v>
      </c>
      <c r="P3351">
        <v>3</v>
      </c>
      <c r="Q3351">
        <v>7</v>
      </c>
    </row>
    <row r="3352" spans="1:18" x14ac:dyDescent="0.25">
      <c r="A3352">
        <v>8</v>
      </c>
      <c r="B3352" t="str">
        <f t="shared" si="52"/>
        <v xml:space="preserve"> 473 8</v>
      </c>
      <c r="C3352" s="102" t="s">
        <v>704</v>
      </c>
      <c r="D3352" s="111">
        <v>17</v>
      </c>
      <c r="E3352">
        <v>8751</v>
      </c>
      <c r="F3352">
        <v>112460</v>
      </c>
      <c r="G3352">
        <v>1.2849999999999999</v>
      </c>
      <c r="H3352" t="s">
        <v>1</v>
      </c>
      <c r="I3352" t="s">
        <v>1</v>
      </c>
      <c r="J3352" t="s">
        <v>1</v>
      </c>
      <c r="K3352" t="s">
        <v>1</v>
      </c>
      <c r="L3352" t="s">
        <v>1</v>
      </c>
      <c r="M3352" t="s">
        <v>1</v>
      </c>
      <c r="N3352" t="s">
        <v>1</v>
      </c>
      <c r="O3352">
        <v>1</v>
      </c>
      <c r="P3352">
        <v>1</v>
      </c>
      <c r="Q3352">
        <v>2</v>
      </c>
    </row>
    <row r="3353" spans="1:18" x14ac:dyDescent="0.25">
      <c r="A3353">
        <v>9</v>
      </c>
      <c r="B3353" t="str">
        <f t="shared" si="52"/>
        <v xml:space="preserve"> 473 9</v>
      </c>
      <c r="C3353" s="102" t="s">
        <v>704</v>
      </c>
      <c r="D3353" s="111" t="s">
        <v>5</v>
      </c>
      <c r="E3353">
        <v>40751</v>
      </c>
      <c r="F3353">
        <v>947970</v>
      </c>
      <c r="G3353">
        <v>2.3260000000000001</v>
      </c>
      <c r="H3353" t="s">
        <v>1</v>
      </c>
      <c r="I3353" t="s">
        <v>1</v>
      </c>
      <c r="J3353" t="s">
        <v>1</v>
      </c>
      <c r="K3353" t="s">
        <v>1</v>
      </c>
      <c r="L3353" t="s">
        <v>1</v>
      </c>
      <c r="M3353" t="s">
        <v>1</v>
      </c>
      <c r="N3353">
        <v>2</v>
      </c>
      <c r="O3353">
        <v>3</v>
      </c>
      <c r="P3353">
        <v>6</v>
      </c>
      <c r="Q3353">
        <v>11</v>
      </c>
    </row>
    <row r="3354" spans="1:18" x14ac:dyDescent="0.25">
      <c r="A3354">
        <v>10</v>
      </c>
      <c r="B3354" t="str">
        <f t="shared" si="52"/>
        <v xml:space="preserve"> 473 10</v>
      </c>
      <c r="C3354" s="102" t="s">
        <v>704</v>
      </c>
      <c r="D3354" s="111" t="s">
        <v>6</v>
      </c>
      <c r="E3354" t="s">
        <v>1</v>
      </c>
      <c r="F3354" t="s">
        <v>1</v>
      </c>
      <c r="G3354" t="s">
        <v>1</v>
      </c>
      <c r="H3354" t="s">
        <v>1</v>
      </c>
      <c r="I3354" t="s">
        <v>1</v>
      </c>
      <c r="J3354" t="s">
        <v>1</v>
      </c>
      <c r="K3354" t="s">
        <v>1</v>
      </c>
      <c r="L3354" t="s">
        <v>1</v>
      </c>
      <c r="M3354" t="s">
        <v>1</v>
      </c>
      <c r="N3354" t="s">
        <v>1</v>
      </c>
      <c r="O3354" t="s">
        <v>1</v>
      </c>
      <c r="P3354" t="s">
        <v>1</v>
      </c>
      <c r="Q3354" t="s">
        <v>1</v>
      </c>
    </row>
    <row r="3355" spans="1:18" x14ac:dyDescent="0.25">
      <c r="A3355">
        <v>11</v>
      </c>
      <c r="B3355" t="str">
        <f t="shared" si="52"/>
        <v xml:space="preserve"> 473 11</v>
      </c>
      <c r="C3355" s="102" t="s">
        <v>704</v>
      </c>
      <c r="D3355" s="111">
        <v>13</v>
      </c>
      <c r="E3355" t="s">
        <v>1</v>
      </c>
      <c r="F3355" t="s">
        <v>1</v>
      </c>
      <c r="G3355" t="s">
        <v>1</v>
      </c>
      <c r="H3355" t="s">
        <v>1</v>
      </c>
      <c r="I3355" t="s">
        <v>1</v>
      </c>
      <c r="J3355" t="s">
        <v>1</v>
      </c>
      <c r="K3355" t="s">
        <v>1</v>
      </c>
      <c r="L3355" t="s">
        <v>1</v>
      </c>
      <c r="M3355" t="s">
        <v>1</v>
      </c>
      <c r="N3355" t="s">
        <v>1</v>
      </c>
      <c r="O3355">
        <v>208</v>
      </c>
      <c r="P3355" t="s">
        <v>1</v>
      </c>
      <c r="Q3355" t="s">
        <v>1</v>
      </c>
    </row>
    <row r="3356" spans="1:18" x14ac:dyDescent="0.25">
      <c r="A3356">
        <v>12</v>
      </c>
      <c r="B3356" t="str">
        <f t="shared" si="52"/>
        <v xml:space="preserve"> 473 12</v>
      </c>
      <c r="C3356" s="102" t="s">
        <v>704</v>
      </c>
      <c r="D3356" s="111">
        <v>14</v>
      </c>
      <c r="E3356" t="s">
        <v>1</v>
      </c>
      <c r="F3356" t="s">
        <v>1</v>
      </c>
      <c r="G3356" t="s">
        <v>1</v>
      </c>
      <c r="H3356" t="s">
        <v>1</v>
      </c>
      <c r="I3356">
        <v>916</v>
      </c>
      <c r="J3356" t="s">
        <v>1</v>
      </c>
      <c r="K3356" t="s">
        <v>1</v>
      </c>
      <c r="L3356" t="s">
        <v>1</v>
      </c>
      <c r="M3356" t="s">
        <v>1</v>
      </c>
      <c r="N3356">
        <v>13147</v>
      </c>
      <c r="O3356">
        <v>1740</v>
      </c>
      <c r="P3356" t="s">
        <v>1</v>
      </c>
      <c r="Q3356" t="s">
        <v>1</v>
      </c>
    </row>
    <row r="3357" spans="1:18" x14ac:dyDescent="0.25">
      <c r="A3357">
        <v>13</v>
      </c>
      <c r="B3357" t="str">
        <f t="shared" si="52"/>
        <v xml:space="preserve"> 473 13</v>
      </c>
      <c r="C3357" s="102" t="s">
        <v>704</v>
      </c>
      <c r="D3357" s="111">
        <v>15</v>
      </c>
      <c r="E3357" t="s">
        <v>1</v>
      </c>
      <c r="F3357" t="s">
        <v>1</v>
      </c>
      <c r="G3357" t="s">
        <v>1</v>
      </c>
      <c r="H3357" t="s">
        <v>1</v>
      </c>
      <c r="I3357" t="s">
        <v>1</v>
      </c>
      <c r="J3357" t="s">
        <v>1</v>
      </c>
      <c r="K3357" t="s">
        <v>1</v>
      </c>
      <c r="L3357" t="s">
        <v>1</v>
      </c>
      <c r="M3357" t="s">
        <v>1</v>
      </c>
      <c r="N3357" t="s">
        <v>1</v>
      </c>
      <c r="O3357">
        <v>7920</v>
      </c>
      <c r="P3357" t="s">
        <v>1</v>
      </c>
      <c r="Q3357" t="s">
        <v>1</v>
      </c>
    </row>
    <row r="3358" spans="1:18" x14ac:dyDescent="0.25">
      <c r="A3358">
        <v>14</v>
      </c>
      <c r="B3358" t="str">
        <f t="shared" si="52"/>
        <v xml:space="preserve"> 473 14</v>
      </c>
      <c r="C3358" s="102" t="s">
        <v>704</v>
      </c>
      <c r="D3358" s="111">
        <v>16</v>
      </c>
      <c r="E3358" t="s">
        <v>1</v>
      </c>
      <c r="F3358" t="s">
        <v>1</v>
      </c>
      <c r="G3358">
        <v>264845</v>
      </c>
      <c r="H3358">
        <v>101092</v>
      </c>
      <c r="I3358">
        <v>39688</v>
      </c>
      <c r="J3358" t="s">
        <v>1</v>
      </c>
      <c r="K3358" t="s">
        <v>1</v>
      </c>
      <c r="L3358">
        <v>189657</v>
      </c>
      <c r="M3358">
        <v>171311</v>
      </c>
      <c r="N3358">
        <v>43899</v>
      </c>
      <c r="O3358">
        <v>1087</v>
      </c>
      <c r="P3358" t="s">
        <v>1</v>
      </c>
      <c r="Q3358" t="s">
        <v>1</v>
      </c>
    </row>
    <row r="3359" spans="1:18" x14ac:dyDescent="0.25">
      <c r="A3359">
        <v>15</v>
      </c>
      <c r="B3359" t="str">
        <f t="shared" si="52"/>
        <v xml:space="preserve"> 473 15</v>
      </c>
      <c r="C3359" s="102" t="s">
        <v>704</v>
      </c>
      <c r="D3359" s="111">
        <v>17</v>
      </c>
      <c r="E3359" t="s">
        <v>1</v>
      </c>
      <c r="F3359" t="s">
        <v>1</v>
      </c>
      <c r="G3359" t="s">
        <v>1</v>
      </c>
      <c r="H3359">
        <v>45614</v>
      </c>
      <c r="I3359">
        <v>8406</v>
      </c>
      <c r="J3359" t="s">
        <v>1</v>
      </c>
      <c r="K3359" t="s">
        <v>1</v>
      </c>
      <c r="L3359" t="s">
        <v>1</v>
      </c>
      <c r="M3359">
        <v>46704</v>
      </c>
      <c r="N3359">
        <v>4348</v>
      </c>
      <c r="O3359">
        <v>7388</v>
      </c>
      <c r="P3359" t="s">
        <v>1</v>
      </c>
      <c r="Q3359" t="s">
        <v>1</v>
      </c>
    </row>
    <row r="3360" spans="1:18" x14ac:dyDescent="0.25">
      <c r="A3360">
        <v>16</v>
      </c>
      <c r="B3360" t="str">
        <f t="shared" si="52"/>
        <v xml:space="preserve"> 473 16</v>
      </c>
      <c r="C3360" s="102" t="s">
        <v>704</v>
      </c>
      <c r="D3360" s="111" t="s">
        <v>5</v>
      </c>
      <c r="E3360" t="s">
        <v>1</v>
      </c>
      <c r="F3360" t="s">
        <v>1</v>
      </c>
      <c r="G3360">
        <v>264845</v>
      </c>
      <c r="H3360">
        <v>146706</v>
      </c>
      <c r="I3360">
        <v>49010</v>
      </c>
      <c r="J3360" t="s">
        <v>1</v>
      </c>
      <c r="K3360" t="s">
        <v>1</v>
      </c>
      <c r="L3360">
        <v>189657</v>
      </c>
      <c r="M3360">
        <v>218015</v>
      </c>
      <c r="N3360">
        <v>61394</v>
      </c>
      <c r="O3360">
        <v>18343</v>
      </c>
      <c r="P3360" t="s">
        <v>1</v>
      </c>
      <c r="Q3360" t="s">
        <v>1</v>
      </c>
    </row>
    <row r="3361" spans="1:17" x14ac:dyDescent="0.25">
      <c r="A3361">
        <v>17</v>
      </c>
      <c r="B3361" t="str">
        <f t="shared" si="52"/>
        <v xml:space="preserve"> 473 17</v>
      </c>
      <c r="C3361" s="102" t="s">
        <v>704</v>
      </c>
      <c r="D3361" s="111" t="s">
        <v>6</v>
      </c>
      <c r="E3361" t="s">
        <v>1</v>
      </c>
      <c r="F3361" t="s">
        <v>1</v>
      </c>
      <c r="G3361" t="s">
        <v>1</v>
      </c>
      <c r="H3361" t="s">
        <v>1</v>
      </c>
      <c r="I3361" t="s">
        <v>1</v>
      </c>
      <c r="J3361" t="s">
        <v>1</v>
      </c>
      <c r="K3361" t="s">
        <v>1</v>
      </c>
      <c r="L3361" t="s">
        <v>1</v>
      </c>
      <c r="M3361" t="s">
        <v>1</v>
      </c>
      <c r="N3361" t="s">
        <v>1</v>
      </c>
      <c r="O3361" t="s">
        <v>1</v>
      </c>
      <c r="P3361" t="s">
        <v>1</v>
      </c>
      <c r="Q3361" t="s">
        <v>1</v>
      </c>
    </row>
    <row r="3362" spans="1:17" x14ac:dyDescent="0.25">
      <c r="A3362">
        <v>18</v>
      </c>
      <c r="B3362" t="str">
        <f t="shared" si="52"/>
        <v xml:space="preserve"> 473 18</v>
      </c>
      <c r="C3362" s="102" t="s">
        <v>704</v>
      </c>
      <c r="D3362" s="111">
        <v>13</v>
      </c>
      <c r="E3362" t="s">
        <v>1</v>
      </c>
      <c r="F3362" t="s">
        <v>1</v>
      </c>
      <c r="G3362" t="s">
        <v>1</v>
      </c>
      <c r="H3362" t="s">
        <v>1</v>
      </c>
      <c r="I3362" t="s">
        <v>1</v>
      </c>
      <c r="J3362" t="s">
        <v>1</v>
      </c>
      <c r="K3362" t="s">
        <v>1</v>
      </c>
      <c r="L3362" t="s">
        <v>1</v>
      </c>
      <c r="M3362" t="s">
        <v>1</v>
      </c>
      <c r="N3362" t="s">
        <v>1</v>
      </c>
      <c r="O3362">
        <v>250</v>
      </c>
      <c r="P3362" t="s">
        <v>1</v>
      </c>
      <c r="Q3362" t="s">
        <v>1</v>
      </c>
    </row>
    <row r="3363" spans="1:17" x14ac:dyDescent="0.25">
      <c r="A3363">
        <v>19</v>
      </c>
      <c r="B3363" t="str">
        <f t="shared" si="52"/>
        <v xml:space="preserve"> 473 19</v>
      </c>
      <c r="C3363" s="102" t="s">
        <v>704</v>
      </c>
      <c r="D3363" s="111">
        <v>14</v>
      </c>
      <c r="E3363" t="s">
        <v>1</v>
      </c>
      <c r="F3363" t="s">
        <v>1</v>
      </c>
      <c r="G3363">
        <v>69</v>
      </c>
      <c r="H3363">
        <v>32</v>
      </c>
      <c r="I3363">
        <v>882</v>
      </c>
      <c r="J3363" t="s">
        <v>1</v>
      </c>
      <c r="K3363" t="s">
        <v>1</v>
      </c>
      <c r="L3363">
        <v>1198</v>
      </c>
      <c r="M3363">
        <v>787</v>
      </c>
      <c r="N3363">
        <v>27558</v>
      </c>
      <c r="O3363">
        <v>2419</v>
      </c>
      <c r="P3363" t="s">
        <v>1</v>
      </c>
      <c r="Q3363" t="s">
        <v>1</v>
      </c>
    </row>
    <row r="3364" spans="1:17" x14ac:dyDescent="0.25">
      <c r="A3364">
        <v>20</v>
      </c>
      <c r="B3364" t="str">
        <f t="shared" si="52"/>
        <v xml:space="preserve"> 473 20</v>
      </c>
      <c r="C3364" s="102" t="s">
        <v>704</v>
      </c>
      <c r="D3364" s="111">
        <v>15</v>
      </c>
      <c r="E3364" t="s">
        <v>1</v>
      </c>
      <c r="F3364" t="s">
        <v>1</v>
      </c>
      <c r="G3364" t="s">
        <v>1</v>
      </c>
      <c r="H3364" t="s">
        <v>1</v>
      </c>
      <c r="I3364" t="s">
        <v>1</v>
      </c>
      <c r="J3364" t="s">
        <v>1</v>
      </c>
      <c r="K3364" t="s">
        <v>1</v>
      </c>
      <c r="L3364" t="s">
        <v>1</v>
      </c>
      <c r="M3364" t="s">
        <v>1</v>
      </c>
      <c r="N3364" t="s">
        <v>1</v>
      </c>
      <c r="O3364">
        <v>12537</v>
      </c>
      <c r="P3364" t="s">
        <v>1</v>
      </c>
      <c r="Q3364" t="s">
        <v>1</v>
      </c>
    </row>
    <row r="3365" spans="1:17" x14ac:dyDescent="0.25">
      <c r="A3365">
        <v>21</v>
      </c>
      <c r="B3365" t="str">
        <f t="shared" si="52"/>
        <v xml:space="preserve"> 473 21</v>
      </c>
      <c r="C3365" s="102" t="s">
        <v>704</v>
      </c>
      <c r="D3365" s="111">
        <v>16</v>
      </c>
      <c r="E3365">
        <v>1881</v>
      </c>
      <c r="F3365">
        <v>24149</v>
      </c>
      <c r="G3365">
        <v>522162</v>
      </c>
      <c r="H3365">
        <v>105577</v>
      </c>
      <c r="I3365">
        <v>44808</v>
      </c>
      <c r="J3365">
        <v>2529</v>
      </c>
      <c r="K3365">
        <v>26783</v>
      </c>
      <c r="L3365">
        <v>811538</v>
      </c>
      <c r="M3365">
        <v>337464</v>
      </c>
      <c r="N3365">
        <v>115488</v>
      </c>
      <c r="O3365">
        <v>1853</v>
      </c>
      <c r="P3365" t="s">
        <v>1</v>
      </c>
      <c r="Q3365" t="s">
        <v>1</v>
      </c>
    </row>
    <row r="3366" spans="1:17" x14ac:dyDescent="0.25">
      <c r="A3366">
        <v>22</v>
      </c>
      <c r="B3366" t="str">
        <f t="shared" si="52"/>
        <v xml:space="preserve"> 473 22</v>
      </c>
      <c r="C3366" s="102" t="s">
        <v>704</v>
      </c>
      <c r="D3366" s="111">
        <v>17</v>
      </c>
      <c r="E3366">
        <v>787</v>
      </c>
      <c r="F3366">
        <v>3132</v>
      </c>
      <c r="G3366">
        <v>85447</v>
      </c>
      <c r="H3366">
        <v>37668</v>
      </c>
      <c r="I3366">
        <v>9714</v>
      </c>
      <c r="J3366">
        <v>628</v>
      </c>
      <c r="K3366">
        <v>2984</v>
      </c>
      <c r="L3366">
        <v>122762</v>
      </c>
      <c r="M3366">
        <v>69318</v>
      </c>
      <c r="N3366">
        <v>16546</v>
      </c>
      <c r="O3366">
        <v>12464</v>
      </c>
      <c r="P3366" t="s">
        <v>1</v>
      </c>
      <c r="Q3366" t="s">
        <v>1</v>
      </c>
    </row>
    <row r="3367" spans="1:17" x14ac:dyDescent="0.25">
      <c r="A3367">
        <v>23</v>
      </c>
      <c r="B3367" t="str">
        <f t="shared" si="52"/>
        <v xml:space="preserve"> 473 23</v>
      </c>
      <c r="C3367" s="102" t="s">
        <v>704</v>
      </c>
      <c r="D3367" s="111" t="s">
        <v>5</v>
      </c>
      <c r="E3367">
        <v>2668</v>
      </c>
      <c r="F3367">
        <v>27281</v>
      </c>
      <c r="G3367">
        <v>607678</v>
      </c>
      <c r="H3367">
        <v>143277</v>
      </c>
      <c r="I3367">
        <v>55404</v>
      </c>
      <c r="J3367">
        <v>3157</v>
      </c>
      <c r="K3367">
        <v>29767</v>
      </c>
      <c r="L3367">
        <v>935498</v>
      </c>
      <c r="M3367">
        <v>407569</v>
      </c>
      <c r="N3367">
        <v>159592</v>
      </c>
      <c r="O3367">
        <v>29523</v>
      </c>
      <c r="P3367" t="s">
        <v>1</v>
      </c>
      <c r="Q3367" t="s">
        <v>1</v>
      </c>
    </row>
    <row r="3368" spans="1:17" x14ac:dyDescent="0.25">
      <c r="A3368">
        <v>24</v>
      </c>
      <c r="B3368" t="str">
        <f t="shared" si="52"/>
        <v xml:space="preserve"> 473 24</v>
      </c>
      <c r="C3368" s="102" t="s">
        <v>704</v>
      </c>
      <c r="D3368" s="111" t="s">
        <v>6</v>
      </c>
      <c r="E3368" t="s">
        <v>1</v>
      </c>
      <c r="F3368" t="s">
        <v>1</v>
      </c>
      <c r="G3368" t="s">
        <v>1</v>
      </c>
      <c r="H3368" t="s">
        <v>1</v>
      </c>
      <c r="I3368" t="s">
        <v>1</v>
      </c>
      <c r="J3368" t="s">
        <v>1</v>
      </c>
      <c r="K3368" t="s">
        <v>1</v>
      </c>
      <c r="L3368" t="s">
        <v>1</v>
      </c>
      <c r="M3368" t="s">
        <v>1</v>
      </c>
      <c r="N3368" t="s">
        <v>1</v>
      </c>
      <c r="O3368" t="s">
        <v>1</v>
      </c>
      <c r="P3368" t="s">
        <v>1</v>
      </c>
      <c r="Q3368" t="s">
        <v>1</v>
      </c>
    </row>
    <row r="3369" spans="1:17" x14ac:dyDescent="0.25">
      <c r="A3369">
        <v>25</v>
      </c>
      <c r="B3369" t="str">
        <f t="shared" si="52"/>
        <v xml:space="preserve"> 473 25</v>
      </c>
      <c r="C3369" s="102" t="s">
        <v>704</v>
      </c>
      <c r="D3369" s="111" t="s">
        <v>0</v>
      </c>
      <c r="E3369" t="s">
        <v>1</v>
      </c>
      <c r="F3369" t="s">
        <v>1</v>
      </c>
      <c r="G3369" t="s">
        <v>1</v>
      </c>
      <c r="H3369">
        <v>1606049</v>
      </c>
      <c r="I3369">
        <v>765842</v>
      </c>
      <c r="J3369">
        <v>29523</v>
      </c>
      <c r="K3369" t="s">
        <v>1</v>
      </c>
      <c r="L3369" t="s">
        <v>1</v>
      </c>
      <c r="M3369" t="s">
        <v>1</v>
      </c>
      <c r="N3369" t="s">
        <v>1</v>
      </c>
      <c r="O3369" t="s">
        <v>1</v>
      </c>
      <c r="P3369" t="s">
        <v>1</v>
      </c>
      <c r="Q3369" t="s">
        <v>1</v>
      </c>
    </row>
    <row r="3370" spans="1:17" x14ac:dyDescent="0.25">
      <c r="A3370">
        <v>26</v>
      </c>
      <c r="B3370" t="str">
        <f t="shared" si="52"/>
        <v xml:space="preserve"> 473 26</v>
      </c>
      <c r="C3370" s="102" t="s">
        <v>704</v>
      </c>
      <c r="D3370" s="111" t="s">
        <v>0</v>
      </c>
      <c r="E3370" t="s">
        <v>1</v>
      </c>
      <c r="F3370" t="s">
        <v>1</v>
      </c>
      <c r="G3370" t="s">
        <v>1</v>
      </c>
      <c r="H3370" t="s">
        <v>1</v>
      </c>
      <c r="I3370" t="s">
        <v>1</v>
      </c>
      <c r="J3370" t="s">
        <v>1</v>
      </c>
      <c r="K3370" t="s">
        <v>1</v>
      </c>
      <c r="L3370" t="s">
        <v>1</v>
      </c>
      <c r="M3370" t="s">
        <v>1</v>
      </c>
      <c r="N3370" t="s">
        <v>1</v>
      </c>
      <c r="O3370" t="s">
        <v>1</v>
      </c>
      <c r="P3370" t="s">
        <v>1</v>
      </c>
      <c r="Q3370" t="s">
        <v>1</v>
      </c>
    </row>
    <row r="3371" spans="1:17" x14ac:dyDescent="0.25">
      <c r="A3371">
        <v>27</v>
      </c>
      <c r="B3371" t="str">
        <f t="shared" si="52"/>
        <v xml:space="preserve"> 473 27</v>
      </c>
      <c r="C3371" s="102" t="s">
        <v>704</v>
      </c>
      <c r="D3371" s="111" t="s">
        <v>0</v>
      </c>
      <c r="E3371" t="s">
        <v>1</v>
      </c>
      <c r="F3371" t="s">
        <v>1</v>
      </c>
      <c r="G3371" t="s">
        <v>1</v>
      </c>
      <c r="H3371">
        <v>-205037</v>
      </c>
      <c r="I3371">
        <v>-95725</v>
      </c>
      <c r="J3371">
        <v>408</v>
      </c>
      <c r="K3371" t="s">
        <v>1</v>
      </c>
      <c r="L3371" t="s">
        <v>1</v>
      </c>
      <c r="M3371" t="s">
        <v>1</v>
      </c>
      <c r="N3371" t="s">
        <v>1</v>
      </c>
      <c r="O3371" t="s">
        <v>1</v>
      </c>
      <c r="P3371" t="s">
        <v>1</v>
      </c>
      <c r="Q3371" t="s">
        <v>1</v>
      </c>
    </row>
    <row r="3372" spans="1:17" x14ac:dyDescent="0.25">
      <c r="A3372">
        <v>28</v>
      </c>
      <c r="B3372" t="str">
        <f t="shared" si="52"/>
        <v xml:space="preserve"> 473 28</v>
      </c>
      <c r="C3372" s="102" t="s">
        <v>704</v>
      </c>
      <c r="D3372" s="111" t="s">
        <v>0</v>
      </c>
      <c r="E3372" t="s">
        <v>1</v>
      </c>
      <c r="F3372" t="s">
        <v>1</v>
      </c>
      <c r="G3372" t="s">
        <v>1</v>
      </c>
      <c r="H3372">
        <v>1401012</v>
      </c>
      <c r="I3372">
        <v>670117</v>
      </c>
      <c r="J3372">
        <v>29931</v>
      </c>
      <c r="K3372" t="s">
        <v>1</v>
      </c>
      <c r="L3372" t="s">
        <v>1</v>
      </c>
      <c r="M3372" t="s">
        <v>1</v>
      </c>
      <c r="N3372" t="s">
        <v>1</v>
      </c>
      <c r="O3372" t="s">
        <v>1</v>
      </c>
      <c r="P3372" t="s">
        <v>1</v>
      </c>
      <c r="Q3372" t="s">
        <v>1</v>
      </c>
    </row>
    <row r="3373" spans="1:17" x14ac:dyDescent="0.25">
      <c r="A3373">
        <v>29</v>
      </c>
      <c r="B3373" t="str">
        <f t="shared" si="52"/>
        <v xml:space="preserve"> 473 29</v>
      </c>
      <c r="C3373" s="102" t="s">
        <v>704</v>
      </c>
      <c r="D3373" s="111" t="s">
        <v>0</v>
      </c>
      <c r="E3373" t="s">
        <v>1</v>
      </c>
      <c r="F3373" t="s">
        <v>1</v>
      </c>
      <c r="G3373" t="s">
        <v>1</v>
      </c>
      <c r="H3373">
        <v>624305</v>
      </c>
      <c r="I3373">
        <v>361054</v>
      </c>
      <c r="J3373">
        <v>58681</v>
      </c>
      <c r="K3373" t="s">
        <v>1</v>
      </c>
      <c r="L3373" t="s">
        <v>1</v>
      </c>
      <c r="M3373" t="s">
        <v>1</v>
      </c>
      <c r="N3373" t="s">
        <v>1</v>
      </c>
      <c r="O3373" t="s">
        <v>1</v>
      </c>
      <c r="P3373" t="s">
        <v>1</v>
      </c>
      <c r="Q3373" t="s">
        <v>1</v>
      </c>
    </row>
    <row r="3374" spans="1:17" x14ac:dyDescent="0.25">
      <c r="A3374">
        <v>30</v>
      </c>
      <c r="B3374" t="str">
        <f t="shared" si="52"/>
        <v xml:space="preserve"> 473 30</v>
      </c>
      <c r="C3374" s="102" t="s">
        <v>704</v>
      </c>
      <c r="D3374" s="111" t="s">
        <v>0</v>
      </c>
      <c r="E3374" t="s">
        <v>1</v>
      </c>
      <c r="F3374" t="s">
        <v>1</v>
      </c>
      <c r="G3374" t="s">
        <v>1</v>
      </c>
      <c r="H3374">
        <v>0.01</v>
      </c>
      <c r="I3374">
        <v>0.04</v>
      </c>
      <c r="J3374">
        <v>0.04</v>
      </c>
      <c r="K3374" t="s">
        <v>1</v>
      </c>
      <c r="L3374" t="s">
        <v>1</v>
      </c>
      <c r="M3374" t="s">
        <v>1</v>
      </c>
      <c r="N3374" t="s">
        <v>1</v>
      </c>
      <c r="O3374" t="s">
        <v>1</v>
      </c>
      <c r="P3374" t="s">
        <v>1</v>
      </c>
      <c r="Q3374" t="s">
        <v>1</v>
      </c>
    </row>
    <row r="3375" spans="1:17" x14ac:dyDescent="0.25">
      <c r="A3375">
        <v>31</v>
      </c>
      <c r="B3375" t="str">
        <f t="shared" si="52"/>
        <v xml:space="preserve"> 473 31</v>
      </c>
      <c r="C3375" s="102" t="s">
        <v>704</v>
      </c>
      <c r="D3375" s="111" t="s">
        <v>0</v>
      </c>
      <c r="E3375" t="s">
        <v>1</v>
      </c>
      <c r="F3375" t="s">
        <v>1</v>
      </c>
      <c r="G3375" t="s">
        <v>1</v>
      </c>
      <c r="H3375">
        <v>3.4380000000000002</v>
      </c>
      <c r="I3375">
        <v>1.6439999999999999</v>
      </c>
      <c r="J3375">
        <v>7.2999999999999995E-2</v>
      </c>
      <c r="K3375">
        <v>5.1550000000000002</v>
      </c>
      <c r="L3375" t="s">
        <v>1</v>
      </c>
      <c r="M3375" t="s">
        <v>1</v>
      </c>
      <c r="N3375" t="s">
        <v>1</v>
      </c>
      <c r="O3375" t="s">
        <v>1</v>
      </c>
      <c r="P3375" t="s">
        <v>1</v>
      </c>
      <c r="Q3375" t="s">
        <v>1</v>
      </c>
    </row>
    <row r="3376" spans="1:17" x14ac:dyDescent="0.25">
      <c r="A3376">
        <v>32</v>
      </c>
      <c r="B3376" t="str">
        <f t="shared" si="52"/>
        <v xml:space="preserve"> 473 32</v>
      </c>
      <c r="C3376" s="102" t="s">
        <v>704</v>
      </c>
      <c r="D3376" s="111" t="s">
        <v>0</v>
      </c>
      <c r="E3376" t="s">
        <v>1</v>
      </c>
      <c r="F3376" t="s">
        <v>1</v>
      </c>
      <c r="G3376" t="s">
        <v>1</v>
      </c>
      <c r="H3376">
        <v>3.294</v>
      </c>
      <c r="I3376">
        <v>1.575</v>
      </c>
      <c r="J3376">
        <v>7.0000000000000007E-2</v>
      </c>
      <c r="K3376">
        <v>4.9390000000000001</v>
      </c>
      <c r="L3376" t="s">
        <v>1</v>
      </c>
      <c r="M3376" t="s">
        <v>1</v>
      </c>
      <c r="N3376" t="s">
        <v>1</v>
      </c>
      <c r="O3376" t="s">
        <v>1</v>
      </c>
      <c r="P3376" t="s">
        <v>1</v>
      </c>
      <c r="Q3376" t="s">
        <v>1</v>
      </c>
    </row>
    <row r="3377" spans="1:18" x14ac:dyDescent="0.25">
      <c r="A3377">
        <v>33</v>
      </c>
      <c r="B3377" t="str">
        <f t="shared" si="52"/>
        <v xml:space="preserve"> 473 33</v>
      </c>
      <c r="C3377" s="102" t="s">
        <v>704</v>
      </c>
      <c r="D3377" s="111" t="s">
        <v>0</v>
      </c>
      <c r="E3377" t="s">
        <v>1</v>
      </c>
      <c r="F3377" t="s">
        <v>1</v>
      </c>
      <c r="G3377" t="s">
        <v>1</v>
      </c>
      <c r="H3377">
        <v>1.341</v>
      </c>
      <c r="I3377">
        <v>0.77600000000000002</v>
      </c>
      <c r="J3377">
        <v>0.126</v>
      </c>
      <c r="K3377">
        <v>2.2429999999999999</v>
      </c>
      <c r="L3377" t="s">
        <v>1</v>
      </c>
      <c r="M3377" t="s">
        <v>1</v>
      </c>
      <c r="N3377" t="s">
        <v>1</v>
      </c>
      <c r="O3377" t="s">
        <v>1</v>
      </c>
      <c r="P3377" t="s">
        <v>1</v>
      </c>
      <c r="Q3377" t="s">
        <v>1</v>
      </c>
    </row>
    <row r="3378" spans="1:18" x14ac:dyDescent="0.25">
      <c r="A3378">
        <v>34</v>
      </c>
      <c r="B3378" t="str">
        <f t="shared" si="52"/>
        <v xml:space="preserve"> 473 34</v>
      </c>
      <c r="C3378" s="102" t="s">
        <v>704</v>
      </c>
      <c r="D3378" s="111" t="s">
        <v>0</v>
      </c>
      <c r="E3378" t="s">
        <v>1</v>
      </c>
      <c r="F3378" t="s">
        <v>1</v>
      </c>
      <c r="G3378" t="s">
        <v>1</v>
      </c>
      <c r="H3378">
        <v>1.361</v>
      </c>
      <c r="I3378">
        <v>0.80800000000000005</v>
      </c>
      <c r="J3378">
        <v>0.124</v>
      </c>
      <c r="K3378">
        <v>2.2930000000000001</v>
      </c>
      <c r="L3378" t="s">
        <v>1</v>
      </c>
      <c r="M3378" t="s">
        <v>1</v>
      </c>
      <c r="N3378" t="s">
        <v>1</v>
      </c>
      <c r="O3378" t="s">
        <v>1</v>
      </c>
      <c r="P3378" t="s">
        <v>1</v>
      </c>
      <c r="Q3378" t="s">
        <v>1</v>
      </c>
    </row>
    <row r="3379" spans="1:18" x14ac:dyDescent="0.25">
      <c r="A3379">
        <v>35</v>
      </c>
      <c r="B3379" t="str">
        <f t="shared" si="52"/>
        <v xml:space="preserve"> 473 35</v>
      </c>
      <c r="C3379" s="102" t="s">
        <v>704</v>
      </c>
      <c r="D3379" s="111" t="s">
        <v>0</v>
      </c>
      <c r="E3379" t="s">
        <v>1</v>
      </c>
      <c r="F3379" t="s">
        <v>1</v>
      </c>
      <c r="G3379" t="s">
        <v>1</v>
      </c>
      <c r="H3379">
        <v>1.532</v>
      </c>
      <c r="I3379">
        <v>0.88600000000000001</v>
      </c>
      <c r="J3379">
        <v>0.14399999999999999</v>
      </c>
      <c r="K3379">
        <v>2.5619999999999998</v>
      </c>
      <c r="L3379" t="s">
        <v>1</v>
      </c>
      <c r="M3379" t="s">
        <v>1</v>
      </c>
      <c r="N3379" t="s">
        <v>1</v>
      </c>
      <c r="O3379" t="s">
        <v>1</v>
      </c>
      <c r="P3379" t="s">
        <v>1</v>
      </c>
      <c r="Q3379" t="s">
        <v>1</v>
      </c>
    </row>
    <row r="3380" spans="1:18" x14ac:dyDescent="0.25">
      <c r="A3380">
        <v>36</v>
      </c>
      <c r="B3380" t="str">
        <f t="shared" si="52"/>
        <v xml:space="preserve"> 473 36</v>
      </c>
      <c r="C3380" s="102" t="s">
        <v>704</v>
      </c>
      <c r="D3380" s="111" t="s">
        <v>0</v>
      </c>
      <c r="E3380" t="s">
        <v>1</v>
      </c>
      <c r="F3380" t="s">
        <v>1</v>
      </c>
      <c r="G3380" t="s">
        <v>1</v>
      </c>
      <c r="H3380">
        <v>1.361</v>
      </c>
      <c r="I3380">
        <v>0.80800000000000005</v>
      </c>
      <c r="J3380">
        <v>0.124</v>
      </c>
      <c r="K3380">
        <v>2.2930000000000001</v>
      </c>
      <c r="L3380" t="s">
        <v>1</v>
      </c>
      <c r="M3380" t="s">
        <v>1</v>
      </c>
      <c r="N3380" t="s">
        <v>1</v>
      </c>
      <c r="O3380" t="s">
        <v>1</v>
      </c>
      <c r="P3380" t="s">
        <v>1</v>
      </c>
      <c r="Q3380" t="s">
        <v>1</v>
      </c>
    </row>
    <row r="3381" spans="1:18" x14ac:dyDescent="0.25">
      <c r="A3381">
        <v>37</v>
      </c>
      <c r="B3381" t="str">
        <f t="shared" si="52"/>
        <v xml:space="preserve"> 473 37</v>
      </c>
      <c r="C3381" s="102" t="s">
        <v>704</v>
      </c>
      <c r="D3381" s="111" t="s">
        <v>0</v>
      </c>
      <c r="E3381" t="s">
        <v>1</v>
      </c>
      <c r="F3381" t="s">
        <v>986</v>
      </c>
      <c r="G3381" t="s">
        <v>987</v>
      </c>
      <c r="H3381" t="s">
        <v>993</v>
      </c>
      <c r="I3381" t="s">
        <v>996</v>
      </c>
      <c r="J3381" t="s">
        <v>1</v>
      </c>
      <c r="K3381">
        <v>3.7330000000000001</v>
      </c>
      <c r="L3381" t="s">
        <v>1</v>
      </c>
      <c r="M3381" t="s">
        <v>1</v>
      </c>
      <c r="N3381" t="s">
        <v>1</v>
      </c>
      <c r="O3381" t="s">
        <v>1</v>
      </c>
      <c r="P3381" t="s">
        <v>1</v>
      </c>
      <c r="Q3381" t="s">
        <v>1</v>
      </c>
    </row>
    <row r="3382" spans="1:18" x14ac:dyDescent="0.25">
      <c r="A3382">
        <v>38</v>
      </c>
      <c r="B3382" t="str">
        <f t="shared" si="52"/>
        <v xml:space="preserve"> 473 38</v>
      </c>
      <c r="C3382" s="102" t="s">
        <v>704</v>
      </c>
      <c r="D3382" s="111" t="s">
        <v>0</v>
      </c>
      <c r="E3382" t="s">
        <v>1</v>
      </c>
      <c r="F3382">
        <v>4.3</v>
      </c>
      <c r="G3382">
        <v>4.29</v>
      </c>
      <c r="H3382">
        <v>4</v>
      </c>
      <c r="I3382">
        <v>3.73</v>
      </c>
      <c r="J3382" t="s">
        <v>1</v>
      </c>
      <c r="K3382" t="s">
        <v>1</v>
      </c>
      <c r="L3382" t="s">
        <v>1</v>
      </c>
      <c r="M3382" t="s">
        <v>1</v>
      </c>
      <c r="N3382" t="s">
        <v>1</v>
      </c>
      <c r="O3382" t="s">
        <v>1</v>
      </c>
      <c r="P3382" t="s">
        <v>1</v>
      </c>
      <c r="Q3382" t="s">
        <v>1</v>
      </c>
    </row>
    <row r="3383" spans="1:18" x14ac:dyDescent="0.25">
      <c r="A3383">
        <v>1</v>
      </c>
      <c r="B3383" t="str">
        <f t="shared" si="52"/>
        <v xml:space="preserve"> 474 1</v>
      </c>
      <c r="C3383" s="102" t="s">
        <v>969</v>
      </c>
      <c r="D3383" s="111" t="s">
        <v>0</v>
      </c>
      <c r="E3383" t="s">
        <v>1</v>
      </c>
      <c r="F3383" t="s">
        <v>1</v>
      </c>
      <c r="G3383" t="s">
        <v>1</v>
      </c>
      <c r="H3383" t="s">
        <v>1</v>
      </c>
      <c r="I3383" t="s">
        <v>1</v>
      </c>
      <c r="J3383" t="s">
        <v>1</v>
      </c>
      <c r="K3383" t="s">
        <v>1</v>
      </c>
      <c r="L3383" t="s">
        <v>1</v>
      </c>
      <c r="M3383" t="s">
        <v>1</v>
      </c>
      <c r="N3383" t="s">
        <v>1</v>
      </c>
      <c r="O3383" t="s">
        <v>1</v>
      </c>
      <c r="P3383" t="s">
        <v>1</v>
      </c>
      <c r="Q3383" t="s">
        <v>1</v>
      </c>
      <c r="R3383" t="s">
        <v>970</v>
      </c>
    </row>
    <row r="3384" spans="1:18" x14ac:dyDescent="0.25">
      <c r="A3384">
        <v>2</v>
      </c>
      <c r="B3384" t="str">
        <f t="shared" si="52"/>
        <v xml:space="preserve"> 474 2</v>
      </c>
      <c r="C3384" s="102" t="s">
        <v>969</v>
      </c>
      <c r="D3384" s="111" t="s">
        <v>0</v>
      </c>
      <c r="E3384" t="s">
        <v>3</v>
      </c>
      <c r="F3384" t="s">
        <v>1</v>
      </c>
      <c r="G3384" t="s">
        <v>1</v>
      </c>
      <c r="H3384" t="s">
        <v>1</v>
      </c>
      <c r="I3384" t="s">
        <v>1</v>
      </c>
      <c r="J3384" t="s">
        <v>1</v>
      </c>
      <c r="K3384" t="s">
        <v>1</v>
      </c>
      <c r="L3384" t="s">
        <v>1</v>
      </c>
      <c r="M3384" t="s">
        <v>1</v>
      </c>
      <c r="N3384" t="s">
        <v>1</v>
      </c>
      <c r="O3384" t="s">
        <v>1</v>
      </c>
      <c r="P3384" t="s">
        <v>1</v>
      </c>
      <c r="Q3384" t="s">
        <v>1</v>
      </c>
    </row>
    <row r="3385" spans="1:18" x14ac:dyDescent="0.25">
      <c r="A3385">
        <v>3</v>
      </c>
      <c r="B3385" t="str">
        <f t="shared" si="52"/>
        <v xml:space="preserve"> 474 3</v>
      </c>
      <c r="C3385" s="102" t="s">
        <v>969</v>
      </c>
      <c r="D3385" s="111" t="s">
        <v>0</v>
      </c>
      <c r="E3385" t="s">
        <v>4</v>
      </c>
      <c r="F3385" t="s">
        <v>1</v>
      </c>
      <c r="G3385" t="s">
        <v>1</v>
      </c>
      <c r="H3385" t="s">
        <v>1</v>
      </c>
      <c r="I3385" t="s">
        <v>1</v>
      </c>
      <c r="J3385" t="s">
        <v>1</v>
      </c>
      <c r="K3385" t="s">
        <v>1</v>
      </c>
      <c r="L3385" t="s">
        <v>1</v>
      </c>
      <c r="M3385" t="s">
        <v>1</v>
      </c>
      <c r="N3385" t="s">
        <v>1</v>
      </c>
      <c r="O3385" t="s">
        <v>1</v>
      </c>
      <c r="P3385" t="s">
        <v>1</v>
      </c>
      <c r="Q3385" t="s">
        <v>1</v>
      </c>
    </row>
    <row r="3386" spans="1:18" x14ac:dyDescent="0.25">
      <c r="A3386">
        <v>4</v>
      </c>
      <c r="B3386" t="str">
        <f t="shared" si="52"/>
        <v xml:space="preserve"> 474 4</v>
      </c>
      <c r="C3386" s="102" t="s">
        <v>969</v>
      </c>
      <c r="D3386" s="111">
        <v>13</v>
      </c>
      <c r="E3386" s="103">
        <v>963</v>
      </c>
      <c r="F3386" t="s">
        <v>1</v>
      </c>
      <c r="G3386" t="s">
        <v>1</v>
      </c>
      <c r="H3386" t="s">
        <v>1</v>
      </c>
      <c r="I3386" t="s">
        <v>1</v>
      </c>
      <c r="J3386" t="s">
        <v>1</v>
      </c>
      <c r="K3386" t="s">
        <v>1</v>
      </c>
      <c r="L3386" t="s">
        <v>1</v>
      </c>
      <c r="M3386" t="s">
        <v>1</v>
      </c>
      <c r="N3386" t="s">
        <v>1</v>
      </c>
      <c r="O3386" t="s">
        <v>1</v>
      </c>
      <c r="P3386" t="s">
        <v>1</v>
      </c>
      <c r="Q3386" t="s">
        <v>1</v>
      </c>
    </row>
    <row r="3387" spans="1:18" x14ac:dyDescent="0.25">
      <c r="A3387">
        <v>5</v>
      </c>
      <c r="B3387" t="str">
        <f t="shared" si="52"/>
        <v xml:space="preserve"> 474 5</v>
      </c>
      <c r="C3387" s="102" t="s">
        <v>969</v>
      </c>
      <c r="D3387" s="111">
        <v>14</v>
      </c>
      <c r="E3387" s="103">
        <v>2100</v>
      </c>
      <c r="F3387">
        <v>13402</v>
      </c>
      <c r="G3387">
        <v>0.63800000000000001</v>
      </c>
      <c r="H3387" t="s">
        <v>1</v>
      </c>
      <c r="I3387" t="s">
        <v>1</v>
      </c>
      <c r="J3387" t="s">
        <v>1</v>
      </c>
      <c r="K3387" t="s">
        <v>1</v>
      </c>
      <c r="L3387" t="s">
        <v>1</v>
      </c>
      <c r="M3387" t="s">
        <v>1</v>
      </c>
      <c r="N3387" t="s">
        <v>1</v>
      </c>
      <c r="O3387" t="s">
        <v>1</v>
      </c>
      <c r="P3387">
        <v>1</v>
      </c>
      <c r="Q3387">
        <v>1</v>
      </c>
    </row>
    <row r="3388" spans="1:18" x14ac:dyDescent="0.25">
      <c r="A3388">
        <v>6</v>
      </c>
      <c r="B3388" t="str">
        <f t="shared" si="52"/>
        <v xml:space="preserve"> 474 6</v>
      </c>
      <c r="C3388" s="102" t="s">
        <v>969</v>
      </c>
      <c r="D3388" s="111">
        <v>15</v>
      </c>
      <c r="E3388">
        <v>3565</v>
      </c>
      <c r="F3388" t="s">
        <v>1</v>
      </c>
      <c r="G3388" t="s">
        <v>1</v>
      </c>
      <c r="H3388" t="s">
        <v>1</v>
      </c>
      <c r="I3388" t="s">
        <v>1</v>
      </c>
      <c r="J3388" t="s">
        <v>1</v>
      </c>
      <c r="K3388" t="s">
        <v>1</v>
      </c>
      <c r="L3388" t="s">
        <v>1</v>
      </c>
      <c r="M3388" t="s">
        <v>1</v>
      </c>
      <c r="N3388" t="s">
        <v>1</v>
      </c>
      <c r="O3388" t="s">
        <v>1</v>
      </c>
      <c r="P3388" t="s">
        <v>1</v>
      </c>
      <c r="Q3388" t="s">
        <v>1</v>
      </c>
    </row>
    <row r="3389" spans="1:18" x14ac:dyDescent="0.25">
      <c r="A3389">
        <v>7</v>
      </c>
      <c r="B3389" t="str">
        <f t="shared" si="52"/>
        <v xml:space="preserve"> 474 7</v>
      </c>
      <c r="C3389" s="102" t="s">
        <v>969</v>
      </c>
      <c r="D3389" s="111">
        <v>16</v>
      </c>
      <c r="E3389">
        <v>5965</v>
      </c>
      <c r="F3389" s="103">
        <v>1845</v>
      </c>
      <c r="G3389">
        <v>0.03</v>
      </c>
      <c r="H3389" t="s">
        <v>1</v>
      </c>
      <c r="I3389" t="s">
        <v>1</v>
      </c>
      <c r="J3389" t="s">
        <v>1</v>
      </c>
      <c r="K3389" t="s">
        <v>1</v>
      </c>
      <c r="L3389" t="s">
        <v>1</v>
      </c>
      <c r="M3389" t="s">
        <v>1</v>
      </c>
      <c r="N3389" t="s">
        <v>1</v>
      </c>
      <c r="O3389" t="s">
        <v>1</v>
      </c>
      <c r="P3389" t="s">
        <v>1</v>
      </c>
      <c r="Q3389" t="s">
        <v>1</v>
      </c>
    </row>
    <row r="3390" spans="1:18" x14ac:dyDescent="0.25">
      <c r="A3390">
        <v>8</v>
      </c>
      <c r="B3390" t="str">
        <f t="shared" si="52"/>
        <v xml:space="preserve"> 474 8</v>
      </c>
      <c r="C3390" s="102" t="s">
        <v>969</v>
      </c>
      <c r="D3390" s="111">
        <v>17</v>
      </c>
      <c r="E3390">
        <v>6517</v>
      </c>
      <c r="F3390" t="s">
        <v>1</v>
      </c>
      <c r="G3390" t="s">
        <v>1</v>
      </c>
      <c r="H3390" t="s">
        <v>1</v>
      </c>
      <c r="I3390" t="s">
        <v>1</v>
      </c>
      <c r="J3390" t="s">
        <v>1</v>
      </c>
      <c r="K3390" t="s">
        <v>1</v>
      </c>
      <c r="L3390" t="s">
        <v>1</v>
      </c>
      <c r="M3390" t="s">
        <v>1</v>
      </c>
      <c r="N3390" t="s">
        <v>1</v>
      </c>
      <c r="O3390" t="s">
        <v>1</v>
      </c>
      <c r="P3390" t="s">
        <v>1</v>
      </c>
      <c r="Q3390" t="s">
        <v>1</v>
      </c>
    </row>
    <row r="3391" spans="1:18" x14ac:dyDescent="0.25">
      <c r="A3391">
        <v>9</v>
      </c>
      <c r="B3391" t="str">
        <f t="shared" si="52"/>
        <v xml:space="preserve"> 474 9</v>
      </c>
      <c r="C3391" s="102" t="s">
        <v>969</v>
      </c>
      <c r="D3391" s="111" t="s">
        <v>5</v>
      </c>
      <c r="E3391" s="103">
        <v>19110</v>
      </c>
      <c r="F3391" s="103">
        <v>15247</v>
      </c>
      <c r="G3391">
        <v>0.08</v>
      </c>
      <c r="H3391" t="s">
        <v>1</v>
      </c>
      <c r="I3391" t="s">
        <v>1</v>
      </c>
      <c r="J3391" t="s">
        <v>1</v>
      </c>
      <c r="K3391" t="s">
        <v>1</v>
      </c>
      <c r="L3391" t="s">
        <v>1</v>
      </c>
      <c r="M3391" t="s">
        <v>1</v>
      </c>
      <c r="N3391" t="s">
        <v>1</v>
      </c>
      <c r="O3391" t="s">
        <v>1</v>
      </c>
      <c r="P3391">
        <v>1</v>
      </c>
      <c r="Q3391">
        <v>1</v>
      </c>
    </row>
    <row r="3392" spans="1:18" x14ac:dyDescent="0.25">
      <c r="A3392">
        <v>10</v>
      </c>
      <c r="B3392" t="str">
        <f t="shared" si="52"/>
        <v xml:space="preserve"> 474 10</v>
      </c>
      <c r="C3392" s="102" t="s">
        <v>969</v>
      </c>
      <c r="D3392" s="111" t="s">
        <v>6</v>
      </c>
      <c r="E3392" t="s">
        <v>1</v>
      </c>
      <c r="F3392" t="s">
        <v>1</v>
      </c>
      <c r="G3392" t="s">
        <v>1</v>
      </c>
      <c r="H3392" t="s">
        <v>1</v>
      </c>
      <c r="I3392" t="s">
        <v>1</v>
      </c>
      <c r="J3392" t="s">
        <v>1</v>
      </c>
      <c r="K3392" t="s">
        <v>1</v>
      </c>
      <c r="L3392" t="s">
        <v>1</v>
      </c>
      <c r="M3392" t="s">
        <v>1</v>
      </c>
      <c r="N3392" t="s">
        <v>1</v>
      </c>
      <c r="O3392" t="s">
        <v>1</v>
      </c>
      <c r="P3392" t="s">
        <v>1</v>
      </c>
      <c r="Q3392" t="s">
        <v>1</v>
      </c>
    </row>
    <row r="3393" spans="1:17" x14ac:dyDescent="0.25">
      <c r="A3393">
        <v>11</v>
      </c>
      <c r="B3393" t="str">
        <f t="shared" si="52"/>
        <v xml:space="preserve"> 474 11</v>
      </c>
      <c r="C3393" s="102" t="s">
        <v>969</v>
      </c>
      <c r="D3393" s="111" t="s">
        <v>0</v>
      </c>
      <c r="E3393" t="s">
        <v>1</v>
      </c>
      <c r="F3393" t="s">
        <v>1</v>
      </c>
      <c r="G3393" t="s">
        <v>1</v>
      </c>
      <c r="H3393" t="s">
        <v>1</v>
      </c>
      <c r="I3393" t="s">
        <v>1</v>
      </c>
      <c r="J3393" t="s">
        <v>1</v>
      </c>
      <c r="K3393" t="s">
        <v>1</v>
      </c>
      <c r="L3393" t="s">
        <v>1</v>
      </c>
      <c r="M3393" t="s">
        <v>1</v>
      </c>
      <c r="N3393" t="s">
        <v>1</v>
      </c>
      <c r="O3393" t="s">
        <v>1</v>
      </c>
      <c r="P3393" t="s">
        <v>1</v>
      </c>
      <c r="Q3393" t="s">
        <v>1</v>
      </c>
    </row>
    <row r="3394" spans="1:17" x14ac:dyDescent="0.25">
      <c r="A3394">
        <v>12</v>
      </c>
      <c r="B3394" t="str">
        <f t="shared" ref="B3394:B3457" si="53">+C3394&amp;A3394</f>
        <v xml:space="preserve"> 474 12</v>
      </c>
      <c r="C3394" s="102" t="s">
        <v>969</v>
      </c>
      <c r="D3394" s="111">
        <v>14</v>
      </c>
      <c r="E3394" t="s">
        <v>1</v>
      </c>
      <c r="F3394" t="s">
        <v>1</v>
      </c>
      <c r="G3394" t="s">
        <v>1</v>
      </c>
      <c r="H3394" t="s">
        <v>1</v>
      </c>
      <c r="I3394">
        <v>5949</v>
      </c>
      <c r="J3394" t="s">
        <v>1</v>
      </c>
      <c r="K3394" t="s">
        <v>1</v>
      </c>
      <c r="L3394" t="s">
        <v>1</v>
      </c>
      <c r="M3394" t="s">
        <v>1</v>
      </c>
      <c r="N3394">
        <v>7453</v>
      </c>
      <c r="O3394" t="s">
        <v>1</v>
      </c>
      <c r="P3394" t="s">
        <v>1</v>
      </c>
      <c r="Q3394" t="s">
        <v>1</v>
      </c>
    </row>
    <row r="3395" spans="1:17" x14ac:dyDescent="0.25">
      <c r="A3395">
        <v>13</v>
      </c>
      <c r="B3395" t="str">
        <f t="shared" si="53"/>
        <v xml:space="preserve"> 474 13</v>
      </c>
      <c r="C3395" s="102" t="s">
        <v>969</v>
      </c>
      <c r="D3395" s="111" t="s">
        <v>0</v>
      </c>
      <c r="E3395" t="s">
        <v>1</v>
      </c>
      <c r="F3395" t="s">
        <v>1</v>
      </c>
      <c r="G3395" t="s">
        <v>1</v>
      </c>
      <c r="H3395" t="s">
        <v>1</v>
      </c>
      <c r="I3395" t="s">
        <v>1</v>
      </c>
      <c r="J3395" t="s">
        <v>1</v>
      </c>
      <c r="K3395" t="s">
        <v>1</v>
      </c>
      <c r="L3395" t="s">
        <v>1</v>
      </c>
      <c r="M3395" t="s">
        <v>1</v>
      </c>
      <c r="N3395" t="s">
        <v>1</v>
      </c>
      <c r="O3395" t="s">
        <v>1</v>
      </c>
      <c r="P3395" t="s">
        <v>1</v>
      </c>
      <c r="Q3395" t="s">
        <v>1</v>
      </c>
    </row>
    <row r="3396" spans="1:17" x14ac:dyDescent="0.25">
      <c r="A3396">
        <v>14</v>
      </c>
      <c r="B3396" t="str">
        <f t="shared" si="53"/>
        <v xml:space="preserve"> 474 14</v>
      </c>
      <c r="C3396" s="102" t="s">
        <v>969</v>
      </c>
      <c r="D3396" s="111">
        <v>16</v>
      </c>
      <c r="E3396" t="s">
        <v>1</v>
      </c>
      <c r="F3396" t="s">
        <v>1</v>
      </c>
      <c r="G3396" t="s">
        <v>1</v>
      </c>
      <c r="H3396" t="s">
        <v>1</v>
      </c>
      <c r="I3396" t="s">
        <v>1</v>
      </c>
      <c r="J3396" t="s">
        <v>1</v>
      </c>
      <c r="K3396" t="s">
        <v>1</v>
      </c>
      <c r="L3396" t="s">
        <v>1</v>
      </c>
      <c r="M3396" t="s">
        <v>1</v>
      </c>
      <c r="N3396" s="103" t="s">
        <v>1</v>
      </c>
      <c r="O3396">
        <v>1845</v>
      </c>
      <c r="P3396" t="s">
        <v>1</v>
      </c>
      <c r="Q3396" t="s">
        <v>1</v>
      </c>
    </row>
    <row r="3397" spans="1:17" x14ac:dyDescent="0.25">
      <c r="A3397">
        <v>15</v>
      </c>
      <c r="B3397" t="str">
        <f t="shared" si="53"/>
        <v xml:space="preserve"> 474 15</v>
      </c>
      <c r="C3397" s="102" t="s">
        <v>969</v>
      </c>
      <c r="D3397" s="111" t="s">
        <v>0</v>
      </c>
      <c r="E3397" t="s">
        <v>1</v>
      </c>
      <c r="F3397" t="s">
        <v>1</v>
      </c>
      <c r="G3397" t="s">
        <v>1</v>
      </c>
      <c r="H3397" t="s">
        <v>1</v>
      </c>
      <c r="I3397" t="s">
        <v>1</v>
      </c>
      <c r="J3397" t="s">
        <v>1</v>
      </c>
      <c r="K3397" t="s">
        <v>1</v>
      </c>
      <c r="L3397" t="s">
        <v>1</v>
      </c>
      <c r="M3397" t="s">
        <v>1</v>
      </c>
      <c r="N3397" t="s">
        <v>1</v>
      </c>
      <c r="O3397" t="s">
        <v>1</v>
      </c>
      <c r="P3397" t="s">
        <v>1</v>
      </c>
      <c r="Q3397" t="s">
        <v>1</v>
      </c>
    </row>
    <row r="3398" spans="1:17" x14ac:dyDescent="0.25">
      <c r="A3398">
        <v>16</v>
      </c>
      <c r="B3398" t="str">
        <f t="shared" si="53"/>
        <v xml:space="preserve"> 474 16</v>
      </c>
      <c r="C3398" s="102" t="s">
        <v>969</v>
      </c>
      <c r="D3398" s="111" t="s">
        <v>5</v>
      </c>
      <c r="E3398" t="s">
        <v>1</v>
      </c>
      <c r="F3398" t="s">
        <v>1</v>
      </c>
      <c r="G3398" t="s">
        <v>1</v>
      </c>
      <c r="H3398" t="s">
        <v>1</v>
      </c>
      <c r="I3398">
        <v>5949</v>
      </c>
      <c r="J3398" t="s">
        <v>1</v>
      </c>
      <c r="K3398" t="s">
        <v>1</v>
      </c>
      <c r="L3398" t="s">
        <v>1</v>
      </c>
      <c r="M3398" t="s">
        <v>1</v>
      </c>
      <c r="N3398" s="103">
        <v>7453</v>
      </c>
      <c r="O3398">
        <v>1845</v>
      </c>
      <c r="P3398" t="s">
        <v>1</v>
      </c>
      <c r="Q3398" t="s">
        <v>1</v>
      </c>
    </row>
    <row r="3399" spans="1:17" x14ac:dyDescent="0.25">
      <c r="A3399">
        <v>17</v>
      </c>
      <c r="B3399" t="str">
        <f t="shared" si="53"/>
        <v xml:space="preserve"> 474 17</v>
      </c>
      <c r="C3399" s="102" t="s">
        <v>969</v>
      </c>
      <c r="D3399" s="111" t="s">
        <v>6</v>
      </c>
      <c r="E3399" t="s">
        <v>1</v>
      </c>
      <c r="F3399" t="s">
        <v>1</v>
      </c>
      <c r="G3399" t="s">
        <v>1</v>
      </c>
      <c r="H3399" t="s">
        <v>1</v>
      </c>
      <c r="I3399" t="s">
        <v>1</v>
      </c>
      <c r="J3399" t="s">
        <v>1</v>
      </c>
      <c r="K3399" t="s">
        <v>1</v>
      </c>
      <c r="L3399" t="s">
        <v>1</v>
      </c>
      <c r="M3399" t="s">
        <v>1</v>
      </c>
      <c r="N3399" t="s">
        <v>1</v>
      </c>
      <c r="O3399" t="s">
        <v>1</v>
      </c>
      <c r="P3399" t="s">
        <v>1</v>
      </c>
      <c r="Q3399" t="s">
        <v>1</v>
      </c>
    </row>
    <row r="3400" spans="1:17" x14ac:dyDescent="0.25">
      <c r="A3400">
        <v>18</v>
      </c>
      <c r="B3400" t="str">
        <f t="shared" si="53"/>
        <v xml:space="preserve"> 474 18</v>
      </c>
      <c r="C3400" s="102" t="s">
        <v>969</v>
      </c>
      <c r="D3400" s="111" t="s">
        <v>0</v>
      </c>
      <c r="E3400" t="s">
        <v>1</v>
      </c>
      <c r="F3400" t="s">
        <v>1</v>
      </c>
      <c r="G3400" t="s">
        <v>1</v>
      </c>
      <c r="H3400" t="s">
        <v>1</v>
      </c>
      <c r="I3400" t="s">
        <v>1</v>
      </c>
      <c r="J3400" t="s">
        <v>1</v>
      </c>
      <c r="K3400" t="s">
        <v>1</v>
      </c>
      <c r="L3400" t="s">
        <v>1</v>
      </c>
      <c r="M3400" t="s">
        <v>1</v>
      </c>
      <c r="N3400" t="s">
        <v>1</v>
      </c>
      <c r="O3400" t="s">
        <v>1</v>
      </c>
      <c r="P3400" t="s">
        <v>1</v>
      </c>
      <c r="Q3400" t="s">
        <v>1</v>
      </c>
    </row>
    <row r="3401" spans="1:17" x14ac:dyDescent="0.25">
      <c r="A3401">
        <v>19</v>
      </c>
      <c r="B3401" t="str">
        <f t="shared" si="53"/>
        <v xml:space="preserve"> 474 19</v>
      </c>
      <c r="C3401" s="102" t="s">
        <v>969</v>
      </c>
      <c r="D3401" s="111">
        <v>14</v>
      </c>
      <c r="E3401" t="s">
        <v>1</v>
      </c>
      <c r="F3401" t="s">
        <v>1</v>
      </c>
      <c r="G3401">
        <v>454</v>
      </c>
      <c r="H3401">
        <v>200</v>
      </c>
      <c r="I3401">
        <v>5734</v>
      </c>
      <c r="J3401" t="s">
        <v>1</v>
      </c>
      <c r="K3401" t="s">
        <v>1</v>
      </c>
      <c r="L3401">
        <v>681</v>
      </c>
      <c r="M3401">
        <v>446</v>
      </c>
      <c r="N3401">
        <v>15624</v>
      </c>
      <c r="O3401" t="s">
        <v>1</v>
      </c>
      <c r="P3401" t="s">
        <v>1</v>
      </c>
      <c r="Q3401" t="s">
        <v>1</v>
      </c>
    </row>
    <row r="3402" spans="1:17" x14ac:dyDescent="0.25">
      <c r="A3402">
        <v>20</v>
      </c>
      <c r="B3402" t="str">
        <f t="shared" si="53"/>
        <v xml:space="preserve"> 474 20</v>
      </c>
      <c r="C3402" s="102" t="s">
        <v>969</v>
      </c>
      <c r="D3402" s="111" t="s">
        <v>0</v>
      </c>
      <c r="E3402" t="s">
        <v>1</v>
      </c>
      <c r="F3402" t="s">
        <v>1</v>
      </c>
      <c r="G3402" t="s">
        <v>1</v>
      </c>
      <c r="H3402" t="s">
        <v>1</v>
      </c>
      <c r="I3402" t="s">
        <v>1</v>
      </c>
      <c r="J3402" t="s">
        <v>1</v>
      </c>
      <c r="K3402" t="s">
        <v>1</v>
      </c>
      <c r="L3402" t="s">
        <v>1</v>
      </c>
      <c r="M3402" t="s">
        <v>1</v>
      </c>
      <c r="N3402" t="s">
        <v>1</v>
      </c>
      <c r="O3402" t="s">
        <v>1</v>
      </c>
      <c r="P3402" t="s">
        <v>1</v>
      </c>
      <c r="Q3402" t="s">
        <v>1</v>
      </c>
    </row>
    <row r="3403" spans="1:17" x14ac:dyDescent="0.25">
      <c r="A3403">
        <v>21</v>
      </c>
      <c r="B3403" t="str">
        <f t="shared" si="53"/>
        <v xml:space="preserve"> 474 21</v>
      </c>
      <c r="C3403" s="102" t="s">
        <v>969</v>
      </c>
      <c r="D3403" s="111">
        <v>16</v>
      </c>
      <c r="E3403" t="s">
        <v>1</v>
      </c>
      <c r="F3403" t="s">
        <v>1</v>
      </c>
      <c r="G3403" t="s">
        <v>1</v>
      </c>
      <c r="H3403" t="s">
        <v>1</v>
      </c>
      <c r="I3403" t="s">
        <v>1</v>
      </c>
      <c r="J3403" t="s">
        <v>1</v>
      </c>
      <c r="K3403" t="s">
        <v>1</v>
      </c>
      <c r="L3403" s="103" t="s">
        <v>1</v>
      </c>
      <c r="M3403" t="s">
        <v>1</v>
      </c>
      <c r="N3403" s="103" t="s">
        <v>1</v>
      </c>
      <c r="O3403">
        <v>3146</v>
      </c>
      <c r="P3403" t="s">
        <v>1</v>
      </c>
      <c r="Q3403" t="s">
        <v>1</v>
      </c>
    </row>
    <row r="3404" spans="1:17" x14ac:dyDescent="0.25">
      <c r="A3404">
        <v>22</v>
      </c>
      <c r="B3404" t="str">
        <f t="shared" si="53"/>
        <v xml:space="preserve"> 474 22</v>
      </c>
      <c r="C3404" s="102" t="s">
        <v>969</v>
      </c>
      <c r="D3404" s="111" t="s">
        <v>0</v>
      </c>
      <c r="E3404" t="s">
        <v>1</v>
      </c>
      <c r="F3404" t="s">
        <v>1</v>
      </c>
      <c r="G3404" t="s">
        <v>1</v>
      </c>
      <c r="H3404" t="s">
        <v>1</v>
      </c>
      <c r="I3404" t="s">
        <v>1</v>
      </c>
      <c r="J3404" t="s">
        <v>1</v>
      </c>
      <c r="K3404" t="s">
        <v>1</v>
      </c>
      <c r="L3404" t="s">
        <v>1</v>
      </c>
      <c r="M3404" t="s">
        <v>1</v>
      </c>
      <c r="N3404" t="s">
        <v>1</v>
      </c>
      <c r="O3404" t="s">
        <v>1</v>
      </c>
      <c r="P3404" t="s">
        <v>1</v>
      </c>
      <c r="Q3404" t="s">
        <v>1</v>
      </c>
    </row>
    <row r="3405" spans="1:17" x14ac:dyDescent="0.25">
      <c r="A3405">
        <v>23</v>
      </c>
      <c r="B3405" t="str">
        <f t="shared" si="53"/>
        <v xml:space="preserve"> 474 23</v>
      </c>
      <c r="C3405" s="102" t="s">
        <v>969</v>
      </c>
      <c r="D3405" s="111" t="s">
        <v>5</v>
      </c>
      <c r="E3405" t="s">
        <v>1</v>
      </c>
      <c r="F3405" t="s">
        <v>1</v>
      </c>
      <c r="G3405">
        <v>454</v>
      </c>
      <c r="H3405">
        <v>200</v>
      </c>
      <c r="I3405">
        <v>5734</v>
      </c>
      <c r="J3405" t="s">
        <v>1</v>
      </c>
      <c r="K3405" t="s">
        <v>1</v>
      </c>
      <c r="L3405" s="103">
        <v>681</v>
      </c>
      <c r="M3405">
        <v>446</v>
      </c>
      <c r="N3405" s="103">
        <v>15624</v>
      </c>
      <c r="O3405">
        <v>3146</v>
      </c>
      <c r="P3405" t="s">
        <v>1</v>
      </c>
      <c r="Q3405" t="s">
        <v>1</v>
      </c>
    </row>
    <row r="3406" spans="1:17" x14ac:dyDescent="0.25">
      <c r="A3406">
        <v>24</v>
      </c>
      <c r="B3406" t="str">
        <f t="shared" si="53"/>
        <v xml:space="preserve"> 474 24</v>
      </c>
      <c r="C3406" s="102" t="s">
        <v>969</v>
      </c>
      <c r="D3406" s="111" t="s">
        <v>6</v>
      </c>
      <c r="E3406" t="s">
        <v>1</v>
      </c>
      <c r="F3406" t="s">
        <v>1</v>
      </c>
      <c r="G3406" t="s">
        <v>1</v>
      </c>
      <c r="H3406" t="s">
        <v>1</v>
      </c>
      <c r="I3406" t="s">
        <v>1</v>
      </c>
      <c r="J3406" t="s">
        <v>1</v>
      </c>
      <c r="K3406" t="s">
        <v>1</v>
      </c>
      <c r="L3406" t="s">
        <v>1</v>
      </c>
      <c r="M3406" t="s">
        <v>1</v>
      </c>
      <c r="N3406" t="s">
        <v>1</v>
      </c>
      <c r="O3406" t="s">
        <v>1</v>
      </c>
      <c r="P3406" t="s">
        <v>1</v>
      </c>
      <c r="Q3406" t="s">
        <v>1</v>
      </c>
    </row>
    <row r="3407" spans="1:17" x14ac:dyDescent="0.25">
      <c r="A3407">
        <v>25</v>
      </c>
      <c r="B3407" t="str">
        <f t="shared" si="53"/>
        <v xml:space="preserve"> 474 25</v>
      </c>
      <c r="C3407" s="102" t="s">
        <v>969</v>
      </c>
      <c r="D3407" s="111" t="s">
        <v>0</v>
      </c>
      <c r="E3407" t="s">
        <v>1</v>
      </c>
      <c r="F3407" t="s">
        <v>1</v>
      </c>
      <c r="G3407" t="s">
        <v>1</v>
      </c>
      <c r="H3407" s="103">
        <v>1135</v>
      </c>
      <c r="I3407" s="103">
        <v>22004</v>
      </c>
      <c r="J3407">
        <v>3146</v>
      </c>
      <c r="K3407" t="s">
        <v>1</v>
      </c>
      <c r="L3407" t="s">
        <v>1</v>
      </c>
      <c r="M3407" t="s">
        <v>1</v>
      </c>
      <c r="N3407" t="s">
        <v>1</v>
      </c>
      <c r="O3407" t="s">
        <v>1</v>
      </c>
      <c r="P3407" t="s">
        <v>1</v>
      </c>
      <c r="Q3407" t="s">
        <v>1</v>
      </c>
    </row>
    <row r="3408" spans="1:17" x14ac:dyDescent="0.25">
      <c r="A3408">
        <v>26</v>
      </c>
      <c r="B3408" t="str">
        <f t="shared" si="53"/>
        <v xml:space="preserve"> 474 26</v>
      </c>
      <c r="C3408" s="102" t="s">
        <v>969</v>
      </c>
      <c r="D3408" s="111" t="s">
        <v>0</v>
      </c>
      <c r="E3408" t="s">
        <v>1</v>
      </c>
      <c r="F3408" t="s">
        <v>1</v>
      </c>
      <c r="G3408" t="s">
        <v>1</v>
      </c>
      <c r="H3408" t="s">
        <v>1</v>
      </c>
      <c r="I3408" t="s">
        <v>1</v>
      </c>
      <c r="J3408" t="s">
        <v>1</v>
      </c>
      <c r="K3408" t="s">
        <v>1</v>
      </c>
      <c r="L3408" t="s">
        <v>1</v>
      </c>
      <c r="M3408" t="s">
        <v>1</v>
      </c>
      <c r="N3408" t="s">
        <v>1</v>
      </c>
      <c r="O3408" t="s">
        <v>1</v>
      </c>
      <c r="P3408" t="s">
        <v>1</v>
      </c>
      <c r="Q3408" t="s">
        <v>1</v>
      </c>
    </row>
    <row r="3409" spans="1:18" x14ac:dyDescent="0.25">
      <c r="A3409">
        <v>27</v>
      </c>
      <c r="B3409" t="str">
        <f t="shared" si="53"/>
        <v xml:space="preserve"> 474 27</v>
      </c>
      <c r="C3409" s="102" t="s">
        <v>969</v>
      </c>
      <c r="D3409" s="111" t="s">
        <v>0</v>
      </c>
      <c r="E3409" t="s">
        <v>1</v>
      </c>
      <c r="F3409" t="s">
        <v>1</v>
      </c>
      <c r="G3409" t="s">
        <v>1</v>
      </c>
      <c r="H3409" s="103">
        <v>-74168</v>
      </c>
      <c r="I3409" s="103">
        <v>-28957</v>
      </c>
      <c r="J3409">
        <v>167</v>
      </c>
      <c r="K3409" t="s">
        <v>1</v>
      </c>
      <c r="L3409" t="s">
        <v>1</v>
      </c>
      <c r="M3409" t="s">
        <v>1</v>
      </c>
      <c r="N3409" t="s">
        <v>1</v>
      </c>
      <c r="O3409" t="s">
        <v>1</v>
      </c>
      <c r="P3409" t="s">
        <v>1</v>
      </c>
      <c r="Q3409" t="s">
        <v>1</v>
      </c>
    </row>
    <row r="3410" spans="1:18" x14ac:dyDescent="0.25">
      <c r="A3410">
        <v>28</v>
      </c>
      <c r="B3410" t="str">
        <f t="shared" si="53"/>
        <v xml:space="preserve"> 474 28</v>
      </c>
      <c r="C3410" s="102" t="s">
        <v>969</v>
      </c>
      <c r="D3410" s="111" t="s">
        <v>0</v>
      </c>
      <c r="E3410" t="s">
        <v>1</v>
      </c>
      <c r="F3410" t="s">
        <v>1</v>
      </c>
      <c r="G3410" t="s">
        <v>1</v>
      </c>
      <c r="H3410" t="s">
        <v>1</v>
      </c>
      <c r="I3410" t="s">
        <v>1</v>
      </c>
      <c r="J3410">
        <v>3313</v>
      </c>
      <c r="K3410" t="s">
        <v>1</v>
      </c>
      <c r="L3410" t="s">
        <v>1</v>
      </c>
      <c r="M3410" t="s">
        <v>1</v>
      </c>
      <c r="N3410" t="s">
        <v>1</v>
      </c>
      <c r="O3410" t="s">
        <v>1</v>
      </c>
      <c r="P3410" t="s">
        <v>1</v>
      </c>
      <c r="Q3410" t="s">
        <v>1</v>
      </c>
    </row>
    <row r="3411" spans="1:18" x14ac:dyDescent="0.25">
      <c r="A3411">
        <v>29</v>
      </c>
      <c r="B3411" t="str">
        <f t="shared" si="53"/>
        <v xml:space="preserve"> 474 29</v>
      </c>
      <c r="C3411" s="102" t="s">
        <v>969</v>
      </c>
      <c r="D3411" s="111" t="s">
        <v>0</v>
      </c>
      <c r="E3411" t="s">
        <v>1</v>
      </c>
      <c r="F3411" t="s">
        <v>1</v>
      </c>
      <c r="G3411" t="s">
        <v>1</v>
      </c>
      <c r="H3411" s="103">
        <v>248049</v>
      </c>
      <c r="I3411" s="103">
        <v>121349</v>
      </c>
      <c r="J3411" s="103">
        <v>18536</v>
      </c>
      <c r="K3411" t="s">
        <v>1</v>
      </c>
      <c r="L3411" t="s">
        <v>1</v>
      </c>
      <c r="M3411" t="s">
        <v>1</v>
      </c>
      <c r="N3411" t="s">
        <v>1</v>
      </c>
      <c r="O3411" t="s">
        <v>1</v>
      </c>
      <c r="P3411" t="s">
        <v>1</v>
      </c>
      <c r="Q3411" t="s">
        <v>1</v>
      </c>
    </row>
    <row r="3412" spans="1:18" x14ac:dyDescent="0.25">
      <c r="A3412">
        <v>30</v>
      </c>
      <c r="B3412" t="str">
        <f t="shared" si="53"/>
        <v xml:space="preserve"> 474 30</v>
      </c>
      <c r="C3412" s="102" t="s">
        <v>969</v>
      </c>
      <c r="D3412" s="111" t="s">
        <v>0</v>
      </c>
      <c r="E3412" t="s">
        <v>1</v>
      </c>
      <c r="F3412" t="s">
        <v>1</v>
      </c>
      <c r="G3412" t="s">
        <v>1</v>
      </c>
      <c r="H3412">
        <v>0.01</v>
      </c>
      <c r="I3412">
        <v>0.02</v>
      </c>
      <c r="J3412">
        <v>0.02</v>
      </c>
      <c r="K3412" t="s">
        <v>1</v>
      </c>
      <c r="L3412" t="s">
        <v>1</v>
      </c>
      <c r="M3412" t="s">
        <v>1</v>
      </c>
      <c r="N3412" t="s">
        <v>1</v>
      </c>
      <c r="O3412" t="s">
        <v>1</v>
      </c>
      <c r="P3412" t="s">
        <v>1</v>
      </c>
      <c r="Q3412" t="s">
        <v>1</v>
      </c>
    </row>
    <row r="3413" spans="1:18" x14ac:dyDescent="0.25">
      <c r="A3413">
        <v>31</v>
      </c>
      <c r="B3413" t="str">
        <f t="shared" si="53"/>
        <v xml:space="preserve"> 474 31</v>
      </c>
      <c r="C3413" s="102" t="s">
        <v>969</v>
      </c>
      <c r="D3413" s="111" t="s">
        <v>0</v>
      </c>
      <c r="E3413" t="s">
        <v>1</v>
      </c>
      <c r="F3413" t="s">
        <v>1</v>
      </c>
      <c r="G3413" t="s">
        <v>1</v>
      </c>
      <c r="H3413">
        <v>0</v>
      </c>
      <c r="I3413">
        <v>0</v>
      </c>
      <c r="J3413">
        <v>1.7000000000000001E-2</v>
      </c>
      <c r="K3413">
        <v>1.7000000000000001E-2</v>
      </c>
      <c r="L3413" t="s">
        <v>1</v>
      </c>
      <c r="M3413" t="s">
        <v>1</v>
      </c>
      <c r="N3413" t="s">
        <v>1</v>
      </c>
      <c r="O3413" t="s">
        <v>1</v>
      </c>
      <c r="P3413" t="s">
        <v>1</v>
      </c>
      <c r="Q3413" t="s">
        <v>1</v>
      </c>
    </row>
    <row r="3414" spans="1:18" x14ac:dyDescent="0.25">
      <c r="A3414">
        <v>32</v>
      </c>
      <c r="B3414" t="str">
        <f t="shared" si="53"/>
        <v xml:space="preserve"> 474 32</v>
      </c>
      <c r="C3414" s="102" t="s">
        <v>969</v>
      </c>
      <c r="D3414" s="111" t="s">
        <v>0</v>
      </c>
      <c r="E3414" t="s">
        <v>1</v>
      </c>
      <c r="F3414" t="s">
        <v>1</v>
      </c>
      <c r="G3414" t="s">
        <v>1</v>
      </c>
      <c r="H3414">
        <v>0</v>
      </c>
      <c r="I3414">
        <v>0</v>
      </c>
      <c r="J3414">
        <v>1.6E-2</v>
      </c>
      <c r="K3414">
        <v>1.6E-2</v>
      </c>
      <c r="L3414" t="s">
        <v>1</v>
      </c>
      <c r="M3414" t="s">
        <v>1</v>
      </c>
      <c r="N3414" t="s">
        <v>1</v>
      </c>
      <c r="O3414" t="s">
        <v>1</v>
      </c>
      <c r="P3414" t="s">
        <v>1</v>
      </c>
      <c r="Q3414" t="s">
        <v>1</v>
      </c>
    </row>
    <row r="3415" spans="1:18" x14ac:dyDescent="0.25">
      <c r="A3415">
        <v>33</v>
      </c>
      <c r="B3415" t="str">
        <f t="shared" si="53"/>
        <v xml:space="preserve"> 474 33</v>
      </c>
      <c r="C3415" s="102" t="s">
        <v>969</v>
      </c>
      <c r="D3415" s="111" t="s">
        <v>0</v>
      </c>
      <c r="E3415" t="s">
        <v>1</v>
      </c>
      <c r="F3415" t="s">
        <v>1</v>
      </c>
      <c r="G3415" t="s">
        <v>1</v>
      </c>
      <c r="H3415">
        <v>1.1359999999999999</v>
      </c>
      <c r="I3415">
        <v>0.55600000000000005</v>
      </c>
      <c r="J3415">
        <v>8.5000000000000006E-2</v>
      </c>
      <c r="K3415">
        <v>1.7769999999999999</v>
      </c>
      <c r="L3415" t="s">
        <v>1</v>
      </c>
      <c r="M3415" t="s">
        <v>1</v>
      </c>
      <c r="N3415" t="s">
        <v>1</v>
      </c>
      <c r="O3415" t="s">
        <v>1</v>
      </c>
      <c r="P3415" t="s">
        <v>1</v>
      </c>
      <c r="Q3415" t="s">
        <v>1</v>
      </c>
    </row>
    <row r="3416" spans="1:18" x14ac:dyDescent="0.25">
      <c r="A3416">
        <v>34</v>
      </c>
      <c r="B3416" t="str">
        <f t="shared" si="53"/>
        <v xml:space="preserve"> 474 34</v>
      </c>
      <c r="C3416" s="102" t="s">
        <v>969</v>
      </c>
      <c r="D3416" s="111" t="s">
        <v>0</v>
      </c>
      <c r="E3416" t="s">
        <v>1</v>
      </c>
      <c r="F3416" t="s">
        <v>1</v>
      </c>
      <c r="G3416" t="s">
        <v>1</v>
      </c>
      <c r="H3416">
        <v>1.125</v>
      </c>
      <c r="I3416">
        <v>0.54500000000000004</v>
      </c>
      <c r="J3416">
        <v>8.4000000000000005E-2</v>
      </c>
      <c r="K3416">
        <v>1.754</v>
      </c>
      <c r="L3416" t="s">
        <v>1</v>
      </c>
      <c r="M3416" t="s">
        <v>1</v>
      </c>
      <c r="N3416" t="s">
        <v>1</v>
      </c>
      <c r="O3416" t="s">
        <v>1</v>
      </c>
      <c r="P3416" t="s">
        <v>1</v>
      </c>
      <c r="Q3416" t="s">
        <v>1</v>
      </c>
    </row>
    <row r="3417" spans="1:18" x14ac:dyDescent="0.25">
      <c r="A3417">
        <v>35</v>
      </c>
      <c r="B3417" t="str">
        <f t="shared" si="53"/>
        <v xml:space="preserve"> 474 35</v>
      </c>
      <c r="C3417" s="102" t="s">
        <v>969</v>
      </c>
      <c r="D3417" s="111" t="s">
        <v>0</v>
      </c>
      <c r="E3417" t="s">
        <v>1</v>
      </c>
      <c r="F3417" t="s">
        <v>1</v>
      </c>
      <c r="G3417" t="s">
        <v>1</v>
      </c>
      <c r="H3417">
        <v>1.298</v>
      </c>
      <c r="I3417">
        <v>0.63500000000000001</v>
      </c>
      <c r="J3417">
        <v>9.7000000000000003E-2</v>
      </c>
      <c r="K3417">
        <v>2.0299999999999998</v>
      </c>
      <c r="L3417" t="s">
        <v>1</v>
      </c>
      <c r="M3417" t="s">
        <v>1</v>
      </c>
      <c r="N3417" t="s">
        <v>1</v>
      </c>
      <c r="O3417" t="s">
        <v>1</v>
      </c>
      <c r="P3417" t="s">
        <v>1</v>
      </c>
      <c r="Q3417" t="s">
        <v>1</v>
      </c>
    </row>
    <row r="3418" spans="1:18" x14ac:dyDescent="0.25">
      <c r="A3418">
        <v>36</v>
      </c>
      <c r="B3418" t="str">
        <f t="shared" si="53"/>
        <v xml:space="preserve"> 474 36</v>
      </c>
      <c r="C3418" s="102" t="s">
        <v>969</v>
      </c>
      <c r="D3418" s="111" t="s">
        <v>0</v>
      </c>
      <c r="E3418" t="s">
        <v>1</v>
      </c>
      <c r="F3418" t="s">
        <v>1</v>
      </c>
      <c r="G3418" t="s">
        <v>1</v>
      </c>
      <c r="H3418">
        <v>1.125</v>
      </c>
      <c r="I3418">
        <v>0.54500000000000004</v>
      </c>
      <c r="J3418">
        <v>8.4000000000000005E-2</v>
      </c>
      <c r="K3418">
        <v>1.754</v>
      </c>
      <c r="L3418" t="s">
        <v>1</v>
      </c>
      <c r="M3418" t="s">
        <v>1</v>
      </c>
      <c r="N3418" t="s">
        <v>1</v>
      </c>
      <c r="O3418" t="s">
        <v>1</v>
      </c>
      <c r="P3418" t="s">
        <v>1</v>
      </c>
      <c r="Q3418" t="s">
        <v>1</v>
      </c>
    </row>
    <row r="3419" spans="1:18" x14ac:dyDescent="0.25">
      <c r="A3419">
        <v>37</v>
      </c>
      <c r="B3419" t="str">
        <f t="shared" si="53"/>
        <v xml:space="preserve"> 474 37</v>
      </c>
      <c r="C3419" s="102" t="s">
        <v>969</v>
      </c>
      <c r="D3419" s="111" t="s">
        <v>0</v>
      </c>
      <c r="E3419" t="s">
        <v>1</v>
      </c>
      <c r="F3419" t="s">
        <v>986</v>
      </c>
      <c r="G3419" t="s">
        <v>987</v>
      </c>
      <c r="H3419" t="s">
        <v>993</v>
      </c>
      <c r="I3419" t="s">
        <v>996</v>
      </c>
      <c r="J3419" t="s">
        <v>1</v>
      </c>
      <c r="K3419">
        <v>2.855</v>
      </c>
      <c r="L3419" t="s">
        <v>1</v>
      </c>
      <c r="M3419" t="s">
        <v>1</v>
      </c>
      <c r="N3419" t="s">
        <v>1</v>
      </c>
      <c r="O3419" t="s">
        <v>1</v>
      </c>
      <c r="P3419" t="s">
        <v>1</v>
      </c>
      <c r="Q3419" t="s">
        <v>1</v>
      </c>
    </row>
    <row r="3420" spans="1:18" x14ac:dyDescent="0.25">
      <c r="A3420">
        <v>38</v>
      </c>
      <c r="B3420" t="str">
        <f t="shared" si="53"/>
        <v xml:space="preserve"> 474 38</v>
      </c>
      <c r="C3420" s="102" t="s">
        <v>969</v>
      </c>
      <c r="D3420" s="111" t="s">
        <v>0</v>
      </c>
      <c r="E3420" t="s">
        <v>1</v>
      </c>
      <c r="F3420">
        <v>3.46</v>
      </c>
      <c r="G3420">
        <v>3.42</v>
      </c>
      <c r="H3420">
        <v>3.17</v>
      </c>
      <c r="I3420">
        <v>2.86</v>
      </c>
      <c r="J3420" t="s">
        <v>1</v>
      </c>
      <c r="K3420" t="s">
        <v>1</v>
      </c>
      <c r="L3420" t="s">
        <v>1</v>
      </c>
      <c r="M3420" t="s">
        <v>1</v>
      </c>
      <c r="N3420" t="s">
        <v>1</v>
      </c>
      <c r="O3420" t="s">
        <v>1</v>
      </c>
      <c r="P3420" t="s">
        <v>1</v>
      </c>
      <c r="Q3420" t="s">
        <v>1</v>
      </c>
    </row>
    <row r="3421" spans="1:18" x14ac:dyDescent="0.25">
      <c r="A3421">
        <v>1</v>
      </c>
      <c r="B3421" t="str">
        <f t="shared" si="53"/>
        <v xml:space="preserve"> 475 1</v>
      </c>
      <c r="C3421" s="102" t="s">
        <v>705</v>
      </c>
      <c r="D3421" s="111" t="s">
        <v>0</v>
      </c>
      <c r="E3421" t="s">
        <v>1</v>
      </c>
      <c r="F3421" t="s">
        <v>1</v>
      </c>
      <c r="G3421" t="s">
        <v>1</v>
      </c>
      <c r="H3421" t="s">
        <v>1</v>
      </c>
      <c r="I3421" t="s">
        <v>1</v>
      </c>
      <c r="J3421" t="s">
        <v>1</v>
      </c>
      <c r="K3421" t="s">
        <v>1</v>
      </c>
      <c r="L3421" t="s">
        <v>1</v>
      </c>
      <c r="M3421" t="s">
        <v>1</v>
      </c>
      <c r="N3421" t="s">
        <v>1</v>
      </c>
      <c r="O3421" t="s">
        <v>1</v>
      </c>
      <c r="P3421" t="s">
        <v>1</v>
      </c>
      <c r="Q3421" t="s">
        <v>1</v>
      </c>
      <c r="R3421" t="s">
        <v>71</v>
      </c>
    </row>
    <row r="3422" spans="1:18" x14ac:dyDescent="0.25">
      <c r="A3422">
        <v>2</v>
      </c>
      <c r="B3422" t="str">
        <f t="shared" si="53"/>
        <v xml:space="preserve"> 475 2</v>
      </c>
      <c r="C3422" s="102" t="s">
        <v>705</v>
      </c>
      <c r="D3422" s="111" t="s">
        <v>0</v>
      </c>
      <c r="E3422" t="s">
        <v>3</v>
      </c>
      <c r="F3422" t="s">
        <v>1</v>
      </c>
      <c r="G3422" t="s">
        <v>1</v>
      </c>
      <c r="H3422" t="s">
        <v>1</v>
      </c>
      <c r="I3422" t="s">
        <v>1</v>
      </c>
      <c r="J3422" t="s">
        <v>1</v>
      </c>
      <c r="K3422" t="s">
        <v>1</v>
      </c>
      <c r="L3422" t="s">
        <v>1</v>
      </c>
      <c r="M3422" t="s">
        <v>1</v>
      </c>
      <c r="N3422" t="s">
        <v>1</v>
      </c>
      <c r="O3422" t="s">
        <v>1</v>
      </c>
      <c r="P3422" t="s">
        <v>1</v>
      </c>
      <c r="Q3422" t="s">
        <v>1</v>
      </c>
    </row>
    <row r="3423" spans="1:18" x14ac:dyDescent="0.25">
      <c r="A3423">
        <v>3</v>
      </c>
      <c r="B3423" t="str">
        <f t="shared" si="53"/>
        <v xml:space="preserve"> 475 3</v>
      </c>
      <c r="C3423" s="102" t="s">
        <v>705</v>
      </c>
      <c r="D3423" s="111" t="s">
        <v>0</v>
      </c>
      <c r="E3423" t="s">
        <v>4</v>
      </c>
      <c r="F3423" t="s">
        <v>1</v>
      </c>
      <c r="G3423" t="s">
        <v>1</v>
      </c>
      <c r="H3423" t="s">
        <v>1</v>
      </c>
      <c r="I3423" t="s">
        <v>1</v>
      </c>
      <c r="J3423" t="s">
        <v>1</v>
      </c>
      <c r="K3423" t="s">
        <v>1</v>
      </c>
      <c r="L3423" t="s">
        <v>1</v>
      </c>
      <c r="M3423" t="s">
        <v>1</v>
      </c>
      <c r="N3423" t="s">
        <v>1</v>
      </c>
      <c r="O3423" t="s">
        <v>1</v>
      </c>
      <c r="P3423" t="s">
        <v>1</v>
      </c>
      <c r="Q3423" t="s">
        <v>1</v>
      </c>
    </row>
    <row r="3424" spans="1:18" x14ac:dyDescent="0.25">
      <c r="A3424">
        <v>4</v>
      </c>
      <c r="B3424" t="str">
        <f t="shared" si="53"/>
        <v xml:space="preserve"> 475 4</v>
      </c>
      <c r="C3424" s="102" t="s">
        <v>705</v>
      </c>
      <c r="D3424" s="111">
        <v>13</v>
      </c>
      <c r="E3424" s="103">
        <v>16867</v>
      </c>
      <c r="F3424" s="103">
        <v>40791</v>
      </c>
      <c r="G3424">
        <v>0.24099999999999999</v>
      </c>
      <c r="H3424" t="s">
        <v>1</v>
      </c>
      <c r="I3424" t="s">
        <v>1</v>
      </c>
      <c r="J3424" t="s">
        <v>1</v>
      </c>
      <c r="K3424" t="s">
        <v>1</v>
      </c>
      <c r="L3424" t="s">
        <v>1</v>
      </c>
      <c r="M3424" t="s">
        <v>1</v>
      </c>
      <c r="N3424" t="s">
        <v>1</v>
      </c>
      <c r="O3424">
        <v>1</v>
      </c>
      <c r="P3424" t="s">
        <v>1</v>
      </c>
      <c r="Q3424">
        <v>1</v>
      </c>
    </row>
    <row r="3425" spans="1:17" x14ac:dyDescent="0.25">
      <c r="A3425">
        <v>5</v>
      </c>
      <c r="B3425" t="str">
        <f t="shared" si="53"/>
        <v xml:space="preserve"> 475 5</v>
      </c>
      <c r="C3425" s="102" t="s">
        <v>705</v>
      </c>
      <c r="D3425" s="111">
        <v>14</v>
      </c>
      <c r="E3425" s="103">
        <v>17051</v>
      </c>
      <c r="F3425">
        <v>47398</v>
      </c>
      <c r="G3425">
        <v>0.27700000000000002</v>
      </c>
      <c r="H3425" t="s">
        <v>1</v>
      </c>
      <c r="I3425" t="s">
        <v>1</v>
      </c>
      <c r="J3425" t="s">
        <v>1</v>
      </c>
      <c r="K3425" t="s">
        <v>1</v>
      </c>
      <c r="L3425" t="s">
        <v>1</v>
      </c>
      <c r="M3425" t="s">
        <v>1</v>
      </c>
      <c r="N3425" t="s">
        <v>1</v>
      </c>
      <c r="O3425">
        <v>1</v>
      </c>
      <c r="P3425" t="s">
        <v>1</v>
      </c>
      <c r="Q3425">
        <v>1</v>
      </c>
    </row>
    <row r="3426" spans="1:17" x14ac:dyDescent="0.25">
      <c r="A3426">
        <v>6</v>
      </c>
      <c r="B3426" t="str">
        <f t="shared" si="53"/>
        <v xml:space="preserve"> 475 6</v>
      </c>
      <c r="C3426" s="102" t="s">
        <v>705</v>
      </c>
      <c r="D3426" s="111">
        <v>15</v>
      </c>
      <c r="E3426" s="103">
        <v>20023</v>
      </c>
      <c r="F3426" s="103">
        <v>47864</v>
      </c>
      <c r="G3426">
        <v>0.23899999999999999</v>
      </c>
      <c r="H3426" t="s">
        <v>1</v>
      </c>
      <c r="I3426" t="s">
        <v>1</v>
      </c>
      <c r="J3426" t="s">
        <v>1</v>
      </c>
      <c r="K3426" t="s">
        <v>1</v>
      </c>
      <c r="L3426" t="s">
        <v>1</v>
      </c>
      <c r="M3426" t="s">
        <v>1</v>
      </c>
      <c r="N3426" t="s">
        <v>1</v>
      </c>
      <c r="O3426">
        <v>1</v>
      </c>
      <c r="P3426" t="s">
        <v>1</v>
      </c>
      <c r="Q3426">
        <v>1</v>
      </c>
    </row>
    <row r="3427" spans="1:17" x14ac:dyDescent="0.25">
      <c r="A3427">
        <v>7</v>
      </c>
      <c r="B3427" t="str">
        <f t="shared" si="53"/>
        <v xml:space="preserve"> 475 7</v>
      </c>
      <c r="C3427" s="102" t="s">
        <v>705</v>
      </c>
      <c r="D3427" s="111">
        <v>16</v>
      </c>
      <c r="E3427" s="103">
        <v>24838</v>
      </c>
      <c r="F3427">
        <v>1492</v>
      </c>
      <c r="G3427">
        <v>6.0000000000000001E-3</v>
      </c>
      <c r="H3427" t="s">
        <v>1</v>
      </c>
      <c r="I3427" t="s">
        <v>1</v>
      </c>
      <c r="J3427" t="s">
        <v>1</v>
      </c>
      <c r="K3427" t="s">
        <v>1</v>
      </c>
      <c r="L3427" t="s">
        <v>1</v>
      </c>
      <c r="M3427" t="s">
        <v>1</v>
      </c>
      <c r="N3427" t="s">
        <v>1</v>
      </c>
      <c r="O3427" t="s">
        <v>1</v>
      </c>
      <c r="P3427" t="s">
        <v>1</v>
      </c>
      <c r="Q3427" t="s">
        <v>1</v>
      </c>
    </row>
    <row r="3428" spans="1:17" x14ac:dyDescent="0.25">
      <c r="A3428">
        <v>8</v>
      </c>
      <c r="B3428" t="str">
        <f t="shared" si="53"/>
        <v xml:space="preserve"> 475 8</v>
      </c>
      <c r="C3428" s="102" t="s">
        <v>705</v>
      </c>
      <c r="D3428" s="111">
        <v>17</v>
      </c>
      <c r="E3428" s="103">
        <v>26844</v>
      </c>
      <c r="F3428">
        <v>131258</v>
      </c>
      <c r="G3428">
        <v>0.48799999999999999</v>
      </c>
      <c r="H3428" t="s">
        <v>1</v>
      </c>
      <c r="I3428" t="s">
        <v>1</v>
      </c>
      <c r="J3428" t="s">
        <v>1</v>
      </c>
      <c r="K3428" t="s">
        <v>1</v>
      </c>
      <c r="L3428" t="s">
        <v>1</v>
      </c>
      <c r="M3428" t="s">
        <v>1</v>
      </c>
      <c r="N3428" t="s">
        <v>1</v>
      </c>
      <c r="O3428">
        <v>2</v>
      </c>
      <c r="P3428">
        <v>2</v>
      </c>
      <c r="Q3428">
        <v>4</v>
      </c>
    </row>
    <row r="3429" spans="1:17" x14ac:dyDescent="0.25">
      <c r="A3429">
        <v>9</v>
      </c>
      <c r="B3429" t="str">
        <f t="shared" si="53"/>
        <v xml:space="preserve"> 475 9</v>
      </c>
      <c r="C3429" s="102" t="s">
        <v>705</v>
      </c>
      <c r="D3429" s="111" t="s">
        <v>5</v>
      </c>
      <c r="E3429" s="103">
        <v>105623</v>
      </c>
      <c r="F3429" s="103">
        <v>268803</v>
      </c>
      <c r="G3429">
        <v>0.254</v>
      </c>
      <c r="H3429" t="s">
        <v>1</v>
      </c>
      <c r="I3429" t="s">
        <v>1</v>
      </c>
      <c r="J3429" t="s">
        <v>1</v>
      </c>
      <c r="K3429" t="s">
        <v>1</v>
      </c>
      <c r="L3429" t="s">
        <v>1</v>
      </c>
      <c r="M3429" t="s">
        <v>1</v>
      </c>
      <c r="N3429" t="s">
        <v>1</v>
      </c>
      <c r="O3429">
        <v>5</v>
      </c>
      <c r="P3429">
        <v>2</v>
      </c>
      <c r="Q3429">
        <v>7</v>
      </c>
    </row>
    <row r="3430" spans="1:17" x14ac:dyDescent="0.25">
      <c r="A3430">
        <v>10</v>
      </c>
      <c r="B3430" t="str">
        <f t="shared" si="53"/>
        <v xml:space="preserve"> 475 10</v>
      </c>
      <c r="C3430" s="102" t="s">
        <v>705</v>
      </c>
      <c r="D3430" s="111" t="s">
        <v>6</v>
      </c>
      <c r="E3430" t="s">
        <v>1</v>
      </c>
      <c r="F3430" t="s">
        <v>1</v>
      </c>
      <c r="G3430" t="s">
        <v>1</v>
      </c>
      <c r="H3430" t="s">
        <v>1</v>
      </c>
      <c r="I3430" t="s">
        <v>1</v>
      </c>
      <c r="J3430" t="s">
        <v>1</v>
      </c>
      <c r="K3430" t="s">
        <v>1</v>
      </c>
      <c r="L3430" t="s">
        <v>1</v>
      </c>
      <c r="M3430" t="s">
        <v>1</v>
      </c>
      <c r="N3430" t="s">
        <v>1</v>
      </c>
      <c r="O3430" t="s">
        <v>1</v>
      </c>
      <c r="P3430" t="s">
        <v>1</v>
      </c>
      <c r="Q3430" t="s">
        <v>1</v>
      </c>
    </row>
    <row r="3431" spans="1:17" x14ac:dyDescent="0.25">
      <c r="A3431">
        <v>11</v>
      </c>
      <c r="B3431" t="str">
        <f t="shared" si="53"/>
        <v xml:space="preserve"> 475 11</v>
      </c>
      <c r="C3431" s="102" t="s">
        <v>705</v>
      </c>
      <c r="D3431" s="111">
        <v>13</v>
      </c>
      <c r="E3431" t="s">
        <v>1</v>
      </c>
      <c r="F3431" t="s">
        <v>1</v>
      </c>
      <c r="G3431" t="s">
        <v>1</v>
      </c>
      <c r="H3431">
        <v>4659</v>
      </c>
      <c r="I3431" s="103" t="s">
        <v>1</v>
      </c>
      <c r="J3431" t="s">
        <v>1</v>
      </c>
      <c r="K3431" t="s">
        <v>1</v>
      </c>
      <c r="L3431" t="s">
        <v>1</v>
      </c>
      <c r="M3431" t="s">
        <v>1</v>
      </c>
      <c r="N3431" s="103" t="s">
        <v>1</v>
      </c>
      <c r="O3431">
        <v>36132</v>
      </c>
      <c r="P3431" t="s">
        <v>1</v>
      </c>
      <c r="Q3431" t="s">
        <v>1</v>
      </c>
    </row>
    <row r="3432" spans="1:17" x14ac:dyDescent="0.25">
      <c r="A3432">
        <v>12</v>
      </c>
      <c r="B3432" t="str">
        <f t="shared" si="53"/>
        <v xml:space="preserve"> 475 12</v>
      </c>
      <c r="C3432" s="102" t="s">
        <v>705</v>
      </c>
      <c r="D3432" s="111">
        <v>14</v>
      </c>
      <c r="E3432" t="s">
        <v>1</v>
      </c>
      <c r="F3432" t="s">
        <v>1</v>
      </c>
      <c r="G3432" t="s">
        <v>1</v>
      </c>
      <c r="H3432">
        <v>22002</v>
      </c>
      <c r="I3432" t="s">
        <v>1</v>
      </c>
      <c r="J3432" t="s">
        <v>1</v>
      </c>
      <c r="K3432" t="s">
        <v>1</v>
      </c>
      <c r="L3432" t="s">
        <v>1</v>
      </c>
      <c r="M3432">
        <v>17290</v>
      </c>
      <c r="N3432" t="s">
        <v>1</v>
      </c>
      <c r="O3432">
        <v>8106</v>
      </c>
      <c r="P3432" t="s">
        <v>1</v>
      </c>
      <c r="Q3432" t="s">
        <v>1</v>
      </c>
    </row>
    <row r="3433" spans="1:17" x14ac:dyDescent="0.25">
      <c r="A3433">
        <v>13</v>
      </c>
      <c r="B3433" t="str">
        <f t="shared" si="53"/>
        <v xml:space="preserve"> 475 13</v>
      </c>
      <c r="C3433" s="102" t="s">
        <v>705</v>
      </c>
      <c r="D3433" s="111">
        <v>15</v>
      </c>
      <c r="E3433" t="s">
        <v>1</v>
      </c>
      <c r="F3433" t="s">
        <v>1</v>
      </c>
      <c r="G3433" t="s">
        <v>1</v>
      </c>
      <c r="H3433">
        <v>4388</v>
      </c>
      <c r="I3433" t="s">
        <v>1</v>
      </c>
      <c r="J3433" t="s">
        <v>1</v>
      </c>
      <c r="K3433" t="s">
        <v>1</v>
      </c>
      <c r="L3433" t="s">
        <v>1</v>
      </c>
      <c r="M3433">
        <v>21443</v>
      </c>
      <c r="N3433" t="s">
        <v>1</v>
      </c>
      <c r="O3433" s="103">
        <v>22033</v>
      </c>
      <c r="P3433" t="s">
        <v>1</v>
      </c>
      <c r="Q3433" t="s">
        <v>1</v>
      </c>
    </row>
    <row r="3434" spans="1:17" x14ac:dyDescent="0.25">
      <c r="A3434">
        <v>14</v>
      </c>
      <c r="B3434" t="str">
        <f t="shared" si="53"/>
        <v xml:space="preserve"> 475 14</v>
      </c>
      <c r="C3434" s="102" t="s">
        <v>705</v>
      </c>
      <c r="D3434" s="111">
        <v>16</v>
      </c>
      <c r="E3434" t="s">
        <v>1</v>
      </c>
      <c r="F3434" t="s">
        <v>1</v>
      </c>
      <c r="G3434" t="s">
        <v>1</v>
      </c>
      <c r="H3434" t="s">
        <v>1</v>
      </c>
      <c r="I3434" t="s">
        <v>1</v>
      </c>
      <c r="J3434" t="s">
        <v>1</v>
      </c>
      <c r="K3434" t="s">
        <v>1</v>
      </c>
      <c r="L3434" t="s">
        <v>1</v>
      </c>
      <c r="M3434" t="s">
        <v>1</v>
      </c>
      <c r="N3434" t="s">
        <v>1</v>
      </c>
      <c r="O3434">
        <v>1492</v>
      </c>
      <c r="P3434" t="s">
        <v>1</v>
      </c>
      <c r="Q3434" t="s">
        <v>1</v>
      </c>
    </row>
    <row r="3435" spans="1:17" x14ac:dyDescent="0.25">
      <c r="A3435">
        <v>15</v>
      </c>
      <c r="B3435" t="str">
        <f t="shared" si="53"/>
        <v xml:space="preserve"> 475 15</v>
      </c>
      <c r="C3435" s="102" t="s">
        <v>705</v>
      </c>
      <c r="D3435" s="111">
        <v>17</v>
      </c>
      <c r="E3435" t="s">
        <v>1</v>
      </c>
      <c r="F3435" t="s">
        <v>1</v>
      </c>
      <c r="G3435" t="s">
        <v>1</v>
      </c>
      <c r="H3435">
        <v>62235</v>
      </c>
      <c r="I3435">
        <v>12649</v>
      </c>
      <c r="J3435" t="s">
        <v>1</v>
      </c>
      <c r="K3435" t="s">
        <v>1</v>
      </c>
      <c r="L3435" t="s">
        <v>1</v>
      </c>
      <c r="M3435">
        <v>33222</v>
      </c>
      <c r="N3435">
        <v>17562</v>
      </c>
      <c r="O3435">
        <v>5590</v>
      </c>
      <c r="P3435" t="s">
        <v>1</v>
      </c>
      <c r="Q3435" t="s">
        <v>1</v>
      </c>
    </row>
    <row r="3436" spans="1:17" x14ac:dyDescent="0.25">
      <c r="A3436">
        <v>16</v>
      </c>
      <c r="B3436" t="str">
        <f t="shared" si="53"/>
        <v xml:space="preserve"> 475 16</v>
      </c>
      <c r="C3436" s="102" t="s">
        <v>705</v>
      </c>
      <c r="D3436" s="111" t="s">
        <v>5</v>
      </c>
      <c r="E3436" t="s">
        <v>1</v>
      </c>
      <c r="F3436" t="s">
        <v>1</v>
      </c>
      <c r="G3436" t="s">
        <v>1</v>
      </c>
      <c r="H3436">
        <v>93284</v>
      </c>
      <c r="I3436" s="103">
        <v>12649</v>
      </c>
      <c r="J3436" t="s">
        <v>1</v>
      </c>
      <c r="K3436" t="s">
        <v>1</v>
      </c>
      <c r="L3436" t="s">
        <v>1</v>
      </c>
      <c r="M3436">
        <v>71955</v>
      </c>
      <c r="N3436" s="103">
        <v>17562</v>
      </c>
      <c r="O3436" s="103">
        <v>73353</v>
      </c>
      <c r="P3436" t="s">
        <v>1</v>
      </c>
      <c r="Q3436" t="s">
        <v>1</v>
      </c>
    </row>
    <row r="3437" spans="1:17" x14ac:dyDescent="0.25">
      <c r="A3437">
        <v>17</v>
      </c>
      <c r="B3437" t="str">
        <f t="shared" si="53"/>
        <v xml:space="preserve"> 475 17</v>
      </c>
      <c r="C3437" s="102" t="s">
        <v>705</v>
      </c>
      <c r="D3437" s="111" t="s">
        <v>6</v>
      </c>
      <c r="E3437" t="s">
        <v>1</v>
      </c>
      <c r="F3437" t="s">
        <v>1</v>
      </c>
      <c r="G3437" t="s">
        <v>1</v>
      </c>
      <c r="H3437" t="s">
        <v>1</v>
      </c>
      <c r="I3437" t="s">
        <v>1</v>
      </c>
      <c r="J3437" t="s">
        <v>1</v>
      </c>
      <c r="K3437" t="s">
        <v>1</v>
      </c>
      <c r="L3437" t="s">
        <v>1</v>
      </c>
      <c r="M3437" t="s">
        <v>1</v>
      </c>
      <c r="N3437" t="s">
        <v>1</v>
      </c>
      <c r="O3437" t="s">
        <v>1</v>
      </c>
      <c r="P3437" t="s">
        <v>1</v>
      </c>
      <c r="Q3437" t="s">
        <v>1</v>
      </c>
    </row>
    <row r="3438" spans="1:17" x14ac:dyDescent="0.25">
      <c r="A3438">
        <v>18</v>
      </c>
      <c r="B3438" t="str">
        <f t="shared" si="53"/>
        <v xml:space="preserve"> 475 18</v>
      </c>
      <c r="C3438" s="102" t="s">
        <v>705</v>
      </c>
      <c r="D3438" s="111">
        <v>13</v>
      </c>
      <c r="E3438" t="s">
        <v>1</v>
      </c>
      <c r="F3438" t="s">
        <v>1</v>
      </c>
      <c r="G3438" t="s">
        <v>1</v>
      </c>
      <c r="H3438">
        <v>5041</v>
      </c>
      <c r="I3438" s="103" t="s">
        <v>1</v>
      </c>
      <c r="J3438" t="s">
        <v>1</v>
      </c>
      <c r="K3438" t="s">
        <v>1</v>
      </c>
      <c r="L3438" t="s">
        <v>1</v>
      </c>
      <c r="M3438" t="s">
        <v>1</v>
      </c>
      <c r="N3438" s="103" t="s">
        <v>1</v>
      </c>
      <c r="O3438">
        <v>43503</v>
      </c>
      <c r="P3438" t="s">
        <v>1</v>
      </c>
      <c r="Q3438" t="s">
        <v>1</v>
      </c>
    </row>
    <row r="3439" spans="1:17" x14ac:dyDescent="0.25">
      <c r="A3439">
        <v>19</v>
      </c>
      <c r="B3439" t="str">
        <f t="shared" si="53"/>
        <v xml:space="preserve"> 475 19</v>
      </c>
      <c r="C3439" s="102" t="s">
        <v>705</v>
      </c>
      <c r="D3439" s="111">
        <v>14</v>
      </c>
      <c r="E3439" t="s">
        <v>1</v>
      </c>
      <c r="F3439" t="s">
        <v>1</v>
      </c>
      <c r="G3439">
        <v>3164</v>
      </c>
      <c r="H3439">
        <v>22392</v>
      </c>
      <c r="I3439">
        <v>179</v>
      </c>
      <c r="J3439" t="s">
        <v>1</v>
      </c>
      <c r="K3439" t="s">
        <v>1</v>
      </c>
      <c r="L3439">
        <v>4751</v>
      </c>
      <c r="M3439">
        <v>31306</v>
      </c>
      <c r="N3439">
        <v>742</v>
      </c>
      <c r="O3439">
        <v>11267</v>
      </c>
      <c r="P3439" t="s">
        <v>1</v>
      </c>
      <c r="Q3439" t="s">
        <v>1</v>
      </c>
    </row>
    <row r="3440" spans="1:17" x14ac:dyDescent="0.25">
      <c r="A3440">
        <v>20</v>
      </c>
      <c r="B3440" t="str">
        <f t="shared" si="53"/>
        <v xml:space="preserve"> 475 20</v>
      </c>
      <c r="C3440" s="102" t="s">
        <v>705</v>
      </c>
      <c r="D3440" s="111">
        <v>15</v>
      </c>
      <c r="E3440" t="s">
        <v>1</v>
      </c>
      <c r="F3440" t="s">
        <v>1</v>
      </c>
      <c r="G3440">
        <v>1708</v>
      </c>
      <c r="H3440">
        <v>4000</v>
      </c>
      <c r="I3440">
        <v>114</v>
      </c>
      <c r="J3440" t="s">
        <v>1</v>
      </c>
      <c r="K3440" t="s">
        <v>1</v>
      </c>
      <c r="L3440">
        <v>18522</v>
      </c>
      <c r="M3440">
        <v>40915</v>
      </c>
      <c r="N3440">
        <v>1757</v>
      </c>
      <c r="O3440" s="103">
        <v>34878</v>
      </c>
      <c r="P3440" t="s">
        <v>1</v>
      </c>
      <c r="Q3440" t="s">
        <v>1</v>
      </c>
    </row>
    <row r="3441" spans="1:17" x14ac:dyDescent="0.25">
      <c r="A3441">
        <v>21</v>
      </c>
      <c r="B3441" t="str">
        <f t="shared" si="53"/>
        <v xml:space="preserve"> 475 21</v>
      </c>
      <c r="C3441" s="102" t="s">
        <v>705</v>
      </c>
      <c r="D3441" s="111">
        <v>16</v>
      </c>
      <c r="E3441" t="s">
        <v>1</v>
      </c>
      <c r="F3441" t="s">
        <v>1</v>
      </c>
      <c r="G3441" t="s">
        <v>1</v>
      </c>
      <c r="H3441" t="s">
        <v>1</v>
      </c>
      <c r="I3441" t="s">
        <v>1</v>
      </c>
      <c r="J3441" t="s">
        <v>1</v>
      </c>
      <c r="K3441" t="s">
        <v>1</v>
      </c>
      <c r="L3441" t="s">
        <v>1</v>
      </c>
      <c r="M3441" t="s">
        <v>1</v>
      </c>
      <c r="N3441" t="s">
        <v>1</v>
      </c>
      <c r="O3441">
        <v>2544</v>
      </c>
      <c r="P3441" t="s">
        <v>1</v>
      </c>
      <c r="Q3441" t="s">
        <v>1</v>
      </c>
    </row>
    <row r="3442" spans="1:17" x14ac:dyDescent="0.25">
      <c r="A3442">
        <v>22</v>
      </c>
      <c r="B3442" t="str">
        <f t="shared" si="53"/>
        <v xml:space="preserve"> 475 22</v>
      </c>
      <c r="C3442" s="102" t="s">
        <v>705</v>
      </c>
      <c r="D3442" s="111">
        <v>17</v>
      </c>
      <c r="E3442">
        <v>1087</v>
      </c>
      <c r="F3442">
        <v>4389</v>
      </c>
      <c r="G3442">
        <v>118312</v>
      </c>
      <c r="H3442">
        <v>52010</v>
      </c>
      <c r="I3442">
        <v>13959</v>
      </c>
      <c r="J3442">
        <v>602</v>
      </c>
      <c r="K3442">
        <v>4624</v>
      </c>
      <c r="L3442">
        <v>114595</v>
      </c>
      <c r="M3442">
        <v>61798</v>
      </c>
      <c r="N3442">
        <v>28996</v>
      </c>
      <c r="O3442">
        <v>9430</v>
      </c>
      <c r="P3442" t="s">
        <v>1</v>
      </c>
      <c r="Q3442" t="s">
        <v>1</v>
      </c>
    </row>
    <row r="3443" spans="1:17" x14ac:dyDescent="0.25">
      <c r="A3443">
        <v>23</v>
      </c>
      <c r="B3443" t="str">
        <f t="shared" si="53"/>
        <v xml:space="preserve"> 475 23</v>
      </c>
      <c r="C3443" s="102" t="s">
        <v>705</v>
      </c>
      <c r="D3443" s="111" t="s">
        <v>5</v>
      </c>
      <c r="E3443">
        <v>1087</v>
      </c>
      <c r="F3443">
        <v>4389</v>
      </c>
      <c r="G3443">
        <v>123184</v>
      </c>
      <c r="H3443">
        <v>83443</v>
      </c>
      <c r="I3443" s="103">
        <v>14252</v>
      </c>
      <c r="J3443">
        <v>602</v>
      </c>
      <c r="K3443">
        <v>4624</v>
      </c>
      <c r="L3443">
        <v>137868</v>
      </c>
      <c r="M3443">
        <v>134019</v>
      </c>
      <c r="N3443" s="103">
        <v>31495</v>
      </c>
      <c r="O3443" s="103">
        <v>101622</v>
      </c>
      <c r="P3443" t="s">
        <v>1</v>
      </c>
      <c r="Q3443" t="s">
        <v>1</v>
      </c>
    </row>
    <row r="3444" spans="1:17" x14ac:dyDescent="0.25">
      <c r="A3444">
        <v>24</v>
      </c>
      <c r="B3444" t="str">
        <f t="shared" si="53"/>
        <v xml:space="preserve"> 475 24</v>
      </c>
      <c r="C3444" s="102" t="s">
        <v>705</v>
      </c>
      <c r="D3444" s="111" t="s">
        <v>6</v>
      </c>
      <c r="E3444" t="s">
        <v>1</v>
      </c>
      <c r="F3444" t="s">
        <v>1</v>
      </c>
      <c r="G3444" t="s">
        <v>1</v>
      </c>
      <c r="H3444" t="s">
        <v>1</v>
      </c>
      <c r="I3444" t="s">
        <v>1</v>
      </c>
      <c r="J3444" t="s">
        <v>1</v>
      </c>
      <c r="K3444" t="s">
        <v>1</v>
      </c>
      <c r="L3444" t="s">
        <v>1</v>
      </c>
      <c r="M3444" t="s">
        <v>1</v>
      </c>
      <c r="N3444" t="s">
        <v>1</v>
      </c>
      <c r="O3444" t="s">
        <v>1</v>
      </c>
      <c r="P3444" t="s">
        <v>1</v>
      </c>
      <c r="Q3444" t="s">
        <v>1</v>
      </c>
    </row>
    <row r="3445" spans="1:17" x14ac:dyDescent="0.25">
      <c r="A3445">
        <v>25</v>
      </c>
      <c r="B3445" t="str">
        <f t="shared" si="53"/>
        <v xml:space="preserve"> 475 25</v>
      </c>
      <c r="C3445" s="102" t="s">
        <v>705</v>
      </c>
      <c r="D3445" s="111" t="s">
        <v>0</v>
      </c>
      <c r="E3445" t="s">
        <v>1</v>
      </c>
      <c r="F3445" t="s">
        <v>1</v>
      </c>
      <c r="G3445" t="s">
        <v>1</v>
      </c>
      <c r="H3445">
        <v>271754</v>
      </c>
      <c r="I3445" s="103">
        <v>263209</v>
      </c>
      <c r="J3445" s="103">
        <v>101622</v>
      </c>
      <c r="K3445" t="s">
        <v>1</v>
      </c>
      <c r="L3445" t="s">
        <v>1</v>
      </c>
      <c r="M3445" t="s">
        <v>1</v>
      </c>
      <c r="N3445" t="s">
        <v>1</v>
      </c>
      <c r="O3445" t="s">
        <v>1</v>
      </c>
      <c r="P3445" t="s">
        <v>1</v>
      </c>
      <c r="Q3445" t="s">
        <v>1</v>
      </c>
    </row>
    <row r="3446" spans="1:17" x14ac:dyDescent="0.25">
      <c r="A3446">
        <v>26</v>
      </c>
      <c r="B3446" t="str">
        <f t="shared" si="53"/>
        <v xml:space="preserve"> 475 26</v>
      </c>
      <c r="C3446" s="102" t="s">
        <v>705</v>
      </c>
      <c r="D3446" s="111" t="s">
        <v>0</v>
      </c>
      <c r="E3446" t="s">
        <v>1</v>
      </c>
      <c r="F3446" t="s">
        <v>1</v>
      </c>
      <c r="G3446" t="s">
        <v>1</v>
      </c>
      <c r="H3446" t="s">
        <v>1</v>
      </c>
      <c r="I3446" t="s">
        <v>1</v>
      </c>
      <c r="J3446" t="s">
        <v>1</v>
      </c>
      <c r="K3446" t="s">
        <v>1</v>
      </c>
      <c r="L3446" t="s">
        <v>1</v>
      </c>
      <c r="M3446" t="s">
        <v>1</v>
      </c>
      <c r="N3446" t="s">
        <v>1</v>
      </c>
      <c r="O3446" t="s">
        <v>1</v>
      </c>
      <c r="P3446" t="s">
        <v>1</v>
      </c>
      <c r="Q3446" t="s">
        <v>1</v>
      </c>
    </row>
    <row r="3447" spans="1:17" x14ac:dyDescent="0.25">
      <c r="A3447">
        <v>27</v>
      </c>
      <c r="B3447" t="str">
        <f t="shared" si="53"/>
        <v xml:space="preserve"> 475 27</v>
      </c>
      <c r="C3447" s="102" t="s">
        <v>705</v>
      </c>
      <c r="D3447" s="111" t="s">
        <v>0</v>
      </c>
      <c r="E3447" t="s">
        <v>1</v>
      </c>
      <c r="F3447" t="s">
        <v>1</v>
      </c>
      <c r="G3447" t="s">
        <v>1</v>
      </c>
      <c r="H3447" s="103">
        <v>-715243</v>
      </c>
      <c r="I3447" s="103">
        <v>-145646</v>
      </c>
      <c r="J3447">
        <v>1040</v>
      </c>
      <c r="K3447" t="s">
        <v>1</v>
      </c>
      <c r="L3447" t="s">
        <v>1</v>
      </c>
      <c r="M3447" t="s">
        <v>1</v>
      </c>
      <c r="N3447" t="s">
        <v>1</v>
      </c>
      <c r="O3447" t="s">
        <v>1</v>
      </c>
      <c r="P3447" t="s">
        <v>1</v>
      </c>
      <c r="Q3447" t="s">
        <v>1</v>
      </c>
    </row>
    <row r="3448" spans="1:17" x14ac:dyDescent="0.25">
      <c r="A3448">
        <v>28</v>
      </c>
      <c r="B3448" t="str">
        <f t="shared" si="53"/>
        <v xml:space="preserve"> 475 28</v>
      </c>
      <c r="C3448" s="102" t="s">
        <v>705</v>
      </c>
      <c r="D3448" s="111" t="s">
        <v>0</v>
      </c>
      <c r="E3448" t="s">
        <v>1</v>
      </c>
      <c r="F3448" t="s">
        <v>1</v>
      </c>
      <c r="G3448" t="s">
        <v>1</v>
      </c>
      <c r="H3448" t="s">
        <v>1</v>
      </c>
      <c r="I3448" s="103">
        <v>117563</v>
      </c>
      <c r="J3448" s="103">
        <v>102662</v>
      </c>
      <c r="K3448" t="s">
        <v>1</v>
      </c>
      <c r="L3448" t="s">
        <v>1</v>
      </c>
      <c r="M3448" t="s">
        <v>1</v>
      </c>
      <c r="N3448" t="s">
        <v>1</v>
      </c>
      <c r="O3448" t="s">
        <v>1</v>
      </c>
      <c r="P3448" t="s">
        <v>1</v>
      </c>
      <c r="Q3448" t="s">
        <v>1</v>
      </c>
    </row>
    <row r="3449" spans="1:17" x14ac:dyDescent="0.25">
      <c r="A3449">
        <v>29</v>
      </c>
      <c r="B3449" t="str">
        <f t="shared" si="53"/>
        <v xml:space="preserve"> 475 29</v>
      </c>
      <c r="C3449" s="102" t="s">
        <v>705</v>
      </c>
      <c r="D3449" s="111" t="s">
        <v>0</v>
      </c>
      <c r="E3449" t="s">
        <v>1</v>
      </c>
      <c r="F3449" t="s">
        <v>1</v>
      </c>
      <c r="G3449" t="s">
        <v>1</v>
      </c>
      <c r="H3449" s="103">
        <v>2212802</v>
      </c>
      <c r="I3449" s="103">
        <v>565082</v>
      </c>
      <c r="J3449" s="103">
        <v>137309</v>
      </c>
      <c r="K3449" t="s">
        <v>1</v>
      </c>
      <c r="L3449" t="s">
        <v>1</v>
      </c>
      <c r="M3449" t="s">
        <v>1</v>
      </c>
      <c r="N3449" t="s">
        <v>1</v>
      </c>
      <c r="O3449" t="s">
        <v>1</v>
      </c>
      <c r="P3449" t="s">
        <v>1</v>
      </c>
      <c r="Q3449" t="s">
        <v>1</v>
      </c>
    </row>
    <row r="3450" spans="1:17" x14ac:dyDescent="0.25">
      <c r="A3450">
        <v>30</v>
      </c>
      <c r="B3450" t="str">
        <f t="shared" si="53"/>
        <v xml:space="preserve"> 475 30</v>
      </c>
      <c r="C3450" s="102" t="s">
        <v>705</v>
      </c>
      <c r="D3450" s="111" t="s">
        <v>0</v>
      </c>
      <c r="E3450" t="s">
        <v>1</v>
      </c>
      <c r="F3450" t="s">
        <v>1</v>
      </c>
      <c r="G3450" t="s">
        <v>1</v>
      </c>
      <c r="H3450">
        <v>0.02</v>
      </c>
      <c r="I3450">
        <v>7.0000000000000007E-2</v>
      </c>
      <c r="J3450">
        <v>0.08</v>
      </c>
      <c r="K3450" t="s">
        <v>1</v>
      </c>
      <c r="L3450" t="s">
        <v>1</v>
      </c>
      <c r="M3450" t="s">
        <v>1</v>
      </c>
      <c r="N3450" t="s">
        <v>1</v>
      </c>
      <c r="O3450" t="s">
        <v>1</v>
      </c>
      <c r="P3450" t="s">
        <v>1</v>
      </c>
      <c r="Q3450" t="s">
        <v>1</v>
      </c>
    </row>
    <row r="3451" spans="1:17" x14ac:dyDescent="0.25">
      <c r="A3451">
        <v>31</v>
      </c>
      <c r="B3451" t="str">
        <f t="shared" si="53"/>
        <v xml:space="preserve"> 475 31</v>
      </c>
      <c r="C3451" s="102" t="s">
        <v>705</v>
      </c>
      <c r="D3451" s="111" t="s">
        <v>0</v>
      </c>
      <c r="E3451" t="s">
        <v>1</v>
      </c>
      <c r="F3451" t="s">
        <v>1</v>
      </c>
      <c r="G3451" t="s">
        <v>1</v>
      </c>
      <c r="H3451">
        <v>0</v>
      </c>
      <c r="I3451">
        <v>0.111</v>
      </c>
      <c r="J3451">
        <v>9.7000000000000003E-2</v>
      </c>
      <c r="K3451">
        <v>0.20799999999999999</v>
      </c>
      <c r="L3451" t="s">
        <v>1</v>
      </c>
      <c r="M3451" t="s">
        <v>1</v>
      </c>
      <c r="N3451" t="s">
        <v>1</v>
      </c>
      <c r="O3451" t="s">
        <v>1</v>
      </c>
      <c r="P3451" t="s">
        <v>1</v>
      </c>
      <c r="Q3451" t="s">
        <v>1</v>
      </c>
    </row>
    <row r="3452" spans="1:17" x14ac:dyDescent="0.25">
      <c r="A3452">
        <v>32</v>
      </c>
      <c r="B3452" t="str">
        <f t="shared" si="53"/>
        <v xml:space="preserve"> 475 32</v>
      </c>
      <c r="C3452" s="102" t="s">
        <v>705</v>
      </c>
      <c r="D3452" s="111" t="s">
        <v>0</v>
      </c>
      <c r="E3452" t="s">
        <v>1</v>
      </c>
      <c r="F3452" t="s">
        <v>1</v>
      </c>
      <c r="G3452" t="s">
        <v>1</v>
      </c>
      <c r="H3452">
        <v>0</v>
      </c>
      <c r="I3452">
        <v>0.106</v>
      </c>
      <c r="J3452">
        <v>9.2999999999999999E-2</v>
      </c>
      <c r="K3452">
        <v>0.19900000000000001</v>
      </c>
      <c r="L3452" t="s">
        <v>1</v>
      </c>
      <c r="M3452" t="s">
        <v>1</v>
      </c>
      <c r="N3452" t="s">
        <v>1</v>
      </c>
      <c r="O3452" t="s">
        <v>1</v>
      </c>
      <c r="P3452" t="s">
        <v>1</v>
      </c>
      <c r="Q3452" t="s">
        <v>1</v>
      </c>
    </row>
    <row r="3453" spans="1:17" x14ac:dyDescent="0.25">
      <c r="A3453">
        <v>33</v>
      </c>
      <c r="B3453" t="str">
        <f t="shared" si="53"/>
        <v xml:space="preserve"> 475 33</v>
      </c>
      <c r="C3453" s="102" t="s">
        <v>705</v>
      </c>
      <c r="D3453" s="111" t="s">
        <v>0</v>
      </c>
      <c r="E3453" t="s">
        <v>1</v>
      </c>
      <c r="F3453" t="s">
        <v>1</v>
      </c>
      <c r="G3453" t="s">
        <v>1</v>
      </c>
      <c r="H3453">
        <v>1.8340000000000001</v>
      </c>
      <c r="I3453">
        <v>0.46800000000000003</v>
      </c>
      <c r="J3453">
        <v>0.114</v>
      </c>
      <c r="K3453">
        <v>2.4159999999999999</v>
      </c>
      <c r="L3453" t="s">
        <v>1</v>
      </c>
      <c r="M3453" t="s">
        <v>1</v>
      </c>
      <c r="N3453" t="s">
        <v>1</v>
      </c>
      <c r="O3453" t="s">
        <v>1</v>
      </c>
      <c r="P3453" t="s">
        <v>1</v>
      </c>
      <c r="Q3453" t="s">
        <v>1</v>
      </c>
    </row>
    <row r="3454" spans="1:17" x14ac:dyDescent="0.25">
      <c r="A3454">
        <v>34</v>
      </c>
      <c r="B3454" t="str">
        <f t="shared" si="53"/>
        <v xml:space="preserve"> 475 34</v>
      </c>
      <c r="C3454" s="102" t="s">
        <v>705</v>
      </c>
      <c r="D3454" s="111" t="s">
        <v>0</v>
      </c>
      <c r="E3454" t="s">
        <v>1</v>
      </c>
      <c r="F3454" t="s">
        <v>1</v>
      </c>
      <c r="G3454" t="s">
        <v>1</v>
      </c>
      <c r="H3454">
        <v>1.7969999999999999</v>
      </c>
      <c r="I3454">
        <v>0.443</v>
      </c>
      <c r="J3454">
        <v>0.112</v>
      </c>
      <c r="K3454">
        <v>2.3519999999999999</v>
      </c>
      <c r="L3454" t="s">
        <v>1</v>
      </c>
      <c r="M3454" t="s">
        <v>1</v>
      </c>
      <c r="N3454" t="s">
        <v>1</v>
      </c>
      <c r="O3454" t="s">
        <v>1</v>
      </c>
      <c r="P3454" t="s">
        <v>1</v>
      </c>
      <c r="Q3454" t="s">
        <v>1</v>
      </c>
    </row>
    <row r="3455" spans="1:17" x14ac:dyDescent="0.25">
      <c r="A3455">
        <v>35</v>
      </c>
      <c r="B3455" t="str">
        <f t="shared" si="53"/>
        <v xml:space="preserve"> 475 35</v>
      </c>
      <c r="C3455" s="102" t="s">
        <v>705</v>
      </c>
      <c r="D3455" s="111" t="s">
        <v>0</v>
      </c>
      <c r="E3455" t="s">
        <v>1</v>
      </c>
      <c r="F3455" t="s">
        <v>1</v>
      </c>
      <c r="G3455" t="s">
        <v>1</v>
      </c>
      <c r="H3455">
        <v>2.0950000000000002</v>
      </c>
      <c r="I3455">
        <v>0.53500000000000003</v>
      </c>
      <c r="J3455">
        <v>0.13</v>
      </c>
      <c r="K3455">
        <v>2.76</v>
      </c>
      <c r="L3455" t="s">
        <v>1</v>
      </c>
      <c r="M3455" t="s">
        <v>1</v>
      </c>
      <c r="N3455" t="s">
        <v>1</v>
      </c>
      <c r="O3455" t="s">
        <v>1</v>
      </c>
      <c r="P3455" t="s">
        <v>1</v>
      </c>
      <c r="Q3455" t="s">
        <v>1</v>
      </c>
    </row>
    <row r="3456" spans="1:17" x14ac:dyDescent="0.25">
      <c r="A3456">
        <v>36</v>
      </c>
      <c r="B3456" t="str">
        <f t="shared" si="53"/>
        <v xml:space="preserve"> 475 36</v>
      </c>
      <c r="C3456" s="102" t="s">
        <v>705</v>
      </c>
      <c r="D3456" s="111" t="s">
        <v>0</v>
      </c>
      <c r="E3456" t="s">
        <v>1</v>
      </c>
      <c r="F3456" t="s">
        <v>1</v>
      </c>
      <c r="G3456" t="s">
        <v>1</v>
      </c>
      <c r="H3456">
        <v>1.7969999999999999</v>
      </c>
      <c r="I3456">
        <v>0.443</v>
      </c>
      <c r="J3456">
        <v>0.112</v>
      </c>
      <c r="K3456">
        <v>2.3519999999999999</v>
      </c>
      <c r="L3456" t="s">
        <v>1</v>
      </c>
      <c r="M3456" t="s">
        <v>1</v>
      </c>
      <c r="N3456" t="s">
        <v>1</v>
      </c>
      <c r="O3456" t="s">
        <v>1</v>
      </c>
      <c r="P3456" t="s">
        <v>1</v>
      </c>
      <c r="Q3456" t="s">
        <v>1</v>
      </c>
    </row>
    <row r="3457" spans="1:18" x14ac:dyDescent="0.25">
      <c r="A3457">
        <v>37</v>
      </c>
      <c r="B3457" t="str">
        <f t="shared" si="53"/>
        <v xml:space="preserve"> 475 37</v>
      </c>
      <c r="C3457" s="102" t="s">
        <v>705</v>
      </c>
      <c r="D3457" s="111" t="s">
        <v>0</v>
      </c>
      <c r="E3457" t="s">
        <v>1</v>
      </c>
      <c r="F3457" t="s">
        <v>986</v>
      </c>
      <c r="G3457" t="s">
        <v>987</v>
      </c>
      <c r="H3457" t="s">
        <v>993</v>
      </c>
      <c r="I3457" t="s">
        <v>996</v>
      </c>
      <c r="J3457" t="s">
        <v>1</v>
      </c>
      <c r="K3457">
        <v>3.8290000000000002</v>
      </c>
      <c r="L3457" t="s">
        <v>1</v>
      </c>
      <c r="M3457" t="s">
        <v>1</v>
      </c>
      <c r="N3457" t="s">
        <v>1</v>
      </c>
      <c r="O3457" t="s">
        <v>1</v>
      </c>
      <c r="P3457" t="s">
        <v>1</v>
      </c>
      <c r="Q3457" t="s">
        <v>1</v>
      </c>
    </row>
    <row r="3458" spans="1:18" x14ac:dyDescent="0.25">
      <c r="A3458">
        <v>38</v>
      </c>
      <c r="B3458" t="str">
        <f t="shared" ref="B3458:B3521" si="54">+C3458&amp;A3458</f>
        <v xml:space="preserve"> 475 38</v>
      </c>
      <c r="C3458" s="102" t="s">
        <v>705</v>
      </c>
      <c r="D3458" s="111" t="s">
        <v>0</v>
      </c>
      <c r="E3458" t="s">
        <v>1</v>
      </c>
      <c r="F3458">
        <v>5.3</v>
      </c>
      <c r="G3458">
        <v>4.91</v>
      </c>
      <c r="H3458">
        <v>4.3099999999999996</v>
      </c>
      <c r="I3458">
        <v>3.83</v>
      </c>
      <c r="J3458" t="s">
        <v>1</v>
      </c>
      <c r="K3458" t="s">
        <v>1</v>
      </c>
      <c r="L3458" t="s">
        <v>1</v>
      </c>
      <c r="M3458" t="s">
        <v>1</v>
      </c>
      <c r="N3458" t="s">
        <v>1</v>
      </c>
      <c r="O3458" t="s">
        <v>1</v>
      </c>
      <c r="P3458" t="s">
        <v>1</v>
      </c>
      <c r="Q3458" t="s">
        <v>1</v>
      </c>
    </row>
    <row r="3459" spans="1:18" x14ac:dyDescent="0.25">
      <c r="A3459">
        <v>1</v>
      </c>
      <c r="B3459" t="str">
        <f t="shared" si="54"/>
        <v xml:space="preserve"> 476 1</v>
      </c>
      <c r="C3459" s="102" t="s">
        <v>706</v>
      </c>
      <c r="D3459" s="111" t="s">
        <v>0</v>
      </c>
      <c r="E3459" t="s">
        <v>1</v>
      </c>
      <c r="F3459" t="s">
        <v>1</v>
      </c>
      <c r="G3459" t="s">
        <v>1</v>
      </c>
      <c r="H3459" t="s">
        <v>1</v>
      </c>
      <c r="I3459" t="s">
        <v>1</v>
      </c>
      <c r="J3459" t="s">
        <v>1</v>
      </c>
      <c r="K3459" t="s">
        <v>1</v>
      </c>
      <c r="L3459" t="s">
        <v>1</v>
      </c>
      <c r="M3459" t="s">
        <v>1</v>
      </c>
      <c r="N3459" t="s">
        <v>1</v>
      </c>
      <c r="O3459" t="s">
        <v>1</v>
      </c>
      <c r="P3459" t="s">
        <v>1</v>
      </c>
      <c r="Q3459" t="s">
        <v>1</v>
      </c>
      <c r="R3459" t="s">
        <v>956</v>
      </c>
    </row>
    <row r="3460" spans="1:18" x14ac:dyDescent="0.25">
      <c r="A3460">
        <v>2</v>
      </c>
      <c r="B3460" t="str">
        <f t="shared" si="54"/>
        <v xml:space="preserve"> 476 2</v>
      </c>
      <c r="C3460" s="102" t="s">
        <v>706</v>
      </c>
      <c r="D3460" s="111" t="s">
        <v>0</v>
      </c>
      <c r="E3460" t="s">
        <v>3</v>
      </c>
      <c r="F3460" t="s">
        <v>1</v>
      </c>
      <c r="G3460" t="s">
        <v>1</v>
      </c>
      <c r="H3460" t="s">
        <v>1</v>
      </c>
      <c r="I3460" t="s">
        <v>1</v>
      </c>
      <c r="J3460" t="s">
        <v>1</v>
      </c>
      <c r="K3460" t="s">
        <v>1</v>
      </c>
      <c r="L3460" t="s">
        <v>1</v>
      </c>
      <c r="M3460" t="s">
        <v>1</v>
      </c>
      <c r="N3460" t="s">
        <v>1</v>
      </c>
      <c r="O3460" t="s">
        <v>1</v>
      </c>
      <c r="P3460" t="s">
        <v>1</v>
      </c>
      <c r="Q3460" t="s">
        <v>1</v>
      </c>
    </row>
    <row r="3461" spans="1:18" x14ac:dyDescent="0.25">
      <c r="A3461">
        <v>3</v>
      </c>
      <c r="B3461" t="str">
        <f t="shared" si="54"/>
        <v xml:space="preserve"> 476 3</v>
      </c>
      <c r="C3461" s="102" t="s">
        <v>706</v>
      </c>
      <c r="D3461" s="111" t="s">
        <v>0</v>
      </c>
      <c r="E3461" t="s">
        <v>4</v>
      </c>
      <c r="F3461" t="s">
        <v>1</v>
      </c>
      <c r="G3461" t="s">
        <v>1</v>
      </c>
      <c r="H3461" t="s">
        <v>1</v>
      </c>
      <c r="I3461" t="s">
        <v>1</v>
      </c>
      <c r="J3461" t="s">
        <v>1</v>
      </c>
      <c r="K3461" t="s">
        <v>1</v>
      </c>
      <c r="L3461" t="s">
        <v>1</v>
      </c>
      <c r="M3461" t="s">
        <v>1</v>
      </c>
      <c r="N3461" t="s">
        <v>1</v>
      </c>
      <c r="O3461" t="s">
        <v>1</v>
      </c>
      <c r="P3461" t="s">
        <v>1</v>
      </c>
      <c r="Q3461" t="s">
        <v>1</v>
      </c>
    </row>
    <row r="3462" spans="1:18" x14ac:dyDescent="0.25">
      <c r="A3462">
        <v>4</v>
      </c>
      <c r="B3462" t="str">
        <f t="shared" si="54"/>
        <v xml:space="preserve"> 476 4</v>
      </c>
      <c r="C3462" s="102" t="s">
        <v>706</v>
      </c>
      <c r="D3462" s="111">
        <v>13</v>
      </c>
      <c r="E3462" s="103">
        <v>952</v>
      </c>
      <c r="F3462" s="103">
        <v>705</v>
      </c>
      <c r="G3462">
        <v>7.3999999999999996E-2</v>
      </c>
      <c r="H3462" t="s">
        <v>1</v>
      </c>
      <c r="I3462" t="s">
        <v>1</v>
      </c>
      <c r="J3462" t="s">
        <v>1</v>
      </c>
      <c r="K3462" t="s">
        <v>1</v>
      </c>
      <c r="L3462" t="s">
        <v>1</v>
      </c>
      <c r="M3462" t="s">
        <v>1</v>
      </c>
      <c r="N3462" t="s">
        <v>1</v>
      </c>
      <c r="O3462" t="s">
        <v>1</v>
      </c>
      <c r="P3462" t="s">
        <v>1</v>
      </c>
      <c r="Q3462" t="s">
        <v>1</v>
      </c>
    </row>
    <row r="3463" spans="1:18" x14ac:dyDescent="0.25">
      <c r="A3463">
        <v>5</v>
      </c>
      <c r="B3463" t="str">
        <f t="shared" si="54"/>
        <v xml:space="preserve"> 476 5</v>
      </c>
      <c r="C3463" s="102" t="s">
        <v>706</v>
      </c>
      <c r="D3463" s="111">
        <v>14</v>
      </c>
      <c r="E3463" s="103">
        <v>993</v>
      </c>
      <c r="F3463">
        <v>783</v>
      </c>
      <c r="G3463">
        <v>7.8E-2</v>
      </c>
      <c r="H3463" t="s">
        <v>1</v>
      </c>
      <c r="I3463" t="s">
        <v>1</v>
      </c>
      <c r="J3463" t="s">
        <v>1</v>
      </c>
      <c r="K3463" t="s">
        <v>1</v>
      </c>
      <c r="L3463" t="s">
        <v>1</v>
      </c>
      <c r="M3463" t="s">
        <v>1</v>
      </c>
      <c r="N3463" t="s">
        <v>1</v>
      </c>
      <c r="O3463" t="s">
        <v>1</v>
      </c>
      <c r="P3463" t="s">
        <v>1</v>
      </c>
      <c r="Q3463" t="s">
        <v>1</v>
      </c>
    </row>
    <row r="3464" spans="1:18" x14ac:dyDescent="0.25">
      <c r="A3464">
        <v>6</v>
      </c>
      <c r="B3464" t="str">
        <f t="shared" si="54"/>
        <v xml:space="preserve"> 476 6</v>
      </c>
      <c r="C3464" s="102" t="s">
        <v>706</v>
      </c>
      <c r="D3464" s="111">
        <v>15</v>
      </c>
      <c r="E3464" s="103">
        <v>968</v>
      </c>
      <c r="F3464" s="103">
        <v>196</v>
      </c>
      <c r="G3464">
        <v>0.02</v>
      </c>
      <c r="H3464" t="s">
        <v>1</v>
      </c>
      <c r="I3464" t="s">
        <v>1</v>
      </c>
      <c r="J3464" t="s">
        <v>1</v>
      </c>
      <c r="K3464" t="s">
        <v>1</v>
      </c>
      <c r="L3464" t="s">
        <v>1</v>
      </c>
      <c r="M3464" t="s">
        <v>1</v>
      </c>
      <c r="N3464" t="s">
        <v>1</v>
      </c>
      <c r="O3464" t="s">
        <v>1</v>
      </c>
      <c r="P3464" t="s">
        <v>1</v>
      </c>
      <c r="Q3464" t="s">
        <v>1</v>
      </c>
    </row>
    <row r="3465" spans="1:18" x14ac:dyDescent="0.25">
      <c r="A3465">
        <v>7</v>
      </c>
      <c r="B3465" t="str">
        <f t="shared" si="54"/>
        <v xml:space="preserve"> 476 7</v>
      </c>
      <c r="C3465" s="102" t="s">
        <v>706</v>
      </c>
      <c r="D3465" s="111">
        <v>16</v>
      </c>
      <c r="E3465" s="103">
        <v>883</v>
      </c>
      <c r="F3465" s="103">
        <v>146</v>
      </c>
      <c r="G3465">
        <v>1.6E-2</v>
      </c>
      <c r="H3465" t="s">
        <v>1</v>
      </c>
      <c r="I3465" t="s">
        <v>1</v>
      </c>
      <c r="J3465" t="s">
        <v>1</v>
      </c>
      <c r="K3465" t="s">
        <v>1</v>
      </c>
      <c r="L3465" t="s">
        <v>1</v>
      </c>
      <c r="M3465" t="s">
        <v>1</v>
      </c>
      <c r="N3465" t="s">
        <v>1</v>
      </c>
      <c r="O3465" t="s">
        <v>1</v>
      </c>
      <c r="P3465" t="s">
        <v>1</v>
      </c>
      <c r="Q3465" t="s">
        <v>1</v>
      </c>
    </row>
    <row r="3466" spans="1:18" x14ac:dyDescent="0.25">
      <c r="A3466">
        <v>8</v>
      </c>
      <c r="B3466" t="str">
        <f t="shared" si="54"/>
        <v xml:space="preserve"> 476 8</v>
      </c>
      <c r="C3466" s="102" t="s">
        <v>706</v>
      </c>
      <c r="D3466" s="111">
        <v>17</v>
      </c>
      <c r="E3466" s="103">
        <v>963</v>
      </c>
      <c r="F3466" s="103">
        <v>879</v>
      </c>
      <c r="G3466">
        <v>9.0999999999999998E-2</v>
      </c>
      <c r="H3466" t="s">
        <v>1</v>
      </c>
      <c r="I3466" t="s">
        <v>1</v>
      </c>
      <c r="J3466" t="s">
        <v>1</v>
      </c>
      <c r="K3466" t="s">
        <v>1</v>
      </c>
      <c r="L3466" t="s">
        <v>1</v>
      </c>
      <c r="M3466" t="s">
        <v>1</v>
      </c>
      <c r="N3466" t="s">
        <v>1</v>
      </c>
      <c r="O3466" t="s">
        <v>1</v>
      </c>
      <c r="P3466" t="s">
        <v>1</v>
      </c>
      <c r="Q3466" t="s">
        <v>1</v>
      </c>
    </row>
    <row r="3467" spans="1:18" x14ac:dyDescent="0.25">
      <c r="A3467">
        <v>9</v>
      </c>
      <c r="B3467" t="str">
        <f t="shared" si="54"/>
        <v xml:space="preserve"> 476 9</v>
      </c>
      <c r="C3467" s="102" t="s">
        <v>706</v>
      </c>
      <c r="D3467" s="111" t="s">
        <v>5</v>
      </c>
      <c r="E3467" s="103">
        <v>4759</v>
      </c>
      <c r="F3467" s="103">
        <v>2709</v>
      </c>
      <c r="G3467">
        <v>5.7000000000000002E-2</v>
      </c>
      <c r="H3467" t="s">
        <v>1</v>
      </c>
      <c r="I3467" t="s">
        <v>1</v>
      </c>
      <c r="J3467" t="s">
        <v>1</v>
      </c>
      <c r="K3467" t="s">
        <v>1</v>
      </c>
      <c r="L3467" t="s">
        <v>1</v>
      </c>
      <c r="M3467" t="s">
        <v>1</v>
      </c>
      <c r="N3467" t="s">
        <v>1</v>
      </c>
      <c r="O3467" t="s">
        <v>1</v>
      </c>
      <c r="P3467" t="s">
        <v>1</v>
      </c>
      <c r="Q3467" t="s">
        <v>1</v>
      </c>
    </row>
    <row r="3468" spans="1:18" x14ac:dyDescent="0.25">
      <c r="A3468">
        <v>10</v>
      </c>
      <c r="B3468" t="str">
        <f t="shared" si="54"/>
        <v xml:space="preserve"> 476 10</v>
      </c>
      <c r="C3468" s="102" t="s">
        <v>706</v>
      </c>
      <c r="D3468" s="111" t="s">
        <v>6</v>
      </c>
      <c r="E3468" t="s">
        <v>1</v>
      </c>
      <c r="F3468" t="s">
        <v>1</v>
      </c>
      <c r="G3468" t="s">
        <v>1</v>
      </c>
      <c r="H3468" t="s">
        <v>1</v>
      </c>
      <c r="I3468" t="s">
        <v>1</v>
      </c>
      <c r="J3468" t="s">
        <v>1</v>
      </c>
      <c r="K3468" t="s">
        <v>1</v>
      </c>
      <c r="L3468" t="s">
        <v>1</v>
      </c>
      <c r="M3468" t="s">
        <v>1</v>
      </c>
      <c r="N3468" t="s">
        <v>1</v>
      </c>
      <c r="O3468" t="s">
        <v>1</v>
      </c>
      <c r="P3468" t="s">
        <v>1</v>
      </c>
      <c r="Q3468" t="s">
        <v>1</v>
      </c>
    </row>
    <row r="3469" spans="1:18" x14ac:dyDescent="0.25">
      <c r="A3469">
        <v>11</v>
      </c>
      <c r="B3469" t="str">
        <f t="shared" si="54"/>
        <v xml:space="preserve"> 476 11</v>
      </c>
      <c r="C3469" s="102" t="s">
        <v>706</v>
      </c>
      <c r="D3469" s="111">
        <v>13</v>
      </c>
      <c r="E3469" t="s">
        <v>1</v>
      </c>
      <c r="F3469" t="s">
        <v>1</v>
      </c>
      <c r="G3469" t="s">
        <v>1</v>
      </c>
      <c r="H3469" t="s">
        <v>1</v>
      </c>
      <c r="I3469" t="s">
        <v>1</v>
      </c>
      <c r="J3469" t="s">
        <v>1</v>
      </c>
      <c r="K3469" t="s">
        <v>1</v>
      </c>
      <c r="L3469" t="s">
        <v>1</v>
      </c>
      <c r="M3469" t="s">
        <v>1</v>
      </c>
      <c r="N3469" t="s">
        <v>1</v>
      </c>
      <c r="O3469" s="103">
        <v>705</v>
      </c>
      <c r="P3469" t="s">
        <v>1</v>
      </c>
      <c r="Q3469" t="s">
        <v>1</v>
      </c>
    </row>
    <row r="3470" spans="1:18" x14ac:dyDescent="0.25">
      <c r="A3470">
        <v>12</v>
      </c>
      <c r="B3470" t="str">
        <f t="shared" si="54"/>
        <v xml:space="preserve"> 476 12</v>
      </c>
      <c r="C3470" s="102" t="s">
        <v>706</v>
      </c>
      <c r="D3470" s="111">
        <v>14</v>
      </c>
      <c r="E3470" t="s">
        <v>1</v>
      </c>
      <c r="F3470" t="s">
        <v>1</v>
      </c>
      <c r="G3470" t="s">
        <v>1</v>
      </c>
      <c r="H3470" t="s">
        <v>1</v>
      </c>
      <c r="I3470" t="s">
        <v>1</v>
      </c>
      <c r="J3470" t="s">
        <v>1</v>
      </c>
      <c r="K3470" t="s">
        <v>1</v>
      </c>
      <c r="L3470" t="s">
        <v>1</v>
      </c>
      <c r="M3470" t="s">
        <v>1</v>
      </c>
      <c r="N3470" t="s">
        <v>1</v>
      </c>
      <c r="O3470">
        <v>783</v>
      </c>
      <c r="P3470" t="s">
        <v>1</v>
      </c>
      <c r="Q3470" t="s">
        <v>1</v>
      </c>
    </row>
    <row r="3471" spans="1:18" x14ac:dyDescent="0.25">
      <c r="A3471">
        <v>13</v>
      </c>
      <c r="B3471" t="str">
        <f t="shared" si="54"/>
        <v xml:space="preserve"> 476 13</v>
      </c>
      <c r="C3471" s="102" t="s">
        <v>706</v>
      </c>
      <c r="D3471" s="111">
        <v>15</v>
      </c>
      <c r="E3471" t="s">
        <v>1</v>
      </c>
      <c r="F3471" t="s">
        <v>1</v>
      </c>
      <c r="G3471" t="s">
        <v>1</v>
      </c>
      <c r="H3471" t="s">
        <v>1</v>
      </c>
      <c r="I3471" t="s">
        <v>1</v>
      </c>
      <c r="J3471" t="s">
        <v>1</v>
      </c>
      <c r="K3471" t="s">
        <v>1</v>
      </c>
      <c r="L3471" t="s">
        <v>1</v>
      </c>
      <c r="M3471" t="s">
        <v>1</v>
      </c>
      <c r="N3471" s="103" t="s">
        <v>1</v>
      </c>
      <c r="O3471" s="103">
        <v>196</v>
      </c>
      <c r="P3471" t="s">
        <v>1</v>
      </c>
      <c r="Q3471" t="s">
        <v>1</v>
      </c>
    </row>
    <row r="3472" spans="1:18" x14ac:dyDescent="0.25">
      <c r="A3472">
        <v>14</v>
      </c>
      <c r="B3472" t="str">
        <f t="shared" si="54"/>
        <v xml:space="preserve"> 476 14</v>
      </c>
      <c r="C3472" s="102" t="s">
        <v>706</v>
      </c>
      <c r="D3472" s="111">
        <v>16</v>
      </c>
      <c r="E3472" t="s">
        <v>1</v>
      </c>
      <c r="F3472" t="s">
        <v>1</v>
      </c>
      <c r="G3472" t="s">
        <v>1</v>
      </c>
      <c r="H3472" t="s">
        <v>1</v>
      </c>
      <c r="I3472" t="s">
        <v>1</v>
      </c>
      <c r="J3472" t="s">
        <v>1</v>
      </c>
      <c r="K3472" t="s">
        <v>1</v>
      </c>
      <c r="L3472" t="s">
        <v>1</v>
      </c>
      <c r="M3472" t="s">
        <v>1</v>
      </c>
      <c r="N3472" t="s">
        <v>1</v>
      </c>
      <c r="O3472" s="103">
        <v>146</v>
      </c>
      <c r="P3472" t="s">
        <v>1</v>
      </c>
      <c r="Q3472" t="s">
        <v>1</v>
      </c>
    </row>
    <row r="3473" spans="1:17" x14ac:dyDescent="0.25">
      <c r="A3473">
        <v>15</v>
      </c>
      <c r="B3473" t="str">
        <f t="shared" si="54"/>
        <v xml:space="preserve"> 476 15</v>
      </c>
      <c r="C3473" s="102" t="s">
        <v>706</v>
      </c>
      <c r="D3473" s="111">
        <v>17</v>
      </c>
      <c r="E3473" t="s">
        <v>1</v>
      </c>
      <c r="F3473" t="s">
        <v>1</v>
      </c>
      <c r="G3473" s="103" t="s">
        <v>1</v>
      </c>
      <c r="H3473" s="103" t="s">
        <v>1</v>
      </c>
      <c r="I3473" s="103" t="s">
        <v>1</v>
      </c>
      <c r="J3473" t="s">
        <v>1</v>
      </c>
      <c r="K3473" t="s">
        <v>1</v>
      </c>
      <c r="L3473" s="103" t="s">
        <v>1</v>
      </c>
      <c r="M3473" s="103" t="s">
        <v>1</v>
      </c>
      <c r="N3473" s="103" t="s">
        <v>1</v>
      </c>
      <c r="O3473" s="103">
        <v>879</v>
      </c>
      <c r="P3473" t="s">
        <v>1</v>
      </c>
      <c r="Q3473" t="s">
        <v>1</v>
      </c>
    </row>
    <row r="3474" spans="1:17" x14ac:dyDescent="0.25">
      <c r="A3474">
        <v>16</v>
      </c>
      <c r="B3474" t="str">
        <f t="shared" si="54"/>
        <v xml:space="preserve"> 476 16</v>
      </c>
      <c r="C3474" s="102" t="s">
        <v>706</v>
      </c>
      <c r="D3474" s="111" t="s">
        <v>5</v>
      </c>
      <c r="E3474" t="s">
        <v>1</v>
      </c>
      <c r="F3474" t="s">
        <v>1</v>
      </c>
      <c r="G3474" s="103" t="s">
        <v>1</v>
      </c>
      <c r="H3474" s="103" t="s">
        <v>1</v>
      </c>
      <c r="I3474" s="103" t="s">
        <v>1</v>
      </c>
      <c r="J3474" t="s">
        <v>1</v>
      </c>
      <c r="K3474" t="s">
        <v>1</v>
      </c>
      <c r="L3474" s="103" t="s">
        <v>1</v>
      </c>
      <c r="M3474" s="103" t="s">
        <v>1</v>
      </c>
      <c r="N3474" s="103" t="s">
        <v>1</v>
      </c>
      <c r="O3474" s="103">
        <v>2709</v>
      </c>
      <c r="P3474" t="s">
        <v>1</v>
      </c>
      <c r="Q3474" t="s">
        <v>1</v>
      </c>
    </row>
    <row r="3475" spans="1:17" x14ac:dyDescent="0.25">
      <c r="A3475">
        <v>17</v>
      </c>
      <c r="B3475" t="str">
        <f t="shared" si="54"/>
        <v xml:space="preserve"> 476 17</v>
      </c>
      <c r="C3475" s="102" t="s">
        <v>706</v>
      </c>
      <c r="D3475" s="111" t="s">
        <v>6</v>
      </c>
      <c r="E3475" t="s">
        <v>1</v>
      </c>
      <c r="F3475" t="s">
        <v>1</v>
      </c>
      <c r="G3475" t="s">
        <v>1</v>
      </c>
      <c r="H3475" t="s">
        <v>1</v>
      </c>
      <c r="I3475" t="s">
        <v>1</v>
      </c>
      <c r="J3475" t="s">
        <v>1</v>
      </c>
      <c r="K3475" t="s">
        <v>1</v>
      </c>
      <c r="L3475" t="s">
        <v>1</v>
      </c>
      <c r="M3475" t="s">
        <v>1</v>
      </c>
      <c r="N3475" t="s">
        <v>1</v>
      </c>
      <c r="O3475" t="s">
        <v>1</v>
      </c>
      <c r="P3475" t="s">
        <v>1</v>
      </c>
      <c r="Q3475" t="s">
        <v>1</v>
      </c>
    </row>
    <row r="3476" spans="1:17" x14ac:dyDescent="0.25">
      <c r="A3476">
        <v>18</v>
      </c>
      <c r="B3476" t="str">
        <f t="shared" si="54"/>
        <v xml:space="preserve"> 476 18</v>
      </c>
      <c r="C3476" s="102" t="s">
        <v>706</v>
      </c>
      <c r="D3476" s="111">
        <v>13</v>
      </c>
      <c r="E3476" t="s">
        <v>1</v>
      </c>
      <c r="F3476" t="s">
        <v>1</v>
      </c>
      <c r="G3476" t="s">
        <v>1</v>
      </c>
      <c r="H3476" t="s">
        <v>1</v>
      </c>
      <c r="I3476" t="s">
        <v>1</v>
      </c>
      <c r="J3476" t="s">
        <v>1</v>
      </c>
      <c r="K3476" t="s">
        <v>1</v>
      </c>
      <c r="L3476" t="s">
        <v>1</v>
      </c>
      <c r="M3476" t="s">
        <v>1</v>
      </c>
      <c r="N3476" t="s">
        <v>1</v>
      </c>
      <c r="O3476" s="103">
        <v>849</v>
      </c>
      <c r="P3476" t="s">
        <v>1</v>
      </c>
      <c r="Q3476" t="s">
        <v>1</v>
      </c>
    </row>
    <row r="3477" spans="1:17" x14ac:dyDescent="0.25">
      <c r="A3477">
        <v>19</v>
      </c>
      <c r="B3477" t="str">
        <f t="shared" si="54"/>
        <v xml:space="preserve"> 476 19</v>
      </c>
      <c r="C3477" s="102" t="s">
        <v>706</v>
      </c>
      <c r="D3477" s="111">
        <v>14</v>
      </c>
      <c r="E3477" t="s">
        <v>1</v>
      </c>
      <c r="F3477" t="s">
        <v>1</v>
      </c>
      <c r="G3477" t="s">
        <v>1</v>
      </c>
      <c r="H3477" t="s">
        <v>1</v>
      </c>
      <c r="I3477" t="s">
        <v>1</v>
      </c>
      <c r="J3477" t="s">
        <v>1</v>
      </c>
      <c r="K3477" t="s">
        <v>1</v>
      </c>
      <c r="L3477" t="s">
        <v>1</v>
      </c>
      <c r="M3477" t="s">
        <v>1</v>
      </c>
      <c r="N3477" t="s">
        <v>1</v>
      </c>
      <c r="O3477">
        <v>1088</v>
      </c>
      <c r="P3477" t="s">
        <v>1</v>
      </c>
      <c r="Q3477" t="s">
        <v>1</v>
      </c>
    </row>
    <row r="3478" spans="1:17" x14ac:dyDescent="0.25">
      <c r="A3478">
        <v>20</v>
      </c>
      <c r="B3478" t="str">
        <f t="shared" si="54"/>
        <v xml:space="preserve"> 476 20</v>
      </c>
      <c r="C3478" s="102" t="s">
        <v>706</v>
      </c>
      <c r="D3478" s="111">
        <v>15</v>
      </c>
      <c r="E3478" t="s">
        <v>1</v>
      </c>
      <c r="F3478" t="s">
        <v>1</v>
      </c>
      <c r="G3478" t="s">
        <v>1</v>
      </c>
      <c r="H3478" t="s">
        <v>1</v>
      </c>
      <c r="I3478" t="s">
        <v>1</v>
      </c>
      <c r="J3478" t="s">
        <v>1</v>
      </c>
      <c r="K3478" t="s">
        <v>1</v>
      </c>
      <c r="L3478" s="103" t="s">
        <v>1</v>
      </c>
      <c r="M3478" s="103" t="s">
        <v>1</v>
      </c>
      <c r="N3478" s="103" t="s">
        <v>1</v>
      </c>
      <c r="O3478" s="103">
        <v>310</v>
      </c>
      <c r="P3478" t="s">
        <v>1</v>
      </c>
      <c r="Q3478" t="s">
        <v>1</v>
      </c>
    </row>
    <row r="3479" spans="1:17" x14ac:dyDescent="0.25">
      <c r="A3479">
        <v>21</v>
      </c>
      <c r="B3479" t="str">
        <f t="shared" si="54"/>
        <v xml:space="preserve"> 476 21</v>
      </c>
      <c r="C3479" s="102" t="s">
        <v>706</v>
      </c>
      <c r="D3479" s="111">
        <v>16</v>
      </c>
      <c r="E3479" t="s">
        <v>1</v>
      </c>
      <c r="F3479" t="s">
        <v>1</v>
      </c>
      <c r="G3479" t="s">
        <v>1</v>
      </c>
      <c r="H3479" t="s">
        <v>1</v>
      </c>
      <c r="I3479" t="s">
        <v>1</v>
      </c>
      <c r="J3479" t="s">
        <v>1</v>
      </c>
      <c r="K3479" t="s">
        <v>1</v>
      </c>
      <c r="L3479" t="s">
        <v>1</v>
      </c>
      <c r="M3479" t="s">
        <v>1</v>
      </c>
      <c r="N3479" t="s">
        <v>1</v>
      </c>
      <c r="O3479" s="103">
        <v>249</v>
      </c>
      <c r="P3479" t="s">
        <v>1</v>
      </c>
      <c r="Q3479" t="s">
        <v>1</v>
      </c>
    </row>
    <row r="3480" spans="1:17" x14ac:dyDescent="0.25">
      <c r="A3480">
        <v>22</v>
      </c>
      <c r="B3480" t="str">
        <f t="shared" si="54"/>
        <v xml:space="preserve"> 476 22</v>
      </c>
      <c r="C3480" s="102" t="s">
        <v>706</v>
      </c>
      <c r="D3480" s="111">
        <v>17</v>
      </c>
      <c r="E3480" s="103" t="s">
        <v>1</v>
      </c>
      <c r="F3480" s="103" t="s">
        <v>1</v>
      </c>
      <c r="G3480" s="103" t="s">
        <v>1</v>
      </c>
      <c r="H3480" s="103" t="s">
        <v>1</v>
      </c>
      <c r="I3480" s="103" t="s">
        <v>1</v>
      </c>
      <c r="J3480" s="103" t="s">
        <v>1</v>
      </c>
      <c r="K3480" s="103" t="s">
        <v>1</v>
      </c>
      <c r="L3480" s="103" t="s">
        <v>1</v>
      </c>
      <c r="M3480" s="103" t="s">
        <v>1</v>
      </c>
      <c r="N3480" s="103" t="s">
        <v>1</v>
      </c>
      <c r="O3480" s="103">
        <v>1483</v>
      </c>
      <c r="P3480" t="s">
        <v>1</v>
      </c>
      <c r="Q3480" t="s">
        <v>1</v>
      </c>
    </row>
    <row r="3481" spans="1:17" x14ac:dyDescent="0.25">
      <c r="A3481">
        <v>23</v>
      </c>
      <c r="B3481" t="str">
        <f t="shared" si="54"/>
        <v xml:space="preserve"> 476 23</v>
      </c>
      <c r="C3481" s="102" t="s">
        <v>706</v>
      </c>
      <c r="D3481" s="111" t="s">
        <v>5</v>
      </c>
      <c r="E3481" s="103" t="s">
        <v>1</v>
      </c>
      <c r="F3481" s="103" t="s">
        <v>1</v>
      </c>
      <c r="G3481" s="103" t="s">
        <v>1</v>
      </c>
      <c r="H3481" s="103" t="s">
        <v>1</v>
      </c>
      <c r="I3481" s="103" t="s">
        <v>1</v>
      </c>
      <c r="J3481" s="103" t="s">
        <v>1</v>
      </c>
      <c r="K3481" s="103" t="s">
        <v>1</v>
      </c>
      <c r="L3481" s="103" t="s">
        <v>1</v>
      </c>
      <c r="M3481" s="103" t="s">
        <v>1</v>
      </c>
      <c r="N3481" s="103" t="s">
        <v>1</v>
      </c>
      <c r="O3481" s="103">
        <v>3979</v>
      </c>
      <c r="P3481" t="s">
        <v>1</v>
      </c>
      <c r="Q3481" t="s">
        <v>1</v>
      </c>
    </row>
    <row r="3482" spans="1:17" x14ac:dyDescent="0.25">
      <c r="A3482">
        <v>24</v>
      </c>
      <c r="B3482" t="str">
        <f t="shared" si="54"/>
        <v xml:space="preserve"> 476 24</v>
      </c>
      <c r="C3482" s="102" t="s">
        <v>706</v>
      </c>
      <c r="D3482" s="111" t="s">
        <v>6</v>
      </c>
      <c r="E3482" t="s">
        <v>1</v>
      </c>
      <c r="F3482" t="s">
        <v>1</v>
      </c>
      <c r="G3482" t="s">
        <v>1</v>
      </c>
      <c r="H3482" t="s">
        <v>1</v>
      </c>
      <c r="I3482" t="s">
        <v>1</v>
      </c>
      <c r="J3482" t="s">
        <v>1</v>
      </c>
      <c r="K3482" t="s">
        <v>1</v>
      </c>
      <c r="L3482" t="s">
        <v>1</v>
      </c>
      <c r="M3482" t="s">
        <v>1</v>
      </c>
      <c r="N3482" t="s">
        <v>1</v>
      </c>
      <c r="O3482" t="s">
        <v>1</v>
      </c>
      <c r="P3482" t="s">
        <v>1</v>
      </c>
      <c r="Q3482" t="s">
        <v>1</v>
      </c>
    </row>
    <row r="3483" spans="1:17" x14ac:dyDescent="0.25">
      <c r="A3483">
        <v>25</v>
      </c>
      <c r="B3483" t="str">
        <f t="shared" si="54"/>
        <v xml:space="preserve"> 476 25</v>
      </c>
      <c r="C3483" s="102" t="s">
        <v>706</v>
      </c>
      <c r="D3483" s="111" t="s">
        <v>0</v>
      </c>
      <c r="E3483" t="s">
        <v>1</v>
      </c>
      <c r="F3483" t="s">
        <v>1</v>
      </c>
      <c r="G3483" t="s">
        <v>1</v>
      </c>
      <c r="H3483" s="103" t="s">
        <v>1</v>
      </c>
      <c r="I3483" s="103" t="s">
        <v>1</v>
      </c>
      <c r="J3483" s="103">
        <v>3979</v>
      </c>
      <c r="K3483" t="s">
        <v>1</v>
      </c>
      <c r="L3483" t="s">
        <v>1</v>
      </c>
      <c r="M3483" t="s">
        <v>1</v>
      </c>
      <c r="N3483" t="s">
        <v>1</v>
      </c>
      <c r="O3483" t="s">
        <v>1</v>
      </c>
      <c r="P3483" t="s">
        <v>1</v>
      </c>
      <c r="Q3483" t="s">
        <v>1</v>
      </c>
    </row>
    <row r="3484" spans="1:17" x14ac:dyDescent="0.25">
      <c r="A3484">
        <v>26</v>
      </c>
      <c r="B3484" t="str">
        <f t="shared" si="54"/>
        <v xml:space="preserve"> 476 26</v>
      </c>
      <c r="C3484" s="102" t="s">
        <v>706</v>
      </c>
      <c r="D3484" s="111" t="s">
        <v>0</v>
      </c>
      <c r="E3484" t="s">
        <v>1</v>
      </c>
      <c r="F3484" t="s">
        <v>1</v>
      </c>
      <c r="G3484" t="s">
        <v>1</v>
      </c>
      <c r="H3484" t="s">
        <v>1</v>
      </c>
      <c r="I3484" t="s">
        <v>1</v>
      </c>
      <c r="J3484" t="s">
        <v>1</v>
      </c>
      <c r="K3484" t="s">
        <v>1</v>
      </c>
      <c r="L3484" t="s">
        <v>1</v>
      </c>
      <c r="M3484" t="s">
        <v>1</v>
      </c>
      <c r="N3484" t="s">
        <v>1</v>
      </c>
      <c r="O3484" t="s">
        <v>1</v>
      </c>
      <c r="P3484" t="s">
        <v>1</v>
      </c>
      <c r="Q3484" t="s">
        <v>1</v>
      </c>
    </row>
    <row r="3485" spans="1:17" x14ac:dyDescent="0.25">
      <c r="A3485">
        <v>27</v>
      </c>
      <c r="B3485" t="str">
        <f t="shared" si="54"/>
        <v xml:space="preserve"> 476 27</v>
      </c>
      <c r="C3485" s="102" t="s">
        <v>706</v>
      </c>
      <c r="D3485" s="111" t="s">
        <v>0</v>
      </c>
      <c r="E3485" t="s">
        <v>1</v>
      </c>
      <c r="F3485" t="s">
        <v>1</v>
      </c>
      <c r="G3485" t="s">
        <v>1</v>
      </c>
      <c r="H3485" s="103">
        <v>-13297</v>
      </c>
      <c r="I3485" s="103">
        <v>-5681</v>
      </c>
      <c r="J3485">
        <v>25</v>
      </c>
      <c r="K3485" t="s">
        <v>1</v>
      </c>
      <c r="L3485" t="s">
        <v>1</v>
      </c>
      <c r="M3485" t="s">
        <v>1</v>
      </c>
      <c r="N3485" t="s">
        <v>1</v>
      </c>
      <c r="O3485" t="s">
        <v>1</v>
      </c>
      <c r="P3485" t="s">
        <v>1</v>
      </c>
      <c r="Q3485" t="s">
        <v>1</v>
      </c>
    </row>
    <row r="3486" spans="1:17" x14ac:dyDescent="0.25">
      <c r="A3486">
        <v>28</v>
      </c>
      <c r="B3486" t="str">
        <f t="shared" si="54"/>
        <v xml:space="preserve"> 476 28</v>
      </c>
      <c r="C3486" s="102" t="s">
        <v>706</v>
      </c>
      <c r="D3486" s="111" t="s">
        <v>0</v>
      </c>
      <c r="E3486" t="s">
        <v>1</v>
      </c>
      <c r="F3486" t="s">
        <v>1</v>
      </c>
      <c r="G3486" t="s">
        <v>1</v>
      </c>
      <c r="H3486" s="103" t="s">
        <v>1</v>
      </c>
      <c r="I3486" s="103" t="s">
        <v>1</v>
      </c>
      <c r="J3486" s="103">
        <v>4004</v>
      </c>
      <c r="K3486" t="s">
        <v>1</v>
      </c>
      <c r="L3486" t="s">
        <v>1</v>
      </c>
      <c r="M3486" t="s">
        <v>1</v>
      </c>
      <c r="N3486" t="s">
        <v>1</v>
      </c>
      <c r="O3486" t="s">
        <v>1</v>
      </c>
      <c r="P3486" t="s">
        <v>1</v>
      </c>
      <c r="Q3486" t="s">
        <v>1</v>
      </c>
    </row>
    <row r="3487" spans="1:17" x14ac:dyDescent="0.25">
      <c r="A3487">
        <v>29</v>
      </c>
      <c r="B3487" t="str">
        <f t="shared" si="54"/>
        <v xml:space="preserve"> 476 29</v>
      </c>
      <c r="C3487" s="102" t="s">
        <v>706</v>
      </c>
      <c r="D3487" s="111" t="s">
        <v>0</v>
      </c>
      <c r="E3487" t="s">
        <v>1</v>
      </c>
      <c r="F3487" t="s">
        <v>1</v>
      </c>
      <c r="G3487" t="s">
        <v>1</v>
      </c>
      <c r="H3487" s="103">
        <v>40736</v>
      </c>
      <c r="I3487" s="103">
        <v>21273</v>
      </c>
      <c r="J3487" s="103">
        <v>3806</v>
      </c>
      <c r="K3487" t="s">
        <v>1</v>
      </c>
      <c r="L3487" t="s">
        <v>1</v>
      </c>
      <c r="M3487" t="s">
        <v>1</v>
      </c>
      <c r="N3487" t="s">
        <v>1</v>
      </c>
      <c r="O3487" t="s">
        <v>1</v>
      </c>
      <c r="P3487" t="s">
        <v>1</v>
      </c>
      <c r="Q3487" t="s">
        <v>1</v>
      </c>
    </row>
    <row r="3488" spans="1:17" x14ac:dyDescent="0.25">
      <c r="A3488">
        <v>30</v>
      </c>
      <c r="B3488" t="str">
        <f t="shared" si="54"/>
        <v xml:space="preserve"> 476 30</v>
      </c>
      <c r="C3488" s="102" t="s">
        <v>706</v>
      </c>
      <c r="D3488" s="111" t="s">
        <v>0</v>
      </c>
      <c r="E3488" t="s">
        <v>1</v>
      </c>
      <c r="F3488" t="s">
        <v>1</v>
      </c>
      <c r="G3488" t="s">
        <v>1</v>
      </c>
      <c r="H3488">
        <v>0</v>
      </c>
      <c r="I3488">
        <v>0.01</v>
      </c>
      <c r="J3488">
        <v>0.01</v>
      </c>
      <c r="K3488" t="s">
        <v>1</v>
      </c>
      <c r="L3488" t="s">
        <v>1</v>
      </c>
      <c r="M3488" t="s">
        <v>1</v>
      </c>
      <c r="N3488" t="s">
        <v>1</v>
      </c>
      <c r="O3488" t="s">
        <v>1</v>
      </c>
      <c r="P3488" t="s">
        <v>1</v>
      </c>
      <c r="Q3488" t="s">
        <v>1</v>
      </c>
    </row>
    <row r="3489" spans="1:18" x14ac:dyDescent="0.25">
      <c r="A3489">
        <v>31</v>
      </c>
      <c r="B3489" t="str">
        <f t="shared" si="54"/>
        <v xml:space="preserve"> 476 31</v>
      </c>
      <c r="C3489" s="102" t="s">
        <v>706</v>
      </c>
      <c r="D3489" s="111" t="s">
        <v>0</v>
      </c>
      <c r="E3489" t="s">
        <v>1</v>
      </c>
      <c r="F3489" t="s">
        <v>1</v>
      </c>
      <c r="G3489" t="s">
        <v>1</v>
      </c>
      <c r="H3489">
        <v>0</v>
      </c>
      <c r="I3489">
        <v>0</v>
      </c>
      <c r="J3489">
        <v>8.4000000000000005E-2</v>
      </c>
      <c r="K3489">
        <v>8.4000000000000005E-2</v>
      </c>
      <c r="L3489" t="s">
        <v>1</v>
      </c>
      <c r="M3489" t="s">
        <v>1</v>
      </c>
      <c r="N3489" t="s">
        <v>1</v>
      </c>
      <c r="O3489" t="s">
        <v>1</v>
      </c>
      <c r="P3489" t="s">
        <v>1</v>
      </c>
      <c r="Q3489" t="s">
        <v>1</v>
      </c>
    </row>
    <row r="3490" spans="1:18" x14ac:dyDescent="0.25">
      <c r="A3490">
        <v>32</v>
      </c>
      <c r="B3490" t="str">
        <f t="shared" si="54"/>
        <v xml:space="preserve"> 476 32</v>
      </c>
      <c r="C3490" s="102" t="s">
        <v>706</v>
      </c>
      <c r="D3490" s="111" t="s">
        <v>0</v>
      </c>
      <c r="E3490" t="s">
        <v>1</v>
      </c>
      <c r="F3490" t="s">
        <v>1</v>
      </c>
      <c r="G3490" t="s">
        <v>1</v>
      </c>
      <c r="H3490">
        <v>0</v>
      </c>
      <c r="I3490">
        <v>0</v>
      </c>
      <c r="J3490">
        <v>0.08</v>
      </c>
      <c r="K3490">
        <v>0.08</v>
      </c>
      <c r="L3490" t="s">
        <v>1</v>
      </c>
      <c r="M3490" t="s">
        <v>1</v>
      </c>
      <c r="N3490" t="s">
        <v>1</v>
      </c>
      <c r="O3490" t="s">
        <v>1</v>
      </c>
      <c r="P3490" t="s">
        <v>1</v>
      </c>
      <c r="Q3490" t="s">
        <v>1</v>
      </c>
    </row>
    <row r="3491" spans="1:18" x14ac:dyDescent="0.25">
      <c r="A3491">
        <v>33</v>
      </c>
      <c r="B3491" t="str">
        <f t="shared" si="54"/>
        <v xml:space="preserve"> 476 33</v>
      </c>
      <c r="C3491" s="102" t="s">
        <v>706</v>
      </c>
      <c r="D3491" s="111" t="s">
        <v>0</v>
      </c>
      <c r="E3491" t="s">
        <v>1</v>
      </c>
      <c r="F3491" t="s">
        <v>1</v>
      </c>
      <c r="G3491" t="s">
        <v>1</v>
      </c>
      <c r="H3491">
        <v>0.749</v>
      </c>
      <c r="I3491">
        <v>0.39100000000000001</v>
      </c>
      <c r="J3491">
        <v>7.0999999999999994E-2</v>
      </c>
      <c r="K3491">
        <v>1.2110000000000001</v>
      </c>
      <c r="L3491" t="s">
        <v>1</v>
      </c>
      <c r="M3491" t="s">
        <v>1</v>
      </c>
      <c r="N3491" t="s">
        <v>1</v>
      </c>
      <c r="O3491" t="s">
        <v>1</v>
      </c>
      <c r="P3491" t="s">
        <v>1</v>
      </c>
      <c r="Q3491" t="s">
        <v>1</v>
      </c>
    </row>
    <row r="3492" spans="1:18" x14ac:dyDescent="0.25">
      <c r="A3492">
        <v>34</v>
      </c>
      <c r="B3492" t="str">
        <f t="shared" si="54"/>
        <v xml:space="preserve"> 476 34</v>
      </c>
      <c r="C3492" s="102" t="s">
        <v>706</v>
      </c>
      <c r="D3492" s="111" t="s">
        <v>0</v>
      </c>
      <c r="E3492" t="s">
        <v>1</v>
      </c>
      <c r="F3492" t="s">
        <v>1</v>
      </c>
      <c r="G3492" t="s">
        <v>1</v>
      </c>
      <c r="H3492">
        <v>0.749</v>
      </c>
      <c r="I3492">
        <v>0.38700000000000001</v>
      </c>
      <c r="J3492">
        <v>7.0999999999999994E-2</v>
      </c>
      <c r="K3492">
        <v>1.2070000000000001</v>
      </c>
      <c r="L3492" t="s">
        <v>1</v>
      </c>
      <c r="M3492" t="s">
        <v>1</v>
      </c>
      <c r="N3492" t="s">
        <v>1</v>
      </c>
      <c r="O3492" t="s">
        <v>1</v>
      </c>
      <c r="P3492" t="s">
        <v>1</v>
      </c>
      <c r="Q3492" t="s">
        <v>1</v>
      </c>
    </row>
    <row r="3493" spans="1:18" x14ac:dyDescent="0.25">
      <c r="A3493">
        <v>35</v>
      </c>
      <c r="B3493" t="str">
        <f t="shared" si="54"/>
        <v xml:space="preserve"> 476 35</v>
      </c>
      <c r="C3493" s="102" t="s">
        <v>706</v>
      </c>
      <c r="D3493" s="111" t="s">
        <v>0</v>
      </c>
      <c r="E3493" t="s">
        <v>1</v>
      </c>
      <c r="F3493" t="s">
        <v>1</v>
      </c>
      <c r="G3493" t="s">
        <v>1</v>
      </c>
      <c r="H3493">
        <v>0.85599999999999998</v>
      </c>
      <c r="I3493">
        <v>0.44700000000000001</v>
      </c>
      <c r="J3493">
        <v>0.08</v>
      </c>
      <c r="K3493">
        <v>1.383</v>
      </c>
      <c r="L3493" t="s">
        <v>1</v>
      </c>
      <c r="M3493" t="s">
        <v>1</v>
      </c>
      <c r="N3493" t="s">
        <v>1</v>
      </c>
      <c r="O3493" t="s">
        <v>1</v>
      </c>
      <c r="P3493" t="s">
        <v>1</v>
      </c>
      <c r="Q3493" t="s">
        <v>1</v>
      </c>
    </row>
    <row r="3494" spans="1:18" x14ac:dyDescent="0.25">
      <c r="A3494">
        <v>36</v>
      </c>
      <c r="B3494" t="str">
        <f t="shared" si="54"/>
        <v xml:space="preserve"> 476 36</v>
      </c>
      <c r="C3494" s="102" t="s">
        <v>706</v>
      </c>
      <c r="D3494" s="111" t="s">
        <v>0</v>
      </c>
      <c r="E3494" t="s">
        <v>1</v>
      </c>
      <c r="F3494" t="s">
        <v>1</v>
      </c>
      <c r="G3494" t="s">
        <v>1</v>
      </c>
      <c r="H3494">
        <v>0.749</v>
      </c>
      <c r="I3494">
        <v>0.38700000000000001</v>
      </c>
      <c r="J3494">
        <v>7.0999999999999994E-2</v>
      </c>
      <c r="K3494">
        <v>1.2070000000000001</v>
      </c>
      <c r="L3494" t="s">
        <v>1</v>
      </c>
      <c r="M3494" t="s">
        <v>1</v>
      </c>
      <c r="N3494" t="s">
        <v>1</v>
      </c>
      <c r="O3494" t="s">
        <v>1</v>
      </c>
      <c r="P3494" t="s">
        <v>1</v>
      </c>
      <c r="Q3494" t="s">
        <v>1</v>
      </c>
    </row>
    <row r="3495" spans="1:18" x14ac:dyDescent="0.25">
      <c r="A3495">
        <v>37</v>
      </c>
      <c r="B3495" t="str">
        <f t="shared" si="54"/>
        <v xml:space="preserve"> 476 37</v>
      </c>
      <c r="C3495" s="102" t="s">
        <v>706</v>
      </c>
      <c r="D3495" s="111" t="s">
        <v>0</v>
      </c>
      <c r="E3495" t="s">
        <v>1</v>
      </c>
      <c r="F3495" t="s">
        <v>986</v>
      </c>
      <c r="G3495" t="s">
        <v>987</v>
      </c>
      <c r="H3495" t="s">
        <v>993</v>
      </c>
      <c r="I3495" t="s">
        <v>996</v>
      </c>
      <c r="J3495" t="s">
        <v>1</v>
      </c>
      <c r="K3495">
        <v>1.964</v>
      </c>
      <c r="L3495" t="s">
        <v>1</v>
      </c>
      <c r="M3495" t="s">
        <v>1</v>
      </c>
      <c r="N3495" t="s">
        <v>1</v>
      </c>
      <c r="O3495" t="s">
        <v>1</v>
      </c>
      <c r="P3495" t="s">
        <v>1</v>
      </c>
      <c r="Q3495" t="s">
        <v>1</v>
      </c>
    </row>
    <row r="3496" spans="1:18" x14ac:dyDescent="0.25">
      <c r="A3496">
        <v>38</v>
      </c>
      <c r="B3496" t="str">
        <f t="shared" si="54"/>
        <v xml:space="preserve"> 476 38</v>
      </c>
      <c r="C3496" s="102" t="s">
        <v>706</v>
      </c>
      <c r="D3496" s="111" t="s">
        <v>0</v>
      </c>
      <c r="E3496" t="s">
        <v>1</v>
      </c>
      <c r="F3496">
        <v>2.79</v>
      </c>
      <c r="G3496">
        <v>2.56</v>
      </c>
      <c r="H3496">
        <v>2.16</v>
      </c>
      <c r="I3496">
        <v>1.96</v>
      </c>
      <c r="J3496" t="s">
        <v>1</v>
      </c>
      <c r="K3496" t="s">
        <v>1</v>
      </c>
      <c r="L3496" t="s">
        <v>1</v>
      </c>
      <c r="M3496" t="s">
        <v>1</v>
      </c>
      <c r="N3496" t="s">
        <v>1</v>
      </c>
      <c r="O3496" t="s">
        <v>1</v>
      </c>
      <c r="P3496" t="s">
        <v>1</v>
      </c>
      <c r="Q3496" t="s">
        <v>1</v>
      </c>
    </row>
    <row r="3497" spans="1:18" x14ac:dyDescent="0.25">
      <c r="A3497">
        <v>1</v>
      </c>
      <c r="B3497" t="str">
        <f t="shared" si="54"/>
        <v xml:space="preserve"> 477 1</v>
      </c>
      <c r="C3497" s="102" t="s">
        <v>707</v>
      </c>
      <c r="D3497" s="111" t="s">
        <v>0</v>
      </c>
      <c r="E3497" t="s">
        <v>1</v>
      </c>
      <c r="F3497" t="s">
        <v>1</v>
      </c>
      <c r="G3497" t="s">
        <v>1</v>
      </c>
      <c r="H3497" t="s">
        <v>1</v>
      </c>
      <c r="I3497" t="s">
        <v>1</v>
      </c>
      <c r="J3497" t="s">
        <v>1</v>
      </c>
      <c r="K3497" t="s">
        <v>1</v>
      </c>
      <c r="L3497" t="s">
        <v>1</v>
      </c>
      <c r="M3497" t="s">
        <v>1</v>
      </c>
      <c r="N3497" t="s">
        <v>1</v>
      </c>
      <c r="O3497" t="s">
        <v>1</v>
      </c>
      <c r="P3497" t="s">
        <v>1</v>
      </c>
      <c r="Q3497" t="s">
        <v>1</v>
      </c>
      <c r="R3497" t="s">
        <v>72</v>
      </c>
    </row>
    <row r="3498" spans="1:18" x14ac:dyDescent="0.25">
      <c r="A3498">
        <v>2</v>
      </c>
      <c r="B3498" t="str">
        <f t="shared" si="54"/>
        <v xml:space="preserve"> 477 2</v>
      </c>
      <c r="C3498" s="102" t="s">
        <v>707</v>
      </c>
      <c r="D3498" s="111" t="s">
        <v>0</v>
      </c>
      <c r="E3498" t="s">
        <v>3</v>
      </c>
      <c r="F3498" t="s">
        <v>1</v>
      </c>
      <c r="G3498" t="s">
        <v>1</v>
      </c>
      <c r="H3498" t="s">
        <v>1</v>
      </c>
      <c r="I3498" t="s">
        <v>1</v>
      </c>
      <c r="J3498" t="s">
        <v>1</v>
      </c>
      <c r="K3498" t="s">
        <v>1</v>
      </c>
      <c r="L3498" t="s">
        <v>1</v>
      </c>
      <c r="M3498" t="s">
        <v>1</v>
      </c>
      <c r="N3498" t="s">
        <v>1</v>
      </c>
      <c r="O3498" t="s">
        <v>1</v>
      </c>
      <c r="P3498" t="s">
        <v>1</v>
      </c>
      <c r="Q3498" t="s">
        <v>1</v>
      </c>
    </row>
    <row r="3499" spans="1:18" x14ac:dyDescent="0.25">
      <c r="A3499">
        <v>3</v>
      </c>
      <c r="B3499" t="str">
        <f t="shared" si="54"/>
        <v xml:space="preserve"> 477 3</v>
      </c>
      <c r="C3499" s="102" t="s">
        <v>707</v>
      </c>
      <c r="D3499" s="111" t="s">
        <v>0</v>
      </c>
      <c r="E3499" t="s">
        <v>4</v>
      </c>
      <c r="F3499" t="s">
        <v>1</v>
      </c>
      <c r="G3499" t="s">
        <v>1</v>
      </c>
      <c r="H3499" t="s">
        <v>1</v>
      </c>
      <c r="I3499" t="s">
        <v>1</v>
      </c>
      <c r="J3499" t="s">
        <v>1</v>
      </c>
      <c r="K3499" t="s">
        <v>1</v>
      </c>
      <c r="L3499" t="s">
        <v>1</v>
      </c>
      <c r="M3499" t="s">
        <v>1</v>
      </c>
      <c r="N3499" t="s">
        <v>1</v>
      </c>
      <c r="O3499" t="s">
        <v>1</v>
      </c>
      <c r="P3499" t="s">
        <v>1</v>
      </c>
      <c r="Q3499" t="s">
        <v>1</v>
      </c>
    </row>
    <row r="3500" spans="1:18" x14ac:dyDescent="0.25">
      <c r="A3500">
        <v>4</v>
      </c>
      <c r="B3500" t="str">
        <f t="shared" si="54"/>
        <v xml:space="preserve"> 477 4</v>
      </c>
      <c r="C3500" s="102" t="s">
        <v>707</v>
      </c>
      <c r="D3500" s="111">
        <v>13</v>
      </c>
      <c r="E3500">
        <v>413</v>
      </c>
      <c r="F3500">
        <v>133</v>
      </c>
      <c r="G3500">
        <v>3.2000000000000001E-2</v>
      </c>
      <c r="H3500" t="s">
        <v>1</v>
      </c>
      <c r="I3500" t="s">
        <v>1</v>
      </c>
      <c r="J3500" t="s">
        <v>1</v>
      </c>
      <c r="K3500" t="s">
        <v>1</v>
      </c>
      <c r="L3500" t="s">
        <v>1</v>
      </c>
      <c r="M3500" t="s">
        <v>1</v>
      </c>
      <c r="N3500" t="s">
        <v>1</v>
      </c>
      <c r="O3500" t="s">
        <v>1</v>
      </c>
      <c r="P3500" t="s">
        <v>1</v>
      </c>
      <c r="Q3500" t="s">
        <v>1</v>
      </c>
    </row>
    <row r="3501" spans="1:18" x14ac:dyDescent="0.25">
      <c r="A3501">
        <v>5</v>
      </c>
      <c r="B3501" t="str">
        <f t="shared" si="54"/>
        <v xml:space="preserve"> 477 5</v>
      </c>
      <c r="C3501" s="102" t="s">
        <v>707</v>
      </c>
      <c r="D3501" s="111">
        <v>14</v>
      </c>
      <c r="E3501">
        <v>591</v>
      </c>
      <c r="F3501">
        <v>1897</v>
      </c>
      <c r="G3501">
        <v>0.32</v>
      </c>
      <c r="H3501" t="s">
        <v>1</v>
      </c>
      <c r="I3501" t="s">
        <v>1</v>
      </c>
      <c r="J3501" t="s">
        <v>1</v>
      </c>
      <c r="K3501" t="s">
        <v>1</v>
      </c>
      <c r="L3501" t="s">
        <v>1</v>
      </c>
      <c r="M3501" t="s">
        <v>1</v>
      </c>
      <c r="N3501" t="s">
        <v>1</v>
      </c>
      <c r="O3501" t="s">
        <v>1</v>
      </c>
      <c r="P3501" t="s">
        <v>1</v>
      </c>
      <c r="Q3501" t="s">
        <v>1</v>
      </c>
    </row>
    <row r="3502" spans="1:18" x14ac:dyDescent="0.25">
      <c r="A3502">
        <v>6</v>
      </c>
      <c r="B3502" t="str">
        <f t="shared" si="54"/>
        <v xml:space="preserve"> 477 6</v>
      </c>
      <c r="C3502" s="102" t="s">
        <v>707</v>
      </c>
      <c r="D3502" s="111">
        <v>15</v>
      </c>
      <c r="E3502" s="103">
        <v>529</v>
      </c>
      <c r="F3502" s="103" t="s">
        <v>1</v>
      </c>
      <c r="G3502" t="s">
        <v>1</v>
      </c>
      <c r="H3502" t="s">
        <v>1</v>
      </c>
      <c r="I3502" t="s">
        <v>1</v>
      </c>
      <c r="J3502" t="s">
        <v>1</v>
      </c>
      <c r="K3502" t="s">
        <v>1</v>
      </c>
      <c r="L3502" t="s">
        <v>1</v>
      </c>
      <c r="M3502" t="s">
        <v>1</v>
      </c>
      <c r="N3502" t="s">
        <v>1</v>
      </c>
      <c r="O3502" t="s">
        <v>1</v>
      </c>
      <c r="P3502" t="s">
        <v>1</v>
      </c>
      <c r="Q3502" t="s">
        <v>1</v>
      </c>
    </row>
    <row r="3503" spans="1:18" x14ac:dyDescent="0.25">
      <c r="A3503">
        <v>7</v>
      </c>
      <c r="B3503" t="str">
        <f t="shared" si="54"/>
        <v xml:space="preserve"> 477 7</v>
      </c>
      <c r="C3503" s="102" t="s">
        <v>707</v>
      </c>
      <c r="D3503" s="111">
        <v>16</v>
      </c>
      <c r="E3503" s="103">
        <v>524</v>
      </c>
      <c r="F3503" t="s">
        <v>1</v>
      </c>
      <c r="G3503" t="s">
        <v>1</v>
      </c>
      <c r="H3503" t="s">
        <v>1</v>
      </c>
      <c r="I3503" t="s">
        <v>1</v>
      </c>
      <c r="J3503" t="s">
        <v>1</v>
      </c>
      <c r="K3503" t="s">
        <v>1</v>
      </c>
      <c r="L3503" t="s">
        <v>1</v>
      </c>
      <c r="M3503" t="s">
        <v>1</v>
      </c>
      <c r="N3503" t="s">
        <v>1</v>
      </c>
      <c r="O3503" t="s">
        <v>1</v>
      </c>
      <c r="P3503" t="s">
        <v>1</v>
      </c>
      <c r="Q3503" t="s">
        <v>1</v>
      </c>
    </row>
    <row r="3504" spans="1:18" x14ac:dyDescent="0.25">
      <c r="A3504">
        <v>8</v>
      </c>
      <c r="B3504" t="str">
        <f t="shared" si="54"/>
        <v xml:space="preserve"> 477 8</v>
      </c>
      <c r="C3504" s="102" t="s">
        <v>707</v>
      </c>
      <c r="D3504" s="111">
        <v>17</v>
      </c>
      <c r="E3504" s="103">
        <v>446</v>
      </c>
      <c r="F3504" s="103" t="s">
        <v>1</v>
      </c>
      <c r="G3504" t="s">
        <v>1</v>
      </c>
      <c r="H3504" t="s">
        <v>1</v>
      </c>
      <c r="I3504" t="s">
        <v>1</v>
      </c>
      <c r="J3504" t="s">
        <v>1</v>
      </c>
      <c r="K3504" t="s">
        <v>1</v>
      </c>
      <c r="L3504" t="s">
        <v>1</v>
      </c>
      <c r="M3504" t="s">
        <v>1</v>
      </c>
      <c r="N3504" t="s">
        <v>1</v>
      </c>
      <c r="O3504" t="s">
        <v>1</v>
      </c>
      <c r="P3504" t="s">
        <v>1</v>
      </c>
      <c r="Q3504" t="s">
        <v>1</v>
      </c>
    </row>
    <row r="3505" spans="1:17" x14ac:dyDescent="0.25">
      <c r="A3505">
        <v>9</v>
      </c>
      <c r="B3505" t="str">
        <f t="shared" si="54"/>
        <v xml:space="preserve"> 477 9</v>
      </c>
      <c r="C3505" s="102" t="s">
        <v>707</v>
      </c>
      <c r="D3505" s="111" t="s">
        <v>5</v>
      </c>
      <c r="E3505" s="103">
        <v>2503</v>
      </c>
      <c r="F3505" s="103">
        <v>2030</v>
      </c>
      <c r="G3505">
        <v>8.1000000000000003E-2</v>
      </c>
      <c r="H3505" t="s">
        <v>1</v>
      </c>
      <c r="I3505" t="s">
        <v>1</v>
      </c>
      <c r="J3505" t="s">
        <v>1</v>
      </c>
      <c r="K3505" t="s">
        <v>1</v>
      </c>
      <c r="L3505" t="s">
        <v>1</v>
      </c>
      <c r="M3505" t="s">
        <v>1</v>
      </c>
      <c r="N3505" t="s">
        <v>1</v>
      </c>
      <c r="O3505" t="s">
        <v>1</v>
      </c>
      <c r="P3505" t="s">
        <v>1</v>
      </c>
      <c r="Q3505" t="s">
        <v>1</v>
      </c>
    </row>
    <row r="3506" spans="1:17" x14ac:dyDescent="0.25">
      <c r="A3506">
        <v>10</v>
      </c>
      <c r="B3506" t="str">
        <f t="shared" si="54"/>
        <v xml:space="preserve"> 477 10</v>
      </c>
      <c r="C3506" s="102" t="s">
        <v>707</v>
      </c>
      <c r="D3506" s="111" t="s">
        <v>6</v>
      </c>
      <c r="E3506" t="s">
        <v>1</v>
      </c>
      <c r="F3506" t="s">
        <v>1</v>
      </c>
      <c r="G3506" t="s">
        <v>1</v>
      </c>
      <c r="H3506" t="s">
        <v>1</v>
      </c>
      <c r="I3506" t="s">
        <v>1</v>
      </c>
      <c r="J3506" t="s">
        <v>1</v>
      </c>
      <c r="K3506" t="s">
        <v>1</v>
      </c>
      <c r="L3506" t="s">
        <v>1</v>
      </c>
      <c r="M3506" t="s">
        <v>1</v>
      </c>
      <c r="N3506" t="s">
        <v>1</v>
      </c>
      <c r="O3506" t="s">
        <v>1</v>
      </c>
      <c r="P3506" t="s">
        <v>1</v>
      </c>
      <c r="Q3506" t="s">
        <v>1</v>
      </c>
    </row>
    <row r="3507" spans="1:17" x14ac:dyDescent="0.25">
      <c r="A3507">
        <v>11</v>
      </c>
      <c r="B3507" t="str">
        <f t="shared" si="54"/>
        <v xml:space="preserve"> 477 11</v>
      </c>
      <c r="C3507" s="102" t="s">
        <v>707</v>
      </c>
      <c r="D3507" s="111">
        <v>13</v>
      </c>
      <c r="E3507" t="s">
        <v>1</v>
      </c>
      <c r="F3507" t="s">
        <v>1</v>
      </c>
      <c r="G3507" t="s">
        <v>1</v>
      </c>
      <c r="H3507" t="s">
        <v>1</v>
      </c>
      <c r="I3507" t="s">
        <v>1</v>
      </c>
      <c r="J3507" t="s">
        <v>1</v>
      </c>
      <c r="K3507" t="s">
        <v>1</v>
      </c>
      <c r="L3507" t="s">
        <v>1</v>
      </c>
      <c r="M3507" t="s">
        <v>1</v>
      </c>
      <c r="N3507" t="s">
        <v>1</v>
      </c>
      <c r="O3507">
        <v>133</v>
      </c>
      <c r="P3507" t="s">
        <v>1</v>
      </c>
      <c r="Q3507" t="s">
        <v>1</v>
      </c>
    </row>
    <row r="3508" spans="1:17" x14ac:dyDescent="0.25">
      <c r="A3508">
        <v>12</v>
      </c>
      <c r="B3508" t="str">
        <f t="shared" si="54"/>
        <v xml:space="preserve"> 477 12</v>
      </c>
      <c r="C3508" s="102" t="s">
        <v>707</v>
      </c>
      <c r="D3508" s="111">
        <v>14</v>
      </c>
      <c r="E3508" t="s">
        <v>1</v>
      </c>
      <c r="F3508" t="s">
        <v>1</v>
      </c>
      <c r="G3508" t="s">
        <v>1</v>
      </c>
      <c r="H3508" t="s">
        <v>1</v>
      </c>
      <c r="I3508" t="s">
        <v>1</v>
      </c>
      <c r="J3508" t="s">
        <v>1</v>
      </c>
      <c r="K3508" t="s">
        <v>1</v>
      </c>
      <c r="L3508" t="s">
        <v>1</v>
      </c>
      <c r="M3508" t="s">
        <v>1</v>
      </c>
      <c r="N3508" t="s">
        <v>1</v>
      </c>
      <c r="O3508">
        <v>1897</v>
      </c>
      <c r="P3508" t="s">
        <v>1</v>
      </c>
      <c r="Q3508" t="s">
        <v>1</v>
      </c>
    </row>
    <row r="3509" spans="1:17" x14ac:dyDescent="0.25">
      <c r="A3509">
        <v>13</v>
      </c>
      <c r="B3509" t="str">
        <f t="shared" si="54"/>
        <v xml:space="preserve"> 477 13</v>
      </c>
      <c r="C3509" s="102" t="s">
        <v>707</v>
      </c>
      <c r="D3509" s="111" t="s">
        <v>0</v>
      </c>
      <c r="E3509" t="s">
        <v>1</v>
      </c>
      <c r="F3509" t="s">
        <v>1</v>
      </c>
      <c r="G3509" t="s">
        <v>1</v>
      </c>
      <c r="H3509" t="s">
        <v>1</v>
      </c>
      <c r="I3509" s="103" t="s">
        <v>1</v>
      </c>
      <c r="J3509" t="s">
        <v>1</v>
      </c>
      <c r="K3509" t="s">
        <v>1</v>
      </c>
      <c r="L3509" t="s">
        <v>1</v>
      </c>
      <c r="M3509" t="s">
        <v>1</v>
      </c>
      <c r="N3509" s="103" t="s">
        <v>1</v>
      </c>
      <c r="O3509" t="s">
        <v>1</v>
      </c>
      <c r="P3509" t="s">
        <v>1</v>
      </c>
      <c r="Q3509" t="s">
        <v>1</v>
      </c>
    </row>
    <row r="3510" spans="1:17" x14ac:dyDescent="0.25">
      <c r="A3510">
        <v>14</v>
      </c>
      <c r="B3510" t="str">
        <f t="shared" si="54"/>
        <v xml:space="preserve"> 477 14</v>
      </c>
      <c r="C3510" s="102" t="s">
        <v>707</v>
      </c>
      <c r="D3510" s="111" t="s">
        <v>0</v>
      </c>
      <c r="E3510" t="s">
        <v>1</v>
      </c>
      <c r="F3510" t="s">
        <v>1</v>
      </c>
      <c r="G3510" t="s">
        <v>1</v>
      </c>
      <c r="H3510" t="s">
        <v>1</v>
      </c>
      <c r="I3510" t="s">
        <v>1</v>
      </c>
      <c r="J3510" t="s">
        <v>1</v>
      </c>
      <c r="K3510" t="s">
        <v>1</v>
      </c>
      <c r="L3510" t="s">
        <v>1</v>
      </c>
      <c r="M3510" t="s">
        <v>1</v>
      </c>
      <c r="N3510" t="s">
        <v>1</v>
      </c>
      <c r="O3510" t="s">
        <v>1</v>
      </c>
      <c r="P3510" t="s">
        <v>1</v>
      </c>
      <c r="Q3510" t="s">
        <v>1</v>
      </c>
    </row>
    <row r="3511" spans="1:17" x14ac:dyDescent="0.25">
      <c r="A3511">
        <v>15</v>
      </c>
      <c r="B3511" t="str">
        <f t="shared" si="54"/>
        <v xml:space="preserve"> 477 15</v>
      </c>
      <c r="C3511" s="102" t="s">
        <v>707</v>
      </c>
      <c r="D3511" s="111" t="s">
        <v>0</v>
      </c>
      <c r="E3511" t="s">
        <v>1</v>
      </c>
      <c r="F3511" t="s">
        <v>1</v>
      </c>
      <c r="G3511" t="s">
        <v>1</v>
      </c>
      <c r="H3511" t="s">
        <v>1</v>
      </c>
      <c r="I3511" t="s">
        <v>1</v>
      </c>
      <c r="J3511" t="s">
        <v>1</v>
      </c>
      <c r="K3511" t="s">
        <v>1</v>
      </c>
      <c r="L3511" t="s">
        <v>1</v>
      </c>
      <c r="M3511" t="s">
        <v>1</v>
      </c>
      <c r="N3511" t="s">
        <v>1</v>
      </c>
      <c r="O3511" s="103" t="s">
        <v>1</v>
      </c>
      <c r="P3511" t="s">
        <v>1</v>
      </c>
      <c r="Q3511" t="s">
        <v>1</v>
      </c>
    </row>
    <row r="3512" spans="1:17" x14ac:dyDescent="0.25">
      <c r="A3512">
        <v>16</v>
      </c>
      <c r="B3512" t="str">
        <f t="shared" si="54"/>
        <v xml:space="preserve"> 477 16</v>
      </c>
      <c r="C3512" s="102" t="s">
        <v>707</v>
      </c>
      <c r="D3512" s="111" t="s">
        <v>5</v>
      </c>
      <c r="E3512" t="s">
        <v>1</v>
      </c>
      <c r="F3512" t="s">
        <v>1</v>
      </c>
      <c r="G3512" t="s">
        <v>1</v>
      </c>
      <c r="H3512" t="s">
        <v>1</v>
      </c>
      <c r="I3512" s="103" t="s">
        <v>1</v>
      </c>
      <c r="J3512" t="s">
        <v>1</v>
      </c>
      <c r="K3512" t="s">
        <v>1</v>
      </c>
      <c r="L3512" t="s">
        <v>1</v>
      </c>
      <c r="M3512" t="s">
        <v>1</v>
      </c>
      <c r="N3512" s="103" t="s">
        <v>1</v>
      </c>
      <c r="O3512" s="103">
        <v>2030</v>
      </c>
      <c r="P3512" t="s">
        <v>1</v>
      </c>
      <c r="Q3512" t="s">
        <v>1</v>
      </c>
    </row>
    <row r="3513" spans="1:17" x14ac:dyDescent="0.25">
      <c r="A3513">
        <v>17</v>
      </c>
      <c r="B3513" t="str">
        <f t="shared" si="54"/>
        <v xml:space="preserve"> 477 17</v>
      </c>
      <c r="C3513" s="102" t="s">
        <v>707</v>
      </c>
      <c r="D3513" s="111" t="s">
        <v>6</v>
      </c>
      <c r="E3513" t="s">
        <v>1</v>
      </c>
      <c r="F3513" t="s">
        <v>1</v>
      </c>
      <c r="G3513" t="s">
        <v>1</v>
      </c>
      <c r="H3513" t="s">
        <v>1</v>
      </c>
      <c r="I3513" t="s">
        <v>1</v>
      </c>
      <c r="J3513" t="s">
        <v>1</v>
      </c>
      <c r="K3513" t="s">
        <v>1</v>
      </c>
      <c r="L3513" t="s">
        <v>1</v>
      </c>
      <c r="M3513" t="s">
        <v>1</v>
      </c>
      <c r="N3513" t="s">
        <v>1</v>
      </c>
      <c r="O3513" t="s">
        <v>1</v>
      </c>
      <c r="P3513" t="s">
        <v>1</v>
      </c>
      <c r="Q3513" t="s">
        <v>1</v>
      </c>
    </row>
    <row r="3514" spans="1:17" x14ac:dyDescent="0.25">
      <c r="A3514">
        <v>18</v>
      </c>
      <c r="B3514" t="str">
        <f t="shared" si="54"/>
        <v xml:space="preserve"> 477 18</v>
      </c>
      <c r="C3514" s="102" t="s">
        <v>707</v>
      </c>
      <c r="D3514" s="111">
        <v>13</v>
      </c>
      <c r="E3514" t="s">
        <v>1</v>
      </c>
      <c r="F3514" t="s">
        <v>1</v>
      </c>
      <c r="G3514" t="s">
        <v>1</v>
      </c>
      <c r="H3514" t="s">
        <v>1</v>
      </c>
      <c r="I3514" t="s">
        <v>1</v>
      </c>
      <c r="J3514" t="s">
        <v>1</v>
      </c>
      <c r="K3514" t="s">
        <v>1</v>
      </c>
      <c r="L3514" t="s">
        <v>1</v>
      </c>
      <c r="M3514" t="s">
        <v>1</v>
      </c>
      <c r="N3514" t="s">
        <v>1</v>
      </c>
      <c r="O3514">
        <v>160</v>
      </c>
      <c r="P3514" t="s">
        <v>1</v>
      </c>
      <c r="Q3514" t="s">
        <v>1</v>
      </c>
    </row>
    <row r="3515" spans="1:17" x14ac:dyDescent="0.25">
      <c r="A3515">
        <v>19</v>
      </c>
      <c r="B3515" t="str">
        <f t="shared" si="54"/>
        <v xml:space="preserve"> 477 19</v>
      </c>
      <c r="C3515" s="102" t="s">
        <v>707</v>
      </c>
      <c r="D3515" s="111">
        <v>14</v>
      </c>
      <c r="E3515" t="s">
        <v>1</v>
      </c>
      <c r="F3515" t="s">
        <v>1</v>
      </c>
      <c r="G3515" t="s">
        <v>1</v>
      </c>
      <c r="H3515" t="s">
        <v>1</v>
      </c>
      <c r="I3515" t="s">
        <v>1</v>
      </c>
      <c r="J3515" t="s">
        <v>1</v>
      </c>
      <c r="K3515" t="s">
        <v>1</v>
      </c>
      <c r="L3515" t="s">
        <v>1</v>
      </c>
      <c r="M3515" t="s">
        <v>1</v>
      </c>
      <c r="N3515" t="s">
        <v>1</v>
      </c>
      <c r="O3515">
        <v>2637</v>
      </c>
      <c r="P3515" t="s">
        <v>1</v>
      </c>
      <c r="Q3515" t="s">
        <v>1</v>
      </c>
    </row>
    <row r="3516" spans="1:17" x14ac:dyDescent="0.25">
      <c r="A3516">
        <v>20</v>
      </c>
      <c r="B3516" t="str">
        <f t="shared" si="54"/>
        <v xml:space="preserve"> 477 20</v>
      </c>
      <c r="C3516" s="102" t="s">
        <v>707</v>
      </c>
      <c r="D3516" s="111" t="s">
        <v>0</v>
      </c>
      <c r="E3516" t="s">
        <v>1</v>
      </c>
      <c r="F3516" t="s">
        <v>1</v>
      </c>
      <c r="G3516" s="103" t="s">
        <v>1</v>
      </c>
      <c r="H3516" t="s">
        <v>1</v>
      </c>
      <c r="I3516" s="103" t="s">
        <v>1</v>
      </c>
      <c r="J3516" t="s">
        <v>1</v>
      </c>
      <c r="K3516" t="s">
        <v>1</v>
      </c>
      <c r="L3516" s="103" t="s">
        <v>1</v>
      </c>
      <c r="M3516" s="103" t="s">
        <v>1</v>
      </c>
      <c r="N3516" s="103" t="s">
        <v>1</v>
      </c>
      <c r="O3516" t="s">
        <v>1</v>
      </c>
      <c r="P3516" t="s">
        <v>1</v>
      </c>
      <c r="Q3516" t="s">
        <v>1</v>
      </c>
    </row>
    <row r="3517" spans="1:17" x14ac:dyDescent="0.25">
      <c r="A3517">
        <v>21</v>
      </c>
      <c r="B3517" t="str">
        <f t="shared" si="54"/>
        <v xml:space="preserve"> 477 21</v>
      </c>
      <c r="C3517" s="102" t="s">
        <v>707</v>
      </c>
      <c r="D3517" s="111" t="s">
        <v>0</v>
      </c>
      <c r="E3517" t="s">
        <v>1</v>
      </c>
      <c r="F3517" t="s">
        <v>1</v>
      </c>
      <c r="G3517" t="s">
        <v>1</v>
      </c>
      <c r="H3517" t="s">
        <v>1</v>
      </c>
      <c r="I3517" t="s">
        <v>1</v>
      </c>
      <c r="J3517" t="s">
        <v>1</v>
      </c>
      <c r="K3517" t="s">
        <v>1</v>
      </c>
      <c r="L3517" t="s">
        <v>1</v>
      </c>
      <c r="M3517" t="s">
        <v>1</v>
      </c>
      <c r="N3517" t="s">
        <v>1</v>
      </c>
      <c r="O3517" t="s">
        <v>1</v>
      </c>
      <c r="P3517" t="s">
        <v>1</v>
      </c>
      <c r="Q3517" t="s">
        <v>1</v>
      </c>
    </row>
    <row r="3518" spans="1:17" x14ac:dyDescent="0.25">
      <c r="A3518">
        <v>22</v>
      </c>
      <c r="B3518" t="str">
        <f t="shared" si="54"/>
        <v xml:space="preserve"> 477 22</v>
      </c>
      <c r="C3518" s="102" t="s">
        <v>707</v>
      </c>
      <c r="D3518" s="111" t="s">
        <v>0</v>
      </c>
      <c r="E3518" t="s">
        <v>1</v>
      </c>
      <c r="F3518" t="s">
        <v>1</v>
      </c>
      <c r="G3518" t="s">
        <v>1</v>
      </c>
      <c r="H3518" t="s">
        <v>1</v>
      </c>
      <c r="I3518" t="s">
        <v>1</v>
      </c>
      <c r="J3518" t="s">
        <v>1</v>
      </c>
      <c r="K3518" t="s">
        <v>1</v>
      </c>
      <c r="L3518" t="s">
        <v>1</v>
      </c>
      <c r="M3518" t="s">
        <v>1</v>
      </c>
      <c r="N3518" t="s">
        <v>1</v>
      </c>
      <c r="O3518" s="103" t="s">
        <v>1</v>
      </c>
      <c r="P3518" t="s">
        <v>1</v>
      </c>
      <c r="Q3518" t="s">
        <v>1</v>
      </c>
    </row>
    <row r="3519" spans="1:17" x14ac:dyDescent="0.25">
      <c r="A3519">
        <v>23</v>
      </c>
      <c r="B3519" t="str">
        <f t="shared" si="54"/>
        <v xml:space="preserve"> 477 23</v>
      </c>
      <c r="C3519" s="102" t="s">
        <v>707</v>
      </c>
      <c r="D3519" s="111" t="s">
        <v>5</v>
      </c>
      <c r="E3519" t="s">
        <v>1</v>
      </c>
      <c r="F3519" t="s">
        <v>1</v>
      </c>
      <c r="G3519" s="103" t="s">
        <v>1</v>
      </c>
      <c r="H3519" t="s">
        <v>1</v>
      </c>
      <c r="I3519" s="103" t="s">
        <v>1</v>
      </c>
      <c r="J3519" t="s">
        <v>1</v>
      </c>
      <c r="K3519" t="s">
        <v>1</v>
      </c>
      <c r="L3519" s="103" t="s">
        <v>1</v>
      </c>
      <c r="M3519" s="103" t="s">
        <v>1</v>
      </c>
      <c r="N3519" s="103" t="s">
        <v>1</v>
      </c>
      <c r="O3519" s="103">
        <v>2797</v>
      </c>
      <c r="P3519" t="s">
        <v>1</v>
      </c>
      <c r="Q3519" t="s">
        <v>1</v>
      </c>
    </row>
    <row r="3520" spans="1:17" x14ac:dyDescent="0.25">
      <c r="A3520">
        <v>24</v>
      </c>
      <c r="B3520" t="str">
        <f t="shared" si="54"/>
        <v xml:space="preserve"> 477 24</v>
      </c>
      <c r="C3520" s="102" t="s">
        <v>707</v>
      </c>
      <c r="D3520" s="111" t="s">
        <v>6</v>
      </c>
      <c r="E3520" t="s">
        <v>1</v>
      </c>
      <c r="F3520" t="s">
        <v>1</v>
      </c>
      <c r="G3520" t="s">
        <v>1</v>
      </c>
      <c r="H3520" t="s">
        <v>1</v>
      </c>
      <c r="I3520" t="s">
        <v>1</v>
      </c>
      <c r="J3520" t="s">
        <v>1</v>
      </c>
      <c r="K3520" t="s">
        <v>1</v>
      </c>
      <c r="L3520" t="s">
        <v>1</v>
      </c>
      <c r="M3520" t="s">
        <v>1</v>
      </c>
      <c r="N3520" t="s">
        <v>1</v>
      </c>
      <c r="O3520" t="s">
        <v>1</v>
      </c>
      <c r="P3520" t="s">
        <v>1</v>
      </c>
      <c r="Q3520" t="s">
        <v>1</v>
      </c>
    </row>
    <row r="3521" spans="1:18" x14ac:dyDescent="0.25">
      <c r="A3521">
        <v>25</v>
      </c>
      <c r="B3521" t="str">
        <f t="shared" si="54"/>
        <v xml:space="preserve"> 477 25</v>
      </c>
      <c r="C3521" s="102" t="s">
        <v>707</v>
      </c>
      <c r="D3521" s="111" t="s">
        <v>0</v>
      </c>
      <c r="E3521" t="s">
        <v>1</v>
      </c>
      <c r="F3521" t="s">
        <v>1</v>
      </c>
      <c r="G3521" t="s">
        <v>1</v>
      </c>
      <c r="H3521" s="103" t="s">
        <v>1</v>
      </c>
      <c r="I3521" s="103" t="s">
        <v>1</v>
      </c>
      <c r="J3521" s="103">
        <v>2797</v>
      </c>
      <c r="K3521" t="s">
        <v>1</v>
      </c>
      <c r="L3521" t="s">
        <v>1</v>
      </c>
      <c r="M3521" t="s">
        <v>1</v>
      </c>
      <c r="N3521" t="s">
        <v>1</v>
      </c>
      <c r="O3521" t="s">
        <v>1</v>
      </c>
      <c r="P3521" t="s">
        <v>1</v>
      </c>
      <c r="Q3521" t="s">
        <v>1</v>
      </c>
    </row>
    <row r="3522" spans="1:18" x14ac:dyDescent="0.25">
      <c r="A3522">
        <v>26</v>
      </c>
      <c r="B3522" t="str">
        <f t="shared" ref="B3522:B3585" si="55">+C3522&amp;A3522</f>
        <v xml:space="preserve"> 477 26</v>
      </c>
      <c r="C3522" s="102" t="s">
        <v>707</v>
      </c>
      <c r="D3522" s="111" t="s">
        <v>0</v>
      </c>
      <c r="E3522" t="s">
        <v>1</v>
      </c>
      <c r="F3522" t="s">
        <v>1</v>
      </c>
      <c r="G3522" t="s">
        <v>1</v>
      </c>
      <c r="H3522" t="s">
        <v>1</v>
      </c>
      <c r="I3522" t="s">
        <v>1</v>
      </c>
      <c r="J3522" t="s">
        <v>1</v>
      </c>
      <c r="K3522" t="s">
        <v>1</v>
      </c>
      <c r="L3522" t="s">
        <v>1</v>
      </c>
      <c r="M3522" t="s">
        <v>1</v>
      </c>
      <c r="N3522" t="s">
        <v>1</v>
      </c>
      <c r="O3522" t="s">
        <v>1</v>
      </c>
      <c r="P3522" t="s">
        <v>1</v>
      </c>
      <c r="Q3522" t="s">
        <v>1</v>
      </c>
    </row>
    <row r="3523" spans="1:18" x14ac:dyDescent="0.25">
      <c r="A3523">
        <v>27</v>
      </c>
      <c r="B3523" t="str">
        <f t="shared" si="55"/>
        <v xml:space="preserve"> 477 27</v>
      </c>
      <c r="C3523" s="102" t="s">
        <v>707</v>
      </c>
      <c r="D3523" s="111" t="s">
        <v>0</v>
      </c>
      <c r="E3523" t="s">
        <v>1</v>
      </c>
      <c r="F3523" t="s">
        <v>1</v>
      </c>
      <c r="G3523" t="s">
        <v>1</v>
      </c>
      <c r="H3523" s="103">
        <v>-9105</v>
      </c>
      <c r="I3523" s="103">
        <v>-5466</v>
      </c>
      <c r="J3523">
        <v>18</v>
      </c>
      <c r="K3523" t="s">
        <v>1</v>
      </c>
      <c r="L3523" t="s">
        <v>1</v>
      </c>
      <c r="M3523" t="s">
        <v>1</v>
      </c>
      <c r="N3523" t="s">
        <v>1</v>
      </c>
      <c r="O3523" t="s">
        <v>1</v>
      </c>
      <c r="P3523" t="s">
        <v>1</v>
      </c>
      <c r="Q3523" t="s">
        <v>1</v>
      </c>
    </row>
    <row r="3524" spans="1:18" x14ac:dyDescent="0.25">
      <c r="A3524">
        <v>28</v>
      </c>
      <c r="B3524" t="str">
        <f t="shared" si="55"/>
        <v xml:space="preserve"> 477 28</v>
      </c>
      <c r="C3524" s="102" t="s">
        <v>707</v>
      </c>
      <c r="D3524" s="111" t="s">
        <v>0</v>
      </c>
      <c r="E3524" t="s">
        <v>1</v>
      </c>
      <c r="F3524" t="s">
        <v>1</v>
      </c>
      <c r="G3524" t="s">
        <v>1</v>
      </c>
      <c r="H3524" t="s">
        <v>1</v>
      </c>
      <c r="I3524" s="103" t="s">
        <v>1</v>
      </c>
      <c r="J3524" s="103">
        <v>2815</v>
      </c>
      <c r="K3524" t="s">
        <v>1</v>
      </c>
      <c r="L3524" t="s">
        <v>1</v>
      </c>
      <c r="M3524" t="s">
        <v>1</v>
      </c>
      <c r="N3524" t="s">
        <v>1</v>
      </c>
      <c r="O3524" t="s">
        <v>1</v>
      </c>
      <c r="P3524" t="s">
        <v>1</v>
      </c>
      <c r="Q3524" t="s">
        <v>1</v>
      </c>
    </row>
    <row r="3525" spans="1:18" x14ac:dyDescent="0.25">
      <c r="A3525">
        <v>29</v>
      </c>
      <c r="B3525" t="str">
        <f t="shared" si="55"/>
        <v xml:space="preserve"> 477 29</v>
      </c>
      <c r="C3525" s="102" t="s">
        <v>707</v>
      </c>
      <c r="D3525" s="111" t="s">
        <v>0</v>
      </c>
      <c r="E3525" t="s">
        <v>1</v>
      </c>
      <c r="F3525" t="s">
        <v>1</v>
      </c>
      <c r="G3525" t="s">
        <v>1</v>
      </c>
      <c r="H3525" s="103">
        <v>29134</v>
      </c>
      <c r="I3525" s="103">
        <v>20700</v>
      </c>
      <c r="J3525" s="103">
        <v>2753</v>
      </c>
      <c r="K3525" t="s">
        <v>1</v>
      </c>
      <c r="L3525" t="s">
        <v>1</v>
      </c>
      <c r="M3525" t="s">
        <v>1</v>
      </c>
      <c r="N3525" t="s">
        <v>1</v>
      </c>
      <c r="O3525" t="s">
        <v>1</v>
      </c>
      <c r="P3525" t="s">
        <v>1</v>
      </c>
      <c r="Q3525" t="s">
        <v>1</v>
      </c>
    </row>
    <row r="3526" spans="1:18" x14ac:dyDescent="0.25">
      <c r="A3526">
        <v>30</v>
      </c>
      <c r="B3526" t="str">
        <f t="shared" si="55"/>
        <v xml:space="preserve"> 477 30</v>
      </c>
      <c r="C3526" s="102" t="s">
        <v>707</v>
      </c>
      <c r="D3526" s="111" t="s">
        <v>0</v>
      </c>
      <c r="E3526" t="s">
        <v>1</v>
      </c>
      <c r="F3526" t="s">
        <v>1</v>
      </c>
      <c r="G3526" t="s">
        <v>1</v>
      </c>
      <c r="H3526">
        <v>0</v>
      </c>
      <c r="I3526">
        <v>0.01</v>
      </c>
      <c r="J3526">
        <v>0.01</v>
      </c>
      <c r="K3526" t="s">
        <v>1</v>
      </c>
      <c r="L3526" t="s">
        <v>1</v>
      </c>
      <c r="M3526" t="s">
        <v>1</v>
      </c>
      <c r="N3526" t="s">
        <v>1</v>
      </c>
      <c r="O3526" t="s">
        <v>1</v>
      </c>
      <c r="P3526" t="s">
        <v>1</v>
      </c>
      <c r="Q3526" t="s">
        <v>1</v>
      </c>
    </row>
    <row r="3527" spans="1:18" x14ac:dyDescent="0.25">
      <c r="A3527">
        <v>31</v>
      </c>
      <c r="B3527" t="str">
        <f t="shared" si="55"/>
        <v xml:space="preserve"> 477 31</v>
      </c>
      <c r="C3527" s="102" t="s">
        <v>707</v>
      </c>
      <c r="D3527" s="111" t="s">
        <v>0</v>
      </c>
      <c r="E3527" t="s">
        <v>1</v>
      </c>
      <c r="F3527" t="s">
        <v>1</v>
      </c>
      <c r="G3527" t="s">
        <v>1</v>
      </c>
      <c r="H3527">
        <v>0</v>
      </c>
      <c r="I3527">
        <v>0</v>
      </c>
      <c r="J3527">
        <v>0.112</v>
      </c>
      <c r="K3527">
        <v>0.112</v>
      </c>
      <c r="L3527" t="s">
        <v>1</v>
      </c>
      <c r="M3527" t="s">
        <v>1</v>
      </c>
      <c r="N3527" t="s">
        <v>1</v>
      </c>
      <c r="O3527" t="s">
        <v>1</v>
      </c>
      <c r="P3527" t="s">
        <v>1</v>
      </c>
      <c r="Q3527" t="s">
        <v>1</v>
      </c>
    </row>
    <row r="3528" spans="1:18" x14ac:dyDescent="0.25">
      <c r="A3528">
        <v>32</v>
      </c>
      <c r="B3528" t="str">
        <f t="shared" si="55"/>
        <v xml:space="preserve"> 477 32</v>
      </c>
      <c r="C3528" s="102" t="s">
        <v>707</v>
      </c>
      <c r="D3528" s="111" t="s">
        <v>0</v>
      </c>
      <c r="E3528" t="s">
        <v>1</v>
      </c>
      <c r="F3528" t="s">
        <v>1</v>
      </c>
      <c r="G3528" t="s">
        <v>1</v>
      </c>
      <c r="H3528">
        <v>0</v>
      </c>
      <c r="I3528">
        <v>0</v>
      </c>
      <c r="J3528">
        <v>0.107</v>
      </c>
      <c r="K3528">
        <v>0.107</v>
      </c>
      <c r="L3528" t="s">
        <v>1</v>
      </c>
      <c r="M3528" t="s">
        <v>1</v>
      </c>
      <c r="N3528" t="s">
        <v>1</v>
      </c>
      <c r="O3528" t="s">
        <v>1</v>
      </c>
      <c r="P3528" t="s">
        <v>1</v>
      </c>
      <c r="Q3528" t="s">
        <v>1</v>
      </c>
    </row>
    <row r="3529" spans="1:18" x14ac:dyDescent="0.25">
      <c r="A3529">
        <v>33</v>
      </c>
      <c r="B3529" t="str">
        <f t="shared" si="55"/>
        <v xml:space="preserve"> 477 33</v>
      </c>
      <c r="C3529" s="102" t="s">
        <v>707</v>
      </c>
      <c r="D3529" s="111" t="s">
        <v>0</v>
      </c>
      <c r="E3529" t="s">
        <v>1</v>
      </c>
      <c r="F3529" t="s">
        <v>1</v>
      </c>
      <c r="G3529" t="s">
        <v>1</v>
      </c>
      <c r="H3529">
        <v>1.0189999999999999</v>
      </c>
      <c r="I3529">
        <v>0.72399999999999998</v>
      </c>
      <c r="J3529">
        <v>9.6000000000000002E-2</v>
      </c>
      <c r="K3529">
        <v>1.839</v>
      </c>
      <c r="L3529" t="s">
        <v>1</v>
      </c>
      <c r="M3529" t="s">
        <v>1</v>
      </c>
      <c r="N3529" t="s">
        <v>1</v>
      </c>
      <c r="O3529" t="s">
        <v>1</v>
      </c>
      <c r="P3529" t="s">
        <v>1</v>
      </c>
      <c r="Q3529" t="s">
        <v>1</v>
      </c>
    </row>
    <row r="3530" spans="1:18" x14ac:dyDescent="0.25">
      <c r="A3530">
        <v>34</v>
      </c>
      <c r="B3530" t="str">
        <f t="shared" si="55"/>
        <v xml:space="preserve"> 477 34</v>
      </c>
      <c r="C3530" s="102" t="s">
        <v>707</v>
      </c>
      <c r="D3530" s="111" t="s">
        <v>0</v>
      </c>
      <c r="E3530" t="s">
        <v>1</v>
      </c>
      <c r="F3530" t="s">
        <v>1</v>
      </c>
      <c r="G3530" t="s">
        <v>1</v>
      </c>
      <c r="H3530">
        <v>1.0189999999999999</v>
      </c>
      <c r="I3530">
        <v>0.71699999999999997</v>
      </c>
      <c r="J3530">
        <v>9.6000000000000002E-2</v>
      </c>
      <c r="K3530">
        <v>1.8320000000000001</v>
      </c>
      <c r="L3530" t="s">
        <v>1</v>
      </c>
      <c r="M3530" t="s">
        <v>1</v>
      </c>
      <c r="N3530" t="s">
        <v>1</v>
      </c>
      <c r="O3530" t="s">
        <v>1</v>
      </c>
      <c r="P3530" t="s">
        <v>1</v>
      </c>
      <c r="Q3530" t="s">
        <v>1</v>
      </c>
    </row>
    <row r="3531" spans="1:18" x14ac:dyDescent="0.25">
      <c r="A3531">
        <v>35</v>
      </c>
      <c r="B3531" t="str">
        <f t="shared" si="55"/>
        <v xml:space="preserve"> 477 35</v>
      </c>
      <c r="C3531" s="102" t="s">
        <v>707</v>
      </c>
      <c r="D3531" s="111" t="s">
        <v>0</v>
      </c>
      <c r="E3531" t="s">
        <v>1</v>
      </c>
      <c r="F3531" t="s">
        <v>1</v>
      </c>
      <c r="G3531" t="s">
        <v>1</v>
      </c>
      <c r="H3531">
        <v>1.1639999999999999</v>
      </c>
      <c r="I3531">
        <v>0.82699999999999996</v>
      </c>
      <c r="J3531">
        <v>0.11</v>
      </c>
      <c r="K3531">
        <v>2.101</v>
      </c>
      <c r="L3531" t="s">
        <v>1</v>
      </c>
      <c r="M3531" t="s">
        <v>1</v>
      </c>
      <c r="N3531" t="s">
        <v>1</v>
      </c>
      <c r="O3531" t="s">
        <v>1</v>
      </c>
      <c r="P3531" t="s">
        <v>1</v>
      </c>
      <c r="Q3531" t="s">
        <v>1</v>
      </c>
    </row>
    <row r="3532" spans="1:18" x14ac:dyDescent="0.25">
      <c r="A3532">
        <v>36</v>
      </c>
      <c r="B3532" t="str">
        <f t="shared" si="55"/>
        <v xml:space="preserve"> 477 36</v>
      </c>
      <c r="C3532" s="102" t="s">
        <v>707</v>
      </c>
      <c r="D3532" s="111" t="s">
        <v>0</v>
      </c>
      <c r="E3532" t="s">
        <v>1</v>
      </c>
      <c r="F3532" t="s">
        <v>1</v>
      </c>
      <c r="G3532" t="s">
        <v>1</v>
      </c>
      <c r="H3532">
        <v>1.0189999999999999</v>
      </c>
      <c r="I3532">
        <v>0.71699999999999997</v>
      </c>
      <c r="J3532">
        <v>9.6000000000000002E-2</v>
      </c>
      <c r="K3532">
        <v>1.8320000000000001</v>
      </c>
      <c r="L3532" t="s">
        <v>1</v>
      </c>
      <c r="M3532" t="s">
        <v>1</v>
      </c>
      <c r="N3532" t="s">
        <v>1</v>
      </c>
      <c r="O3532" t="s">
        <v>1</v>
      </c>
      <c r="P3532" t="s">
        <v>1</v>
      </c>
      <c r="Q3532" t="s">
        <v>1</v>
      </c>
    </row>
    <row r="3533" spans="1:18" x14ac:dyDescent="0.25">
      <c r="A3533">
        <v>37</v>
      </c>
      <c r="B3533" t="str">
        <f t="shared" si="55"/>
        <v xml:space="preserve"> 477 37</v>
      </c>
      <c r="C3533" s="102" t="s">
        <v>707</v>
      </c>
      <c r="D3533" s="111" t="s">
        <v>0</v>
      </c>
      <c r="E3533" t="s">
        <v>1</v>
      </c>
      <c r="F3533" t="s">
        <v>986</v>
      </c>
      <c r="G3533" t="s">
        <v>987</v>
      </c>
      <c r="H3533" t="s">
        <v>993</v>
      </c>
      <c r="I3533" t="s">
        <v>996</v>
      </c>
      <c r="J3533" t="s">
        <v>1</v>
      </c>
      <c r="K3533">
        <v>2.9820000000000002</v>
      </c>
      <c r="L3533" t="s">
        <v>1</v>
      </c>
      <c r="M3533" t="s">
        <v>1</v>
      </c>
      <c r="N3533" t="s">
        <v>1</v>
      </c>
      <c r="O3533" t="s">
        <v>1</v>
      </c>
      <c r="P3533" t="s">
        <v>1</v>
      </c>
      <c r="Q3533" t="s">
        <v>1</v>
      </c>
    </row>
    <row r="3534" spans="1:18" x14ac:dyDescent="0.25">
      <c r="A3534">
        <v>38</v>
      </c>
      <c r="B3534" t="str">
        <f t="shared" si="55"/>
        <v xml:space="preserve"> 477 38</v>
      </c>
      <c r="C3534" s="102" t="s">
        <v>707</v>
      </c>
      <c r="D3534" s="111" t="s">
        <v>0</v>
      </c>
      <c r="E3534" t="s">
        <v>1</v>
      </c>
      <c r="F3534">
        <v>4.1500000000000004</v>
      </c>
      <c r="G3534">
        <v>3.8</v>
      </c>
      <c r="H3534">
        <v>3.28</v>
      </c>
      <c r="I3534">
        <v>2.98</v>
      </c>
      <c r="J3534" t="s">
        <v>1</v>
      </c>
      <c r="K3534" t="s">
        <v>1</v>
      </c>
      <c r="L3534" t="s">
        <v>1</v>
      </c>
      <c r="M3534" t="s">
        <v>1</v>
      </c>
      <c r="N3534" t="s">
        <v>1</v>
      </c>
      <c r="O3534" t="s">
        <v>1</v>
      </c>
      <c r="P3534" t="s">
        <v>1</v>
      </c>
      <c r="Q3534" t="s">
        <v>1</v>
      </c>
    </row>
    <row r="3535" spans="1:18" x14ac:dyDescent="0.25">
      <c r="A3535">
        <v>1</v>
      </c>
      <c r="B3535" t="str">
        <f t="shared" si="55"/>
        <v xml:space="preserve"> 483 1</v>
      </c>
      <c r="C3535" s="102" t="s">
        <v>708</v>
      </c>
      <c r="D3535" s="111" t="s">
        <v>0</v>
      </c>
      <c r="E3535" t="s">
        <v>1</v>
      </c>
      <c r="F3535" t="s">
        <v>1</v>
      </c>
      <c r="G3535" t="s">
        <v>1</v>
      </c>
      <c r="H3535" t="s">
        <v>1</v>
      </c>
      <c r="I3535" t="s">
        <v>1</v>
      </c>
      <c r="J3535" t="s">
        <v>1</v>
      </c>
      <c r="K3535" t="s">
        <v>1</v>
      </c>
      <c r="L3535" t="s">
        <v>1</v>
      </c>
      <c r="M3535" t="s">
        <v>1</v>
      </c>
      <c r="N3535" t="s">
        <v>1</v>
      </c>
      <c r="O3535" t="s">
        <v>1</v>
      </c>
      <c r="P3535" t="s">
        <v>1</v>
      </c>
      <c r="Q3535" t="s">
        <v>1</v>
      </c>
      <c r="R3535" t="s">
        <v>73</v>
      </c>
    </row>
    <row r="3536" spans="1:18" x14ac:dyDescent="0.25">
      <c r="A3536">
        <v>2</v>
      </c>
      <c r="B3536" t="str">
        <f t="shared" si="55"/>
        <v xml:space="preserve"> 483 2</v>
      </c>
      <c r="C3536" s="102" t="s">
        <v>708</v>
      </c>
      <c r="D3536" s="111" t="s">
        <v>0</v>
      </c>
      <c r="E3536" t="s">
        <v>3</v>
      </c>
      <c r="F3536" t="s">
        <v>1</v>
      </c>
      <c r="G3536" t="s">
        <v>1</v>
      </c>
      <c r="H3536" t="s">
        <v>1</v>
      </c>
      <c r="I3536" t="s">
        <v>1</v>
      </c>
      <c r="J3536" t="s">
        <v>1</v>
      </c>
      <c r="K3536" t="s">
        <v>1</v>
      </c>
      <c r="L3536" t="s">
        <v>1</v>
      </c>
      <c r="M3536" t="s">
        <v>1</v>
      </c>
      <c r="N3536" t="s">
        <v>1</v>
      </c>
      <c r="O3536" t="s">
        <v>1</v>
      </c>
      <c r="P3536" t="s">
        <v>1</v>
      </c>
      <c r="Q3536" t="s">
        <v>1</v>
      </c>
    </row>
    <row r="3537" spans="1:17" x14ac:dyDescent="0.25">
      <c r="A3537">
        <v>3</v>
      </c>
      <c r="B3537" t="str">
        <f t="shared" si="55"/>
        <v xml:space="preserve"> 483 3</v>
      </c>
      <c r="C3537" s="102" t="s">
        <v>708</v>
      </c>
      <c r="D3537" s="111" t="s">
        <v>0</v>
      </c>
      <c r="E3537" t="s">
        <v>4</v>
      </c>
      <c r="F3537" t="s">
        <v>1</v>
      </c>
      <c r="G3537" t="s">
        <v>1</v>
      </c>
      <c r="H3537" t="s">
        <v>1</v>
      </c>
      <c r="I3537" t="s">
        <v>1</v>
      </c>
      <c r="J3537" t="s">
        <v>1</v>
      </c>
      <c r="K3537" t="s">
        <v>1</v>
      </c>
      <c r="L3537" t="s">
        <v>1</v>
      </c>
      <c r="M3537" t="s">
        <v>1</v>
      </c>
      <c r="N3537" t="s">
        <v>1</v>
      </c>
      <c r="O3537" t="s">
        <v>1</v>
      </c>
      <c r="P3537" t="s">
        <v>1</v>
      </c>
      <c r="Q3537" t="s">
        <v>1</v>
      </c>
    </row>
    <row r="3538" spans="1:17" x14ac:dyDescent="0.25">
      <c r="A3538">
        <v>4</v>
      </c>
      <c r="B3538" t="str">
        <f t="shared" si="55"/>
        <v xml:space="preserve"> 483 4</v>
      </c>
      <c r="C3538" s="102" t="s">
        <v>708</v>
      </c>
      <c r="D3538" s="111">
        <v>13</v>
      </c>
      <c r="E3538" s="103">
        <v>684</v>
      </c>
      <c r="F3538" s="103" t="s">
        <v>1</v>
      </c>
      <c r="G3538" t="s">
        <v>1</v>
      </c>
      <c r="H3538" t="s">
        <v>1</v>
      </c>
      <c r="I3538" t="s">
        <v>1</v>
      </c>
      <c r="J3538" t="s">
        <v>1</v>
      </c>
      <c r="K3538" t="s">
        <v>1</v>
      </c>
      <c r="L3538" t="s">
        <v>1</v>
      </c>
      <c r="M3538" t="s">
        <v>1</v>
      </c>
      <c r="N3538" t="s">
        <v>1</v>
      </c>
      <c r="O3538" t="s">
        <v>1</v>
      </c>
      <c r="P3538" t="s">
        <v>1</v>
      </c>
      <c r="Q3538" t="s">
        <v>1</v>
      </c>
    </row>
    <row r="3539" spans="1:17" x14ac:dyDescent="0.25">
      <c r="A3539">
        <v>5</v>
      </c>
      <c r="B3539" t="str">
        <f t="shared" si="55"/>
        <v xml:space="preserve"> 483 5</v>
      </c>
      <c r="C3539" s="102" t="s">
        <v>708</v>
      </c>
      <c r="D3539" s="111">
        <v>14</v>
      </c>
      <c r="E3539" s="103">
        <v>669</v>
      </c>
      <c r="F3539" s="103" t="s">
        <v>1</v>
      </c>
      <c r="G3539" t="s">
        <v>1</v>
      </c>
      <c r="H3539" t="s">
        <v>1</v>
      </c>
      <c r="I3539" t="s">
        <v>1</v>
      </c>
      <c r="J3539" t="s">
        <v>1</v>
      </c>
      <c r="K3539" t="s">
        <v>1</v>
      </c>
      <c r="L3539" t="s">
        <v>1</v>
      </c>
      <c r="M3539" t="s">
        <v>1</v>
      </c>
      <c r="N3539" t="s">
        <v>1</v>
      </c>
      <c r="O3539" t="s">
        <v>1</v>
      </c>
      <c r="P3539" t="s">
        <v>1</v>
      </c>
      <c r="Q3539" t="s">
        <v>1</v>
      </c>
    </row>
    <row r="3540" spans="1:17" x14ac:dyDescent="0.25">
      <c r="A3540">
        <v>6</v>
      </c>
      <c r="B3540" t="str">
        <f t="shared" si="55"/>
        <v xml:space="preserve"> 483 6</v>
      </c>
      <c r="C3540" s="102" t="s">
        <v>708</v>
      </c>
      <c r="D3540" s="111">
        <v>15</v>
      </c>
      <c r="E3540" s="103">
        <v>473</v>
      </c>
      <c r="F3540" s="103" t="s">
        <v>1</v>
      </c>
      <c r="G3540" t="s">
        <v>1</v>
      </c>
      <c r="H3540" t="s">
        <v>1</v>
      </c>
      <c r="I3540" t="s">
        <v>1</v>
      </c>
      <c r="J3540" t="s">
        <v>1</v>
      </c>
      <c r="K3540" t="s">
        <v>1</v>
      </c>
      <c r="L3540" t="s">
        <v>1</v>
      </c>
      <c r="M3540" t="s">
        <v>1</v>
      </c>
      <c r="N3540" t="s">
        <v>1</v>
      </c>
      <c r="O3540" t="s">
        <v>1</v>
      </c>
      <c r="P3540" t="s">
        <v>1</v>
      </c>
      <c r="Q3540" t="s">
        <v>1</v>
      </c>
    </row>
    <row r="3541" spans="1:17" x14ac:dyDescent="0.25">
      <c r="A3541">
        <v>7</v>
      </c>
      <c r="B3541" t="str">
        <f t="shared" si="55"/>
        <v xml:space="preserve"> 483 7</v>
      </c>
      <c r="C3541" s="102" t="s">
        <v>708</v>
      </c>
      <c r="D3541" s="111">
        <v>16</v>
      </c>
      <c r="E3541" s="103">
        <v>533</v>
      </c>
      <c r="F3541" s="103" t="s">
        <v>1</v>
      </c>
      <c r="G3541" t="s">
        <v>1</v>
      </c>
      <c r="H3541" t="s">
        <v>1</v>
      </c>
      <c r="I3541" t="s">
        <v>1</v>
      </c>
      <c r="J3541" t="s">
        <v>1</v>
      </c>
      <c r="K3541" t="s">
        <v>1</v>
      </c>
      <c r="L3541" t="s">
        <v>1</v>
      </c>
      <c r="M3541" t="s">
        <v>1</v>
      </c>
      <c r="N3541" t="s">
        <v>1</v>
      </c>
      <c r="O3541" t="s">
        <v>1</v>
      </c>
      <c r="P3541" t="s">
        <v>1</v>
      </c>
      <c r="Q3541" t="s">
        <v>1</v>
      </c>
    </row>
    <row r="3542" spans="1:17" x14ac:dyDescent="0.25">
      <c r="A3542">
        <v>8</v>
      </c>
      <c r="B3542" t="str">
        <f t="shared" si="55"/>
        <v xml:space="preserve"> 483 8</v>
      </c>
      <c r="C3542" s="102" t="s">
        <v>708</v>
      </c>
      <c r="D3542" s="111">
        <v>17</v>
      </c>
      <c r="E3542" s="103">
        <v>666</v>
      </c>
      <c r="F3542" s="103" t="s">
        <v>1</v>
      </c>
      <c r="G3542" t="s">
        <v>1</v>
      </c>
      <c r="H3542" t="s">
        <v>1</v>
      </c>
      <c r="I3542" t="s">
        <v>1</v>
      </c>
      <c r="J3542" t="s">
        <v>1</v>
      </c>
      <c r="K3542" t="s">
        <v>1</v>
      </c>
      <c r="L3542" t="s">
        <v>1</v>
      </c>
      <c r="M3542" t="s">
        <v>1</v>
      </c>
      <c r="N3542" t="s">
        <v>1</v>
      </c>
      <c r="O3542" t="s">
        <v>1</v>
      </c>
      <c r="P3542" t="s">
        <v>1</v>
      </c>
      <c r="Q3542" t="s">
        <v>1</v>
      </c>
    </row>
    <row r="3543" spans="1:17" x14ac:dyDescent="0.25">
      <c r="A3543">
        <v>9</v>
      </c>
      <c r="B3543" t="str">
        <f t="shared" si="55"/>
        <v xml:space="preserve"> 483 9</v>
      </c>
      <c r="C3543" s="102" t="s">
        <v>708</v>
      </c>
      <c r="D3543" s="111" t="s">
        <v>5</v>
      </c>
      <c r="E3543" s="103">
        <v>3025</v>
      </c>
      <c r="F3543" s="103" t="s">
        <v>1</v>
      </c>
      <c r="G3543" t="s">
        <v>1</v>
      </c>
      <c r="H3543" t="s">
        <v>1</v>
      </c>
      <c r="I3543" t="s">
        <v>1</v>
      </c>
      <c r="J3543" t="s">
        <v>1</v>
      </c>
      <c r="K3543" t="s">
        <v>1</v>
      </c>
      <c r="L3543" t="s">
        <v>1</v>
      </c>
      <c r="M3543" t="s">
        <v>1</v>
      </c>
      <c r="N3543" t="s">
        <v>1</v>
      </c>
      <c r="O3543" t="s">
        <v>1</v>
      </c>
      <c r="P3543" t="s">
        <v>1</v>
      </c>
      <c r="Q3543" t="s">
        <v>1</v>
      </c>
    </row>
    <row r="3544" spans="1:17" x14ac:dyDescent="0.25">
      <c r="A3544">
        <v>10</v>
      </c>
      <c r="B3544" t="str">
        <f t="shared" si="55"/>
        <v xml:space="preserve"> 483 10</v>
      </c>
      <c r="C3544" s="102" t="s">
        <v>708</v>
      </c>
      <c r="D3544" s="111" t="s">
        <v>6</v>
      </c>
      <c r="E3544" t="s">
        <v>1</v>
      </c>
      <c r="F3544" t="s">
        <v>1</v>
      </c>
      <c r="G3544" t="s">
        <v>1</v>
      </c>
      <c r="H3544" t="s">
        <v>1</v>
      </c>
      <c r="I3544" t="s">
        <v>1</v>
      </c>
      <c r="J3544" t="s">
        <v>1</v>
      </c>
      <c r="K3544" t="s">
        <v>1</v>
      </c>
      <c r="L3544" t="s">
        <v>1</v>
      </c>
      <c r="M3544" t="s">
        <v>1</v>
      </c>
      <c r="N3544" t="s">
        <v>1</v>
      </c>
      <c r="O3544" t="s">
        <v>1</v>
      </c>
      <c r="P3544" t="s">
        <v>1</v>
      </c>
      <c r="Q3544" t="s">
        <v>1</v>
      </c>
    </row>
    <row r="3545" spans="1:17" x14ac:dyDescent="0.25">
      <c r="A3545">
        <v>11</v>
      </c>
      <c r="B3545" t="str">
        <f t="shared" si="55"/>
        <v xml:space="preserve"> 483 11</v>
      </c>
      <c r="C3545" s="102" t="s">
        <v>708</v>
      </c>
      <c r="D3545" s="111" t="s">
        <v>0</v>
      </c>
      <c r="E3545" t="s">
        <v>1</v>
      </c>
      <c r="F3545" t="s">
        <v>1</v>
      </c>
      <c r="G3545" t="s">
        <v>1</v>
      </c>
      <c r="H3545" t="s">
        <v>1</v>
      </c>
      <c r="I3545" t="s">
        <v>1</v>
      </c>
      <c r="J3545" t="s">
        <v>1</v>
      </c>
      <c r="K3545" t="s">
        <v>1</v>
      </c>
      <c r="L3545" t="s">
        <v>1</v>
      </c>
      <c r="M3545" t="s">
        <v>1</v>
      </c>
      <c r="N3545" t="s">
        <v>1</v>
      </c>
      <c r="O3545" s="103" t="s">
        <v>1</v>
      </c>
      <c r="P3545" t="s">
        <v>1</v>
      </c>
      <c r="Q3545" t="s">
        <v>1</v>
      </c>
    </row>
    <row r="3546" spans="1:17" x14ac:dyDescent="0.25">
      <c r="A3546">
        <v>12</v>
      </c>
      <c r="B3546" t="str">
        <f t="shared" si="55"/>
        <v xml:space="preserve"> 483 12</v>
      </c>
      <c r="C3546" s="102" t="s">
        <v>708</v>
      </c>
      <c r="D3546" s="111" t="s">
        <v>0</v>
      </c>
      <c r="E3546" t="s">
        <v>1</v>
      </c>
      <c r="F3546" t="s">
        <v>1</v>
      </c>
      <c r="G3546" t="s">
        <v>1</v>
      </c>
      <c r="H3546" s="103" t="s">
        <v>1</v>
      </c>
      <c r="I3546" t="s">
        <v>1</v>
      </c>
      <c r="J3546" t="s">
        <v>1</v>
      </c>
      <c r="K3546" t="s">
        <v>1</v>
      </c>
      <c r="L3546" t="s">
        <v>1</v>
      </c>
      <c r="M3546" t="s">
        <v>1</v>
      </c>
      <c r="N3546" t="s">
        <v>1</v>
      </c>
      <c r="O3546" s="103" t="s">
        <v>1</v>
      </c>
      <c r="P3546" t="s">
        <v>1</v>
      </c>
      <c r="Q3546" t="s">
        <v>1</v>
      </c>
    </row>
    <row r="3547" spans="1:17" x14ac:dyDescent="0.25">
      <c r="A3547">
        <v>13</v>
      </c>
      <c r="B3547" t="str">
        <f t="shared" si="55"/>
        <v xml:space="preserve"> 483 13</v>
      </c>
      <c r="C3547" s="102" t="s">
        <v>708</v>
      </c>
      <c r="D3547" s="111" t="s">
        <v>0</v>
      </c>
      <c r="E3547" t="s">
        <v>1</v>
      </c>
      <c r="F3547" t="s">
        <v>1</v>
      </c>
      <c r="G3547" t="s">
        <v>1</v>
      </c>
      <c r="H3547" s="103" t="s">
        <v>1</v>
      </c>
      <c r="I3547" t="s">
        <v>1</v>
      </c>
      <c r="J3547" t="s">
        <v>1</v>
      </c>
      <c r="K3547" t="s">
        <v>1</v>
      </c>
      <c r="L3547" t="s">
        <v>1</v>
      </c>
      <c r="M3547" s="103" t="s">
        <v>1</v>
      </c>
      <c r="N3547" t="s">
        <v>1</v>
      </c>
      <c r="O3547" s="103" t="s">
        <v>1</v>
      </c>
      <c r="P3547" t="s">
        <v>1</v>
      </c>
      <c r="Q3547" t="s">
        <v>1</v>
      </c>
    </row>
    <row r="3548" spans="1:17" x14ac:dyDescent="0.25">
      <c r="A3548">
        <v>14</v>
      </c>
      <c r="B3548" t="str">
        <f t="shared" si="55"/>
        <v xml:space="preserve"> 483 14</v>
      </c>
      <c r="C3548" s="102" t="s">
        <v>708</v>
      </c>
      <c r="D3548" s="111" t="s">
        <v>0</v>
      </c>
      <c r="E3548" t="s">
        <v>1</v>
      </c>
      <c r="F3548" t="s">
        <v>1</v>
      </c>
      <c r="G3548" t="s">
        <v>1</v>
      </c>
      <c r="H3548" s="103" t="s">
        <v>1</v>
      </c>
      <c r="I3548" t="s">
        <v>1</v>
      </c>
      <c r="J3548" t="s">
        <v>1</v>
      </c>
      <c r="K3548" t="s">
        <v>1</v>
      </c>
      <c r="L3548" t="s">
        <v>1</v>
      </c>
      <c r="M3548" s="103" t="s">
        <v>1</v>
      </c>
      <c r="N3548" t="s">
        <v>1</v>
      </c>
      <c r="O3548" s="103" t="s">
        <v>1</v>
      </c>
      <c r="P3548" t="s">
        <v>1</v>
      </c>
      <c r="Q3548" t="s">
        <v>1</v>
      </c>
    </row>
    <row r="3549" spans="1:17" x14ac:dyDescent="0.25">
      <c r="A3549">
        <v>15</v>
      </c>
      <c r="B3549" t="str">
        <f t="shared" si="55"/>
        <v xml:space="preserve"> 483 15</v>
      </c>
      <c r="C3549" s="102" t="s">
        <v>708</v>
      </c>
      <c r="D3549" s="111" t="s">
        <v>0</v>
      </c>
      <c r="E3549" t="s">
        <v>1</v>
      </c>
      <c r="F3549" t="s">
        <v>1</v>
      </c>
      <c r="G3549" t="s">
        <v>1</v>
      </c>
      <c r="H3549" t="s">
        <v>1</v>
      </c>
      <c r="I3549" t="s">
        <v>1</v>
      </c>
      <c r="J3549" t="s">
        <v>1</v>
      </c>
      <c r="K3549" t="s">
        <v>1</v>
      </c>
      <c r="L3549" t="s">
        <v>1</v>
      </c>
      <c r="M3549" t="s">
        <v>1</v>
      </c>
      <c r="N3549" t="s">
        <v>1</v>
      </c>
      <c r="O3549" s="103" t="s">
        <v>1</v>
      </c>
      <c r="P3549" t="s">
        <v>1</v>
      </c>
      <c r="Q3549" t="s">
        <v>1</v>
      </c>
    </row>
    <row r="3550" spans="1:17" x14ac:dyDescent="0.25">
      <c r="A3550">
        <v>16</v>
      </c>
      <c r="B3550" t="str">
        <f t="shared" si="55"/>
        <v xml:space="preserve"> 483 16</v>
      </c>
      <c r="C3550" s="102" t="s">
        <v>708</v>
      </c>
      <c r="D3550" s="111" t="s">
        <v>5</v>
      </c>
      <c r="E3550" t="s">
        <v>1</v>
      </c>
      <c r="F3550" t="s">
        <v>1</v>
      </c>
      <c r="G3550" t="s">
        <v>1</v>
      </c>
      <c r="H3550" s="103" t="s">
        <v>1</v>
      </c>
      <c r="I3550" t="s">
        <v>1</v>
      </c>
      <c r="J3550" t="s">
        <v>1</v>
      </c>
      <c r="K3550" t="s">
        <v>1</v>
      </c>
      <c r="L3550" t="s">
        <v>1</v>
      </c>
      <c r="M3550" s="103" t="s">
        <v>1</v>
      </c>
      <c r="N3550" t="s">
        <v>1</v>
      </c>
      <c r="O3550" s="103" t="s">
        <v>1</v>
      </c>
      <c r="P3550" t="s">
        <v>1</v>
      </c>
      <c r="Q3550" t="s">
        <v>1</v>
      </c>
    </row>
    <row r="3551" spans="1:17" x14ac:dyDescent="0.25">
      <c r="A3551">
        <v>17</v>
      </c>
      <c r="B3551" t="str">
        <f t="shared" si="55"/>
        <v xml:space="preserve"> 483 17</v>
      </c>
      <c r="C3551" s="102" t="s">
        <v>708</v>
      </c>
      <c r="D3551" s="111" t="s">
        <v>6</v>
      </c>
      <c r="E3551" t="s">
        <v>1</v>
      </c>
      <c r="F3551" t="s">
        <v>1</v>
      </c>
      <c r="G3551" t="s">
        <v>1</v>
      </c>
      <c r="H3551" t="s">
        <v>1</v>
      </c>
      <c r="I3551" t="s">
        <v>1</v>
      </c>
      <c r="J3551" t="s">
        <v>1</v>
      </c>
      <c r="K3551" t="s">
        <v>1</v>
      </c>
      <c r="L3551" t="s">
        <v>1</v>
      </c>
      <c r="M3551" t="s">
        <v>1</v>
      </c>
      <c r="N3551" t="s">
        <v>1</v>
      </c>
      <c r="O3551" t="s">
        <v>1</v>
      </c>
      <c r="P3551" t="s">
        <v>1</v>
      </c>
      <c r="Q3551" t="s">
        <v>1</v>
      </c>
    </row>
    <row r="3552" spans="1:17" x14ac:dyDescent="0.25">
      <c r="A3552">
        <v>18</v>
      </c>
      <c r="B3552" t="str">
        <f t="shared" si="55"/>
        <v xml:space="preserve"> 483 18</v>
      </c>
      <c r="C3552" s="102" t="s">
        <v>708</v>
      </c>
      <c r="D3552" s="111" t="s">
        <v>0</v>
      </c>
      <c r="E3552" t="s">
        <v>1</v>
      </c>
      <c r="F3552" t="s">
        <v>1</v>
      </c>
      <c r="G3552" t="s">
        <v>1</v>
      </c>
      <c r="H3552" t="s">
        <v>1</v>
      </c>
      <c r="I3552" t="s">
        <v>1</v>
      </c>
      <c r="J3552" t="s">
        <v>1</v>
      </c>
      <c r="K3552" t="s">
        <v>1</v>
      </c>
      <c r="L3552" t="s">
        <v>1</v>
      </c>
      <c r="M3552" t="s">
        <v>1</v>
      </c>
      <c r="N3552" t="s">
        <v>1</v>
      </c>
      <c r="O3552" s="103" t="s">
        <v>1</v>
      </c>
      <c r="P3552" t="s">
        <v>1</v>
      </c>
      <c r="Q3552" t="s">
        <v>1</v>
      </c>
    </row>
    <row r="3553" spans="1:17" x14ac:dyDescent="0.25">
      <c r="A3553">
        <v>19</v>
      </c>
      <c r="B3553" t="str">
        <f t="shared" si="55"/>
        <v xml:space="preserve"> 483 19</v>
      </c>
      <c r="C3553" s="102" t="s">
        <v>708</v>
      </c>
      <c r="D3553" s="111" t="s">
        <v>0</v>
      </c>
      <c r="E3553" t="s">
        <v>1</v>
      </c>
      <c r="F3553" t="s">
        <v>1</v>
      </c>
      <c r="G3553" t="s">
        <v>1</v>
      </c>
      <c r="H3553" s="103" t="s">
        <v>1</v>
      </c>
      <c r="I3553" t="s">
        <v>1</v>
      </c>
      <c r="J3553" t="s">
        <v>1</v>
      </c>
      <c r="K3553" t="s">
        <v>1</v>
      </c>
      <c r="L3553" t="s">
        <v>1</v>
      </c>
      <c r="M3553" t="s">
        <v>1</v>
      </c>
      <c r="N3553" t="s">
        <v>1</v>
      </c>
      <c r="O3553" s="103" t="s">
        <v>1</v>
      </c>
      <c r="P3553" t="s">
        <v>1</v>
      </c>
      <c r="Q3553" t="s">
        <v>1</v>
      </c>
    </row>
    <row r="3554" spans="1:17" x14ac:dyDescent="0.25">
      <c r="A3554">
        <v>20</v>
      </c>
      <c r="B3554" t="str">
        <f t="shared" si="55"/>
        <v xml:space="preserve"> 483 20</v>
      </c>
      <c r="C3554" s="102" t="s">
        <v>708</v>
      </c>
      <c r="D3554" s="111" t="s">
        <v>0</v>
      </c>
      <c r="E3554" t="s">
        <v>1</v>
      </c>
      <c r="F3554" t="s">
        <v>1</v>
      </c>
      <c r="G3554" s="103" t="s">
        <v>1</v>
      </c>
      <c r="H3554" s="103" t="s">
        <v>1</v>
      </c>
      <c r="I3554" t="s">
        <v>1</v>
      </c>
      <c r="J3554" t="s">
        <v>1</v>
      </c>
      <c r="K3554" t="s">
        <v>1</v>
      </c>
      <c r="L3554" s="103" t="s">
        <v>1</v>
      </c>
      <c r="M3554" s="103" t="s">
        <v>1</v>
      </c>
      <c r="N3554" s="103" t="s">
        <v>1</v>
      </c>
      <c r="O3554" s="103" t="s">
        <v>1</v>
      </c>
      <c r="P3554" t="s">
        <v>1</v>
      </c>
      <c r="Q3554" t="s">
        <v>1</v>
      </c>
    </row>
    <row r="3555" spans="1:17" x14ac:dyDescent="0.25">
      <c r="A3555">
        <v>21</v>
      </c>
      <c r="B3555" t="str">
        <f t="shared" si="55"/>
        <v xml:space="preserve"> 483 21</v>
      </c>
      <c r="C3555" s="102" t="s">
        <v>708</v>
      </c>
      <c r="D3555" s="111" t="s">
        <v>0</v>
      </c>
      <c r="E3555" t="s">
        <v>1</v>
      </c>
      <c r="F3555" t="s">
        <v>1</v>
      </c>
      <c r="G3555" s="103" t="s">
        <v>1</v>
      </c>
      <c r="H3555" s="103" t="s">
        <v>1</v>
      </c>
      <c r="I3555" t="s">
        <v>1</v>
      </c>
      <c r="J3555" t="s">
        <v>1</v>
      </c>
      <c r="K3555" t="s">
        <v>1</v>
      </c>
      <c r="L3555" s="103" t="s">
        <v>1</v>
      </c>
      <c r="M3555" s="103" t="s">
        <v>1</v>
      </c>
      <c r="N3555" s="103" t="s">
        <v>1</v>
      </c>
      <c r="O3555" s="103" t="s">
        <v>1</v>
      </c>
      <c r="P3555" t="s">
        <v>1</v>
      </c>
      <c r="Q3555" t="s">
        <v>1</v>
      </c>
    </row>
    <row r="3556" spans="1:17" x14ac:dyDescent="0.25">
      <c r="A3556">
        <v>22</v>
      </c>
      <c r="B3556" t="str">
        <f t="shared" si="55"/>
        <v xml:space="preserve"> 483 22</v>
      </c>
      <c r="C3556" s="102" t="s">
        <v>708</v>
      </c>
      <c r="D3556" s="111" t="s">
        <v>0</v>
      </c>
      <c r="E3556" t="s">
        <v>1</v>
      </c>
      <c r="F3556" t="s">
        <v>1</v>
      </c>
      <c r="G3556" t="s">
        <v>1</v>
      </c>
      <c r="H3556" t="s">
        <v>1</v>
      </c>
      <c r="I3556" t="s">
        <v>1</v>
      </c>
      <c r="J3556" t="s">
        <v>1</v>
      </c>
      <c r="K3556" t="s">
        <v>1</v>
      </c>
      <c r="L3556" t="s">
        <v>1</v>
      </c>
      <c r="M3556" t="s">
        <v>1</v>
      </c>
      <c r="N3556" t="s">
        <v>1</v>
      </c>
      <c r="O3556" s="103" t="s">
        <v>1</v>
      </c>
      <c r="P3556" t="s">
        <v>1</v>
      </c>
      <c r="Q3556" t="s">
        <v>1</v>
      </c>
    </row>
    <row r="3557" spans="1:17" x14ac:dyDescent="0.25">
      <c r="A3557">
        <v>23</v>
      </c>
      <c r="B3557" t="str">
        <f t="shared" si="55"/>
        <v xml:space="preserve"> 483 23</v>
      </c>
      <c r="C3557" s="102" t="s">
        <v>708</v>
      </c>
      <c r="D3557" s="111" t="s">
        <v>5</v>
      </c>
      <c r="E3557" t="s">
        <v>1</v>
      </c>
      <c r="F3557" t="s">
        <v>1</v>
      </c>
      <c r="G3557" s="103" t="s">
        <v>1</v>
      </c>
      <c r="H3557" s="103" t="s">
        <v>1</v>
      </c>
      <c r="I3557" t="s">
        <v>1</v>
      </c>
      <c r="J3557" t="s">
        <v>1</v>
      </c>
      <c r="K3557" t="s">
        <v>1</v>
      </c>
      <c r="L3557" s="103" t="s">
        <v>1</v>
      </c>
      <c r="M3557" s="103" t="s">
        <v>1</v>
      </c>
      <c r="N3557" s="103" t="s">
        <v>1</v>
      </c>
      <c r="O3557" s="103" t="s">
        <v>1</v>
      </c>
      <c r="P3557" t="s">
        <v>1</v>
      </c>
      <c r="Q3557" t="s">
        <v>1</v>
      </c>
    </row>
    <row r="3558" spans="1:17" x14ac:dyDescent="0.25">
      <c r="A3558">
        <v>24</v>
      </c>
      <c r="B3558" t="str">
        <f t="shared" si="55"/>
        <v xml:space="preserve"> 483 24</v>
      </c>
      <c r="C3558" s="102" t="s">
        <v>708</v>
      </c>
      <c r="D3558" s="111" t="s">
        <v>6</v>
      </c>
      <c r="E3558" t="s">
        <v>1</v>
      </c>
      <c r="F3558" t="s">
        <v>1</v>
      </c>
      <c r="G3558" t="s">
        <v>1</v>
      </c>
      <c r="H3558" t="s">
        <v>1</v>
      </c>
      <c r="I3558" t="s">
        <v>1</v>
      </c>
      <c r="J3558" t="s">
        <v>1</v>
      </c>
      <c r="K3558" t="s">
        <v>1</v>
      </c>
      <c r="L3558" t="s">
        <v>1</v>
      </c>
      <c r="M3558" t="s">
        <v>1</v>
      </c>
      <c r="N3558" t="s">
        <v>1</v>
      </c>
      <c r="O3558" t="s">
        <v>1</v>
      </c>
      <c r="P3558" t="s">
        <v>1</v>
      </c>
      <c r="Q3558" t="s">
        <v>1</v>
      </c>
    </row>
    <row r="3559" spans="1:17" x14ac:dyDescent="0.25">
      <c r="A3559">
        <v>25</v>
      </c>
      <c r="B3559" t="str">
        <f t="shared" si="55"/>
        <v xml:space="preserve"> 483 25</v>
      </c>
      <c r="C3559" s="102" t="s">
        <v>708</v>
      </c>
      <c r="D3559" s="111" t="s">
        <v>0</v>
      </c>
      <c r="E3559" t="s">
        <v>1</v>
      </c>
      <c r="F3559" t="s">
        <v>1</v>
      </c>
      <c r="G3559" t="s">
        <v>1</v>
      </c>
      <c r="H3559" s="103" t="s">
        <v>1</v>
      </c>
      <c r="I3559" s="103" t="s">
        <v>1</v>
      </c>
      <c r="J3559" s="103" t="s">
        <v>1</v>
      </c>
      <c r="K3559" t="s">
        <v>1</v>
      </c>
      <c r="L3559" t="s">
        <v>1</v>
      </c>
      <c r="M3559" t="s">
        <v>1</v>
      </c>
      <c r="N3559" t="s">
        <v>1</v>
      </c>
      <c r="O3559" t="s">
        <v>1</v>
      </c>
      <c r="P3559" t="s">
        <v>1</v>
      </c>
      <c r="Q3559" t="s">
        <v>1</v>
      </c>
    </row>
    <row r="3560" spans="1:17" x14ac:dyDescent="0.25">
      <c r="A3560">
        <v>26</v>
      </c>
      <c r="B3560" t="str">
        <f t="shared" si="55"/>
        <v xml:space="preserve"> 483 26</v>
      </c>
      <c r="C3560" s="102" t="s">
        <v>708</v>
      </c>
      <c r="D3560" s="111" t="s">
        <v>0</v>
      </c>
      <c r="E3560" t="s">
        <v>1</v>
      </c>
      <c r="F3560" t="s">
        <v>1</v>
      </c>
      <c r="G3560" t="s">
        <v>1</v>
      </c>
      <c r="H3560" t="s">
        <v>1</v>
      </c>
      <c r="I3560" t="s">
        <v>1</v>
      </c>
      <c r="J3560" t="s">
        <v>1</v>
      </c>
      <c r="K3560" t="s">
        <v>1</v>
      </c>
      <c r="L3560" t="s">
        <v>1</v>
      </c>
      <c r="M3560" t="s">
        <v>1</v>
      </c>
      <c r="N3560" t="s">
        <v>1</v>
      </c>
      <c r="O3560" t="s">
        <v>1</v>
      </c>
      <c r="P3560" t="s">
        <v>1</v>
      </c>
      <c r="Q3560" t="s">
        <v>1</v>
      </c>
    </row>
    <row r="3561" spans="1:17" x14ac:dyDescent="0.25">
      <c r="A3561">
        <v>27</v>
      </c>
      <c r="B3561" t="str">
        <f t="shared" si="55"/>
        <v xml:space="preserve"> 483 27</v>
      </c>
      <c r="C3561" s="102" t="s">
        <v>708</v>
      </c>
      <c r="D3561" s="111" t="s">
        <v>0</v>
      </c>
      <c r="E3561" t="s">
        <v>1</v>
      </c>
      <c r="F3561" t="s">
        <v>1</v>
      </c>
      <c r="G3561" t="s">
        <v>1</v>
      </c>
      <c r="H3561" s="103">
        <v>-7261</v>
      </c>
      <c r="I3561" s="103">
        <v>-6275</v>
      </c>
      <c r="J3561">
        <v>26</v>
      </c>
      <c r="K3561" t="s">
        <v>1</v>
      </c>
      <c r="L3561" t="s">
        <v>1</v>
      </c>
      <c r="M3561" t="s">
        <v>1</v>
      </c>
      <c r="N3561" t="s">
        <v>1</v>
      </c>
      <c r="O3561" t="s">
        <v>1</v>
      </c>
      <c r="P3561" t="s">
        <v>1</v>
      </c>
      <c r="Q3561" t="s">
        <v>1</v>
      </c>
    </row>
    <row r="3562" spans="1:17" x14ac:dyDescent="0.25">
      <c r="A3562">
        <v>28</v>
      </c>
      <c r="B3562" t="str">
        <f t="shared" si="55"/>
        <v xml:space="preserve"> 483 28</v>
      </c>
      <c r="C3562" s="102" t="s">
        <v>708</v>
      </c>
      <c r="D3562" s="111" t="s">
        <v>0</v>
      </c>
      <c r="E3562" t="s">
        <v>1</v>
      </c>
      <c r="F3562" t="s">
        <v>1</v>
      </c>
      <c r="G3562" t="s">
        <v>1</v>
      </c>
      <c r="H3562" t="s">
        <v>1</v>
      </c>
      <c r="I3562" t="s">
        <v>1</v>
      </c>
      <c r="J3562" s="103">
        <v>26</v>
      </c>
      <c r="K3562" t="s">
        <v>1</v>
      </c>
      <c r="L3562" t="s">
        <v>1</v>
      </c>
      <c r="M3562" t="s">
        <v>1</v>
      </c>
      <c r="N3562" t="s">
        <v>1</v>
      </c>
      <c r="O3562" t="s">
        <v>1</v>
      </c>
      <c r="P3562" t="s">
        <v>1</v>
      </c>
      <c r="Q3562" t="s">
        <v>1</v>
      </c>
    </row>
    <row r="3563" spans="1:17" x14ac:dyDescent="0.25">
      <c r="A3563">
        <v>29</v>
      </c>
      <c r="B3563" t="str">
        <f t="shared" si="55"/>
        <v xml:space="preserve"> 483 29</v>
      </c>
      <c r="C3563" s="102" t="s">
        <v>708</v>
      </c>
      <c r="D3563" s="111" t="s">
        <v>0</v>
      </c>
      <c r="E3563" t="s">
        <v>1</v>
      </c>
      <c r="F3563" t="s">
        <v>1</v>
      </c>
      <c r="G3563" t="s">
        <v>1</v>
      </c>
      <c r="H3563" s="103">
        <v>21781</v>
      </c>
      <c r="I3563" s="103">
        <v>23354</v>
      </c>
      <c r="J3563" s="103">
        <v>3690</v>
      </c>
      <c r="K3563" t="s">
        <v>1</v>
      </c>
      <c r="L3563" t="s">
        <v>1</v>
      </c>
      <c r="M3563" t="s">
        <v>1</v>
      </c>
      <c r="N3563" t="s">
        <v>1</v>
      </c>
      <c r="O3563" t="s">
        <v>1</v>
      </c>
      <c r="P3563" t="s">
        <v>1</v>
      </c>
      <c r="Q3563" t="s">
        <v>1</v>
      </c>
    </row>
    <row r="3564" spans="1:17" x14ac:dyDescent="0.25">
      <c r="A3564">
        <v>30</v>
      </c>
      <c r="B3564" t="str">
        <f t="shared" si="55"/>
        <v xml:space="preserve"> 483 30</v>
      </c>
      <c r="C3564" s="102" t="s">
        <v>708</v>
      </c>
      <c r="D3564" s="111" t="s">
        <v>0</v>
      </c>
      <c r="E3564" t="s">
        <v>1</v>
      </c>
      <c r="F3564" t="s">
        <v>1</v>
      </c>
      <c r="G3564" t="s">
        <v>1</v>
      </c>
      <c r="H3564">
        <v>0</v>
      </c>
      <c r="I3564">
        <v>0.01</v>
      </c>
      <c r="J3564">
        <v>0.01</v>
      </c>
      <c r="K3564" t="s">
        <v>1</v>
      </c>
      <c r="L3564" t="s">
        <v>1</v>
      </c>
      <c r="M3564" t="s">
        <v>1</v>
      </c>
      <c r="N3564" t="s">
        <v>1</v>
      </c>
      <c r="O3564" t="s">
        <v>1</v>
      </c>
      <c r="P3564" t="s">
        <v>1</v>
      </c>
      <c r="Q3564" t="s">
        <v>1</v>
      </c>
    </row>
    <row r="3565" spans="1:17" x14ac:dyDescent="0.25">
      <c r="A3565">
        <v>31</v>
      </c>
      <c r="B3565" t="str">
        <f t="shared" si="55"/>
        <v xml:space="preserve"> 483 31</v>
      </c>
      <c r="C3565" s="102" t="s">
        <v>708</v>
      </c>
      <c r="D3565" s="111" t="s">
        <v>0</v>
      </c>
      <c r="E3565" t="s">
        <v>1</v>
      </c>
      <c r="F3565" t="s">
        <v>1</v>
      </c>
      <c r="G3565" t="s">
        <v>1</v>
      </c>
      <c r="H3565">
        <v>0</v>
      </c>
      <c r="I3565">
        <v>0</v>
      </c>
      <c r="J3565">
        <v>1E-3</v>
      </c>
      <c r="K3565">
        <v>1E-3</v>
      </c>
      <c r="L3565" t="s">
        <v>1</v>
      </c>
      <c r="M3565" t="s">
        <v>1</v>
      </c>
      <c r="N3565" t="s">
        <v>1</v>
      </c>
      <c r="O3565" t="s">
        <v>1</v>
      </c>
      <c r="P3565" t="s">
        <v>1</v>
      </c>
      <c r="Q3565" t="s">
        <v>1</v>
      </c>
    </row>
    <row r="3566" spans="1:17" x14ac:dyDescent="0.25">
      <c r="A3566">
        <v>32</v>
      </c>
      <c r="B3566" t="str">
        <f t="shared" si="55"/>
        <v xml:space="preserve"> 483 32</v>
      </c>
      <c r="C3566" s="102" t="s">
        <v>708</v>
      </c>
      <c r="D3566" s="111" t="s">
        <v>0</v>
      </c>
      <c r="E3566" t="s">
        <v>1</v>
      </c>
      <c r="F3566" t="s">
        <v>1</v>
      </c>
      <c r="G3566" t="s">
        <v>1</v>
      </c>
      <c r="H3566">
        <v>0</v>
      </c>
      <c r="I3566">
        <v>0</v>
      </c>
      <c r="J3566">
        <v>1E-3</v>
      </c>
      <c r="K3566">
        <v>1E-3</v>
      </c>
      <c r="L3566" t="s">
        <v>1</v>
      </c>
      <c r="M3566" t="s">
        <v>1</v>
      </c>
      <c r="N3566" t="s">
        <v>1</v>
      </c>
      <c r="O3566" t="s">
        <v>1</v>
      </c>
      <c r="P3566" t="s">
        <v>1</v>
      </c>
      <c r="Q3566" t="s">
        <v>1</v>
      </c>
    </row>
    <row r="3567" spans="1:17" x14ac:dyDescent="0.25">
      <c r="A3567">
        <v>33</v>
      </c>
      <c r="B3567" t="str">
        <f t="shared" si="55"/>
        <v xml:space="preserve"> 483 33</v>
      </c>
      <c r="C3567" s="102" t="s">
        <v>708</v>
      </c>
      <c r="D3567" s="111" t="s">
        <v>0</v>
      </c>
      <c r="E3567" t="s">
        <v>1</v>
      </c>
      <c r="F3567" t="s">
        <v>1</v>
      </c>
      <c r="G3567" t="s">
        <v>1</v>
      </c>
      <c r="H3567">
        <v>0.63</v>
      </c>
      <c r="I3567">
        <v>0.67600000000000005</v>
      </c>
      <c r="J3567">
        <v>0.107</v>
      </c>
      <c r="K3567">
        <v>1.413</v>
      </c>
      <c r="L3567" t="s">
        <v>1</v>
      </c>
      <c r="M3567" t="s">
        <v>1</v>
      </c>
      <c r="N3567" t="s">
        <v>1</v>
      </c>
      <c r="O3567" t="s">
        <v>1</v>
      </c>
      <c r="P3567" t="s">
        <v>1</v>
      </c>
      <c r="Q3567" t="s">
        <v>1</v>
      </c>
    </row>
    <row r="3568" spans="1:17" x14ac:dyDescent="0.25">
      <c r="A3568">
        <v>34</v>
      </c>
      <c r="B3568" t="str">
        <f t="shared" si="55"/>
        <v xml:space="preserve"> 483 34</v>
      </c>
      <c r="C3568" s="102" t="s">
        <v>708</v>
      </c>
      <c r="D3568" s="111" t="s">
        <v>0</v>
      </c>
      <c r="E3568" t="s">
        <v>1</v>
      </c>
      <c r="F3568" t="s">
        <v>1</v>
      </c>
      <c r="G3568" t="s">
        <v>1</v>
      </c>
      <c r="H3568">
        <v>0.63</v>
      </c>
      <c r="I3568">
        <v>0.66900000000000004</v>
      </c>
      <c r="J3568">
        <v>0.106</v>
      </c>
      <c r="K3568">
        <v>1.405</v>
      </c>
      <c r="L3568" t="s">
        <v>1</v>
      </c>
      <c r="M3568" t="s">
        <v>1</v>
      </c>
      <c r="N3568" t="s">
        <v>1</v>
      </c>
      <c r="O3568" t="s">
        <v>1</v>
      </c>
      <c r="P3568" t="s">
        <v>1</v>
      </c>
      <c r="Q3568" t="s">
        <v>1</v>
      </c>
    </row>
    <row r="3569" spans="1:18" x14ac:dyDescent="0.25">
      <c r="A3569">
        <v>35</v>
      </c>
      <c r="B3569" t="str">
        <f t="shared" si="55"/>
        <v xml:space="preserve"> 483 35</v>
      </c>
      <c r="C3569" s="102" t="s">
        <v>708</v>
      </c>
      <c r="D3569" s="111" t="s">
        <v>0</v>
      </c>
      <c r="E3569" t="s">
        <v>1</v>
      </c>
      <c r="F3569" t="s">
        <v>1</v>
      </c>
      <c r="G3569" t="s">
        <v>1</v>
      </c>
      <c r="H3569">
        <v>0.72</v>
      </c>
      <c r="I3569">
        <v>0.77200000000000002</v>
      </c>
      <c r="J3569">
        <v>0.122</v>
      </c>
      <c r="K3569">
        <v>1.6140000000000001</v>
      </c>
      <c r="L3569" t="s">
        <v>1</v>
      </c>
      <c r="M3569" t="s">
        <v>1</v>
      </c>
      <c r="N3569" t="s">
        <v>1</v>
      </c>
      <c r="O3569" t="s">
        <v>1</v>
      </c>
      <c r="P3569" t="s">
        <v>1</v>
      </c>
      <c r="Q3569" t="s">
        <v>1</v>
      </c>
    </row>
    <row r="3570" spans="1:18" x14ac:dyDescent="0.25">
      <c r="A3570">
        <v>36</v>
      </c>
      <c r="B3570" t="str">
        <f t="shared" si="55"/>
        <v xml:space="preserve"> 483 36</v>
      </c>
      <c r="C3570" s="102" t="s">
        <v>708</v>
      </c>
      <c r="D3570" s="111" t="s">
        <v>0</v>
      </c>
      <c r="E3570" t="s">
        <v>1</v>
      </c>
      <c r="F3570" t="s">
        <v>1</v>
      </c>
      <c r="G3570" t="s">
        <v>1</v>
      </c>
      <c r="H3570">
        <v>0.63</v>
      </c>
      <c r="I3570">
        <v>0.66900000000000004</v>
      </c>
      <c r="J3570">
        <v>0.106</v>
      </c>
      <c r="K3570">
        <v>1.405</v>
      </c>
      <c r="L3570" t="s">
        <v>1</v>
      </c>
      <c r="M3570" t="s">
        <v>1</v>
      </c>
      <c r="N3570" t="s">
        <v>1</v>
      </c>
      <c r="O3570" t="s">
        <v>1</v>
      </c>
      <c r="P3570" t="s">
        <v>1</v>
      </c>
      <c r="Q3570" t="s">
        <v>1</v>
      </c>
    </row>
    <row r="3571" spans="1:18" x14ac:dyDescent="0.25">
      <c r="A3571">
        <v>37</v>
      </c>
      <c r="B3571" t="str">
        <f t="shared" si="55"/>
        <v xml:space="preserve"> 483 37</v>
      </c>
      <c r="C3571" s="102" t="s">
        <v>708</v>
      </c>
      <c r="D3571" s="111" t="s">
        <v>0</v>
      </c>
      <c r="E3571" t="s">
        <v>1</v>
      </c>
      <c r="F3571" t="s">
        <v>986</v>
      </c>
      <c r="G3571" t="s">
        <v>987</v>
      </c>
      <c r="H3571" t="s">
        <v>993</v>
      </c>
      <c r="I3571" t="s">
        <v>996</v>
      </c>
      <c r="J3571" t="s">
        <v>1</v>
      </c>
      <c r="K3571">
        <v>2.2869999999999999</v>
      </c>
      <c r="L3571" t="s">
        <v>1</v>
      </c>
      <c r="M3571" t="s">
        <v>1</v>
      </c>
      <c r="N3571" t="s">
        <v>1</v>
      </c>
      <c r="O3571" t="s">
        <v>1</v>
      </c>
      <c r="P3571" t="s">
        <v>1</v>
      </c>
      <c r="Q3571" t="s">
        <v>1</v>
      </c>
    </row>
    <row r="3572" spans="1:18" x14ac:dyDescent="0.25">
      <c r="A3572">
        <v>38</v>
      </c>
      <c r="B3572" t="str">
        <f t="shared" si="55"/>
        <v xml:space="preserve"> 483 38</v>
      </c>
      <c r="C3572" s="102" t="s">
        <v>708</v>
      </c>
      <c r="D3572" s="111" t="s">
        <v>0</v>
      </c>
      <c r="E3572" t="s">
        <v>1</v>
      </c>
      <c r="F3572">
        <v>2.89</v>
      </c>
      <c r="G3572">
        <v>2.79</v>
      </c>
      <c r="H3572">
        <v>2.52</v>
      </c>
      <c r="I3572">
        <v>2.29</v>
      </c>
      <c r="J3572" t="s">
        <v>1</v>
      </c>
      <c r="K3572" t="s">
        <v>1</v>
      </c>
      <c r="L3572" t="s">
        <v>1</v>
      </c>
      <c r="M3572" t="s">
        <v>1</v>
      </c>
      <c r="N3572" t="s">
        <v>1</v>
      </c>
      <c r="O3572" t="s">
        <v>1</v>
      </c>
      <c r="P3572" t="s">
        <v>1</v>
      </c>
      <c r="Q3572" t="s">
        <v>1</v>
      </c>
    </row>
    <row r="3573" spans="1:18" x14ac:dyDescent="0.25">
      <c r="A3573">
        <v>1</v>
      </c>
      <c r="B3573" t="str">
        <f t="shared" si="55"/>
        <v xml:space="preserve"> 485 1</v>
      </c>
      <c r="C3573" s="102" t="s">
        <v>709</v>
      </c>
      <c r="D3573" s="111" t="s">
        <v>0</v>
      </c>
      <c r="E3573" t="s">
        <v>1</v>
      </c>
      <c r="F3573" t="s">
        <v>1</v>
      </c>
      <c r="G3573" t="s">
        <v>1</v>
      </c>
      <c r="H3573" t="s">
        <v>1</v>
      </c>
      <c r="I3573" t="s">
        <v>1</v>
      </c>
      <c r="J3573" t="s">
        <v>1</v>
      </c>
      <c r="K3573" t="s">
        <v>1</v>
      </c>
      <c r="L3573" t="s">
        <v>1</v>
      </c>
      <c r="M3573" t="s">
        <v>1</v>
      </c>
      <c r="N3573" t="s">
        <v>1</v>
      </c>
      <c r="O3573" t="s">
        <v>1</v>
      </c>
      <c r="P3573" t="s">
        <v>1</v>
      </c>
      <c r="Q3573" t="s">
        <v>1</v>
      </c>
      <c r="R3573" t="s">
        <v>74</v>
      </c>
    </row>
    <row r="3574" spans="1:18" x14ac:dyDescent="0.25">
      <c r="A3574">
        <v>2</v>
      </c>
      <c r="B3574" t="str">
        <f t="shared" si="55"/>
        <v xml:space="preserve"> 485 2</v>
      </c>
      <c r="C3574" s="102" t="s">
        <v>709</v>
      </c>
      <c r="D3574" s="111" t="s">
        <v>0</v>
      </c>
      <c r="E3574" t="s">
        <v>3</v>
      </c>
      <c r="F3574" t="s">
        <v>1</v>
      </c>
      <c r="G3574" t="s">
        <v>1</v>
      </c>
      <c r="H3574" t="s">
        <v>1</v>
      </c>
      <c r="I3574" t="s">
        <v>1</v>
      </c>
      <c r="J3574" t="s">
        <v>1</v>
      </c>
      <c r="K3574" t="s">
        <v>1</v>
      </c>
      <c r="L3574" t="s">
        <v>1</v>
      </c>
      <c r="M3574" t="s">
        <v>1</v>
      </c>
      <c r="N3574" t="s">
        <v>1</v>
      </c>
      <c r="O3574" t="s">
        <v>1</v>
      </c>
      <c r="P3574" t="s">
        <v>1</v>
      </c>
      <c r="Q3574" t="s">
        <v>1</v>
      </c>
    </row>
    <row r="3575" spans="1:18" x14ac:dyDescent="0.25">
      <c r="A3575">
        <v>3</v>
      </c>
      <c r="B3575" t="str">
        <f t="shared" si="55"/>
        <v xml:space="preserve"> 485 3</v>
      </c>
      <c r="C3575" s="102" t="s">
        <v>709</v>
      </c>
      <c r="D3575" s="111" t="s">
        <v>0</v>
      </c>
      <c r="E3575" t="s">
        <v>4</v>
      </c>
      <c r="F3575" t="s">
        <v>1</v>
      </c>
      <c r="G3575" t="s">
        <v>1</v>
      </c>
      <c r="H3575" t="s">
        <v>1</v>
      </c>
      <c r="I3575" t="s">
        <v>1</v>
      </c>
      <c r="J3575" t="s">
        <v>1</v>
      </c>
      <c r="K3575" t="s">
        <v>1</v>
      </c>
      <c r="L3575" t="s">
        <v>1</v>
      </c>
      <c r="M3575" t="s">
        <v>1</v>
      </c>
      <c r="N3575" t="s">
        <v>1</v>
      </c>
      <c r="O3575" t="s">
        <v>1</v>
      </c>
      <c r="P3575" t="s">
        <v>1</v>
      </c>
      <c r="Q3575" t="s">
        <v>1</v>
      </c>
    </row>
    <row r="3576" spans="1:18" x14ac:dyDescent="0.25">
      <c r="A3576">
        <v>4</v>
      </c>
      <c r="B3576" t="str">
        <f t="shared" si="55"/>
        <v xml:space="preserve"> 485 4</v>
      </c>
      <c r="C3576" s="102" t="s">
        <v>709</v>
      </c>
      <c r="D3576" s="111">
        <v>13</v>
      </c>
      <c r="E3576">
        <v>366</v>
      </c>
      <c r="F3576" t="s">
        <v>1</v>
      </c>
      <c r="G3576" t="s">
        <v>1</v>
      </c>
      <c r="H3576" t="s">
        <v>1</v>
      </c>
      <c r="I3576" t="s">
        <v>1</v>
      </c>
      <c r="J3576" t="s">
        <v>1</v>
      </c>
      <c r="K3576" t="s">
        <v>1</v>
      </c>
      <c r="L3576" t="s">
        <v>1</v>
      </c>
      <c r="M3576" t="s">
        <v>1</v>
      </c>
      <c r="N3576" t="s">
        <v>1</v>
      </c>
      <c r="O3576" t="s">
        <v>1</v>
      </c>
      <c r="P3576" t="s">
        <v>1</v>
      </c>
      <c r="Q3576" t="s">
        <v>1</v>
      </c>
    </row>
    <row r="3577" spans="1:18" x14ac:dyDescent="0.25">
      <c r="A3577">
        <v>5</v>
      </c>
      <c r="B3577" t="str">
        <f t="shared" si="55"/>
        <v xml:space="preserve"> 485 5</v>
      </c>
      <c r="C3577" s="102" t="s">
        <v>709</v>
      </c>
      <c r="D3577" s="111">
        <v>14</v>
      </c>
      <c r="E3577">
        <v>534</v>
      </c>
      <c r="F3577" t="s">
        <v>1</v>
      </c>
      <c r="G3577" t="s">
        <v>1</v>
      </c>
      <c r="H3577" t="s">
        <v>1</v>
      </c>
      <c r="I3577" t="s">
        <v>1</v>
      </c>
      <c r="J3577" t="s">
        <v>1</v>
      </c>
      <c r="K3577" t="s">
        <v>1</v>
      </c>
      <c r="L3577" t="s">
        <v>1</v>
      </c>
      <c r="M3577" t="s">
        <v>1</v>
      </c>
      <c r="N3577" t="s">
        <v>1</v>
      </c>
      <c r="O3577" t="s">
        <v>1</v>
      </c>
      <c r="P3577" t="s">
        <v>1</v>
      </c>
      <c r="Q3577" t="s">
        <v>1</v>
      </c>
    </row>
    <row r="3578" spans="1:18" x14ac:dyDescent="0.25">
      <c r="A3578">
        <v>6</v>
      </c>
      <c r="B3578" t="str">
        <f t="shared" si="55"/>
        <v xml:space="preserve"> 485 6</v>
      </c>
      <c r="C3578" s="102" t="s">
        <v>709</v>
      </c>
      <c r="D3578" s="111">
        <v>15</v>
      </c>
      <c r="E3578">
        <v>844</v>
      </c>
      <c r="F3578" t="s">
        <v>1</v>
      </c>
      <c r="G3578" t="s">
        <v>1</v>
      </c>
      <c r="H3578" t="s">
        <v>1</v>
      </c>
      <c r="I3578" t="s">
        <v>1</v>
      </c>
      <c r="J3578" t="s">
        <v>1</v>
      </c>
      <c r="K3578" t="s">
        <v>1</v>
      </c>
      <c r="L3578" t="s">
        <v>1</v>
      </c>
      <c r="M3578" t="s">
        <v>1</v>
      </c>
      <c r="N3578" t="s">
        <v>1</v>
      </c>
      <c r="O3578" t="s">
        <v>1</v>
      </c>
      <c r="P3578" t="s">
        <v>1</v>
      </c>
      <c r="Q3578" t="s">
        <v>1</v>
      </c>
    </row>
    <row r="3579" spans="1:18" x14ac:dyDescent="0.25">
      <c r="A3579">
        <v>7</v>
      </c>
      <c r="B3579" t="str">
        <f t="shared" si="55"/>
        <v xml:space="preserve"> 485 7</v>
      </c>
      <c r="C3579" s="102" t="s">
        <v>709</v>
      </c>
      <c r="D3579" s="111">
        <v>16</v>
      </c>
      <c r="E3579">
        <v>686</v>
      </c>
      <c r="F3579" t="s">
        <v>1</v>
      </c>
      <c r="G3579" t="s">
        <v>1</v>
      </c>
      <c r="H3579" t="s">
        <v>1</v>
      </c>
      <c r="I3579" t="s">
        <v>1</v>
      </c>
      <c r="J3579" t="s">
        <v>1</v>
      </c>
      <c r="K3579" t="s">
        <v>1</v>
      </c>
      <c r="L3579" t="s">
        <v>1</v>
      </c>
      <c r="M3579" t="s">
        <v>1</v>
      </c>
      <c r="N3579" t="s">
        <v>1</v>
      </c>
      <c r="O3579" t="s">
        <v>1</v>
      </c>
      <c r="P3579" t="s">
        <v>1</v>
      </c>
      <c r="Q3579" t="s">
        <v>1</v>
      </c>
    </row>
    <row r="3580" spans="1:18" x14ac:dyDescent="0.25">
      <c r="A3580">
        <v>8</v>
      </c>
      <c r="B3580" t="str">
        <f t="shared" si="55"/>
        <v xml:space="preserve"> 485 8</v>
      </c>
      <c r="C3580" s="102" t="s">
        <v>709</v>
      </c>
      <c r="D3580" s="111">
        <v>17</v>
      </c>
      <c r="E3580">
        <v>894</v>
      </c>
      <c r="F3580" t="s">
        <v>1</v>
      </c>
      <c r="G3580" t="s">
        <v>1</v>
      </c>
      <c r="H3580" t="s">
        <v>1</v>
      </c>
      <c r="I3580" t="s">
        <v>1</v>
      </c>
      <c r="J3580" t="s">
        <v>1</v>
      </c>
      <c r="K3580" t="s">
        <v>1</v>
      </c>
      <c r="L3580" t="s">
        <v>1</v>
      </c>
      <c r="M3580" t="s">
        <v>1</v>
      </c>
      <c r="N3580" t="s">
        <v>1</v>
      </c>
      <c r="O3580" t="s">
        <v>1</v>
      </c>
      <c r="P3580" t="s">
        <v>1</v>
      </c>
      <c r="Q3580" t="s">
        <v>1</v>
      </c>
    </row>
    <row r="3581" spans="1:18" x14ac:dyDescent="0.25">
      <c r="A3581">
        <v>9</v>
      </c>
      <c r="B3581" t="str">
        <f t="shared" si="55"/>
        <v xml:space="preserve"> 485 9</v>
      </c>
      <c r="C3581" s="102" t="s">
        <v>709</v>
      </c>
      <c r="D3581" s="111" t="s">
        <v>5</v>
      </c>
      <c r="E3581" s="103">
        <v>3324</v>
      </c>
      <c r="F3581" s="103" t="s">
        <v>1</v>
      </c>
      <c r="G3581" t="s">
        <v>1</v>
      </c>
      <c r="H3581" t="s">
        <v>1</v>
      </c>
      <c r="I3581" t="s">
        <v>1</v>
      </c>
      <c r="J3581" t="s">
        <v>1</v>
      </c>
      <c r="K3581" t="s">
        <v>1</v>
      </c>
      <c r="L3581" t="s">
        <v>1</v>
      </c>
      <c r="M3581" t="s">
        <v>1</v>
      </c>
      <c r="N3581" t="s">
        <v>1</v>
      </c>
      <c r="O3581" t="s">
        <v>1</v>
      </c>
      <c r="P3581" t="s">
        <v>1</v>
      </c>
      <c r="Q3581" t="s">
        <v>1</v>
      </c>
    </row>
    <row r="3582" spans="1:18" x14ac:dyDescent="0.25">
      <c r="A3582">
        <v>10</v>
      </c>
      <c r="B3582" t="str">
        <f t="shared" si="55"/>
        <v xml:space="preserve"> 485 10</v>
      </c>
      <c r="C3582" s="102" t="s">
        <v>709</v>
      </c>
      <c r="D3582" s="111" t="s">
        <v>6</v>
      </c>
      <c r="E3582" t="s">
        <v>1</v>
      </c>
      <c r="F3582" t="s">
        <v>1</v>
      </c>
      <c r="G3582" t="s">
        <v>1</v>
      </c>
      <c r="H3582" t="s">
        <v>1</v>
      </c>
      <c r="I3582" t="s">
        <v>1</v>
      </c>
      <c r="J3582" t="s">
        <v>1</v>
      </c>
      <c r="K3582" t="s">
        <v>1</v>
      </c>
      <c r="L3582" t="s">
        <v>1</v>
      </c>
      <c r="M3582" t="s">
        <v>1</v>
      </c>
      <c r="N3582" t="s">
        <v>1</v>
      </c>
      <c r="O3582" t="s">
        <v>1</v>
      </c>
      <c r="P3582" t="s">
        <v>1</v>
      </c>
      <c r="Q3582" t="s">
        <v>1</v>
      </c>
    </row>
    <row r="3583" spans="1:18" x14ac:dyDescent="0.25">
      <c r="A3583">
        <v>11</v>
      </c>
      <c r="B3583" t="str">
        <f t="shared" si="55"/>
        <v xml:space="preserve"> 485 11</v>
      </c>
      <c r="C3583" s="102" t="s">
        <v>709</v>
      </c>
      <c r="D3583" s="111" t="s">
        <v>0</v>
      </c>
      <c r="E3583" t="s">
        <v>1</v>
      </c>
      <c r="F3583" t="s">
        <v>1</v>
      </c>
      <c r="G3583" t="s">
        <v>1</v>
      </c>
      <c r="H3583" t="s">
        <v>1</v>
      </c>
      <c r="I3583" t="s">
        <v>1</v>
      </c>
      <c r="J3583" t="s">
        <v>1</v>
      </c>
      <c r="K3583" t="s">
        <v>1</v>
      </c>
      <c r="L3583" t="s">
        <v>1</v>
      </c>
      <c r="M3583" t="s">
        <v>1</v>
      </c>
      <c r="N3583" t="s">
        <v>1</v>
      </c>
      <c r="O3583" t="s">
        <v>1</v>
      </c>
      <c r="P3583" t="s">
        <v>1</v>
      </c>
      <c r="Q3583" t="s">
        <v>1</v>
      </c>
    </row>
    <row r="3584" spans="1:18" x14ac:dyDescent="0.25">
      <c r="A3584">
        <v>12</v>
      </c>
      <c r="B3584" t="str">
        <f t="shared" si="55"/>
        <v xml:space="preserve"> 485 12</v>
      </c>
      <c r="C3584" s="102" t="s">
        <v>709</v>
      </c>
      <c r="D3584" s="111" t="s">
        <v>0</v>
      </c>
      <c r="E3584" t="s">
        <v>1</v>
      </c>
      <c r="F3584" t="s">
        <v>1</v>
      </c>
      <c r="G3584" t="s">
        <v>1</v>
      </c>
      <c r="H3584" t="s">
        <v>1</v>
      </c>
      <c r="I3584" t="s">
        <v>1</v>
      </c>
      <c r="J3584" t="s">
        <v>1</v>
      </c>
      <c r="K3584" t="s">
        <v>1</v>
      </c>
      <c r="L3584" t="s">
        <v>1</v>
      </c>
      <c r="M3584" t="s">
        <v>1</v>
      </c>
      <c r="N3584" t="s">
        <v>1</v>
      </c>
      <c r="O3584" t="s">
        <v>1</v>
      </c>
      <c r="P3584" t="s">
        <v>1</v>
      </c>
      <c r="Q3584" t="s">
        <v>1</v>
      </c>
    </row>
    <row r="3585" spans="1:17" x14ac:dyDescent="0.25">
      <c r="A3585">
        <v>13</v>
      </c>
      <c r="B3585" t="str">
        <f t="shared" si="55"/>
        <v xml:space="preserve"> 485 13</v>
      </c>
      <c r="C3585" s="102" t="s">
        <v>709</v>
      </c>
      <c r="D3585" s="111" t="s">
        <v>0</v>
      </c>
      <c r="E3585" t="s">
        <v>1</v>
      </c>
      <c r="F3585" t="s">
        <v>1</v>
      </c>
      <c r="G3585" t="s">
        <v>1</v>
      </c>
      <c r="H3585" t="s">
        <v>1</v>
      </c>
      <c r="I3585" t="s">
        <v>1</v>
      </c>
      <c r="J3585" t="s">
        <v>1</v>
      </c>
      <c r="K3585" t="s">
        <v>1</v>
      </c>
      <c r="L3585" t="s">
        <v>1</v>
      </c>
      <c r="M3585" t="s">
        <v>1</v>
      </c>
      <c r="N3585" t="s">
        <v>1</v>
      </c>
      <c r="O3585" t="s">
        <v>1</v>
      </c>
      <c r="P3585" t="s">
        <v>1</v>
      </c>
      <c r="Q3585" t="s">
        <v>1</v>
      </c>
    </row>
    <row r="3586" spans="1:17" x14ac:dyDescent="0.25">
      <c r="A3586">
        <v>14</v>
      </c>
      <c r="B3586" t="str">
        <f t="shared" ref="B3586:B3649" si="56">+C3586&amp;A3586</f>
        <v xml:space="preserve"> 485 14</v>
      </c>
      <c r="C3586" s="102" t="s">
        <v>709</v>
      </c>
      <c r="D3586" s="111" t="s">
        <v>0</v>
      </c>
      <c r="E3586" t="s">
        <v>1</v>
      </c>
      <c r="F3586" t="s">
        <v>1</v>
      </c>
      <c r="G3586" t="s">
        <v>1</v>
      </c>
      <c r="H3586" t="s">
        <v>1</v>
      </c>
      <c r="I3586" t="s">
        <v>1</v>
      </c>
      <c r="J3586" t="s">
        <v>1</v>
      </c>
      <c r="K3586" t="s">
        <v>1</v>
      </c>
      <c r="L3586" t="s">
        <v>1</v>
      </c>
      <c r="M3586" t="s">
        <v>1</v>
      </c>
      <c r="N3586" t="s">
        <v>1</v>
      </c>
      <c r="O3586" t="s">
        <v>1</v>
      </c>
      <c r="P3586" t="s">
        <v>1</v>
      </c>
      <c r="Q3586" t="s">
        <v>1</v>
      </c>
    </row>
    <row r="3587" spans="1:17" x14ac:dyDescent="0.25">
      <c r="A3587">
        <v>15</v>
      </c>
      <c r="B3587" t="str">
        <f t="shared" si="56"/>
        <v xml:space="preserve"> 485 15</v>
      </c>
      <c r="C3587" s="102" t="s">
        <v>709</v>
      </c>
      <c r="D3587" s="111" t="s">
        <v>0</v>
      </c>
      <c r="E3587" t="s">
        <v>1</v>
      </c>
      <c r="F3587" t="s">
        <v>1</v>
      </c>
      <c r="G3587" t="s">
        <v>1</v>
      </c>
      <c r="H3587" t="s">
        <v>1</v>
      </c>
      <c r="I3587" t="s">
        <v>1</v>
      </c>
      <c r="J3587" t="s">
        <v>1</v>
      </c>
      <c r="K3587" t="s">
        <v>1</v>
      </c>
      <c r="L3587" t="s">
        <v>1</v>
      </c>
      <c r="M3587" t="s">
        <v>1</v>
      </c>
      <c r="N3587" t="s">
        <v>1</v>
      </c>
      <c r="O3587" t="s">
        <v>1</v>
      </c>
      <c r="P3587" t="s">
        <v>1</v>
      </c>
      <c r="Q3587" t="s">
        <v>1</v>
      </c>
    </row>
    <row r="3588" spans="1:17" x14ac:dyDescent="0.25">
      <c r="A3588">
        <v>16</v>
      </c>
      <c r="B3588" t="str">
        <f t="shared" si="56"/>
        <v xml:space="preserve"> 485 16</v>
      </c>
      <c r="C3588" s="102" t="s">
        <v>709</v>
      </c>
      <c r="D3588" s="111" t="s">
        <v>5</v>
      </c>
      <c r="E3588" t="s">
        <v>1</v>
      </c>
      <c r="F3588" t="s">
        <v>1</v>
      </c>
      <c r="G3588" t="s">
        <v>1</v>
      </c>
      <c r="H3588" t="s">
        <v>1</v>
      </c>
      <c r="I3588" t="s">
        <v>1</v>
      </c>
      <c r="J3588" t="s">
        <v>1</v>
      </c>
      <c r="K3588" t="s">
        <v>1</v>
      </c>
      <c r="L3588" t="s">
        <v>1</v>
      </c>
      <c r="M3588" t="s">
        <v>1</v>
      </c>
      <c r="N3588" t="s">
        <v>1</v>
      </c>
      <c r="O3588" s="103" t="s">
        <v>1</v>
      </c>
      <c r="P3588" t="s">
        <v>1</v>
      </c>
      <c r="Q3588" t="s">
        <v>1</v>
      </c>
    </row>
    <row r="3589" spans="1:17" x14ac:dyDescent="0.25">
      <c r="A3589">
        <v>17</v>
      </c>
      <c r="B3589" t="str">
        <f t="shared" si="56"/>
        <v xml:space="preserve"> 485 17</v>
      </c>
      <c r="C3589" s="102" t="s">
        <v>709</v>
      </c>
      <c r="D3589" s="111" t="s">
        <v>6</v>
      </c>
      <c r="E3589" t="s">
        <v>1</v>
      </c>
      <c r="F3589" t="s">
        <v>1</v>
      </c>
      <c r="G3589" t="s">
        <v>1</v>
      </c>
      <c r="H3589" t="s">
        <v>1</v>
      </c>
      <c r="I3589" t="s">
        <v>1</v>
      </c>
      <c r="J3589" t="s">
        <v>1</v>
      </c>
      <c r="K3589" t="s">
        <v>1</v>
      </c>
      <c r="L3589" t="s">
        <v>1</v>
      </c>
      <c r="M3589" t="s">
        <v>1</v>
      </c>
      <c r="N3589" t="s">
        <v>1</v>
      </c>
      <c r="O3589" t="s">
        <v>1</v>
      </c>
      <c r="P3589" t="s">
        <v>1</v>
      </c>
      <c r="Q3589" t="s">
        <v>1</v>
      </c>
    </row>
    <row r="3590" spans="1:17" x14ac:dyDescent="0.25">
      <c r="A3590">
        <v>18</v>
      </c>
      <c r="B3590" t="str">
        <f t="shared" si="56"/>
        <v xml:space="preserve"> 485 18</v>
      </c>
      <c r="C3590" s="102" t="s">
        <v>709</v>
      </c>
      <c r="D3590" s="111" t="s">
        <v>0</v>
      </c>
      <c r="E3590" t="s">
        <v>1</v>
      </c>
      <c r="F3590" t="s">
        <v>1</v>
      </c>
      <c r="G3590" t="s">
        <v>1</v>
      </c>
      <c r="H3590" t="s">
        <v>1</v>
      </c>
      <c r="I3590" t="s">
        <v>1</v>
      </c>
      <c r="J3590" t="s">
        <v>1</v>
      </c>
      <c r="K3590" t="s">
        <v>1</v>
      </c>
      <c r="L3590" t="s">
        <v>1</v>
      </c>
      <c r="M3590" t="s">
        <v>1</v>
      </c>
      <c r="N3590" t="s">
        <v>1</v>
      </c>
      <c r="O3590" t="s">
        <v>1</v>
      </c>
      <c r="P3590" t="s">
        <v>1</v>
      </c>
      <c r="Q3590" t="s">
        <v>1</v>
      </c>
    </row>
    <row r="3591" spans="1:17" x14ac:dyDescent="0.25">
      <c r="A3591">
        <v>19</v>
      </c>
      <c r="B3591" t="str">
        <f t="shared" si="56"/>
        <v xml:space="preserve"> 485 19</v>
      </c>
      <c r="C3591" s="102" t="s">
        <v>709</v>
      </c>
      <c r="D3591" s="111" t="s">
        <v>0</v>
      </c>
      <c r="E3591" t="s">
        <v>1</v>
      </c>
      <c r="F3591" t="s">
        <v>1</v>
      </c>
      <c r="G3591" t="s">
        <v>1</v>
      </c>
      <c r="H3591" t="s">
        <v>1</v>
      </c>
      <c r="I3591" t="s">
        <v>1</v>
      </c>
      <c r="J3591" t="s">
        <v>1</v>
      </c>
      <c r="K3591" t="s">
        <v>1</v>
      </c>
      <c r="L3591" t="s">
        <v>1</v>
      </c>
      <c r="M3591" t="s">
        <v>1</v>
      </c>
      <c r="N3591" t="s">
        <v>1</v>
      </c>
      <c r="O3591" t="s">
        <v>1</v>
      </c>
      <c r="P3591" t="s">
        <v>1</v>
      </c>
      <c r="Q3591" t="s">
        <v>1</v>
      </c>
    </row>
    <row r="3592" spans="1:17" x14ac:dyDescent="0.25">
      <c r="A3592">
        <v>20</v>
      </c>
      <c r="B3592" t="str">
        <f t="shared" si="56"/>
        <v xml:space="preserve"> 485 20</v>
      </c>
      <c r="C3592" s="102" t="s">
        <v>709</v>
      </c>
      <c r="D3592" s="111" t="s">
        <v>0</v>
      </c>
      <c r="E3592" t="s">
        <v>1</v>
      </c>
      <c r="F3592" t="s">
        <v>1</v>
      </c>
      <c r="G3592" t="s">
        <v>1</v>
      </c>
      <c r="H3592" t="s">
        <v>1</v>
      </c>
      <c r="I3592" t="s">
        <v>1</v>
      </c>
      <c r="J3592" t="s">
        <v>1</v>
      </c>
      <c r="K3592" t="s">
        <v>1</v>
      </c>
      <c r="L3592" t="s">
        <v>1</v>
      </c>
      <c r="M3592" t="s">
        <v>1</v>
      </c>
      <c r="N3592" t="s">
        <v>1</v>
      </c>
      <c r="O3592" s="103" t="s">
        <v>1</v>
      </c>
      <c r="P3592" t="s">
        <v>1</v>
      </c>
      <c r="Q3592" t="s">
        <v>1</v>
      </c>
    </row>
    <row r="3593" spans="1:17" x14ac:dyDescent="0.25">
      <c r="A3593">
        <v>21</v>
      </c>
      <c r="B3593" t="str">
        <f t="shared" si="56"/>
        <v xml:space="preserve"> 485 21</v>
      </c>
      <c r="C3593" s="102" t="s">
        <v>709</v>
      </c>
      <c r="D3593" s="111" t="s">
        <v>0</v>
      </c>
      <c r="E3593" t="s">
        <v>1</v>
      </c>
      <c r="F3593" t="s">
        <v>1</v>
      </c>
      <c r="G3593" t="s">
        <v>1</v>
      </c>
      <c r="H3593" t="s">
        <v>1</v>
      </c>
      <c r="I3593" t="s">
        <v>1</v>
      </c>
      <c r="J3593" t="s">
        <v>1</v>
      </c>
      <c r="K3593" t="s">
        <v>1</v>
      </c>
      <c r="L3593" t="s">
        <v>1</v>
      </c>
      <c r="M3593" t="s">
        <v>1</v>
      </c>
      <c r="N3593" t="s">
        <v>1</v>
      </c>
      <c r="O3593" t="s">
        <v>1</v>
      </c>
      <c r="P3593" t="s">
        <v>1</v>
      </c>
      <c r="Q3593" t="s">
        <v>1</v>
      </c>
    </row>
    <row r="3594" spans="1:17" x14ac:dyDescent="0.25">
      <c r="A3594">
        <v>22</v>
      </c>
      <c r="B3594" t="str">
        <f t="shared" si="56"/>
        <v xml:space="preserve"> 485 22</v>
      </c>
      <c r="C3594" s="102" t="s">
        <v>709</v>
      </c>
      <c r="D3594" s="111" t="s">
        <v>0</v>
      </c>
      <c r="E3594" t="s">
        <v>1</v>
      </c>
      <c r="F3594" t="s">
        <v>1</v>
      </c>
      <c r="G3594" t="s">
        <v>1</v>
      </c>
      <c r="H3594" t="s">
        <v>1</v>
      </c>
      <c r="I3594" t="s">
        <v>1</v>
      </c>
      <c r="J3594" t="s">
        <v>1</v>
      </c>
      <c r="K3594" t="s">
        <v>1</v>
      </c>
      <c r="L3594" t="s">
        <v>1</v>
      </c>
      <c r="M3594" t="s">
        <v>1</v>
      </c>
      <c r="N3594" t="s">
        <v>1</v>
      </c>
      <c r="O3594" t="s">
        <v>1</v>
      </c>
      <c r="P3594" t="s">
        <v>1</v>
      </c>
      <c r="Q3594" t="s">
        <v>1</v>
      </c>
    </row>
    <row r="3595" spans="1:17" x14ac:dyDescent="0.25">
      <c r="A3595">
        <v>23</v>
      </c>
      <c r="B3595" t="str">
        <f t="shared" si="56"/>
        <v xml:space="preserve"> 485 23</v>
      </c>
      <c r="C3595" s="102" t="s">
        <v>709</v>
      </c>
      <c r="D3595" s="111" t="s">
        <v>5</v>
      </c>
      <c r="E3595" t="s">
        <v>1</v>
      </c>
      <c r="F3595" t="s">
        <v>1</v>
      </c>
      <c r="G3595" t="s">
        <v>1</v>
      </c>
      <c r="H3595" t="s">
        <v>1</v>
      </c>
      <c r="I3595" t="s">
        <v>1</v>
      </c>
      <c r="J3595" t="s">
        <v>1</v>
      </c>
      <c r="K3595" t="s">
        <v>1</v>
      </c>
      <c r="L3595" t="s">
        <v>1</v>
      </c>
      <c r="M3595" t="s">
        <v>1</v>
      </c>
      <c r="N3595" t="s">
        <v>1</v>
      </c>
      <c r="O3595" s="103" t="s">
        <v>1</v>
      </c>
      <c r="P3595" t="s">
        <v>1</v>
      </c>
      <c r="Q3595" t="s">
        <v>1</v>
      </c>
    </row>
    <row r="3596" spans="1:17" x14ac:dyDescent="0.25">
      <c r="A3596">
        <v>24</v>
      </c>
      <c r="B3596" t="str">
        <f t="shared" si="56"/>
        <v xml:space="preserve"> 485 24</v>
      </c>
      <c r="C3596" s="102" t="s">
        <v>709</v>
      </c>
      <c r="D3596" s="111" t="s">
        <v>6</v>
      </c>
      <c r="E3596" t="s">
        <v>1</v>
      </c>
      <c r="F3596" t="s">
        <v>1</v>
      </c>
      <c r="G3596" t="s">
        <v>1</v>
      </c>
      <c r="H3596" t="s">
        <v>1</v>
      </c>
      <c r="I3596" t="s">
        <v>1</v>
      </c>
      <c r="J3596" t="s">
        <v>1</v>
      </c>
      <c r="K3596" t="s">
        <v>1</v>
      </c>
      <c r="L3596" t="s">
        <v>1</v>
      </c>
      <c r="M3596" t="s">
        <v>1</v>
      </c>
      <c r="N3596" t="s">
        <v>1</v>
      </c>
      <c r="O3596" t="s">
        <v>1</v>
      </c>
      <c r="P3596" t="s">
        <v>1</v>
      </c>
      <c r="Q3596" t="s">
        <v>1</v>
      </c>
    </row>
    <row r="3597" spans="1:17" x14ac:dyDescent="0.25">
      <c r="A3597">
        <v>25</v>
      </c>
      <c r="B3597" t="str">
        <f t="shared" si="56"/>
        <v xml:space="preserve"> 485 25</v>
      </c>
      <c r="C3597" s="102" t="s">
        <v>709</v>
      </c>
      <c r="D3597" s="111" t="s">
        <v>0</v>
      </c>
      <c r="E3597" t="s">
        <v>1</v>
      </c>
      <c r="F3597" t="s">
        <v>1</v>
      </c>
      <c r="G3597" t="s">
        <v>1</v>
      </c>
      <c r="H3597" t="s">
        <v>1</v>
      </c>
      <c r="I3597" t="s">
        <v>1</v>
      </c>
      <c r="J3597" s="103" t="s">
        <v>1</v>
      </c>
      <c r="K3597" t="s">
        <v>1</v>
      </c>
      <c r="L3597" t="s">
        <v>1</v>
      </c>
      <c r="M3597" t="s">
        <v>1</v>
      </c>
      <c r="N3597" t="s">
        <v>1</v>
      </c>
      <c r="O3597" t="s">
        <v>1</v>
      </c>
      <c r="P3597" t="s">
        <v>1</v>
      </c>
      <c r="Q3597" t="s">
        <v>1</v>
      </c>
    </row>
    <row r="3598" spans="1:17" x14ac:dyDescent="0.25">
      <c r="A3598">
        <v>26</v>
      </c>
      <c r="B3598" t="str">
        <f t="shared" si="56"/>
        <v xml:space="preserve"> 485 26</v>
      </c>
      <c r="C3598" s="102" t="s">
        <v>709</v>
      </c>
      <c r="D3598" s="111" t="s">
        <v>0</v>
      </c>
      <c r="E3598" t="s">
        <v>1</v>
      </c>
      <c r="F3598" t="s">
        <v>1</v>
      </c>
      <c r="G3598" t="s">
        <v>1</v>
      </c>
      <c r="H3598" t="s">
        <v>1</v>
      </c>
      <c r="I3598" t="s">
        <v>1</v>
      </c>
      <c r="J3598" t="s">
        <v>1</v>
      </c>
      <c r="K3598" t="s">
        <v>1</v>
      </c>
      <c r="L3598" t="s">
        <v>1</v>
      </c>
      <c r="M3598" t="s">
        <v>1</v>
      </c>
      <c r="N3598" t="s">
        <v>1</v>
      </c>
      <c r="O3598" t="s">
        <v>1</v>
      </c>
      <c r="P3598" t="s">
        <v>1</v>
      </c>
      <c r="Q3598" t="s">
        <v>1</v>
      </c>
    </row>
    <row r="3599" spans="1:17" x14ac:dyDescent="0.25">
      <c r="A3599">
        <v>27</v>
      </c>
      <c r="B3599" t="str">
        <f t="shared" si="56"/>
        <v xml:space="preserve"> 485 27</v>
      </c>
      <c r="C3599" s="102" t="s">
        <v>709</v>
      </c>
      <c r="D3599" s="111" t="s">
        <v>0</v>
      </c>
      <c r="E3599" t="s">
        <v>1</v>
      </c>
      <c r="F3599" t="s">
        <v>1</v>
      </c>
      <c r="G3599" t="s">
        <v>1</v>
      </c>
      <c r="H3599" s="103">
        <v>-8424</v>
      </c>
      <c r="I3599" s="103">
        <v>-3384</v>
      </c>
      <c r="J3599">
        <v>18</v>
      </c>
      <c r="K3599" t="s">
        <v>1</v>
      </c>
      <c r="L3599" t="s">
        <v>1</v>
      </c>
      <c r="M3599" t="s">
        <v>1</v>
      </c>
      <c r="N3599" t="s">
        <v>1</v>
      </c>
      <c r="O3599" t="s">
        <v>1</v>
      </c>
      <c r="P3599" t="s">
        <v>1</v>
      </c>
      <c r="Q3599" t="s">
        <v>1</v>
      </c>
    </row>
    <row r="3600" spans="1:17" x14ac:dyDescent="0.25">
      <c r="A3600">
        <v>28</v>
      </c>
      <c r="B3600" t="str">
        <f t="shared" si="56"/>
        <v xml:space="preserve"> 485 28</v>
      </c>
      <c r="C3600" s="102" t="s">
        <v>709</v>
      </c>
      <c r="D3600" s="111" t="s">
        <v>0</v>
      </c>
      <c r="E3600" t="s">
        <v>1</v>
      </c>
      <c r="F3600" t="s">
        <v>1</v>
      </c>
      <c r="G3600" t="s">
        <v>1</v>
      </c>
      <c r="H3600" t="s">
        <v>1</v>
      </c>
      <c r="I3600" t="s">
        <v>1</v>
      </c>
      <c r="J3600" s="103">
        <v>18</v>
      </c>
      <c r="K3600" t="s">
        <v>1</v>
      </c>
      <c r="L3600" t="s">
        <v>1</v>
      </c>
      <c r="M3600" t="s">
        <v>1</v>
      </c>
      <c r="N3600" t="s">
        <v>1</v>
      </c>
      <c r="O3600" t="s">
        <v>1</v>
      </c>
      <c r="P3600" t="s">
        <v>1</v>
      </c>
      <c r="Q3600" t="s">
        <v>1</v>
      </c>
    </row>
    <row r="3601" spans="1:18" x14ac:dyDescent="0.25">
      <c r="A3601">
        <v>29</v>
      </c>
      <c r="B3601" t="str">
        <f t="shared" si="56"/>
        <v xml:space="preserve"> 485 29</v>
      </c>
      <c r="C3601" s="102" t="s">
        <v>709</v>
      </c>
      <c r="D3601" s="111" t="s">
        <v>0</v>
      </c>
      <c r="E3601" t="s">
        <v>1</v>
      </c>
      <c r="F3601" t="s">
        <v>1</v>
      </c>
      <c r="G3601" t="s">
        <v>1</v>
      </c>
      <c r="H3601" s="103">
        <v>27789</v>
      </c>
      <c r="I3601" s="103">
        <v>13329</v>
      </c>
      <c r="J3601" s="103">
        <v>2293</v>
      </c>
      <c r="K3601" t="s">
        <v>1</v>
      </c>
      <c r="L3601" t="s">
        <v>1</v>
      </c>
      <c r="M3601" t="s">
        <v>1</v>
      </c>
      <c r="N3601" t="s">
        <v>1</v>
      </c>
      <c r="O3601" t="s">
        <v>1</v>
      </c>
      <c r="P3601" t="s">
        <v>1</v>
      </c>
      <c r="Q3601" t="s">
        <v>1</v>
      </c>
    </row>
    <row r="3602" spans="1:18" x14ac:dyDescent="0.25">
      <c r="A3602">
        <v>30</v>
      </c>
      <c r="B3602" t="str">
        <f t="shared" si="56"/>
        <v xml:space="preserve"> 485 30</v>
      </c>
      <c r="C3602" s="102" t="s">
        <v>709</v>
      </c>
      <c r="D3602" s="111" t="s">
        <v>0</v>
      </c>
      <c r="E3602" t="s">
        <v>1</v>
      </c>
      <c r="F3602" t="s">
        <v>1</v>
      </c>
      <c r="G3602" t="s">
        <v>1</v>
      </c>
      <c r="H3602">
        <v>0</v>
      </c>
      <c r="I3602">
        <v>0.01</v>
      </c>
      <c r="J3602">
        <v>0.01</v>
      </c>
      <c r="K3602" t="s">
        <v>1</v>
      </c>
      <c r="L3602" t="s">
        <v>1</v>
      </c>
      <c r="M3602" t="s">
        <v>1</v>
      </c>
      <c r="N3602" t="s">
        <v>1</v>
      </c>
      <c r="O3602" t="s">
        <v>1</v>
      </c>
      <c r="P3602" t="s">
        <v>1</v>
      </c>
      <c r="Q3602" t="s">
        <v>1</v>
      </c>
    </row>
    <row r="3603" spans="1:18" x14ac:dyDescent="0.25">
      <c r="A3603">
        <v>31</v>
      </c>
      <c r="B3603" t="str">
        <f t="shared" si="56"/>
        <v xml:space="preserve"> 485 31</v>
      </c>
      <c r="C3603" s="102" t="s">
        <v>709</v>
      </c>
      <c r="D3603" s="111" t="s">
        <v>0</v>
      </c>
      <c r="E3603" t="s">
        <v>1</v>
      </c>
      <c r="F3603" t="s">
        <v>1</v>
      </c>
      <c r="G3603" t="s">
        <v>1</v>
      </c>
      <c r="H3603">
        <v>0</v>
      </c>
      <c r="I3603">
        <v>0</v>
      </c>
      <c r="J3603">
        <v>1E-3</v>
      </c>
      <c r="K3603">
        <v>1E-3</v>
      </c>
      <c r="L3603" t="s">
        <v>1</v>
      </c>
      <c r="M3603" t="s">
        <v>1</v>
      </c>
      <c r="N3603" t="s">
        <v>1</v>
      </c>
      <c r="O3603" t="s">
        <v>1</v>
      </c>
      <c r="P3603" t="s">
        <v>1</v>
      </c>
      <c r="Q3603" t="s">
        <v>1</v>
      </c>
    </row>
    <row r="3604" spans="1:18" x14ac:dyDescent="0.25">
      <c r="A3604">
        <v>32</v>
      </c>
      <c r="B3604" t="str">
        <f t="shared" si="56"/>
        <v xml:space="preserve"> 485 32</v>
      </c>
      <c r="C3604" s="102" t="s">
        <v>709</v>
      </c>
      <c r="D3604" s="111" t="s">
        <v>0</v>
      </c>
      <c r="E3604" t="s">
        <v>1</v>
      </c>
      <c r="F3604" t="s">
        <v>1</v>
      </c>
      <c r="G3604" t="s">
        <v>1</v>
      </c>
      <c r="H3604">
        <v>0</v>
      </c>
      <c r="I3604">
        <v>0</v>
      </c>
      <c r="J3604">
        <v>1E-3</v>
      </c>
      <c r="K3604">
        <v>1E-3</v>
      </c>
      <c r="L3604" t="s">
        <v>1</v>
      </c>
      <c r="M3604" t="s">
        <v>1</v>
      </c>
      <c r="N3604" t="s">
        <v>1</v>
      </c>
      <c r="O3604" t="s">
        <v>1</v>
      </c>
      <c r="P3604" t="s">
        <v>1</v>
      </c>
      <c r="Q3604" t="s">
        <v>1</v>
      </c>
    </row>
    <row r="3605" spans="1:18" x14ac:dyDescent="0.25">
      <c r="A3605">
        <v>33</v>
      </c>
      <c r="B3605" t="str">
        <f t="shared" si="56"/>
        <v xml:space="preserve"> 485 33</v>
      </c>
      <c r="C3605" s="102" t="s">
        <v>709</v>
      </c>
      <c r="D3605" s="111" t="s">
        <v>0</v>
      </c>
      <c r="E3605" t="s">
        <v>1</v>
      </c>
      <c r="F3605" t="s">
        <v>1</v>
      </c>
      <c r="G3605" t="s">
        <v>1</v>
      </c>
      <c r="H3605">
        <v>0.73199999999999998</v>
      </c>
      <c r="I3605">
        <v>0.35099999999999998</v>
      </c>
      <c r="J3605">
        <v>0.06</v>
      </c>
      <c r="K3605">
        <v>1.143</v>
      </c>
      <c r="L3605" t="s">
        <v>1</v>
      </c>
      <c r="M3605" t="s">
        <v>1</v>
      </c>
      <c r="N3605" t="s">
        <v>1</v>
      </c>
      <c r="O3605" t="s">
        <v>1</v>
      </c>
      <c r="P3605" t="s">
        <v>1</v>
      </c>
      <c r="Q3605" t="s">
        <v>1</v>
      </c>
    </row>
    <row r="3606" spans="1:18" x14ac:dyDescent="0.25">
      <c r="A3606">
        <v>34</v>
      </c>
      <c r="B3606" t="str">
        <f t="shared" si="56"/>
        <v xml:space="preserve"> 485 34</v>
      </c>
      <c r="C3606" s="102" t="s">
        <v>709</v>
      </c>
      <c r="D3606" s="111" t="s">
        <v>0</v>
      </c>
      <c r="E3606" t="s">
        <v>1</v>
      </c>
      <c r="F3606" t="s">
        <v>1</v>
      </c>
      <c r="G3606" t="s">
        <v>1</v>
      </c>
      <c r="H3606">
        <v>0.73199999999999998</v>
      </c>
      <c r="I3606">
        <v>0.34699999999999998</v>
      </c>
      <c r="J3606">
        <v>5.8999999999999997E-2</v>
      </c>
      <c r="K3606">
        <v>1.1379999999999999</v>
      </c>
      <c r="L3606" t="s">
        <v>1</v>
      </c>
      <c r="M3606" t="s">
        <v>1</v>
      </c>
      <c r="N3606" t="s">
        <v>1</v>
      </c>
      <c r="O3606" t="s">
        <v>1</v>
      </c>
      <c r="P3606" t="s">
        <v>1</v>
      </c>
      <c r="Q3606" t="s">
        <v>1</v>
      </c>
    </row>
    <row r="3607" spans="1:18" x14ac:dyDescent="0.25">
      <c r="A3607">
        <v>35</v>
      </c>
      <c r="B3607" t="str">
        <f t="shared" si="56"/>
        <v xml:space="preserve"> 485 35</v>
      </c>
      <c r="C3607" s="102" t="s">
        <v>709</v>
      </c>
      <c r="D3607" s="111" t="s">
        <v>0</v>
      </c>
      <c r="E3607" t="s">
        <v>1</v>
      </c>
      <c r="F3607" t="s">
        <v>1</v>
      </c>
      <c r="G3607" t="s">
        <v>1</v>
      </c>
      <c r="H3607">
        <v>0.83599999999999997</v>
      </c>
      <c r="I3607">
        <v>0.40100000000000002</v>
      </c>
      <c r="J3607">
        <v>6.9000000000000006E-2</v>
      </c>
      <c r="K3607">
        <v>1.306</v>
      </c>
      <c r="L3607" t="s">
        <v>1</v>
      </c>
      <c r="M3607" t="s">
        <v>1</v>
      </c>
      <c r="N3607" t="s">
        <v>1</v>
      </c>
      <c r="O3607" t="s">
        <v>1</v>
      </c>
      <c r="P3607" t="s">
        <v>1</v>
      </c>
      <c r="Q3607" t="s">
        <v>1</v>
      </c>
    </row>
    <row r="3608" spans="1:18" x14ac:dyDescent="0.25">
      <c r="A3608">
        <v>36</v>
      </c>
      <c r="B3608" t="str">
        <f t="shared" si="56"/>
        <v xml:space="preserve"> 485 36</v>
      </c>
      <c r="C3608" s="102" t="s">
        <v>709</v>
      </c>
      <c r="D3608" s="111" t="s">
        <v>0</v>
      </c>
      <c r="E3608" t="s">
        <v>1</v>
      </c>
      <c r="F3608" t="s">
        <v>1</v>
      </c>
      <c r="G3608" t="s">
        <v>1</v>
      </c>
      <c r="H3608">
        <v>0.73199999999999998</v>
      </c>
      <c r="I3608">
        <v>0.34699999999999998</v>
      </c>
      <c r="J3608">
        <v>5.8999999999999997E-2</v>
      </c>
      <c r="K3608">
        <v>1.1379999999999999</v>
      </c>
      <c r="L3608" t="s">
        <v>1</v>
      </c>
      <c r="M3608" t="s">
        <v>1</v>
      </c>
      <c r="N3608" t="s">
        <v>1</v>
      </c>
      <c r="O3608" t="s">
        <v>1</v>
      </c>
      <c r="P3608" t="s">
        <v>1</v>
      </c>
      <c r="Q3608" t="s">
        <v>1</v>
      </c>
    </row>
    <row r="3609" spans="1:18" x14ac:dyDescent="0.25">
      <c r="A3609">
        <v>37</v>
      </c>
      <c r="B3609" t="str">
        <f t="shared" si="56"/>
        <v xml:space="preserve"> 485 37</v>
      </c>
      <c r="C3609" s="102" t="s">
        <v>709</v>
      </c>
      <c r="D3609" s="111" t="s">
        <v>0</v>
      </c>
      <c r="E3609" t="s">
        <v>1</v>
      </c>
      <c r="F3609" t="s">
        <v>986</v>
      </c>
      <c r="G3609" t="s">
        <v>987</v>
      </c>
      <c r="H3609" t="s">
        <v>993</v>
      </c>
      <c r="I3609" t="s">
        <v>996</v>
      </c>
      <c r="J3609" t="s">
        <v>1</v>
      </c>
      <c r="K3609">
        <v>1.8520000000000001</v>
      </c>
      <c r="L3609" t="s">
        <v>1</v>
      </c>
      <c r="M3609" t="s">
        <v>1</v>
      </c>
      <c r="N3609" t="s">
        <v>1</v>
      </c>
      <c r="O3609" t="s">
        <v>1</v>
      </c>
      <c r="P3609" t="s">
        <v>1</v>
      </c>
      <c r="Q3609" t="s">
        <v>1</v>
      </c>
    </row>
    <row r="3610" spans="1:18" x14ac:dyDescent="0.25">
      <c r="A3610">
        <v>38</v>
      </c>
      <c r="B3610" t="str">
        <f t="shared" si="56"/>
        <v xml:space="preserve"> 485 38</v>
      </c>
      <c r="C3610" s="102" t="s">
        <v>709</v>
      </c>
      <c r="D3610" s="111" t="s">
        <v>0</v>
      </c>
      <c r="E3610" t="s">
        <v>1</v>
      </c>
      <c r="F3610">
        <v>2.64</v>
      </c>
      <c r="G3610">
        <v>2.39</v>
      </c>
      <c r="H3610">
        <v>2.04</v>
      </c>
      <c r="I3610">
        <v>1.85</v>
      </c>
      <c r="J3610" t="s">
        <v>1</v>
      </c>
      <c r="K3610" t="s">
        <v>1</v>
      </c>
      <c r="L3610" t="s">
        <v>1</v>
      </c>
      <c r="M3610" t="s">
        <v>1</v>
      </c>
      <c r="N3610" t="s">
        <v>1</v>
      </c>
      <c r="O3610" t="s">
        <v>1</v>
      </c>
      <c r="P3610" t="s">
        <v>1</v>
      </c>
      <c r="Q3610" t="s">
        <v>1</v>
      </c>
    </row>
    <row r="3611" spans="1:18" x14ac:dyDescent="0.25">
      <c r="A3611">
        <v>1</v>
      </c>
      <c r="B3611" t="str">
        <f t="shared" si="56"/>
        <v xml:space="preserve"> 486 1</v>
      </c>
      <c r="C3611" s="102" t="s">
        <v>999</v>
      </c>
      <c r="D3611" s="111" t="s">
        <v>0</v>
      </c>
      <c r="E3611" t="s">
        <v>1</v>
      </c>
      <c r="F3611" t="s">
        <v>1</v>
      </c>
      <c r="G3611" t="s">
        <v>1</v>
      </c>
      <c r="H3611" t="s">
        <v>1</v>
      </c>
      <c r="I3611" t="s">
        <v>1</v>
      </c>
      <c r="J3611" t="s">
        <v>1</v>
      </c>
      <c r="K3611" t="s">
        <v>1</v>
      </c>
      <c r="L3611" t="s">
        <v>1</v>
      </c>
      <c r="M3611" t="s">
        <v>1</v>
      </c>
      <c r="N3611" t="s">
        <v>1</v>
      </c>
      <c r="O3611" t="s">
        <v>1</v>
      </c>
      <c r="P3611" t="s">
        <v>1</v>
      </c>
      <c r="Q3611" t="s">
        <v>1</v>
      </c>
      <c r="R3611" t="s">
        <v>1000</v>
      </c>
    </row>
    <row r="3612" spans="1:18" x14ac:dyDescent="0.25">
      <c r="A3612">
        <v>2</v>
      </c>
      <c r="B3612" t="str">
        <f t="shared" si="56"/>
        <v xml:space="preserve"> 486 2</v>
      </c>
      <c r="C3612" s="102" t="s">
        <v>999</v>
      </c>
      <c r="D3612" s="111" t="s">
        <v>0</v>
      </c>
      <c r="E3612" t="s">
        <v>3</v>
      </c>
      <c r="F3612" t="s">
        <v>1</v>
      </c>
      <c r="G3612" t="s">
        <v>1</v>
      </c>
      <c r="H3612" t="s">
        <v>1</v>
      </c>
      <c r="I3612" t="s">
        <v>1</v>
      </c>
      <c r="J3612" t="s">
        <v>1</v>
      </c>
      <c r="K3612" t="s">
        <v>1</v>
      </c>
      <c r="L3612" t="s">
        <v>1</v>
      </c>
      <c r="M3612" t="s">
        <v>1</v>
      </c>
      <c r="N3612" t="s">
        <v>1</v>
      </c>
      <c r="O3612" t="s">
        <v>1</v>
      </c>
      <c r="P3612" t="s">
        <v>1</v>
      </c>
      <c r="Q3612" t="s">
        <v>1</v>
      </c>
    </row>
    <row r="3613" spans="1:18" x14ac:dyDescent="0.25">
      <c r="A3613">
        <v>3</v>
      </c>
      <c r="B3613" t="str">
        <f t="shared" si="56"/>
        <v xml:space="preserve"> 486 3</v>
      </c>
      <c r="C3613" s="102" t="s">
        <v>999</v>
      </c>
      <c r="D3613" s="111" t="s">
        <v>0</v>
      </c>
      <c r="E3613" t="s">
        <v>4</v>
      </c>
      <c r="F3613" t="s">
        <v>1</v>
      </c>
      <c r="G3613" t="s">
        <v>1</v>
      </c>
      <c r="H3613" t="s">
        <v>1</v>
      </c>
      <c r="I3613" t="s">
        <v>1</v>
      </c>
      <c r="J3613" t="s">
        <v>1</v>
      </c>
      <c r="K3613" t="s">
        <v>1</v>
      </c>
      <c r="L3613" t="s">
        <v>1</v>
      </c>
      <c r="M3613" t="s">
        <v>1</v>
      </c>
      <c r="N3613" t="s">
        <v>1</v>
      </c>
      <c r="O3613" t="s">
        <v>1</v>
      </c>
      <c r="P3613" t="s">
        <v>1</v>
      </c>
      <c r="Q3613" t="s">
        <v>1</v>
      </c>
    </row>
    <row r="3614" spans="1:18" x14ac:dyDescent="0.25">
      <c r="A3614">
        <v>4</v>
      </c>
      <c r="B3614" t="str">
        <f t="shared" si="56"/>
        <v xml:space="preserve"> 486 4</v>
      </c>
      <c r="C3614" s="102" t="s">
        <v>999</v>
      </c>
      <c r="D3614" s="111">
        <v>13</v>
      </c>
      <c r="E3614" t="s">
        <v>1</v>
      </c>
      <c r="F3614" t="s">
        <v>1</v>
      </c>
      <c r="G3614" t="s">
        <v>1</v>
      </c>
      <c r="H3614" t="s">
        <v>1</v>
      </c>
      <c r="I3614" t="s">
        <v>1</v>
      </c>
      <c r="J3614" t="s">
        <v>1</v>
      </c>
      <c r="K3614" t="s">
        <v>1</v>
      </c>
      <c r="L3614" t="s">
        <v>1</v>
      </c>
      <c r="M3614" t="s">
        <v>1</v>
      </c>
      <c r="N3614" t="s">
        <v>1</v>
      </c>
      <c r="O3614" t="s">
        <v>1</v>
      </c>
      <c r="P3614" t="s">
        <v>1</v>
      </c>
      <c r="Q3614" t="s">
        <v>1</v>
      </c>
    </row>
    <row r="3615" spans="1:18" x14ac:dyDescent="0.25">
      <c r="A3615">
        <v>5</v>
      </c>
      <c r="B3615" t="str">
        <f t="shared" si="56"/>
        <v xml:space="preserve"> 486 5</v>
      </c>
      <c r="C3615" s="102" t="s">
        <v>999</v>
      </c>
      <c r="D3615" s="111">
        <v>14</v>
      </c>
      <c r="E3615" t="s">
        <v>1</v>
      </c>
      <c r="F3615" t="s">
        <v>1</v>
      </c>
      <c r="G3615" t="s">
        <v>1</v>
      </c>
      <c r="H3615" t="s">
        <v>1</v>
      </c>
      <c r="I3615" t="s">
        <v>1</v>
      </c>
      <c r="J3615" t="s">
        <v>1</v>
      </c>
      <c r="K3615" t="s">
        <v>1</v>
      </c>
      <c r="L3615" t="s">
        <v>1</v>
      </c>
      <c r="M3615" t="s">
        <v>1</v>
      </c>
      <c r="N3615" t="s">
        <v>1</v>
      </c>
      <c r="O3615" t="s">
        <v>1</v>
      </c>
      <c r="P3615" t="s">
        <v>1</v>
      </c>
      <c r="Q3615" t="s">
        <v>1</v>
      </c>
    </row>
    <row r="3616" spans="1:18" x14ac:dyDescent="0.25">
      <c r="A3616">
        <v>6</v>
      </c>
      <c r="B3616" t="str">
        <f t="shared" si="56"/>
        <v xml:space="preserve"> 486 6</v>
      </c>
      <c r="C3616" s="102" t="s">
        <v>999</v>
      </c>
      <c r="D3616" s="111">
        <v>15</v>
      </c>
      <c r="E3616" t="s">
        <v>1</v>
      </c>
      <c r="F3616" s="103" t="s">
        <v>1</v>
      </c>
      <c r="G3616" t="s">
        <v>1</v>
      </c>
      <c r="H3616" t="s">
        <v>1</v>
      </c>
      <c r="I3616" t="s">
        <v>1</v>
      </c>
      <c r="J3616" t="s">
        <v>1</v>
      </c>
      <c r="K3616" t="s">
        <v>1</v>
      </c>
      <c r="L3616" t="s">
        <v>1</v>
      </c>
      <c r="M3616" t="s">
        <v>1</v>
      </c>
      <c r="N3616" t="s">
        <v>1</v>
      </c>
      <c r="O3616" t="s">
        <v>1</v>
      </c>
      <c r="P3616" t="s">
        <v>1</v>
      </c>
      <c r="Q3616" t="s">
        <v>1</v>
      </c>
    </row>
    <row r="3617" spans="1:17" x14ac:dyDescent="0.25">
      <c r="A3617">
        <v>7</v>
      </c>
      <c r="B3617" t="str">
        <f t="shared" si="56"/>
        <v xml:space="preserve"> 486 7</v>
      </c>
      <c r="C3617" s="102" t="s">
        <v>999</v>
      </c>
      <c r="D3617" s="111">
        <v>16</v>
      </c>
      <c r="E3617" t="s">
        <v>1</v>
      </c>
      <c r="F3617" t="s">
        <v>1</v>
      </c>
      <c r="G3617" t="s">
        <v>1</v>
      </c>
      <c r="H3617" t="s">
        <v>1</v>
      </c>
      <c r="I3617" t="s">
        <v>1</v>
      </c>
      <c r="J3617" t="s">
        <v>1</v>
      </c>
      <c r="K3617" t="s">
        <v>1</v>
      </c>
      <c r="L3617" t="s">
        <v>1</v>
      </c>
      <c r="M3617" t="s">
        <v>1</v>
      </c>
      <c r="N3617" t="s">
        <v>1</v>
      </c>
      <c r="O3617" t="s">
        <v>1</v>
      </c>
      <c r="P3617" t="s">
        <v>1</v>
      </c>
      <c r="Q3617" t="s">
        <v>1</v>
      </c>
    </row>
    <row r="3618" spans="1:17" x14ac:dyDescent="0.25">
      <c r="A3618">
        <v>8</v>
      </c>
      <c r="B3618" t="str">
        <f t="shared" si="56"/>
        <v xml:space="preserve"> 486 8</v>
      </c>
      <c r="C3618" s="102" t="s">
        <v>999</v>
      </c>
      <c r="D3618" s="111">
        <v>17</v>
      </c>
      <c r="E3618">
        <v>78</v>
      </c>
      <c r="F3618" t="s">
        <v>1</v>
      </c>
      <c r="G3618" t="s">
        <v>1</v>
      </c>
      <c r="H3618" t="s">
        <v>1</v>
      </c>
      <c r="I3618" t="s">
        <v>1</v>
      </c>
      <c r="J3618" t="s">
        <v>1</v>
      </c>
      <c r="K3618" t="s">
        <v>1</v>
      </c>
      <c r="L3618" t="s">
        <v>1</v>
      </c>
      <c r="M3618" t="s">
        <v>1</v>
      </c>
      <c r="N3618" t="s">
        <v>1</v>
      </c>
      <c r="O3618" t="s">
        <v>1</v>
      </c>
      <c r="P3618" t="s">
        <v>1</v>
      </c>
      <c r="Q3618" t="s">
        <v>1</v>
      </c>
    </row>
    <row r="3619" spans="1:17" x14ac:dyDescent="0.25">
      <c r="A3619">
        <v>9</v>
      </c>
      <c r="B3619" t="str">
        <f t="shared" si="56"/>
        <v xml:space="preserve"> 486 9</v>
      </c>
      <c r="C3619" s="102" t="s">
        <v>999</v>
      </c>
      <c r="D3619" s="111" t="s">
        <v>5</v>
      </c>
      <c r="E3619" s="103">
        <v>78</v>
      </c>
      <c r="F3619" s="103" t="s">
        <v>1</v>
      </c>
      <c r="G3619" t="s">
        <v>1</v>
      </c>
      <c r="H3619" t="s">
        <v>1</v>
      </c>
      <c r="I3619" t="s">
        <v>1</v>
      </c>
      <c r="J3619" t="s">
        <v>1</v>
      </c>
      <c r="K3619" t="s">
        <v>1</v>
      </c>
      <c r="L3619" t="s">
        <v>1</v>
      </c>
      <c r="M3619" t="s">
        <v>1</v>
      </c>
      <c r="N3619" t="s">
        <v>1</v>
      </c>
      <c r="O3619" t="s">
        <v>1</v>
      </c>
      <c r="P3619" t="s">
        <v>1</v>
      </c>
      <c r="Q3619" t="s">
        <v>1</v>
      </c>
    </row>
    <row r="3620" spans="1:17" x14ac:dyDescent="0.25">
      <c r="A3620">
        <v>10</v>
      </c>
      <c r="B3620" t="str">
        <f t="shared" si="56"/>
        <v xml:space="preserve"> 486 10</v>
      </c>
      <c r="C3620" s="102" t="s">
        <v>999</v>
      </c>
      <c r="D3620" s="111" t="s">
        <v>6</v>
      </c>
      <c r="E3620" t="s">
        <v>1</v>
      </c>
      <c r="F3620" t="s">
        <v>1</v>
      </c>
      <c r="G3620" t="s">
        <v>1</v>
      </c>
      <c r="H3620" t="s">
        <v>1</v>
      </c>
      <c r="I3620" t="s">
        <v>1</v>
      </c>
      <c r="J3620" t="s">
        <v>1</v>
      </c>
      <c r="K3620" t="s">
        <v>1</v>
      </c>
      <c r="L3620" t="s">
        <v>1</v>
      </c>
      <c r="M3620" t="s">
        <v>1</v>
      </c>
      <c r="N3620" t="s">
        <v>1</v>
      </c>
      <c r="O3620" t="s">
        <v>1</v>
      </c>
      <c r="P3620" t="s">
        <v>1</v>
      </c>
      <c r="Q3620" t="s">
        <v>1</v>
      </c>
    </row>
    <row r="3621" spans="1:17" x14ac:dyDescent="0.25">
      <c r="A3621">
        <v>11</v>
      </c>
      <c r="B3621" t="str">
        <f t="shared" si="56"/>
        <v xml:space="preserve"> 486 11</v>
      </c>
      <c r="C3621" s="102" t="s">
        <v>999</v>
      </c>
      <c r="D3621" s="111" t="s">
        <v>0</v>
      </c>
      <c r="E3621" t="s">
        <v>1</v>
      </c>
      <c r="F3621" t="s">
        <v>1</v>
      </c>
      <c r="G3621" t="s">
        <v>1</v>
      </c>
      <c r="H3621" t="s">
        <v>1</v>
      </c>
      <c r="I3621" t="s">
        <v>1</v>
      </c>
      <c r="J3621" t="s">
        <v>1</v>
      </c>
      <c r="K3621" t="s">
        <v>1</v>
      </c>
      <c r="L3621" t="s">
        <v>1</v>
      </c>
      <c r="M3621" t="s">
        <v>1</v>
      </c>
      <c r="N3621" t="s">
        <v>1</v>
      </c>
      <c r="O3621" t="s">
        <v>1</v>
      </c>
      <c r="P3621" t="s">
        <v>1</v>
      </c>
      <c r="Q3621" t="s">
        <v>1</v>
      </c>
    </row>
    <row r="3622" spans="1:17" x14ac:dyDescent="0.25">
      <c r="A3622">
        <v>12</v>
      </c>
      <c r="B3622" t="str">
        <f t="shared" si="56"/>
        <v xml:space="preserve"> 486 12</v>
      </c>
      <c r="C3622" s="102" t="s">
        <v>999</v>
      </c>
      <c r="D3622" s="111" t="s">
        <v>0</v>
      </c>
      <c r="E3622" t="s">
        <v>1</v>
      </c>
      <c r="F3622" t="s">
        <v>1</v>
      </c>
      <c r="G3622" t="s">
        <v>1</v>
      </c>
      <c r="H3622" t="s">
        <v>1</v>
      </c>
      <c r="I3622" t="s">
        <v>1</v>
      </c>
      <c r="J3622" t="s">
        <v>1</v>
      </c>
      <c r="K3622" t="s">
        <v>1</v>
      </c>
      <c r="L3622" t="s">
        <v>1</v>
      </c>
      <c r="M3622" t="s">
        <v>1</v>
      </c>
      <c r="N3622" t="s">
        <v>1</v>
      </c>
      <c r="O3622" t="s">
        <v>1</v>
      </c>
      <c r="P3622" t="s">
        <v>1</v>
      </c>
      <c r="Q3622" t="s">
        <v>1</v>
      </c>
    </row>
    <row r="3623" spans="1:17" x14ac:dyDescent="0.25">
      <c r="A3623">
        <v>13</v>
      </c>
      <c r="B3623" t="str">
        <f t="shared" si="56"/>
        <v xml:space="preserve"> 486 13</v>
      </c>
      <c r="C3623" s="102" t="s">
        <v>999</v>
      </c>
      <c r="D3623" s="111" t="s">
        <v>0</v>
      </c>
      <c r="E3623" t="s">
        <v>1</v>
      </c>
      <c r="F3623" t="s">
        <v>1</v>
      </c>
      <c r="G3623" t="s">
        <v>1</v>
      </c>
      <c r="H3623" t="s">
        <v>1</v>
      </c>
      <c r="I3623" t="s">
        <v>1</v>
      </c>
      <c r="J3623" t="s">
        <v>1</v>
      </c>
      <c r="K3623" t="s">
        <v>1</v>
      </c>
      <c r="L3623" t="s">
        <v>1</v>
      </c>
      <c r="M3623" t="s">
        <v>1</v>
      </c>
      <c r="N3623" t="s">
        <v>1</v>
      </c>
      <c r="O3623" s="103" t="s">
        <v>1</v>
      </c>
      <c r="P3623" t="s">
        <v>1</v>
      </c>
      <c r="Q3623" t="s">
        <v>1</v>
      </c>
    </row>
    <row r="3624" spans="1:17" x14ac:dyDescent="0.25">
      <c r="A3624">
        <v>14</v>
      </c>
      <c r="B3624" t="str">
        <f t="shared" si="56"/>
        <v xml:space="preserve"> 486 14</v>
      </c>
      <c r="C3624" s="102" t="s">
        <v>999</v>
      </c>
      <c r="D3624" s="111" t="s">
        <v>0</v>
      </c>
      <c r="E3624" t="s">
        <v>1</v>
      </c>
      <c r="F3624" t="s">
        <v>1</v>
      </c>
      <c r="G3624" t="s">
        <v>1</v>
      </c>
      <c r="H3624" t="s">
        <v>1</v>
      </c>
      <c r="I3624" t="s">
        <v>1</v>
      </c>
      <c r="J3624" t="s">
        <v>1</v>
      </c>
      <c r="K3624" t="s">
        <v>1</v>
      </c>
      <c r="L3624" t="s">
        <v>1</v>
      </c>
      <c r="M3624" t="s">
        <v>1</v>
      </c>
      <c r="N3624" t="s">
        <v>1</v>
      </c>
      <c r="O3624" t="s">
        <v>1</v>
      </c>
      <c r="P3624" t="s">
        <v>1</v>
      </c>
      <c r="Q3624" t="s">
        <v>1</v>
      </c>
    </row>
    <row r="3625" spans="1:17" x14ac:dyDescent="0.25">
      <c r="A3625">
        <v>15</v>
      </c>
      <c r="B3625" t="str">
        <f t="shared" si="56"/>
        <v xml:space="preserve"> 486 15</v>
      </c>
      <c r="C3625" s="102" t="s">
        <v>999</v>
      </c>
      <c r="D3625" s="111" t="s">
        <v>0</v>
      </c>
      <c r="E3625" t="s">
        <v>1</v>
      </c>
      <c r="F3625" t="s">
        <v>1</v>
      </c>
      <c r="G3625" t="s">
        <v>1</v>
      </c>
      <c r="H3625" t="s">
        <v>1</v>
      </c>
      <c r="I3625" t="s">
        <v>1</v>
      </c>
      <c r="J3625" t="s">
        <v>1</v>
      </c>
      <c r="K3625" t="s">
        <v>1</v>
      </c>
      <c r="L3625" t="s">
        <v>1</v>
      </c>
      <c r="M3625" t="s">
        <v>1</v>
      </c>
      <c r="N3625" t="s">
        <v>1</v>
      </c>
      <c r="O3625" t="s">
        <v>1</v>
      </c>
      <c r="P3625" t="s">
        <v>1</v>
      </c>
      <c r="Q3625" t="s">
        <v>1</v>
      </c>
    </row>
    <row r="3626" spans="1:17" x14ac:dyDescent="0.25">
      <c r="A3626">
        <v>16</v>
      </c>
      <c r="B3626" t="str">
        <f t="shared" si="56"/>
        <v xml:space="preserve"> 486 16</v>
      </c>
      <c r="C3626" s="102" t="s">
        <v>999</v>
      </c>
      <c r="D3626" s="111" t="s">
        <v>5</v>
      </c>
      <c r="E3626" t="s">
        <v>1</v>
      </c>
      <c r="F3626" t="s">
        <v>1</v>
      </c>
      <c r="G3626" t="s">
        <v>1</v>
      </c>
      <c r="H3626" t="s">
        <v>1</v>
      </c>
      <c r="I3626" t="s">
        <v>1</v>
      </c>
      <c r="J3626" t="s">
        <v>1</v>
      </c>
      <c r="K3626" t="s">
        <v>1</v>
      </c>
      <c r="L3626" t="s">
        <v>1</v>
      </c>
      <c r="M3626" t="s">
        <v>1</v>
      </c>
      <c r="N3626" t="s">
        <v>1</v>
      </c>
      <c r="O3626" s="103" t="s">
        <v>1</v>
      </c>
      <c r="P3626" t="s">
        <v>1</v>
      </c>
      <c r="Q3626" t="s">
        <v>1</v>
      </c>
    </row>
    <row r="3627" spans="1:17" x14ac:dyDescent="0.25">
      <c r="A3627">
        <v>17</v>
      </c>
      <c r="B3627" t="str">
        <f t="shared" si="56"/>
        <v xml:space="preserve"> 486 17</v>
      </c>
      <c r="C3627" s="102" t="s">
        <v>999</v>
      </c>
      <c r="D3627" s="111" t="s">
        <v>6</v>
      </c>
      <c r="E3627" t="s">
        <v>1</v>
      </c>
      <c r="F3627" t="s">
        <v>1</v>
      </c>
      <c r="G3627" t="s">
        <v>1</v>
      </c>
      <c r="H3627" t="s">
        <v>1</v>
      </c>
      <c r="I3627" t="s">
        <v>1</v>
      </c>
      <c r="J3627" t="s">
        <v>1</v>
      </c>
      <c r="K3627" t="s">
        <v>1</v>
      </c>
      <c r="L3627" t="s">
        <v>1</v>
      </c>
      <c r="M3627" t="s">
        <v>1</v>
      </c>
      <c r="N3627" t="s">
        <v>1</v>
      </c>
      <c r="O3627" t="s">
        <v>1</v>
      </c>
      <c r="P3627" t="s">
        <v>1</v>
      </c>
      <c r="Q3627" t="s">
        <v>1</v>
      </c>
    </row>
    <row r="3628" spans="1:17" x14ac:dyDescent="0.25">
      <c r="A3628">
        <v>18</v>
      </c>
      <c r="B3628" t="str">
        <f t="shared" si="56"/>
        <v xml:space="preserve"> 486 18</v>
      </c>
      <c r="C3628" s="102" t="s">
        <v>999</v>
      </c>
      <c r="D3628" s="111" t="s">
        <v>0</v>
      </c>
      <c r="E3628" t="s">
        <v>1</v>
      </c>
      <c r="F3628" t="s">
        <v>1</v>
      </c>
      <c r="G3628" t="s">
        <v>1</v>
      </c>
      <c r="H3628" t="s">
        <v>1</v>
      </c>
      <c r="I3628" t="s">
        <v>1</v>
      </c>
      <c r="J3628" t="s">
        <v>1</v>
      </c>
      <c r="K3628" t="s">
        <v>1</v>
      </c>
      <c r="L3628" t="s">
        <v>1</v>
      </c>
      <c r="M3628" t="s">
        <v>1</v>
      </c>
      <c r="N3628" t="s">
        <v>1</v>
      </c>
      <c r="O3628" t="s">
        <v>1</v>
      </c>
      <c r="P3628" t="s">
        <v>1</v>
      </c>
      <c r="Q3628" t="s">
        <v>1</v>
      </c>
    </row>
    <row r="3629" spans="1:17" x14ac:dyDescent="0.25">
      <c r="A3629">
        <v>19</v>
      </c>
      <c r="B3629" t="str">
        <f t="shared" si="56"/>
        <v xml:space="preserve"> 486 19</v>
      </c>
      <c r="C3629" s="102" t="s">
        <v>999</v>
      </c>
      <c r="D3629" s="111" t="s">
        <v>0</v>
      </c>
      <c r="E3629" t="s">
        <v>1</v>
      </c>
      <c r="F3629" t="s">
        <v>1</v>
      </c>
      <c r="G3629" t="s">
        <v>1</v>
      </c>
      <c r="H3629" t="s">
        <v>1</v>
      </c>
      <c r="I3629" t="s">
        <v>1</v>
      </c>
      <c r="J3629" t="s">
        <v>1</v>
      </c>
      <c r="K3629" t="s">
        <v>1</v>
      </c>
      <c r="L3629" t="s">
        <v>1</v>
      </c>
      <c r="M3629" t="s">
        <v>1</v>
      </c>
      <c r="N3629" t="s">
        <v>1</v>
      </c>
      <c r="O3629" t="s">
        <v>1</v>
      </c>
      <c r="P3629" t="s">
        <v>1</v>
      </c>
      <c r="Q3629" t="s">
        <v>1</v>
      </c>
    </row>
    <row r="3630" spans="1:17" x14ac:dyDescent="0.25">
      <c r="A3630">
        <v>20</v>
      </c>
      <c r="B3630" t="str">
        <f t="shared" si="56"/>
        <v xml:space="preserve"> 486 20</v>
      </c>
      <c r="C3630" s="102" t="s">
        <v>999</v>
      </c>
      <c r="D3630" s="111" t="s">
        <v>0</v>
      </c>
      <c r="E3630" t="s">
        <v>1</v>
      </c>
      <c r="F3630" t="s">
        <v>1</v>
      </c>
      <c r="G3630" t="s">
        <v>1</v>
      </c>
      <c r="H3630" t="s">
        <v>1</v>
      </c>
      <c r="I3630" t="s">
        <v>1</v>
      </c>
      <c r="J3630" t="s">
        <v>1</v>
      </c>
      <c r="K3630" t="s">
        <v>1</v>
      </c>
      <c r="L3630" t="s">
        <v>1</v>
      </c>
      <c r="M3630" t="s">
        <v>1</v>
      </c>
      <c r="N3630" t="s">
        <v>1</v>
      </c>
      <c r="O3630" s="103" t="s">
        <v>1</v>
      </c>
      <c r="P3630" t="s">
        <v>1</v>
      </c>
      <c r="Q3630" t="s">
        <v>1</v>
      </c>
    </row>
    <row r="3631" spans="1:17" x14ac:dyDescent="0.25">
      <c r="A3631">
        <v>21</v>
      </c>
      <c r="B3631" t="str">
        <f t="shared" si="56"/>
        <v xml:space="preserve"> 486 21</v>
      </c>
      <c r="C3631" s="102" t="s">
        <v>999</v>
      </c>
      <c r="D3631" s="111" t="s">
        <v>0</v>
      </c>
      <c r="E3631" t="s">
        <v>1</v>
      </c>
      <c r="F3631" t="s">
        <v>1</v>
      </c>
      <c r="G3631" t="s">
        <v>1</v>
      </c>
      <c r="H3631" t="s">
        <v>1</v>
      </c>
      <c r="I3631" t="s">
        <v>1</v>
      </c>
      <c r="J3631" t="s">
        <v>1</v>
      </c>
      <c r="K3631" t="s">
        <v>1</v>
      </c>
      <c r="L3631" t="s">
        <v>1</v>
      </c>
      <c r="M3631" t="s">
        <v>1</v>
      </c>
      <c r="N3631" t="s">
        <v>1</v>
      </c>
      <c r="O3631" t="s">
        <v>1</v>
      </c>
      <c r="P3631" t="s">
        <v>1</v>
      </c>
      <c r="Q3631" t="s">
        <v>1</v>
      </c>
    </row>
    <row r="3632" spans="1:17" x14ac:dyDescent="0.25">
      <c r="A3632">
        <v>22</v>
      </c>
      <c r="B3632" t="str">
        <f t="shared" si="56"/>
        <v xml:space="preserve"> 486 22</v>
      </c>
      <c r="C3632" s="102" t="s">
        <v>999</v>
      </c>
      <c r="D3632" s="111" t="s">
        <v>0</v>
      </c>
      <c r="E3632" t="s">
        <v>1</v>
      </c>
      <c r="F3632" t="s">
        <v>1</v>
      </c>
      <c r="G3632" t="s">
        <v>1</v>
      </c>
      <c r="H3632" t="s">
        <v>1</v>
      </c>
      <c r="I3632" t="s">
        <v>1</v>
      </c>
      <c r="J3632" t="s">
        <v>1</v>
      </c>
      <c r="K3632" t="s">
        <v>1</v>
      </c>
      <c r="L3632" t="s">
        <v>1</v>
      </c>
      <c r="M3632" t="s">
        <v>1</v>
      </c>
      <c r="N3632" t="s">
        <v>1</v>
      </c>
      <c r="O3632" t="s">
        <v>1</v>
      </c>
      <c r="P3632" t="s">
        <v>1</v>
      </c>
      <c r="Q3632" t="s">
        <v>1</v>
      </c>
    </row>
    <row r="3633" spans="1:17" x14ac:dyDescent="0.25">
      <c r="A3633">
        <v>23</v>
      </c>
      <c r="B3633" t="str">
        <f t="shared" si="56"/>
        <v xml:space="preserve"> 486 23</v>
      </c>
      <c r="C3633" s="102" t="s">
        <v>999</v>
      </c>
      <c r="D3633" s="111" t="s">
        <v>5</v>
      </c>
      <c r="E3633" t="s">
        <v>1</v>
      </c>
      <c r="F3633" t="s">
        <v>1</v>
      </c>
      <c r="G3633" t="s">
        <v>1</v>
      </c>
      <c r="H3633" t="s">
        <v>1</v>
      </c>
      <c r="I3633" t="s">
        <v>1</v>
      </c>
      <c r="J3633" t="s">
        <v>1</v>
      </c>
      <c r="K3633" t="s">
        <v>1</v>
      </c>
      <c r="L3633" t="s">
        <v>1</v>
      </c>
      <c r="M3633" t="s">
        <v>1</v>
      </c>
      <c r="N3633" t="s">
        <v>1</v>
      </c>
      <c r="O3633" s="103" t="s">
        <v>1</v>
      </c>
      <c r="P3633" t="s">
        <v>1</v>
      </c>
      <c r="Q3633" t="s">
        <v>1</v>
      </c>
    </row>
    <row r="3634" spans="1:17" x14ac:dyDescent="0.25">
      <c r="A3634">
        <v>24</v>
      </c>
      <c r="B3634" t="str">
        <f t="shared" si="56"/>
        <v xml:space="preserve"> 486 24</v>
      </c>
      <c r="C3634" s="102" t="s">
        <v>999</v>
      </c>
      <c r="D3634" s="111" t="s">
        <v>6</v>
      </c>
      <c r="E3634" t="s">
        <v>1</v>
      </c>
      <c r="F3634" t="s">
        <v>1</v>
      </c>
      <c r="G3634" t="s">
        <v>1</v>
      </c>
      <c r="H3634" t="s">
        <v>1</v>
      </c>
      <c r="I3634" t="s">
        <v>1</v>
      </c>
      <c r="J3634" t="s">
        <v>1</v>
      </c>
      <c r="K3634" t="s">
        <v>1</v>
      </c>
      <c r="L3634" t="s">
        <v>1</v>
      </c>
      <c r="M3634" t="s">
        <v>1</v>
      </c>
      <c r="N3634" t="s">
        <v>1</v>
      </c>
      <c r="O3634" t="s">
        <v>1</v>
      </c>
      <c r="P3634" t="s">
        <v>1</v>
      </c>
      <c r="Q3634" t="s">
        <v>1</v>
      </c>
    </row>
    <row r="3635" spans="1:17" x14ac:dyDescent="0.25">
      <c r="A3635">
        <v>25</v>
      </c>
      <c r="B3635" t="str">
        <f t="shared" si="56"/>
        <v xml:space="preserve"> 486 25</v>
      </c>
      <c r="C3635" s="102" t="s">
        <v>999</v>
      </c>
      <c r="D3635" s="111" t="s">
        <v>0</v>
      </c>
      <c r="E3635" t="s">
        <v>1</v>
      </c>
      <c r="F3635" t="s">
        <v>1</v>
      </c>
      <c r="G3635" t="s">
        <v>1</v>
      </c>
      <c r="H3635" t="s">
        <v>1</v>
      </c>
      <c r="I3635" t="s">
        <v>1</v>
      </c>
      <c r="J3635" s="103" t="s">
        <v>1</v>
      </c>
      <c r="K3635" t="s">
        <v>1</v>
      </c>
      <c r="L3635" t="s">
        <v>1</v>
      </c>
      <c r="M3635" t="s">
        <v>1</v>
      </c>
      <c r="N3635" t="s">
        <v>1</v>
      </c>
      <c r="O3635" t="s">
        <v>1</v>
      </c>
      <c r="P3635" t="s">
        <v>1</v>
      </c>
      <c r="Q3635" t="s">
        <v>1</v>
      </c>
    </row>
    <row r="3636" spans="1:17" x14ac:dyDescent="0.25">
      <c r="A3636">
        <v>26</v>
      </c>
      <c r="B3636" t="str">
        <f t="shared" si="56"/>
        <v xml:space="preserve"> 486 26</v>
      </c>
      <c r="C3636" s="102" t="s">
        <v>999</v>
      </c>
      <c r="D3636" s="111" t="s">
        <v>0</v>
      </c>
      <c r="E3636" t="s">
        <v>1</v>
      </c>
      <c r="F3636" t="s">
        <v>1</v>
      </c>
      <c r="G3636" t="s">
        <v>1</v>
      </c>
      <c r="H3636" t="s">
        <v>1</v>
      </c>
      <c r="I3636" t="s">
        <v>1</v>
      </c>
      <c r="J3636" t="s">
        <v>1</v>
      </c>
      <c r="K3636" t="s">
        <v>1</v>
      </c>
      <c r="L3636" t="s">
        <v>1</v>
      </c>
      <c r="M3636" t="s">
        <v>1</v>
      </c>
      <c r="N3636" t="s">
        <v>1</v>
      </c>
      <c r="O3636" t="s">
        <v>1</v>
      </c>
      <c r="P3636" t="s">
        <v>1</v>
      </c>
      <c r="Q3636" t="s">
        <v>1</v>
      </c>
    </row>
    <row r="3637" spans="1:17" x14ac:dyDescent="0.25">
      <c r="A3637">
        <v>27</v>
      </c>
      <c r="B3637" t="str">
        <f t="shared" si="56"/>
        <v xml:space="preserve"> 486 27</v>
      </c>
      <c r="C3637" s="102" t="s">
        <v>999</v>
      </c>
      <c r="D3637" s="111" t="s">
        <v>0</v>
      </c>
      <c r="E3637" t="s">
        <v>1</v>
      </c>
      <c r="F3637" t="s">
        <v>1</v>
      </c>
      <c r="G3637" t="s">
        <v>1</v>
      </c>
      <c r="H3637" s="103">
        <v>-181</v>
      </c>
      <c r="I3637" s="103">
        <v>-92</v>
      </c>
      <c r="J3637">
        <v>2</v>
      </c>
      <c r="K3637" t="s">
        <v>1</v>
      </c>
      <c r="L3637" t="s">
        <v>1</v>
      </c>
      <c r="M3637" t="s">
        <v>1</v>
      </c>
      <c r="N3637" t="s">
        <v>1</v>
      </c>
      <c r="O3637" t="s">
        <v>1</v>
      </c>
      <c r="P3637" t="s">
        <v>1</v>
      </c>
      <c r="Q3637" t="s">
        <v>1</v>
      </c>
    </row>
    <row r="3638" spans="1:17" x14ac:dyDescent="0.25">
      <c r="A3638">
        <v>28</v>
      </c>
      <c r="B3638" t="str">
        <f t="shared" si="56"/>
        <v xml:space="preserve"> 486 28</v>
      </c>
      <c r="C3638" s="102" t="s">
        <v>999</v>
      </c>
      <c r="D3638" s="111" t="s">
        <v>0</v>
      </c>
      <c r="E3638" t="s">
        <v>1</v>
      </c>
      <c r="F3638" t="s">
        <v>1</v>
      </c>
      <c r="G3638" t="s">
        <v>1</v>
      </c>
      <c r="H3638" t="s">
        <v>1</v>
      </c>
      <c r="I3638" t="s">
        <v>1</v>
      </c>
      <c r="J3638" s="103">
        <v>2</v>
      </c>
      <c r="K3638" t="s">
        <v>1</v>
      </c>
      <c r="L3638" t="s">
        <v>1</v>
      </c>
      <c r="M3638" t="s">
        <v>1</v>
      </c>
      <c r="N3638" t="s">
        <v>1</v>
      </c>
      <c r="O3638" t="s">
        <v>1</v>
      </c>
      <c r="P3638" t="s">
        <v>1</v>
      </c>
      <c r="Q3638" t="s">
        <v>1</v>
      </c>
    </row>
    <row r="3639" spans="1:17" x14ac:dyDescent="0.25">
      <c r="A3639">
        <v>29</v>
      </c>
      <c r="B3639" t="str">
        <f t="shared" si="56"/>
        <v xml:space="preserve"> 486 29</v>
      </c>
      <c r="C3639" s="102" t="s">
        <v>999</v>
      </c>
      <c r="D3639" s="111" t="s">
        <v>0</v>
      </c>
      <c r="E3639" t="s">
        <v>1</v>
      </c>
      <c r="F3639" t="s">
        <v>1</v>
      </c>
      <c r="G3639" t="s">
        <v>1</v>
      </c>
      <c r="H3639" s="103">
        <v>663</v>
      </c>
      <c r="I3639" s="103">
        <v>440</v>
      </c>
      <c r="J3639" s="103">
        <v>96</v>
      </c>
      <c r="K3639" t="s">
        <v>1</v>
      </c>
      <c r="L3639" t="s">
        <v>1</v>
      </c>
      <c r="M3639" t="s">
        <v>1</v>
      </c>
      <c r="N3639" t="s">
        <v>1</v>
      </c>
      <c r="O3639" t="s">
        <v>1</v>
      </c>
      <c r="P3639" t="s">
        <v>1</v>
      </c>
      <c r="Q3639" t="s">
        <v>1</v>
      </c>
    </row>
    <row r="3640" spans="1:17" x14ac:dyDescent="0.25">
      <c r="A3640">
        <v>30</v>
      </c>
      <c r="B3640" t="str">
        <f t="shared" si="56"/>
        <v xml:space="preserve"> 486 30</v>
      </c>
      <c r="C3640" s="102" t="s">
        <v>999</v>
      </c>
      <c r="D3640" s="111" t="s">
        <v>0</v>
      </c>
      <c r="E3640" t="s">
        <v>1</v>
      </c>
      <c r="F3640" t="s">
        <v>1</v>
      </c>
      <c r="G3640" t="s">
        <v>1</v>
      </c>
      <c r="H3640">
        <v>0</v>
      </c>
      <c r="I3640">
        <v>0</v>
      </c>
      <c r="J3640">
        <v>0</v>
      </c>
      <c r="K3640" t="s">
        <v>1</v>
      </c>
      <c r="L3640" t="s">
        <v>1</v>
      </c>
      <c r="M3640" t="s">
        <v>1</v>
      </c>
      <c r="N3640" t="s">
        <v>1</v>
      </c>
      <c r="O3640" t="s">
        <v>1</v>
      </c>
      <c r="P3640" t="s">
        <v>1</v>
      </c>
      <c r="Q3640" t="s">
        <v>1</v>
      </c>
    </row>
    <row r="3641" spans="1:17" x14ac:dyDescent="0.25">
      <c r="A3641">
        <v>31</v>
      </c>
      <c r="B3641" t="str">
        <f t="shared" si="56"/>
        <v xml:space="preserve"> 486 31</v>
      </c>
      <c r="C3641" s="102" t="s">
        <v>999</v>
      </c>
      <c r="D3641" s="111" t="s">
        <v>0</v>
      </c>
      <c r="E3641" t="s">
        <v>1</v>
      </c>
      <c r="F3641" t="s">
        <v>1</v>
      </c>
      <c r="G3641" t="s">
        <v>1</v>
      </c>
      <c r="H3641">
        <v>0</v>
      </c>
      <c r="I3641">
        <v>0</v>
      </c>
      <c r="J3641">
        <v>3.0000000000000001E-3</v>
      </c>
      <c r="K3641">
        <v>3.0000000000000001E-3</v>
      </c>
      <c r="L3641" t="s">
        <v>1</v>
      </c>
      <c r="M3641" t="s">
        <v>1</v>
      </c>
      <c r="N3641" t="s">
        <v>1</v>
      </c>
      <c r="O3641" t="s">
        <v>1</v>
      </c>
      <c r="P3641" t="s">
        <v>1</v>
      </c>
      <c r="Q3641" t="s">
        <v>1</v>
      </c>
    </row>
    <row r="3642" spans="1:17" x14ac:dyDescent="0.25">
      <c r="A3642">
        <v>32</v>
      </c>
      <c r="B3642" t="str">
        <f t="shared" si="56"/>
        <v xml:space="preserve"> 486 32</v>
      </c>
      <c r="C3642" s="102" t="s">
        <v>999</v>
      </c>
      <c r="D3642" s="111" t="s">
        <v>0</v>
      </c>
      <c r="E3642" t="s">
        <v>1</v>
      </c>
      <c r="F3642" t="s">
        <v>1</v>
      </c>
      <c r="G3642" t="s">
        <v>1</v>
      </c>
      <c r="H3642">
        <v>0</v>
      </c>
      <c r="I3642">
        <v>0</v>
      </c>
      <c r="J3642">
        <v>3.0000000000000001E-3</v>
      </c>
      <c r="K3642">
        <v>3.0000000000000001E-3</v>
      </c>
      <c r="L3642" t="s">
        <v>1</v>
      </c>
      <c r="M3642" t="s">
        <v>1</v>
      </c>
      <c r="N3642" t="s">
        <v>1</v>
      </c>
      <c r="O3642" t="s">
        <v>1</v>
      </c>
      <c r="P3642" t="s">
        <v>1</v>
      </c>
      <c r="Q3642" t="s">
        <v>1</v>
      </c>
    </row>
    <row r="3643" spans="1:17" x14ac:dyDescent="0.25">
      <c r="A3643">
        <v>33</v>
      </c>
      <c r="B3643" t="str">
        <f t="shared" si="56"/>
        <v xml:space="preserve"> 486 33</v>
      </c>
      <c r="C3643" s="102" t="s">
        <v>999</v>
      </c>
      <c r="D3643" s="111" t="s">
        <v>0</v>
      </c>
      <c r="E3643" t="s">
        <v>1</v>
      </c>
      <c r="F3643" t="s">
        <v>1</v>
      </c>
      <c r="G3643" t="s">
        <v>1</v>
      </c>
      <c r="H3643">
        <v>0.74299999999999999</v>
      </c>
      <c r="I3643">
        <v>0.49399999999999999</v>
      </c>
      <c r="J3643">
        <v>0.108</v>
      </c>
      <c r="K3643">
        <v>1.345</v>
      </c>
      <c r="L3643" t="s">
        <v>1</v>
      </c>
      <c r="M3643" t="s">
        <v>1</v>
      </c>
      <c r="N3643" t="s">
        <v>1</v>
      </c>
      <c r="O3643" t="s">
        <v>1</v>
      </c>
      <c r="P3643" t="s">
        <v>1</v>
      </c>
      <c r="Q3643" t="s">
        <v>1</v>
      </c>
    </row>
    <row r="3644" spans="1:17" x14ac:dyDescent="0.25">
      <c r="A3644">
        <v>34</v>
      </c>
      <c r="B3644" t="str">
        <f t="shared" si="56"/>
        <v xml:space="preserve"> 486 34</v>
      </c>
      <c r="C3644" s="102" t="s">
        <v>999</v>
      </c>
      <c r="D3644" s="111" t="s">
        <v>0</v>
      </c>
      <c r="E3644" t="s">
        <v>1</v>
      </c>
      <c r="F3644" t="s">
        <v>1</v>
      </c>
      <c r="G3644" t="s">
        <v>1</v>
      </c>
      <c r="H3644">
        <v>0.74299999999999999</v>
      </c>
      <c r="I3644">
        <v>0.49399999999999999</v>
      </c>
      <c r="J3644">
        <v>0.108</v>
      </c>
      <c r="K3644">
        <v>1.345</v>
      </c>
      <c r="L3644" t="s">
        <v>1</v>
      </c>
      <c r="M3644" t="s">
        <v>1</v>
      </c>
      <c r="N3644" t="s">
        <v>1</v>
      </c>
      <c r="O3644" t="s">
        <v>1</v>
      </c>
      <c r="P3644" t="s">
        <v>1</v>
      </c>
      <c r="Q3644" t="s">
        <v>1</v>
      </c>
    </row>
    <row r="3645" spans="1:17" x14ac:dyDescent="0.25">
      <c r="A3645">
        <v>35</v>
      </c>
      <c r="B3645" t="str">
        <f t="shared" si="56"/>
        <v xml:space="preserve"> 486 35</v>
      </c>
      <c r="C3645" s="102" t="s">
        <v>999</v>
      </c>
      <c r="D3645" s="111" t="s">
        <v>0</v>
      </c>
      <c r="E3645" t="s">
        <v>1</v>
      </c>
      <c r="F3645" t="s">
        <v>1</v>
      </c>
      <c r="G3645" t="s">
        <v>1</v>
      </c>
      <c r="H3645">
        <v>0.85</v>
      </c>
      <c r="I3645">
        <v>0.56399999999999995</v>
      </c>
      <c r="J3645">
        <v>0.123</v>
      </c>
      <c r="K3645">
        <v>1.5369999999999999</v>
      </c>
      <c r="L3645" t="s">
        <v>1</v>
      </c>
      <c r="M3645" t="s">
        <v>1</v>
      </c>
      <c r="N3645" t="s">
        <v>1</v>
      </c>
      <c r="O3645" t="s">
        <v>1</v>
      </c>
      <c r="P3645" t="s">
        <v>1</v>
      </c>
      <c r="Q3645" t="s">
        <v>1</v>
      </c>
    </row>
    <row r="3646" spans="1:17" x14ac:dyDescent="0.25">
      <c r="A3646">
        <v>36</v>
      </c>
      <c r="B3646" t="str">
        <f t="shared" si="56"/>
        <v xml:space="preserve"> 486 36</v>
      </c>
      <c r="C3646" s="102" t="s">
        <v>999</v>
      </c>
      <c r="D3646" s="111" t="s">
        <v>0</v>
      </c>
      <c r="E3646" t="s">
        <v>1</v>
      </c>
      <c r="F3646" t="s">
        <v>1</v>
      </c>
      <c r="G3646" t="s">
        <v>1</v>
      </c>
      <c r="H3646">
        <v>0.74299999999999999</v>
      </c>
      <c r="I3646">
        <v>0.49399999999999999</v>
      </c>
      <c r="J3646">
        <v>0.108</v>
      </c>
      <c r="K3646">
        <v>1.345</v>
      </c>
      <c r="L3646" t="s">
        <v>1</v>
      </c>
      <c r="M3646" t="s">
        <v>1</v>
      </c>
      <c r="N3646" t="s">
        <v>1</v>
      </c>
      <c r="O3646" t="s">
        <v>1</v>
      </c>
      <c r="P3646" t="s">
        <v>1</v>
      </c>
      <c r="Q3646" t="s">
        <v>1</v>
      </c>
    </row>
    <row r="3647" spans="1:17" x14ac:dyDescent="0.25">
      <c r="A3647">
        <v>37</v>
      </c>
      <c r="B3647" t="str">
        <f t="shared" si="56"/>
        <v xml:space="preserve"> 486 37</v>
      </c>
      <c r="C3647" s="102" t="s">
        <v>999</v>
      </c>
      <c r="D3647" s="111" t="s">
        <v>0</v>
      </c>
      <c r="E3647" t="s">
        <v>1</v>
      </c>
      <c r="F3647" t="s">
        <v>986</v>
      </c>
      <c r="G3647" t="s">
        <v>987</v>
      </c>
      <c r="H3647" t="s">
        <v>993</v>
      </c>
      <c r="I3647" t="s">
        <v>996</v>
      </c>
      <c r="J3647" t="s">
        <v>1</v>
      </c>
      <c r="K3647">
        <v>2.1890000000000001</v>
      </c>
      <c r="L3647" t="s">
        <v>1</v>
      </c>
      <c r="M3647" t="s">
        <v>1</v>
      </c>
      <c r="N3647" t="s">
        <v>1</v>
      </c>
      <c r="O3647" t="s">
        <v>1</v>
      </c>
      <c r="P3647" t="s">
        <v>1</v>
      </c>
      <c r="Q3647" t="s">
        <v>1</v>
      </c>
    </row>
    <row r="3648" spans="1:17" x14ac:dyDescent="0.25">
      <c r="A3648">
        <v>38</v>
      </c>
      <c r="B3648" t="str">
        <f t="shared" si="56"/>
        <v xml:space="preserve"> 486 38</v>
      </c>
      <c r="C3648" s="102" t="s">
        <v>999</v>
      </c>
      <c r="D3648" s="111" t="s">
        <v>0</v>
      </c>
      <c r="E3648" t="s">
        <v>1</v>
      </c>
      <c r="F3648">
        <v>3.22</v>
      </c>
      <c r="G3648">
        <v>2.88</v>
      </c>
      <c r="H3648">
        <v>2.4</v>
      </c>
      <c r="I3648">
        <v>2.19</v>
      </c>
      <c r="J3648" t="s">
        <v>1</v>
      </c>
      <c r="K3648" t="s">
        <v>1</v>
      </c>
      <c r="L3648" t="s">
        <v>1</v>
      </c>
      <c r="M3648" t="s">
        <v>1</v>
      </c>
      <c r="N3648" t="s">
        <v>1</v>
      </c>
      <c r="O3648" t="s">
        <v>1</v>
      </c>
      <c r="P3648" t="s">
        <v>1</v>
      </c>
      <c r="Q3648" t="s">
        <v>1</v>
      </c>
    </row>
    <row r="3649" spans="1:18" x14ac:dyDescent="0.25">
      <c r="A3649">
        <v>1</v>
      </c>
      <c r="B3649" t="str">
        <f t="shared" si="56"/>
        <v xml:space="preserve"> 487 1</v>
      </c>
      <c r="C3649" s="102" t="s">
        <v>710</v>
      </c>
      <c r="D3649" s="111" t="s">
        <v>0</v>
      </c>
      <c r="E3649" t="s">
        <v>1</v>
      </c>
      <c r="F3649" t="s">
        <v>1</v>
      </c>
      <c r="G3649" t="s">
        <v>1</v>
      </c>
      <c r="H3649" t="s">
        <v>1</v>
      </c>
      <c r="I3649" t="s">
        <v>1</v>
      </c>
      <c r="J3649" t="s">
        <v>1</v>
      </c>
      <c r="K3649" t="s">
        <v>1</v>
      </c>
      <c r="L3649" t="s">
        <v>1</v>
      </c>
      <c r="M3649" t="s">
        <v>1</v>
      </c>
      <c r="N3649" t="s">
        <v>1</v>
      </c>
      <c r="O3649" t="s">
        <v>1</v>
      </c>
      <c r="P3649" t="s">
        <v>1</v>
      </c>
      <c r="Q3649" t="s">
        <v>1</v>
      </c>
      <c r="R3649" t="s">
        <v>75</v>
      </c>
    </row>
    <row r="3650" spans="1:18" x14ac:dyDescent="0.25">
      <c r="A3650">
        <v>2</v>
      </c>
      <c r="B3650" t="str">
        <f t="shared" ref="B3650:B3713" si="57">+C3650&amp;A3650</f>
        <v xml:space="preserve"> 487 2</v>
      </c>
      <c r="C3650" s="102" t="s">
        <v>710</v>
      </c>
      <c r="D3650" s="111" t="s">
        <v>0</v>
      </c>
      <c r="E3650" t="s">
        <v>3</v>
      </c>
      <c r="F3650" t="s">
        <v>1</v>
      </c>
      <c r="G3650" t="s">
        <v>1</v>
      </c>
      <c r="H3650" t="s">
        <v>1</v>
      </c>
      <c r="I3650" t="s">
        <v>1</v>
      </c>
      <c r="J3650" t="s">
        <v>1</v>
      </c>
      <c r="K3650" t="s">
        <v>1</v>
      </c>
      <c r="L3650" t="s">
        <v>1</v>
      </c>
      <c r="M3650" t="s">
        <v>1</v>
      </c>
      <c r="N3650" t="s">
        <v>1</v>
      </c>
      <c r="O3650" t="s">
        <v>1</v>
      </c>
      <c r="P3650" t="s">
        <v>1</v>
      </c>
      <c r="Q3650" t="s">
        <v>1</v>
      </c>
    </row>
    <row r="3651" spans="1:18" x14ac:dyDescent="0.25">
      <c r="A3651">
        <v>3</v>
      </c>
      <c r="B3651" t="str">
        <f t="shared" si="57"/>
        <v xml:space="preserve"> 487 3</v>
      </c>
      <c r="C3651" s="102" t="s">
        <v>710</v>
      </c>
      <c r="D3651" s="111" t="s">
        <v>0</v>
      </c>
      <c r="E3651" t="s">
        <v>4</v>
      </c>
      <c r="F3651" t="s">
        <v>1</v>
      </c>
      <c r="G3651" t="s">
        <v>1</v>
      </c>
      <c r="H3651" t="s">
        <v>1</v>
      </c>
      <c r="I3651" t="s">
        <v>1</v>
      </c>
      <c r="J3651" t="s">
        <v>1</v>
      </c>
      <c r="K3651" t="s">
        <v>1</v>
      </c>
      <c r="L3651" t="s">
        <v>1</v>
      </c>
      <c r="M3651" t="s">
        <v>1</v>
      </c>
      <c r="N3651" t="s">
        <v>1</v>
      </c>
      <c r="O3651" t="s">
        <v>1</v>
      </c>
      <c r="P3651" t="s">
        <v>1</v>
      </c>
      <c r="Q3651" t="s">
        <v>1</v>
      </c>
    </row>
    <row r="3652" spans="1:18" x14ac:dyDescent="0.25">
      <c r="A3652">
        <v>4</v>
      </c>
      <c r="B3652" t="str">
        <f t="shared" si="57"/>
        <v xml:space="preserve"> 487 4</v>
      </c>
      <c r="C3652" s="102" t="s">
        <v>710</v>
      </c>
      <c r="D3652" s="111">
        <v>13</v>
      </c>
      <c r="E3652">
        <v>2846</v>
      </c>
      <c r="F3652">
        <v>1102</v>
      </c>
      <c r="G3652">
        <v>3.7999999999999999E-2</v>
      </c>
      <c r="H3652" t="s">
        <v>1</v>
      </c>
      <c r="I3652" t="s">
        <v>1</v>
      </c>
      <c r="J3652" t="s">
        <v>1</v>
      </c>
      <c r="K3652" t="s">
        <v>1</v>
      </c>
      <c r="L3652" t="s">
        <v>1</v>
      </c>
      <c r="M3652" t="s">
        <v>1</v>
      </c>
      <c r="N3652" t="s">
        <v>1</v>
      </c>
      <c r="O3652" t="s">
        <v>1</v>
      </c>
      <c r="P3652" t="s">
        <v>1</v>
      </c>
      <c r="Q3652" t="s">
        <v>1</v>
      </c>
    </row>
    <row r="3653" spans="1:18" x14ac:dyDescent="0.25">
      <c r="A3653">
        <v>5</v>
      </c>
      <c r="B3653" t="str">
        <f t="shared" si="57"/>
        <v xml:space="preserve"> 487 5</v>
      </c>
      <c r="C3653" s="102" t="s">
        <v>710</v>
      </c>
      <c r="D3653" s="111">
        <v>14</v>
      </c>
      <c r="E3653">
        <v>2800</v>
      </c>
      <c r="F3653" t="s">
        <v>1</v>
      </c>
      <c r="G3653" t="s">
        <v>1</v>
      </c>
      <c r="H3653" t="s">
        <v>1</v>
      </c>
      <c r="I3653" t="s">
        <v>1</v>
      </c>
      <c r="J3653" t="s">
        <v>1</v>
      </c>
      <c r="K3653" t="s">
        <v>1</v>
      </c>
      <c r="L3653" t="s">
        <v>1</v>
      </c>
      <c r="M3653" t="s">
        <v>1</v>
      </c>
      <c r="N3653" t="s">
        <v>1</v>
      </c>
      <c r="O3653" t="s">
        <v>1</v>
      </c>
      <c r="P3653" t="s">
        <v>1</v>
      </c>
      <c r="Q3653" t="s">
        <v>1</v>
      </c>
    </row>
    <row r="3654" spans="1:18" x14ac:dyDescent="0.25">
      <c r="A3654">
        <v>6</v>
      </c>
      <c r="B3654" t="str">
        <f t="shared" si="57"/>
        <v xml:space="preserve"> 487 6</v>
      </c>
      <c r="C3654" s="102" t="s">
        <v>710</v>
      </c>
      <c r="D3654" s="111">
        <v>15</v>
      </c>
      <c r="E3654">
        <v>3229</v>
      </c>
      <c r="F3654" t="s">
        <v>1</v>
      </c>
      <c r="G3654" t="s">
        <v>1</v>
      </c>
      <c r="H3654" t="s">
        <v>1</v>
      </c>
      <c r="I3654" t="s">
        <v>1</v>
      </c>
      <c r="J3654" t="s">
        <v>1</v>
      </c>
      <c r="K3654" t="s">
        <v>1</v>
      </c>
      <c r="L3654" t="s">
        <v>1</v>
      </c>
      <c r="M3654" t="s">
        <v>1</v>
      </c>
      <c r="N3654" t="s">
        <v>1</v>
      </c>
      <c r="O3654" t="s">
        <v>1</v>
      </c>
      <c r="P3654" t="s">
        <v>1</v>
      </c>
      <c r="Q3654" t="s">
        <v>1</v>
      </c>
    </row>
    <row r="3655" spans="1:18" x14ac:dyDescent="0.25">
      <c r="A3655">
        <v>7</v>
      </c>
      <c r="B3655" t="str">
        <f t="shared" si="57"/>
        <v xml:space="preserve"> 487 7</v>
      </c>
      <c r="C3655" s="102" t="s">
        <v>710</v>
      </c>
      <c r="D3655" s="111">
        <v>16</v>
      </c>
      <c r="E3655">
        <v>2984</v>
      </c>
      <c r="F3655">
        <v>51000</v>
      </c>
      <c r="G3655">
        <v>1.7090000000000001</v>
      </c>
      <c r="H3655" t="s">
        <v>1</v>
      </c>
      <c r="I3655" t="s">
        <v>1</v>
      </c>
      <c r="J3655" t="s">
        <v>1</v>
      </c>
      <c r="K3655" t="s">
        <v>1</v>
      </c>
      <c r="L3655" t="s">
        <v>1</v>
      </c>
      <c r="M3655" t="s">
        <v>1</v>
      </c>
      <c r="N3655" t="s">
        <v>1</v>
      </c>
      <c r="O3655">
        <v>1</v>
      </c>
      <c r="P3655" t="s">
        <v>1</v>
      </c>
      <c r="Q3655">
        <v>1</v>
      </c>
    </row>
    <row r="3656" spans="1:18" x14ac:dyDescent="0.25">
      <c r="A3656">
        <v>8</v>
      </c>
      <c r="B3656" t="str">
        <f t="shared" si="57"/>
        <v xml:space="preserve"> 487 8</v>
      </c>
      <c r="C3656" s="102" t="s">
        <v>710</v>
      </c>
      <c r="D3656" s="111">
        <v>17</v>
      </c>
      <c r="E3656">
        <v>3054</v>
      </c>
      <c r="F3656" t="s">
        <v>1</v>
      </c>
      <c r="G3656" t="s">
        <v>1</v>
      </c>
      <c r="H3656" t="s">
        <v>1</v>
      </c>
      <c r="I3656" t="s">
        <v>1</v>
      </c>
      <c r="J3656" t="s">
        <v>1</v>
      </c>
      <c r="K3656" t="s">
        <v>1</v>
      </c>
      <c r="L3656" t="s">
        <v>1</v>
      </c>
      <c r="M3656" t="s">
        <v>1</v>
      </c>
      <c r="N3656" t="s">
        <v>1</v>
      </c>
      <c r="O3656" t="s">
        <v>1</v>
      </c>
      <c r="P3656" t="s">
        <v>1</v>
      </c>
      <c r="Q3656" t="s">
        <v>1</v>
      </c>
    </row>
    <row r="3657" spans="1:18" x14ac:dyDescent="0.25">
      <c r="A3657">
        <v>9</v>
      </c>
      <c r="B3657" t="str">
        <f t="shared" si="57"/>
        <v xml:space="preserve"> 487 9</v>
      </c>
      <c r="C3657" s="102" t="s">
        <v>710</v>
      </c>
      <c r="D3657" s="111" t="s">
        <v>5</v>
      </c>
      <c r="E3657" s="103">
        <v>14913</v>
      </c>
      <c r="F3657">
        <v>52102</v>
      </c>
      <c r="G3657">
        <v>0.34899999999999998</v>
      </c>
      <c r="H3657" t="s">
        <v>1</v>
      </c>
      <c r="I3657" t="s">
        <v>1</v>
      </c>
      <c r="J3657" t="s">
        <v>1</v>
      </c>
      <c r="K3657" t="s">
        <v>1</v>
      </c>
      <c r="L3657" t="s">
        <v>1</v>
      </c>
      <c r="M3657" t="s">
        <v>1</v>
      </c>
      <c r="N3657" t="s">
        <v>1</v>
      </c>
      <c r="O3657">
        <v>1</v>
      </c>
      <c r="P3657" t="s">
        <v>1</v>
      </c>
      <c r="Q3657">
        <v>1</v>
      </c>
    </row>
    <row r="3658" spans="1:18" x14ac:dyDescent="0.25">
      <c r="A3658">
        <v>10</v>
      </c>
      <c r="B3658" t="str">
        <f t="shared" si="57"/>
        <v xml:space="preserve"> 487 10</v>
      </c>
      <c r="C3658" s="102" t="s">
        <v>710</v>
      </c>
      <c r="D3658" s="111" t="s">
        <v>6</v>
      </c>
      <c r="E3658" t="s">
        <v>1</v>
      </c>
      <c r="F3658" t="s">
        <v>1</v>
      </c>
      <c r="G3658" t="s">
        <v>1</v>
      </c>
      <c r="H3658" t="s">
        <v>1</v>
      </c>
      <c r="I3658" t="s">
        <v>1</v>
      </c>
      <c r="J3658" t="s">
        <v>1</v>
      </c>
      <c r="K3658" t="s">
        <v>1</v>
      </c>
      <c r="L3658" t="s">
        <v>1</v>
      </c>
      <c r="M3658" t="s">
        <v>1</v>
      </c>
      <c r="N3658" t="s">
        <v>1</v>
      </c>
      <c r="O3658" t="s">
        <v>1</v>
      </c>
      <c r="P3658" t="s">
        <v>1</v>
      </c>
      <c r="Q3658" t="s">
        <v>1</v>
      </c>
    </row>
    <row r="3659" spans="1:18" x14ac:dyDescent="0.25">
      <c r="A3659">
        <v>11</v>
      </c>
      <c r="B3659" t="str">
        <f t="shared" si="57"/>
        <v xml:space="preserve"> 487 11</v>
      </c>
      <c r="C3659" s="102" t="s">
        <v>710</v>
      </c>
      <c r="D3659" s="111">
        <v>13</v>
      </c>
      <c r="E3659" t="s">
        <v>1</v>
      </c>
      <c r="F3659" t="s">
        <v>1</v>
      </c>
      <c r="G3659" t="s">
        <v>1</v>
      </c>
      <c r="H3659" t="s">
        <v>1</v>
      </c>
      <c r="I3659" t="s">
        <v>1</v>
      </c>
      <c r="J3659" t="s">
        <v>1</v>
      </c>
      <c r="K3659" t="s">
        <v>1</v>
      </c>
      <c r="L3659" t="s">
        <v>1</v>
      </c>
      <c r="M3659" t="s">
        <v>1</v>
      </c>
      <c r="N3659" t="s">
        <v>1</v>
      </c>
      <c r="O3659">
        <v>1102</v>
      </c>
      <c r="P3659" t="s">
        <v>1</v>
      </c>
      <c r="Q3659" t="s">
        <v>1</v>
      </c>
    </row>
    <row r="3660" spans="1:18" x14ac:dyDescent="0.25">
      <c r="A3660">
        <v>12</v>
      </c>
      <c r="B3660" t="str">
        <f t="shared" si="57"/>
        <v xml:space="preserve"> 487 12</v>
      </c>
      <c r="C3660" s="102" t="s">
        <v>710</v>
      </c>
      <c r="D3660" s="111" t="s">
        <v>0</v>
      </c>
      <c r="E3660" t="s">
        <v>1</v>
      </c>
      <c r="F3660" t="s">
        <v>1</v>
      </c>
      <c r="G3660" t="s">
        <v>1</v>
      </c>
      <c r="H3660" t="s">
        <v>1</v>
      </c>
      <c r="I3660" t="s">
        <v>1</v>
      </c>
      <c r="J3660" t="s">
        <v>1</v>
      </c>
      <c r="K3660" t="s">
        <v>1</v>
      </c>
      <c r="L3660" t="s">
        <v>1</v>
      </c>
      <c r="M3660" t="s">
        <v>1</v>
      </c>
      <c r="N3660" t="s">
        <v>1</v>
      </c>
      <c r="O3660" t="s">
        <v>1</v>
      </c>
      <c r="P3660" t="s">
        <v>1</v>
      </c>
      <c r="Q3660" t="s">
        <v>1</v>
      </c>
    </row>
    <row r="3661" spans="1:18" x14ac:dyDescent="0.25">
      <c r="A3661">
        <v>13</v>
      </c>
      <c r="B3661" t="str">
        <f t="shared" si="57"/>
        <v xml:space="preserve"> 487 13</v>
      </c>
      <c r="C3661" s="102" t="s">
        <v>710</v>
      </c>
      <c r="D3661" s="111" t="s">
        <v>0</v>
      </c>
      <c r="E3661" t="s">
        <v>1</v>
      </c>
      <c r="F3661" t="s">
        <v>1</v>
      </c>
      <c r="G3661" t="s">
        <v>1</v>
      </c>
      <c r="H3661" t="s">
        <v>1</v>
      </c>
      <c r="I3661" t="s">
        <v>1</v>
      </c>
      <c r="J3661" t="s">
        <v>1</v>
      </c>
      <c r="K3661" t="s">
        <v>1</v>
      </c>
      <c r="L3661" t="s">
        <v>1</v>
      </c>
      <c r="M3661" t="s">
        <v>1</v>
      </c>
      <c r="N3661" t="s">
        <v>1</v>
      </c>
      <c r="O3661" t="s">
        <v>1</v>
      </c>
      <c r="P3661" t="s">
        <v>1</v>
      </c>
      <c r="Q3661" t="s">
        <v>1</v>
      </c>
    </row>
    <row r="3662" spans="1:18" x14ac:dyDescent="0.25">
      <c r="A3662">
        <v>14</v>
      </c>
      <c r="B3662" t="str">
        <f t="shared" si="57"/>
        <v xml:space="preserve"> 487 14</v>
      </c>
      <c r="C3662" s="102" t="s">
        <v>710</v>
      </c>
      <c r="D3662" s="111">
        <v>16</v>
      </c>
      <c r="E3662" t="s">
        <v>1</v>
      </c>
      <c r="F3662" t="s">
        <v>1</v>
      </c>
      <c r="G3662" t="s">
        <v>1</v>
      </c>
      <c r="H3662">
        <v>25000</v>
      </c>
      <c r="I3662" t="s">
        <v>1</v>
      </c>
      <c r="J3662" t="s">
        <v>1</v>
      </c>
      <c r="K3662" t="s">
        <v>1</v>
      </c>
      <c r="L3662" t="s">
        <v>1</v>
      </c>
      <c r="M3662">
        <v>26000</v>
      </c>
      <c r="N3662" t="s">
        <v>1</v>
      </c>
      <c r="O3662" t="s">
        <v>1</v>
      </c>
      <c r="P3662" t="s">
        <v>1</v>
      </c>
      <c r="Q3662" t="s">
        <v>1</v>
      </c>
    </row>
    <row r="3663" spans="1:18" x14ac:dyDescent="0.25">
      <c r="A3663">
        <v>15</v>
      </c>
      <c r="B3663" t="str">
        <f t="shared" si="57"/>
        <v xml:space="preserve"> 487 15</v>
      </c>
      <c r="C3663" s="102" t="s">
        <v>710</v>
      </c>
      <c r="D3663" s="111" t="s">
        <v>0</v>
      </c>
      <c r="E3663" t="s">
        <v>1</v>
      </c>
      <c r="F3663" t="s">
        <v>1</v>
      </c>
      <c r="G3663" t="s">
        <v>1</v>
      </c>
      <c r="H3663" t="s">
        <v>1</v>
      </c>
      <c r="I3663" t="s">
        <v>1</v>
      </c>
      <c r="J3663" t="s">
        <v>1</v>
      </c>
      <c r="K3663" t="s">
        <v>1</v>
      </c>
      <c r="L3663" t="s">
        <v>1</v>
      </c>
      <c r="M3663" t="s">
        <v>1</v>
      </c>
      <c r="N3663" t="s">
        <v>1</v>
      </c>
      <c r="O3663" t="s">
        <v>1</v>
      </c>
      <c r="P3663" t="s">
        <v>1</v>
      </c>
      <c r="Q3663" t="s">
        <v>1</v>
      </c>
    </row>
    <row r="3664" spans="1:18" x14ac:dyDescent="0.25">
      <c r="A3664">
        <v>16</v>
      </c>
      <c r="B3664" t="str">
        <f t="shared" si="57"/>
        <v xml:space="preserve"> 487 16</v>
      </c>
      <c r="C3664" s="102" t="s">
        <v>710</v>
      </c>
      <c r="D3664" s="111" t="s">
        <v>5</v>
      </c>
      <c r="E3664" t="s">
        <v>1</v>
      </c>
      <c r="F3664" t="s">
        <v>1</v>
      </c>
      <c r="G3664" t="s">
        <v>1</v>
      </c>
      <c r="H3664">
        <v>25000</v>
      </c>
      <c r="I3664" t="s">
        <v>1</v>
      </c>
      <c r="J3664" t="s">
        <v>1</v>
      </c>
      <c r="K3664" t="s">
        <v>1</v>
      </c>
      <c r="L3664" t="s">
        <v>1</v>
      </c>
      <c r="M3664">
        <v>26000</v>
      </c>
      <c r="N3664" t="s">
        <v>1</v>
      </c>
      <c r="O3664">
        <v>1102</v>
      </c>
      <c r="P3664" t="s">
        <v>1</v>
      </c>
      <c r="Q3664" t="s">
        <v>1</v>
      </c>
    </row>
    <row r="3665" spans="1:17" x14ac:dyDescent="0.25">
      <c r="A3665">
        <v>17</v>
      </c>
      <c r="B3665" t="str">
        <f t="shared" si="57"/>
        <v xml:space="preserve"> 487 17</v>
      </c>
      <c r="C3665" s="102" t="s">
        <v>710</v>
      </c>
      <c r="D3665" s="111" t="s">
        <v>6</v>
      </c>
      <c r="E3665" t="s">
        <v>1</v>
      </c>
      <c r="F3665" t="s">
        <v>1</v>
      </c>
      <c r="G3665" t="s">
        <v>1</v>
      </c>
      <c r="H3665" t="s">
        <v>1</v>
      </c>
      <c r="I3665" t="s">
        <v>1</v>
      </c>
      <c r="J3665" t="s">
        <v>1</v>
      </c>
      <c r="K3665" t="s">
        <v>1</v>
      </c>
      <c r="L3665" t="s">
        <v>1</v>
      </c>
      <c r="M3665" t="s">
        <v>1</v>
      </c>
      <c r="N3665" t="s">
        <v>1</v>
      </c>
      <c r="O3665" t="s">
        <v>1</v>
      </c>
      <c r="P3665" t="s">
        <v>1</v>
      </c>
      <c r="Q3665" t="s">
        <v>1</v>
      </c>
    </row>
    <row r="3666" spans="1:17" x14ac:dyDescent="0.25">
      <c r="A3666">
        <v>18</v>
      </c>
      <c r="B3666" t="str">
        <f t="shared" si="57"/>
        <v xml:space="preserve"> 487 18</v>
      </c>
      <c r="C3666" s="102" t="s">
        <v>710</v>
      </c>
      <c r="D3666" s="111">
        <v>13</v>
      </c>
      <c r="E3666" t="s">
        <v>1</v>
      </c>
      <c r="F3666" t="s">
        <v>1</v>
      </c>
      <c r="G3666" t="s">
        <v>1</v>
      </c>
      <c r="H3666" t="s">
        <v>1</v>
      </c>
      <c r="I3666" t="s">
        <v>1</v>
      </c>
      <c r="J3666" t="s">
        <v>1</v>
      </c>
      <c r="K3666" t="s">
        <v>1</v>
      </c>
      <c r="L3666" t="s">
        <v>1</v>
      </c>
      <c r="M3666" t="s">
        <v>1</v>
      </c>
      <c r="N3666" t="s">
        <v>1</v>
      </c>
      <c r="O3666">
        <v>1327</v>
      </c>
      <c r="P3666" t="s">
        <v>1</v>
      </c>
      <c r="Q3666" t="s">
        <v>1</v>
      </c>
    </row>
    <row r="3667" spans="1:17" x14ac:dyDescent="0.25">
      <c r="A3667">
        <v>19</v>
      </c>
      <c r="B3667" t="str">
        <f t="shared" si="57"/>
        <v xml:space="preserve"> 487 19</v>
      </c>
      <c r="C3667" s="102" t="s">
        <v>710</v>
      </c>
      <c r="D3667" s="111" t="s">
        <v>0</v>
      </c>
      <c r="E3667" t="s">
        <v>1</v>
      </c>
      <c r="F3667" t="s">
        <v>1</v>
      </c>
      <c r="G3667" t="s">
        <v>1</v>
      </c>
      <c r="H3667" t="s">
        <v>1</v>
      </c>
      <c r="I3667" t="s">
        <v>1</v>
      </c>
      <c r="J3667" t="s">
        <v>1</v>
      </c>
      <c r="K3667" t="s">
        <v>1</v>
      </c>
      <c r="L3667" t="s">
        <v>1</v>
      </c>
      <c r="M3667" t="s">
        <v>1</v>
      </c>
      <c r="N3667" t="s">
        <v>1</v>
      </c>
      <c r="O3667" t="s">
        <v>1</v>
      </c>
      <c r="P3667" t="s">
        <v>1</v>
      </c>
      <c r="Q3667" t="s">
        <v>1</v>
      </c>
    </row>
    <row r="3668" spans="1:17" x14ac:dyDescent="0.25">
      <c r="A3668">
        <v>20</v>
      </c>
      <c r="B3668" t="str">
        <f t="shared" si="57"/>
        <v xml:space="preserve"> 487 20</v>
      </c>
      <c r="C3668" s="102" t="s">
        <v>710</v>
      </c>
      <c r="D3668" s="111" t="s">
        <v>0</v>
      </c>
      <c r="E3668" t="s">
        <v>1</v>
      </c>
      <c r="F3668" t="s">
        <v>1</v>
      </c>
      <c r="G3668" t="s">
        <v>1</v>
      </c>
      <c r="H3668" t="s">
        <v>1</v>
      </c>
      <c r="I3668" t="s">
        <v>1</v>
      </c>
      <c r="J3668" t="s">
        <v>1</v>
      </c>
      <c r="K3668" t="s">
        <v>1</v>
      </c>
      <c r="L3668" t="s">
        <v>1</v>
      </c>
      <c r="M3668" t="s">
        <v>1</v>
      </c>
      <c r="N3668" t="s">
        <v>1</v>
      </c>
      <c r="O3668" t="s">
        <v>1</v>
      </c>
      <c r="P3668" t="s">
        <v>1</v>
      </c>
      <c r="Q3668" t="s">
        <v>1</v>
      </c>
    </row>
    <row r="3669" spans="1:17" x14ac:dyDescent="0.25">
      <c r="A3669">
        <v>21</v>
      </c>
      <c r="B3669" t="str">
        <f t="shared" si="57"/>
        <v xml:space="preserve"> 487 21</v>
      </c>
      <c r="C3669" s="102" t="s">
        <v>710</v>
      </c>
      <c r="D3669" s="111">
        <v>16</v>
      </c>
      <c r="E3669">
        <v>466</v>
      </c>
      <c r="F3669">
        <v>233</v>
      </c>
      <c r="G3669">
        <v>20980</v>
      </c>
      <c r="H3669">
        <v>20709</v>
      </c>
      <c r="I3669">
        <v>1457</v>
      </c>
      <c r="J3669">
        <v>382</v>
      </c>
      <c r="K3669">
        <v>242</v>
      </c>
      <c r="L3669">
        <v>29552</v>
      </c>
      <c r="M3669">
        <v>42641</v>
      </c>
      <c r="N3669">
        <v>3679</v>
      </c>
      <c r="O3669" t="s">
        <v>1</v>
      </c>
      <c r="P3669" t="s">
        <v>1</v>
      </c>
      <c r="Q3669" t="s">
        <v>1</v>
      </c>
    </row>
    <row r="3670" spans="1:17" x14ac:dyDescent="0.25">
      <c r="A3670">
        <v>22</v>
      </c>
      <c r="B3670" t="str">
        <f t="shared" si="57"/>
        <v xml:space="preserve"> 487 22</v>
      </c>
      <c r="C3670" s="102" t="s">
        <v>710</v>
      </c>
      <c r="D3670" s="111" t="s">
        <v>0</v>
      </c>
      <c r="E3670" t="s">
        <v>1</v>
      </c>
      <c r="F3670" t="s">
        <v>1</v>
      </c>
      <c r="G3670" t="s">
        <v>1</v>
      </c>
      <c r="H3670" t="s">
        <v>1</v>
      </c>
      <c r="I3670" t="s">
        <v>1</v>
      </c>
      <c r="J3670" t="s">
        <v>1</v>
      </c>
      <c r="K3670" t="s">
        <v>1</v>
      </c>
      <c r="L3670" t="s">
        <v>1</v>
      </c>
      <c r="M3670" t="s">
        <v>1</v>
      </c>
      <c r="N3670" t="s">
        <v>1</v>
      </c>
      <c r="O3670" t="s">
        <v>1</v>
      </c>
      <c r="P3670" t="s">
        <v>1</v>
      </c>
      <c r="Q3670" t="s">
        <v>1</v>
      </c>
    </row>
    <row r="3671" spans="1:17" x14ac:dyDescent="0.25">
      <c r="A3671">
        <v>23</v>
      </c>
      <c r="B3671" t="str">
        <f t="shared" si="57"/>
        <v xml:space="preserve"> 487 23</v>
      </c>
      <c r="C3671" s="102" t="s">
        <v>710</v>
      </c>
      <c r="D3671" s="111" t="s">
        <v>5</v>
      </c>
      <c r="E3671">
        <v>466</v>
      </c>
      <c r="F3671">
        <v>233</v>
      </c>
      <c r="G3671">
        <v>20980</v>
      </c>
      <c r="H3671">
        <v>20709</v>
      </c>
      <c r="I3671">
        <v>1457</v>
      </c>
      <c r="J3671">
        <v>382</v>
      </c>
      <c r="K3671">
        <v>242</v>
      </c>
      <c r="L3671">
        <v>29552</v>
      </c>
      <c r="M3671">
        <v>42641</v>
      </c>
      <c r="N3671">
        <v>3679</v>
      </c>
      <c r="O3671">
        <v>1327</v>
      </c>
      <c r="P3671" t="s">
        <v>1</v>
      </c>
      <c r="Q3671" t="s">
        <v>1</v>
      </c>
    </row>
    <row r="3672" spans="1:17" x14ac:dyDescent="0.25">
      <c r="A3672">
        <v>24</v>
      </c>
      <c r="B3672" t="str">
        <f t="shared" si="57"/>
        <v xml:space="preserve"> 487 24</v>
      </c>
      <c r="C3672" s="102" t="s">
        <v>710</v>
      </c>
      <c r="D3672" s="111" t="s">
        <v>6</v>
      </c>
      <c r="E3672" t="s">
        <v>1</v>
      </c>
      <c r="F3672" t="s">
        <v>1</v>
      </c>
      <c r="G3672" t="s">
        <v>1</v>
      </c>
      <c r="H3672" t="s">
        <v>1</v>
      </c>
      <c r="I3672" t="s">
        <v>1</v>
      </c>
      <c r="J3672" t="s">
        <v>1</v>
      </c>
      <c r="K3672" t="s">
        <v>1</v>
      </c>
      <c r="L3672" t="s">
        <v>1</v>
      </c>
      <c r="M3672" t="s">
        <v>1</v>
      </c>
      <c r="N3672" t="s">
        <v>1</v>
      </c>
      <c r="O3672" t="s">
        <v>1</v>
      </c>
      <c r="P3672" t="s">
        <v>1</v>
      </c>
      <c r="Q3672" t="s">
        <v>1</v>
      </c>
    </row>
    <row r="3673" spans="1:17" x14ac:dyDescent="0.25">
      <c r="A3673">
        <v>25</v>
      </c>
      <c r="B3673" t="str">
        <f t="shared" si="57"/>
        <v xml:space="preserve"> 487 25</v>
      </c>
      <c r="C3673" s="102" t="s">
        <v>710</v>
      </c>
      <c r="D3673" s="111" t="s">
        <v>0</v>
      </c>
      <c r="E3673" t="s">
        <v>1</v>
      </c>
      <c r="F3673" t="s">
        <v>1</v>
      </c>
      <c r="G3673" t="s">
        <v>1</v>
      </c>
      <c r="H3673">
        <v>51855</v>
      </c>
      <c r="I3673">
        <v>68486</v>
      </c>
      <c r="J3673">
        <v>1327</v>
      </c>
      <c r="K3673" t="s">
        <v>1</v>
      </c>
      <c r="L3673" t="s">
        <v>1</v>
      </c>
      <c r="M3673" t="s">
        <v>1</v>
      </c>
      <c r="N3673" t="s">
        <v>1</v>
      </c>
      <c r="O3673" t="s">
        <v>1</v>
      </c>
      <c r="P3673" t="s">
        <v>1</v>
      </c>
      <c r="Q3673" t="s">
        <v>1</v>
      </c>
    </row>
    <row r="3674" spans="1:17" x14ac:dyDescent="0.25">
      <c r="A3674">
        <v>26</v>
      </c>
      <c r="B3674" t="str">
        <f t="shared" si="57"/>
        <v xml:space="preserve"> 487 26</v>
      </c>
      <c r="C3674" s="102" t="s">
        <v>710</v>
      </c>
      <c r="D3674" s="111" t="s">
        <v>0</v>
      </c>
      <c r="E3674" t="s">
        <v>1</v>
      </c>
      <c r="F3674" t="s">
        <v>1</v>
      </c>
      <c r="G3674" t="s">
        <v>1</v>
      </c>
      <c r="H3674" t="s">
        <v>1</v>
      </c>
      <c r="I3674" t="s">
        <v>1</v>
      </c>
      <c r="J3674" t="s">
        <v>1</v>
      </c>
      <c r="K3674" t="s">
        <v>1</v>
      </c>
      <c r="L3674" t="s">
        <v>1</v>
      </c>
      <c r="M3674" t="s">
        <v>1</v>
      </c>
      <c r="N3674" t="s">
        <v>1</v>
      </c>
      <c r="O3674" t="s">
        <v>1</v>
      </c>
      <c r="P3674" t="s">
        <v>1</v>
      </c>
      <c r="Q3674" t="s">
        <v>1</v>
      </c>
    </row>
    <row r="3675" spans="1:17" x14ac:dyDescent="0.25">
      <c r="A3675">
        <v>27</v>
      </c>
      <c r="B3675" t="str">
        <f t="shared" si="57"/>
        <v xml:space="preserve"> 487 27</v>
      </c>
      <c r="C3675" s="102" t="s">
        <v>710</v>
      </c>
      <c r="D3675" s="111" t="s">
        <v>0</v>
      </c>
      <c r="E3675" t="s">
        <v>1</v>
      </c>
      <c r="F3675" t="s">
        <v>1</v>
      </c>
      <c r="G3675" t="s">
        <v>1</v>
      </c>
      <c r="H3675" s="103">
        <v>-36839</v>
      </c>
      <c r="I3675" s="103">
        <v>-12625</v>
      </c>
      <c r="J3675">
        <v>54</v>
      </c>
      <c r="K3675" t="s">
        <v>1</v>
      </c>
      <c r="L3675" t="s">
        <v>1</v>
      </c>
      <c r="M3675" t="s">
        <v>1</v>
      </c>
      <c r="N3675" t="s">
        <v>1</v>
      </c>
      <c r="O3675" t="s">
        <v>1</v>
      </c>
      <c r="P3675" t="s">
        <v>1</v>
      </c>
      <c r="Q3675" t="s">
        <v>1</v>
      </c>
    </row>
    <row r="3676" spans="1:17" x14ac:dyDescent="0.25">
      <c r="A3676">
        <v>28</v>
      </c>
      <c r="B3676" t="str">
        <f t="shared" si="57"/>
        <v xml:space="preserve"> 487 28</v>
      </c>
      <c r="C3676" s="102" t="s">
        <v>710</v>
      </c>
      <c r="D3676" s="111" t="s">
        <v>0</v>
      </c>
      <c r="E3676" t="s">
        <v>1</v>
      </c>
      <c r="F3676" t="s">
        <v>1</v>
      </c>
      <c r="G3676" t="s">
        <v>1</v>
      </c>
      <c r="H3676">
        <v>15016</v>
      </c>
      <c r="I3676">
        <v>55861</v>
      </c>
      <c r="J3676">
        <v>1381</v>
      </c>
      <c r="K3676" t="s">
        <v>1</v>
      </c>
      <c r="L3676" t="s">
        <v>1</v>
      </c>
      <c r="M3676" t="s">
        <v>1</v>
      </c>
      <c r="N3676" t="s">
        <v>1</v>
      </c>
      <c r="O3676" t="s">
        <v>1</v>
      </c>
      <c r="P3676" t="s">
        <v>1</v>
      </c>
      <c r="Q3676" t="s">
        <v>1</v>
      </c>
    </row>
    <row r="3677" spans="1:17" x14ac:dyDescent="0.25">
      <c r="A3677">
        <v>29</v>
      </c>
      <c r="B3677" t="str">
        <f t="shared" si="57"/>
        <v xml:space="preserve"> 487 29</v>
      </c>
      <c r="C3677" s="102" t="s">
        <v>710</v>
      </c>
      <c r="D3677" s="111" t="s">
        <v>0</v>
      </c>
      <c r="E3677" t="s">
        <v>1</v>
      </c>
      <c r="F3677" t="s">
        <v>1</v>
      </c>
      <c r="G3677" t="s">
        <v>1</v>
      </c>
      <c r="H3677" s="103">
        <v>112593</v>
      </c>
      <c r="I3677" s="103">
        <v>47573</v>
      </c>
      <c r="J3677" s="103">
        <v>7904</v>
      </c>
      <c r="K3677" t="s">
        <v>1</v>
      </c>
      <c r="L3677" t="s">
        <v>1</v>
      </c>
      <c r="M3677" t="s">
        <v>1</v>
      </c>
      <c r="N3677" t="s">
        <v>1</v>
      </c>
      <c r="O3677" t="s">
        <v>1</v>
      </c>
      <c r="P3677" t="s">
        <v>1</v>
      </c>
      <c r="Q3677" t="s">
        <v>1</v>
      </c>
    </row>
    <row r="3678" spans="1:17" x14ac:dyDescent="0.25">
      <c r="A3678">
        <v>30</v>
      </c>
      <c r="B3678" t="str">
        <f t="shared" si="57"/>
        <v xml:space="preserve"> 487 30</v>
      </c>
      <c r="C3678" s="102" t="s">
        <v>710</v>
      </c>
      <c r="D3678" s="111" t="s">
        <v>0</v>
      </c>
      <c r="E3678" t="s">
        <v>1</v>
      </c>
      <c r="F3678" t="s">
        <v>1</v>
      </c>
      <c r="G3678" t="s">
        <v>1</v>
      </c>
      <c r="H3678">
        <v>0.01</v>
      </c>
      <c r="I3678">
        <v>0.02</v>
      </c>
      <c r="J3678">
        <v>0.02</v>
      </c>
      <c r="K3678" t="s">
        <v>1</v>
      </c>
      <c r="L3678" t="s">
        <v>1</v>
      </c>
      <c r="M3678" t="s">
        <v>1</v>
      </c>
      <c r="N3678" t="s">
        <v>1</v>
      </c>
      <c r="O3678" t="s">
        <v>1</v>
      </c>
      <c r="P3678" t="s">
        <v>1</v>
      </c>
      <c r="Q3678" t="s">
        <v>1</v>
      </c>
    </row>
    <row r="3679" spans="1:17" x14ac:dyDescent="0.25">
      <c r="A3679">
        <v>31</v>
      </c>
      <c r="B3679" t="str">
        <f t="shared" si="57"/>
        <v xml:space="preserve"> 487 31</v>
      </c>
      <c r="C3679" s="102" t="s">
        <v>710</v>
      </c>
      <c r="D3679" s="111" t="s">
        <v>0</v>
      </c>
      <c r="E3679" t="s">
        <v>1</v>
      </c>
      <c r="F3679" t="s">
        <v>1</v>
      </c>
      <c r="G3679" t="s">
        <v>1</v>
      </c>
      <c r="H3679">
        <v>0.10100000000000001</v>
      </c>
      <c r="I3679">
        <v>0.375</v>
      </c>
      <c r="J3679">
        <v>8.9999999999999993E-3</v>
      </c>
      <c r="K3679">
        <v>0.48499999999999999</v>
      </c>
      <c r="L3679" t="s">
        <v>1</v>
      </c>
      <c r="M3679" t="s">
        <v>1</v>
      </c>
      <c r="N3679" t="s">
        <v>1</v>
      </c>
      <c r="O3679" t="s">
        <v>1</v>
      </c>
      <c r="P3679" t="s">
        <v>1</v>
      </c>
      <c r="Q3679" t="s">
        <v>1</v>
      </c>
    </row>
    <row r="3680" spans="1:17" x14ac:dyDescent="0.25">
      <c r="A3680">
        <v>32</v>
      </c>
      <c r="B3680" t="str">
        <f t="shared" si="57"/>
        <v xml:space="preserve"> 487 32</v>
      </c>
      <c r="C3680" s="102" t="s">
        <v>710</v>
      </c>
      <c r="D3680" s="111" t="s">
        <v>0</v>
      </c>
      <c r="E3680" t="s">
        <v>1</v>
      </c>
      <c r="F3680" t="s">
        <v>1</v>
      </c>
      <c r="G3680" t="s">
        <v>1</v>
      </c>
      <c r="H3680">
        <v>9.7000000000000003E-2</v>
      </c>
      <c r="I3680">
        <v>0.35899999999999999</v>
      </c>
      <c r="J3680">
        <v>8.9999999999999993E-3</v>
      </c>
      <c r="K3680">
        <v>0.46500000000000002</v>
      </c>
      <c r="L3680" t="s">
        <v>1</v>
      </c>
      <c r="M3680" t="s">
        <v>1</v>
      </c>
      <c r="N3680" t="s">
        <v>1</v>
      </c>
      <c r="O3680" t="s">
        <v>1</v>
      </c>
      <c r="P3680" t="s">
        <v>1</v>
      </c>
      <c r="Q3680" t="s">
        <v>1</v>
      </c>
    </row>
    <row r="3681" spans="1:18" x14ac:dyDescent="0.25">
      <c r="A3681">
        <v>33</v>
      </c>
      <c r="B3681" t="str">
        <f t="shared" si="57"/>
        <v xml:space="preserve"> 487 33</v>
      </c>
      <c r="C3681" s="102" t="s">
        <v>710</v>
      </c>
      <c r="D3681" s="111" t="s">
        <v>0</v>
      </c>
      <c r="E3681" t="s">
        <v>1</v>
      </c>
      <c r="F3681" t="s">
        <v>1</v>
      </c>
      <c r="G3681" t="s">
        <v>1</v>
      </c>
      <c r="H3681">
        <v>0.66100000000000003</v>
      </c>
      <c r="I3681">
        <v>0.27900000000000003</v>
      </c>
      <c r="J3681">
        <v>4.5999999999999999E-2</v>
      </c>
      <c r="K3681">
        <v>0.98599999999999999</v>
      </c>
      <c r="L3681" t="s">
        <v>1</v>
      </c>
      <c r="M3681" t="s">
        <v>1</v>
      </c>
      <c r="N3681" t="s">
        <v>1</v>
      </c>
      <c r="O3681" t="s">
        <v>1</v>
      </c>
      <c r="P3681" t="s">
        <v>1</v>
      </c>
      <c r="Q3681" t="s">
        <v>1</v>
      </c>
    </row>
    <row r="3682" spans="1:18" x14ac:dyDescent="0.25">
      <c r="A3682">
        <v>34</v>
      </c>
      <c r="B3682" t="str">
        <f t="shared" si="57"/>
        <v xml:space="preserve"> 487 34</v>
      </c>
      <c r="C3682" s="102" t="s">
        <v>710</v>
      </c>
      <c r="D3682" s="111" t="s">
        <v>0</v>
      </c>
      <c r="E3682" t="s">
        <v>1</v>
      </c>
      <c r="F3682" t="s">
        <v>1</v>
      </c>
      <c r="G3682" t="s">
        <v>1</v>
      </c>
      <c r="H3682">
        <v>0.65500000000000003</v>
      </c>
      <c r="I3682">
        <v>0.28100000000000003</v>
      </c>
      <c r="J3682">
        <v>4.4999999999999998E-2</v>
      </c>
      <c r="K3682">
        <v>0.98099999999999998</v>
      </c>
      <c r="L3682" t="s">
        <v>1</v>
      </c>
      <c r="M3682" t="s">
        <v>1</v>
      </c>
      <c r="N3682" t="s">
        <v>1</v>
      </c>
      <c r="O3682" t="s">
        <v>1</v>
      </c>
      <c r="P3682" t="s">
        <v>1</v>
      </c>
      <c r="Q3682" t="s">
        <v>1</v>
      </c>
    </row>
    <row r="3683" spans="1:18" x14ac:dyDescent="0.25">
      <c r="A3683">
        <v>35</v>
      </c>
      <c r="B3683" t="str">
        <f t="shared" si="57"/>
        <v xml:space="preserve"> 487 35</v>
      </c>
      <c r="C3683" s="102" t="s">
        <v>710</v>
      </c>
      <c r="D3683" s="111" t="s">
        <v>0</v>
      </c>
      <c r="E3683" t="s">
        <v>1</v>
      </c>
      <c r="F3683" t="s">
        <v>1</v>
      </c>
      <c r="G3683" t="s">
        <v>1</v>
      </c>
      <c r="H3683">
        <v>0.755</v>
      </c>
      <c r="I3683">
        <v>0.31900000000000001</v>
      </c>
      <c r="J3683">
        <v>5.2999999999999999E-2</v>
      </c>
      <c r="K3683">
        <v>1.127</v>
      </c>
      <c r="L3683" t="s">
        <v>1</v>
      </c>
      <c r="M3683" t="s">
        <v>1</v>
      </c>
      <c r="N3683" t="s">
        <v>1</v>
      </c>
      <c r="O3683" t="s">
        <v>1</v>
      </c>
      <c r="P3683" t="s">
        <v>1</v>
      </c>
      <c r="Q3683" t="s">
        <v>1</v>
      </c>
    </row>
    <row r="3684" spans="1:18" x14ac:dyDescent="0.25">
      <c r="A3684">
        <v>36</v>
      </c>
      <c r="B3684" t="str">
        <f t="shared" si="57"/>
        <v xml:space="preserve"> 487 36</v>
      </c>
      <c r="C3684" s="102" t="s">
        <v>710</v>
      </c>
      <c r="D3684" s="111" t="s">
        <v>0</v>
      </c>
      <c r="E3684" t="s">
        <v>1</v>
      </c>
      <c r="F3684" t="s">
        <v>1</v>
      </c>
      <c r="G3684" t="s">
        <v>1</v>
      </c>
      <c r="H3684">
        <v>0.65500000000000003</v>
      </c>
      <c r="I3684">
        <v>0.28100000000000003</v>
      </c>
      <c r="J3684">
        <v>4.4999999999999998E-2</v>
      </c>
      <c r="K3684">
        <v>0.98099999999999998</v>
      </c>
      <c r="L3684" t="s">
        <v>1</v>
      </c>
      <c r="M3684" t="s">
        <v>1</v>
      </c>
      <c r="N3684" t="s">
        <v>1</v>
      </c>
      <c r="O3684" t="s">
        <v>1</v>
      </c>
      <c r="P3684" t="s">
        <v>1</v>
      </c>
      <c r="Q3684" t="s">
        <v>1</v>
      </c>
    </row>
    <row r="3685" spans="1:18" x14ac:dyDescent="0.25">
      <c r="A3685">
        <v>37</v>
      </c>
      <c r="B3685" t="str">
        <f t="shared" si="57"/>
        <v xml:space="preserve"> 487 37</v>
      </c>
      <c r="C3685" s="102" t="s">
        <v>710</v>
      </c>
      <c r="D3685" s="111" t="s">
        <v>0</v>
      </c>
      <c r="E3685" t="s">
        <v>1</v>
      </c>
      <c r="F3685" t="s">
        <v>986</v>
      </c>
      <c r="G3685" t="s">
        <v>987</v>
      </c>
      <c r="H3685" t="s">
        <v>993</v>
      </c>
      <c r="I3685" t="s">
        <v>996</v>
      </c>
      <c r="J3685" t="s">
        <v>1</v>
      </c>
      <c r="K3685">
        <v>1.597</v>
      </c>
      <c r="L3685" t="s">
        <v>1</v>
      </c>
      <c r="M3685" t="s">
        <v>1</v>
      </c>
      <c r="N3685" t="s">
        <v>1</v>
      </c>
      <c r="O3685" t="s">
        <v>1</v>
      </c>
      <c r="P3685" t="s">
        <v>1</v>
      </c>
      <c r="Q3685" t="s">
        <v>1</v>
      </c>
    </row>
    <row r="3686" spans="1:18" x14ac:dyDescent="0.25">
      <c r="A3686">
        <v>38</v>
      </c>
      <c r="B3686" t="str">
        <f t="shared" si="57"/>
        <v xml:space="preserve"> 487 38</v>
      </c>
      <c r="C3686" s="102" t="s">
        <v>710</v>
      </c>
      <c r="D3686" s="111" t="s">
        <v>0</v>
      </c>
      <c r="E3686" t="s">
        <v>1</v>
      </c>
      <c r="F3686">
        <v>2.16</v>
      </c>
      <c r="G3686">
        <v>2.0099999999999998</v>
      </c>
      <c r="H3686">
        <v>1.76</v>
      </c>
      <c r="I3686">
        <v>1.6</v>
      </c>
      <c r="J3686" t="s">
        <v>1</v>
      </c>
      <c r="K3686" t="s">
        <v>1</v>
      </c>
      <c r="L3686" t="s">
        <v>1</v>
      </c>
      <c r="M3686" t="s">
        <v>1</v>
      </c>
      <c r="N3686" t="s">
        <v>1</v>
      </c>
      <c r="O3686" t="s">
        <v>1</v>
      </c>
      <c r="P3686" t="s">
        <v>1</v>
      </c>
      <c r="Q3686" t="s">
        <v>1</v>
      </c>
    </row>
    <row r="3687" spans="1:18" x14ac:dyDescent="0.25">
      <c r="A3687">
        <v>1</v>
      </c>
      <c r="B3687" t="str">
        <f t="shared" si="57"/>
        <v xml:space="preserve"> 488 1</v>
      </c>
      <c r="C3687" s="102" t="s">
        <v>711</v>
      </c>
      <c r="D3687" s="111" t="s">
        <v>0</v>
      </c>
      <c r="E3687" t="s">
        <v>1</v>
      </c>
      <c r="F3687" t="s">
        <v>1</v>
      </c>
      <c r="G3687" t="s">
        <v>1</v>
      </c>
      <c r="H3687" t="s">
        <v>1</v>
      </c>
      <c r="I3687" t="s">
        <v>1</v>
      </c>
      <c r="J3687" t="s">
        <v>1</v>
      </c>
      <c r="K3687" t="s">
        <v>1</v>
      </c>
      <c r="L3687" t="s">
        <v>1</v>
      </c>
      <c r="M3687" t="s">
        <v>1</v>
      </c>
      <c r="N3687" t="s">
        <v>1</v>
      </c>
      <c r="O3687" t="s">
        <v>1</v>
      </c>
      <c r="P3687" t="s">
        <v>1</v>
      </c>
      <c r="Q3687" t="s">
        <v>1</v>
      </c>
      <c r="R3687" t="s">
        <v>76</v>
      </c>
    </row>
    <row r="3688" spans="1:18" x14ac:dyDescent="0.25">
      <c r="A3688">
        <v>2</v>
      </c>
      <c r="B3688" t="str">
        <f t="shared" si="57"/>
        <v xml:space="preserve"> 488 2</v>
      </c>
      <c r="C3688" s="102" t="s">
        <v>711</v>
      </c>
      <c r="D3688" s="111" t="s">
        <v>0</v>
      </c>
      <c r="E3688" t="s">
        <v>3</v>
      </c>
      <c r="F3688" t="s">
        <v>1</v>
      </c>
      <c r="G3688" t="s">
        <v>1</v>
      </c>
      <c r="H3688" t="s">
        <v>1</v>
      </c>
      <c r="I3688" t="s">
        <v>1</v>
      </c>
      <c r="J3688" t="s">
        <v>1</v>
      </c>
      <c r="K3688" t="s">
        <v>1</v>
      </c>
      <c r="L3688" t="s">
        <v>1</v>
      </c>
      <c r="M3688" t="s">
        <v>1</v>
      </c>
      <c r="N3688" t="s">
        <v>1</v>
      </c>
      <c r="O3688" t="s">
        <v>1</v>
      </c>
      <c r="P3688" t="s">
        <v>1</v>
      </c>
      <c r="Q3688" t="s">
        <v>1</v>
      </c>
    </row>
    <row r="3689" spans="1:18" x14ac:dyDescent="0.25">
      <c r="A3689">
        <v>3</v>
      </c>
      <c r="B3689" t="str">
        <f t="shared" si="57"/>
        <v xml:space="preserve"> 488 3</v>
      </c>
      <c r="C3689" s="102" t="s">
        <v>711</v>
      </c>
      <c r="D3689" s="111" t="s">
        <v>0</v>
      </c>
      <c r="E3689" t="s">
        <v>4</v>
      </c>
      <c r="F3689" t="s">
        <v>1</v>
      </c>
      <c r="G3689" t="s">
        <v>1</v>
      </c>
      <c r="H3689" t="s">
        <v>1</v>
      </c>
      <c r="I3689" t="s">
        <v>1</v>
      </c>
      <c r="J3689" t="s">
        <v>1</v>
      </c>
      <c r="K3689" t="s">
        <v>1</v>
      </c>
      <c r="L3689" t="s">
        <v>1</v>
      </c>
      <c r="M3689" t="s">
        <v>1</v>
      </c>
      <c r="N3689" t="s">
        <v>1</v>
      </c>
      <c r="O3689" t="s">
        <v>1</v>
      </c>
      <c r="P3689" t="s">
        <v>1</v>
      </c>
      <c r="Q3689" t="s">
        <v>1</v>
      </c>
    </row>
    <row r="3690" spans="1:18" x14ac:dyDescent="0.25">
      <c r="A3690">
        <v>4</v>
      </c>
      <c r="B3690" t="str">
        <f t="shared" si="57"/>
        <v xml:space="preserve"> 488 4</v>
      </c>
      <c r="C3690" s="102" t="s">
        <v>711</v>
      </c>
      <c r="D3690" s="111">
        <v>13</v>
      </c>
      <c r="E3690">
        <v>21356</v>
      </c>
      <c r="F3690">
        <v>6208</v>
      </c>
      <c r="G3690">
        <v>2.9000000000000001E-2</v>
      </c>
      <c r="H3690" t="s">
        <v>1</v>
      </c>
      <c r="I3690" t="s">
        <v>1</v>
      </c>
      <c r="J3690" t="s">
        <v>1</v>
      </c>
      <c r="K3690" t="s">
        <v>1</v>
      </c>
      <c r="L3690" t="s">
        <v>1</v>
      </c>
      <c r="M3690" t="s">
        <v>1</v>
      </c>
      <c r="N3690" t="s">
        <v>1</v>
      </c>
      <c r="O3690" t="s">
        <v>1</v>
      </c>
      <c r="P3690" t="s">
        <v>1</v>
      </c>
      <c r="Q3690" t="s">
        <v>1</v>
      </c>
    </row>
    <row r="3691" spans="1:18" x14ac:dyDescent="0.25">
      <c r="A3691">
        <v>5</v>
      </c>
      <c r="B3691" t="str">
        <f t="shared" si="57"/>
        <v xml:space="preserve"> 488 5</v>
      </c>
      <c r="C3691" s="102" t="s">
        <v>711</v>
      </c>
      <c r="D3691" s="111">
        <v>14</v>
      </c>
      <c r="E3691">
        <v>23477</v>
      </c>
      <c r="F3691">
        <v>228228</v>
      </c>
      <c r="G3691">
        <v>0.97199999999999998</v>
      </c>
      <c r="H3691" t="s">
        <v>1</v>
      </c>
      <c r="I3691" t="s">
        <v>1</v>
      </c>
      <c r="J3691" t="s">
        <v>1</v>
      </c>
      <c r="K3691" t="s">
        <v>1</v>
      </c>
      <c r="L3691" t="s">
        <v>1</v>
      </c>
      <c r="M3691" t="s">
        <v>1</v>
      </c>
      <c r="N3691">
        <v>1</v>
      </c>
      <c r="O3691" t="s">
        <v>1</v>
      </c>
      <c r="P3691">
        <v>1</v>
      </c>
      <c r="Q3691">
        <v>2</v>
      </c>
    </row>
    <row r="3692" spans="1:18" x14ac:dyDescent="0.25">
      <c r="A3692">
        <v>6</v>
      </c>
      <c r="B3692" t="str">
        <f t="shared" si="57"/>
        <v xml:space="preserve"> 488 6</v>
      </c>
      <c r="C3692" s="102" t="s">
        <v>711</v>
      </c>
      <c r="D3692" s="111">
        <v>15</v>
      </c>
      <c r="E3692">
        <v>21360</v>
      </c>
      <c r="F3692">
        <v>579340</v>
      </c>
      <c r="G3692">
        <v>2.7120000000000002</v>
      </c>
      <c r="H3692" t="s">
        <v>1</v>
      </c>
      <c r="I3692" t="s">
        <v>1</v>
      </c>
      <c r="J3692" t="s">
        <v>1</v>
      </c>
      <c r="K3692" t="s">
        <v>1</v>
      </c>
      <c r="L3692" t="s">
        <v>1</v>
      </c>
      <c r="M3692" t="s">
        <v>1</v>
      </c>
      <c r="N3692">
        <v>2</v>
      </c>
      <c r="O3692" t="s">
        <v>1</v>
      </c>
      <c r="P3692">
        <v>2</v>
      </c>
      <c r="Q3692">
        <v>4</v>
      </c>
    </row>
    <row r="3693" spans="1:18" x14ac:dyDescent="0.25">
      <c r="A3693">
        <v>7</v>
      </c>
      <c r="B3693" t="str">
        <f t="shared" si="57"/>
        <v xml:space="preserve"> 488 7</v>
      </c>
      <c r="C3693" s="102" t="s">
        <v>711</v>
      </c>
      <c r="D3693" s="111">
        <v>16</v>
      </c>
      <c r="E3693">
        <v>23065</v>
      </c>
      <c r="F3693">
        <v>459207</v>
      </c>
      <c r="G3693">
        <v>1.99</v>
      </c>
      <c r="H3693" t="s">
        <v>1</v>
      </c>
      <c r="I3693" t="s">
        <v>1</v>
      </c>
      <c r="J3693" t="s">
        <v>1</v>
      </c>
      <c r="K3693" t="s">
        <v>1</v>
      </c>
      <c r="L3693" t="s">
        <v>1</v>
      </c>
      <c r="M3693" t="s">
        <v>1</v>
      </c>
      <c r="N3693">
        <v>1</v>
      </c>
      <c r="O3693">
        <v>2</v>
      </c>
      <c r="P3693">
        <v>1</v>
      </c>
      <c r="Q3693">
        <v>4</v>
      </c>
    </row>
    <row r="3694" spans="1:18" x14ac:dyDescent="0.25">
      <c r="A3694">
        <v>8</v>
      </c>
      <c r="B3694" t="str">
        <f t="shared" si="57"/>
        <v xml:space="preserve"> 488 8</v>
      </c>
      <c r="C3694" s="102" t="s">
        <v>711</v>
      </c>
      <c r="D3694" s="111">
        <v>17</v>
      </c>
      <c r="E3694">
        <v>26216</v>
      </c>
      <c r="F3694">
        <v>58099</v>
      </c>
      <c r="G3694">
        <v>0.221</v>
      </c>
      <c r="H3694" t="s">
        <v>1</v>
      </c>
      <c r="I3694" t="s">
        <v>1</v>
      </c>
      <c r="J3694" t="s">
        <v>1</v>
      </c>
      <c r="K3694" t="s">
        <v>1</v>
      </c>
      <c r="L3694" t="s">
        <v>1</v>
      </c>
      <c r="M3694" t="s">
        <v>1</v>
      </c>
      <c r="N3694" t="s">
        <v>1</v>
      </c>
      <c r="O3694" t="s">
        <v>1</v>
      </c>
      <c r="P3694">
        <v>1</v>
      </c>
      <c r="Q3694">
        <v>1</v>
      </c>
    </row>
    <row r="3695" spans="1:18" x14ac:dyDescent="0.25">
      <c r="A3695">
        <v>9</v>
      </c>
      <c r="B3695" t="str">
        <f t="shared" si="57"/>
        <v xml:space="preserve"> 488 9</v>
      </c>
      <c r="C3695" s="102" t="s">
        <v>711</v>
      </c>
      <c r="D3695" s="111" t="s">
        <v>5</v>
      </c>
      <c r="E3695" s="103">
        <v>115474</v>
      </c>
      <c r="F3695">
        <v>1331082</v>
      </c>
      <c r="G3695">
        <v>1.153</v>
      </c>
      <c r="H3695" t="s">
        <v>1</v>
      </c>
      <c r="I3695" t="s">
        <v>1</v>
      </c>
      <c r="J3695" t="s">
        <v>1</v>
      </c>
      <c r="K3695" t="s">
        <v>1</v>
      </c>
      <c r="L3695" t="s">
        <v>1</v>
      </c>
      <c r="M3695" t="s">
        <v>1</v>
      </c>
      <c r="N3695">
        <v>4</v>
      </c>
      <c r="O3695">
        <v>2</v>
      </c>
      <c r="P3695">
        <v>5</v>
      </c>
      <c r="Q3695">
        <v>11</v>
      </c>
    </row>
    <row r="3696" spans="1:18" x14ac:dyDescent="0.25">
      <c r="A3696">
        <v>10</v>
      </c>
      <c r="B3696" t="str">
        <f t="shared" si="57"/>
        <v xml:space="preserve"> 488 10</v>
      </c>
      <c r="C3696" s="102" t="s">
        <v>711</v>
      </c>
      <c r="D3696" s="111" t="s">
        <v>6</v>
      </c>
      <c r="E3696" t="s">
        <v>1</v>
      </c>
      <c r="F3696" t="s">
        <v>1</v>
      </c>
      <c r="G3696" t="s">
        <v>1</v>
      </c>
      <c r="H3696" t="s">
        <v>1</v>
      </c>
      <c r="I3696" t="s">
        <v>1</v>
      </c>
      <c r="J3696" t="s">
        <v>1</v>
      </c>
      <c r="K3696" t="s">
        <v>1</v>
      </c>
      <c r="L3696" t="s">
        <v>1</v>
      </c>
      <c r="M3696" t="s">
        <v>1</v>
      </c>
      <c r="N3696" t="s">
        <v>1</v>
      </c>
      <c r="O3696" t="s">
        <v>1</v>
      </c>
      <c r="P3696" t="s">
        <v>1</v>
      </c>
      <c r="Q3696" t="s">
        <v>1</v>
      </c>
    </row>
    <row r="3697" spans="1:17" x14ac:dyDescent="0.25">
      <c r="A3697">
        <v>11</v>
      </c>
      <c r="B3697" t="str">
        <f t="shared" si="57"/>
        <v xml:space="preserve"> 488 11</v>
      </c>
      <c r="C3697" s="102" t="s">
        <v>711</v>
      </c>
      <c r="D3697" s="111">
        <v>13</v>
      </c>
      <c r="E3697" t="s">
        <v>1</v>
      </c>
      <c r="F3697" t="s">
        <v>1</v>
      </c>
      <c r="G3697" t="s">
        <v>1</v>
      </c>
      <c r="H3697" t="s">
        <v>1</v>
      </c>
      <c r="I3697" t="s">
        <v>1</v>
      </c>
      <c r="J3697" t="s">
        <v>1</v>
      </c>
      <c r="K3697" t="s">
        <v>1</v>
      </c>
      <c r="L3697" t="s">
        <v>1</v>
      </c>
      <c r="M3697" t="s">
        <v>1</v>
      </c>
      <c r="N3697" t="s">
        <v>1</v>
      </c>
      <c r="O3697">
        <v>6208</v>
      </c>
      <c r="P3697" t="s">
        <v>1</v>
      </c>
      <c r="Q3697" t="s">
        <v>1</v>
      </c>
    </row>
    <row r="3698" spans="1:17" x14ac:dyDescent="0.25">
      <c r="A3698">
        <v>12</v>
      </c>
      <c r="B3698" t="str">
        <f t="shared" si="57"/>
        <v xml:space="preserve"> 488 12</v>
      </c>
      <c r="C3698" s="102" t="s">
        <v>711</v>
      </c>
      <c r="D3698" s="111">
        <v>14</v>
      </c>
      <c r="E3698" t="s">
        <v>1</v>
      </c>
      <c r="F3698" t="s">
        <v>1</v>
      </c>
      <c r="G3698">
        <v>169005</v>
      </c>
      <c r="H3698" t="s">
        <v>1</v>
      </c>
      <c r="I3698">
        <v>3733</v>
      </c>
      <c r="J3698" t="s">
        <v>1</v>
      </c>
      <c r="K3698" t="s">
        <v>1</v>
      </c>
      <c r="L3698">
        <v>26171</v>
      </c>
      <c r="M3698" t="s">
        <v>1</v>
      </c>
      <c r="N3698">
        <v>4637</v>
      </c>
      <c r="O3698">
        <v>24682</v>
      </c>
      <c r="P3698" t="s">
        <v>1</v>
      </c>
      <c r="Q3698" t="s">
        <v>1</v>
      </c>
    </row>
    <row r="3699" spans="1:17" x14ac:dyDescent="0.25">
      <c r="A3699">
        <v>13</v>
      </c>
      <c r="B3699" t="str">
        <f t="shared" si="57"/>
        <v xml:space="preserve"> 488 13</v>
      </c>
      <c r="C3699" s="102" t="s">
        <v>711</v>
      </c>
      <c r="D3699" s="111">
        <v>15</v>
      </c>
      <c r="E3699" t="s">
        <v>1</v>
      </c>
      <c r="F3699" t="s">
        <v>1</v>
      </c>
      <c r="G3699">
        <v>415546</v>
      </c>
      <c r="H3699" t="s">
        <v>1</v>
      </c>
      <c r="I3699">
        <v>3207</v>
      </c>
      <c r="J3699" t="s">
        <v>1</v>
      </c>
      <c r="K3699" t="s">
        <v>1</v>
      </c>
      <c r="L3699">
        <v>55477</v>
      </c>
      <c r="M3699" t="s">
        <v>1</v>
      </c>
      <c r="N3699">
        <v>86492</v>
      </c>
      <c r="O3699">
        <v>18618</v>
      </c>
      <c r="P3699" t="s">
        <v>1</v>
      </c>
      <c r="Q3699" t="s">
        <v>1</v>
      </c>
    </row>
    <row r="3700" spans="1:17" x14ac:dyDescent="0.25">
      <c r="A3700">
        <v>14</v>
      </c>
      <c r="B3700" t="str">
        <f t="shared" si="57"/>
        <v xml:space="preserve"> 488 14</v>
      </c>
      <c r="C3700" s="102" t="s">
        <v>711</v>
      </c>
      <c r="D3700" s="111">
        <v>16</v>
      </c>
      <c r="E3700" t="s">
        <v>1</v>
      </c>
      <c r="F3700" t="s">
        <v>1</v>
      </c>
      <c r="G3700">
        <v>179995</v>
      </c>
      <c r="H3700">
        <v>82105</v>
      </c>
      <c r="I3700">
        <v>291</v>
      </c>
      <c r="J3700" t="s">
        <v>1</v>
      </c>
      <c r="K3700" t="s">
        <v>1</v>
      </c>
      <c r="L3700">
        <v>118550</v>
      </c>
      <c r="M3700">
        <v>68846</v>
      </c>
      <c r="N3700">
        <v>1445</v>
      </c>
      <c r="O3700">
        <v>7975</v>
      </c>
      <c r="P3700" t="s">
        <v>1</v>
      </c>
      <c r="Q3700" t="s">
        <v>1</v>
      </c>
    </row>
    <row r="3701" spans="1:17" x14ac:dyDescent="0.25">
      <c r="A3701">
        <v>15</v>
      </c>
      <c r="B3701" t="str">
        <f t="shared" si="57"/>
        <v xml:space="preserve"> 488 15</v>
      </c>
      <c r="C3701" s="102" t="s">
        <v>711</v>
      </c>
      <c r="D3701" s="111">
        <v>17</v>
      </c>
      <c r="E3701" t="s">
        <v>1</v>
      </c>
      <c r="F3701" t="s">
        <v>1</v>
      </c>
      <c r="G3701" t="s">
        <v>1</v>
      </c>
      <c r="H3701" t="s">
        <v>1</v>
      </c>
      <c r="I3701">
        <v>14000</v>
      </c>
      <c r="J3701" t="s">
        <v>1</v>
      </c>
      <c r="K3701" t="s">
        <v>1</v>
      </c>
      <c r="L3701" t="s">
        <v>1</v>
      </c>
      <c r="M3701" t="s">
        <v>1</v>
      </c>
      <c r="N3701">
        <v>8898</v>
      </c>
      <c r="O3701">
        <v>35201</v>
      </c>
      <c r="P3701" t="s">
        <v>1</v>
      </c>
      <c r="Q3701" t="s">
        <v>1</v>
      </c>
    </row>
    <row r="3702" spans="1:17" x14ac:dyDescent="0.25">
      <c r="A3702">
        <v>16</v>
      </c>
      <c r="B3702" t="str">
        <f t="shared" si="57"/>
        <v xml:space="preserve"> 488 16</v>
      </c>
      <c r="C3702" s="102" t="s">
        <v>711</v>
      </c>
      <c r="D3702" s="111" t="s">
        <v>5</v>
      </c>
      <c r="E3702" t="s">
        <v>1</v>
      </c>
      <c r="F3702" t="s">
        <v>1</v>
      </c>
      <c r="G3702">
        <v>764546</v>
      </c>
      <c r="H3702">
        <v>82105</v>
      </c>
      <c r="I3702">
        <v>21231</v>
      </c>
      <c r="J3702" t="s">
        <v>1</v>
      </c>
      <c r="K3702" t="s">
        <v>1</v>
      </c>
      <c r="L3702">
        <v>200198</v>
      </c>
      <c r="M3702">
        <v>68846</v>
      </c>
      <c r="N3702">
        <v>101472</v>
      </c>
      <c r="O3702">
        <v>92684</v>
      </c>
      <c r="P3702" t="s">
        <v>1</v>
      </c>
      <c r="Q3702" t="s">
        <v>1</v>
      </c>
    </row>
    <row r="3703" spans="1:17" x14ac:dyDescent="0.25">
      <c r="A3703">
        <v>17</v>
      </c>
      <c r="B3703" t="str">
        <f t="shared" si="57"/>
        <v xml:space="preserve"> 488 17</v>
      </c>
      <c r="C3703" s="102" t="s">
        <v>711</v>
      </c>
      <c r="D3703" s="111" t="s">
        <v>6</v>
      </c>
      <c r="E3703" t="s">
        <v>1</v>
      </c>
      <c r="F3703" t="s">
        <v>1</v>
      </c>
      <c r="G3703" t="s">
        <v>1</v>
      </c>
      <c r="H3703" t="s">
        <v>1</v>
      </c>
      <c r="I3703" t="s">
        <v>1</v>
      </c>
      <c r="J3703" t="s">
        <v>1</v>
      </c>
      <c r="K3703" t="s">
        <v>1</v>
      </c>
      <c r="L3703" t="s">
        <v>1</v>
      </c>
      <c r="M3703" t="s">
        <v>1</v>
      </c>
      <c r="N3703" t="s">
        <v>1</v>
      </c>
      <c r="O3703" t="s">
        <v>1</v>
      </c>
      <c r="P3703" t="s">
        <v>1</v>
      </c>
      <c r="Q3703" t="s">
        <v>1</v>
      </c>
    </row>
    <row r="3704" spans="1:17" x14ac:dyDescent="0.25">
      <c r="A3704">
        <v>18</v>
      </c>
      <c r="B3704" t="str">
        <f t="shared" si="57"/>
        <v xml:space="preserve"> 488 18</v>
      </c>
      <c r="C3704" s="102" t="s">
        <v>711</v>
      </c>
      <c r="D3704" s="111">
        <v>13</v>
      </c>
      <c r="E3704" t="s">
        <v>1</v>
      </c>
      <c r="F3704" t="s">
        <v>1</v>
      </c>
      <c r="G3704" t="s">
        <v>1</v>
      </c>
      <c r="H3704" t="s">
        <v>1</v>
      </c>
      <c r="I3704" t="s">
        <v>1</v>
      </c>
      <c r="J3704" t="s">
        <v>1</v>
      </c>
      <c r="K3704" t="s">
        <v>1</v>
      </c>
      <c r="L3704" t="s">
        <v>1</v>
      </c>
      <c r="M3704" t="s">
        <v>1</v>
      </c>
      <c r="N3704" t="s">
        <v>1</v>
      </c>
      <c r="O3704">
        <v>7474</v>
      </c>
      <c r="P3704" t="s">
        <v>1</v>
      </c>
      <c r="Q3704" t="s">
        <v>1</v>
      </c>
    </row>
    <row r="3705" spans="1:17" x14ac:dyDescent="0.25">
      <c r="A3705">
        <v>19</v>
      </c>
      <c r="B3705" t="str">
        <f t="shared" si="57"/>
        <v xml:space="preserve"> 488 19</v>
      </c>
      <c r="C3705" s="102" t="s">
        <v>711</v>
      </c>
      <c r="D3705" s="111">
        <v>14</v>
      </c>
      <c r="E3705" t="s">
        <v>1</v>
      </c>
      <c r="F3705" t="s">
        <v>1</v>
      </c>
      <c r="G3705">
        <v>268621</v>
      </c>
      <c r="H3705">
        <v>1432</v>
      </c>
      <c r="I3705">
        <v>5131</v>
      </c>
      <c r="J3705" t="s">
        <v>1</v>
      </c>
      <c r="K3705" t="s">
        <v>1</v>
      </c>
      <c r="L3705">
        <v>97405</v>
      </c>
      <c r="M3705">
        <v>1596</v>
      </c>
      <c r="N3705">
        <v>10214</v>
      </c>
      <c r="O3705">
        <v>34308</v>
      </c>
      <c r="P3705" t="s">
        <v>1</v>
      </c>
      <c r="Q3705" t="s">
        <v>1</v>
      </c>
    </row>
    <row r="3706" spans="1:17" x14ac:dyDescent="0.25">
      <c r="A3706">
        <v>20</v>
      </c>
      <c r="B3706" t="str">
        <f t="shared" si="57"/>
        <v xml:space="preserve"> 488 20</v>
      </c>
      <c r="C3706" s="102" t="s">
        <v>711</v>
      </c>
      <c r="D3706" s="111">
        <v>15</v>
      </c>
      <c r="E3706" t="s">
        <v>1</v>
      </c>
      <c r="F3706">
        <v>11367</v>
      </c>
      <c r="G3706">
        <v>731757</v>
      </c>
      <c r="H3706">
        <v>10164</v>
      </c>
      <c r="I3706">
        <v>8642</v>
      </c>
      <c r="J3706" t="s">
        <v>1</v>
      </c>
      <c r="K3706">
        <v>2330</v>
      </c>
      <c r="L3706">
        <v>269593</v>
      </c>
      <c r="M3706">
        <v>20008</v>
      </c>
      <c r="N3706">
        <v>174769</v>
      </c>
      <c r="O3706">
        <v>29472</v>
      </c>
      <c r="P3706" t="s">
        <v>1</v>
      </c>
      <c r="Q3706" t="s">
        <v>1</v>
      </c>
    </row>
    <row r="3707" spans="1:17" x14ac:dyDescent="0.25">
      <c r="A3707">
        <v>21</v>
      </c>
      <c r="B3707" t="str">
        <f t="shared" si="57"/>
        <v xml:space="preserve"> 488 21</v>
      </c>
      <c r="C3707" s="102" t="s">
        <v>711</v>
      </c>
      <c r="D3707" s="111">
        <v>16</v>
      </c>
      <c r="E3707">
        <v>1531</v>
      </c>
      <c r="F3707">
        <v>16428</v>
      </c>
      <c r="G3707">
        <v>353919</v>
      </c>
      <c r="H3707">
        <v>77421</v>
      </c>
      <c r="I3707">
        <v>9779</v>
      </c>
      <c r="J3707">
        <v>1016</v>
      </c>
      <c r="K3707">
        <v>16287</v>
      </c>
      <c r="L3707">
        <v>450962</v>
      </c>
      <c r="M3707">
        <v>139255</v>
      </c>
      <c r="N3707">
        <v>20050</v>
      </c>
      <c r="O3707">
        <v>13597</v>
      </c>
      <c r="P3707" t="s">
        <v>1</v>
      </c>
      <c r="Q3707" t="s">
        <v>1</v>
      </c>
    </row>
    <row r="3708" spans="1:17" x14ac:dyDescent="0.25">
      <c r="A3708">
        <v>22</v>
      </c>
      <c r="B3708" t="str">
        <f t="shared" si="57"/>
        <v xml:space="preserve"> 488 22</v>
      </c>
      <c r="C3708" s="102" t="s">
        <v>711</v>
      </c>
      <c r="D3708" s="111">
        <v>17</v>
      </c>
      <c r="E3708">
        <v>145</v>
      </c>
      <c r="F3708">
        <v>1391</v>
      </c>
      <c r="G3708">
        <v>20499</v>
      </c>
      <c r="H3708">
        <v>7307</v>
      </c>
      <c r="I3708">
        <v>8381</v>
      </c>
      <c r="J3708">
        <v>98</v>
      </c>
      <c r="K3708">
        <v>1540</v>
      </c>
      <c r="L3708">
        <v>16781</v>
      </c>
      <c r="M3708">
        <v>7681</v>
      </c>
      <c r="N3708">
        <v>10591</v>
      </c>
      <c r="O3708">
        <v>59384</v>
      </c>
      <c r="P3708" t="s">
        <v>1</v>
      </c>
      <c r="Q3708" t="s">
        <v>1</v>
      </c>
    </row>
    <row r="3709" spans="1:17" x14ac:dyDescent="0.25">
      <c r="A3709">
        <v>23</v>
      </c>
      <c r="B3709" t="str">
        <f t="shared" si="57"/>
        <v xml:space="preserve"> 488 23</v>
      </c>
      <c r="C3709" s="102" t="s">
        <v>711</v>
      </c>
      <c r="D3709" s="111" t="s">
        <v>5</v>
      </c>
      <c r="E3709">
        <v>1676</v>
      </c>
      <c r="F3709">
        <v>29186</v>
      </c>
      <c r="G3709">
        <v>1374796</v>
      </c>
      <c r="H3709">
        <v>96324</v>
      </c>
      <c r="I3709">
        <v>31933</v>
      </c>
      <c r="J3709">
        <v>1114</v>
      </c>
      <c r="K3709">
        <v>20157</v>
      </c>
      <c r="L3709">
        <v>834741</v>
      </c>
      <c r="M3709">
        <v>168540</v>
      </c>
      <c r="N3709">
        <v>215624</v>
      </c>
      <c r="O3709">
        <v>144235</v>
      </c>
      <c r="P3709" t="s">
        <v>1</v>
      </c>
      <c r="Q3709" t="s">
        <v>1</v>
      </c>
    </row>
    <row r="3710" spans="1:17" x14ac:dyDescent="0.25">
      <c r="A3710">
        <v>24</v>
      </c>
      <c r="B3710" t="str">
        <f t="shared" si="57"/>
        <v xml:space="preserve"> 488 24</v>
      </c>
      <c r="C3710" s="102" t="s">
        <v>711</v>
      </c>
      <c r="D3710" s="111" t="s">
        <v>6</v>
      </c>
      <c r="E3710" t="s">
        <v>1</v>
      </c>
      <c r="F3710" t="s">
        <v>1</v>
      </c>
      <c r="G3710" t="s">
        <v>1</v>
      </c>
      <c r="H3710" t="s">
        <v>1</v>
      </c>
      <c r="I3710" t="s">
        <v>1</v>
      </c>
      <c r="J3710" t="s">
        <v>1</v>
      </c>
      <c r="K3710" t="s">
        <v>1</v>
      </c>
      <c r="L3710" t="s">
        <v>1</v>
      </c>
      <c r="M3710" t="s">
        <v>1</v>
      </c>
      <c r="N3710" t="s">
        <v>1</v>
      </c>
      <c r="O3710" t="s">
        <v>1</v>
      </c>
      <c r="P3710" t="s">
        <v>1</v>
      </c>
      <c r="Q3710" t="s">
        <v>1</v>
      </c>
    </row>
    <row r="3711" spans="1:17" x14ac:dyDescent="0.25">
      <c r="A3711">
        <v>25</v>
      </c>
      <c r="B3711" t="str">
        <f t="shared" si="57"/>
        <v xml:space="preserve"> 488 25</v>
      </c>
      <c r="C3711" s="102" t="s">
        <v>711</v>
      </c>
      <c r="D3711" s="111" t="s">
        <v>0</v>
      </c>
      <c r="E3711" t="s">
        <v>1</v>
      </c>
      <c r="F3711" t="s">
        <v>1</v>
      </c>
      <c r="G3711" t="s">
        <v>1</v>
      </c>
      <c r="H3711">
        <v>2261670</v>
      </c>
      <c r="I3711">
        <v>512421</v>
      </c>
      <c r="J3711">
        <v>144235</v>
      </c>
      <c r="K3711" t="s">
        <v>1</v>
      </c>
      <c r="L3711" t="s">
        <v>1</v>
      </c>
      <c r="M3711" t="s">
        <v>1</v>
      </c>
      <c r="N3711" t="s">
        <v>1</v>
      </c>
      <c r="O3711" t="s">
        <v>1</v>
      </c>
      <c r="P3711" t="s">
        <v>1</v>
      </c>
      <c r="Q3711" t="s">
        <v>1</v>
      </c>
    </row>
    <row r="3712" spans="1:17" x14ac:dyDescent="0.25">
      <c r="A3712">
        <v>26</v>
      </c>
      <c r="B3712" t="str">
        <f t="shared" si="57"/>
        <v xml:space="preserve"> 488 26</v>
      </c>
      <c r="C3712" s="102" t="s">
        <v>711</v>
      </c>
      <c r="D3712" s="111" t="s">
        <v>0</v>
      </c>
      <c r="E3712" t="s">
        <v>1</v>
      </c>
      <c r="F3712" t="s">
        <v>1</v>
      </c>
      <c r="G3712" t="s">
        <v>1</v>
      </c>
      <c r="H3712" t="s">
        <v>1</v>
      </c>
      <c r="I3712" t="s">
        <v>1</v>
      </c>
      <c r="J3712" t="s">
        <v>1</v>
      </c>
      <c r="K3712" t="s">
        <v>1</v>
      </c>
      <c r="L3712" t="s">
        <v>1</v>
      </c>
      <c r="M3712" t="s">
        <v>1</v>
      </c>
      <c r="N3712" t="s">
        <v>1</v>
      </c>
      <c r="O3712" t="s">
        <v>1</v>
      </c>
      <c r="P3712" t="s">
        <v>1</v>
      </c>
      <c r="Q3712" t="s">
        <v>1</v>
      </c>
    </row>
    <row r="3713" spans="1:18" x14ac:dyDescent="0.25">
      <c r="A3713">
        <v>27</v>
      </c>
      <c r="B3713" t="str">
        <f t="shared" si="57"/>
        <v xml:space="preserve"> 488 27</v>
      </c>
      <c r="C3713" s="102" t="s">
        <v>711</v>
      </c>
      <c r="D3713" s="111" t="s">
        <v>0</v>
      </c>
      <c r="E3713" t="s">
        <v>1</v>
      </c>
      <c r="F3713" t="s">
        <v>1</v>
      </c>
      <c r="G3713" t="s">
        <v>1</v>
      </c>
      <c r="H3713" s="103">
        <v>-189671</v>
      </c>
      <c r="I3713" s="103">
        <v>-73302</v>
      </c>
      <c r="J3713">
        <v>581</v>
      </c>
      <c r="K3713" t="s">
        <v>1</v>
      </c>
      <c r="L3713" t="s">
        <v>1</v>
      </c>
      <c r="M3713" t="s">
        <v>1</v>
      </c>
      <c r="N3713" t="s">
        <v>1</v>
      </c>
      <c r="O3713" t="s">
        <v>1</v>
      </c>
      <c r="P3713" t="s">
        <v>1</v>
      </c>
      <c r="Q3713" t="s">
        <v>1</v>
      </c>
    </row>
    <row r="3714" spans="1:18" x14ac:dyDescent="0.25">
      <c r="A3714">
        <v>28</v>
      </c>
      <c r="B3714" t="str">
        <f t="shared" ref="B3714:B3777" si="58">+C3714&amp;A3714</f>
        <v xml:space="preserve"> 488 28</v>
      </c>
      <c r="C3714" s="102" t="s">
        <v>711</v>
      </c>
      <c r="D3714" s="111" t="s">
        <v>0</v>
      </c>
      <c r="E3714" t="s">
        <v>1</v>
      </c>
      <c r="F3714" t="s">
        <v>1</v>
      </c>
      <c r="G3714" t="s">
        <v>1</v>
      </c>
      <c r="H3714">
        <v>2071999</v>
      </c>
      <c r="I3714">
        <v>439119</v>
      </c>
      <c r="J3714">
        <v>144816</v>
      </c>
      <c r="K3714" t="s">
        <v>1</v>
      </c>
      <c r="L3714" t="s">
        <v>1</v>
      </c>
      <c r="M3714" t="s">
        <v>1</v>
      </c>
      <c r="N3714" t="s">
        <v>1</v>
      </c>
      <c r="O3714" t="s">
        <v>1</v>
      </c>
      <c r="P3714" t="s">
        <v>1</v>
      </c>
      <c r="Q3714" t="s">
        <v>1</v>
      </c>
    </row>
    <row r="3715" spans="1:18" x14ac:dyDescent="0.25">
      <c r="A3715">
        <v>29</v>
      </c>
      <c r="B3715" t="str">
        <f t="shared" si="58"/>
        <v xml:space="preserve"> 488 29</v>
      </c>
      <c r="C3715" s="102" t="s">
        <v>711</v>
      </c>
      <c r="D3715" s="111" t="s">
        <v>0</v>
      </c>
      <c r="E3715" t="s">
        <v>1</v>
      </c>
      <c r="F3715" t="s">
        <v>1</v>
      </c>
      <c r="G3715" t="s">
        <v>1</v>
      </c>
      <c r="H3715" s="103">
        <v>586607</v>
      </c>
      <c r="I3715" s="103">
        <v>278294</v>
      </c>
      <c r="J3715" s="103">
        <v>81987</v>
      </c>
      <c r="K3715" t="s">
        <v>1</v>
      </c>
      <c r="L3715" t="s">
        <v>1</v>
      </c>
      <c r="M3715" t="s">
        <v>1</v>
      </c>
      <c r="N3715" t="s">
        <v>1</v>
      </c>
      <c r="O3715" t="s">
        <v>1</v>
      </c>
      <c r="P3715" t="s">
        <v>1</v>
      </c>
      <c r="Q3715" t="s">
        <v>1</v>
      </c>
    </row>
    <row r="3716" spans="1:18" x14ac:dyDescent="0.25">
      <c r="A3716">
        <v>30</v>
      </c>
      <c r="B3716" t="str">
        <f t="shared" si="58"/>
        <v xml:space="preserve"> 488 30</v>
      </c>
      <c r="C3716" s="102" t="s">
        <v>711</v>
      </c>
      <c r="D3716" s="111" t="s">
        <v>0</v>
      </c>
      <c r="E3716" t="s">
        <v>1</v>
      </c>
      <c r="F3716" t="s">
        <v>1</v>
      </c>
      <c r="G3716" t="s">
        <v>1</v>
      </c>
      <c r="H3716">
        <v>0.02</v>
      </c>
      <c r="I3716">
        <v>7.0000000000000007E-2</v>
      </c>
      <c r="J3716">
        <v>0.08</v>
      </c>
      <c r="K3716" t="s">
        <v>1</v>
      </c>
      <c r="L3716" t="s">
        <v>1</v>
      </c>
      <c r="M3716" t="s">
        <v>1</v>
      </c>
      <c r="N3716" t="s">
        <v>1</v>
      </c>
      <c r="O3716" t="s">
        <v>1</v>
      </c>
      <c r="P3716" t="s">
        <v>1</v>
      </c>
      <c r="Q3716" t="s">
        <v>1</v>
      </c>
    </row>
    <row r="3717" spans="1:18" x14ac:dyDescent="0.25">
      <c r="A3717">
        <v>31</v>
      </c>
      <c r="B3717" t="str">
        <f t="shared" si="58"/>
        <v xml:space="preserve"> 488 31</v>
      </c>
      <c r="C3717" s="102" t="s">
        <v>711</v>
      </c>
      <c r="D3717" s="111" t="s">
        <v>0</v>
      </c>
      <c r="E3717" t="s">
        <v>1</v>
      </c>
      <c r="F3717" t="s">
        <v>1</v>
      </c>
      <c r="G3717" t="s">
        <v>1</v>
      </c>
      <c r="H3717">
        <v>1.794</v>
      </c>
      <c r="I3717">
        <v>0.38</v>
      </c>
      <c r="J3717">
        <v>0.125</v>
      </c>
      <c r="K3717">
        <v>2.2989999999999999</v>
      </c>
      <c r="L3717" t="s">
        <v>1</v>
      </c>
      <c r="M3717" t="s">
        <v>1</v>
      </c>
      <c r="N3717" t="s">
        <v>1</v>
      </c>
      <c r="O3717" t="s">
        <v>1</v>
      </c>
      <c r="P3717" t="s">
        <v>1</v>
      </c>
      <c r="Q3717" t="s">
        <v>1</v>
      </c>
    </row>
    <row r="3718" spans="1:18" x14ac:dyDescent="0.25">
      <c r="A3718">
        <v>32</v>
      </c>
      <c r="B3718" t="str">
        <f t="shared" si="58"/>
        <v xml:space="preserve"> 488 32</v>
      </c>
      <c r="C3718" s="102" t="s">
        <v>711</v>
      </c>
      <c r="D3718" s="111" t="s">
        <v>0</v>
      </c>
      <c r="E3718" t="s">
        <v>1</v>
      </c>
      <c r="F3718" t="s">
        <v>1</v>
      </c>
      <c r="G3718" t="s">
        <v>1</v>
      </c>
      <c r="H3718">
        <v>1.7190000000000001</v>
      </c>
      <c r="I3718">
        <v>0.36399999999999999</v>
      </c>
      <c r="J3718">
        <v>0.12</v>
      </c>
      <c r="K3718">
        <v>2.2029999999999998</v>
      </c>
      <c r="L3718" t="s">
        <v>1</v>
      </c>
      <c r="M3718" t="s">
        <v>1</v>
      </c>
      <c r="N3718" t="s">
        <v>1</v>
      </c>
      <c r="O3718" t="s">
        <v>1</v>
      </c>
      <c r="P3718" t="s">
        <v>1</v>
      </c>
      <c r="Q3718" t="s">
        <v>1</v>
      </c>
    </row>
    <row r="3719" spans="1:18" x14ac:dyDescent="0.25">
      <c r="A3719">
        <v>33</v>
      </c>
      <c r="B3719" t="str">
        <f t="shared" si="58"/>
        <v xml:space="preserve"> 488 33</v>
      </c>
      <c r="C3719" s="102" t="s">
        <v>711</v>
      </c>
      <c r="D3719" s="111" t="s">
        <v>0</v>
      </c>
      <c r="E3719" t="s">
        <v>1</v>
      </c>
      <c r="F3719" t="s">
        <v>1</v>
      </c>
      <c r="G3719" t="s">
        <v>1</v>
      </c>
      <c r="H3719">
        <v>0.44500000000000001</v>
      </c>
      <c r="I3719">
        <v>0.21099999999999999</v>
      </c>
      <c r="J3719">
        <v>6.2E-2</v>
      </c>
      <c r="K3719">
        <v>0.71799999999999997</v>
      </c>
      <c r="L3719" t="s">
        <v>1</v>
      </c>
      <c r="M3719" t="s">
        <v>1</v>
      </c>
      <c r="N3719" t="s">
        <v>1</v>
      </c>
      <c r="O3719" t="s">
        <v>1</v>
      </c>
      <c r="P3719" t="s">
        <v>1</v>
      </c>
      <c r="Q3719" t="s">
        <v>1</v>
      </c>
    </row>
    <row r="3720" spans="1:18" x14ac:dyDescent="0.25">
      <c r="A3720">
        <v>34</v>
      </c>
      <c r="B3720" t="str">
        <f t="shared" si="58"/>
        <v xml:space="preserve"> 488 34</v>
      </c>
      <c r="C3720" s="102" t="s">
        <v>711</v>
      </c>
      <c r="D3720" s="111" t="s">
        <v>0</v>
      </c>
      <c r="E3720" t="s">
        <v>1</v>
      </c>
      <c r="F3720" t="s">
        <v>1</v>
      </c>
      <c r="G3720" t="s">
        <v>1</v>
      </c>
      <c r="H3720">
        <v>0.47</v>
      </c>
      <c r="I3720">
        <v>0.222</v>
      </c>
      <c r="J3720">
        <v>6.7000000000000004E-2</v>
      </c>
      <c r="K3720">
        <v>0.75900000000000001</v>
      </c>
      <c r="L3720" t="s">
        <v>1</v>
      </c>
      <c r="M3720" t="s">
        <v>1</v>
      </c>
      <c r="N3720" t="s">
        <v>1</v>
      </c>
      <c r="O3720" t="s">
        <v>1</v>
      </c>
      <c r="P3720" t="s">
        <v>1</v>
      </c>
      <c r="Q3720" t="s">
        <v>1</v>
      </c>
    </row>
    <row r="3721" spans="1:18" x14ac:dyDescent="0.25">
      <c r="A3721">
        <v>35</v>
      </c>
      <c r="B3721" t="str">
        <f t="shared" si="58"/>
        <v xml:space="preserve"> 488 35</v>
      </c>
      <c r="C3721" s="102" t="s">
        <v>711</v>
      </c>
      <c r="D3721" s="111" t="s">
        <v>0</v>
      </c>
      <c r="E3721" t="s">
        <v>1</v>
      </c>
      <c r="F3721" t="s">
        <v>1</v>
      </c>
      <c r="G3721" t="s">
        <v>1</v>
      </c>
      <c r="H3721">
        <v>0.50800000000000001</v>
      </c>
      <c r="I3721">
        <v>0.24099999999999999</v>
      </c>
      <c r="J3721">
        <v>7.0999999999999994E-2</v>
      </c>
      <c r="K3721">
        <v>0.82</v>
      </c>
      <c r="L3721" t="s">
        <v>1</v>
      </c>
      <c r="M3721" t="s">
        <v>1</v>
      </c>
      <c r="N3721" t="s">
        <v>1</v>
      </c>
      <c r="O3721" t="s">
        <v>1</v>
      </c>
      <c r="P3721" t="s">
        <v>1</v>
      </c>
      <c r="Q3721" t="s">
        <v>1</v>
      </c>
    </row>
    <row r="3722" spans="1:18" x14ac:dyDescent="0.25">
      <c r="A3722">
        <v>36</v>
      </c>
      <c r="B3722" t="str">
        <f t="shared" si="58"/>
        <v xml:space="preserve"> 488 36</v>
      </c>
      <c r="C3722" s="102" t="s">
        <v>711</v>
      </c>
      <c r="D3722" s="111" t="s">
        <v>0</v>
      </c>
      <c r="E3722" t="s">
        <v>1</v>
      </c>
      <c r="F3722" t="s">
        <v>1</v>
      </c>
      <c r="G3722" t="s">
        <v>1</v>
      </c>
      <c r="H3722">
        <v>0.47</v>
      </c>
      <c r="I3722">
        <v>0.222</v>
      </c>
      <c r="J3722">
        <v>6.7000000000000004E-2</v>
      </c>
      <c r="K3722">
        <v>0.75900000000000001</v>
      </c>
      <c r="L3722" t="s">
        <v>1</v>
      </c>
      <c r="M3722" t="s">
        <v>1</v>
      </c>
      <c r="N3722" t="s">
        <v>1</v>
      </c>
      <c r="O3722" t="s">
        <v>1</v>
      </c>
      <c r="P3722" t="s">
        <v>1</v>
      </c>
      <c r="Q3722" t="s">
        <v>1</v>
      </c>
    </row>
    <row r="3723" spans="1:18" x14ac:dyDescent="0.25">
      <c r="A3723">
        <v>37</v>
      </c>
      <c r="B3723" t="str">
        <f t="shared" si="58"/>
        <v xml:space="preserve"> 488 37</v>
      </c>
      <c r="C3723" s="102" t="s">
        <v>711</v>
      </c>
      <c r="D3723" s="111" t="s">
        <v>0</v>
      </c>
      <c r="E3723" t="s">
        <v>1</v>
      </c>
      <c r="F3723" t="s">
        <v>986</v>
      </c>
      <c r="G3723" t="s">
        <v>987</v>
      </c>
      <c r="H3723" t="s">
        <v>993</v>
      </c>
      <c r="I3723" t="s">
        <v>996</v>
      </c>
      <c r="J3723" t="s">
        <v>1</v>
      </c>
      <c r="K3723">
        <v>1.2350000000000001</v>
      </c>
      <c r="L3723" t="s">
        <v>1</v>
      </c>
      <c r="M3723" t="s">
        <v>1</v>
      </c>
      <c r="N3723" t="s">
        <v>1</v>
      </c>
      <c r="O3723" t="s">
        <v>1</v>
      </c>
      <c r="P3723" t="s">
        <v>1</v>
      </c>
      <c r="Q3723" t="s">
        <v>1</v>
      </c>
    </row>
    <row r="3724" spans="1:18" x14ac:dyDescent="0.25">
      <c r="A3724">
        <v>38</v>
      </c>
      <c r="B3724" t="str">
        <f t="shared" si="58"/>
        <v xml:space="preserve"> 488 38</v>
      </c>
      <c r="C3724" s="102" t="s">
        <v>711</v>
      </c>
      <c r="D3724" s="111" t="s">
        <v>0</v>
      </c>
      <c r="E3724" t="s">
        <v>1</v>
      </c>
      <c r="F3724">
        <v>1.39</v>
      </c>
      <c r="G3724">
        <v>1.32</v>
      </c>
      <c r="H3724">
        <v>1.28</v>
      </c>
      <c r="I3724">
        <v>1.24</v>
      </c>
      <c r="J3724" t="s">
        <v>1</v>
      </c>
      <c r="K3724" t="s">
        <v>1</v>
      </c>
      <c r="L3724" t="s">
        <v>1</v>
      </c>
      <c r="M3724" t="s">
        <v>1</v>
      </c>
      <c r="N3724" t="s">
        <v>1</v>
      </c>
      <c r="O3724" t="s">
        <v>1</v>
      </c>
      <c r="P3724" t="s">
        <v>1</v>
      </c>
      <c r="Q3724" t="s">
        <v>1</v>
      </c>
    </row>
    <row r="3725" spans="1:18" x14ac:dyDescent="0.25">
      <c r="A3725">
        <v>1</v>
      </c>
      <c r="B3725" t="str">
        <f t="shared" si="58"/>
        <v xml:space="preserve"> 489 1</v>
      </c>
      <c r="C3725" s="102" t="s">
        <v>712</v>
      </c>
      <c r="D3725" s="111" t="s">
        <v>0</v>
      </c>
      <c r="E3725" t="s">
        <v>1</v>
      </c>
      <c r="F3725" t="s">
        <v>1</v>
      </c>
      <c r="G3725" t="s">
        <v>1</v>
      </c>
      <c r="H3725" t="s">
        <v>1</v>
      </c>
      <c r="I3725" t="s">
        <v>1</v>
      </c>
      <c r="J3725" t="s">
        <v>1</v>
      </c>
      <c r="K3725" t="s">
        <v>1</v>
      </c>
      <c r="L3725" t="s">
        <v>1</v>
      </c>
      <c r="M3725" t="s">
        <v>1</v>
      </c>
      <c r="N3725" t="s">
        <v>1</v>
      </c>
      <c r="O3725" t="s">
        <v>1</v>
      </c>
      <c r="P3725" t="s">
        <v>1</v>
      </c>
      <c r="Q3725" t="s">
        <v>1</v>
      </c>
      <c r="R3725" t="s">
        <v>77</v>
      </c>
    </row>
    <row r="3726" spans="1:18" x14ac:dyDescent="0.25">
      <c r="A3726">
        <v>2</v>
      </c>
      <c r="B3726" t="str">
        <f t="shared" si="58"/>
        <v xml:space="preserve"> 489 2</v>
      </c>
      <c r="C3726" s="102" t="s">
        <v>712</v>
      </c>
      <c r="D3726" s="111" t="s">
        <v>0</v>
      </c>
      <c r="E3726" t="s">
        <v>3</v>
      </c>
      <c r="F3726" t="s">
        <v>1</v>
      </c>
      <c r="G3726" t="s">
        <v>1</v>
      </c>
      <c r="H3726" t="s">
        <v>1</v>
      </c>
      <c r="I3726" t="s">
        <v>1</v>
      </c>
      <c r="J3726" t="s">
        <v>1</v>
      </c>
      <c r="K3726" t="s">
        <v>1</v>
      </c>
      <c r="L3726" t="s">
        <v>1</v>
      </c>
      <c r="M3726" t="s">
        <v>1</v>
      </c>
      <c r="N3726" t="s">
        <v>1</v>
      </c>
      <c r="O3726" t="s">
        <v>1</v>
      </c>
      <c r="P3726" t="s">
        <v>1</v>
      </c>
      <c r="Q3726" t="s">
        <v>1</v>
      </c>
    </row>
    <row r="3727" spans="1:18" x14ac:dyDescent="0.25">
      <c r="A3727">
        <v>3</v>
      </c>
      <c r="B3727" t="str">
        <f t="shared" si="58"/>
        <v xml:space="preserve"> 489 3</v>
      </c>
      <c r="C3727" s="102" t="s">
        <v>712</v>
      </c>
      <c r="D3727" s="111" t="s">
        <v>0</v>
      </c>
      <c r="E3727" t="s">
        <v>4</v>
      </c>
      <c r="F3727" t="s">
        <v>1</v>
      </c>
      <c r="G3727" t="s">
        <v>1</v>
      </c>
      <c r="H3727" t="s">
        <v>1</v>
      </c>
      <c r="I3727" t="s">
        <v>1</v>
      </c>
      <c r="J3727" t="s">
        <v>1</v>
      </c>
      <c r="K3727" t="s">
        <v>1</v>
      </c>
      <c r="L3727" t="s">
        <v>1</v>
      </c>
      <c r="M3727" t="s">
        <v>1</v>
      </c>
      <c r="N3727" t="s">
        <v>1</v>
      </c>
      <c r="O3727" t="s">
        <v>1</v>
      </c>
      <c r="P3727" t="s">
        <v>1</v>
      </c>
      <c r="Q3727" t="s">
        <v>1</v>
      </c>
    </row>
    <row r="3728" spans="1:18" x14ac:dyDescent="0.25">
      <c r="A3728">
        <v>4</v>
      </c>
      <c r="B3728" t="str">
        <f t="shared" si="58"/>
        <v xml:space="preserve"> 489 4</v>
      </c>
      <c r="C3728" s="102" t="s">
        <v>712</v>
      </c>
      <c r="D3728" s="111">
        <v>13</v>
      </c>
      <c r="E3728" s="103">
        <v>2392</v>
      </c>
      <c r="F3728">
        <v>1107</v>
      </c>
      <c r="G3728">
        <v>4.5999999999999999E-2</v>
      </c>
      <c r="H3728" t="s">
        <v>1</v>
      </c>
      <c r="I3728" t="s">
        <v>1</v>
      </c>
      <c r="J3728" t="s">
        <v>1</v>
      </c>
      <c r="K3728" t="s">
        <v>1</v>
      </c>
      <c r="L3728" t="s">
        <v>1</v>
      </c>
      <c r="M3728" t="s">
        <v>1</v>
      </c>
      <c r="N3728" t="s">
        <v>1</v>
      </c>
      <c r="O3728" t="s">
        <v>1</v>
      </c>
      <c r="P3728" t="s">
        <v>1</v>
      </c>
      <c r="Q3728" t="s">
        <v>1</v>
      </c>
    </row>
    <row r="3729" spans="1:17" x14ac:dyDescent="0.25">
      <c r="A3729">
        <v>5</v>
      </c>
      <c r="B3729" t="str">
        <f t="shared" si="58"/>
        <v xml:space="preserve"> 489 5</v>
      </c>
      <c r="C3729" s="102" t="s">
        <v>712</v>
      </c>
      <c r="D3729" s="111">
        <v>14</v>
      </c>
      <c r="E3729" s="103">
        <v>2321</v>
      </c>
      <c r="F3729" s="103">
        <v>120</v>
      </c>
      <c r="G3729">
        <v>5.0000000000000001E-3</v>
      </c>
      <c r="H3729" t="s">
        <v>1</v>
      </c>
      <c r="I3729" t="s">
        <v>1</v>
      </c>
      <c r="J3729" t="s">
        <v>1</v>
      </c>
      <c r="K3729" t="s">
        <v>1</v>
      </c>
      <c r="L3729" t="s">
        <v>1</v>
      </c>
      <c r="M3729" t="s">
        <v>1</v>
      </c>
      <c r="N3729" t="s">
        <v>1</v>
      </c>
      <c r="O3729" t="s">
        <v>1</v>
      </c>
      <c r="P3729" t="s">
        <v>1</v>
      </c>
      <c r="Q3729" t="s">
        <v>1</v>
      </c>
    </row>
    <row r="3730" spans="1:17" x14ac:dyDescent="0.25">
      <c r="A3730">
        <v>6</v>
      </c>
      <c r="B3730" t="str">
        <f t="shared" si="58"/>
        <v xml:space="preserve"> 489 6</v>
      </c>
      <c r="C3730" s="102" t="s">
        <v>712</v>
      </c>
      <c r="D3730" s="111">
        <v>15</v>
      </c>
      <c r="E3730" s="103">
        <v>2073</v>
      </c>
      <c r="F3730">
        <v>120</v>
      </c>
      <c r="G3730">
        <v>5.0000000000000001E-3</v>
      </c>
      <c r="H3730" t="s">
        <v>1</v>
      </c>
      <c r="I3730" t="s">
        <v>1</v>
      </c>
      <c r="J3730" t="s">
        <v>1</v>
      </c>
      <c r="K3730" t="s">
        <v>1</v>
      </c>
      <c r="L3730" t="s">
        <v>1</v>
      </c>
      <c r="M3730" t="s">
        <v>1</v>
      </c>
      <c r="N3730" t="s">
        <v>1</v>
      </c>
      <c r="O3730" t="s">
        <v>1</v>
      </c>
      <c r="P3730" t="s">
        <v>1</v>
      </c>
      <c r="Q3730" t="s">
        <v>1</v>
      </c>
    </row>
    <row r="3731" spans="1:17" x14ac:dyDescent="0.25">
      <c r="A3731">
        <v>7</v>
      </c>
      <c r="B3731" t="str">
        <f t="shared" si="58"/>
        <v xml:space="preserve"> 489 7</v>
      </c>
      <c r="C3731" s="102" t="s">
        <v>712</v>
      </c>
      <c r="D3731" s="111">
        <v>16</v>
      </c>
      <c r="E3731" s="103">
        <v>3414</v>
      </c>
      <c r="F3731">
        <v>74559</v>
      </c>
      <c r="G3731">
        <v>2.1829999999999998</v>
      </c>
      <c r="H3731" t="s">
        <v>1</v>
      </c>
      <c r="I3731" t="s">
        <v>1</v>
      </c>
      <c r="J3731" t="s">
        <v>1</v>
      </c>
      <c r="K3731" t="s">
        <v>1</v>
      </c>
      <c r="L3731" t="s">
        <v>1</v>
      </c>
      <c r="M3731" t="s">
        <v>1</v>
      </c>
      <c r="N3731" t="s">
        <v>1</v>
      </c>
      <c r="O3731">
        <v>1</v>
      </c>
      <c r="P3731" t="s">
        <v>1</v>
      </c>
      <c r="Q3731">
        <v>1</v>
      </c>
    </row>
    <row r="3732" spans="1:17" x14ac:dyDescent="0.25">
      <c r="A3732">
        <v>8</v>
      </c>
      <c r="B3732" t="str">
        <f t="shared" si="58"/>
        <v xml:space="preserve"> 489 8</v>
      </c>
      <c r="C3732" s="102" t="s">
        <v>712</v>
      </c>
      <c r="D3732" s="111">
        <v>17</v>
      </c>
      <c r="E3732" s="103">
        <v>2075</v>
      </c>
      <c r="F3732">
        <v>363</v>
      </c>
      <c r="G3732">
        <v>1.7000000000000001E-2</v>
      </c>
      <c r="H3732" t="s">
        <v>1</v>
      </c>
      <c r="I3732" t="s">
        <v>1</v>
      </c>
      <c r="J3732" t="s">
        <v>1</v>
      </c>
      <c r="K3732" t="s">
        <v>1</v>
      </c>
      <c r="L3732" t="s">
        <v>1</v>
      </c>
      <c r="M3732" t="s">
        <v>1</v>
      </c>
      <c r="N3732" t="s">
        <v>1</v>
      </c>
      <c r="O3732" t="s">
        <v>1</v>
      </c>
      <c r="P3732" t="s">
        <v>1</v>
      </c>
      <c r="Q3732" t="s">
        <v>1</v>
      </c>
    </row>
    <row r="3733" spans="1:17" x14ac:dyDescent="0.25">
      <c r="A3733">
        <v>9</v>
      </c>
      <c r="B3733" t="str">
        <f t="shared" si="58"/>
        <v xml:space="preserve"> 489 9</v>
      </c>
      <c r="C3733" s="102" t="s">
        <v>712</v>
      </c>
      <c r="D3733" s="111" t="s">
        <v>5</v>
      </c>
      <c r="E3733" s="103">
        <v>12275</v>
      </c>
      <c r="F3733" s="103">
        <v>76269</v>
      </c>
      <c r="G3733">
        <v>0.621</v>
      </c>
      <c r="H3733" t="s">
        <v>1</v>
      </c>
      <c r="I3733" t="s">
        <v>1</v>
      </c>
      <c r="J3733" t="s">
        <v>1</v>
      </c>
      <c r="K3733" t="s">
        <v>1</v>
      </c>
      <c r="L3733" t="s">
        <v>1</v>
      </c>
      <c r="M3733" t="s">
        <v>1</v>
      </c>
      <c r="N3733" t="s">
        <v>1</v>
      </c>
      <c r="O3733">
        <v>1</v>
      </c>
      <c r="P3733" t="s">
        <v>1</v>
      </c>
      <c r="Q3733">
        <v>1</v>
      </c>
    </row>
    <row r="3734" spans="1:17" x14ac:dyDescent="0.25">
      <c r="A3734">
        <v>10</v>
      </c>
      <c r="B3734" t="str">
        <f t="shared" si="58"/>
        <v xml:space="preserve"> 489 10</v>
      </c>
      <c r="C3734" s="102" t="s">
        <v>712</v>
      </c>
      <c r="D3734" s="111" t="s">
        <v>6</v>
      </c>
      <c r="E3734" t="s">
        <v>1</v>
      </c>
      <c r="F3734" t="s">
        <v>1</v>
      </c>
      <c r="G3734" t="s">
        <v>1</v>
      </c>
      <c r="H3734" t="s">
        <v>1</v>
      </c>
      <c r="I3734" t="s">
        <v>1</v>
      </c>
      <c r="J3734" t="s">
        <v>1</v>
      </c>
      <c r="K3734" t="s">
        <v>1</v>
      </c>
      <c r="L3734" t="s">
        <v>1</v>
      </c>
      <c r="M3734" t="s">
        <v>1</v>
      </c>
      <c r="N3734" t="s">
        <v>1</v>
      </c>
      <c r="O3734" t="s">
        <v>1</v>
      </c>
      <c r="P3734" t="s">
        <v>1</v>
      </c>
      <c r="Q3734" t="s">
        <v>1</v>
      </c>
    </row>
    <row r="3735" spans="1:17" x14ac:dyDescent="0.25">
      <c r="A3735">
        <v>11</v>
      </c>
      <c r="B3735" t="str">
        <f t="shared" si="58"/>
        <v xml:space="preserve"> 489 11</v>
      </c>
      <c r="C3735" s="102" t="s">
        <v>712</v>
      </c>
      <c r="D3735" s="111">
        <v>13</v>
      </c>
      <c r="E3735" t="s">
        <v>1</v>
      </c>
      <c r="F3735" t="s">
        <v>1</v>
      </c>
      <c r="G3735" t="s">
        <v>1</v>
      </c>
      <c r="H3735" t="s">
        <v>1</v>
      </c>
      <c r="I3735" t="s">
        <v>1</v>
      </c>
      <c r="J3735" t="s">
        <v>1</v>
      </c>
      <c r="K3735" t="s">
        <v>1</v>
      </c>
      <c r="L3735" t="s">
        <v>1</v>
      </c>
      <c r="M3735" t="s">
        <v>1</v>
      </c>
      <c r="N3735" t="s">
        <v>1</v>
      </c>
      <c r="O3735">
        <v>1107</v>
      </c>
      <c r="P3735" t="s">
        <v>1</v>
      </c>
      <c r="Q3735" t="s">
        <v>1</v>
      </c>
    </row>
    <row r="3736" spans="1:17" x14ac:dyDescent="0.25">
      <c r="A3736">
        <v>12</v>
      </c>
      <c r="B3736" t="str">
        <f t="shared" si="58"/>
        <v xml:space="preserve"> 489 12</v>
      </c>
      <c r="C3736" s="102" t="s">
        <v>712</v>
      </c>
      <c r="D3736" s="111">
        <v>14</v>
      </c>
      <c r="E3736" t="s">
        <v>1</v>
      </c>
      <c r="F3736" t="s">
        <v>1</v>
      </c>
      <c r="G3736" t="s">
        <v>1</v>
      </c>
      <c r="H3736" t="s">
        <v>1</v>
      </c>
      <c r="I3736" t="s">
        <v>1</v>
      </c>
      <c r="J3736" t="s">
        <v>1</v>
      </c>
      <c r="K3736" t="s">
        <v>1</v>
      </c>
      <c r="L3736" t="s">
        <v>1</v>
      </c>
      <c r="M3736" t="s">
        <v>1</v>
      </c>
      <c r="N3736" t="s">
        <v>1</v>
      </c>
      <c r="O3736" s="103">
        <v>120</v>
      </c>
      <c r="P3736" t="s">
        <v>1</v>
      </c>
      <c r="Q3736" t="s">
        <v>1</v>
      </c>
    </row>
    <row r="3737" spans="1:17" x14ac:dyDescent="0.25">
      <c r="A3737">
        <v>13</v>
      </c>
      <c r="B3737" t="str">
        <f t="shared" si="58"/>
        <v xml:space="preserve"> 489 13</v>
      </c>
      <c r="C3737" s="102" t="s">
        <v>712</v>
      </c>
      <c r="D3737" s="111">
        <v>15</v>
      </c>
      <c r="E3737" t="s">
        <v>1</v>
      </c>
      <c r="F3737" t="s">
        <v>1</v>
      </c>
      <c r="G3737" t="s">
        <v>1</v>
      </c>
      <c r="H3737" t="s">
        <v>1</v>
      </c>
      <c r="I3737" t="s">
        <v>1</v>
      </c>
      <c r="J3737" t="s">
        <v>1</v>
      </c>
      <c r="K3737" t="s">
        <v>1</v>
      </c>
      <c r="L3737" t="s">
        <v>1</v>
      </c>
      <c r="M3737" t="s">
        <v>1</v>
      </c>
      <c r="N3737" t="s">
        <v>1</v>
      </c>
      <c r="O3737">
        <v>120</v>
      </c>
      <c r="P3737" t="s">
        <v>1</v>
      </c>
      <c r="Q3737" t="s">
        <v>1</v>
      </c>
    </row>
    <row r="3738" spans="1:17" x14ac:dyDescent="0.25">
      <c r="A3738">
        <v>14</v>
      </c>
      <c r="B3738" t="str">
        <f t="shared" si="58"/>
        <v xml:space="preserve"> 489 14</v>
      </c>
      <c r="C3738" s="102" t="s">
        <v>712</v>
      </c>
      <c r="D3738" s="111">
        <v>16</v>
      </c>
      <c r="E3738" t="s">
        <v>1</v>
      </c>
      <c r="F3738" t="s">
        <v>1</v>
      </c>
      <c r="G3738" t="s">
        <v>1</v>
      </c>
      <c r="H3738">
        <v>22949</v>
      </c>
      <c r="I3738" t="s">
        <v>1</v>
      </c>
      <c r="J3738" t="s">
        <v>1</v>
      </c>
      <c r="K3738" t="s">
        <v>1</v>
      </c>
      <c r="L3738" t="s">
        <v>1</v>
      </c>
      <c r="M3738">
        <v>51269</v>
      </c>
      <c r="N3738" t="s">
        <v>1</v>
      </c>
      <c r="O3738">
        <v>341</v>
      </c>
      <c r="P3738" t="s">
        <v>1</v>
      </c>
      <c r="Q3738" t="s">
        <v>1</v>
      </c>
    </row>
    <row r="3739" spans="1:17" x14ac:dyDescent="0.25">
      <c r="A3739">
        <v>15</v>
      </c>
      <c r="B3739" t="str">
        <f t="shared" si="58"/>
        <v xml:space="preserve"> 489 15</v>
      </c>
      <c r="C3739" s="102" t="s">
        <v>712</v>
      </c>
      <c r="D3739" s="111">
        <v>17</v>
      </c>
      <c r="E3739" t="s">
        <v>1</v>
      </c>
      <c r="F3739" t="s">
        <v>1</v>
      </c>
      <c r="G3739" t="s">
        <v>1</v>
      </c>
      <c r="H3739" t="s">
        <v>1</v>
      </c>
      <c r="I3739" t="s">
        <v>1</v>
      </c>
      <c r="J3739" t="s">
        <v>1</v>
      </c>
      <c r="K3739" t="s">
        <v>1</v>
      </c>
      <c r="L3739" t="s">
        <v>1</v>
      </c>
      <c r="M3739" t="s">
        <v>1</v>
      </c>
      <c r="N3739" t="s">
        <v>1</v>
      </c>
      <c r="O3739">
        <v>363</v>
      </c>
      <c r="P3739" t="s">
        <v>1</v>
      </c>
      <c r="Q3739" t="s">
        <v>1</v>
      </c>
    </row>
    <row r="3740" spans="1:17" x14ac:dyDescent="0.25">
      <c r="A3740">
        <v>16</v>
      </c>
      <c r="B3740" t="str">
        <f t="shared" si="58"/>
        <v xml:space="preserve"> 489 16</v>
      </c>
      <c r="C3740" s="102" t="s">
        <v>712</v>
      </c>
      <c r="D3740" s="111" t="s">
        <v>5</v>
      </c>
      <c r="E3740" t="s">
        <v>1</v>
      </c>
      <c r="F3740" t="s">
        <v>1</v>
      </c>
      <c r="G3740" t="s">
        <v>1</v>
      </c>
      <c r="H3740">
        <v>22949</v>
      </c>
      <c r="I3740" t="s">
        <v>1</v>
      </c>
      <c r="J3740" t="s">
        <v>1</v>
      </c>
      <c r="K3740" t="s">
        <v>1</v>
      </c>
      <c r="L3740" t="s">
        <v>1</v>
      </c>
      <c r="M3740">
        <v>51269</v>
      </c>
      <c r="N3740" t="s">
        <v>1</v>
      </c>
      <c r="O3740" s="103">
        <v>2051</v>
      </c>
      <c r="P3740" t="s">
        <v>1</v>
      </c>
      <c r="Q3740" t="s">
        <v>1</v>
      </c>
    </row>
    <row r="3741" spans="1:17" x14ac:dyDescent="0.25">
      <c r="A3741">
        <v>17</v>
      </c>
      <c r="B3741" t="str">
        <f t="shared" si="58"/>
        <v xml:space="preserve"> 489 17</v>
      </c>
      <c r="C3741" s="102" t="s">
        <v>712</v>
      </c>
      <c r="D3741" s="111" t="s">
        <v>6</v>
      </c>
      <c r="E3741" t="s">
        <v>1</v>
      </c>
      <c r="F3741" t="s">
        <v>1</v>
      </c>
      <c r="G3741" t="s">
        <v>1</v>
      </c>
      <c r="H3741" t="s">
        <v>1</v>
      </c>
      <c r="I3741" t="s">
        <v>1</v>
      </c>
      <c r="J3741" t="s">
        <v>1</v>
      </c>
      <c r="K3741" t="s">
        <v>1</v>
      </c>
      <c r="L3741" t="s">
        <v>1</v>
      </c>
      <c r="M3741" t="s">
        <v>1</v>
      </c>
      <c r="N3741" t="s">
        <v>1</v>
      </c>
      <c r="O3741" t="s">
        <v>1</v>
      </c>
      <c r="P3741" t="s">
        <v>1</v>
      </c>
      <c r="Q3741" t="s">
        <v>1</v>
      </c>
    </row>
    <row r="3742" spans="1:17" x14ac:dyDescent="0.25">
      <c r="A3742">
        <v>18</v>
      </c>
      <c r="B3742" t="str">
        <f t="shared" si="58"/>
        <v xml:space="preserve"> 489 18</v>
      </c>
      <c r="C3742" s="102" t="s">
        <v>712</v>
      </c>
      <c r="D3742" s="111">
        <v>13</v>
      </c>
      <c r="E3742" t="s">
        <v>1</v>
      </c>
      <c r="F3742" t="s">
        <v>1</v>
      </c>
      <c r="G3742" t="s">
        <v>1</v>
      </c>
      <c r="H3742" t="s">
        <v>1</v>
      </c>
      <c r="I3742" t="s">
        <v>1</v>
      </c>
      <c r="J3742" t="s">
        <v>1</v>
      </c>
      <c r="K3742" t="s">
        <v>1</v>
      </c>
      <c r="L3742" t="s">
        <v>1</v>
      </c>
      <c r="M3742" t="s">
        <v>1</v>
      </c>
      <c r="N3742" t="s">
        <v>1</v>
      </c>
      <c r="O3742">
        <v>1333</v>
      </c>
      <c r="P3742" t="s">
        <v>1</v>
      </c>
      <c r="Q3742" t="s">
        <v>1</v>
      </c>
    </row>
    <row r="3743" spans="1:17" x14ac:dyDescent="0.25">
      <c r="A3743">
        <v>19</v>
      </c>
      <c r="B3743" t="str">
        <f t="shared" si="58"/>
        <v xml:space="preserve"> 489 19</v>
      </c>
      <c r="C3743" s="102" t="s">
        <v>712</v>
      </c>
      <c r="D3743" s="111">
        <v>14</v>
      </c>
      <c r="E3743" t="s">
        <v>1</v>
      </c>
      <c r="F3743" t="s">
        <v>1</v>
      </c>
      <c r="G3743" t="s">
        <v>1</v>
      </c>
      <c r="H3743" t="s">
        <v>1</v>
      </c>
      <c r="I3743" t="s">
        <v>1</v>
      </c>
      <c r="J3743" t="s">
        <v>1</v>
      </c>
      <c r="K3743" t="s">
        <v>1</v>
      </c>
      <c r="L3743" t="s">
        <v>1</v>
      </c>
      <c r="M3743" t="s">
        <v>1</v>
      </c>
      <c r="N3743" t="s">
        <v>1</v>
      </c>
      <c r="O3743" s="103">
        <v>167</v>
      </c>
      <c r="P3743" t="s">
        <v>1</v>
      </c>
      <c r="Q3743" t="s">
        <v>1</v>
      </c>
    </row>
    <row r="3744" spans="1:17" x14ac:dyDescent="0.25">
      <c r="A3744">
        <v>20</v>
      </c>
      <c r="B3744" t="str">
        <f t="shared" si="58"/>
        <v xml:space="preserve"> 489 20</v>
      </c>
      <c r="C3744" s="102" t="s">
        <v>712</v>
      </c>
      <c r="D3744" s="111">
        <v>15</v>
      </c>
      <c r="E3744" t="s">
        <v>1</v>
      </c>
      <c r="F3744" t="s">
        <v>1</v>
      </c>
      <c r="G3744" t="s">
        <v>1</v>
      </c>
      <c r="H3744" t="s">
        <v>1</v>
      </c>
      <c r="I3744" t="s">
        <v>1</v>
      </c>
      <c r="J3744" t="s">
        <v>1</v>
      </c>
      <c r="K3744" t="s">
        <v>1</v>
      </c>
      <c r="L3744" t="s">
        <v>1</v>
      </c>
      <c r="M3744" t="s">
        <v>1</v>
      </c>
      <c r="N3744" t="s">
        <v>1</v>
      </c>
      <c r="O3744">
        <v>190</v>
      </c>
      <c r="P3744" t="s">
        <v>1</v>
      </c>
      <c r="Q3744" t="s">
        <v>1</v>
      </c>
    </row>
    <row r="3745" spans="1:17" x14ac:dyDescent="0.25">
      <c r="A3745">
        <v>21</v>
      </c>
      <c r="B3745" t="str">
        <f t="shared" si="58"/>
        <v xml:space="preserve"> 489 21</v>
      </c>
      <c r="C3745" s="102" t="s">
        <v>712</v>
      </c>
      <c r="D3745" s="111">
        <v>16</v>
      </c>
      <c r="E3745">
        <v>428</v>
      </c>
      <c r="F3745">
        <v>211</v>
      </c>
      <c r="G3745">
        <v>19257</v>
      </c>
      <c r="H3745">
        <v>19009</v>
      </c>
      <c r="I3745">
        <v>1336</v>
      </c>
      <c r="J3745">
        <v>758</v>
      </c>
      <c r="K3745">
        <v>476</v>
      </c>
      <c r="L3745">
        <v>58283</v>
      </c>
      <c r="M3745">
        <v>84089</v>
      </c>
      <c r="N3745">
        <v>7252</v>
      </c>
      <c r="O3745">
        <v>581</v>
      </c>
      <c r="P3745" t="s">
        <v>1</v>
      </c>
      <c r="Q3745" t="s">
        <v>1</v>
      </c>
    </row>
    <row r="3746" spans="1:17" x14ac:dyDescent="0.25">
      <c r="A3746">
        <v>22</v>
      </c>
      <c r="B3746" t="str">
        <f t="shared" si="58"/>
        <v xml:space="preserve"> 489 22</v>
      </c>
      <c r="C3746" s="102" t="s">
        <v>712</v>
      </c>
      <c r="D3746" s="111">
        <v>17</v>
      </c>
      <c r="E3746" t="s">
        <v>1</v>
      </c>
      <c r="F3746" t="s">
        <v>1</v>
      </c>
      <c r="G3746" t="s">
        <v>1</v>
      </c>
      <c r="H3746" t="s">
        <v>1</v>
      </c>
      <c r="I3746" t="s">
        <v>1</v>
      </c>
      <c r="J3746" t="s">
        <v>1</v>
      </c>
      <c r="K3746" t="s">
        <v>1</v>
      </c>
      <c r="L3746" t="s">
        <v>1</v>
      </c>
      <c r="M3746" t="s">
        <v>1</v>
      </c>
      <c r="N3746" t="s">
        <v>1</v>
      </c>
      <c r="O3746">
        <v>612</v>
      </c>
      <c r="P3746" t="s">
        <v>1</v>
      </c>
      <c r="Q3746" t="s">
        <v>1</v>
      </c>
    </row>
    <row r="3747" spans="1:17" x14ac:dyDescent="0.25">
      <c r="A3747">
        <v>23</v>
      </c>
      <c r="B3747" t="str">
        <f t="shared" si="58"/>
        <v xml:space="preserve"> 489 23</v>
      </c>
      <c r="C3747" s="102" t="s">
        <v>712</v>
      </c>
      <c r="D3747" s="111" t="s">
        <v>5</v>
      </c>
      <c r="E3747">
        <v>428</v>
      </c>
      <c r="F3747">
        <v>211</v>
      </c>
      <c r="G3747">
        <v>19257</v>
      </c>
      <c r="H3747">
        <v>19009</v>
      </c>
      <c r="I3747">
        <v>1336</v>
      </c>
      <c r="J3747">
        <v>758</v>
      </c>
      <c r="K3747">
        <v>476</v>
      </c>
      <c r="L3747">
        <v>58283</v>
      </c>
      <c r="M3747">
        <v>84089</v>
      </c>
      <c r="N3747">
        <v>7252</v>
      </c>
      <c r="O3747" s="103">
        <v>2883</v>
      </c>
      <c r="P3747" t="s">
        <v>1</v>
      </c>
      <c r="Q3747" t="s">
        <v>1</v>
      </c>
    </row>
    <row r="3748" spans="1:17" x14ac:dyDescent="0.25">
      <c r="A3748">
        <v>24</v>
      </c>
      <c r="B3748" t="str">
        <f t="shared" si="58"/>
        <v xml:space="preserve"> 489 24</v>
      </c>
      <c r="C3748" s="102" t="s">
        <v>712</v>
      </c>
      <c r="D3748" s="111" t="s">
        <v>6</v>
      </c>
      <c r="E3748" t="s">
        <v>1</v>
      </c>
      <c r="F3748" t="s">
        <v>1</v>
      </c>
      <c r="G3748" t="s">
        <v>1</v>
      </c>
      <c r="H3748" t="s">
        <v>1</v>
      </c>
      <c r="I3748" t="s">
        <v>1</v>
      </c>
      <c r="J3748" t="s">
        <v>1</v>
      </c>
      <c r="K3748" t="s">
        <v>1</v>
      </c>
      <c r="L3748" t="s">
        <v>1</v>
      </c>
      <c r="M3748" t="s">
        <v>1</v>
      </c>
      <c r="N3748" t="s">
        <v>1</v>
      </c>
      <c r="O3748" t="s">
        <v>1</v>
      </c>
      <c r="P3748" t="s">
        <v>1</v>
      </c>
      <c r="Q3748" t="s">
        <v>1</v>
      </c>
    </row>
    <row r="3749" spans="1:17" x14ac:dyDescent="0.25">
      <c r="A3749">
        <v>25</v>
      </c>
      <c r="B3749" t="str">
        <f t="shared" si="58"/>
        <v xml:space="preserve"> 489 25</v>
      </c>
      <c r="C3749" s="102" t="s">
        <v>712</v>
      </c>
      <c r="D3749" s="111" t="s">
        <v>0</v>
      </c>
      <c r="E3749" t="s">
        <v>1</v>
      </c>
      <c r="F3749" t="s">
        <v>1</v>
      </c>
      <c r="G3749" t="s">
        <v>1</v>
      </c>
      <c r="H3749">
        <v>79413</v>
      </c>
      <c r="I3749">
        <v>111686</v>
      </c>
      <c r="J3749" s="103">
        <v>2883</v>
      </c>
      <c r="K3749" t="s">
        <v>1</v>
      </c>
      <c r="L3749" t="s">
        <v>1</v>
      </c>
      <c r="M3749" t="s">
        <v>1</v>
      </c>
      <c r="N3749" t="s">
        <v>1</v>
      </c>
      <c r="O3749" t="s">
        <v>1</v>
      </c>
      <c r="P3749" t="s">
        <v>1</v>
      </c>
      <c r="Q3749" t="s">
        <v>1</v>
      </c>
    </row>
    <row r="3750" spans="1:17" x14ac:dyDescent="0.25">
      <c r="A3750">
        <v>26</v>
      </c>
      <c r="B3750" t="str">
        <f t="shared" si="58"/>
        <v xml:space="preserve"> 489 26</v>
      </c>
      <c r="C3750" s="102" t="s">
        <v>712</v>
      </c>
      <c r="D3750" s="111" t="s">
        <v>0</v>
      </c>
      <c r="E3750" t="s">
        <v>1</v>
      </c>
      <c r="F3750" t="s">
        <v>1</v>
      </c>
      <c r="G3750" t="s">
        <v>1</v>
      </c>
      <c r="H3750" t="s">
        <v>1</v>
      </c>
      <c r="I3750" t="s">
        <v>1</v>
      </c>
      <c r="J3750" t="s">
        <v>1</v>
      </c>
      <c r="K3750" t="s">
        <v>1</v>
      </c>
      <c r="L3750" t="s">
        <v>1</v>
      </c>
      <c r="M3750" t="s">
        <v>1</v>
      </c>
      <c r="N3750" t="s">
        <v>1</v>
      </c>
      <c r="O3750" t="s">
        <v>1</v>
      </c>
      <c r="P3750" t="s">
        <v>1</v>
      </c>
      <c r="Q3750" t="s">
        <v>1</v>
      </c>
    </row>
    <row r="3751" spans="1:17" x14ac:dyDescent="0.25">
      <c r="A3751">
        <v>27</v>
      </c>
      <c r="B3751" t="str">
        <f t="shared" si="58"/>
        <v xml:space="preserve"> 489 27</v>
      </c>
      <c r="C3751" s="102" t="s">
        <v>712</v>
      </c>
      <c r="D3751" s="111" t="s">
        <v>0</v>
      </c>
      <c r="E3751" t="s">
        <v>1</v>
      </c>
      <c r="F3751" t="s">
        <v>1</v>
      </c>
      <c r="G3751" t="s">
        <v>1</v>
      </c>
      <c r="H3751" s="103">
        <v>-34541</v>
      </c>
      <c r="I3751" s="103">
        <v>-15872</v>
      </c>
      <c r="J3751">
        <v>39</v>
      </c>
      <c r="K3751" t="s">
        <v>1</v>
      </c>
      <c r="L3751" t="s">
        <v>1</v>
      </c>
      <c r="M3751" t="s">
        <v>1</v>
      </c>
      <c r="N3751" t="s">
        <v>1</v>
      </c>
      <c r="O3751" t="s">
        <v>1</v>
      </c>
      <c r="P3751" t="s">
        <v>1</v>
      </c>
      <c r="Q3751" t="s">
        <v>1</v>
      </c>
    </row>
    <row r="3752" spans="1:17" x14ac:dyDescent="0.25">
      <c r="A3752">
        <v>28</v>
      </c>
      <c r="B3752" t="str">
        <f t="shared" si="58"/>
        <v xml:space="preserve"> 489 28</v>
      </c>
      <c r="C3752" s="102" t="s">
        <v>712</v>
      </c>
      <c r="D3752" s="111" t="s">
        <v>0</v>
      </c>
      <c r="E3752" t="s">
        <v>1</v>
      </c>
      <c r="F3752" t="s">
        <v>1</v>
      </c>
      <c r="G3752" t="s">
        <v>1</v>
      </c>
      <c r="H3752">
        <v>44872</v>
      </c>
      <c r="I3752">
        <v>95814</v>
      </c>
      <c r="J3752" s="103">
        <v>2922</v>
      </c>
      <c r="K3752" t="s">
        <v>1</v>
      </c>
      <c r="L3752" t="s">
        <v>1</v>
      </c>
      <c r="M3752" t="s">
        <v>1</v>
      </c>
      <c r="N3752" t="s">
        <v>1</v>
      </c>
      <c r="O3752" t="s">
        <v>1</v>
      </c>
      <c r="P3752" t="s">
        <v>1</v>
      </c>
      <c r="Q3752" t="s">
        <v>1</v>
      </c>
    </row>
    <row r="3753" spans="1:17" x14ac:dyDescent="0.25">
      <c r="A3753">
        <v>29</v>
      </c>
      <c r="B3753" t="str">
        <f t="shared" si="58"/>
        <v xml:space="preserve"> 489 29</v>
      </c>
      <c r="C3753" s="102" t="s">
        <v>712</v>
      </c>
      <c r="D3753" s="111" t="s">
        <v>0</v>
      </c>
      <c r="E3753" t="s">
        <v>1</v>
      </c>
      <c r="F3753" t="s">
        <v>1</v>
      </c>
      <c r="G3753" t="s">
        <v>1</v>
      </c>
      <c r="H3753" s="103">
        <v>102986</v>
      </c>
      <c r="I3753" s="103">
        <v>60149</v>
      </c>
      <c r="J3753" s="103">
        <v>5892</v>
      </c>
      <c r="K3753" t="s">
        <v>1</v>
      </c>
      <c r="L3753" t="s">
        <v>1</v>
      </c>
      <c r="M3753" t="s">
        <v>1</v>
      </c>
      <c r="N3753" t="s">
        <v>1</v>
      </c>
      <c r="O3753" t="s">
        <v>1</v>
      </c>
      <c r="P3753" t="s">
        <v>1</v>
      </c>
      <c r="Q3753" t="s">
        <v>1</v>
      </c>
    </row>
    <row r="3754" spans="1:17" x14ac:dyDescent="0.25">
      <c r="A3754">
        <v>30</v>
      </c>
      <c r="B3754" t="str">
        <f t="shared" si="58"/>
        <v xml:space="preserve"> 489 30</v>
      </c>
      <c r="C3754" s="102" t="s">
        <v>712</v>
      </c>
      <c r="D3754" s="111" t="s">
        <v>0</v>
      </c>
      <c r="E3754" t="s">
        <v>1</v>
      </c>
      <c r="F3754" t="s">
        <v>1</v>
      </c>
      <c r="G3754" t="s">
        <v>1</v>
      </c>
      <c r="H3754">
        <v>0.01</v>
      </c>
      <c r="I3754">
        <v>0.02</v>
      </c>
      <c r="J3754">
        <v>0.02</v>
      </c>
      <c r="K3754" t="s">
        <v>1</v>
      </c>
      <c r="L3754" t="s">
        <v>1</v>
      </c>
      <c r="M3754" t="s">
        <v>1</v>
      </c>
      <c r="N3754" t="s">
        <v>1</v>
      </c>
      <c r="O3754" t="s">
        <v>1</v>
      </c>
      <c r="P3754" t="s">
        <v>1</v>
      </c>
      <c r="Q3754" t="s">
        <v>1</v>
      </c>
    </row>
    <row r="3755" spans="1:17" x14ac:dyDescent="0.25">
      <c r="A3755">
        <v>31</v>
      </c>
      <c r="B3755" t="str">
        <f t="shared" si="58"/>
        <v xml:space="preserve"> 489 31</v>
      </c>
      <c r="C3755" s="102" t="s">
        <v>712</v>
      </c>
      <c r="D3755" s="111" t="s">
        <v>0</v>
      </c>
      <c r="E3755" t="s">
        <v>1</v>
      </c>
      <c r="F3755" t="s">
        <v>1</v>
      </c>
      <c r="G3755" t="s">
        <v>1</v>
      </c>
      <c r="H3755">
        <v>0.36599999999999999</v>
      </c>
      <c r="I3755">
        <v>0.78100000000000003</v>
      </c>
      <c r="J3755">
        <v>2.4E-2</v>
      </c>
      <c r="K3755">
        <v>1.171</v>
      </c>
      <c r="L3755" t="s">
        <v>1</v>
      </c>
      <c r="M3755" t="s">
        <v>1</v>
      </c>
      <c r="N3755" t="s">
        <v>1</v>
      </c>
      <c r="O3755" t="s">
        <v>1</v>
      </c>
      <c r="P3755" t="s">
        <v>1</v>
      </c>
      <c r="Q3755" t="s">
        <v>1</v>
      </c>
    </row>
    <row r="3756" spans="1:17" x14ac:dyDescent="0.25">
      <c r="A3756">
        <v>32</v>
      </c>
      <c r="B3756" t="str">
        <f t="shared" si="58"/>
        <v xml:space="preserve"> 489 32</v>
      </c>
      <c r="C3756" s="102" t="s">
        <v>712</v>
      </c>
      <c r="D3756" s="111" t="s">
        <v>0</v>
      </c>
      <c r="E3756" t="s">
        <v>1</v>
      </c>
      <c r="F3756" t="s">
        <v>1</v>
      </c>
      <c r="G3756" t="s">
        <v>1</v>
      </c>
      <c r="H3756">
        <v>0.35099999999999998</v>
      </c>
      <c r="I3756">
        <v>0.748</v>
      </c>
      <c r="J3756">
        <v>2.3E-2</v>
      </c>
      <c r="K3756">
        <v>1.1220000000000001</v>
      </c>
      <c r="L3756" t="s">
        <v>1</v>
      </c>
      <c r="M3756" t="s">
        <v>1</v>
      </c>
      <c r="N3756" t="s">
        <v>1</v>
      </c>
      <c r="O3756" t="s">
        <v>1</v>
      </c>
      <c r="P3756" t="s">
        <v>1</v>
      </c>
      <c r="Q3756" t="s">
        <v>1</v>
      </c>
    </row>
    <row r="3757" spans="1:17" x14ac:dyDescent="0.25">
      <c r="A3757">
        <v>33</v>
      </c>
      <c r="B3757" t="str">
        <f t="shared" si="58"/>
        <v xml:space="preserve"> 489 33</v>
      </c>
      <c r="C3757" s="102" t="s">
        <v>712</v>
      </c>
      <c r="D3757" s="111" t="s">
        <v>0</v>
      </c>
      <c r="E3757" t="s">
        <v>1</v>
      </c>
      <c r="F3757" t="s">
        <v>1</v>
      </c>
      <c r="G3757" t="s">
        <v>1</v>
      </c>
      <c r="H3757">
        <v>0.73399999999999999</v>
      </c>
      <c r="I3757">
        <v>0.42899999999999999</v>
      </c>
      <c r="J3757">
        <v>4.2000000000000003E-2</v>
      </c>
      <c r="K3757">
        <v>1.2050000000000001</v>
      </c>
      <c r="L3757" t="s">
        <v>1</v>
      </c>
      <c r="M3757" t="s">
        <v>1</v>
      </c>
      <c r="N3757" t="s">
        <v>1</v>
      </c>
      <c r="O3757" t="s">
        <v>1</v>
      </c>
      <c r="P3757" t="s">
        <v>1</v>
      </c>
      <c r="Q3757" t="s">
        <v>1</v>
      </c>
    </row>
    <row r="3758" spans="1:17" x14ac:dyDescent="0.25">
      <c r="A3758">
        <v>34</v>
      </c>
      <c r="B3758" t="str">
        <f t="shared" si="58"/>
        <v xml:space="preserve"> 489 34</v>
      </c>
      <c r="C3758" s="102" t="s">
        <v>712</v>
      </c>
      <c r="D3758" s="111" t="s">
        <v>0</v>
      </c>
      <c r="E3758" t="s">
        <v>1</v>
      </c>
      <c r="F3758" t="s">
        <v>1</v>
      </c>
      <c r="G3758" t="s">
        <v>1</v>
      </c>
      <c r="H3758">
        <v>0.73</v>
      </c>
      <c r="I3758">
        <v>0.435</v>
      </c>
      <c r="J3758">
        <v>4.2000000000000003E-2</v>
      </c>
      <c r="K3758">
        <v>1.2070000000000001</v>
      </c>
      <c r="L3758" t="s">
        <v>1</v>
      </c>
      <c r="M3758" t="s">
        <v>1</v>
      </c>
      <c r="N3758" t="s">
        <v>1</v>
      </c>
      <c r="O3758" t="s">
        <v>1</v>
      </c>
      <c r="P3758" t="s">
        <v>1</v>
      </c>
      <c r="Q3758" t="s">
        <v>1</v>
      </c>
    </row>
    <row r="3759" spans="1:17" x14ac:dyDescent="0.25">
      <c r="A3759">
        <v>35</v>
      </c>
      <c r="B3759" t="str">
        <f t="shared" si="58"/>
        <v xml:space="preserve"> 489 35</v>
      </c>
      <c r="C3759" s="102" t="s">
        <v>712</v>
      </c>
      <c r="D3759" s="111" t="s">
        <v>0</v>
      </c>
      <c r="E3759" t="s">
        <v>1</v>
      </c>
      <c r="F3759" t="s">
        <v>1</v>
      </c>
      <c r="G3759" t="s">
        <v>1</v>
      </c>
      <c r="H3759">
        <v>0.83899999999999997</v>
      </c>
      <c r="I3759">
        <v>0.49</v>
      </c>
      <c r="J3759">
        <v>4.8000000000000001E-2</v>
      </c>
      <c r="K3759">
        <v>1.377</v>
      </c>
      <c r="L3759" t="s">
        <v>1</v>
      </c>
      <c r="M3759" t="s">
        <v>1</v>
      </c>
      <c r="N3759" t="s">
        <v>1</v>
      </c>
      <c r="O3759" t="s">
        <v>1</v>
      </c>
      <c r="P3759" t="s">
        <v>1</v>
      </c>
      <c r="Q3759" t="s">
        <v>1</v>
      </c>
    </row>
    <row r="3760" spans="1:17" x14ac:dyDescent="0.25">
      <c r="A3760">
        <v>36</v>
      </c>
      <c r="B3760" t="str">
        <f t="shared" si="58"/>
        <v xml:space="preserve"> 489 36</v>
      </c>
      <c r="C3760" s="102" t="s">
        <v>712</v>
      </c>
      <c r="D3760" s="111" t="s">
        <v>0</v>
      </c>
      <c r="E3760" t="s">
        <v>1</v>
      </c>
      <c r="F3760" t="s">
        <v>1</v>
      </c>
      <c r="G3760" t="s">
        <v>1</v>
      </c>
      <c r="H3760">
        <v>0.72899999999999998</v>
      </c>
      <c r="I3760">
        <v>0.434</v>
      </c>
      <c r="J3760">
        <v>4.2000000000000003E-2</v>
      </c>
      <c r="K3760">
        <v>1.2050000000000001</v>
      </c>
      <c r="L3760" t="s">
        <v>1</v>
      </c>
      <c r="M3760" t="s">
        <v>1</v>
      </c>
      <c r="N3760" t="s">
        <v>1</v>
      </c>
      <c r="O3760" t="s">
        <v>1</v>
      </c>
      <c r="P3760" t="s">
        <v>1</v>
      </c>
      <c r="Q3760" t="s">
        <v>1</v>
      </c>
    </row>
    <row r="3761" spans="1:18" x14ac:dyDescent="0.25">
      <c r="A3761">
        <v>37</v>
      </c>
      <c r="B3761" t="str">
        <f t="shared" si="58"/>
        <v xml:space="preserve"> 489 37</v>
      </c>
      <c r="C3761" s="102" t="s">
        <v>712</v>
      </c>
      <c r="D3761" s="111" t="s">
        <v>0</v>
      </c>
      <c r="E3761" t="s">
        <v>1</v>
      </c>
      <c r="F3761" t="s">
        <v>986</v>
      </c>
      <c r="G3761" t="s">
        <v>987</v>
      </c>
      <c r="H3761" t="s">
        <v>993</v>
      </c>
      <c r="I3761" t="s">
        <v>996</v>
      </c>
      <c r="J3761" t="s">
        <v>1</v>
      </c>
      <c r="K3761">
        <v>1.9610000000000001</v>
      </c>
      <c r="L3761" t="s">
        <v>1</v>
      </c>
      <c r="M3761" t="s">
        <v>1</v>
      </c>
      <c r="N3761" t="s">
        <v>1</v>
      </c>
      <c r="O3761" t="s">
        <v>1</v>
      </c>
      <c r="P3761" t="s">
        <v>1</v>
      </c>
      <c r="Q3761" t="s">
        <v>1</v>
      </c>
    </row>
    <row r="3762" spans="1:18" x14ac:dyDescent="0.25">
      <c r="A3762">
        <v>38</v>
      </c>
      <c r="B3762" t="str">
        <f t="shared" si="58"/>
        <v xml:space="preserve"> 489 38</v>
      </c>
      <c r="C3762" s="102" t="s">
        <v>712</v>
      </c>
      <c r="D3762" s="111" t="s">
        <v>0</v>
      </c>
      <c r="E3762" t="s">
        <v>1</v>
      </c>
      <c r="F3762">
        <v>2.87</v>
      </c>
      <c r="G3762">
        <v>2.5499999999999998</v>
      </c>
      <c r="H3762">
        <v>2.15</v>
      </c>
      <c r="I3762">
        <v>1.96</v>
      </c>
      <c r="J3762" t="s">
        <v>1</v>
      </c>
      <c r="K3762" t="s">
        <v>1</v>
      </c>
      <c r="L3762" t="s">
        <v>1</v>
      </c>
      <c r="M3762" t="s">
        <v>1</v>
      </c>
      <c r="N3762" t="s">
        <v>1</v>
      </c>
      <c r="O3762" t="s">
        <v>1</v>
      </c>
      <c r="P3762" t="s">
        <v>1</v>
      </c>
      <c r="Q3762" t="s">
        <v>1</v>
      </c>
    </row>
    <row r="3763" spans="1:18" x14ac:dyDescent="0.25">
      <c r="A3763">
        <v>1</v>
      </c>
      <c r="B3763" t="str">
        <f t="shared" si="58"/>
        <v xml:space="preserve"> 491 1</v>
      </c>
      <c r="C3763" s="102" t="s">
        <v>971</v>
      </c>
      <c r="D3763" s="111" t="s">
        <v>0</v>
      </c>
      <c r="E3763" t="s">
        <v>1</v>
      </c>
      <c r="F3763" t="s">
        <v>1</v>
      </c>
      <c r="G3763" t="s">
        <v>1</v>
      </c>
      <c r="H3763" t="s">
        <v>1</v>
      </c>
      <c r="I3763" t="s">
        <v>1</v>
      </c>
      <c r="J3763" t="s">
        <v>1</v>
      </c>
      <c r="K3763" t="s">
        <v>1</v>
      </c>
      <c r="L3763" t="s">
        <v>1</v>
      </c>
      <c r="M3763" t="s">
        <v>1</v>
      </c>
      <c r="N3763" t="s">
        <v>1</v>
      </c>
      <c r="O3763" t="s">
        <v>1</v>
      </c>
      <c r="P3763" t="s">
        <v>1</v>
      </c>
      <c r="Q3763" t="s">
        <v>1</v>
      </c>
      <c r="R3763" t="s">
        <v>972</v>
      </c>
    </row>
    <row r="3764" spans="1:18" x14ac:dyDescent="0.25">
      <c r="A3764">
        <v>2</v>
      </c>
      <c r="B3764" t="str">
        <f t="shared" si="58"/>
        <v xml:space="preserve"> 491 2</v>
      </c>
      <c r="C3764" s="102" t="s">
        <v>971</v>
      </c>
      <c r="D3764" s="111" t="s">
        <v>0</v>
      </c>
      <c r="E3764" t="s">
        <v>3</v>
      </c>
      <c r="F3764" t="s">
        <v>1</v>
      </c>
      <c r="G3764" t="s">
        <v>1</v>
      </c>
      <c r="H3764" t="s">
        <v>1</v>
      </c>
      <c r="I3764" t="s">
        <v>1</v>
      </c>
      <c r="J3764" t="s">
        <v>1</v>
      </c>
      <c r="K3764" t="s">
        <v>1</v>
      </c>
      <c r="L3764" t="s">
        <v>1</v>
      </c>
      <c r="M3764" t="s">
        <v>1</v>
      </c>
      <c r="N3764" t="s">
        <v>1</v>
      </c>
      <c r="O3764" t="s">
        <v>1</v>
      </c>
      <c r="P3764" t="s">
        <v>1</v>
      </c>
      <c r="Q3764" t="s">
        <v>1</v>
      </c>
    </row>
    <row r="3765" spans="1:18" x14ac:dyDescent="0.25">
      <c r="A3765">
        <v>3</v>
      </c>
      <c r="B3765" t="str">
        <f t="shared" si="58"/>
        <v xml:space="preserve"> 491 3</v>
      </c>
      <c r="C3765" s="102" t="s">
        <v>971</v>
      </c>
      <c r="D3765" s="111" t="s">
        <v>0</v>
      </c>
      <c r="E3765" t="s">
        <v>4</v>
      </c>
      <c r="F3765" t="s">
        <v>1</v>
      </c>
      <c r="G3765" t="s">
        <v>1</v>
      </c>
      <c r="H3765" t="s">
        <v>1</v>
      </c>
      <c r="I3765" t="s">
        <v>1</v>
      </c>
      <c r="J3765" t="s">
        <v>1</v>
      </c>
      <c r="K3765" t="s">
        <v>1</v>
      </c>
      <c r="L3765" t="s">
        <v>1</v>
      </c>
      <c r="M3765" t="s">
        <v>1</v>
      </c>
      <c r="N3765" t="s">
        <v>1</v>
      </c>
      <c r="O3765" t="s">
        <v>1</v>
      </c>
      <c r="P3765" t="s">
        <v>1</v>
      </c>
      <c r="Q3765" t="s">
        <v>1</v>
      </c>
    </row>
    <row r="3766" spans="1:18" x14ac:dyDescent="0.25">
      <c r="A3766">
        <v>4</v>
      </c>
      <c r="B3766" t="str">
        <f t="shared" si="58"/>
        <v xml:space="preserve"> 491 4</v>
      </c>
      <c r="C3766" s="102" t="s">
        <v>971</v>
      </c>
      <c r="D3766" s="111">
        <v>13</v>
      </c>
      <c r="E3766" s="103">
        <v>339</v>
      </c>
      <c r="F3766" s="103" t="s">
        <v>1</v>
      </c>
      <c r="G3766" t="s">
        <v>1</v>
      </c>
      <c r="H3766" t="s">
        <v>1</v>
      </c>
      <c r="I3766" t="s">
        <v>1</v>
      </c>
      <c r="J3766" t="s">
        <v>1</v>
      </c>
      <c r="K3766" t="s">
        <v>1</v>
      </c>
      <c r="L3766" t="s">
        <v>1</v>
      </c>
      <c r="M3766" t="s">
        <v>1</v>
      </c>
      <c r="N3766" t="s">
        <v>1</v>
      </c>
      <c r="O3766" t="s">
        <v>1</v>
      </c>
      <c r="P3766" t="s">
        <v>1</v>
      </c>
      <c r="Q3766" t="s">
        <v>1</v>
      </c>
    </row>
    <row r="3767" spans="1:18" x14ac:dyDescent="0.25">
      <c r="A3767">
        <v>5</v>
      </c>
      <c r="B3767" t="str">
        <f t="shared" si="58"/>
        <v xml:space="preserve"> 491 5</v>
      </c>
      <c r="C3767" s="102" t="s">
        <v>971</v>
      </c>
      <c r="D3767" s="111">
        <v>14</v>
      </c>
      <c r="E3767" s="103">
        <v>6</v>
      </c>
      <c r="F3767" s="103" t="s">
        <v>1</v>
      </c>
      <c r="G3767" t="s">
        <v>1</v>
      </c>
      <c r="H3767" t="s">
        <v>1</v>
      </c>
      <c r="I3767" t="s">
        <v>1</v>
      </c>
      <c r="J3767" t="s">
        <v>1</v>
      </c>
      <c r="K3767" t="s">
        <v>1</v>
      </c>
      <c r="L3767" t="s">
        <v>1</v>
      </c>
      <c r="M3767" t="s">
        <v>1</v>
      </c>
      <c r="N3767" t="s">
        <v>1</v>
      </c>
      <c r="O3767" t="s">
        <v>1</v>
      </c>
      <c r="P3767" t="s">
        <v>1</v>
      </c>
      <c r="Q3767" t="s">
        <v>1</v>
      </c>
    </row>
    <row r="3768" spans="1:18" x14ac:dyDescent="0.25">
      <c r="A3768">
        <v>6</v>
      </c>
      <c r="B3768" t="str">
        <f t="shared" si="58"/>
        <v xml:space="preserve"> 491 6</v>
      </c>
      <c r="C3768" s="102" t="s">
        <v>971</v>
      </c>
      <c r="D3768" s="111">
        <v>15</v>
      </c>
      <c r="E3768" s="103">
        <v>51</v>
      </c>
      <c r="F3768" s="103" t="s">
        <v>1</v>
      </c>
      <c r="G3768" t="s">
        <v>1</v>
      </c>
      <c r="H3768" t="s">
        <v>1</v>
      </c>
      <c r="I3768" t="s">
        <v>1</v>
      </c>
      <c r="J3768" t="s">
        <v>1</v>
      </c>
      <c r="K3768" t="s">
        <v>1</v>
      </c>
      <c r="L3768" t="s">
        <v>1</v>
      </c>
      <c r="M3768" t="s">
        <v>1</v>
      </c>
      <c r="N3768" t="s">
        <v>1</v>
      </c>
      <c r="O3768" t="s">
        <v>1</v>
      </c>
      <c r="P3768" t="s">
        <v>1</v>
      </c>
      <c r="Q3768" t="s">
        <v>1</v>
      </c>
    </row>
    <row r="3769" spans="1:18" x14ac:dyDescent="0.25">
      <c r="A3769">
        <v>7</v>
      </c>
      <c r="B3769" t="str">
        <f t="shared" si="58"/>
        <v xml:space="preserve"> 491 7</v>
      </c>
      <c r="C3769" s="102" t="s">
        <v>971</v>
      </c>
      <c r="D3769" s="111">
        <v>16</v>
      </c>
      <c r="E3769" s="103" t="s">
        <v>1</v>
      </c>
      <c r="F3769" s="103" t="s">
        <v>1</v>
      </c>
      <c r="G3769" t="s">
        <v>1</v>
      </c>
      <c r="H3769" t="s">
        <v>1</v>
      </c>
      <c r="I3769" t="s">
        <v>1</v>
      </c>
      <c r="J3769" t="s">
        <v>1</v>
      </c>
      <c r="K3769" t="s">
        <v>1</v>
      </c>
      <c r="L3769" t="s">
        <v>1</v>
      </c>
      <c r="M3769" t="s">
        <v>1</v>
      </c>
      <c r="N3769" t="s">
        <v>1</v>
      </c>
      <c r="O3769" t="s">
        <v>1</v>
      </c>
      <c r="P3769" t="s">
        <v>1</v>
      </c>
      <c r="Q3769" t="s">
        <v>1</v>
      </c>
    </row>
    <row r="3770" spans="1:18" x14ac:dyDescent="0.25">
      <c r="A3770">
        <v>8</v>
      </c>
      <c r="B3770" t="str">
        <f t="shared" si="58"/>
        <v xml:space="preserve"> 491 8</v>
      </c>
      <c r="C3770" s="102" t="s">
        <v>971</v>
      </c>
      <c r="D3770" s="111">
        <v>17</v>
      </c>
      <c r="E3770" s="103">
        <v>11</v>
      </c>
      <c r="F3770" s="103" t="s">
        <v>1</v>
      </c>
      <c r="G3770" t="s">
        <v>1</v>
      </c>
      <c r="H3770" t="s">
        <v>1</v>
      </c>
      <c r="I3770" t="s">
        <v>1</v>
      </c>
      <c r="J3770" t="s">
        <v>1</v>
      </c>
      <c r="K3770" t="s">
        <v>1</v>
      </c>
      <c r="L3770" t="s">
        <v>1</v>
      </c>
      <c r="M3770" t="s">
        <v>1</v>
      </c>
      <c r="N3770" t="s">
        <v>1</v>
      </c>
      <c r="O3770" t="s">
        <v>1</v>
      </c>
      <c r="P3770" t="s">
        <v>1</v>
      </c>
      <c r="Q3770" t="s">
        <v>1</v>
      </c>
    </row>
    <row r="3771" spans="1:18" x14ac:dyDescent="0.25">
      <c r="A3771">
        <v>9</v>
      </c>
      <c r="B3771" t="str">
        <f t="shared" si="58"/>
        <v xml:space="preserve"> 491 9</v>
      </c>
      <c r="C3771" s="102" t="s">
        <v>971</v>
      </c>
      <c r="D3771" s="111" t="s">
        <v>5</v>
      </c>
      <c r="E3771" s="103">
        <v>407</v>
      </c>
      <c r="F3771" s="103" t="s">
        <v>1</v>
      </c>
      <c r="G3771" t="s">
        <v>1</v>
      </c>
      <c r="H3771" t="s">
        <v>1</v>
      </c>
      <c r="I3771" t="s">
        <v>1</v>
      </c>
      <c r="J3771" t="s">
        <v>1</v>
      </c>
      <c r="K3771" t="s">
        <v>1</v>
      </c>
      <c r="L3771" t="s">
        <v>1</v>
      </c>
      <c r="M3771" t="s">
        <v>1</v>
      </c>
      <c r="N3771" t="s">
        <v>1</v>
      </c>
      <c r="O3771" t="s">
        <v>1</v>
      </c>
      <c r="P3771" t="s">
        <v>1</v>
      </c>
      <c r="Q3771" t="s">
        <v>1</v>
      </c>
    </row>
    <row r="3772" spans="1:18" x14ac:dyDescent="0.25">
      <c r="A3772">
        <v>10</v>
      </c>
      <c r="B3772" t="str">
        <f t="shared" si="58"/>
        <v xml:space="preserve"> 491 10</v>
      </c>
      <c r="C3772" s="102" t="s">
        <v>971</v>
      </c>
      <c r="D3772" s="111" t="s">
        <v>6</v>
      </c>
      <c r="E3772" t="s">
        <v>1</v>
      </c>
      <c r="F3772" t="s">
        <v>1</v>
      </c>
      <c r="G3772" t="s">
        <v>1</v>
      </c>
      <c r="H3772" t="s">
        <v>1</v>
      </c>
      <c r="I3772" t="s">
        <v>1</v>
      </c>
      <c r="J3772" t="s">
        <v>1</v>
      </c>
      <c r="K3772" t="s">
        <v>1</v>
      </c>
      <c r="L3772" t="s">
        <v>1</v>
      </c>
      <c r="M3772" t="s">
        <v>1</v>
      </c>
      <c r="N3772" t="s">
        <v>1</v>
      </c>
      <c r="O3772" t="s">
        <v>1</v>
      </c>
      <c r="P3772" t="s">
        <v>1</v>
      </c>
      <c r="Q3772" t="s">
        <v>1</v>
      </c>
    </row>
    <row r="3773" spans="1:18" x14ac:dyDescent="0.25">
      <c r="A3773">
        <v>11</v>
      </c>
      <c r="B3773" t="str">
        <f t="shared" si="58"/>
        <v xml:space="preserve"> 491 11</v>
      </c>
      <c r="C3773" s="102" t="s">
        <v>971</v>
      </c>
      <c r="D3773" s="111" t="s">
        <v>0</v>
      </c>
      <c r="E3773" t="s">
        <v>1</v>
      </c>
      <c r="F3773" t="s">
        <v>1</v>
      </c>
      <c r="G3773" t="s">
        <v>1</v>
      </c>
      <c r="H3773" t="s">
        <v>1</v>
      </c>
      <c r="I3773" t="s">
        <v>1</v>
      </c>
      <c r="J3773" t="s">
        <v>1</v>
      </c>
      <c r="K3773" t="s">
        <v>1</v>
      </c>
      <c r="L3773" t="s">
        <v>1</v>
      </c>
      <c r="M3773" t="s">
        <v>1</v>
      </c>
      <c r="N3773" s="103" t="s">
        <v>1</v>
      </c>
      <c r="O3773" s="103" t="s">
        <v>1</v>
      </c>
      <c r="P3773" t="s">
        <v>1</v>
      </c>
      <c r="Q3773" t="s">
        <v>1</v>
      </c>
    </row>
    <row r="3774" spans="1:18" x14ac:dyDescent="0.25">
      <c r="A3774">
        <v>12</v>
      </c>
      <c r="B3774" t="str">
        <f t="shared" si="58"/>
        <v xml:space="preserve"> 491 12</v>
      </c>
      <c r="C3774" s="102" t="s">
        <v>971</v>
      </c>
      <c r="D3774" s="111" t="s">
        <v>0</v>
      </c>
      <c r="E3774" t="s">
        <v>1</v>
      </c>
      <c r="F3774" t="s">
        <v>1</v>
      </c>
      <c r="G3774" t="s">
        <v>1</v>
      </c>
      <c r="H3774" t="s">
        <v>1</v>
      </c>
      <c r="I3774" t="s">
        <v>1</v>
      </c>
      <c r="J3774" t="s">
        <v>1</v>
      </c>
      <c r="K3774" t="s">
        <v>1</v>
      </c>
      <c r="L3774" t="s">
        <v>1</v>
      </c>
      <c r="M3774" t="s">
        <v>1</v>
      </c>
      <c r="N3774" t="s">
        <v>1</v>
      </c>
      <c r="O3774" s="103" t="s">
        <v>1</v>
      </c>
      <c r="P3774" t="s">
        <v>1</v>
      </c>
      <c r="Q3774" t="s">
        <v>1</v>
      </c>
    </row>
    <row r="3775" spans="1:18" x14ac:dyDescent="0.25">
      <c r="A3775">
        <v>13</v>
      </c>
      <c r="B3775" t="str">
        <f t="shared" si="58"/>
        <v xml:space="preserve"> 491 13</v>
      </c>
      <c r="C3775" s="102" t="s">
        <v>971</v>
      </c>
      <c r="D3775" s="111" t="s">
        <v>0</v>
      </c>
      <c r="E3775" t="s">
        <v>1</v>
      </c>
      <c r="F3775" t="s">
        <v>1</v>
      </c>
      <c r="G3775" s="103" t="s">
        <v>1</v>
      </c>
      <c r="H3775" t="s">
        <v>1</v>
      </c>
      <c r="I3775" s="103" t="s">
        <v>1</v>
      </c>
      <c r="J3775" t="s">
        <v>1</v>
      </c>
      <c r="K3775" t="s">
        <v>1</v>
      </c>
      <c r="L3775" s="103" t="s">
        <v>1</v>
      </c>
      <c r="M3775" t="s">
        <v>1</v>
      </c>
      <c r="N3775" s="103" t="s">
        <v>1</v>
      </c>
      <c r="O3775" s="103" t="s">
        <v>1</v>
      </c>
      <c r="P3775" t="s">
        <v>1</v>
      </c>
      <c r="Q3775" t="s">
        <v>1</v>
      </c>
    </row>
    <row r="3776" spans="1:18" x14ac:dyDescent="0.25">
      <c r="A3776">
        <v>14</v>
      </c>
      <c r="B3776" t="str">
        <f t="shared" si="58"/>
        <v xml:space="preserve"> 491 14</v>
      </c>
      <c r="C3776" s="102" t="s">
        <v>971</v>
      </c>
      <c r="D3776" s="111" t="s">
        <v>0</v>
      </c>
      <c r="E3776" t="s">
        <v>1</v>
      </c>
      <c r="F3776" t="s">
        <v>1</v>
      </c>
      <c r="G3776" s="103" t="s">
        <v>1</v>
      </c>
      <c r="H3776" s="103" t="s">
        <v>1</v>
      </c>
      <c r="I3776" s="103" t="s">
        <v>1</v>
      </c>
      <c r="J3776" t="s">
        <v>1</v>
      </c>
      <c r="K3776" t="s">
        <v>1</v>
      </c>
      <c r="L3776" t="s">
        <v>1</v>
      </c>
      <c r="M3776" s="103" t="s">
        <v>1</v>
      </c>
      <c r="N3776" s="103" t="s">
        <v>1</v>
      </c>
      <c r="O3776" s="103" t="s">
        <v>1</v>
      </c>
      <c r="P3776" t="s">
        <v>1</v>
      </c>
      <c r="Q3776" t="s">
        <v>1</v>
      </c>
    </row>
    <row r="3777" spans="1:17" x14ac:dyDescent="0.25">
      <c r="A3777">
        <v>15</v>
      </c>
      <c r="B3777" t="str">
        <f t="shared" si="58"/>
        <v xml:space="preserve"> 491 15</v>
      </c>
      <c r="C3777" s="102" t="s">
        <v>971</v>
      </c>
      <c r="D3777" s="111" t="s">
        <v>0</v>
      </c>
      <c r="E3777" t="s">
        <v>1</v>
      </c>
      <c r="F3777" t="s">
        <v>1</v>
      </c>
      <c r="G3777" s="103" t="s">
        <v>1</v>
      </c>
      <c r="H3777" s="103" t="s">
        <v>1</v>
      </c>
      <c r="I3777" s="103" t="s">
        <v>1</v>
      </c>
      <c r="J3777" t="s">
        <v>1</v>
      </c>
      <c r="K3777" t="s">
        <v>1</v>
      </c>
      <c r="L3777" s="103" t="s">
        <v>1</v>
      </c>
      <c r="M3777" s="103" t="s">
        <v>1</v>
      </c>
      <c r="N3777" s="103" t="s">
        <v>1</v>
      </c>
      <c r="O3777" s="103" t="s">
        <v>1</v>
      </c>
      <c r="P3777" t="s">
        <v>1</v>
      </c>
      <c r="Q3777" t="s">
        <v>1</v>
      </c>
    </row>
    <row r="3778" spans="1:17" x14ac:dyDescent="0.25">
      <c r="A3778">
        <v>16</v>
      </c>
      <c r="B3778" t="str">
        <f t="shared" ref="B3778:B3841" si="59">+C3778&amp;A3778</f>
        <v xml:space="preserve"> 491 16</v>
      </c>
      <c r="C3778" s="102" t="s">
        <v>971</v>
      </c>
      <c r="D3778" s="111" t="s">
        <v>5</v>
      </c>
      <c r="E3778" t="s">
        <v>1</v>
      </c>
      <c r="F3778" t="s">
        <v>1</v>
      </c>
      <c r="G3778" s="103" t="s">
        <v>1</v>
      </c>
      <c r="H3778" s="103" t="s">
        <v>1</v>
      </c>
      <c r="I3778" s="103" t="s">
        <v>1</v>
      </c>
      <c r="J3778" t="s">
        <v>1</v>
      </c>
      <c r="K3778" t="s">
        <v>1</v>
      </c>
      <c r="L3778" s="103" t="s">
        <v>1</v>
      </c>
      <c r="M3778" s="103" t="s">
        <v>1</v>
      </c>
      <c r="N3778" s="103" t="s">
        <v>1</v>
      </c>
      <c r="O3778" s="103" t="s">
        <v>1</v>
      </c>
      <c r="P3778" t="s">
        <v>1</v>
      </c>
      <c r="Q3778" t="s">
        <v>1</v>
      </c>
    </row>
    <row r="3779" spans="1:17" x14ac:dyDescent="0.25">
      <c r="A3779">
        <v>17</v>
      </c>
      <c r="B3779" t="str">
        <f t="shared" si="59"/>
        <v xml:space="preserve"> 491 17</v>
      </c>
      <c r="C3779" s="102" t="s">
        <v>971</v>
      </c>
      <c r="D3779" s="111" t="s">
        <v>6</v>
      </c>
      <c r="E3779" t="s">
        <v>1</v>
      </c>
      <c r="F3779" t="s">
        <v>1</v>
      </c>
      <c r="G3779" t="s">
        <v>1</v>
      </c>
      <c r="H3779" t="s">
        <v>1</v>
      </c>
      <c r="I3779" t="s">
        <v>1</v>
      </c>
      <c r="J3779" t="s">
        <v>1</v>
      </c>
      <c r="K3779" t="s">
        <v>1</v>
      </c>
      <c r="L3779" t="s">
        <v>1</v>
      </c>
      <c r="M3779" t="s">
        <v>1</v>
      </c>
      <c r="N3779" t="s">
        <v>1</v>
      </c>
      <c r="O3779" t="s">
        <v>1</v>
      </c>
      <c r="P3779" t="s">
        <v>1</v>
      </c>
      <c r="Q3779" t="s">
        <v>1</v>
      </c>
    </row>
    <row r="3780" spans="1:17" x14ac:dyDescent="0.25">
      <c r="A3780">
        <v>18</v>
      </c>
      <c r="B3780" t="str">
        <f t="shared" si="59"/>
        <v xml:space="preserve"> 491 18</v>
      </c>
      <c r="C3780" s="102" t="s">
        <v>971</v>
      </c>
      <c r="D3780" s="111" t="s">
        <v>0</v>
      </c>
      <c r="E3780" t="s">
        <v>1</v>
      </c>
      <c r="F3780" t="s">
        <v>1</v>
      </c>
      <c r="G3780" t="s">
        <v>1</v>
      </c>
      <c r="H3780" t="s">
        <v>1</v>
      </c>
      <c r="I3780" t="s">
        <v>1</v>
      </c>
      <c r="J3780" t="s">
        <v>1</v>
      </c>
      <c r="K3780" t="s">
        <v>1</v>
      </c>
      <c r="L3780" t="s">
        <v>1</v>
      </c>
      <c r="M3780" t="s">
        <v>1</v>
      </c>
      <c r="N3780" s="103" t="s">
        <v>1</v>
      </c>
      <c r="O3780" s="103" t="s">
        <v>1</v>
      </c>
      <c r="P3780" t="s">
        <v>1</v>
      </c>
      <c r="Q3780" t="s">
        <v>1</v>
      </c>
    </row>
    <row r="3781" spans="1:17" x14ac:dyDescent="0.25">
      <c r="A3781">
        <v>19</v>
      </c>
      <c r="B3781" t="str">
        <f t="shared" si="59"/>
        <v xml:space="preserve"> 491 19</v>
      </c>
      <c r="C3781" s="102" t="s">
        <v>971</v>
      </c>
      <c r="D3781" s="111" t="s">
        <v>0</v>
      </c>
      <c r="E3781" t="s">
        <v>1</v>
      </c>
      <c r="F3781" t="s">
        <v>1</v>
      </c>
      <c r="G3781" t="s">
        <v>1</v>
      </c>
      <c r="H3781" t="s">
        <v>1</v>
      </c>
      <c r="I3781" t="s">
        <v>1</v>
      </c>
      <c r="J3781" t="s">
        <v>1</v>
      </c>
      <c r="K3781" t="s">
        <v>1</v>
      </c>
      <c r="L3781" t="s">
        <v>1</v>
      </c>
      <c r="M3781" t="s">
        <v>1</v>
      </c>
      <c r="N3781" t="s">
        <v>1</v>
      </c>
      <c r="O3781" s="103" t="s">
        <v>1</v>
      </c>
      <c r="P3781" t="s">
        <v>1</v>
      </c>
      <c r="Q3781" t="s">
        <v>1</v>
      </c>
    </row>
    <row r="3782" spans="1:17" x14ac:dyDescent="0.25">
      <c r="A3782">
        <v>20</v>
      </c>
      <c r="B3782" t="str">
        <f t="shared" si="59"/>
        <v xml:space="preserve"> 491 20</v>
      </c>
      <c r="C3782" s="102" t="s">
        <v>971</v>
      </c>
      <c r="D3782" s="111" t="s">
        <v>0</v>
      </c>
      <c r="E3782" t="s">
        <v>1</v>
      </c>
      <c r="F3782" s="103" t="s">
        <v>1</v>
      </c>
      <c r="G3782" s="103" t="s">
        <v>1</v>
      </c>
      <c r="H3782" s="103" t="s">
        <v>1</v>
      </c>
      <c r="I3782" s="103" t="s">
        <v>1</v>
      </c>
      <c r="J3782" t="s">
        <v>1</v>
      </c>
      <c r="K3782" s="103" t="s">
        <v>1</v>
      </c>
      <c r="L3782" s="103" t="s">
        <v>1</v>
      </c>
      <c r="M3782" s="103" t="s">
        <v>1</v>
      </c>
      <c r="N3782" s="103" t="s">
        <v>1</v>
      </c>
      <c r="O3782" s="103" t="s">
        <v>1</v>
      </c>
      <c r="P3782" t="s">
        <v>1</v>
      </c>
      <c r="Q3782" t="s">
        <v>1</v>
      </c>
    </row>
    <row r="3783" spans="1:17" x14ac:dyDescent="0.25">
      <c r="A3783">
        <v>21</v>
      </c>
      <c r="B3783" t="str">
        <f t="shared" si="59"/>
        <v xml:space="preserve"> 491 21</v>
      </c>
      <c r="C3783" s="102" t="s">
        <v>971</v>
      </c>
      <c r="D3783" s="111" t="s">
        <v>0</v>
      </c>
      <c r="E3783" s="103" t="s">
        <v>1</v>
      </c>
      <c r="F3783" s="103" t="s">
        <v>1</v>
      </c>
      <c r="G3783" s="103" t="s">
        <v>1</v>
      </c>
      <c r="H3783" s="103" t="s">
        <v>1</v>
      </c>
      <c r="I3783" s="103" t="s">
        <v>1</v>
      </c>
      <c r="J3783" t="s">
        <v>1</v>
      </c>
      <c r="K3783" s="103" t="s">
        <v>1</v>
      </c>
      <c r="L3783" s="103" t="s">
        <v>1</v>
      </c>
      <c r="M3783" s="103" t="s">
        <v>1</v>
      </c>
      <c r="N3783" s="103" t="s">
        <v>1</v>
      </c>
      <c r="O3783" s="103" t="s">
        <v>1</v>
      </c>
      <c r="P3783" t="s">
        <v>1</v>
      </c>
      <c r="Q3783" t="s">
        <v>1</v>
      </c>
    </row>
    <row r="3784" spans="1:17" x14ac:dyDescent="0.25">
      <c r="A3784">
        <v>22</v>
      </c>
      <c r="B3784" t="str">
        <f t="shared" si="59"/>
        <v xml:space="preserve"> 491 22</v>
      </c>
      <c r="C3784" s="102" t="s">
        <v>971</v>
      </c>
      <c r="D3784" s="111" t="s">
        <v>0</v>
      </c>
      <c r="E3784" s="103" t="s">
        <v>1</v>
      </c>
      <c r="F3784" s="103" t="s">
        <v>1</v>
      </c>
      <c r="G3784" s="103" t="s">
        <v>1</v>
      </c>
      <c r="H3784" s="103" t="s">
        <v>1</v>
      </c>
      <c r="I3784" s="103" t="s">
        <v>1</v>
      </c>
      <c r="J3784" t="s">
        <v>1</v>
      </c>
      <c r="K3784" s="103" t="s">
        <v>1</v>
      </c>
      <c r="L3784" s="103" t="s">
        <v>1</v>
      </c>
      <c r="M3784" s="103" t="s">
        <v>1</v>
      </c>
      <c r="N3784" s="103" t="s">
        <v>1</v>
      </c>
      <c r="O3784" s="103" t="s">
        <v>1</v>
      </c>
      <c r="P3784" t="s">
        <v>1</v>
      </c>
      <c r="Q3784" t="s">
        <v>1</v>
      </c>
    </row>
    <row r="3785" spans="1:17" x14ac:dyDescent="0.25">
      <c r="A3785">
        <v>23</v>
      </c>
      <c r="B3785" t="str">
        <f t="shared" si="59"/>
        <v xml:space="preserve"> 491 23</v>
      </c>
      <c r="C3785" s="102" t="s">
        <v>971</v>
      </c>
      <c r="D3785" s="111" t="s">
        <v>5</v>
      </c>
      <c r="E3785" s="103" t="s">
        <v>1</v>
      </c>
      <c r="F3785" s="103" t="s">
        <v>1</v>
      </c>
      <c r="G3785" s="103" t="s">
        <v>1</v>
      </c>
      <c r="H3785" s="103" t="s">
        <v>1</v>
      </c>
      <c r="I3785" s="103" t="s">
        <v>1</v>
      </c>
      <c r="J3785" s="103" t="s">
        <v>1</v>
      </c>
      <c r="K3785" s="103" t="s">
        <v>1</v>
      </c>
      <c r="L3785" s="103" t="s">
        <v>1</v>
      </c>
      <c r="M3785" s="103" t="s">
        <v>1</v>
      </c>
      <c r="N3785" s="103" t="s">
        <v>1</v>
      </c>
      <c r="O3785" s="103" t="s">
        <v>1</v>
      </c>
      <c r="P3785" t="s">
        <v>1</v>
      </c>
      <c r="Q3785" t="s">
        <v>1</v>
      </c>
    </row>
    <row r="3786" spans="1:17" x14ac:dyDescent="0.25">
      <c r="A3786">
        <v>24</v>
      </c>
      <c r="B3786" t="str">
        <f t="shared" si="59"/>
        <v xml:space="preserve"> 491 24</v>
      </c>
      <c r="C3786" s="102" t="s">
        <v>971</v>
      </c>
      <c r="D3786" s="111" t="s">
        <v>6</v>
      </c>
      <c r="E3786" t="s">
        <v>1</v>
      </c>
      <c r="F3786" t="s">
        <v>1</v>
      </c>
      <c r="G3786" t="s">
        <v>1</v>
      </c>
      <c r="H3786" t="s">
        <v>1</v>
      </c>
      <c r="I3786" t="s">
        <v>1</v>
      </c>
      <c r="J3786" t="s">
        <v>1</v>
      </c>
      <c r="K3786" t="s">
        <v>1</v>
      </c>
      <c r="L3786" t="s">
        <v>1</v>
      </c>
      <c r="M3786" t="s">
        <v>1</v>
      </c>
      <c r="N3786" t="s">
        <v>1</v>
      </c>
      <c r="O3786" t="s">
        <v>1</v>
      </c>
      <c r="P3786" t="s">
        <v>1</v>
      </c>
      <c r="Q3786" t="s">
        <v>1</v>
      </c>
    </row>
    <row r="3787" spans="1:17" x14ac:dyDescent="0.25">
      <c r="A3787">
        <v>25</v>
      </c>
      <c r="B3787" t="str">
        <f t="shared" si="59"/>
        <v xml:space="preserve"> 491 25</v>
      </c>
      <c r="C3787" s="102" t="s">
        <v>971</v>
      </c>
      <c r="D3787" s="111" t="s">
        <v>0</v>
      </c>
      <c r="E3787" t="s">
        <v>1</v>
      </c>
      <c r="F3787" t="s">
        <v>1</v>
      </c>
      <c r="G3787" t="s">
        <v>1</v>
      </c>
      <c r="H3787" s="103" t="s">
        <v>1</v>
      </c>
      <c r="I3787" s="103" t="s">
        <v>1</v>
      </c>
      <c r="J3787" s="103" t="s">
        <v>1</v>
      </c>
      <c r="K3787" t="s">
        <v>1</v>
      </c>
      <c r="L3787" t="s">
        <v>1</v>
      </c>
      <c r="M3787" t="s">
        <v>1</v>
      </c>
      <c r="N3787" t="s">
        <v>1</v>
      </c>
      <c r="O3787" t="s">
        <v>1</v>
      </c>
      <c r="P3787" t="s">
        <v>1</v>
      </c>
      <c r="Q3787" t="s">
        <v>1</v>
      </c>
    </row>
    <row r="3788" spans="1:17" x14ac:dyDescent="0.25">
      <c r="A3788">
        <v>26</v>
      </c>
      <c r="B3788" t="str">
        <f t="shared" si="59"/>
        <v xml:space="preserve"> 491 26</v>
      </c>
      <c r="C3788" s="102" t="s">
        <v>971</v>
      </c>
      <c r="D3788" s="111" t="s">
        <v>0</v>
      </c>
      <c r="E3788" t="s">
        <v>1</v>
      </c>
      <c r="F3788" t="s">
        <v>1</v>
      </c>
      <c r="G3788" t="s">
        <v>1</v>
      </c>
      <c r="H3788" t="s">
        <v>1</v>
      </c>
      <c r="I3788" t="s">
        <v>1</v>
      </c>
      <c r="J3788" t="s">
        <v>1</v>
      </c>
      <c r="K3788" t="s">
        <v>1</v>
      </c>
      <c r="L3788" t="s">
        <v>1</v>
      </c>
      <c r="M3788" t="s">
        <v>1</v>
      </c>
      <c r="N3788" t="s">
        <v>1</v>
      </c>
      <c r="O3788" t="s">
        <v>1</v>
      </c>
      <c r="P3788" t="s">
        <v>1</v>
      </c>
      <c r="Q3788" t="s">
        <v>1</v>
      </c>
    </row>
    <row r="3789" spans="1:17" x14ac:dyDescent="0.25">
      <c r="A3789">
        <v>27</v>
      </c>
      <c r="B3789" t="str">
        <f t="shared" si="59"/>
        <v xml:space="preserve"> 491 27</v>
      </c>
      <c r="C3789" s="102" t="s">
        <v>971</v>
      </c>
      <c r="D3789" s="111" t="s">
        <v>0</v>
      </c>
      <c r="E3789" t="s">
        <v>1</v>
      </c>
      <c r="F3789" t="s">
        <v>1</v>
      </c>
      <c r="G3789" t="s">
        <v>1</v>
      </c>
      <c r="H3789" s="103">
        <v>-3080</v>
      </c>
      <c r="I3789" s="103">
        <v>-1946</v>
      </c>
      <c r="J3789">
        <v>2</v>
      </c>
      <c r="K3789" t="s">
        <v>1</v>
      </c>
      <c r="L3789" t="s">
        <v>1</v>
      </c>
      <c r="M3789" t="s">
        <v>1</v>
      </c>
      <c r="N3789" t="s">
        <v>1</v>
      </c>
      <c r="O3789" t="s">
        <v>1</v>
      </c>
      <c r="P3789" t="s">
        <v>1</v>
      </c>
      <c r="Q3789" t="s">
        <v>1</v>
      </c>
    </row>
    <row r="3790" spans="1:17" x14ac:dyDescent="0.25">
      <c r="A3790">
        <v>28</v>
      </c>
      <c r="B3790" t="str">
        <f t="shared" si="59"/>
        <v xml:space="preserve"> 491 28</v>
      </c>
      <c r="C3790" s="102" t="s">
        <v>971</v>
      </c>
      <c r="D3790" s="111" t="s">
        <v>0</v>
      </c>
      <c r="E3790" t="s">
        <v>1</v>
      </c>
      <c r="F3790" t="s">
        <v>1</v>
      </c>
      <c r="G3790" t="s">
        <v>1</v>
      </c>
      <c r="H3790" s="103" t="s">
        <v>1</v>
      </c>
      <c r="I3790" s="103" t="s">
        <v>1</v>
      </c>
      <c r="J3790" s="103">
        <v>2</v>
      </c>
      <c r="K3790" t="s">
        <v>1</v>
      </c>
      <c r="L3790" t="s">
        <v>1</v>
      </c>
      <c r="M3790" t="s">
        <v>1</v>
      </c>
      <c r="N3790" t="s">
        <v>1</v>
      </c>
      <c r="O3790" t="s">
        <v>1</v>
      </c>
      <c r="P3790" t="s">
        <v>1</v>
      </c>
      <c r="Q3790" t="s">
        <v>1</v>
      </c>
    </row>
    <row r="3791" spans="1:17" x14ac:dyDescent="0.25">
      <c r="A3791">
        <v>29</v>
      </c>
      <c r="B3791" t="str">
        <f t="shared" si="59"/>
        <v xml:space="preserve"> 491 29</v>
      </c>
      <c r="C3791" s="102" t="s">
        <v>971</v>
      </c>
      <c r="D3791" s="111" t="s">
        <v>0</v>
      </c>
      <c r="E3791" t="s">
        <v>1</v>
      </c>
      <c r="F3791" t="s">
        <v>1</v>
      </c>
      <c r="G3791" t="s">
        <v>1</v>
      </c>
      <c r="H3791" s="103">
        <v>5536</v>
      </c>
      <c r="I3791" s="103">
        <v>5633</v>
      </c>
      <c r="J3791" s="103">
        <v>615</v>
      </c>
      <c r="K3791" t="s">
        <v>1</v>
      </c>
      <c r="L3791" t="s">
        <v>1</v>
      </c>
      <c r="M3791" t="s">
        <v>1</v>
      </c>
      <c r="N3791" t="s">
        <v>1</v>
      </c>
      <c r="O3791" t="s">
        <v>1</v>
      </c>
      <c r="P3791" t="s">
        <v>1</v>
      </c>
      <c r="Q3791" t="s">
        <v>1</v>
      </c>
    </row>
    <row r="3792" spans="1:17" x14ac:dyDescent="0.25">
      <c r="A3792">
        <v>30</v>
      </c>
      <c r="B3792" t="str">
        <f t="shared" si="59"/>
        <v xml:space="preserve"> 491 30</v>
      </c>
      <c r="C3792" s="102" t="s">
        <v>971</v>
      </c>
      <c r="D3792" s="111" t="s">
        <v>0</v>
      </c>
      <c r="E3792" t="s">
        <v>1</v>
      </c>
      <c r="F3792" t="s">
        <v>1</v>
      </c>
      <c r="G3792" t="s">
        <v>1</v>
      </c>
      <c r="H3792">
        <v>0</v>
      </c>
      <c r="I3792">
        <v>0</v>
      </c>
      <c r="J3792">
        <v>0</v>
      </c>
      <c r="K3792" t="s">
        <v>1</v>
      </c>
      <c r="L3792" t="s">
        <v>1</v>
      </c>
      <c r="M3792" t="s">
        <v>1</v>
      </c>
      <c r="N3792" t="s">
        <v>1</v>
      </c>
      <c r="O3792" t="s">
        <v>1</v>
      </c>
      <c r="P3792" t="s">
        <v>1</v>
      </c>
      <c r="Q3792" t="s">
        <v>1</v>
      </c>
    </row>
    <row r="3793" spans="1:18" x14ac:dyDescent="0.25">
      <c r="A3793">
        <v>31</v>
      </c>
      <c r="B3793" t="str">
        <f t="shared" si="59"/>
        <v xml:space="preserve"> 491 31</v>
      </c>
      <c r="C3793" s="102" t="s">
        <v>971</v>
      </c>
      <c r="D3793" s="111" t="s">
        <v>0</v>
      </c>
      <c r="E3793" t="s">
        <v>1</v>
      </c>
      <c r="F3793" t="s">
        <v>1</v>
      </c>
      <c r="G3793" t="s">
        <v>1</v>
      </c>
      <c r="H3793">
        <v>0</v>
      </c>
      <c r="I3793">
        <v>0</v>
      </c>
      <c r="J3793">
        <v>0</v>
      </c>
      <c r="K3793">
        <v>0</v>
      </c>
      <c r="L3793" t="s">
        <v>1</v>
      </c>
      <c r="M3793" t="s">
        <v>1</v>
      </c>
      <c r="N3793" t="s">
        <v>1</v>
      </c>
      <c r="O3793" t="s">
        <v>1</v>
      </c>
      <c r="P3793" t="s">
        <v>1</v>
      </c>
      <c r="Q3793" t="s">
        <v>1</v>
      </c>
    </row>
    <row r="3794" spans="1:18" x14ac:dyDescent="0.25">
      <c r="A3794">
        <v>32</v>
      </c>
      <c r="B3794" t="str">
        <f t="shared" si="59"/>
        <v xml:space="preserve"> 491 32</v>
      </c>
      <c r="C3794" s="102" t="s">
        <v>971</v>
      </c>
      <c r="D3794" s="111" t="s">
        <v>0</v>
      </c>
      <c r="E3794" t="s">
        <v>1</v>
      </c>
      <c r="F3794" t="s">
        <v>1</v>
      </c>
      <c r="G3794" t="s">
        <v>1</v>
      </c>
      <c r="H3794">
        <v>0</v>
      </c>
      <c r="I3794">
        <v>0</v>
      </c>
      <c r="J3794">
        <v>0</v>
      </c>
      <c r="K3794">
        <v>0</v>
      </c>
      <c r="L3794" t="s">
        <v>1</v>
      </c>
      <c r="M3794" t="s">
        <v>1</v>
      </c>
      <c r="N3794" t="s">
        <v>1</v>
      </c>
      <c r="O3794" t="s">
        <v>1</v>
      </c>
      <c r="P3794" t="s">
        <v>1</v>
      </c>
      <c r="Q3794" t="s">
        <v>1</v>
      </c>
    </row>
    <row r="3795" spans="1:18" x14ac:dyDescent="0.25">
      <c r="A3795">
        <v>33</v>
      </c>
      <c r="B3795" t="str">
        <f t="shared" si="59"/>
        <v xml:space="preserve"> 491 33</v>
      </c>
      <c r="C3795" s="102" t="s">
        <v>971</v>
      </c>
      <c r="D3795" s="111" t="s">
        <v>0</v>
      </c>
      <c r="E3795" t="s">
        <v>1</v>
      </c>
      <c r="F3795" t="s">
        <v>1</v>
      </c>
      <c r="G3795" t="s">
        <v>1</v>
      </c>
      <c r="H3795">
        <v>1.19</v>
      </c>
      <c r="I3795">
        <v>1.212</v>
      </c>
      <c r="J3795">
        <v>0.13200000000000001</v>
      </c>
      <c r="K3795">
        <v>2.5339999999999998</v>
      </c>
      <c r="L3795" t="s">
        <v>1</v>
      </c>
      <c r="M3795" t="s">
        <v>1</v>
      </c>
      <c r="N3795" t="s">
        <v>1</v>
      </c>
      <c r="O3795" t="s">
        <v>1</v>
      </c>
      <c r="P3795" t="s">
        <v>1</v>
      </c>
      <c r="Q3795" t="s">
        <v>1</v>
      </c>
    </row>
    <row r="3796" spans="1:18" x14ac:dyDescent="0.25">
      <c r="A3796">
        <v>34</v>
      </c>
      <c r="B3796" t="str">
        <f t="shared" si="59"/>
        <v xml:space="preserve"> 491 34</v>
      </c>
      <c r="C3796" s="102" t="s">
        <v>971</v>
      </c>
      <c r="D3796" s="111" t="s">
        <v>0</v>
      </c>
      <c r="E3796" t="s">
        <v>1</v>
      </c>
      <c r="F3796" t="s">
        <v>1</v>
      </c>
      <c r="G3796" t="s">
        <v>1</v>
      </c>
      <c r="H3796">
        <v>1.19</v>
      </c>
      <c r="I3796">
        <v>1.212</v>
      </c>
      <c r="J3796">
        <v>0.13200000000000001</v>
      </c>
      <c r="K3796">
        <v>2.5339999999999998</v>
      </c>
      <c r="L3796" t="s">
        <v>1</v>
      </c>
      <c r="M3796" t="s">
        <v>1</v>
      </c>
      <c r="N3796" t="s">
        <v>1</v>
      </c>
      <c r="O3796" t="s">
        <v>1</v>
      </c>
      <c r="P3796" t="s">
        <v>1</v>
      </c>
      <c r="Q3796" t="s">
        <v>1</v>
      </c>
    </row>
    <row r="3797" spans="1:18" x14ac:dyDescent="0.25">
      <c r="A3797">
        <v>35</v>
      </c>
      <c r="B3797" t="str">
        <f t="shared" si="59"/>
        <v xml:space="preserve"> 491 35</v>
      </c>
      <c r="C3797" s="102" t="s">
        <v>971</v>
      </c>
      <c r="D3797" s="111" t="s">
        <v>0</v>
      </c>
      <c r="E3797" t="s">
        <v>1</v>
      </c>
      <c r="F3797" t="s">
        <v>1</v>
      </c>
      <c r="G3797" t="s">
        <v>1</v>
      </c>
      <c r="H3797">
        <v>1.36</v>
      </c>
      <c r="I3797">
        <v>1.3839999999999999</v>
      </c>
      <c r="J3797">
        <v>0.151</v>
      </c>
      <c r="K3797">
        <v>2.895</v>
      </c>
      <c r="L3797" t="s">
        <v>1</v>
      </c>
      <c r="M3797" t="s">
        <v>1</v>
      </c>
      <c r="N3797" t="s">
        <v>1</v>
      </c>
      <c r="O3797" t="s">
        <v>1</v>
      </c>
      <c r="P3797" t="s">
        <v>1</v>
      </c>
      <c r="Q3797" t="s">
        <v>1</v>
      </c>
    </row>
    <row r="3798" spans="1:18" x14ac:dyDescent="0.25">
      <c r="A3798">
        <v>36</v>
      </c>
      <c r="B3798" t="str">
        <f t="shared" si="59"/>
        <v xml:space="preserve"> 491 36</v>
      </c>
      <c r="C3798" s="102" t="s">
        <v>971</v>
      </c>
      <c r="D3798" s="111" t="s">
        <v>0</v>
      </c>
      <c r="E3798" t="s">
        <v>1</v>
      </c>
      <c r="F3798" t="s">
        <v>1</v>
      </c>
      <c r="G3798" t="s">
        <v>1</v>
      </c>
      <c r="H3798">
        <v>1.19</v>
      </c>
      <c r="I3798">
        <v>1.212</v>
      </c>
      <c r="J3798">
        <v>0.13200000000000001</v>
      </c>
      <c r="K3798">
        <v>2.5339999999999998</v>
      </c>
      <c r="L3798" t="s">
        <v>1</v>
      </c>
      <c r="M3798" t="s">
        <v>1</v>
      </c>
      <c r="N3798" t="s">
        <v>1</v>
      </c>
      <c r="O3798" t="s">
        <v>1</v>
      </c>
      <c r="P3798" t="s">
        <v>1</v>
      </c>
      <c r="Q3798" t="s">
        <v>1</v>
      </c>
    </row>
    <row r="3799" spans="1:18" x14ac:dyDescent="0.25">
      <c r="A3799">
        <v>37</v>
      </c>
      <c r="B3799" t="str">
        <f t="shared" si="59"/>
        <v xml:space="preserve"> 491 37</v>
      </c>
      <c r="C3799" s="102" t="s">
        <v>971</v>
      </c>
      <c r="D3799" s="111" t="s">
        <v>0</v>
      </c>
      <c r="E3799" t="s">
        <v>1</v>
      </c>
      <c r="F3799" t="s">
        <v>986</v>
      </c>
      <c r="G3799" t="s">
        <v>987</v>
      </c>
      <c r="H3799" t="s">
        <v>993</v>
      </c>
      <c r="I3799" t="s">
        <v>996</v>
      </c>
      <c r="J3799" t="s">
        <v>1</v>
      </c>
      <c r="K3799">
        <v>4.125</v>
      </c>
      <c r="L3799" t="s">
        <v>1</v>
      </c>
      <c r="M3799" t="s">
        <v>1</v>
      </c>
      <c r="N3799" t="s">
        <v>1</v>
      </c>
      <c r="O3799" t="s">
        <v>1</v>
      </c>
      <c r="P3799" t="s">
        <v>1</v>
      </c>
      <c r="Q3799" t="s">
        <v>1</v>
      </c>
    </row>
    <row r="3800" spans="1:18" x14ac:dyDescent="0.25">
      <c r="A3800">
        <v>38</v>
      </c>
      <c r="B3800" t="str">
        <f t="shared" si="59"/>
        <v xml:space="preserve"> 491 38</v>
      </c>
      <c r="C3800" s="102" t="s">
        <v>971</v>
      </c>
      <c r="D3800" s="111" t="s">
        <v>0</v>
      </c>
      <c r="E3800" t="s">
        <v>1</v>
      </c>
      <c r="F3800">
        <v>5.14</v>
      </c>
      <c r="G3800">
        <v>4.93</v>
      </c>
      <c r="H3800">
        <v>4.5199999999999996</v>
      </c>
      <c r="I3800">
        <v>4.13</v>
      </c>
      <c r="J3800" t="s">
        <v>1</v>
      </c>
      <c r="K3800" t="s">
        <v>1</v>
      </c>
      <c r="L3800" t="s">
        <v>1</v>
      </c>
      <c r="M3800" t="s">
        <v>1</v>
      </c>
      <c r="N3800" t="s">
        <v>1</v>
      </c>
      <c r="O3800" t="s">
        <v>1</v>
      </c>
      <c r="P3800" t="s">
        <v>1</v>
      </c>
      <c r="Q3800" t="s">
        <v>1</v>
      </c>
    </row>
    <row r="3801" spans="1:18" x14ac:dyDescent="0.25">
      <c r="A3801">
        <v>1</v>
      </c>
      <c r="B3801" t="str">
        <f t="shared" si="59"/>
        <v xml:space="preserve"> 495 1</v>
      </c>
      <c r="C3801" s="102" t="s">
        <v>713</v>
      </c>
      <c r="D3801" s="111" t="s">
        <v>0</v>
      </c>
      <c r="E3801" t="s">
        <v>1</v>
      </c>
      <c r="F3801" t="s">
        <v>1</v>
      </c>
      <c r="G3801" t="s">
        <v>1</v>
      </c>
      <c r="H3801" t="s">
        <v>1</v>
      </c>
      <c r="I3801" t="s">
        <v>1</v>
      </c>
      <c r="J3801" t="s">
        <v>1</v>
      </c>
      <c r="K3801" t="s">
        <v>1</v>
      </c>
      <c r="L3801" t="s">
        <v>1</v>
      </c>
      <c r="M3801" t="s">
        <v>1</v>
      </c>
      <c r="N3801" t="s">
        <v>1</v>
      </c>
      <c r="O3801" t="s">
        <v>1</v>
      </c>
      <c r="P3801" t="s">
        <v>1</v>
      </c>
      <c r="Q3801" t="s">
        <v>1</v>
      </c>
      <c r="R3801" t="s">
        <v>613</v>
      </c>
    </row>
    <row r="3802" spans="1:18" x14ac:dyDescent="0.25">
      <c r="A3802">
        <v>2</v>
      </c>
      <c r="B3802" t="str">
        <f t="shared" si="59"/>
        <v xml:space="preserve"> 495 2</v>
      </c>
      <c r="C3802" s="102" t="s">
        <v>713</v>
      </c>
      <c r="D3802" s="111" t="s">
        <v>0</v>
      </c>
      <c r="E3802" t="s">
        <v>3</v>
      </c>
      <c r="F3802" t="s">
        <v>1</v>
      </c>
      <c r="G3802" t="s">
        <v>1</v>
      </c>
      <c r="H3802" t="s">
        <v>1</v>
      </c>
      <c r="I3802" t="s">
        <v>1</v>
      </c>
      <c r="J3802" t="s">
        <v>1</v>
      </c>
      <c r="K3802" t="s">
        <v>1</v>
      </c>
      <c r="L3802" t="s">
        <v>1</v>
      </c>
      <c r="M3802" t="s">
        <v>1</v>
      </c>
      <c r="N3802" t="s">
        <v>1</v>
      </c>
      <c r="O3802" t="s">
        <v>1</v>
      </c>
      <c r="P3802" t="s">
        <v>1</v>
      </c>
      <c r="Q3802" t="s">
        <v>1</v>
      </c>
    </row>
    <row r="3803" spans="1:18" x14ac:dyDescent="0.25">
      <c r="A3803">
        <v>3</v>
      </c>
      <c r="B3803" t="str">
        <f t="shared" si="59"/>
        <v xml:space="preserve"> 495 3</v>
      </c>
      <c r="C3803" s="102" t="s">
        <v>713</v>
      </c>
      <c r="D3803" s="111" t="s">
        <v>0</v>
      </c>
      <c r="E3803" t="s">
        <v>4</v>
      </c>
      <c r="F3803" t="s">
        <v>1</v>
      </c>
      <c r="G3803" t="s">
        <v>1</v>
      </c>
      <c r="H3803" t="s">
        <v>1</v>
      </c>
      <c r="I3803" t="s">
        <v>1</v>
      </c>
      <c r="J3803" t="s">
        <v>1</v>
      </c>
      <c r="K3803" t="s">
        <v>1</v>
      </c>
      <c r="L3803" t="s">
        <v>1</v>
      </c>
      <c r="M3803" t="s">
        <v>1</v>
      </c>
      <c r="N3803" t="s">
        <v>1</v>
      </c>
      <c r="O3803" t="s">
        <v>1</v>
      </c>
      <c r="P3803" t="s">
        <v>1</v>
      </c>
      <c r="Q3803" t="s">
        <v>1</v>
      </c>
    </row>
    <row r="3804" spans="1:18" x14ac:dyDescent="0.25">
      <c r="A3804">
        <v>4</v>
      </c>
      <c r="B3804" t="str">
        <f t="shared" si="59"/>
        <v xml:space="preserve"> 495 4</v>
      </c>
      <c r="C3804" s="102" t="s">
        <v>713</v>
      </c>
      <c r="D3804" s="111">
        <v>13</v>
      </c>
      <c r="E3804" s="103" t="s">
        <v>1</v>
      </c>
      <c r="F3804" s="103" t="s">
        <v>1</v>
      </c>
      <c r="G3804" t="s">
        <v>1</v>
      </c>
      <c r="H3804" t="s">
        <v>1</v>
      </c>
      <c r="I3804" t="s">
        <v>1</v>
      </c>
      <c r="J3804" t="s">
        <v>1</v>
      </c>
      <c r="K3804" t="s">
        <v>1</v>
      </c>
      <c r="L3804" t="s">
        <v>1</v>
      </c>
      <c r="M3804" t="s">
        <v>1</v>
      </c>
      <c r="N3804" t="s">
        <v>1</v>
      </c>
      <c r="O3804" t="s">
        <v>1</v>
      </c>
      <c r="P3804" t="s">
        <v>1</v>
      </c>
      <c r="Q3804" t="s">
        <v>1</v>
      </c>
    </row>
    <row r="3805" spans="1:18" x14ac:dyDescent="0.25">
      <c r="A3805">
        <v>5</v>
      </c>
      <c r="B3805" t="str">
        <f t="shared" si="59"/>
        <v xml:space="preserve"> 495 5</v>
      </c>
      <c r="C3805" s="102" t="s">
        <v>713</v>
      </c>
      <c r="D3805" s="111">
        <v>14</v>
      </c>
      <c r="E3805" s="103" t="s">
        <v>1</v>
      </c>
      <c r="F3805" s="103" t="s">
        <v>1</v>
      </c>
      <c r="G3805" t="s">
        <v>1</v>
      </c>
      <c r="H3805" t="s">
        <v>1</v>
      </c>
      <c r="I3805" t="s">
        <v>1</v>
      </c>
      <c r="J3805" t="s">
        <v>1</v>
      </c>
      <c r="K3805" t="s">
        <v>1</v>
      </c>
      <c r="L3805" t="s">
        <v>1</v>
      </c>
      <c r="M3805" t="s">
        <v>1</v>
      </c>
      <c r="N3805" t="s">
        <v>1</v>
      </c>
      <c r="O3805" t="s">
        <v>1</v>
      </c>
      <c r="P3805" t="s">
        <v>1</v>
      </c>
      <c r="Q3805" t="s">
        <v>1</v>
      </c>
    </row>
    <row r="3806" spans="1:18" x14ac:dyDescent="0.25">
      <c r="A3806">
        <v>6</v>
      </c>
      <c r="B3806" t="str">
        <f t="shared" si="59"/>
        <v xml:space="preserve"> 495 6</v>
      </c>
      <c r="C3806" s="102" t="s">
        <v>713</v>
      </c>
      <c r="D3806" s="111">
        <v>15</v>
      </c>
      <c r="E3806" s="103">
        <v>21</v>
      </c>
      <c r="F3806" t="s">
        <v>1</v>
      </c>
      <c r="G3806" t="s">
        <v>1</v>
      </c>
      <c r="H3806" t="s">
        <v>1</v>
      </c>
      <c r="I3806" t="s">
        <v>1</v>
      </c>
      <c r="J3806" t="s">
        <v>1</v>
      </c>
      <c r="K3806" t="s">
        <v>1</v>
      </c>
      <c r="L3806" t="s">
        <v>1</v>
      </c>
      <c r="M3806" t="s">
        <v>1</v>
      </c>
      <c r="N3806" t="s">
        <v>1</v>
      </c>
      <c r="O3806" t="s">
        <v>1</v>
      </c>
      <c r="P3806" t="s">
        <v>1</v>
      </c>
      <c r="Q3806" t="s">
        <v>1</v>
      </c>
    </row>
    <row r="3807" spans="1:18" x14ac:dyDescent="0.25">
      <c r="A3807">
        <v>7</v>
      </c>
      <c r="B3807" t="str">
        <f t="shared" si="59"/>
        <v xml:space="preserve"> 495 7</v>
      </c>
      <c r="C3807" s="102" t="s">
        <v>713</v>
      </c>
      <c r="D3807" s="111">
        <v>16</v>
      </c>
      <c r="E3807" s="103">
        <v>6</v>
      </c>
      <c r="F3807" t="s">
        <v>1</v>
      </c>
      <c r="G3807" t="s">
        <v>1</v>
      </c>
      <c r="H3807" t="s">
        <v>1</v>
      </c>
      <c r="I3807" t="s">
        <v>1</v>
      </c>
      <c r="J3807" t="s">
        <v>1</v>
      </c>
      <c r="K3807" t="s">
        <v>1</v>
      </c>
      <c r="L3807" t="s">
        <v>1</v>
      </c>
      <c r="M3807" t="s">
        <v>1</v>
      </c>
      <c r="N3807" t="s">
        <v>1</v>
      </c>
      <c r="O3807" t="s">
        <v>1</v>
      </c>
      <c r="P3807" t="s">
        <v>1</v>
      </c>
      <c r="Q3807" t="s">
        <v>1</v>
      </c>
    </row>
    <row r="3808" spans="1:18" x14ac:dyDescent="0.25">
      <c r="A3808">
        <v>8</v>
      </c>
      <c r="B3808" t="str">
        <f t="shared" si="59"/>
        <v xml:space="preserve"> 495 8</v>
      </c>
      <c r="C3808" s="102" t="s">
        <v>713</v>
      </c>
      <c r="D3808" s="111">
        <v>17</v>
      </c>
      <c r="E3808" s="103">
        <v>103</v>
      </c>
      <c r="F3808" s="103" t="s">
        <v>1</v>
      </c>
      <c r="G3808" t="s">
        <v>1</v>
      </c>
      <c r="H3808" t="s">
        <v>1</v>
      </c>
      <c r="I3808" t="s">
        <v>1</v>
      </c>
      <c r="J3808" t="s">
        <v>1</v>
      </c>
      <c r="K3808" t="s">
        <v>1</v>
      </c>
      <c r="L3808" t="s">
        <v>1</v>
      </c>
      <c r="M3808" t="s">
        <v>1</v>
      </c>
      <c r="N3808" t="s">
        <v>1</v>
      </c>
      <c r="O3808" t="s">
        <v>1</v>
      </c>
      <c r="P3808" t="s">
        <v>1</v>
      </c>
      <c r="Q3808" t="s">
        <v>1</v>
      </c>
    </row>
    <row r="3809" spans="1:17" x14ac:dyDescent="0.25">
      <c r="A3809">
        <v>9</v>
      </c>
      <c r="B3809" t="str">
        <f t="shared" si="59"/>
        <v xml:space="preserve"> 495 9</v>
      </c>
      <c r="C3809" s="102" t="s">
        <v>713</v>
      </c>
      <c r="D3809" s="111" t="s">
        <v>5</v>
      </c>
      <c r="E3809" s="103">
        <v>130</v>
      </c>
      <c r="F3809" s="103" t="s">
        <v>1</v>
      </c>
      <c r="G3809" t="s">
        <v>1</v>
      </c>
      <c r="H3809" t="s">
        <v>1</v>
      </c>
      <c r="I3809" t="s">
        <v>1</v>
      </c>
      <c r="J3809" t="s">
        <v>1</v>
      </c>
      <c r="K3809" t="s">
        <v>1</v>
      </c>
      <c r="L3809" t="s">
        <v>1</v>
      </c>
      <c r="M3809" t="s">
        <v>1</v>
      </c>
      <c r="N3809" t="s">
        <v>1</v>
      </c>
      <c r="O3809" t="s">
        <v>1</v>
      </c>
      <c r="P3809" t="s">
        <v>1</v>
      </c>
      <c r="Q3809" t="s">
        <v>1</v>
      </c>
    </row>
    <row r="3810" spans="1:17" x14ac:dyDescent="0.25">
      <c r="A3810">
        <v>10</v>
      </c>
      <c r="B3810" t="str">
        <f t="shared" si="59"/>
        <v xml:space="preserve"> 495 10</v>
      </c>
      <c r="C3810" s="102" t="s">
        <v>713</v>
      </c>
      <c r="D3810" s="111" t="s">
        <v>6</v>
      </c>
      <c r="E3810" t="s">
        <v>1</v>
      </c>
      <c r="F3810" t="s">
        <v>1</v>
      </c>
      <c r="G3810" t="s">
        <v>1</v>
      </c>
      <c r="H3810" t="s">
        <v>1</v>
      </c>
      <c r="I3810" t="s">
        <v>1</v>
      </c>
      <c r="J3810" t="s">
        <v>1</v>
      </c>
      <c r="K3810" t="s">
        <v>1</v>
      </c>
      <c r="L3810" t="s">
        <v>1</v>
      </c>
      <c r="M3810" t="s">
        <v>1</v>
      </c>
      <c r="N3810" t="s">
        <v>1</v>
      </c>
      <c r="O3810" t="s">
        <v>1</v>
      </c>
      <c r="P3810" t="s">
        <v>1</v>
      </c>
      <c r="Q3810" t="s">
        <v>1</v>
      </c>
    </row>
    <row r="3811" spans="1:17" x14ac:dyDescent="0.25">
      <c r="A3811">
        <v>11</v>
      </c>
      <c r="B3811" t="str">
        <f t="shared" si="59"/>
        <v xml:space="preserve"> 495 11</v>
      </c>
      <c r="C3811" s="102" t="s">
        <v>713</v>
      </c>
      <c r="D3811" s="111" t="s">
        <v>0</v>
      </c>
      <c r="E3811" t="s">
        <v>1</v>
      </c>
      <c r="F3811" t="s">
        <v>1</v>
      </c>
      <c r="G3811" s="103" t="s">
        <v>1</v>
      </c>
      <c r="H3811" t="s">
        <v>1</v>
      </c>
      <c r="I3811" t="s">
        <v>1</v>
      </c>
      <c r="J3811" t="s">
        <v>1</v>
      </c>
      <c r="K3811" t="s">
        <v>1</v>
      </c>
      <c r="L3811" s="103" t="s">
        <v>1</v>
      </c>
      <c r="M3811" t="s">
        <v>1</v>
      </c>
      <c r="N3811" t="s">
        <v>1</v>
      </c>
      <c r="O3811" s="103" t="s">
        <v>1</v>
      </c>
      <c r="P3811" t="s">
        <v>1</v>
      </c>
      <c r="Q3811" t="s">
        <v>1</v>
      </c>
    </row>
    <row r="3812" spans="1:17" x14ac:dyDescent="0.25">
      <c r="A3812">
        <v>12</v>
      </c>
      <c r="B3812" t="str">
        <f t="shared" si="59"/>
        <v xml:space="preserve"> 495 12</v>
      </c>
      <c r="C3812" s="102" t="s">
        <v>713</v>
      </c>
      <c r="D3812" s="111" t="s">
        <v>0</v>
      </c>
      <c r="E3812" t="s">
        <v>1</v>
      </c>
      <c r="F3812" t="s">
        <v>1</v>
      </c>
      <c r="G3812" t="s">
        <v>1</v>
      </c>
      <c r="H3812" t="s">
        <v>1</v>
      </c>
      <c r="I3812" t="s">
        <v>1</v>
      </c>
      <c r="J3812" t="s">
        <v>1</v>
      </c>
      <c r="K3812" t="s">
        <v>1</v>
      </c>
      <c r="L3812" t="s">
        <v>1</v>
      </c>
      <c r="M3812" t="s">
        <v>1</v>
      </c>
      <c r="N3812" t="s">
        <v>1</v>
      </c>
      <c r="O3812" s="103" t="s">
        <v>1</v>
      </c>
      <c r="P3812" t="s">
        <v>1</v>
      </c>
      <c r="Q3812" t="s">
        <v>1</v>
      </c>
    </row>
    <row r="3813" spans="1:17" x14ac:dyDescent="0.25">
      <c r="A3813">
        <v>13</v>
      </c>
      <c r="B3813" t="str">
        <f t="shared" si="59"/>
        <v xml:space="preserve"> 495 13</v>
      </c>
      <c r="C3813" s="102" t="s">
        <v>713</v>
      </c>
      <c r="D3813" s="111" t="s">
        <v>0</v>
      </c>
      <c r="E3813" t="s">
        <v>1</v>
      </c>
      <c r="F3813" t="s">
        <v>1</v>
      </c>
      <c r="G3813" t="s">
        <v>1</v>
      </c>
      <c r="H3813" t="s">
        <v>1</v>
      </c>
      <c r="I3813" t="s">
        <v>1</v>
      </c>
      <c r="J3813" t="s">
        <v>1</v>
      </c>
      <c r="K3813" t="s">
        <v>1</v>
      </c>
      <c r="L3813" t="s">
        <v>1</v>
      </c>
      <c r="M3813" t="s">
        <v>1</v>
      </c>
      <c r="N3813" t="s">
        <v>1</v>
      </c>
      <c r="O3813" t="s">
        <v>1</v>
      </c>
      <c r="P3813" t="s">
        <v>1</v>
      </c>
      <c r="Q3813" t="s">
        <v>1</v>
      </c>
    </row>
    <row r="3814" spans="1:17" x14ac:dyDescent="0.25">
      <c r="A3814">
        <v>14</v>
      </c>
      <c r="B3814" t="str">
        <f t="shared" si="59"/>
        <v xml:space="preserve"> 495 14</v>
      </c>
      <c r="C3814" s="102" t="s">
        <v>713</v>
      </c>
      <c r="D3814" s="111" t="s">
        <v>0</v>
      </c>
      <c r="E3814" t="s">
        <v>1</v>
      </c>
      <c r="F3814" t="s">
        <v>1</v>
      </c>
      <c r="G3814" t="s">
        <v>1</v>
      </c>
      <c r="H3814" t="s">
        <v>1</v>
      </c>
      <c r="I3814" t="s">
        <v>1</v>
      </c>
      <c r="J3814" t="s">
        <v>1</v>
      </c>
      <c r="K3814" t="s">
        <v>1</v>
      </c>
      <c r="L3814" t="s">
        <v>1</v>
      </c>
      <c r="M3814" t="s">
        <v>1</v>
      </c>
      <c r="N3814" t="s">
        <v>1</v>
      </c>
      <c r="O3814" t="s">
        <v>1</v>
      </c>
      <c r="P3814" t="s">
        <v>1</v>
      </c>
      <c r="Q3814" t="s">
        <v>1</v>
      </c>
    </row>
    <row r="3815" spans="1:17" x14ac:dyDescent="0.25">
      <c r="A3815">
        <v>15</v>
      </c>
      <c r="B3815" t="str">
        <f t="shared" si="59"/>
        <v xml:space="preserve"> 495 15</v>
      </c>
      <c r="C3815" s="102" t="s">
        <v>713</v>
      </c>
      <c r="D3815" s="111" t="s">
        <v>0</v>
      </c>
      <c r="E3815" t="s">
        <v>1</v>
      </c>
      <c r="F3815" t="s">
        <v>1</v>
      </c>
      <c r="G3815" t="s">
        <v>1</v>
      </c>
      <c r="H3815" t="s">
        <v>1</v>
      </c>
      <c r="I3815" s="103" t="s">
        <v>1</v>
      </c>
      <c r="J3815" t="s">
        <v>1</v>
      </c>
      <c r="K3815" t="s">
        <v>1</v>
      </c>
      <c r="L3815" t="s">
        <v>1</v>
      </c>
      <c r="M3815" t="s">
        <v>1</v>
      </c>
      <c r="N3815" s="103" t="s">
        <v>1</v>
      </c>
      <c r="O3815" t="s">
        <v>1</v>
      </c>
      <c r="P3815" t="s">
        <v>1</v>
      </c>
      <c r="Q3815" t="s">
        <v>1</v>
      </c>
    </row>
    <row r="3816" spans="1:17" x14ac:dyDescent="0.25">
      <c r="A3816">
        <v>16</v>
      </c>
      <c r="B3816" t="str">
        <f t="shared" si="59"/>
        <v xml:space="preserve"> 495 16</v>
      </c>
      <c r="C3816" s="102" t="s">
        <v>713</v>
      </c>
      <c r="D3816" s="111" t="s">
        <v>5</v>
      </c>
      <c r="E3816" t="s">
        <v>1</v>
      </c>
      <c r="F3816" t="s">
        <v>1</v>
      </c>
      <c r="G3816" s="103" t="s">
        <v>1</v>
      </c>
      <c r="H3816" t="s">
        <v>1</v>
      </c>
      <c r="I3816" s="103" t="s">
        <v>1</v>
      </c>
      <c r="J3816" t="s">
        <v>1</v>
      </c>
      <c r="K3816" t="s">
        <v>1</v>
      </c>
      <c r="L3816" s="103" t="s">
        <v>1</v>
      </c>
      <c r="M3816" t="s">
        <v>1</v>
      </c>
      <c r="N3816" s="103" t="s">
        <v>1</v>
      </c>
      <c r="O3816" s="103" t="s">
        <v>1</v>
      </c>
      <c r="P3816" t="s">
        <v>1</v>
      </c>
      <c r="Q3816" t="s">
        <v>1</v>
      </c>
    </row>
    <row r="3817" spans="1:17" x14ac:dyDescent="0.25">
      <c r="A3817">
        <v>17</v>
      </c>
      <c r="B3817" t="str">
        <f t="shared" si="59"/>
        <v xml:space="preserve"> 495 17</v>
      </c>
      <c r="C3817" s="102" t="s">
        <v>713</v>
      </c>
      <c r="D3817" s="111" t="s">
        <v>6</v>
      </c>
      <c r="E3817" t="s">
        <v>1</v>
      </c>
      <c r="F3817" t="s">
        <v>1</v>
      </c>
      <c r="G3817" t="s">
        <v>1</v>
      </c>
      <c r="H3817" t="s">
        <v>1</v>
      </c>
      <c r="I3817" t="s">
        <v>1</v>
      </c>
      <c r="J3817" t="s">
        <v>1</v>
      </c>
      <c r="K3817" t="s">
        <v>1</v>
      </c>
      <c r="L3817" t="s">
        <v>1</v>
      </c>
      <c r="M3817" t="s">
        <v>1</v>
      </c>
      <c r="N3817" t="s">
        <v>1</v>
      </c>
      <c r="O3817" t="s">
        <v>1</v>
      </c>
      <c r="P3817" t="s">
        <v>1</v>
      </c>
      <c r="Q3817" t="s">
        <v>1</v>
      </c>
    </row>
    <row r="3818" spans="1:17" x14ac:dyDescent="0.25">
      <c r="A3818">
        <v>18</v>
      </c>
      <c r="B3818" t="str">
        <f t="shared" si="59"/>
        <v xml:space="preserve"> 495 18</v>
      </c>
      <c r="C3818" s="102" t="s">
        <v>713</v>
      </c>
      <c r="D3818" s="111" t="s">
        <v>0</v>
      </c>
      <c r="E3818" t="s">
        <v>1</v>
      </c>
      <c r="F3818" t="s">
        <v>1</v>
      </c>
      <c r="G3818" s="103" t="s">
        <v>1</v>
      </c>
      <c r="H3818" t="s">
        <v>1</v>
      </c>
      <c r="I3818" t="s">
        <v>1</v>
      </c>
      <c r="J3818" t="s">
        <v>1</v>
      </c>
      <c r="K3818" t="s">
        <v>1</v>
      </c>
      <c r="L3818" s="103" t="s">
        <v>1</v>
      </c>
      <c r="M3818" t="s">
        <v>1</v>
      </c>
      <c r="N3818" t="s">
        <v>1</v>
      </c>
      <c r="O3818" s="103" t="s">
        <v>1</v>
      </c>
      <c r="P3818" t="s">
        <v>1</v>
      </c>
      <c r="Q3818" t="s">
        <v>1</v>
      </c>
    </row>
    <row r="3819" spans="1:17" x14ac:dyDescent="0.25">
      <c r="A3819">
        <v>19</v>
      </c>
      <c r="B3819" t="str">
        <f t="shared" si="59"/>
        <v xml:space="preserve"> 495 19</v>
      </c>
      <c r="C3819" s="102" t="s">
        <v>713</v>
      </c>
      <c r="D3819" s="111" t="s">
        <v>0</v>
      </c>
      <c r="E3819" t="s">
        <v>1</v>
      </c>
      <c r="F3819" t="s">
        <v>1</v>
      </c>
      <c r="G3819" t="s">
        <v>1</v>
      </c>
      <c r="H3819" t="s">
        <v>1</v>
      </c>
      <c r="I3819" t="s">
        <v>1</v>
      </c>
      <c r="J3819" t="s">
        <v>1</v>
      </c>
      <c r="K3819" t="s">
        <v>1</v>
      </c>
      <c r="L3819" t="s">
        <v>1</v>
      </c>
      <c r="M3819" t="s">
        <v>1</v>
      </c>
      <c r="N3819" t="s">
        <v>1</v>
      </c>
      <c r="O3819" s="103" t="s">
        <v>1</v>
      </c>
      <c r="P3819" t="s">
        <v>1</v>
      </c>
      <c r="Q3819" t="s">
        <v>1</v>
      </c>
    </row>
    <row r="3820" spans="1:17" x14ac:dyDescent="0.25">
      <c r="A3820">
        <v>20</v>
      </c>
      <c r="B3820" t="str">
        <f t="shared" si="59"/>
        <v xml:space="preserve"> 495 20</v>
      </c>
      <c r="C3820" s="102" t="s">
        <v>713</v>
      </c>
      <c r="D3820" s="111" t="s">
        <v>0</v>
      </c>
      <c r="E3820" t="s">
        <v>1</v>
      </c>
      <c r="F3820" t="s">
        <v>1</v>
      </c>
      <c r="G3820" t="s">
        <v>1</v>
      </c>
      <c r="H3820" t="s">
        <v>1</v>
      </c>
      <c r="I3820" t="s">
        <v>1</v>
      </c>
      <c r="J3820" t="s">
        <v>1</v>
      </c>
      <c r="K3820" t="s">
        <v>1</v>
      </c>
      <c r="L3820" t="s">
        <v>1</v>
      </c>
      <c r="M3820" t="s">
        <v>1</v>
      </c>
      <c r="N3820" t="s">
        <v>1</v>
      </c>
      <c r="O3820" t="s">
        <v>1</v>
      </c>
      <c r="P3820" t="s">
        <v>1</v>
      </c>
      <c r="Q3820" t="s">
        <v>1</v>
      </c>
    </row>
    <row r="3821" spans="1:17" x14ac:dyDescent="0.25">
      <c r="A3821">
        <v>21</v>
      </c>
      <c r="B3821" t="str">
        <f t="shared" si="59"/>
        <v xml:space="preserve"> 495 21</v>
      </c>
      <c r="C3821" s="102" t="s">
        <v>713</v>
      </c>
      <c r="D3821" s="111" t="s">
        <v>0</v>
      </c>
      <c r="E3821" t="s">
        <v>1</v>
      </c>
      <c r="F3821" t="s">
        <v>1</v>
      </c>
      <c r="G3821" t="s">
        <v>1</v>
      </c>
      <c r="H3821" t="s">
        <v>1</v>
      </c>
      <c r="I3821" t="s">
        <v>1</v>
      </c>
      <c r="J3821" t="s">
        <v>1</v>
      </c>
      <c r="K3821" t="s">
        <v>1</v>
      </c>
      <c r="L3821" t="s">
        <v>1</v>
      </c>
      <c r="M3821" t="s">
        <v>1</v>
      </c>
      <c r="N3821" t="s">
        <v>1</v>
      </c>
      <c r="O3821" t="s">
        <v>1</v>
      </c>
      <c r="P3821" t="s">
        <v>1</v>
      </c>
      <c r="Q3821" t="s">
        <v>1</v>
      </c>
    </row>
    <row r="3822" spans="1:17" x14ac:dyDescent="0.25">
      <c r="A3822">
        <v>22</v>
      </c>
      <c r="B3822" t="str">
        <f t="shared" si="59"/>
        <v xml:space="preserve"> 495 22</v>
      </c>
      <c r="C3822" s="102" t="s">
        <v>713</v>
      </c>
      <c r="D3822" s="111" t="s">
        <v>0</v>
      </c>
      <c r="E3822" t="s">
        <v>1</v>
      </c>
      <c r="F3822" t="s">
        <v>1</v>
      </c>
      <c r="G3822" s="103" t="s">
        <v>1</v>
      </c>
      <c r="H3822" s="103" t="s">
        <v>1</v>
      </c>
      <c r="I3822" s="103" t="s">
        <v>1</v>
      </c>
      <c r="J3822" t="s">
        <v>1</v>
      </c>
      <c r="K3822" t="s">
        <v>1</v>
      </c>
      <c r="L3822" s="103" t="s">
        <v>1</v>
      </c>
      <c r="M3822" s="103" t="s">
        <v>1</v>
      </c>
      <c r="N3822" s="103" t="s">
        <v>1</v>
      </c>
      <c r="O3822" t="s">
        <v>1</v>
      </c>
      <c r="P3822" t="s">
        <v>1</v>
      </c>
      <c r="Q3822" t="s">
        <v>1</v>
      </c>
    </row>
    <row r="3823" spans="1:17" x14ac:dyDescent="0.25">
      <c r="A3823">
        <v>23</v>
      </c>
      <c r="B3823" t="str">
        <f t="shared" si="59"/>
        <v xml:space="preserve"> 495 23</v>
      </c>
      <c r="C3823" s="102" t="s">
        <v>713</v>
      </c>
      <c r="D3823" s="111" t="s">
        <v>5</v>
      </c>
      <c r="E3823" t="s">
        <v>1</v>
      </c>
      <c r="F3823" t="s">
        <v>1</v>
      </c>
      <c r="G3823" s="103" t="s">
        <v>1</v>
      </c>
      <c r="H3823" s="103" t="s">
        <v>1</v>
      </c>
      <c r="I3823" s="103" t="s">
        <v>1</v>
      </c>
      <c r="J3823" t="s">
        <v>1</v>
      </c>
      <c r="K3823" t="s">
        <v>1</v>
      </c>
      <c r="L3823" s="103" t="s">
        <v>1</v>
      </c>
      <c r="M3823" s="103" t="s">
        <v>1</v>
      </c>
      <c r="N3823" s="103" t="s">
        <v>1</v>
      </c>
      <c r="O3823" s="103" t="s">
        <v>1</v>
      </c>
      <c r="P3823" t="s">
        <v>1</v>
      </c>
      <c r="Q3823" t="s">
        <v>1</v>
      </c>
    </row>
    <row r="3824" spans="1:17" x14ac:dyDescent="0.25">
      <c r="A3824">
        <v>24</v>
      </c>
      <c r="B3824" t="str">
        <f t="shared" si="59"/>
        <v xml:space="preserve"> 495 24</v>
      </c>
      <c r="C3824" s="102" t="s">
        <v>713</v>
      </c>
      <c r="D3824" s="111" t="s">
        <v>6</v>
      </c>
      <c r="E3824" t="s">
        <v>1</v>
      </c>
      <c r="F3824" t="s">
        <v>1</v>
      </c>
      <c r="G3824" t="s">
        <v>1</v>
      </c>
      <c r="H3824" t="s">
        <v>1</v>
      </c>
      <c r="I3824" t="s">
        <v>1</v>
      </c>
      <c r="J3824" t="s">
        <v>1</v>
      </c>
      <c r="K3824" t="s">
        <v>1</v>
      </c>
      <c r="L3824" t="s">
        <v>1</v>
      </c>
      <c r="M3824" t="s">
        <v>1</v>
      </c>
      <c r="N3824" t="s">
        <v>1</v>
      </c>
      <c r="O3824" t="s">
        <v>1</v>
      </c>
      <c r="P3824" t="s">
        <v>1</v>
      </c>
      <c r="Q3824" t="s">
        <v>1</v>
      </c>
    </row>
    <row r="3825" spans="1:18" x14ac:dyDescent="0.25">
      <c r="A3825">
        <v>25</v>
      </c>
      <c r="B3825" t="str">
        <f t="shared" si="59"/>
        <v xml:space="preserve"> 495 25</v>
      </c>
      <c r="C3825" s="102" t="s">
        <v>713</v>
      </c>
      <c r="D3825" s="111" t="s">
        <v>0</v>
      </c>
      <c r="E3825" t="s">
        <v>1</v>
      </c>
      <c r="F3825" t="s">
        <v>1</v>
      </c>
      <c r="G3825" t="s">
        <v>1</v>
      </c>
      <c r="H3825" s="103" t="s">
        <v>1</v>
      </c>
      <c r="I3825" s="103" t="s">
        <v>1</v>
      </c>
      <c r="J3825" s="103" t="s">
        <v>1</v>
      </c>
      <c r="K3825" t="s">
        <v>1</v>
      </c>
      <c r="L3825" t="s">
        <v>1</v>
      </c>
      <c r="M3825" t="s">
        <v>1</v>
      </c>
      <c r="N3825" t="s">
        <v>1</v>
      </c>
      <c r="O3825" t="s">
        <v>1</v>
      </c>
      <c r="P3825" t="s">
        <v>1</v>
      </c>
      <c r="Q3825" t="s">
        <v>1</v>
      </c>
    </row>
    <row r="3826" spans="1:18" x14ac:dyDescent="0.25">
      <c r="A3826">
        <v>26</v>
      </c>
      <c r="B3826" t="str">
        <f t="shared" si="59"/>
        <v xml:space="preserve"> 495 26</v>
      </c>
      <c r="C3826" s="102" t="s">
        <v>713</v>
      </c>
      <c r="D3826" s="111" t="s">
        <v>0</v>
      </c>
      <c r="E3826" t="s">
        <v>1</v>
      </c>
      <c r="F3826" t="s">
        <v>1</v>
      </c>
      <c r="G3826" t="s">
        <v>1</v>
      </c>
      <c r="H3826" t="s">
        <v>1</v>
      </c>
      <c r="I3826" t="s">
        <v>1</v>
      </c>
      <c r="J3826" t="s">
        <v>1</v>
      </c>
      <c r="K3826" t="s">
        <v>1</v>
      </c>
      <c r="L3826" t="s">
        <v>1</v>
      </c>
      <c r="M3826" t="s">
        <v>1</v>
      </c>
      <c r="N3826" t="s">
        <v>1</v>
      </c>
      <c r="O3826" t="s">
        <v>1</v>
      </c>
      <c r="P3826" t="s">
        <v>1</v>
      </c>
      <c r="Q3826" t="s">
        <v>1</v>
      </c>
    </row>
    <row r="3827" spans="1:18" x14ac:dyDescent="0.25">
      <c r="A3827">
        <v>27</v>
      </c>
      <c r="B3827" t="str">
        <f t="shared" si="59"/>
        <v xml:space="preserve"> 495 27</v>
      </c>
      <c r="C3827" s="102" t="s">
        <v>713</v>
      </c>
      <c r="D3827" s="111" t="s">
        <v>0</v>
      </c>
      <c r="E3827" t="s">
        <v>1</v>
      </c>
      <c r="F3827" t="s">
        <v>1</v>
      </c>
      <c r="G3827" t="s">
        <v>1</v>
      </c>
      <c r="H3827" s="103">
        <v>-751</v>
      </c>
      <c r="I3827" s="103">
        <v>-355</v>
      </c>
      <c r="J3827">
        <v>3</v>
      </c>
      <c r="K3827" t="s">
        <v>1</v>
      </c>
      <c r="L3827" t="s">
        <v>1</v>
      </c>
      <c r="M3827" t="s">
        <v>1</v>
      </c>
      <c r="N3827" t="s">
        <v>1</v>
      </c>
      <c r="O3827" t="s">
        <v>1</v>
      </c>
      <c r="P3827" t="s">
        <v>1</v>
      </c>
      <c r="Q3827" t="s">
        <v>1</v>
      </c>
    </row>
    <row r="3828" spans="1:18" x14ac:dyDescent="0.25">
      <c r="A3828">
        <v>28</v>
      </c>
      <c r="B3828" t="str">
        <f t="shared" si="59"/>
        <v xml:space="preserve"> 495 28</v>
      </c>
      <c r="C3828" s="102" t="s">
        <v>713</v>
      </c>
      <c r="D3828" s="111" t="s">
        <v>0</v>
      </c>
      <c r="E3828" t="s">
        <v>1</v>
      </c>
      <c r="F3828" t="s">
        <v>1</v>
      </c>
      <c r="G3828" t="s">
        <v>1</v>
      </c>
      <c r="H3828" s="103" t="s">
        <v>1</v>
      </c>
      <c r="I3828" s="103" t="s">
        <v>1</v>
      </c>
      <c r="J3828" s="103">
        <v>3</v>
      </c>
      <c r="K3828" t="s">
        <v>1</v>
      </c>
      <c r="L3828" t="s">
        <v>1</v>
      </c>
      <c r="M3828" t="s">
        <v>1</v>
      </c>
      <c r="N3828" t="s">
        <v>1</v>
      </c>
      <c r="O3828" t="s">
        <v>1</v>
      </c>
      <c r="P3828" t="s">
        <v>1</v>
      </c>
      <c r="Q3828" t="s">
        <v>1</v>
      </c>
    </row>
    <row r="3829" spans="1:18" x14ac:dyDescent="0.25">
      <c r="A3829">
        <v>29</v>
      </c>
      <c r="B3829" t="str">
        <f t="shared" si="59"/>
        <v xml:space="preserve"> 495 29</v>
      </c>
      <c r="C3829" s="102" t="s">
        <v>713</v>
      </c>
      <c r="D3829" s="111" t="s">
        <v>0</v>
      </c>
      <c r="E3829" t="s">
        <v>1</v>
      </c>
      <c r="F3829" t="s">
        <v>1</v>
      </c>
      <c r="G3829" t="s">
        <v>1</v>
      </c>
      <c r="H3829" s="103">
        <v>2734</v>
      </c>
      <c r="I3829" s="103">
        <v>1616</v>
      </c>
      <c r="J3829" s="103">
        <v>246</v>
      </c>
      <c r="K3829" t="s">
        <v>1</v>
      </c>
      <c r="L3829" t="s">
        <v>1</v>
      </c>
      <c r="M3829" t="s">
        <v>1</v>
      </c>
      <c r="N3829" t="s">
        <v>1</v>
      </c>
      <c r="O3829" t="s">
        <v>1</v>
      </c>
      <c r="P3829" t="s">
        <v>1</v>
      </c>
      <c r="Q3829" t="s">
        <v>1</v>
      </c>
    </row>
    <row r="3830" spans="1:18" x14ac:dyDescent="0.25">
      <c r="A3830">
        <v>30</v>
      </c>
      <c r="B3830" t="str">
        <f t="shared" si="59"/>
        <v xml:space="preserve"> 495 30</v>
      </c>
      <c r="C3830" s="102" t="s">
        <v>713</v>
      </c>
      <c r="D3830" s="111" t="s">
        <v>0</v>
      </c>
      <c r="E3830" t="s">
        <v>1</v>
      </c>
      <c r="F3830" t="s">
        <v>1</v>
      </c>
      <c r="G3830" t="s">
        <v>1</v>
      </c>
      <c r="H3830">
        <v>0</v>
      </c>
      <c r="I3830">
        <v>0</v>
      </c>
      <c r="J3830">
        <v>0</v>
      </c>
      <c r="K3830" t="s">
        <v>1</v>
      </c>
      <c r="L3830" t="s">
        <v>1</v>
      </c>
      <c r="M3830" t="s">
        <v>1</v>
      </c>
      <c r="N3830" t="s">
        <v>1</v>
      </c>
      <c r="O3830" t="s">
        <v>1</v>
      </c>
      <c r="P3830" t="s">
        <v>1</v>
      </c>
      <c r="Q3830" t="s">
        <v>1</v>
      </c>
    </row>
    <row r="3831" spans="1:18" x14ac:dyDescent="0.25">
      <c r="A3831">
        <v>31</v>
      </c>
      <c r="B3831" t="str">
        <f t="shared" si="59"/>
        <v xml:space="preserve"> 495 31</v>
      </c>
      <c r="C3831" s="102" t="s">
        <v>713</v>
      </c>
      <c r="D3831" s="111" t="s">
        <v>0</v>
      </c>
      <c r="E3831" t="s">
        <v>1</v>
      </c>
      <c r="F3831" t="s">
        <v>1</v>
      </c>
      <c r="G3831" t="s">
        <v>1</v>
      </c>
      <c r="H3831">
        <v>0</v>
      </c>
      <c r="I3831">
        <v>0</v>
      </c>
      <c r="J3831">
        <v>2E-3</v>
      </c>
      <c r="K3831">
        <v>2E-3</v>
      </c>
      <c r="L3831" t="s">
        <v>1</v>
      </c>
      <c r="M3831" t="s">
        <v>1</v>
      </c>
      <c r="N3831" t="s">
        <v>1</v>
      </c>
      <c r="O3831" t="s">
        <v>1</v>
      </c>
      <c r="P3831" t="s">
        <v>1</v>
      </c>
      <c r="Q3831" t="s">
        <v>1</v>
      </c>
    </row>
    <row r="3832" spans="1:18" x14ac:dyDescent="0.25">
      <c r="A3832">
        <v>32</v>
      </c>
      <c r="B3832" t="str">
        <f t="shared" si="59"/>
        <v xml:space="preserve"> 495 32</v>
      </c>
      <c r="C3832" s="102" t="s">
        <v>713</v>
      </c>
      <c r="D3832" s="111" t="s">
        <v>0</v>
      </c>
      <c r="E3832" t="s">
        <v>1</v>
      </c>
      <c r="F3832" t="s">
        <v>1</v>
      </c>
      <c r="G3832" t="s">
        <v>1</v>
      </c>
      <c r="H3832">
        <v>0</v>
      </c>
      <c r="I3832">
        <v>0</v>
      </c>
      <c r="J3832">
        <v>2E-3</v>
      </c>
      <c r="K3832">
        <v>2E-3</v>
      </c>
      <c r="L3832" t="s">
        <v>1</v>
      </c>
      <c r="M3832" t="s">
        <v>1</v>
      </c>
      <c r="N3832" t="s">
        <v>1</v>
      </c>
      <c r="O3832" t="s">
        <v>1</v>
      </c>
      <c r="P3832" t="s">
        <v>1</v>
      </c>
      <c r="Q3832" t="s">
        <v>1</v>
      </c>
    </row>
    <row r="3833" spans="1:18" x14ac:dyDescent="0.25">
      <c r="A3833">
        <v>33</v>
      </c>
      <c r="B3833" t="str">
        <f t="shared" si="59"/>
        <v xml:space="preserve"> 495 33</v>
      </c>
      <c r="C3833" s="102" t="s">
        <v>713</v>
      </c>
      <c r="D3833" s="111" t="s">
        <v>0</v>
      </c>
      <c r="E3833" t="s">
        <v>1</v>
      </c>
      <c r="F3833" t="s">
        <v>1</v>
      </c>
      <c r="G3833" t="s">
        <v>1</v>
      </c>
      <c r="H3833">
        <v>1.841</v>
      </c>
      <c r="I3833">
        <v>1.0880000000000001</v>
      </c>
      <c r="J3833">
        <v>0.16500000000000001</v>
      </c>
      <c r="K3833">
        <v>3.0939999999999999</v>
      </c>
      <c r="L3833" t="s">
        <v>1</v>
      </c>
      <c r="M3833" t="s">
        <v>1</v>
      </c>
      <c r="N3833" t="s">
        <v>1</v>
      </c>
      <c r="O3833" t="s">
        <v>1</v>
      </c>
      <c r="P3833" t="s">
        <v>1</v>
      </c>
      <c r="Q3833" t="s">
        <v>1</v>
      </c>
    </row>
    <row r="3834" spans="1:18" x14ac:dyDescent="0.25">
      <c r="A3834">
        <v>34</v>
      </c>
      <c r="B3834" t="str">
        <f t="shared" si="59"/>
        <v xml:space="preserve"> 495 34</v>
      </c>
      <c r="C3834" s="102" t="s">
        <v>713</v>
      </c>
      <c r="D3834" s="111" t="s">
        <v>0</v>
      </c>
      <c r="E3834" t="s">
        <v>1</v>
      </c>
      <c r="F3834" t="s">
        <v>1</v>
      </c>
      <c r="G3834" t="s">
        <v>1</v>
      </c>
      <c r="H3834">
        <v>1.841</v>
      </c>
      <c r="I3834">
        <v>1.0880000000000001</v>
      </c>
      <c r="J3834">
        <v>0.16500000000000001</v>
      </c>
      <c r="K3834">
        <v>3.0939999999999999</v>
      </c>
      <c r="L3834" t="s">
        <v>1</v>
      </c>
      <c r="M3834" t="s">
        <v>1</v>
      </c>
      <c r="N3834" t="s">
        <v>1</v>
      </c>
      <c r="O3834" t="s">
        <v>1</v>
      </c>
      <c r="P3834" t="s">
        <v>1</v>
      </c>
      <c r="Q3834" t="s">
        <v>1</v>
      </c>
    </row>
    <row r="3835" spans="1:18" x14ac:dyDescent="0.25">
      <c r="A3835">
        <v>35</v>
      </c>
      <c r="B3835" t="str">
        <f t="shared" si="59"/>
        <v xml:space="preserve"> 495 35</v>
      </c>
      <c r="C3835" s="102" t="s">
        <v>713</v>
      </c>
      <c r="D3835" s="111" t="s">
        <v>0</v>
      </c>
      <c r="E3835" t="s">
        <v>1</v>
      </c>
      <c r="F3835" t="s">
        <v>1</v>
      </c>
      <c r="G3835" t="s">
        <v>1</v>
      </c>
      <c r="H3835">
        <v>2.1030000000000002</v>
      </c>
      <c r="I3835">
        <v>1.2430000000000001</v>
      </c>
      <c r="J3835">
        <v>0.189</v>
      </c>
      <c r="K3835">
        <v>3.5350000000000001</v>
      </c>
      <c r="L3835" t="s">
        <v>1</v>
      </c>
      <c r="M3835" t="s">
        <v>1</v>
      </c>
      <c r="N3835" t="s">
        <v>1</v>
      </c>
      <c r="O3835" t="s">
        <v>1</v>
      </c>
      <c r="P3835" t="s">
        <v>1</v>
      </c>
      <c r="Q3835" t="s">
        <v>1</v>
      </c>
    </row>
    <row r="3836" spans="1:18" x14ac:dyDescent="0.25">
      <c r="A3836">
        <v>36</v>
      </c>
      <c r="B3836" t="str">
        <f t="shared" si="59"/>
        <v xml:space="preserve"> 495 36</v>
      </c>
      <c r="C3836" s="102" t="s">
        <v>713</v>
      </c>
      <c r="D3836" s="111" t="s">
        <v>0</v>
      </c>
      <c r="E3836" t="s">
        <v>1</v>
      </c>
      <c r="F3836" t="s">
        <v>1</v>
      </c>
      <c r="G3836" t="s">
        <v>1</v>
      </c>
      <c r="H3836">
        <v>1.841</v>
      </c>
      <c r="I3836">
        <v>1.0880000000000001</v>
      </c>
      <c r="J3836">
        <v>0.16500000000000001</v>
      </c>
      <c r="K3836">
        <v>3.0939999999999999</v>
      </c>
      <c r="L3836" t="s">
        <v>1</v>
      </c>
      <c r="M3836" t="s">
        <v>1</v>
      </c>
      <c r="N3836" t="s">
        <v>1</v>
      </c>
      <c r="O3836" t="s">
        <v>1</v>
      </c>
      <c r="P3836" t="s">
        <v>1</v>
      </c>
      <c r="Q3836" t="s">
        <v>1</v>
      </c>
    </row>
    <row r="3837" spans="1:18" x14ac:dyDescent="0.25">
      <c r="A3837">
        <v>37</v>
      </c>
      <c r="B3837" t="str">
        <f t="shared" si="59"/>
        <v xml:space="preserve"> 495 37</v>
      </c>
      <c r="C3837" s="102" t="s">
        <v>713</v>
      </c>
      <c r="D3837" s="111" t="s">
        <v>0</v>
      </c>
      <c r="E3837" t="s">
        <v>1</v>
      </c>
      <c r="F3837" t="s">
        <v>986</v>
      </c>
      <c r="G3837" t="s">
        <v>987</v>
      </c>
      <c r="H3837" t="s">
        <v>993</v>
      </c>
      <c r="I3837" t="s">
        <v>996</v>
      </c>
      <c r="J3837" t="s">
        <v>1</v>
      </c>
      <c r="K3837">
        <v>5.0369999999999999</v>
      </c>
      <c r="L3837" t="s">
        <v>1</v>
      </c>
      <c r="M3837" t="s">
        <v>1</v>
      </c>
      <c r="N3837" t="s">
        <v>1</v>
      </c>
      <c r="O3837" t="s">
        <v>1</v>
      </c>
      <c r="P3837" t="s">
        <v>1</v>
      </c>
      <c r="Q3837" t="s">
        <v>1</v>
      </c>
    </row>
    <row r="3838" spans="1:18" x14ac:dyDescent="0.25">
      <c r="A3838">
        <v>38</v>
      </c>
      <c r="B3838" t="str">
        <f t="shared" si="59"/>
        <v xml:space="preserve"> 495 38</v>
      </c>
      <c r="C3838" s="102" t="s">
        <v>713</v>
      </c>
      <c r="D3838" s="111" t="s">
        <v>0</v>
      </c>
      <c r="E3838" t="s">
        <v>1</v>
      </c>
      <c r="F3838">
        <v>6.58</v>
      </c>
      <c r="G3838">
        <v>6.18</v>
      </c>
      <c r="H3838">
        <v>5.52</v>
      </c>
      <c r="I3838">
        <v>5.04</v>
      </c>
      <c r="J3838" t="s">
        <v>1</v>
      </c>
      <c r="K3838" t="s">
        <v>1</v>
      </c>
      <c r="L3838" t="s">
        <v>1</v>
      </c>
      <c r="M3838" t="s">
        <v>1</v>
      </c>
      <c r="N3838" t="s">
        <v>1</v>
      </c>
      <c r="O3838" t="s">
        <v>1</v>
      </c>
      <c r="P3838" t="s">
        <v>1</v>
      </c>
      <c r="Q3838" t="s">
        <v>1</v>
      </c>
    </row>
    <row r="3839" spans="1:18" x14ac:dyDescent="0.25">
      <c r="A3839">
        <v>1</v>
      </c>
      <c r="B3839" t="str">
        <f t="shared" si="59"/>
        <v xml:space="preserve"> 497 1</v>
      </c>
      <c r="C3839" s="102" t="s">
        <v>714</v>
      </c>
      <c r="D3839" s="111" t="s">
        <v>0</v>
      </c>
      <c r="E3839" t="s">
        <v>1</v>
      </c>
      <c r="F3839" t="s">
        <v>1</v>
      </c>
      <c r="G3839" t="s">
        <v>1</v>
      </c>
      <c r="H3839" t="s">
        <v>1</v>
      </c>
      <c r="I3839" t="s">
        <v>1</v>
      </c>
      <c r="J3839" t="s">
        <v>1</v>
      </c>
      <c r="K3839" t="s">
        <v>1</v>
      </c>
      <c r="L3839" t="s">
        <v>1</v>
      </c>
      <c r="M3839" t="s">
        <v>1</v>
      </c>
      <c r="N3839" t="s">
        <v>1</v>
      </c>
      <c r="O3839" t="s">
        <v>1</v>
      </c>
      <c r="P3839" t="s">
        <v>1</v>
      </c>
      <c r="Q3839" t="s">
        <v>1</v>
      </c>
      <c r="R3839" t="s">
        <v>78</v>
      </c>
    </row>
    <row r="3840" spans="1:18" x14ac:dyDescent="0.25">
      <c r="A3840">
        <v>2</v>
      </c>
      <c r="B3840" t="str">
        <f t="shared" si="59"/>
        <v xml:space="preserve"> 497 2</v>
      </c>
      <c r="C3840" s="102" t="s">
        <v>714</v>
      </c>
      <c r="D3840" s="111" t="s">
        <v>0</v>
      </c>
      <c r="E3840" t="s">
        <v>3</v>
      </c>
      <c r="F3840" t="s">
        <v>1</v>
      </c>
      <c r="G3840" t="s">
        <v>1</v>
      </c>
      <c r="H3840" t="s">
        <v>1</v>
      </c>
      <c r="I3840" t="s">
        <v>1</v>
      </c>
      <c r="J3840" t="s">
        <v>1</v>
      </c>
      <c r="K3840" t="s">
        <v>1</v>
      </c>
      <c r="L3840" t="s">
        <v>1</v>
      </c>
      <c r="M3840" t="s">
        <v>1</v>
      </c>
      <c r="N3840" t="s">
        <v>1</v>
      </c>
      <c r="O3840" t="s">
        <v>1</v>
      </c>
      <c r="P3840" t="s">
        <v>1</v>
      </c>
      <c r="Q3840" t="s">
        <v>1</v>
      </c>
    </row>
    <row r="3841" spans="1:17" x14ac:dyDescent="0.25">
      <c r="A3841">
        <v>3</v>
      </c>
      <c r="B3841" t="str">
        <f t="shared" si="59"/>
        <v xml:space="preserve"> 497 3</v>
      </c>
      <c r="C3841" s="102" t="s">
        <v>714</v>
      </c>
      <c r="D3841" s="111" t="s">
        <v>0</v>
      </c>
      <c r="E3841" t="s">
        <v>4</v>
      </c>
      <c r="F3841" t="s">
        <v>1</v>
      </c>
      <c r="G3841" t="s">
        <v>1</v>
      </c>
      <c r="H3841" t="s">
        <v>1</v>
      </c>
      <c r="I3841" t="s">
        <v>1</v>
      </c>
      <c r="J3841" t="s">
        <v>1</v>
      </c>
      <c r="K3841" t="s">
        <v>1</v>
      </c>
      <c r="L3841" t="s">
        <v>1</v>
      </c>
      <c r="M3841" t="s">
        <v>1</v>
      </c>
      <c r="N3841" t="s">
        <v>1</v>
      </c>
      <c r="O3841" t="s">
        <v>1</v>
      </c>
      <c r="P3841" t="s">
        <v>1</v>
      </c>
      <c r="Q3841" t="s">
        <v>1</v>
      </c>
    </row>
    <row r="3842" spans="1:17" x14ac:dyDescent="0.25">
      <c r="A3842">
        <v>4</v>
      </c>
      <c r="B3842" t="str">
        <f t="shared" ref="B3842:B3905" si="60">+C3842&amp;A3842</f>
        <v xml:space="preserve"> 497 4</v>
      </c>
      <c r="C3842" s="102" t="s">
        <v>714</v>
      </c>
      <c r="D3842" s="111">
        <v>13</v>
      </c>
      <c r="E3842">
        <v>500</v>
      </c>
      <c r="F3842" t="s">
        <v>1</v>
      </c>
      <c r="G3842" t="s">
        <v>1</v>
      </c>
      <c r="H3842" t="s">
        <v>1</v>
      </c>
      <c r="I3842" t="s">
        <v>1</v>
      </c>
      <c r="J3842" t="s">
        <v>1</v>
      </c>
      <c r="K3842" t="s">
        <v>1</v>
      </c>
      <c r="L3842" t="s">
        <v>1</v>
      </c>
      <c r="M3842" t="s">
        <v>1</v>
      </c>
      <c r="N3842" t="s">
        <v>1</v>
      </c>
      <c r="O3842" t="s">
        <v>1</v>
      </c>
      <c r="P3842" t="s">
        <v>1</v>
      </c>
      <c r="Q3842" t="s">
        <v>1</v>
      </c>
    </row>
    <row r="3843" spans="1:17" x14ac:dyDescent="0.25">
      <c r="A3843">
        <v>5</v>
      </c>
      <c r="B3843" t="str">
        <f t="shared" si="60"/>
        <v xml:space="preserve"> 497 5</v>
      </c>
      <c r="C3843" s="102" t="s">
        <v>714</v>
      </c>
      <c r="D3843" s="111">
        <v>14</v>
      </c>
      <c r="E3843">
        <v>526</v>
      </c>
      <c r="F3843" t="s">
        <v>1</v>
      </c>
      <c r="G3843" t="s">
        <v>1</v>
      </c>
      <c r="H3843" t="s">
        <v>1</v>
      </c>
      <c r="I3843" t="s">
        <v>1</v>
      </c>
      <c r="J3843" t="s">
        <v>1</v>
      </c>
      <c r="K3843" t="s">
        <v>1</v>
      </c>
      <c r="L3843" t="s">
        <v>1</v>
      </c>
      <c r="M3843" t="s">
        <v>1</v>
      </c>
      <c r="N3843" t="s">
        <v>1</v>
      </c>
      <c r="O3843" t="s">
        <v>1</v>
      </c>
      <c r="P3843" t="s">
        <v>1</v>
      </c>
      <c r="Q3843" t="s">
        <v>1</v>
      </c>
    </row>
    <row r="3844" spans="1:17" x14ac:dyDescent="0.25">
      <c r="A3844">
        <v>6</v>
      </c>
      <c r="B3844" t="str">
        <f t="shared" si="60"/>
        <v xml:space="preserve"> 497 6</v>
      </c>
      <c r="C3844" s="102" t="s">
        <v>714</v>
      </c>
      <c r="D3844" s="111">
        <v>15</v>
      </c>
      <c r="E3844">
        <v>818</v>
      </c>
      <c r="F3844" t="s">
        <v>1</v>
      </c>
      <c r="G3844" t="s">
        <v>1</v>
      </c>
      <c r="H3844" t="s">
        <v>1</v>
      </c>
      <c r="I3844" t="s">
        <v>1</v>
      </c>
      <c r="J3844" t="s">
        <v>1</v>
      </c>
      <c r="K3844" t="s">
        <v>1</v>
      </c>
      <c r="L3844" t="s">
        <v>1</v>
      </c>
      <c r="M3844" t="s">
        <v>1</v>
      </c>
      <c r="N3844" t="s">
        <v>1</v>
      </c>
      <c r="O3844" t="s">
        <v>1</v>
      </c>
      <c r="P3844" t="s">
        <v>1</v>
      </c>
      <c r="Q3844" t="s">
        <v>1</v>
      </c>
    </row>
    <row r="3845" spans="1:17" x14ac:dyDescent="0.25">
      <c r="A3845">
        <v>7</v>
      </c>
      <c r="B3845" t="str">
        <f t="shared" si="60"/>
        <v xml:space="preserve"> 497 7</v>
      </c>
      <c r="C3845" s="102" t="s">
        <v>714</v>
      </c>
      <c r="D3845" s="111">
        <v>16</v>
      </c>
      <c r="E3845">
        <v>486</v>
      </c>
      <c r="F3845" t="s">
        <v>1</v>
      </c>
      <c r="G3845" t="s">
        <v>1</v>
      </c>
      <c r="H3845" t="s">
        <v>1</v>
      </c>
      <c r="I3845" t="s">
        <v>1</v>
      </c>
      <c r="J3845" t="s">
        <v>1</v>
      </c>
      <c r="K3845" t="s">
        <v>1</v>
      </c>
      <c r="L3845" t="s">
        <v>1</v>
      </c>
      <c r="M3845" t="s">
        <v>1</v>
      </c>
      <c r="N3845" t="s">
        <v>1</v>
      </c>
      <c r="O3845" t="s">
        <v>1</v>
      </c>
      <c r="P3845" t="s">
        <v>1</v>
      </c>
      <c r="Q3845" t="s">
        <v>1</v>
      </c>
    </row>
    <row r="3846" spans="1:17" x14ac:dyDescent="0.25">
      <c r="A3846">
        <v>8</v>
      </c>
      <c r="B3846" t="str">
        <f t="shared" si="60"/>
        <v xml:space="preserve"> 497 8</v>
      </c>
      <c r="C3846" s="102" t="s">
        <v>714</v>
      </c>
      <c r="D3846" s="111">
        <v>17</v>
      </c>
      <c r="E3846">
        <v>381</v>
      </c>
      <c r="F3846" t="s">
        <v>1</v>
      </c>
      <c r="G3846" t="s">
        <v>1</v>
      </c>
      <c r="H3846" t="s">
        <v>1</v>
      </c>
      <c r="I3846" t="s">
        <v>1</v>
      </c>
      <c r="J3846" t="s">
        <v>1</v>
      </c>
      <c r="K3846" t="s">
        <v>1</v>
      </c>
      <c r="L3846" t="s">
        <v>1</v>
      </c>
      <c r="M3846" t="s">
        <v>1</v>
      </c>
      <c r="N3846" t="s">
        <v>1</v>
      </c>
      <c r="O3846" t="s">
        <v>1</v>
      </c>
      <c r="P3846" t="s">
        <v>1</v>
      </c>
      <c r="Q3846" t="s">
        <v>1</v>
      </c>
    </row>
    <row r="3847" spans="1:17" x14ac:dyDescent="0.25">
      <c r="A3847">
        <v>9</v>
      </c>
      <c r="B3847" t="str">
        <f t="shared" si="60"/>
        <v xml:space="preserve"> 497 9</v>
      </c>
      <c r="C3847" s="102" t="s">
        <v>714</v>
      </c>
      <c r="D3847" s="111" t="s">
        <v>5</v>
      </c>
      <c r="E3847">
        <v>2711</v>
      </c>
      <c r="F3847" t="s">
        <v>1</v>
      </c>
      <c r="G3847" t="s">
        <v>1</v>
      </c>
      <c r="H3847" t="s">
        <v>1</v>
      </c>
      <c r="I3847" t="s">
        <v>1</v>
      </c>
      <c r="J3847" t="s">
        <v>1</v>
      </c>
      <c r="K3847" t="s">
        <v>1</v>
      </c>
      <c r="L3847" t="s">
        <v>1</v>
      </c>
      <c r="M3847" t="s">
        <v>1</v>
      </c>
      <c r="N3847" t="s">
        <v>1</v>
      </c>
      <c r="O3847" t="s">
        <v>1</v>
      </c>
      <c r="P3847" t="s">
        <v>1</v>
      </c>
      <c r="Q3847" t="s">
        <v>1</v>
      </c>
    </row>
    <row r="3848" spans="1:17" x14ac:dyDescent="0.25">
      <c r="A3848">
        <v>10</v>
      </c>
      <c r="B3848" t="str">
        <f t="shared" si="60"/>
        <v xml:space="preserve"> 497 10</v>
      </c>
      <c r="C3848" s="102" t="s">
        <v>714</v>
      </c>
      <c r="D3848" s="111" t="s">
        <v>6</v>
      </c>
      <c r="E3848" t="s">
        <v>1</v>
      </c>
      <c r="F3848" t="s">
        <v>1</v>
      </c>
      <c r="G3848" t="s">
        <v>1</v>
      </c>
      <c r="H3848" t="s">
        <v>1</v>
      </c>
      <c r="I3848" t="s">
        <v>1</v>
      </c>
      <c r="J3848" t="s">
        <v>1</v>
      </c>
      <c r="K3848" t="s">
        <v>1</v>
      </c>
      <c r="L3848" t="s">
        <v>1</v>
      </c>
      <c r="M3848" t="s">
        <v>1</v>
      </c>
      <c r="N3848" t="s">
        <v>1</v>
      </c>
      <c r="O3848" t="s">
        <v>1</v>
      </c>
      <c r="P3848" t="s">
        <v>1</v>
      </c>
      <c r="Q3848" t="s">
        <v>1</v>
      </c>
    </row>
    <row r="3849" spans="1:17" x14ac:dyDescent="0.25">
      <c r="A3849">
        <v>11</v>
      </c>
      <c r="B3849" t="str">
        <f t="shared" si="60"/>
        <v xml:space="preserve"> 497 11</v>
      </c>
      <c r="C3849" s="102" t="s">
        <v>714</v>
      </c>
      <c r="D3849" s="111" t="s">
        <v>0</v>
      </c>
      <c r="E3849" t="s">
        <v>1</v>
      </c>
      <c r="F3849" t="s">
        <v>1</v>
      </c>
      <c r="G3849" t="s">
        <v>1</v>
      </c>
      <c r="H3849" t="s">
        <v>1</v>
      </c>
      <c r="I3849" t="s">
        <v>1</v>
      </c>
      <c r="J3849" t="s">
        <v>1</v>
      </c>
      <c r="K3849" t="s">
        <v>1</v>
      </c>
      <c r="L3849" t="s">
        <v>1</v>
      </c>
      <c r="M3849" t="s">
        <v>1</v>
      </c>
      <c r="N3849" t="s">
        <v>1</v>
      </c>
      <c r="O3849" t="s">
        <v>1</v>
      </c>
      <c r="P3849" t="s">
        <v>1</v>
      </c>
      <c r="Q3849" t="s">
        <v>1</v>
      </c>
    </row>
    <row r="3850" spans="1:17" x14ac:dyDescent="0.25">
      <c r="A3850">
        <v>12</v>
      </c>
      <c r="B3850" t="str">
        <f t="shared" si="60"/>
        <v xml:space="preserve"> 497 12</v>
      </c>
      <c r="C3850" s="102" t="s">
        <v>714</v>
      </c>
      <c r="D3850" s="111" t="s">
        <v>0</v>
      </c>
      <c r="E3850" t="s">
        <v>1</v>
      </c>
      <c r="F3850" t="s">
        <v>1</v>
      </c>
      <c r="G3850" t="s">
        <v>1</v>
      </c>
      <c r="H3850" t="s">
        <v>1</v>
      </c>
      <c r="I3850" t="s">
        <v>1</v>
      </c>
      <c r="J3850" t="s">
        <v>1</v>
      </c>
      <c r="K3850" t="s">
        <v>1</v>
      </c>
      <c r="L3850" t="s">
        <v>1</v>
      </c>
      <c r="M3850" t="s">
        <v>1</v>
      </c>
      <c r="N3850" t="s">
        <v>1</v>
      </c>
      <c r="O3850" t="s">
        <v>1</v>
      </c>
      <c r="P3850" t="s">
        <v>1</v>
      </c>
      <c r="Q3850" t="s">
        <v>1</v>
      </c>
    </row>
    <row r="3851" spans="1:17" x14ac:dyDescent="0.25">
      <c r="A3851">
        <v>13</v>
      </c>
      <c r="B3851" t="str">
        <f t="shared" si="60"/>
        <v xml:space="preserve"> 497 13</v>
      </c>
      <c r="C3851" s="102" t="s">
        <v>714</v>
      </c>
      <c r="D3851" s="111" t="s">
        <v>0</v>
      </c>
      <c r="E3851" t="s">
        <v>1</v>
      </c>
      <c r="F3851" t="s">
        <v>1</v>
      </c>
      <c r="G3851" t="s">
        <v>1</v>
      </c>
      <c r="H3851" t="s">
        <v>1</v>
      </c>
      <c r="I3851" t="s">
        <v>1</v>
      </c>
      <c r="J3851" t="s">
        <v>1</v>
      </c>
      <c r="K3851" t="s">
        <v>1</v>
      </c>
      <c r="L3851" t="s">
        <v>1</v>
      </c>
      <c r="M3851" t="s">
        <v>1</v>
      </c>
      <c r="N3851" t="s">
        <v>1</v>
      </c>
      <c r="O3851" t="s">
        <v>1</v>
      </c>
      <c r="P3851" t="s">
        <v>1</v>
      </c>
      <c r="Q3851" t="s">
        <v>1</v>
      </c>
    </row>
    <row r="3852" spans="1:17" x14ac:dyDescent="0.25">
      <c r="A3852">
        <v>14</v>
      </c>
      <c r="B3852" t="str">
        <f t="shared" si="60"/>
        <v xml:space="preserve"> 497 14</v>
      </c>
      <c r="C3852" s="102" t="s">
        <v>714</v>
      </c>
      <c r="D3852" s="111" t="s">
        <v>0</v>
      </c>
      <c r="E3852" t="s">
        <v>1</v>
      </c>
      <c r="F3852" t="s">
        <v>1</v>
      </c>
      <c r="G3852" t="s">
        <v>1</v>
      </c>
      <c r="H3852" t="s">
        <v>1</v>
      </c>
      <c r="I3852" t="s">
        <v>1</v>
      </c>
      <c r="J3852" t="s">
        <v>1</v>
      </c>
      <c r="K3852" t="s">
        <v>1</v>
      </c>
      <c r="L3852" t="s">
        <v>1</v>
      </c>
      <c r="M3852" t="s">
        <v>1</v>
      </c>
      <c r="N3852" t="s">
        <v>1</v>
      </c>
      <c r="O3852" t="s">
        <v>1</v>
      </c>
      <c r="P3852" t="s">
        <v>1</v>
      </c>
      <c r="Q3852" t="s">
        <v>1</v>
      </c>
    </row>
    <row r="3853" spans="1:17" x14ac:dyDescent="0.25">
      <c r="A3853">
        <v>15</v>
      </c>
      <c r="B3853" t="str">
        <f t="shared" si="60"/>
        <v xml:space="preserve"> 497 15</v>
      </c>
      <c r="C3853" s="102" t="s">
        <v>714</v>
      </c>
      <c r="D3853" s="111" t="s">
        <v>0</v>
      </c>
      <c r="E3853" t="s">
        <v>1</v>
      </c>
      <c r="F3853" t="s">
        <v>1</v>
      </c>
      <c r="G3853" t="s">
        <v>1</v>
      </c>
      <c r="H3853" t="s">
        <v>1</v>
      </c>
      <c r="I3853" t="s">
        <v>1</v>
      </c>
      <c r="J3853" t="s">
        <v>1</v>
      </c>
      <c r="K3853" t="s">
        <v>1</v>
      </c>
      <c r="L3853" t="s">
        <v>1</v>
      </c>
      <c r="M3853" t="s">
        <v>1</v>
      </c>
      <c r="N3853" t="s">
        <v>1</v>
      </c>
      <c r="O3853" t="s">
        <v>1</v>
      </c>
      <c r="P3853" t="s">
        <v>1</v>
      </c>
      <c r="Q3853" t="s">
        <v>1</v>
      </c>
    </row>
    <row r="3854" spans="1:17" x14ac:dyDescent="0.25">
      <c r="A3854">
        <v>16</v>
      </c>
      <c r="B3854" t="str">
        <f t="shared" si="60"/>
        <v xml:space="preserve"> 497 16</v>
      </c>
      <c r="C3854" s="102" t="s">
        <v>714</v>
      </c>
      <c r="D3854" s="111" t="s">
        <v>5</v>
      </c>
      <c r="E3854" t="s">
        <v>1</v>
      </c>
      <c r="F3854" t="s">
        <v>1</v>
      </c>
      <c r="G3854" t="s">
        <v>1</v>
      </c>
      <c r="H3854" t="s">
        <v>1</v>
      </c>
      <c r="I3854" t="s">
        <v>1</v>
      </c>
      <c r="J3854" t="s">
        <v>1</v>
      </c>
      <c r="K3854" t="s">
        <v>1</v>
      </c>
      <c r="L3854" t="s">
        <v>1</v>
      </c>
      <c r="M3854" t="s">
        <v>1</v>
      </c>
      <c r="N3854" t="s">
        <v>1</v>
      </c>
      <c r="O3854" t="s">
        <v>1</v>
      </c>
      <c r="P3854" t="s">
        <v>1</v>
      </c>
      <c r="Q3854" t="s">
        <v>1</v>
      </c>
    </row>
    <row r="3855" spans="1:17" x14ac:dyDescent="0.25">
      <c r="A3855">
        <v>17</v>
      </c>
      <c r="B3855" t="str">
        <f t="shared" si="60"/>
        <v xml:space="preserve"> 497 17</v>
      </c>
      <c r="C3855" s="102" t="s">
        <v>714</v>
      </c>
      <c r="D3855" s="111" t="s">
        <v>6</v>
      </c>
      <c r="E3855" t="s">
        <v>1</v>
      </c>
      <c r="F3855" t="s">
        <v>1</v>
      </c>
      <c r="G3855" t="s">
        <v>1</v>
      </c>
      <c r="H3855" t="s">
        <v>1</v>
      </c>
      <c r="I3855" t="s">
        <v>1</v>
      </c>
      <c r="J3855" t="s">
        <v>1</v>
      </c>
      <c r="K3855" t="s">
        <v>1</v>
      </c>
      <c r="L3855" t="s">
        <v>1</v>
      </c>
      <c r="M3855" t="s">
        <v>1</v>
      </c>
      <c r="N3855" t="s">
        <v>1</v>
      </c>
      <c r="O3855" t="s">
        <v>1</v>
      </c>
      <c r="P3855" t="s">
        <v>1</v>
      </c>
      <c r="Q3855" t="s">
        <v>1</v>
      </c>
    </row>
    <row r="3856" spans="1:17" x14ac:dyDescent="0.25">
      <c r="A3856">
        <v>18</v>
      </c>
      <c r="B3856" t="str">
        <f t="shared" si="60"/>
        <v xml:space="preserve"> 497 18</v>
      </c>
      <c r="C3856" s="102" t="s">
        <v>714</v>
      </c>
      <c r="D3856" s="111" t="s">
        <v>0</v>
      </c>
      <c r="E3856" t="s">
        <v>1</v>
      </c>
      <c r="F3856" t="s">
        <v>1</v>
      </c>
      <c r="G3856" t="s">
        <v>1</v>
      </c>
      <c r="H3856" t="s">
        <v>1</v>
      </c>
      <c r="I3856" t="s">
        <v>1</v>
      </c>
      <c r="J3856" t="s">
        <v>1</v>
      </c>
      <c r="K3856" t="s">
        <v>1</v>
      </c>
      <c r="L3856" t="s">
        <v>1</v>
      </c>
      <c r="M3856" t="s">
        <v>1</v>
      </c>
      <c r="N3856" t="s">
        <v>1</v>
      </c>
      <c r="O3856" t="s">
        <v>1</v>
      </c>
      <c r="P3856" t="s">
        <v>1</v>
      </c>
      <c r="Q3856" t="s">
        <v>1</v>
      </c>
    </row>
    <row r="3857" spans="1:17" x14ac:dyDescent="0.25">
      <c r="A3857">
        <v>19</v>
      </c>
      <c r="B3857" t="str">
        <f t="shared" si="60"/>
        <v xml:space="preserve"> 497 19</v>
      </c>
      <c r="C3857" s="102" t="s">
        <v>714</v>
      </c>
      <c r="D3857" s="111" t="s">
        <v>0</v>
      </c>
      <c r="E3857" t="s">
        <v>1</v>
      </c>
      <c r="F3857" t="s">
        <v>1</v>
      </c>
      <c r="G3857" t="s">
        <v>1</v>
      </c>
      <c r="H3857" t="s">
        <v>1</v>
      </c>
      <c r="I3857" t="s">
        <v>1</v>
      </c>
      <c r="J3857" t="s">
        <v>1</v>
      </c>
      <c r="K3857" t="s">
        <v>1</v>
      </c>
      <c r="L3857" t="s">
        <v>1</v>
      </c>
      <c r="M3857" t="s">
        <v>1</v>
      </c>
      <c r="N3857" t="s">
        <v>1</v>
      </c>
      <c r="O3857" t="s">
        <v>1</v>
      </c>
      <c r="P3857" t="s">
        <v>1</v>
      </c>
      <c r="Q3857" t="s">
        <v>1</v>
      </c>
    </row>
    <row r="3858" spans="1:17" x14ac:dyDescent="0.25">
      <c r="A3858">
        <v>20</v>
      </c>
      <c r="B3858" t="str">
        <f t="shared" si="60"/>
        <v xml:space="preserve"> 497 20</v>
      </c>
      <c r="C3858" s="102" t="s">
        <v>714</v>
      </c>
      <c r="D3858" s="111" t="s">
        <v>0</v>
      </c>
      <c r="E3858" t="s">
        <v>1</v>
      </c>
      <c r="F3858" t="s">
        <v>1</v>
      </c>
      <c r="G3858" t="s">
        <v>1</v>
      </c>
      <c r="H3858" t="s">
        <v>1</v>
      </c>
      <c r="I3858" t="s">
        <v>1</v>
      </c>
      <c r="J3858" t="s">
        <v>1</v>
      </c>
      <c r="K3858" t="s">
        <v>1</v>
      </c>
      <c r="L3858" t="s">
        <v>1</v>
      </c>
      <c r="M3858" t="s">
        <v>1</v>
      </c>
      <c r="N3858" t="s">
        <v>1</v>
      </c>
      <c r="O3858" t="s">
        <v>1</v>
      </c>
      <c r="P3858" t="s">
        <v>1</v>
      </c>
      <c r="Q3858" t="s">
        <v>1</v>
      </c>
    </row>
    <row r="3859" spans="1:17" x14ac:dyDescent="0.25">
      <c r="A3859">
        <v>21</v>
      </c>
      <c r="B3859" t="str">
        <f t="shared" si="60"/>
        <v xml:space="preserve"> 497 21</v>
      </c>
      <c r="C3859" s="102" t="s">
        <v>714</v>
      </c>
      <c r="D3859" s="111" t="s">
        <v>0</v>
      </c>
      <c r="E3859" t="s">
        <v>1</v>
      </c>
      <c r="F3859" t="s">
        <v>1</v>
      </c>
      <c r="G3859" t="s">
        <v>1</v>
      </c>
      <c r="H3859" t="s">
        <v>1</v>
      </c>
      <c r="I3859" t="s">
        <v>1</v>
      </c>
      <c r="J3859" t="s">
        <v>1</v>
      </c>
      <c r="K3859" t="s">
        <v>1</v>
      </c>
      <c r="L3859" t="s">
        <v>1</v>
      </c>
      <c r="M3859" t="s">
        <v>1</v>
      </c>
      <c r="N3859" t="s">
        <v>1</v>
      </c>
      <c r="O3859" t="s">
        <v>1</v>
      </c>
      <c r="P3859" t="s">
        <v>1</v>
      </c>
      <c r="Q3859" t="s">
        <v>1</v>
      </c>
    </row>
    <row r="3860" spans="1:17" x14ac:dyDescent="0.25">
      <c r="A3860">
        <v>22</v>
      </c>
      <c r="B3860" t="str">
        <f t="shared" si="60"/>
        <v xml:space="preserve"> 497 22</v>
      </c>
      <c r="C3860" s="102" t="s">
        <v>714</v>
      </c>
      <c r="D3860" s="111" t="s">
        <v>0</v>
      </c>
      <c r="E3860" t="s">
        <v>1</v>
      </c>
      <c r="F3860" t="s">
        <v>1</v>
      </c>
      <c r="G3860" t="s">
        <v>1</v>
      </c>
      <c r="H3860" t="s">
        <v>1</v>
      </c>
      <c r="I3860" t="s">
        <v>1</v>
      </c>
      <c r="J3860" t="s">
        <v>1</v>
      </c>
      <c r="K3860" t="s">
        <v>1</v>
      </c>
      <c r="L3860" t="s">
        <v>1</v>
      </c>
      <c r="M3860" t="s">
        <v>1</v>
      </c>
      <c r="N3860" t="s">
        <v>1</v>
      </c>
      <c r="O3860" t="s">
        <v>1</v>
      </c>
      <c r="P3860" t="s">
        <v>1</v>
      </c>
      <c r="Q3860" t="s">
        <v>1</v>
      </c>
    </row>
    <row r="3861" spans="1:17" x14ac:dyDescent="0.25">
      <c r="A3861">
        <v>23</v>
      </c>
      <c r="B3861" t="str">
        <f t="shared" si="60"/>
        <v xml:space="preserve"> 497 23</v>
      </c>
      <c r="C3861" s="102" t="s">
        <v>714</v>
      </c>
      <c r="D3861" s="111" t="s">
        <v>5</v>
      </c>
      <c r="E3861" t="s">
        <v>1</v>
      </c>
      <c r="F3861" t="s">
        <v>1</v>
      </c>
      <c r="G3861" t="s">
        <v>1</v>
      </c>
      <c r="H3861" t="s">
        <v>1</v>
      </c>
      <c r="I3861" t="s">
        <v>1</v>
      </c>
      <c r="J3861" t="s">
        <v>1</v>
      </c>
      <c r="K3861" t="s">
        <v>1</v>
      </c>
      <c r="L3861" t="s">
        <v>1</v>
      </c>
      <c r="M3861" t="s">
        <v>1</v>
      </c>
      <c r="N3861" t="s">
        <v>1</v>
      </c>
      <c r="O3861" t="s">
        <v>1</v>
      </c>
      <c r="P3861" t="s">
        <v>1</v>
      </c>
      <c r="Q3861" t="s">
        <v>1</v>
      </c>
    </row>
    <row r="3862" spans="1:17" x14ac:dyDescent="0.25">
      <c r="A3862">
        <v>24</v>
      </c>
      <c r="B3862" t="str">
        <f t="shared" si="60"/>
        <v xml:space="preserve"> 497 24</v>
      </c>
      <c r="C3862" s="102" t="s">
        <v>714</v>
      </c>
      <c r="D3862" s="111" t="s">
        <v>6</v>
      </c>
      <c r="E3862" t="s">
        <v>1</v>
      </c>
      <c r="F3862" t="s">
        <v>1</v>
      </c>
      <c r="G3862" t="s">
        <v>1</v>
      </c>
      <c r="H3862" t="s">
        <v>1</v>
      </c>
      <c r="I3862" t="s">
        <v>1</v>
      </c>
      <c r="J3862" t="s">
        <v>1</v>
      </c>
      <c r="K3862" t="s">
        <v>1</v>
      </c>
      <c r="L3862" t="s">
        <v>1</v>
      </c>
      <c r="M3862" t="s">
        <v>1</v>
      </c>
      <c r="N3862" t="s">
        <v>1</v>
      </c>
      <c r="O3862" t="s">
        <v>1</v>
      </c>
      <c r="P3862" t="s">
        <v>1</v>
      </c>
      <c r="Q3862" t="s">
        <v>1</v>
      </c>
    </row>
    <row r="3863" spans="1:17" x14ac:dyDescent="0.25">
      <c r="A3863">
        <v>25</v>
      </c>
      <c r="B3863" t="str">
        <f t="shared" si="60"/>
        <v xml:space="preserve"> 497 25</v>
      </c>
      <c r="C3863" s="102" t="s">
        <v>714</v>
      </c>
      <c r="D3863" s="111" t="s">
        <v>0</v>
      </c>
      <c r="E3863" t="s">
        <v>1</v>
      </c>
      <c r="F3863" t="s">
        <v>1</v>
      </c>
      <c r="G3863" t="s">
        <v>1</v>
      </c>
      <c r="H3863" t="s">
        <v>1</v>
      </c>
      <c r="I3863" t="s">
        <v>1</v>
      </c>
      <c r="J3863" t="s">
        <v>1</v>
      </c>
      <c r="K3863" t="s">
        <v>1</v>
      </c>
      <c r="L3863" t="s">
        <v>1</v>
      </c>
      <c r="M3863" t="s">
        <v>1</v>
      </c>
      <c r="N3863" t="s">
        <v>1</v>
      </c>
      <c r="O3863" t="s">
        <v>1</v>
      </c>
      <c r="P3863" t="s">
        <v>1</v>
      </c>
      <c r="Q3863" t="s">
        <v>1</v>
      </c>
    </row>
    <row r="3864" spans="1:17" x14ac:dyDescent="0.25">
      <c r="A3864">
        <v>26</v>
      </c>
      <c r="B3864" t="str">
        <f t="shared" si="60"/>
        <v xml:space="preserve"> 497 26</v>
      </c>
      <c r="C3864" s="102" t="s">
        <v>714</v>
      </c>
      <c r="D3864" s="111" t="s">
        <v>0</v>
      </c>
      <c r="E3864" t="s">
        <v>1</v>
      </c>
      <c r="F3864" t="s">
        <v>1</v>
      </c>
      <c r="G3864" t="s">
        <v>1</v>
      </c>
      <c r="H3864" t="s">
        <v>1</v>
      </c>
      <c r="I3864" t="s">
        <v>1</v>
      </c>
      <c r="J3864" t="s">
        <v>1</v>
      </c>
      <c r="K3864" t="s">
        <v>1</v>
      </c>
      <c r="L3864" t="s">
        <v>1</v>
      </c>
      <c r="M3864" t="s">
        <v>1</v>
      </c>
      <c r="N3864" t="s">
        <v>1</v>
      </c>
      <c r="O3864" t="s">
        <v>1</v>
      </c>
      <c r="P3864" t="s">
        <v>1</v>
      </c>
      <c r="Q3864" t="s">
        <v>1</v>
      </c>
    </row>
    <row r="3865" spans="1:17" x14ac:dyDescent="0.25">
      <c r="A3865">
        <v>27</v>
      </c>
      <c r="B3865" t="str">
        <f t="shared" si="60"/>
        <v xml:space="preserve"> 497 27</v>
      </c>
      <c r="C3865" s="102" t="s">
        <v>714</v>
      </c>
      <c r="D3865" s="111" t="s">
        <v>0</v>
      </c>
      <c r="E3865" t="s">
        <v>1</v>
      </c>
      <c r="F3865" t="s">
        <v>1</v>
      </c>
      <c r="G3865" t="s">
        <v>1</v>
      </c>
      <c r="H3865" s="103">
        <v>-4985</v>
      </c>
      <c r="I3865" s="103">
        <v>-3829</v>
      </c>
      <c r="J3865">
        <v>10</v>
      </c>
      <c r="K3865" t="s">
        <v>1</v>
      </c>
      <c r="L3865" t="s">
        <v>1</v>
      </c>
      <c r="M3865" t="s">
        <v>1</v>
      </c>
      <c r="N3865" t="s">
        <v>1</v>
      </c>
      <c r="O3865" t="s">
        <v>1</v>
      </c>
      <c r="P3865" t="s">
        <v>1</v>
      </c>
      <c r="Q3865" t="s">
        <v>1</v>
      </c>
    </row>
    <row r="3866" spans="1:17" x14ac:dyDescent="0.25">
      <c r="A3866">
        <v>28</v>
      </c>
      <c r="B3866" t="str">
        <f t="shared" si="60"/>
        <v xml:space="preserve"> 497 28</v>
      </c>
      <c r="C3866" s="102" t="s">
        <v>714</v>
      </c>
      <c r="D3866" s="111" t="s">
        <v>0</v>
      </c>
      <c r="E3866" t="s">
        <v>1</v>
      </c>
      <c r="F3866" t="s">
        <v>1</v>
      </c>
      <c r="G3866" t="s">
        <v>1</v>
      </c>
      <c r="H3866" t="s">
        <v>1</v>
      </c>
      <c r="I3866" t="s">
        <v>1</v>
      </c>
      <c r="J3866">
        <v>10</v>
      </c>
      <c r="K3866" t="s">
        <v>1</v>
      </c>
      <c r="L3866" t="s">
        <v>1</v>
      </c>
      <c r="M3866" t="s">
        <v>1</v>
      </c>
      <c r="N3866" t="s">
        <v>1</v>
      </c>
      <c r="O3866" t="s">
        <v>1</v>
      </c>
      <c r="P3866" t="s">
        <v>1</v>
      </c>
      <c r="Q3866" t="s">
        <v>1</v>
      </c>
    </row>
    <row r="3867" spans="1:17" x14ac:dyDescent="0.25">
      <c r="A3867">
        <v>29</v>
      </c>
      <c r="B3867" t="str">
        <f t="shared" si="60"/>
        <v xml:space="preserve"> 497 29</v>
      </c>
      <c r="C3867" s="102" t="s">
        <v>714</v>
      </c>
      <c r="D3867" s="111" t="s">
        <v>0</v>
      </c>
      <c r="E3867" t="s">
        <v>1</v>
      </c>
      <c r="F3867" t="s">
        <v>1</v>
      </c>
      <c r="G3867" t="s">
        <v>1</v>
      </c>
      <c r="H3867" s="103">
        <v>15507</v>
      </c>
      <c r="I3867" s="103">
        <v>14179</v>
      </c>
      <c r="J3867">
        <v>1572</v>
      </c>
      <c r="K3867" t="s">
        <v>1</v>
      </c>
      <c r="L3867" t="s">
        <v>1</v>
      </c>
      <c r="M3867" t="s">
        <v>1</v>
      </c>
      <c r="N3867" t="s">
        <v>1</v>
      </c>
      <c r="O3867" t="s">
        <v>1</v>
      </c>
      <c r="P3867" t="s">
        <v>1</v>
      </c>
      <c r="Q3867" t="s">
        <v>1</v>
      </c>
    </row>
    <row r="3868" spans="1:17" x14ac:dyDescent="0.25">
      <c r="A3868">
        <v>30</v>
      </c>
      <c r="B3868" t="str">
        <f t="shared" si="60"/>
        <v xml:space="preserve"> 497 30</v>
      </c>
      <c r="C3868" s="102" t="s">
        <v>714</v>
      </c>
      <c r="D3868" s="111" t="s">
        <v>0</v>
      </c>
      <c r="E3868" t="s">
        <v>1</v>
      </c>
      <c r="F3868" t="s">
        <v>1</v>
      </c>
      <c r="G3868" t="s">
        <v>1</v>
      </c>
      <c r="H3868">
        <v>0</v>
      </c>
      <c r="I3868">
        <v>0.01</v>
      </c>
      <c r="J3868">
        <v>0.01</v>
      </c>
      <c r="K3868" t="s">
        <v>1</v>
      </c>
      <c r="L3868" t="s">
        <v>1</v>
      </c>
      <c r="M3868" t="s">
        <v>1</v>
      </c>
      <c r="N3868" t="s">
        <v>1</v>
      </c>
      <c r="O3868" t="s">
        <v>1</v>
      </c>
      <c r="P3868" t="s">
        <v>1</v>
      </c>
      <c r="Q3868" t="s">
        <v>1</v>
      </c>
    </row>
    <row r="3869" spans="1:17" x14ac:dyDescent="0.25">
      <c r="A3869">
        <v>31</v>
      </c>
      <c r="B3869" t="str">
        <f t="shared" si="60"/>
        <v xml:space="preserve"> 497 31</v>
      </c>
      <c r="C3869" s="102" t="s">
        <v>714</v>
      </c>
      <c r="D3869" s="111" t="s">
        <v>0</v>
      </c>
      <c r="E3869" t="s">
        <v>1</v>
      </c>
      <c r="F3869" t="s">
        <v>1</v>
      </c>
      <c r="G3869" t="s">
        <v>1</v>
      </c>
      <c r="H3869">
        <v>0</v>
      </c>
      <c r="I3869">
        <v>0</v>
      </c>
      <c r="J3869">
        <v>0</v>
      </c>
      <c r="K3869">
        <v>0</v>
      </c>
      <c r="L3869" t="s">
        <v>1</v>
      </c>
      <c r="M3869" t="s">
        <v>1</v>
      </c>
      <c r="N3869" t="s">
        <v>1</v>
      </c>
      <c r="O3869" t="s">
        <v>1</v>
      </c>
      <c r="P3869" t="s">
        <v>1</v>
      </c>
      <c r="Q3869" t="s">
        <v>1</v>
      </c>
    </row>
    <row r="3870" spans="1:17" x14ac:dyDescent="0.25">
      <c r="A3870">
        <v>32</v>
      </c>
      <c r="B3870" t="str">
        <f t="shared" si="60"/>
        <v xml:space="preserve"> 497 32</v>
      </c>
      <c r="C3870" s="102" t="s">
        <v>714</v>
      </c>
      <c r="D3870" s="111" t="s">
        <v>0</v>
      </c>
      <c r="E3870" t="s">
        <v>1</v>
      </c>
      <c r="F3870" t="s">
        <v>1</v>
      </c>
      <c r="G3870" t="s">
        <v>1</v>
      </c>
      <c r="H3870">
        <v>0</v>
      </c>
      <c r="I3870">
        <v>0</v>
      </c>
      <c r="J3870">
        <v>0</v>
      </c>
      <c r="K3870">
        <v>0</v>
      </c>
      <c r="L3870" t="s">
        <v>1</v>
      </c>
      <c r="M3870" t="s">
        <v>1</v>
      </c>
      <c r="N3870" t="s">
        <v>1</v>
      </c>
      <c r="O3870" t="s">
        <v>1</v>
      </c>
      <c r="P3870" t="s">
        <v>1</v>
      </c>
      <c r="Q3870" t="s">
        <v>1</v>
      </c>
    </row>
    <row r="3871" spans="1:17" x14ac:dyDescent="0.25">
      <c r="A3871">
        <v>33</v>
      </c>
      <c r="B3871" t="str">
        <f t="shared" si="60"/>
        <v xml:space="preserve"> 497 33</v>
      </c>
      <c r="C3871" s="102" t="s">
        <v>714</v>
      </c>
      <c r="D3871" s="111" t="s">
        <v>0</v>
      </c>
      <c r="E3871" t="s">
        <v>1</v>
      </c>
      <c r="F3871" t="s">
        <v>1</v>
      </c>
      <c r="G3871" t="s">
        <v>1</v>
      </c>
      <c r="H3871">
        <v>0.5</v>
      </c>
      <c r="I3871">
        <v>0.45800000000000002</v>
      </c>
      <c r="J3871">
        <v>5.0999999999999997E-2</v>
      </c>
      <c r="K3871">
        <v>1.0089999999999999</v>
      </c>
      <c r="L3871" t="s">
        <v>1</v>
      </c>
      <c r="M3871" t="s">
        <v>1</v>
      </c>
      <c r="N3871" t="s">
        <v>1</v>
      </c>
      <c r="O3871" t="s">
        <v>1</v>
      </c>
      <c r="P3871" t="s">
        <v>1</v>
      </c>
      <c r="Q3871" t="s">
        <v>1</v>
      </c>
    </row>
    <row r="3872" spans="1:17" x14ac:dyDescent="0.25">
      <c r="A3872">
        <v>34</v>
      </c>
      <c r="B3872" t="str">
        <f t="shared" si="60"/>
        <v xml:space="preserve"> 497 34</v>
      </c>
      <c r="C3872" s="102" t="s">
        <v>714</v>
      </c>
      <c r="D3872" s="111" t="s">
        <v>0</v>
      </c>
      <c r="E3872" t="s">
        <v>1</v>
      </c>
      <c r="F3872" t="s">
        <v>1</v>
      </c>
      <c r="G3872" t="s">
        <v>1</v>
      </c>
      <c r="H3872">
        <v>0.5</v>
      </c>
      <c r="I3872">
        <v>0.45300000000000001</v>
      </c>
      <c r="J3872">
        <v>0.05</v>
      </c>
      <c r="K3872">
        <v>1.0029999999999999</v>
      </c>
      <c r="L3872" t="s">
        <v>1</v>
      </c>
      <c r="M3872" t="s">
        <v>1</v>
      </c>
      <c r="N3872" t="s">
        <v>1</v>
      </c>
      <c r="O3872" t="s">
        <v>1</v>
      </c>
      <c r="P3872" t="s">
        <v>1</v>
      </c>
      <c r="Q3872" t="s">
        <v>1</v>
      </c>
    </row>
    <row r="3873" spans="1:18" x14ac:dyDescent="0.25">
      <c r="A3873">
        <v>35</v>
      </c>
      <c r="B3873" t="str">
        <f t="shared" si="60"/>
        <v xml:space="preserve"> 497 35</v>
      </c>
      <c r="C3873" s="102" t="s">
        <v>714</v>
      </c>
      <c r="D3873" s="111" t="s">
        <v>0</v>
      </c>
      <c r="E3873" t="s">
        <v>1</v>
      </c>
      <c r="F3873" t="s">
        <v>1</v>
      </c>
      <c r="G3873" t="s">
        <v>1</v>
      </c>
      <c r="H3873">
        <v>0.57199999999999995</v>
      </c>
      <c r="I3873">
        <v>0.52300000000000002</v>
      </c>
      <c r="J3873">
        <v>5.8000000000000003E-2</v>
      </c>
      <c r="K3873">
        <v>1.153</v>
      </c>
      <c r="L3873" t="s">
        <v>1</v>
      </c>
      <c r="M3873" t="s">
        <v>1</v>
      </c>
      <c r="N3873" t="s">
        <v>1</v>
      </c>
      <c r="O3873" t="s">
        <v>1</v>
      </c>
      <c r="P3873" t="s">
        <v>1</v>
      </c>
      <c r="Q3873" t="s">
        <v>1</v>
      </c>
    </row>
    <row r="3874" spans="1:18" x14ac:dyDescent="0.25">
      <c r="A3874">
        <v>36</v>
      </c>
      <c r="B3874" t="str">
        <f t="shared" si="60"/>
        <v xml:space="preserve"> 497 36</v>
      </c>
      <c r="C3874" s="102" t="s">
        <v>714</v>
      </c>
      <c r="D3874" s="111" t="s">
        <v>0</v>
      </c>
      <c r="E3874" t="s">
        <v>1</v>
      </c>
      <c r="F3874" t="s">
        <v>1</v>
      </c>
      <c r="G3874" t="s">
        <v>1</v>
      </c>
      <c r="H3874">
        <v>0.5</v>
      </c>
      <c r="I3874">
        <v>0.45300000000000001</v>
      </c>
      <c r="J3874">
        <v>0.05</v>
      </c>
      <c r="K3874">
        <v>1.0029999999999999</v>
      </c>
      <c r="L3874" t="s">
        <v>1</v>
      </c>
      <c r="M3874" t="s">
        <v>1</v>
      </c>
      <c r="N3874" t="s">
        <v>1</v>
      </c>
      <c r="O3874" t="s">
        <v>1</v>
      </c>
      <c r="P3874" t="s">
        <v>1</v>
      </c>
      <c r="Q3874" t="s">
        <v>1</v>
      </c>
    </row>
    <row r="3875" spans="1:18" x14ac:dyDescent="0.25">
      <c r="A3875">
        <v>37</v>
      </c>
      <c r="B3875" t="str">
        <f t="shared" si="60"/>
        <v xml:space="preserve"> 497 37</v>
      </c>
      <c r="C3875" s="102" t="s">
        <v>714</v>
      </c>
      <c r="D3875" s="111" t="s">
        <v>0</v>
      </c>
      <c r="E3875" t="s">
        <v>1</v>
      </c>
      <c r="F3875" t="s">
        <v>986</v>
      </c>
      <c r="G3875" t="s">
        <v>987</v>
      </c>
      <c r="H3875" t="s">
        <v>993</v>
      </c>
      <c r="I3875" t="s">
        <v>996</v>
      </c>
      <c r="J3875" t="s">
        <v>1</v>
      </c>
      <c r="K3875">
        <v>1.6319999999999999</v>
      </c>
      <c r="L3875" t="s">
        <v>1</v>
      </c>
      <c r="M3875" t="s">
        <v>1</v>
      </c>
      <c r="N3875" t="s">
        <v>1</v>
      </c>
      <c r="O3875" t="s">
        <v>1</v>
      </c>
      <c r="P3875" t="s">
        <v>1</v>
      </c>
      <c r="Q3875" t="s">
        <v>1</v>
      </c>
    </row>
    <row r="3876" spans="1:18" x14ac:dyDescent="0.25">
      <c r="A3876">
        <v>38</v>
      </c>
      <c r="B3876" t="str">
        <f t="shared" si="60"/>
        <v xml:space="preserve"> 497 38</v>
      </c>
      <c r="C3876" s="102" t="s">
        <v>714</v>
      </c>
      <c r="D3876" s="111" t="s">
        <v>0</v>
      </c>
      <c r="E3876" t="s">
        <v>1</v>
      </c>
      <c r="F3876">
        <v>2.27</v>
      </c>
      <c r="G3876">
        <v>2.09</v>
      </c>
      <c r="H3876">
        <v>1.8</v>
      </c>
      <c r="I3876">
        <v>1.63</v>
      </c>
      <c r="J3876" t="s">
        <v>1</v>
      </c>
      <c r="K3876" t="s">
        <v>1</v>
      </c>
      <c r="L3876" t="s">
        <v>1</v>
      </c>
      <c r="M3876" t="s">
        <v>1</v>
      </c>
      <c r="N3876" t="s">
        <v>1</v>
      </c>
      <c r="O3876" t="s">
        <v>1</v>
      </c>
      <c r="P3876" t="s">
        <v>1</v>
      </c>
      <c r="Q3876" t="s">
        <v>1</v>
      </c>
    </row>
    <row r="3877" spans="1:18" x14ac:dyDescent="0.25">
      <c r="A3877">
        <v>1</v>
      </c>
      <c r="B3877" t="str">
        <f t="shared" si="60"/>
        <v xml:space="preserve"> 499 1</v>
      </c>
      <c r="C3877" s="102" t="s">
        <v>953</v>
      </c>
      <c r="D3877" s="111" t="s">
        <v>0</v>
      </c>
      <c r="E3877" t="s">
        <v>1</v>
      </c>
      <c r="F3877" t="s">
        <v>1</v>
      </c>
      <c r="G3877" t="s">
        <v>1</v>
      </c>
      <c r="H3877" t="s">
        <v>1</v>
      </c>
      <c r="I3877" t="s">
        <v>1</v>
      </c>
      <c r="J3877" t="s">
        <v>1</v>
      </c>
      <c r="K3877" t="s">
        <v>1</v>
      </c>
      <c r="L3877" t="s">
        <v>1</v>
      </c>
      <c r="M3877" t="s">
        <v>1</v>
      </c>
      <c r="N3877" t="s">
        <v>1</v>
      </c>
      <c r="O3877" t="s">
        <v>1</v>
      </c>
      <c r="P3877" t="s">
        <v>1</v>
      </c>
      <c r="Q3877" t="s">
        <v>1</v>
      </c>
      <c r="R3877" t="s">
        <v>954</v>
      </c>
    </row>
    <row r="3878" spans="1:18" x14ac:dyDescent="0.25">
      <c r="A3878">
        <v>2</v>
      </c>
      <c r="B3878" t="str">
        <f t="shared" si="60"/>
        <v xml:space="preserve"> 499 2</v>
      </c>
      <c r="C3878" s="102" t="s">
        <v>953</v>
      </c>
      <c r="D3878" s="111" t="s">
        <v>0</v>
      </c>
      <c r="E3878" t="s">
        <v>3</v>
      </c>
      <c r="F3878" t="s">
        <v>1</v>
      </c>
      <c r="G3878" t="s">
        <v>1</v>
      </c>
      <c r="H3878" t="s">
        <v>1</v>
      </c>
      <c r="I3878" t="s">
        <v>1</v>
      </c>
      <c r="J3878" t="s">
        <v>1</v>
      </c>
      <c r="K3878" t="s">
        <v>1</v>
      </c>
      <c r="L3878" t="s">
        <v>1</v>
      </c>
      <c r="M3878" t="s">
        <v>1</v>
      </c>
      <c r="N3878" t="s">
        <v>1</v>
      </c>
      <c r="O3878" t="s">
        <v>1</v>
      </c>
      <c r="P3878" t="s">
        <v>1</v>
      </c>
      <c r="Q3878" t="s">
        <v>1</v>
      </c>
    </row>
    <row r="3879" spans="1:18" x14ac:dyDescent="0.25">
      <c r="A3879">
        <v>3</v>
      </c>
      <c r="B3879" t="str">
        <f t="shared" si="60"/>
        <v xml:space="preserve"> 499 3</v>
      </c>
      <c r="C3879" s="102" t="s">
        <v>953</v>
      </c>
      <c r="D3879" s="111" t="s">
        <v>0</v>
      </c>
      <c r="E3879" t="s">
        <v>4</v>
      </c>
      <c r="F3879" t="s">
        <v>1</v>
      </c>
      <c r="G3879" t="s">
        <v>1</v>
      </c>
      <c r="H3879" t="s">
        <v>1</v>
      </c>
      <c r="I3879" t="s">
        <v>1</v>
      </c>
      <c r="J3879" t="s">
        <v>1</v>
      </c>
      <c r="K3879" t="s">
        <v>1</v>
      </c>
      <c r="L3879" t="s">
        <v>1</v>
      </c>
      <c r="M3879" t="s">
        <v>1</v>
      </c>
      <c r="N3879" t="s">
        <v>1</v>
      </c>
      <c r="O3879" t="s">
        <v>1</v>
      </c>
      <c r="P3879" t="s">
        <v>1</v>
      </c>
      <c r="Q3879" t="s">
        <v>1</v>
      </c>
    </row>
    <row r="3880" spans="1:18" x14ac:dyDescent="0.25">
      <c r="A3880">
        <v>4</v>
      </c>
      <c r="B3880" t="str">
        <f t="shared" si="60"/>
        <v xml:space="preserve"> 499 4</v>
      </c>
      <c r="C3880" s="102" t="s">
        <v>953</v>
      </c>
      <c r="D3880" s="111">
        <v>13</v>
      </c>
      <c r="E3880" t="s">
        <v>1</v>
      </c>
      <c r="F3880" t="s">
        <v>1</v>
      </c>
      <c r="G3880" t="s">
        <v>1</v>
      </c>
      <c r="H3880" t="s">
        <v>1</v>
      </c>
      <c r="I3880" t="s">
        <v>1</v>
      </c>
      <c r="J3880" t="s">
        <v>1</v>
      </c>
      <c r="K3880" t="s">
        <v>1</v>
      </c>
      <c r="L3880" t="s">
        <v>1</v>
      </c>
      <c r="M3880" t="s">
        <v>1</v>
      </c>
      <c r="N3880" t="s">
        <v>1</v>
      </c>
      <c r="O3880" t="s">
        <v>1</v>
      </c>
      <c r="P3880" t="s">
        <v>1</v>
      </c>
      <c r="Q3880" t="s">
        <v>1</v>
      </c>
    </row>
    <row r="3881" spans="1:18" x14ac:dyDescent="0.25">
      <c r="A3881">
        <v>5</v>
      </c>
      <c r="B3881" t="str">
        <f t="shared" si="60"/>
        <v xml:space="preserve"> 499 5</v>
      </c>
      <c r="C3881" s="102" t="s">
        <v>953</v>
      </c>
      <c r="D3881" s="111">
        <v>14</v>
      </c>
      <c r="E3881">
        <v>4</v>
      </c>
      <c r="F3881" t="s">
        <v>1</v>
      </c>
      <c r="G3881" t="s">
        <v>1</v>
      </c>
      <c r="H3881" t="s">
        <v>1</v>
      </c>
      <c r="I3881" t="s">
        <v>1</v>
      </c>
      <c r="J3881" t="s">
        <v>1</v>
      </c>
      <c r="K3881" t="s">
        <v>1</v>
      </c>
      <c r="L3881" t="s">
        <v>1</v>
      </c>
      <c r="M3881" t="s">
        <v>1</v>
      </c>
      <c r="N3881" t="s">
        <v>1</v>
      </c>
      <c r="O3881" t="s">
        <v>1</v>
      </c>
      <c r="P3881" t="s">
        <v>1</v>
      </c>
      <c r="Q3881" t="s">
        <v>1</v>
      </c>
    </row>
    <row r="3882" spans="1:18" x14ac:dyDescent="0.25">
      <c r="A3882">
        <v>6</v>
      </c>
      <c r="B3882" t="str">
        <f t="shared" si="60"/>
        <v xml:space="preserve"> 499 6</v>
      </c>
      <c r="C3882" s="102" t="s">
        <v>953</v>
      </c>
      <c r="D3882" s="111">
        <v>15</v>
      </c>
      <c r="E3882">
        <v>8</v>
      </c>
      <c r="F3882" t="s">
        <v>1</v>
      </c>
      <c r="G3882" t="s">
        <v>1</v>
      </c>
      <c r="H3882" t="s">
        <v>1</v>
      </c>
      <c r="I3882" t="s">
        <v>1</v>
      </c>
      <c r="J3882" t="s">
        <v>1</v>
      </c>
      <c r="K3882" t="s">
        <v>1</v>
      </c>
      <c r="L3882" t="s">
        <v>1</v>
      </c>
      <c r="M3882" t="s">
        <v>1</v>
      </c>
      <c r="N3882" t="s">
        <v>1</v>
      </c>
      <c r="O3882" t="s">
        <v>1</v>
      </c>
      <c r="P3882" t="s">
        <v>1</v>
      </c>
      <c r="Q3882" t="s">
        <v>1</v>
      </c>
    </row>
    <row r="3883" spans="1:18" x14ac:dyDescent="0.25">
      <c r="A3883">
        <v>7</v>
      </c>
      <c r="B3883" t="str">
        <f t="shared" si="60"/>
        <v xml:space="preserve"> 499 7</v>
      </c>
      <c r="C3883" s="102" t="s">
        <v>953</v>
      </c>
      <c r="D3883" s="111">
        <v>16</v>
      </c>
      <c r="E3883">
        <v>11</v>
      </c>
      <c r="F3883" t="s">
        <v>1</v>
      </c>
      <c r="G3883" t="s">
        <v>1</v>
      </c>
      <c r="H3883" t="s">
        <v>1</v>
      </c>
      <c r="I3883" t="s">
        <v>1</v>
      </c>
      <c r="J3883" t="s">
        <v>1</v>
      </c>
      <c r="K3883" t="s">
        <v>1</v>
      </c>
      <c r="L3883" t="s">
        <v>1</v>
      </c>
      <c r="M3883" t="s">
        <v>1</v>
      </c>
      <c r="N3883" t="s">
        <v>1</v>
      </c>
      <c r="O3883" t="s">
        <v>1</v>
      </c>
      <c r="P3883" t="s">
        <v>1</v>
      </c>
      <c r="Q3883" t="s">
        <v>1</v>
      </c>
    </row>
    <row r="3884" spans="1:18" x14ac:dyDescent="0.25">
      <c r="A3884">
        <v>8</v>
      </c>
      <c r="B3884" t="str">
        <f t="shared" si="60"/>
        <v xml:space="preserve"> 499 8</v>
      </c>
      <c r="C3884" s="102" t="s">
        <v>953</v>
      </c>
      <c r="D3884" s="111">
        <v>17</v>
      </c>
      <c r="E3884">
        <v>20</v>
      </c>
      <c r="F3884" t="s">
        <v>1</v>
      </c>
      <c r="G3884" t="s">
        <v>1</v>
      </c>
      <c r="H3884" t="s">
        <v>1</v>
      </c>
      <c r="I3884" t="s">
        <v>1</v>
      </c>
      <c r="J3884" t="s">
        <v>1</v>
      </c>
      <c r="K3884" t="s">
        <v>1</v>
      </c>
      <c r="L3884" t="s">
        <v>1</v>
      </c>
      <c r="M3884" t="s">
        <v>1</v>
      </c>
      <c r="N3884" t="s">
        <v>1</v>
      </c>
      <c r="O3884" t="s">
        <v>1</v>
      </c>
      <c r="P3884" t="s">
        <v>1</v>
      </c>
      <c r="Q3884" t="s">
        <v>1</v>
      </c>
    </row>
    <row r="3885" spans="1:18" x14ac:dyDescent="0.25">
      <c r="A3885">
        <v>9</v>
      </c>
      <c r="B3885" t="str">
        <f t="shared" si="60"/>
        <v xml:space="preserve"> 499 9</v>
      </c>
      <c r="C3885" s="102" t="s">
        <v>953</v>
      </c>
      <c r="D3885" s="111" t="s">
        <v>5</v>
      </c>
      <c r="E3885">
        <v>43</v>
      </c>
      <c r="F3885" t="s">
        <v>1</v>
      </c>
      <c r="G3885" t="s">
        <v>1</v>
      </c>
      <c r="H3885" t="s">
        <v>1</v>
      </c>
      <c r="I3885" t="s">
        <v>1</v>
      </c>
      <c r="J3885" t="s">
        <v>1</v>
      </c>
      <c r="K3885" t="s">
        <v>1</v>
      </c>
      <c r="L3885" t="s">
        <v>1</v>
      </c>
      <c r="M3885" t="s">
        <v>1</v>
      </c>
      <c r="N3885" t="s">
        <v>1</v>
      </c>
      <c r="O3885" t="s">
        <v>1</v>
      </c>
      <c r="P3885" t="s">
        <v>1</v>
      </c>
      <c r="Q3885" t="s">
        <v>1</v>
      </c>
    </row>
    <row r="3886" spans="1:18" x14ac:dyDescent="0.25">
      <c r="A3886">
        <v>10</v>
      </c>
      <c r="B3886" t="str">
        <f t="shared" si="60"/>
        <v xml:space="preserve"> 499 10</v>
      </c>
      <c r="C3886" s="102" t="s">
        <v>953</v>
      </c>
      <c r="D3886" s="111" t="s">
        <v>6</v>
      </c>
      <c r="E3886" t="s">
        <v>1</v>
      </c>
      <c r="F3886" t="s">
        <v>1</v>
      </c>
      <c r="G3886" t="s">
        <v>1</v>
      </c>
      <c r="H3886" t="s">
        <v>1</v>
      </c>
      <c r="I3886" t="s">
        <v>1</v>
      </c>
      <c r="J3886" t="s">
        <v>1</v>
      </c>
      <c r="K3886" t="s">
        <v>1</v>
      </c>
      <c r="L3886" t="s">
        <v>1</v>
      </c>
      <c r="M3886" t="s">
        <v>1</v>
      </c>
      <c r="N3886" t="s">
        <v>1</v>
      </c>
      <c r="O3886" t="s">
        <v>1</v>
      </c>
      <c r="P3886" t="s">
        <v>1</v>
      </c>
      <c r="Q3886" t="s">
        <v>1</v>
      </c>
    </row>
    <row r="3887" spans="1:18" x14ac:dyDescent="0.25">
      <c r="A3887">
        <v>11</v>
      </c>
      <c r="B3887" t="str">
        <f t="shared" si="60"/>
        <v xml:space="preserve"> 499 11</v>
      </c>
      <c r="C3887" s="102" t="s">
        <v>953</v>
      </c>
      <c r="D3887" s="111" t="s">
        <v>0</v>
      </c>
      <c r="E3887" t="s">
        <v>1</v>
      </c>
      <c r="F3887" t="s">
        <v>1</v>
      </c>
      <c r="G3887" t="s">
        <v>1</v>
      </c>
      <c r="H3887" t="s">
        <v>1</v>
      </c>
      <c r="I3887" t="s">
        <v>1</v>
      </c>
      <c r="J3887" t="s">
        <v>1</v>
      </c>
      <c r="K3887" t="s">
        <v>1</v>
      </c>
      <c r="L3887" t="s">
        <v>1</v>
      </c>
      <c r="M3887" t="s">
        <v>1</v>
      </c>
      <c r="N3887" t="s">
        <v>1</v>
      </c>
      <c r="O3887" t="s">
        <v>1</v>
      </c>
      <c r="P3887" t="s">
        <v>1</v>
      </c>
      <c r="Q3887" t="s">
        <v>1</v>
      </c>
    </row>
    <row r="3888" spans="1:18" x14ac:dyDescent="0.25">
      <c r="A3888">
        <v>12</v>
      </c>
      <c r="B3888" t="str">
        <f t="shared" si="60"/>
        <v xml:space="preserve"> 499 12</v>
      </c>
      <c r="C3888" s="102" t="s">
        <v>953</v>
      </c>
      <c r="D3888" s="111" t="s">
        <v>0</v>
      </c>
      <c r="E3888" t="s">
        <v>1</v>
      </c>
      <c r="F3888" t="s">
        <v>1</v>
      </c>
      <c r="G3888" t="s">
        <v>1</v>
      </c>
      <c r="H3888" t="s">
        <v>1</v>
      </c>
      <c r="I3888" t="s">
        <v>1</v>
      </c>
      <c r="J3888" t="s">
        <v>1</v>
      </c>
      <c r="K3888" t="s">
        <v>1</v>
      </c>
      <c r="L3888" t="s">
        <v>1</v>
      </c>
      <c r="M3888" t="s">
        <v>1</v>
      </c>
      <c r="N3888" t="s">
        <v>1</v>
      </c>
      <c r="O3888" t="s">
        <v>1</v>
      </c>
      <c r="P3888" t="s">
        <v>1</v>
      </c>
      <c r="Q3888" t="s">
        <v>1</v>
      </c>
    </row>
    <row r="3889" spans="1:17" x14ac:dyDescent="0.25">
      <c r="A3889">
        <v>13</v>
      </c>
      <c r="B3889" t="str">
        <f t="shared" si="60"/>
        <v xml:space="preserve"> 499 13</v>
      </c>
      <c r="C3889" s="102" t="s">
        <v>953</v>
      </c>
      <c r="D3889" s="111" t="s">
        <v>0</v>
      </c>
      <c r="E3889" t="s">
        <v>1</v>
      </c>
      <c r="F3889" t="s">
        <v>1</v>
      </c>
      <c r="G3889" t="s">
        <v>1</v>
      </c>
      <c r="H3889" t="s">
        <v>1</v>
      </c>
      <c r="I3889" t="s">
        <v>1</v>
      </c>
      <c r="J3889" t="s">
        <v>1</v>
      </c>
      <c r="K3889" t="s">
        <v>1</v>
      </c>
      <c r="L3889" t="s">
        <v>1</v>
      </c>
      <c r="M3889" t="s">
        <v>1</v>
      </c>
      <c r="N3889" t="s">
        <v>1</v>
      </c>
      <c r="O3889" t="s">
        <v>1</v>
      </c>
      <c r="P3889" t="s">
        <v>1</v>
      </c>
      <c r="Q3889" t="s">
        <v>1</v>
      </c>
    </row>
    <row r="3890" spans="1:17" x14ac:dyDescent="0.25">
      <c r="A3890">
        <v>14</v>
      </c>
      <c r="B3890" t="str">
        <f t="shared" si="60"/>
        <v xml:space="preserve"> 499 14</v>
      </c>
      <c r="C3890" s="102" t="s">
        <v>953</v>
      </c>
      <c r="D3890" s="111" t="s">
        <v>0</v>
      </c>
      <c r="E3890" t="s">
        <v>1</v>
      </c>
      <c r="F3890" t="s">
        <v>1</v>
      </c>
      <c r="G3890" t="s">
        <v>1</v>
      </c>
      <c r="H3890" t="s">
        <v>1</v>
      </c>
      <c r="I3890" t="s">
        <v>1</v>
      </c>
      <c r="J3890" t="s">
        <v>1</v>
      </c>
      <c r="K3890" t="s">
        <v>1</v>
      </c>
      <c r="L3890" t="s">
        <v>1</v>
      </c>
      <c r="M3890" t="s">
        <v>1</v>
      </c>
      <c r="N3890" t="s">
        <v>1</v>
      </c>
      <c r="O3890" t="s">
        <v>1</v>
      </c>
      <c r="P3890" t="s">
        <v>1</v>
      </c>
      <c r="Q3890" t="s">
        <v>1</v>
      </c>
    </row>
    <row r="3891" spans="1:17" x14ac:dyDescent="0.25">
      <c r="A3891">
        <v>15</v>
      </c>
      <c r="B3891" t="str">
        <f t="shared" si="60"/>
        <v xml:space="preserve"> 499 15</v>
      </c>
      <c r="C3891" s="102" t="s">
        <v>953</v>
      </c>
      <c r="D3891" s="111" t="s">
        <v>0</v>
      </c>
      <c r="E3891" t="s">
        <v>1</v>
      </c>
      <c r="F3891" t="s">
        <v>1</v>
      </c>
      <c r="G3891" t="s">
        <v>1</v>
      </c>
      <c r="H3891" t="s">
        <v>1</v>
      </c>
      <c r="I3891" t="s">
        <v>1</v>
      </c>
      <c r="J3891" t="s">
        <v>1</v>
      </c>
      <c r="K3891" t="s">
        <v>1</v>
      </c>
      <c r="L3891" t="s">
        <v>1</v>
      </c>
      <c r="M3891" t="s">
        <v>1</v>
      </c>
      <c r="N3891" t="s">
        <v>1</v>
      </c>
      <c r="O3891" t="s">
        <v>1</v>
      </c>
      <c r="P3891" t="s">
        <v>1</v>
      </c>
      <c r="Q3891" t="s">
        <v>1</v>
      </c>
    </row>
    <row r="3892" spans="1:17" x14ac:dyDescent="0.25">
      <c r="A3892">
        <v>16</v>
      </c>
      <c r="B3892" t="str">
        <f t="shared" si="60"/>
        <v xml:space="preserve"> 499 16</v>
      </c>
      <c r="C3892" s="102" t="s">
        <v>953</v>
      </c>
      <c r="D3892" s="111" t="s">
        <v>5</v>
      </c>
      <c r="E3892" t="s">
        <v>1</v>
      </c>
      <c r="F3892" t="s">
        <v>1</v>
      </c>
      <c r="G3892" t="s">
        <v>1</v>
      </c>
      <c r="H3892" t="s">
        <v>1</v>
      </c>
      <c r="I3892" t="s">
        <v>1</v>
      </c>
      <c r="J3892" t="s">
        <v>1</v>
      </c>
      <c r="K3892" t="s">
        <v>1</v>
      </c>
      <c r="L3892" t="s">
        <v>1</v>
      </c>
      <c r="M3892" t="s">
        <v>1</v>
      </c>
      <c r="N3892" t="s">
        <v>1</v>
      </c>
      <c r="O3892" t="s">
        <v>1</v>
      </c>
      <c r="P3892" t="s">
        <v>1</v>
      </c>
      <c r="Q3892" t="s">
        <v>1</v>
      </c>
    </row>
    <row r="3893" spans="1:17" x14ac:dyDescent="0.25">
      <c r="A3893">
        <v>17</v>
      </c>
      <c r="B3893" t="str">
        <f t="shared" si="60"/>
        <v xml:space="preserve"> 499 17</v>
      </c>
      <c r="C3893" s="102" t="s">
        <v>953</v>
      </c>
      <c r="D3893" s="111" t="s">
        <v>6</v>
      </c>
      <c r="E3893" t="s">
        <v>1</v>
      </c>
      <c r="F3893" t="s">
        <v>1</v>
      </c>
      <c r="G3893" t="s">
        <v>1</v>
      </c>
      <c r="H3893" t="s">
        <v>1</v>
      </c>
      <c r="I3893" t="s">
        <v>1</v>
      </c>
      <c r="J3893" t="s">
        <v>1</v>
      </c>
      <c r="K3893" t="s">
        <v>1</v>
      </c>
      <c r="L3893" t="s">
        <v>1</v>
      </c>
      <c r="M3893" t="s">
        <v>1</v>
      </c>
      <c r="N3893" t="s">
        <v>1</v>
      </c>
      <c r="O3893" t="s">
        <v>1</v>
      </c>
      <c r="P3893" t="s">
        <v>1</v>
      </c>
      <c r="Q3893" t="s">
        <v>1</v>
      </c>
    </row>
    <row r="3894" spans="1:17" x14ac:dyDescent="0.25">
      <c r="A3894">
        <v>18</v>
      </c>
      <c r="B3894" t="str">
        <f t="shared" si="60"/>
        <v xml:space="preserve"> 499 18</v>
      </c>
      <c r="C3894" s="102" t="s">
        <v>953</v>
      </c>
      <c r="D3894" s="111" t="s">
        <v>0</v>
      </c>
      <c r="E3894" t="s">
        <v>1</v>
      </c>
      <c r="F3894" t="s">
        <v>1</v>
      </c>
      <c r="G3894" t="s">
        <v>1</v>
      </c>
      <c r="H3894" t="s">
        <v>1</v>
      </c>
      <c r="I3894" t="s">
        <v>1</v>
      </c>
      <c r="J3894" t="s">
        <v>1</v>
      </c>
      <c r="K3894" t="s">
        <v>1</v>
      </c>
      <c r="L3894" t="s">
        <v>1</v>
      </c>
      <c r="M3894" t="s">
        <v>1</v>
      </c>
      <c r="N3894" t="s">
        <v>1</v>
      </c>
      <c r="O3894" t="s">
        <v>1</v>
      </c>
      <c r="P3894" t="s">
        <v>1</v>
      </c>
      <c r="Q3894" t="s">
        <v>1</v>
      </c>
    </row>
    <row r="3895" spans="1:17" x14ac:dyDescent="0.25">
      <c r="A3895">
        <v>19</v>
      </c>
      <c r="B3895" t="str">
        <f t="shared" si="60"/>
        <v xml:space="preserve"> 499 19</v>
      </c>
      <c r="C3895" s="102" t="s">
        <v>953</v>
      </c>
      <c r="D3895" s="111" t="s">
        <v>0</v>
      </c>
      <c r="E3895" t="s">
        <v>1</v>
      </c>
      <c r="F3895" t="s">
        <v>1</v>
      </c>
      <c r="G3895" t="s">
        <v>1</v>
      </c>
      <c r="H3895" t="s">
        <v>1</v>
      </c>
      <c r="I3895" t="s">
        <v>1</v>
      </c>
      <c r="J3895" t="s">
        <v>1</v>
      </c>
      <c r="K3895" t="s">
        <v>1</v>
      </c>
      <c r="L3895" t="s">
        <v>1</v>
      </c>
      <c r="M3895" t="s">
        <v>1</v>
      </c>
      <c r="N3895" t="s">
        <v>1</v>
      </c>
      <c r="O3895" t="s">
        <v>1</v>
      </c>
      <c r="P3895" t="s">
        <v>1</v>
      </c>
      <c r="Q3895" t="s">
        <v>1</v>
      </c>
    </row>
    <row r="3896" spans="1:17" x14ac:dyDescent="0.25">
      <c r="A3896">
        <v>20</v>
      </c>
      <c r="B3896" t="str">
        <f t="shared" si="60"/>
        <v xml:space="preserve"> 499 20</v>
      </c>
      <c r="C3896" s="102" t="s">
        <v>953</v>
      </c>
      <c r="D3896" s="111" t="s">
        <v>0</v>
      </c>
      <c r="E3896" t="s">
        <v>1</v>
      </c>
      <c r="F3896" t="s">
        <v>1</v>
      </c>
      <c r="G3896" t="s">
        <v>1</v>
      </c>
      <c r="H3896" t="s">
        <v>1</v>
      </c>
      <c r="I3896" t="s">
        <v>1</v>
      </c>
      <c r="J3896" t="s">
        <v>1</v>
      </c>
      <c r="K3896" t="s">
        <v>1</v>
      </c>
      <c r="L3896" t="s">
        <v>1</v>
      </c>
      <c r="M3896" t="s">
        <v>1</v>
      </c>
      <c r="N3896" t="s">
        <v>1</v>
      </c>
      <c r="O3896" t="s">
        <v>1</v>
      </c>
      <c r="P3896" t="s">
        <v>1</v>
      </c>
      <c r="Q3896" t="s">
        <v>1</v>
      </c>
    </row>
    <row r="3897" spans="1:17" x14ac:dyDescent="0.25">
      <c r="A3897">
        <v>21</v>
      </c>
      <c r="B3897" t="str">
        <f t="shared" si="60"/>
        <v xml:space="preserve"> 499 21</v>
      </c>
      <c r="C3897" s="102" t="s">
        <v>953</v>
      </c>
      <c r="D3897" s="111" t="s">
        <v>0</v>
      </c>
      <c r="E3897" t="s">
        <v>1</v>
      </c>
      <c r="F3897" t="s">
        <v>1</v>
      </c>
      <c r="G3897" t="s">
        <v>1</v>
      </c>
      <c r="H3897" t="s">
        <v>1</v>
      </c>
      <c r="I3897" t="s">
        <v>1</v>
      </c>
      <c r="J3897" t="s">
        <v>1</v>
      </c>
      <c r="K3897" t="s">
        <v>1</v>
      </c>
      <c r="L3897" t="s">
        <v>1</v>
      </c>
      <c r="M3897" t="s">
        <v>1</v>
      </c>
      <c r="N3897" t="s">
        <v>1</v>
      </c>
      <c r="O3897" t="s">
        <v>1</v>
      </c>
      <c r="P3897" t="s">
        <v>1</v>
      </c>
      <c r="Q3897" t="s">
        <v>1</v>
      </c>
    </row>
    <row r="3898" spans="1:17" x14ac:dyDescent="0.25">
      <c r="A3898">
        <v>22</v>
      </c>
      <c r="B3898" t="str">
        <f t="shared" si="60"/>
        <v xml:space="preserve"> 499 22</v>
      </c>
      <c r="C3898" s="102" t="s">
        <v>953</v>
      </c>
      <c r="D3898" s="111" t="s">
        <v>0</v>
      </c>
      <c r="E3898" t="s">
        <v>1</v>
      </c>
      <c r="F3898" t="s">
        <v>1</v>
      </c>
      <c r="G3898" t="s">
        <v>1</v>
      </c>
      <c r="H3898" t="s">
        <v>1</v>
      </c>
      <c r="I3898" t="s">
        <v>1</v>
      </c>
      <c r="J3898" t="s">
        <v>1</v>
      </c>
      <c r="K3898" t="s">
        <v>1</v>
      </c>
      <c r="L3898" t="s">
        <v>1</v>
      </c>
      <c r="M3898" t="s">
        <v>1</v>
      </c>
      <c r="N3898" t="s">
        <v>1</v>
      </c>
      <c r="O3898" t="s">
        <v>1</v>
      </c>
      <c r="P3898" t="s">
        <v>1</v>
      </c>
      <c r="Q3898" t="s">
        <v>1</v>
      </c>
    </row>
    <row r="3899" spans="1:17" x14ac:dyDescent="0.25">
      <c r="A3899">
        <v>23</v>
      </c>
      <c r="B3899" t="str">
        <f t="shared" si="60"/>
        <v xml:space="preserve"> 499 23</v>
      </c>
      <c r="C3899" s="102" t="s">
        <v>953</v>
      </c>
      <c r="D3899" s="111" t="s">
        <v>5</v>
      </c>
      <c r="E3899" t="s">
        <v>1</v>
      </c>
      <c r="F3899" t="s">
        <v>1</v>
      </c>
      <c r="G3899" t="s">
        <v>1</v>
      </c>
      <c r="H3899" t="s">
        <v>1</v>
      </c>
      <c r="I3899" t="s">
        <v>1</v>
      </c>
      <c r="J3899" t="s">
        <v>1</v>
      </c>
      <c r="K3899" t="s">
        <v>1</v>
      </c>
      <c r="L3899" t="s">
        <v>1</v>
      </c>
      <c r="M3899" t="s">
        <v>1</v>
      </c>
      <c r="N3899" t="s">
        <v>1</v>
      </c>
      <c r="O3899" t="s">
        <v>1</v>
      </c>
      <c r="P3899" t="s">
        <v>1</v>
      </c>
      <c r="Q3899" t="s">
        <v>1</v>
      </c>
    </row>
    <row r="3900" spans="1:17" x14ac:dyDescent="0.25">
      <c r="A3900">
        <v>24</v>
      </c>
      <c r="B3900" t="str">
        <f t="shared" si="60"/>
        <v xml:space="preserve"> 499 24</v>
      </c>
      <c r="C3900" s="102" t="s">
        <v>953</v>
      </c>
      <c r="D3900" s="111" t="s">
        <v>6</v>
      </c>
      <c r="E3900" t="s">
        <v>1</v>
      </c>
      <c r="F3900" t="s">
        <v>1</v>
      </c>
      <c r="G3900" t="s">
        <v>1</v>
      </c>
      <c r="H3900" t="s">
        <v>1</v>
      </c>
      <c r="I3900" t="s">
        <v>1</v>
      </c>
      <c r="J3900" t="s">
        <v>1</v>
      </c>
      <c r="K3900" t="s">
        <v>1</v>
      </c>
      <c r="L3900" t="s">
        <v>1</v>
      </c>
      <c r="M3900" t="s">
        <v>1</v>
      </c>
      <c r="N3900" t="s">
        <v>1</v>
      </c>
      <c r="O3900" t="s">
        <v>1</v>
      </c>
      <c r="P3900" t="s">
        <v>1</v>
      </c>
      <c r="Q3900" t="s">
        <v>1</v>
      </c>
    </row>
    <row r="3901" spans="1:17" x14ac:dyDescent="0.25">
      <c r="A3901">
        <v>25</v>
      </c>
      <c r="B3901" t="str">
        <f t="shared" si="60"/>
        <v xml:space="preserve"> 499 25</v>
      </c>
      <c r="C3901" s="102" t="s">
        <v>953</v>
      </c>
      <c r="D3901" s="111" t="s">
        <v>0</v>
      </c>
      <c r="E3901" t="s">
        <v>1</v>
      </c>
      <c r="F3901" t="s">
        <v>1</v>
      </c>
      <c r="G3901" t="s">
        <v>1</v>
      </c>
      <c r="H3901" t="s">
        <v>1</v>
      </c>
      <c r="I3901" t="s">
        <v>1</v>
      </c>
      <c r="J3901" t="s">
        <v>1</v>
      </c>
      <c r="K3901" t="s">
        <v>1</v>
      </c>
      <c r="L3901" t="s">
        <v>1</v>
      </c>
      <c r="M3901" t="s">
        <v>1</v>
      </c>
      <c r="N3901" t="s">
        <v>1</v>
      </c>
      <c r="O3901" t="s">
        <v>1</v>
      </c>
      <c r="P3901" t="s">
        <v>1</v>
      </c>
      <c r="Q3901" t="s">
        <v>1</v>
      </c>
    </row>
    <row r="3902" spans="1:17" x14ac:dyDescent="0.25">
      <c r="A3902">
        <v>26</v>
      </c>
      <c r="B3902" t="str">
        <f t="shared" si="60"/>
        <v xml:space="preserve"> 499 26</v>
      </c>
      <c r="C3902" s="102" t="s">
        <v>953</v>
      </c>
      <c r="D3902" s="111" t="s">
        <v>0</v>
      </c>
      <c r="E3902" t="s">
        <v>1</v>
      </c>
      <c r="F3902" t="s">
        <v>1</v>
      </c>
      <c r="G3902" t="s">
        <v>1</v>
      </c>
      <c r="H3902" t="s">
        <v>1</v>
      </c>
      <c r="I3902" t="s">
        <v>1</v>
      </c>
      <c r="J3902" t="s">
        <v>1</v>
      </c>
      <c r="K3902" t="s">
        <v>1</v>
      </c>
      <c r="L3902" t="s">
        <v>1</v>
      </c>
      <c r="M3902" t="s">
        <v>1</v>
      </c>
      <c r="N3902" t="s">
        <v>1</v>
      </c>
      <c r="O3902" t="s">
        <v>1</v>
      </c>
      <c r="P3902" t="s">
        <v>1</v>
      </c>
      <c r="Q3902" t="s">
        <v>1</v>
      </c>
    </row>
    <row r="3903" spans="1:17" x14ac:dyDescent="0.25">
      <c r="A3903">
        <v>27</v>
      </c>
      <c r="B3903" t="str">
        <f t="shared" si="60"/>
        <v xml:space="preserve"> 499 27</v>
      </c>
      <c r="C3903" s="102" t="s">
        <v>953</v>
      </c>
      <c r="D3903" s="111" t="s">
        <v>0</v>
      </c>
      <c r="E3903" t="s">
        <v>1</v>
      </c>
      <c r="F3903" t="s">
        <v>1</v>
      </c>
      <c r="G3903" t="s">
        <v>1</v>
      </c>
      <c r="H3903">
        <v>-227</v>
      </c>
      <c r="I3903">
        <v>-74</v>
      </c>
      <c r="J3903" t="s">
        <v>1</v>
      </c>
      <c r="K3903" t="s">
        <v>1</v>
      </c>
      <c r="L3903" t="s">
        <v>1</v>
      </c>
      <c r="M3903" t="s">
        <v>1</v>
      </c>
      <c r="N3903" t="s">
        <v>1</v>
      </c>
      <c r="O3903" t="s">
        <v>1</v>
      </c>
      <c r="P3903" t="s">
        <v>1</v>
      </c>
      <c r="Q3903" t="s">
        <v>1</v>
      </c>
    </row>
    <row r="3904" spans="1:17" x14ac:dyDescent="0.25">
      <c r="A3904">
        <v>28</v>
      </c>
      <c r="B3904" t="str">
        <f t="shared" si="60"/>
        <v xml:space="preserve"> 499 28</v>
      </c>
      <c r="C3904" s="102" t="s">
        <v>953</v>
      </c>
      <c r="D3904" s="111" t="s">
        <v>0</v>
      </c>
      <c r="E3904" t="s">
        <v>1</v>
      </c>
      <c r="F3904" t="s">
        <v>1</v>
      </c>
      <c r="G3904" t="s">
        <v>1</v>
      </c>
      <c r="H3904" t="s">
        <v>1</v>
      </c>
      <c r="I3904" t="s">
        <v>1</v>
      </c>
      <c r="J3904" t="s">
        <v>1</v>
      </c>
      <c r="K3904" t="s">
        <v>1</v>
      </c>
      <c r="L3904" t="s">
        <v>1</v>
      </c>
      <c r="M3904" t="s">
        <v>1</v>
      </c>
      <c r="N3904" t="s">
        <v>1</v>
      </c>
      <c r="O3904" t="s">
        <v>1</v>
      </c>
      <c r="P3904" t="s">
        <v>1</v>
      </c>
      <c r="Q3904" t="s">
        <v>1</v>
      </c>
    </row>
    <row r="3905" spans="1:18" x14ac:dyDescent="0.25">
      <c r="A3905">
        <v>29</v>
      </c>
      <c r="B3905" t="str">
        <f t="shared" si="60"/>
        <v xml:space="preserve"> 499 29</v>
      </c>
      <c r="C3905" s="102" t="s">
        <v>953</v>
      </c>
      <c r="D3905" s="111" t="s">
        <v>0</v>
      </c>
      <c r="E3905" t="s">
        <v>1</v>
      </c>
      <c r="F3905" t="s">
        <v>1</v>
      </c>
      <c r="G3905" t="s">
        <v>1</v>
      </c>
      <c r="H3905">
        <v>813</v>
      </c>
      <c r="I3905">
        <v>324</v>
      </c>
      <c r="J3905">
        <v>50</v>
      </c>
      <c r="K3905" t="s">
        <v>1</v>
      </c>
      <c r="L3905" t="s">
        <v>1</v>
      </c>
      <c r="M3905" t="s">
        <v>1</v>
      </c>
      <c r="N3905" t="s">
        <v>1</v>
      </c>
      <c r="O3905" t="s">
        <v>1</v>
      </c>
      <c r="P3905" t="s">
        <v>1</v>
      </c>
      <c r="Q3905" t="s">
        <v>1</v>
      </c>
    </row>
    <row r="3906" spans="1:18" x14ac:dyDescent="0.25">
      <c r="A3906">
        <v>30</v>
      </c>
      <c r="B3906" t="str">
        <f t="shared" ref="B3906:B3969" si="61">+C3906&amp;A3906</f>
        <v xml:space="preserve"> 499 30</v>
      </c>
      <c r="C3906" s="102" t="s">
        <v>953</v>
      </c>
      <c r="D3906" s="111" t="s">
        <v>0</v>
      </c>
      <c r="E3906" t="s">
        <v>1</v>
      </c>
      <c r="F3906" t="s">
        <v>1</v>
      </c>
      <c r="G3906" t="s">
        <v>1</v>
      </c>
      <c r="H3906">
        <v>0</v>
      </c>
      <c r="I3906">
        <v>0</v>
      </c>
      <c r="J3906">
        <v>0</v>
      </c>
      <c r="K3906" t="s">
        <v>1</v>
      </c>
      <c r="L3906" t="s">
        <v>1</v>
      </c>
      <c r="M3906" t="s">
        <v>1</v>
      </c>
      <c r="N3906" t="s">
        <v>1</v>
      </c>
      <c r="O3906" t="s">
        <v>1</v>
      </c>
      <c r="P3906" t="s">
        <v>1</v>
      </c>
      <c r="Q3906" t="s">
        <v>1</v>
      </c>
    </row>
    <row r="3907" spans="1:18" x14ac:dyDescent="0.25">
      <c r="A3907">
        <v>31</v>
      </c>
      <c r="B3907" t="str">
        <f t="shared" si="61"/>
        <v xml:space="preserve"> 499 31</v>
      </c>
      <c r="C3907" s="102" t="s">
        <v>953</v>
      </c>
      <c r="D3907" s="111" t="s">
        <v>0</v>
      </c>
      <c r="E3907" t="s">
        <v>1</v>
      </c>
      <c r="F3907" t="s">
        <v>1</v>
      </c>
      <c r="G3907" t="s">
        <v>1</v>
      </c>
      <c r="H3907">
        <v>0</v>
      </c>
      <c r="I3907">
        <v>0</v>
      </c>
      <c r="J3907">
        <v>0</v>
      </c>
      <c r="K3907">
        <v>0</v>
      </c>
      <c r="L3907" t="s">
        <v>1</v>
      </c>
      <c r="M3907" t="s">
        <v>1</v>
      </c>
      <c r="N3907" t="s">
        <v>1</v>
      </c>
      <c r="O3907" t="s">
        <v>1</v>
      </c>
      <c r="P3907" t="s">
        <v>1</v>
      </c>
      <c r="Q3907" t="s">
        <v>1</v>
      </c>
    </row>
    <row r="3908" spans="1:18" x14ac:dyDescent="0.25">
      <c r="A3908">
        <v>32</v>
      </c>
      <c r="B3908" t="str">
        <f t="shared" si="61"/>
        <v xml:space="preserve"> 499 32</v>
      </c>
      <c r="C3908" s="102" t="s">
        <v>953</v>
      </c>
      <c r="D3908" s="111" t="s">
        <v>0</v>
      </c>
      <c r="E3908" t="s">
        <v>1</v>
      </c>
      <c r="F3908" t="s">
        <v>1</v>
      </c>
      <c r="G3908" t="s">
        <v>1</v>
      </c>
      <c r="H3908">
        <v>0</v>
      </c>
      <c r="I3908">
        <v>0</v>
      </c>
      <c r="J3908">
        <v>0</v>
      </c>
      <c r="K3908">
        <v>0</v>
      </c>
      <c r="L3908" t="s">
        <v>1</v>
      </c>
      <c r="M3908" t="s">
        <v>1</v>
      </c>
      <c r="N3908" t="s">
        <v>1</v>
      </c>
      <c r="O3908" t="s">
        <v>1</v>
      </c>
      <c r="P3908" t="s">
        <v>1</v>
      </c>
      <c r="Q3908" t="s">
        <v>1</v>
      </c>
    </row>
    <row r="3909" spans="1:18" x14ac:dyDescent="0.25">
      <c r="A3909">
        <v>33</v>
      </c>
      <c r="B3909" t="str">
        <f t="shared" si="61"/>
        <v xml:space="preserve"> 499 33</v>
      </c>
      <c r="C3909" s="102" t="s">
        <v>953</v>
      </c>
      <c r="D3909" s="111" t="s">
        <v>0</v>
      </c>
      <c r="E3909" t="s">
        <v>1</v>
      </c>
      <c r="F3909" t="s">
        <v>1</v>
      </c>
      <c r="G3909" t="s">
        <v>1</v>
      </c>
      <c r="H3909">
        <v>1.6539999999999999</v>
      </c>
      <c r="I3909">
        <v>0.65900000000000003</v>
      </c>
      <c r="J3909">
        <v>0.10299999999999999</v>
      </c>
      <c r="K3909">
        <v>2.4159999999999999</v>
      </c>
      <c r="L3909" t="s">
        <v>1</v>
      </c>
      <c r="M3909" t="s">
        <v>1</v>
      </c>
      <c r="N3909" t="s">
        <v>1</v>
      </c>
      <c r="O3909" t="s">
        <v>1</v>
      </c>
      <c r="P3909" t="s">
        <v>1</v>
      </c>
      <c r="Q3909" t="s">
        <v>1</v>
      </c>
    </row>
    <row r="3910" spans="1:18" x14ac:dyDescent="0.25">
      <c r="A3910">
        <v>34</v>
      </c>
      <c r="B3910" t="str">
        <f t="shared" si="61"/>
        <v xml:space="preserve"> 499 34</v>
      </c>
      <c r="C3910" s="102" t="s">
        <v>953</v>
      </c>
      <c r="D3910" s="111" t="s">
        <v>0</v>
      </c>
      <c r="E3910" t="s">
        <v>1</v>
      </c>
      <c r="F3910" t="s">
        <v>1</v>
      </c>
      <c r="G3910" t="s">
        <v>1</v>
      </c>
      <c r="H3910">
        <v>1.6539999999999999</v>
      </c>
      <c r="I3910">
        <v>0.65900000000000003</v>
      </c>
      <c r="J3910">
        <v>0.10299999999999999</v>
      </c>
      <c r="K3910">
        <v>2.4159999999999999</v>
      </c>
      <c r="L3910" t="s">
        <v>1</v>
      </c>
      <c r="M3910" t="s">
        <v>1</v>
      </c>
      <c r="N3910" t="s">
        <v>1</v>
      </c>
      <c r="O3910" t="s">
        <v>1</v>
      </c>
      <c r="P3910" t="s">
        <v>1</v>
      </c>
      <c r="Q3910" t="s">
        <v>1</v>
      </c>
    </row>
    <row r="3911" spans="1:18" x14ac:dyDescent="0.25">
      <c r="A3911">
        <v>35</v>
      </c>
      <c r="B3911" t="str">
        <f t="shared" si="61"/>
        <v xml:space="preserve"> 499 35</v>
      </c>
      <c r="C3911" s="102" t="s">
        <v>953</v>
      </c>
      <c r="D3911" s="111" t="s">
        <v>0</v>
      </c>
      <c r="E3911" t="s">
        <v>1</v>
      </c>
      <c r="F3911" t="s">
        <v>1</v>
      </c>
      <c r="G3911" t="s">
        <v>1</v>
      </c>
      <c r="H3911">
        <v>1.89</v>
      </c>
      <c r="I3911">
        <v>0.753</v>
      </c>
      <c r="J3911">
        <v>0.11700000000000001</v>
      </c>
      <c r="K3911">
        <v>2.76</v>
      </c>
      <c r="L3911" t="s">
        <v>1</v>
      </c>
      <c r="M3911" t="s">
        <v>1</v>
      </c>
      <c r="N3911" t="s">
        <v>1</v>
      </c>
      <c r="O3911" t="s">
        <v>1</v>
      </c>
      <c r="P3911" t="s">
        <v>1</v>
      </c>
      <c r="Q3911" t="s">
        <v>1</v>
      </c>
    </row>
    <row r="3912" spans="1:18" x14ac:dyDescent="0.25">
      <c r="A3912">
        <v>36</v>
      </c>
      <c r="B3912" t="str">
        <f t="shared" si="61"/>
        <v xml:space="preserve"> 499 36</v>
      </c>
      <c r="C3912" s="102" t="s">
        <v>953</v>
      </c>
      <c r="D3912" s="111" t="s">
        <v>0</v>
      </c>
      <c r="E3912" t="s">
        <v>1</v>
      </c>
      <c r="F3912" t="s">
        <v>1</v>
      </c>
      <c r="G3912" t="s">
        <v>1</v>
      </c>
      <c r="H3912">
        <v>1.6539999999999999</v>
      </c>
      <c r="I3912">
        <v>0.65900000000000003</v>
      </c>
      <c r="J3912">
        <v>0.10299999999999999</v>
      </c>
      <c r="K3912">
        <v>2.4159999999999999</v>
      </c>
      <c r="L3912" t="s">
        <v>1</v>
      </c>
      <c r="M3912" t="s">
        <v>1</v>
      </c>
      <c r="N3912" t="s">
        <v>1</v>
      </c>
      <c r="O3912" t="s">
        <v>1</v>
      </c>
      <c r="P3912" t="s">
        <v>1</v>
      </c>
      <c r="Q3912" t="s">
        <v>1</v>
      </c>
    </row>
    <row r="3913" spans="1:18" x14ac:dyDescent="0.25">
      <c r="A3913">
        <v>37</v>
      </c>
      <c r="B3913" t="str">
        <f t="shared" si="61"/>
        <v xml:space="preserve"> 499 37</v>
      </c>
      <c r="C3913" s="102" t="s">
        <v>953</v>
      </c>
      <c r="D3913" s="111" t="s">
        <v>0</v>
      </c>
      <c r="E3913" t="s">
        <v>1</v>
      </c>
      <c r="F3913" t="s">
        <v>986</v>
      </c>
      <c r="G3913" t="s">
        <v>987</v>
      </c>
      <c r="H3913" t="s">
        <v>993</v>
      </c>
      <c r="I3913" t="s">
        <v>996</v>
      </c>
      <c r="J3913" t="s">
        <v>1</v>
      </c>
      <c r="K3913">
        <v>3.9329999999999998</v>
      </c>
      <c r="L3913" t="s">
        <v>1</v>
      </c>
      <c r="M3913" t="s">
        <v>1</v>
      </c>
      <c r="N3913" t="s">
        <v>1</v>
      </c>
      <c r="O3913" t="s">
        <v>1</v>
      </c>
      <c r="P3913" t="s">
        <v>1</v>
      </c>
      <c r="Q3913" t="s">
        <v>1</v>
      </c>
    </row>
    <row r="3914" spans="1:18" x14ac:dyDescent="0.25">
      <c r="A3914">
        <v>38</v>
      </c>
      <c r="B3914" t="str">
        <f t="shared" si="61"/>
        <v xml:space="preserve"> 499 38</v>
      </c>
      <c r="C3914" s="102" t="s">
        <v>953</v>
      </c>
      <c r="D3914" s="111" t="s">
        <v>0</v>
      </c>
      <c r="E3914" t="s">
        <v>1</v>
      </c>
      <c r="F3914">
        <v>5.3</v>
      </c>
      <c r="G3914">
        <v>4.91</v>
      </c>
      <c r="H3914">
        <v>4.3099999999999996</v>
      </c>
      <c r="I3914">
        <v>3.93</v>
      </c>
      <c r="J3914" t="s">
        <v>1</v>
      </c>
      <c r="K3914" t="s">
        <v>1</v>
      </c>
      <c r="L3914" t="s">
        <v>1</v>
      </c>
      <c r="M3914" t="s">
        <v>1</v>
      </c>
      <c r="N3914" t="s">
        <v>1</v>
      </c>
      <c r="O3914" t="s">
        <v>1</v>
      </c>
      <c r="P3914" t="s">
        <v>1</v>
      </c>
      <c r="Q3914" t="s">
        <v>1</v>
      </c>
    </row>
    <row r="3915" spans="1:18" x14ac:dyDescent="0.25">
      <c r="A3915">
        <v>1</v>
      </c>
      <c r="B3915" t="str">
        <f t="shared" si="61"/>
        <v xml:space="preserve"> 501 1</v>
      </c>
      <c r="C3915" s="102" t="s">
        <v>715</v>
      </c>
      <c r="D3915" s="111" t="s">
        <v>0</v>
      </c>
      <c r="E3915" t="s">
        <v>1</v>
      </c>
      <c r="F3915" t="s">
        <v>1</v>
      </c>
      <c r="G3915" t="s">
        <v>1</v>
      </c>
      <c r="H3915" t="s">
        <v>1</v>
      </c>
      <c r="I3915" t="s">
        <v>1</v>
      </c>
      <c r="J3915" t="s">
        <v>1</v>
      </c>
      <c r="K3915" t="s">
        <v>1</v>
      </c>
      <c r="L3915" t="s">
        <v>1</v>
      </c>
      <c r="M3915" t="s">
        <v>1</v>
      </c>
      <c r="N3915" t="s">
        <v>1</v>
      </c>
      <c r="O3915" t="s">
        <v>1</v>
      </c>
      <c r="P3915" t="s">
        <v>1</v>
      </c>
      <c r="Q3915" t="s">
        <v>1</v>
      </c>
      <c r="R3915" t="s">
        <v>79</v>
      </c>
    </row>
    <row r="3916" spans="1:18" x14ac:dyDescent="0.25">
      <c r="A3916">
        <v>2</v>
      </c>
      <c r="B3916" t="str">
        <f t="shared" si="61"/>
        <v xml:space="preserve"> 501 2</v>
      </c>
      <c r="C3916" s="102" t="s">
        <v>715</v>
      </c>
      <c r="D3916" s="111" t="s">
        <v>0</v>
      </c>
      <c r="E3916" t="s">
        <v>3</v>
      </c>
      <c r="F3916" t="s">
        <v>1</v>
      </c>
      <c r="G3916" t="s">
        <v>1</v>
      </c>
      <c r="H3916" t="s">
        <v>1</v>
      </c>
      <c r="I3916" t="s">
        <v>1</v>
      </c>
      <c r="J3916" t="s">
        <v>1</v>
      </c>
      <c r="K3916" t="s">
        <v>1</v>
      </c>
      <c r="L3916" t="s">
        <v>1</v>
      </c>
      <c r="M3916" t="s">
        <v>1</v>
      </c>
      <c r="N3916" t="s">
        <v>1</v>
      </c>
      <c r="O3916" t="s">
        <v>1</v>
      </c>
      <c r="P3916" t="s">
        <v>1</v>
      </c>
      <c r="Q3916" t="s">
        <v>1</v>
      </c>
    </row>
    <row r="3917" spans="1:18" x14ac:dyDescent="0.25">
      <c r="A3917">
        <v>3</v>
      </c>
      <c r="B3917" t="str">
        <f t="shared" si="61"/>
        <v xml:space="preserve"> 501 3</v>
      </c>
      <c r="C3917" s="102" t="s">
        <v>715</v>
      </c>
      <c r="D3917" s="111" t="s">
        <v>0</v>
      </c>
      <c r="E3917" t="s">
        <v>4</v>
      </c>
      <c r="F3917" t="s">
        <v>1</v>
      </c>
      <c r="G3917" t="s">
        <v>1</v>
      </c>
      <c r="H3917" t="s">
        <v>1</v>
      </c>
      <c r="I3917" t="s">
        <v>1</v>
      </c>
      <c r="J3917" t="s">
        <v>1</v>
      </c>
      <c r="K3917" t="s">
        <v>1</v>
      </c>
      <c r="L3917" t="s">
        <v>1</v>
      </c>
      <c r="M3917" t="s">
        <v>1</v>
      </c>
      <c r="N3917" t="s">
        <v>1</v>
      </c>
      <c r="O3917" t="s">
        <v>1</v>
      </c>
      <c r="P3917" t="s">
        <v>1</v>
      </c>
      <c r="Q3917" t="s">
        <v>1</v>
      </c>
    </row>
    <row r="3918" spans="1:18" x14ac:dyDescent="0.25">
      <c r="A3918">
        <v>4</v>
      </c>
      <c r="B3918" t="str">
        <f t="shared" si="61"/>
        <v xml:space="preserve"> 501 4</v>
      </c>
      <c r="C3918" s="102" t="s">
        <v>715</v>
      </c>
      <c r="D3918" s="111">
        <v>13</v>
      </c>
      <c r="E3918">
        <v>71</v>
      </c>
      <c r="F3918" t="s">
        <v>1</v>
      </c>
      <c r="G3918" t="s">
        <v>1</v>
      </c>
      <c r="H3918" t="s">
        <v>1</v>
      </c>
      <c r="I3918" t="s">
        <v>1</v>
      </c>
      <c r="J3918" t="s">
        <v>1</v>
      </c>
      <c r="K3918" t="s">
        <v>1</v>
      </c>
      <c r="L3918" t="s">
        <v>1</v>
      </c>
      <c r="M3918" t="s">
        <v>1</v>
      </c>
      <c r="N3918" t="s">
        <v>1</v>
      </c>
      <c r="O3918" t="s">
        <v>1</v>
      </c>
      <c r="P3918" t="s">
        <v>1</v>
      </c>
      <c r="Q3918" t="s">
        <v>1</v>
      </c>
    </row>
    <row r="3919" spans="1:18" x14ac:dyDescent="0.25">
      <c r="A3919">
        <v>5</v>
      </c>
      <c r="B3919" t="str">
        <f t="shared" si="61"/>
        <v xml:space="preserve"> 501 5</v>
      </c>
      <c r="C3919" s="102" t="s">
        <v>715</v>
      </c>
      <c r="D3919" s="111">
        <v>14</v>
      </c>
      <c r="E3919">
        <v>251</v>
      </c>
      <c r="F3919">
        <v>170</v>
      </c>
      <c r="G3919">
        <v>6.7000000000000004E-2</v>
      </c>
      <c r="H3919" t="s">
        <v>1</v>
      </c>
      <c r="I3919" t="s">
        <v>1</v>
      </c>
      <c r="J3919" t="s">
        <v>1</v>
      </c>
      <c r="K3919" t="s">
        <v>1</v>
      </c>
      <c r="L3919" t="s">
        <v>1</v>
      </c>
      <c r="M3919" t="s">
        <v>1</v>
      </c>
      <c r="N3919" t="s">
        <v>1</v>
      </c>
      <c r="O3919" t="s">
        <v>1</v>
      </c>
      <c r="P3919" t="s">
        <v>1</v>
      </c>
      <c r="Q3919" t="s">
        <v>1</v>
      </c>
    </row>
    <row r="3920" spans="1:18" x14ac:dyDescent="0.25">
      <c r="A3920">
        <v>6</v>
      </c>
      <c r="B3920" t="str">
        <f t="shared" si="61"/>
        <v xml:space="preserve"> 501 6</v>
      </c>
      <c r="C3920" s="102" t="s">
        <v>715</v>
      </c>
      <c r="D3920" s="111">
        <v>15</v>
      </c>
      <c r="E3920">
        <v>71</v>
      </c>
      <c r="F3920" t="s">
        <v>1</v>
      </c>
      <c r="G3920" t="s">
        <v>1</v>
      </c>
      <c r="H3920" t="s">
        <v>1</v>
      </c>
      <c r="I3920" t="s">
        <v>1</v>
      </c>
      <c r="J3920" t="s">
        <v>1</v>
      </c>
      <c r="K3920" t="s">
        <v>1</v>
      </c>
      <c r="L3920" t="s">
        <v>1</v>
      </c>
      <c r="M3920" t="s">
        <v>1</v>
      </c>
      <c r="N3920" t="s">
        <v>1</v>
      </c>
      <c r="O3920" t="s">
        <v>1</v>
      </c>
      <c r="P3920" t="s">
        <v>1</v>
      </c>
      <c r="Q3920" t="s">
        <v>1</v>
      </c>
    </row>
    <row r="3921" spans="1:17" x14ac:dyDescent="0.25">
      <c r="A3921">
        <v>7</v>
      </c>
      <c r="B3921" t="str">
        <f t="shared" si="61"/>
        <v xml:space="preserve"> 501 7</v>
      </c>
      <c r="C3921" s="102" t="s">
        <v>715</v>
      </c>
      <c r="D3921" s="111">
        <v>16</v>
      </c>
      <c r="E3921">
        <v>405</v>
      </c>
      <c r="F3921" t="s">
        <v>1</v>
      </c>
      <c r="G3921" t="s">
        <v>1</v>
      </c>
      <c r="H3921" t="s">
        <v>1</v>
      </c>
      <c r="I3921" t="s">
        <v>1</v>
      </c>
      <c r="J3921" t="s">
        <v>1</v>
      </c>
      <c r="K3921" t="s">
        <v>1</v>
      </c>
      <c r="L3921" t="s">
        <v>1</v>
      </c>
      <c r="M3921" t="s">
        <v>1</v>
      </c>
      <c r="N3921" t="s">
        <v>1</v>
      </c>
      <c r="O3921" t="s">
        <v>1</v>
      </c>
      <c r="P3921" t="s">
        <v>1</v>
      </c>
      <c r="Q3921" t="s">
        <v>1</v>
      </c>
    </row>
    <row r="3922" spans="1:17" x14ac:dyDescent="0.25">
      <c r="A3922">
        <v>8</v>
      </c>
      <c r="B3922" t="str">
        <f t="shared" si="61"/>
        <v xml:space="preserve"> 501 8</v>
      </c>
      <c r="C3922" s="102" t="s">
        <v>715</v>
      </c>
      <c r="D3922" s="111">
        <v>17</v>
      </c>
      <c r="E3922">
        <v>884</v>
      </c>
      <c r="F3922">
        <v>23482</v>
      </c>
      <c r="G3922">
        <v>2.6560000000000001</v>
      </c>
      <c r="H3922" t="s">
        <v>1</v>
      </c>
      <c r="I3922" t="s">
        <v>1</v>
      </c>
      <c r="J3922" t="s">
        <v>1</v>
      </c>
      <c r="K3922" t="s">
        <v>1</v>
      </c>
      <c r="L3922" t="s">
        <v>1</v>
      </c>
      <c r="M3922" t="s">
        <v>1</v>
      </c>
      <c r="N3922" t="s">
        <v>1</v>
      </c>
      <c r="O3922" t="s">
        <v>1</v>
      </c>
      <c r="P3922">
        <v>1</v>
      </c>
      <c r="Q3922">
        <v>1</v>
      </c>
    </row>
    <row r="3923" spans="1:17" x14ac:dyDescent="0.25">
      <c r="A3923">
        <v>9</v>
      </c>
      <c r="B3923" t="str">
        <f t="shared" si="61"/>
        <v xml:space="preserve"> 501 9</v>
      </c>
      <c r="C3923" s="102" t="s">
        <v>715</v>
      </c>
      <c r="D3923" s="111" t="s">
        <v>5</v>
      </c>
      <c r="E3923" s="103">
        <v>1682</v>
      </c>
      <c r="F3923">
        <v>23652</v>
      </c>
      <c r="G3923">
        <v>1.4059999999999999</v>
      </c>
      <c r="H3923" t="s">
        <v>1</v>
      </c>
      <c r="I3923" t="s">
        <v>1</v>
      </c>
      <c r="J3923" t="s">
        <v>1</v>
      </c>
      <c r="K3923" t="s">
        <v>1</v>
      </c>
      <c r="L3923" t="s">
        <v>1</v>
      </c>
      <c r="M3923" t="s">
        <v>1</v>
      </c>
      <c r="N3923" t="s">
        <v>1</v>
      </c>
      <c r="O3923" t="s">
        <v>1</v>
      </c>
      <c r="P3923">
        <v>1</v>
      </c>
      <c r="Q3923">
        <v>1</v>
      </c>
    </row>
    <row r="3924" spans="1:17" x14ac:dyDescent="0.25">
      <c r="A3924">
        <v>10</v>
      </c>
      <c r="B3924" t="str">
        <f t="shared" si="61"/>
        <v xml:space="preserve"> 501 10</v>
      </c>
      <c r="C3924" s="102" t="s">
        <v>715</v>
      </c>
      <c r="D3924" s="111" t="s">
        <v>6</v>
      </c>
      <c r="E3924" t="s">
        <v>1</v>
      </c>
      <c r="F3924" t="s">
        <v>1</v>
      </c>
      <c r="G3924" t="s">
        <v>1</v>
      </c>
      <c r="H3924" t="s">
        <v>1</v>
      </c>
      <c r="I3924" t="s">
        <v>1</v>
      </c>
      <c r="J3924" t="s">
        <v>1</v>
      </c>
      <c r="K3924" t="s">
        <v>1</v>
      </c>
      <c r="L3924" t="s">
        <v>1</v>
      </c>
      <c r="M3924" t="s">
        <v>1</v>
      </c>
      <c r="N3924" t="s">
        <v>1</v>
      </c>
      <c r="O3924" t="s">
        <v>1</v>
      </c>
      <c r="P3924" t="s">
        <v>1</v>
      </c>
      <c r="Q3924" t="s">
        <v>1</v>
      </c>
    </row>
    <row r="3925" spans="1:17" x14ac:dyDescent="0.25">
      <c r="A3925">
        <v>11</v>
      </c>
      <c r="B3925" t="str">
        <f t="shared" si="61"/>
        <v xml:space="preserve"> 501 11</v>
      </c>
      <c r="C3925" s="102" t="s">
        <v>715</v>
      </c>
      <c r="D3925" s="111" t="s">
        <v>0</v>
      </c>
      <c r="E3925" t="s">
        <v>1</v>
      </c>
      <c r="F3925" t="s">
        <v>1</v>
      </c>
      <c r="G3925" t="s">
        <v>1</v>
      </c>
      <c r="H3925" t="s">
        <v>1</v>
      </c>
      <c r="I3925" t="s">
        <v>1</v>
      </c>
      <c r="J3925" t="s">
        <v>1</v>
      </c>
      <c r="K3925" t="s">
        <v>1</v>
      </c>
      <c r="L3925" t="s">
        <v>1</v>
      </c>
      <c r="M3925" t="s">
        <v>1</v>
      </c>
      <c r="N3925" t="s">
        <v>1</v>
      </c>
      <c r="O3925" t="s">
        <v>1</v>
      </c>
      <c r="P3925" t="s">
        <v>1</v>
      </c>
      <c r="Q3925" t="s">
        <v>1</v>
      </c>
    </row>
    <row r="3926" spans="1:17" x14ac:dyDescent="0.25">
      <c r="A3926">
        <v>12</v>
      </c>
      <c r="B3926" t="str">
        <f t="shared" si="61"/>
        <v xml:space="preserve"> 501 12</v>
      </c>
      <c r="C3926" s="102" t="s">
        <v>715</v>
      </c>
      <c r="D3926" s="111">
        <v>14</v>
      </c>
      <c r="E3926" t="s">
        <v>1</v>
      </c>
      <c r="F3926" t="s">
        <v>1</v>
      </c>
      <c r="G3926" t="s">
        <v>1</v>
      </c>
      <c r="H3926" t="s">
        <v>1</v>
      </c>
      <c r="I3926" t="s">
        <v>1</v>
      </c>
      <c r="J3926" t="s">
        <v>1</v>
      </c>
      <c r="K3926" t="s">
        <v>1</v>
      </c>
      <c r="L3926" t="s">
        <v>1</v>
      </c>
      <c r="M3926" t="s">
        <v>1</v>
      </c>
      <c r="N3926" t="s">
        <v>1</v>
      </c>
      <c r="O3926">
        <v>170</v>
      </c>
      <c r="P3926" t="s">
        <v>1</v>
      </c>
      <c r="Q3926" t="s">
        <v>1</v>
      </c>
    </row>
    <row r="3927" spans="1:17" x14ac:dyDescent="0.25">
      <c r="A3927">
        <v>13</v>
      </c>
      <c r="B3927" t="str">
        <f t="shared" si="61"/>
        <v xml:space="preserve"> 501 13</v>
      </c>
      <c r="C3927" s="102" t="s">
        <v>715</v>
      </c>
      <c r="D3927" s="111" t="s">
        <v>0</v>
      </c>
      <c r="E3927" t="s">
        <v>1</v>
      </c>
      <c r="F3927" t="s">
        <v>1</v>
      </c>
      <c r="G3927" t="s">
        <v>1</v>
      </c>
      <c r="H3927" t="s">
        <v>1</v>
      </c>
      <c r="I3927" t="s">
        <v>1</v>
      </c>
      <c r="J3927" t="s">
        <v>1</v>
      </c>
      <c r="K3927" t="s">
        <v>1</v>
      </c>
      <c r="L3927" t="s">
        <v>1</v>
      </c>
      <c r="M3927" t="s">
        <v>1</v>
      </c>
      <c r="N3927" t="s">
        <v>1</v>
      </c>
      <c r="O3927" t="s">
        <v>1</v>
      </c>
      <c r="P3927" t="s">
        <v>1</v>
      </c>
      <c r="Q3927" t="s">
        <v>1</v>
      </c>
    </row>
    <row r="3928" spans="1:17" x14ac:dyDescent="0.25">
      <c r="A3928">
        <v>14</v>
      </c>
      <c r="B3928" t="str">
        <f t="shared" si="61"/>
        <v xml:space="preserve"> 501 14</v>
      </c>
      <c r="C3928" s="102" t="s">
        <v>715</v>
      </c>
      <c r="D3928" s="111" t="s">
        <v>0</v>
      </c>
      <c r="E3928" t="s">
        <v>1</v>
      </c>
      <c r="F3928" t="s">
        <v>1</v>
      </c>
      <c r="G3928" t="s">
        <v>1</v>
      </c>
      <c r="H3928" t="s">
        <v>1</v>
      </c>
      <c r="I3928" t="s">
        <v>1</v>
      </c>
      <c r="J3928" t="s">
        <v>1</v>
      </c>
      <c r="K3928" t="s">
        <v>1</v>
      </c>
      <c r="L3928" t="s">
        <v>1</v>
      </c>
      <c r="M3928" t="s">
        <v>1</v>
      </c>
      <c r="N3928" t="s">
        <v>1</v>
      </c>
      <c r="O3928" t="s">
        <v>1</v>
      </c>
      <c r="P3928" t="s">
        <v>1</v>
      </c>
      <c r="Q3928" t="s">
        <v>1</v>
      </c>
    </row>
    <row r="3929" spans="1:17" x14ac:dyDescent="0.25">
      <c r="A3929">
        <v>15</v>
      </c>
      <c r="B3929" t="str">
        <f t="shared" si="61"/>
        <v xml:space="preserve"> 501 15</v>
      </c>
      <c r="C3929" s="102" t="s">
        <v>715</v>
      </c>
      <c r="D3929" s="111">
        <v>17</v>
      </c>
      <c r="E3929" t="s">
        <v>1</v>
      </c>
      <c r="F3929" t="s">
        <v>1</v>
      </c>
      <c r="G3929" t="s">
        <v>1</v>
      </c>
      <c r="H3929" t="s">
        <v>1</v>
      </c>
      <c r="I3929">
        <v>9476</v>
      </c>
      <c r="J3929" t="s">
        <v>1</v>
      </c>
      <c r="K3929" t="s">
        <v>1</v>
      </c>
      <c r="L3929" t="s">
        <v>1</v>
      </c>
      <c r="M3929" t="s">
        <v>1</v>
      </c>
      <c r="N3929">
        <v>13857</v>
      </c>
      <c r="O3929">
        <v>149</v>
      </c>
      <c r="P3929" t="s">
        <v>1</v>
      </c>
      <c r="Q3929" t="s">
        <v>1</v>
      </c>
    </row>
    <row r="3930" spans="1:17" x14ac:dyDescent="0.25">
      <c r="A3930">
        <v>16</v>
      </c>
      <c r="B3930" t="str">
        <f t="shared" si="61"/>
        <v xml:space="preserve"> 501 16</v>
      </c>
      <c r="C3930" s="102" t="s">
        <v>715</v>
      </c>
      <c r="D3930" s="111" t="s">
        <v>5</v>
      </c>
      <c r="E3930" t="s">
        <v>1</v>
      </c>
      <c r="F3930" t="s">
        <v>1</v>
      </c>
      <c r="G3930" t="s">
        <v>1</v>
      </c>
      <c r="H3930" t="s">
        <v>1</v>
      </c>
      <c r="I3930">
        <v>9476</v>
      </c>
      <c r="J3930" t="s">
        <v>1</v>
      </c>
      <c r="K3930" t="s">
        <v>1</v>
      </c>
      <c r="L3930" t="s">
        <v>1</v>
      </c>
      <c r="M3930" t="s">
        <v>1</v>
      </c>
      <c r="N3930">
        <v>13857</v>
      </c>
      <c r="O3930">
        <v>319</v>
      </c>
      <c r="P3930" t="s">
        <v>1</v>
      </c>
      <c r="Q3930" t="s">
        <v>1</v>
      </c>
    </row>
    <row r="3931" spans="1:17" x14ac:dyDescent="0.25">
      <c r="A3931">
        <v>17</v>
      </c>
      <c r="B3931" t="str">
        <f t="shared" si="61"/>
        <v xml:space="preserve"> 501 17</v>
      </c>
      <c r="C3931" s="102" t="s">
        <v>715</v>
      </c>
      <c r="D3931" s="111" t="s">
        <v>6</v>
      </c>
      <c r="E3931" t="s">
        <v>1</v>
      </c>
      <c r="F3931" t="s">
        <v>1</v>
      </c>
      <c r="G3931" t="s">
        <v>1</v>
      </c>
      <c r="H3931" t="s">
        <v>1</v>
      </c>
      <c r="I3931" t="s">
        <v>1</v>
      </c>
      <c r="J3931" t="s">
        <v>1</v>
      </c>
      <c r="K3931" t="s">
        <v>1</v>
      </c>
      <c r="L3931" t="s">
        <v>1</v>
      </c>
      <c r="M3931" t="s">
        <v>1</v>
      </c>
      <c r="N3931" t="s">
        <v>1</v>
      </c>
      <c r="O3931" t="s">
        <v>1</v>
      </c>
      <c r="P3931" t="s">
        <v>1</v>
      </c>
      <c r="Q3931" t="s">
        <v>1</v>
      </c>
    </row>
    <row r="3932" spans="1:17" x14ac:dyDescent="0.25">
      <c r="A3932">
        <v>18</v>
      </c>
      <c r="B3932" t="str">
        <f t="shared" si="61"/>
        <v xml:space="preserve"> 501 18</v>
      </c>
      <c r="C3932" s="102" t="s">
        <v>715</v>
      </c>
      <c r="D3932" s="111" t="s">
        <v>0</v>
      </c>
      <c r="E3932" t="s">
        <v>1</v>
      </c>
      <c r="F3932" t="s">
        <v>1</v>
      </c>
      <c r="G3932" t="s">
        <v>1</v>
      </c>
      <c r="H3932" t="s">
        <v>1</v>
      </c>
      <c r="I3932" t="s">
        <v>1</v>
      </c>
      <c r="J3932" t="s">
        <v>1</v>
      </c>
      <c r="K3932" t="s">
        <v>1</v>
      </c>
      <c r="L3932" t="s">
        <v>1</v>
      </c>
      <c r="M3932" t="s">
        <v>1</v>
      </c>
      <c r="N3932" t="s">
        <v>1</v>
      </c>
      <c r="O3932" t="s">
        <v>1</v>
      </c>
      <c r="P3932" t="s">
        <v>1</v>
      </c>
      <c r="Q3932" t="s">
        <v>1</v>
      </c>
    </row>
    <row r="3933" spans="1:17" x14ac:dyDescent="0.25">
      <c r="A3933">
        <v>19</v>
      </c>
      <c r="B3933" t="str">
        <f t="shared" si="61"/>
        <v xml:space="preserve"> 501 19</v>
      </c>
      <c r="C3933" s="102" t="s">
        <v>715</v>
      </c>
      <c r="D3933" s="111">
        <v>14</v>
      </c>
      <c r="E3933" t="s">
        <v>1</v>
      </c>
      <c r="F3933" t="s">
        <v>1</v>
      </c>
      <c r="G3933" t="s">
        <v>1</v>
      </c>
      <c r="H3933" t="s">
        <v>1</v>
      </c>
      <c r="I3933" t="s">
        <v>1</v>
      </c>
      <c r="J3933" t="s">
        <v>1</v>
      </c>
      <c r="K3933" t="s">
        <v>1</v>
      </c>
      <c r="L3933" t="s">
        <v>1</v>
      </c>
      <c r="M3933" t="s">
        <v>1</v>
      </c>
      <c r="N3933" t="s">
        <v>1</v>
      </c>
      <c r="O3933">
        <v>236</v>
      </c>
      <c r="P3933" t="s">
        <v>1</v>
      </c>
      <c r="Q3933" t="s">
        <v>1</v>
      </c>
    </row>
    <row r="3934" spans="1:17" x14ac:dyDescent="0.25">
      <c r="A3934">
        <v>20</v>
      </c>
      <c r="B3934" t="str">
        <f t="shared" si="61"/>
        <v xml:space="preserve"> 501 20</v>
      </c>
      <c r="C3934" s="102" t="s">
        <v>715</v>
      </c>
      <c r="D3934" s="111" t="s">
        <v>0</v>
      </c>
      <c r="E3934" t="s">
        <v>1</v>
      </c>
      <c r="F3934" t="s">
        <v>1</v>
      </c>
      <c r="G3934" t="s">
        <v>1</v>
      </c>
      <c r="H3934" t="s">
        <v>1</v>
      </c>
      <c r="I3934" t="s">
        <v>1</v>
      </c>
      <c r="J3934" t="s">
        <v>1</v>
      </c>
      <c r="K3934" t="s">
        <v>1</v>
      </c>
      <c r="L3934" t="s">
        <v>1</v>
      </c>
      <c r="M3934" t="s">
        <v>1</v>
      </c>
      <c r="N3934" t="s">
        <v>1</v>
      </c>
      <c r="O3934" t="s">
        <v>1</v>
      </c>
      <c r="P3934" t="s">
        <v>1</v>
      </c>
      <c r="Q3934" t="s">
        <v>1</v>
      </c>
    </row>
    <row r="3935" spans="1:17" x14ac:dyDescent="0.25">
      <c r="A3935">
        <v>21</v>
      </c>
      <c r="B3935" t="str">
        <f t="shared" si="61"/>
        <v xml:space="preserve"> 501 21</v>
      </c>
      <c r="C3935" s="102" t="s">
        <v>715</v>
      </c>
      <c r="D3935" s="111" t="s">
        <v>0</v>
      </c>
      <c r="E3935" t="s">
        <v>1</v>
      </c>
      <c r="F3935" t="s">
        <v>1</v>
      </c>
      <c r="G3935" t="s">
        <v>1</v>
      </c>
      <c r="H3935" t="s">
        <v>1</v>
      </c>
      <c r="I3935" t="s">
        <v>1</v>
      </c>
      <c r="J3935" t="s">
        <v>1</v>
      </c>
      <c r="K3935" t="s">
        <v>1</v>
      </c>
      <c r="L3935" t="s">
        <v>1</v>
      </c>
      <c r="M3935" t="s">
        <v>1</v>
      </c>
      <c r="N3935" t="s">
        <v>1</v>
      </c>
      <c r="O3935" t="s">
        <v>1</v>
      </c>
      <c r="P3935" t="s">
        <v>1</v>
      </c>
      <c r="Q3935" t="s">
        <v>1</v>
      </c>
    </row>
    <row r="3936" spans="1:17" x14ac:dyDescent="0.25">
      <c r="A3936">
        <v>22</v>
      </c>
      <c r="B3936" t="str">
        <f t="shared" si="61"/>
        <v xml:space="preserve"> 501 22</v>
      </c>
      <c r="C3936" s="102" t="s">
        <v>715</v>
      </c>
      <c r="D3936" s="111">
        <v>17</v>
      </c>
      <c r="E3936">
        <v>97</v>
      </c>
      <c r="F3936">
        <v>940</v>
      </c>
      <c r="G3936">
        <v>13874</v>
      </c>
      <c r="H3936">
        <v>4946</v>
      </c>
      <c r="I3936">
        <v>5672</v>
      </c>
      <c r="J3936">
        <v>153</v>
      </c>
      <c r="K3936">
        <v>2400</v>
      </c>
      <c r="L3936">
        <v>26128</v>
      </c>
      <c r="M3936">
        <v>11962</v>
      </c>
      <c r="N3936">
        <v>16494</v>
      </c>
      <c r="O3936">
        <v>251</v>
      </c>
      <c r="P3936" t="s">
        <v>1</v>
      </c>
      <c r="Q3936" t="s">
        <v>1</v>
      </c>
    </row>
    <row r="3937" spans="1:17" x14ac:dyDescent="0.25">
      <c r="A3937">
        <v>23</v>
      </c>
      <c r="B3937" t="str">
        <f t="shared" si="61"/>
        <v xml:space="preserve"> 501 23</v>
      </c>
      <c r="C3937" s="102" t="s">
        <v>715</v>
      </c>
      <c r="D3937" s="111" t="s">
        <v>5</v>
      </c>
      <c r="E3937">
        <v>97</v>
      </c>
      <c r="F3937">
        <v>940</v>
      </c>
      <c r="G3937">
        <v>13874</v>
      </c>
      <c r="H3937">
        <v>4946</v>
      </c>
      <c r="I3937">
        <v>5672</v>
      </c>
      <c r="J3937">
        <v>153</v>
      </c>
      <c r="K3937">
        <v>2400</v>
      </c>
      <c r="L3937">
        <v>26128</v>
      </c>
      <c r="M3937">
        <v>11962</v>
      </c>
      <c r="N3937">
        <v>16494</v>
      </c>
      <c r="O3937">
        <v>487</v>
      </c>
      <c r="P3937" t="s">
        <v>1</v>
      </c>
      <c r="Q3937" t="s">
        <v>1</v>
      </c>
    </row>
    <row r="3938" spans="1:17" x14ac:dyDescent="0.25">
      <c r="A3938">
        <v>24</v>
      </c>
      <c r="B3938" t="str">
        <f t="shared" si="61"/>
        <v xml:space="preserve"> 501 24</v>
      </c>
      <c r="C3938" s="102" t="s">
        <v>715</v>
      </c>
      <c r="D3938" s="111" t="s">
        <v>6</v>
      </c>
      <c r="E3938" t="s">
        <v>1</v>
      </c>
      <c r="F3938" t="s">
        <v>1</v>
      </c>
      <c r="G3938" t="s">
        <v>1</v>
      </c>
      <c r="H3938" t="s">
        <v>1</v>
      </c>
      <c r="I3938" t="s">
        <v>1</v>
      </c>
      <c r="J3938" t="s">
        <v>1</v>
      </c>
      <c r="K3938" t="s">
        <v>1</v>
      </c>
      <c r="L3938" t="s">
        <v>1</v>
      </c>
      <c r="M3938" t="s">
        <v>1</v>
      </c>
      <c r="N3938" t="s">
        <v>1</v>
      </c>
      <c r="O3938" t="s">
        <v>1</v>
      </c>
      <c r="P3938" t="s">
        <v>1</v>
      </c>
      <c r="Q3938" t="s">
        <v>1</v>
      </c>
    </row>
    <row r="3939" spans="1:17" x14ac:dyDescent="0.25">
      <c r="A3939">
        <v>25</v>
      </c>
      <c r="B3939" t="str">
        <f t="shared" si="61"/>
        <v xml:space="preserve"> 501 25</v>
      </c>
      <c r="C3939" s="102" t="s">
        <v>715</v>
      </c>
      <c r="D3939" s="111" t="s">
        <v>0</v>
      </c>
      <c r="E3939" t="s">
        <v>1</v>
      </c>
      <c r="F3939" t="s">
        <v>1</v>
      </c>
      <c r="G3939" t="s">
        <v>1</v>
      </c>
      <c r="H3939">
        <v>43592</v>
      </c>
      <c r="I3939">
        <v>39074</v>
      </c>
      <c r="J3939">
        <v>487</v>
      </c>
      <c r="K3939" t="s">
        <v>1</v>
      </c>
      <c r="L3939" t="s">
        <v>1</v>
      </c>
      <c r="M3939" t="s">
        <v>1</v>
      </c>
      <c r="N3939" t="s">
        <v>1</v>
      </c>
      <c r="O3939" t="s">
        <v>1</v>
      </c>
      <c r="P3939" t="s">
        <v>1</v>
      </c>
      <c r="Q3939" t="s">
        <v>1</v>
      </c>
    </row>
    <row r="3940" spans="1:17" x14ac:dyDescent="0.25">
      <c r="A3940">
        <v>26</v>
      </c>
      <c r="B3940" t="str">
        <f t="shared" si="61"/>
        <v xml:space="preserve"> 501 26</v>
      </c>
      <c r="C3940" s="102" t="s">
        <v>715</v>
      </c>
      <c r="D3940" s="111" t="s">
        <v>0</v>
      </c>
      <c r="E3940" t="s">
        <v>1</v>
      </c>
      <c r="F3940" t="s">
        <v>1</v>
      </c>
      <c r="G3940" t="s">
        <v>1</v>
      </c>
      <c r="H3940" t="s">
        <v>1</v>
      </c>
      <c r="I3940" t="s">
        <v>1</v>
      </c>
      <c r="J3940" t="s">
        <v>1</v>
      </c>
      <c r="K3940" t="s">
        <v>1</v>
      </c>
      <c r="L3940" t="s">
        <v>1</v>
      </c>
      <c r="M3940" t="s">
        <v>1</v>
      </c>
      <c r="N3940" t="s">
        <v>1</v>
      </c>
      <c r="O3940" t="s">
        <v>1</v>
      </c>
      <c r="P3940" t="s">
        <v>1</v>
      </c>
      <c r="Q3940" t="s">
        <v>1</v>
      </c>
    </row>
    <row r="3941" spans="1:17" x14ac:dyDescent="0.25">
      <c r="A3941">
        <v>27</v>
      </c>
      <c r="B3941" t="str">
        <f t="shared" si="61"/>
        <v xml:space="preserve"> 501 27</v>
      </c>
      <c r="C3941" s="102" t="s">
        <v>715</v>
      </c>
      <c r="D3941" s="111" t="s">
        <v>0</v>
      </c>
      <c r="E3941" t="s">
        <v>1</v>
      </c>
      <c r="F3941" t="s">
        <v>1</v>
      </c>
      <c r="G3941" t="s">
        <v>1</v>
      </c>
      <c r="H3941" s="103">
        <v>-10796</v>
      </c>
      <c r="I3941" s="103">
        <v>-5955</v>
      </c>
      <c r="J3941">
        <v>26</v>
      </c>
      <c r="K3941" t="s">
        <v>1</v>
      </c>
      <c r="L3941" t="s">
        <v>1</v>
      </c>
      <c r="M3941" t="s">
        <v>1</v>
      </c>
      <c r="N3941" t="s">
        <v>1</v>
      </c>
      <c r="O3941" t="s">
        <v>1</v>
      </c>
      <c r="P3941" t="s">
        <v>1</v>
      </c>
      <c r="Q3941" t="s">
        <v>1</v>
      </c>
    </row>
    <row r="3942" spans="1:17" x14ac:dyDescent="0.25">
      <c r="A3942">
        <v>28</v>
      </c>
      <c r="B3942" t="str">
        <f t="shared" si="61"/>
        <v xml:space="preserve"> 501 28</v>
      </c>
      <c r="C3942" s="102" t="s">
        <v>715</v>
      </c>
      <c r="D3942" s="111" t="s">
        <v>0</v>
      </c>
      <c r="E3942" t="s">
        <v>1</v>
      </c>
      <c r="F3942" t="s">
        <v>1</v>
      </c>
      <c r="G3942" t="s">
        <v>1</v>
      </c>
      <c r="H3942">
        <v>32796</v>
      </c>
      <c r="I3942">
        <v>33119</v>
      </c>
      <c r="J3942">
        <v>513</v>
      </c>
      <c r="K3942" t="s">
        <v>1</v>
      </c>
      <c r="L3942" t="s">
        <v>1</v>
      </c>
      <c r="M3942" t="s">
        <v>1</v>
      </c>
      <c r="N3942" t="s">
        <v>1</v>
      </c>
      <c r="O3942" t="s">
        <v>1</v>
      </c>
      <c r="P3942" t="s">
        <v>1</v>
      </c>
      <c r="Q3942" t="s">
        <v>1</v>
      </c>
    </row>
    <row r="3943" spans="1:17" x14ac:dyDescent="0.25">
      <c r="A3943">
        <v>29</v>
      </c>
      <c r="B3943" t="str">
        <f t="shared" si="61"/>
        <v xml:space="preserve"> 501 29</v>
      </c>
      <c r="C3943" s="102" t="s">
        <v>715</v>
      </c>
      <c r="D3943" s="111" t="s">
        <v>0</v>
      </c>
      <c r="E3943" t="s">
        <v>1</v>
      </c>
      <c r="F3943" t="s">
        <v>1</v>
      </c>
      <c r="G3943" t="s">
        <v>1</v>
      </c>
      <c r="H3943" s="103">
        <v>37693</v>
      </c>
      <c r="I3943" s="103">
        <v>25919</v>
      </c>
      <c r="J3943" s="103">
        <v>2421</v>
      </c>
      <c r="K3943" t="s">
        <v>1</v>
      </c>
      <c r="L3943" t="s">
        <v>1</v>
      </c>
      <c r="M3943" t="s">
        <v>1</v>
      </c>
      <c r="N3943" t="s">
        <v>1</v>
      </c>
      <c r="O3943" t="s">
        <v>1</v>
      </c>
      <c r="P3943" t="s">
        <v>1</v>
      </c>
      <c r="Q3943" t="s">
        <v>1</v>
      </c>
    </row>
    <row r="3944" spans="1:17" x14ac:dyDescent="0.25">
      <c r="A3944">
        <v>30</v>
      </c>
      <c r="B3944" t="str">
        <f t="shared" si="61"/>
        <v xml:space="preserve"> 501 30</v>
      </c>
      <c r="C3944" s="102" t="s">
        <v>715</v>
      </c>
      <c r="D3944" s="111" t="s">
        <v>0</v>
      </c>
      <c r="E3944" t="s">
        <v>1</v>
      </c>
      <c r="F3944" t="s">
        <v>1</v>
      </c>
      <c r="G3944" t="s">
        <v>1</v>
      </c>
      <c r="H3944">
        <v>0</v>
      </c>
      <c r="I3944">
        <v>0</v>
      </c>
      <c r="J3944">
        <v>0</v>
      </c>
      <c r="K3944" t="s">
        <v>1</v>
      </c>
      <c r="L3944" t="s">
        <v>1</v>
      </c>
      <c r="M3944" t="s">
        <v>1</v>
      </c>
      <c r="N3944" t="s">
        <v>1</v>
      </c>
      <c r="O3944" t="s">
        <v>1</v>
      </c>
      <c r="P3944" t="s">
        <v>1</v>
      </c>
      <c r="Q3944" t="s">
        <v>1</v>
      </c>
    </row>
    <row r="3945" spans="1:17" x14ac:dyDescent="0.25">
      <c r="A3945">
        <v>31</v>
      </c>
      <c r="B3945" t="str">
        <f t="shared" si="61"/>
        <v xml:space="preserve"> 501 31</v>
      </c>
      <c r="C3945" s="102" t="s">
        <v>715</v>
      </c>
      <c r="D3945" s="111" t="s">
        <v>0</v>
      </c>
      <c r="E3945" t="s">
        <v>1</v>
      </c>
      <c r="F3945" t="s">
        <v>1</v>
      </c>
      <c r="G3945" t="s">
        <v>1</v>
      </c>
      <c r="H3945">
        <v>1.95</v>
      </c>
      <c r="I3945">
        <v>1.9690000000000001</v>
      </c>
      <c r="J3945">
        <v>0.03</v>
      </c>
      <c r="K3945">
        <v>3.9489999999999998</v>
      </c>
      <c r="L3945" t="s">
        <v>1</v>
      </c>
      <c r="M3945" t="s">
        <v>1</v>
      </c>
      <c r="N3945" t="s">
        <v>1</v>
      </c>
      <c r="O3945" t="s">
        <v>1</v>
      </c>
      <c r="P3945" t="s">
        <v>1</v>
      </c>
      <c r="Q3945" t="s">
        <v>1</v>
      </c>
    </row>
    <row r="3946" spans="1:17" x14ac:dyDescent="0.25">
      <c r="A3946">
        <v>32</v>
      </c>
      <c r="B3946" t="str">
        <f t="shared" si="61"/>
        <v xml:space="preserve"> 501 32</v>
      </c>
      <c r="C3946" s="102" t="s">
        <v>715</v>
      </c>
      <c r="D3946" s="111" t="s">
        <v>0</v>
      </c>
      <c r="E3946" t="s">
        <v>1</v>
      </c>
      <c r="F3946" t="s">
        <v>1</v>
      </c>
      <c r="G3946" t="s">
        <v>1</v>
      </c>
      <c r="H3946">
        <v>1.8680000000000001</v>
      </c>
      <c r="I3946">
        <v>1.8859999999999999</v>
      </c>
      <c r="J3946">
        <v>2.9000000000000001E-2</v>
      </c>
      <c r="K3946">
        <v>3.7829999999999999</v>
      </c>
      <c r="L3946" t="s">
        <v>1</v>
      </c>
      <c r="M3946" t="s">
        <v>1</v>
      </c>
      <c r="N3946" t="s">
        <v>1</v>
      </c>
      <c r="O3946" t="s">
        <v>1</v>
      </c>
      <c r="P3946" t="s">
        <v>1</v>
      </c>
      <c r="Q3946" t="s">
        <v>1</v>
      </c>
    </row>
    <row r="3947" spans="1:17" x14ac:dyDescent="0.25">
      <c r="A3947">
        <v>33</v>
      </c>
      <c r="B3947" t="str">
        <f t="shared" si="61"/>
        <v xml:space="preserve"> 501 33</v>
      </c>
      <c r="C3947" s="102" t="s">
        <v>715</v>
      </c>
      <c r="D3947" s="111" t="s">
        <v>0</v>
      </c>
      <c r="E3947" t="s">
        <v>1</v>
      </c>
      <c r="F3947" t="s">
        <v>1</v>
      </c>
      <c r="G3947" t="s">
        <v>1</v>
      </c>
      <c r="H3947">
        <v>1.962</v>
      </c>
      <c r="I3947">
        <v>1.349</v>
      </c>
      <c r="J3947">
        <v>0.125</v>
      </c>
      <c r="K3947">
        <v>3.4359999999999999</v>
      </c>
      <c r="L3947" t="s">
        <v>1</v>
      </c>
      <c r="M3947" t="s">
        <v>1</v>
      </c>
      <c r="N3947" t="s">
        <v>1</v>
      </c>
      <c r="O3947" t="s">
        <v>1</v>
      </c>
      <c r="P3947" t="s">
        <v>1</v>
      </c>
      <c r="Q3947" t="s">
        <v>1</v>
      </c>
    </row>
    <row r="3948" spans="1:17" x14ac:dyDescent="0.25">
      <c r="A3948">
        <v>34</v>
      </c>
      <c r="B3948" t="str">
        <f t="shared" si="61"/>
        <v xml:space="preserve"> 501 34</v>
      </c>
      <c r="C3948" s="102" t="s">
        <v>715</v>
      </c>
      <c r="D3948" s="111" t="s">
        <v>0</v>
      </c>
      <c r="E3948" t="s">
        <v>1</v>
      </c>
      <c r="F3948" t="s">
        <v>1</v>
      </c>
      <c r="G3948" t="s">
        <v>1</v>
      </c>
      <c r="H3948">
        <v>1.962</v>
      </c>
      <c r="I3948">
        <v>1.349</v>
      </c>
      <c r="J3948">
        <v>0.125</v>
      </c>
      <c r="K3948">
        <v>3.4359999999999999</v>
      </c>
      <c r="L3948" t="s">
        <v>1</v>
      </c>
      <c r="M3948" t="s">
        <v>1</v>
      </c>
      <c r="N3948" t="s">
        <v>1</v>
      </c>
      <c r="O3948" t="s">
        <v>1</v>
      </c>
      <c r="P3948" t="s">
        <v>1</v>
      </c>
      <c r="Q3948" t="s">
        <v>1</v>
      </c>
    </row>
    <row r="3949" spans="1:17" x14ac:dyDescent="0.25">
      <c r="A3949">
        <v>35</v>
      </c>
      <c r="B3949" t="str">
        <f t="shared" si="61"/>
        <v xml:space="preserve"> 501 35</v>
      </c>
      <c r="C3949" s="102" t="s">
        <v>715</v>
      </c>
      <c r="D3949" s="111" t="s">
        <v>0</v>
      </c>
      <c r="E3949" t="s">
        <v>1</v>
      </c>
      <c r="F3949" t="s">
        <v>1</v>
      </c>
      <c r="G3949" t="s">
        <v>1</v>
      </c>
      <c r="H3949">
        <v>2.2410000000000001</v>
      </c>
      <c r="I3949">
        <v>1.5409999999999999</v>
      </c>
      <c r="J3949">
        <v>0.14399999999999999</v>
      </c>
      <c r="K3949">
        <v>3.9260000000000002</v>
      </c>
      <c r="L3949" t="s">
        <v>1</v>
      </c>
      <c r="M3949" t="s">
        <v>1</v>
      </c>
      <c r="N3949" t="s">
        <v>1</v>
      </c>
      <c r="O3949" t="s">
        <v>1</v>
      </c>
      <c r="P3949" t="s">
        <v>1</v>
      </c>
      <c r="Q3949" t="s">
        <v>1</v>
      </c>
    </row>
    <row r="3950" spans="1:17" x14ac:dyDescent="0.25">
      <c r="A3950">
        <v>36</v>
      </c>
      <c r="B3950" t="str">
        <f t="shared" si="61"/>
        <v xml:space="preserve"> 501 36</v>
      </c>
      <c r="C3950" s="102" t="s">
        <v>715</v>
      </c>
      <c r="D3950" s="111" t="s">
        <v>0</v>
      </c>
      <c r="E3950" t="s">
        <v>1</v>
      </c>
      <c r="F3950" t="s">
        <v>1</v>
      </c>
      <c r="G3950" t="s">
        <v>1</v>
      </c>
      <c r="H3950">
        <v>1.962</v>
      </c>
      <c r="I3950">
        <v>1.349</v>
      </c>
      <c r="J3950">
        <v>0.125</v>
      </c>
      <c r="K3950">
        <v>3.4359999999999999</v>
      </c>
      <c r="L3950" t="s">
        <v>1</v>
      </c>
      <c r="M3950" t="s">
        <v>1</v>
      </c>
      <c r="N3950" t="s">
        <v>1</v>
      </c>
      <c r="O3950" t="s">
        <v>1</v>
      </c>
      <c r="P3950" t="s">
        <v>1</v>
      </c>
      <c r="Q3950" t="s">
        <v>1</v>
      </c>
    </row>
    <row r="3951" spans="1:17" x14ac:dyDescent="0.25">
      <c r="A3951">
        <v>37</v>
      </c>
      <c r="B3951" t="str">
        <f t="shared" si="61"/>
        <v xml:space="preserve"> 501 37</v>
      </c>
      <c r="C3951" s="102" t="s">
        <v>715</v>
      </c>
      <c r="D3951" s="111" t="s">
        <v>0</v>
      </c>
      <c r="E3951" t="s">
        <v>1</v>
      </c>
      <c r="F3951" t="s">
        <v>986</v>
      </c>
      <c r="G3951" t="s">
        <v>987</v>
      </c>
      <c r="H3951" t="s">
        <v>993</v>
      </c>
      <c r="I3951" t="s">
        <v>996</v>
      </c>
      <c r="J3951" t="s">
        <v>1</v>
      </c>
      <c r="K3951">
        <v>5.593</v>
      </c>
      <c r="L3951" t="s">
        <v>1</v>
      </c>
      <c r="M3951" t="s">
        <v>1</v>
      </c>
      <c r="N3951" t="s">
        <v>1</v>
      </c>
      <c r="O3951" t="s">
        <v>1</v>
      </c>
      <c r="P3951" t="s">
        <v>1</v>
      </c>
      <c r="Q3951" t="s">
        <v>1</v>
      </c>
    </row>
    <row r="3952" spans="1:17" x14ac:dyDescent="0.25">
      <c r="A3952">
        <v>38</v>
      </c>
      <c r="B3952" t="str">
        <f t="shared" si="61"/>
        <v xml:space="preserve"> 501 38</v>
      </c>
      <c r="C3952" s="102" t="s">
        <v>715</v>
      </c>
      <c r="D3952" s="111" t="s">
        <v>0</v>
      </c>
      <c r="E3952" t="s">
        <v>1</v>
      </c>
      <c r="F3952">
        <v>6.59</v>
      </c>
      <c r="G3952">
        <v>6.52</v>
      </c>
      <c r="H3952">
        <v>6.13</v>
      </c>
      <c r="I3952">
        <v>5.59</v>
      </c>
      <c r="J3952" t="s">
        <v>1</v>
      </c>
      <c r="K3952" t="s">
        <v>1</v>
      </c>
      <c r="L3952" t="s">
        <v>1</v>
      </c>
      <c r="M3952" t="s">
        <v>1</v>
      </c>
      <c r="N3952" t="s">
        <v>1</v>
      </c>
      <c r="O3952" t="s">
        <v>1</v>
      </c>
      <c r="P3952" t="s">
        <v>1</v>
      </c>
      <c r="Q3952" t="s">
        <v>1</v>
      </c>
    </row>
    <row r="3953" spans="1:18" x14ac:dyDescent="0.25">
      <c r="A3953">
        <v>1</v>
      </c>
      <c r="B3953" t="str">
        <f t="shared" si="61"/>
        <v xml:space="preserve"> 506 1</v>
      </c>
      <c r="C3953" s="102" t="s">
        <v>716</v>
      </c>
      <c r="D3953" s="111" t="s">
        <v>0</v>
      </c>
      <c r="E3953" t="s">
        <v>1</v>
      </c>
      <c r="F3953" t="s">
        <v>1</v>
      </c>
      <c r="G3953" t="s">
        <v>1</v>
      </c>
      <c r="H3953" t="s">
        <v>1</v>
      </c>
      <c r="I3953" t="s">
        <v>1</v>
      </c>
      <c r="J3953" t="s">
        <v>1</v>
      </c>
      <c r="K3953" t="s">
        <v>1</v>
      </c>
      <c r="L3953" t="s">
        <v>1</v>
      </c>
      <c r="M3953" t="s">
        <v>1</v>
      </c>
      <c r="N3953" t="s">
        <v>1</v>
      </c>
      <c r="O3953" t="s">
        <v>1</v>
      </c>
      <c r="P3953" t="s">
        <v>1</v>
      </c>
      <c r="Q3953" t="s">
        <v>1</v>
      </c>
      <c r="R3953" t="s">
        <v>80</v>
      </c>
    </row>
    <row r="3954" spans="1:18" x14ac:dyDescent="0.25">
      <c r="A3954">
        <v>2</v>
      </c>
      <c r="B3954" t="str">
        <f t="shared" si="61"/>
        <v xml:space="preserve"> 506 2</v>
      </c>
      <c r="C3954" s="102" t="s">
        <v>716</v>
      </c>
      <c r="D3954" s="111" t="s">
        <v>0</v>
      </c>
      <c r="E3954" t="s">
        <v>3</v>
      </c>
      <c r="F3954" t="s">
        <v>1</v>
      </c>
      <c r="G3954" t="s">
        <v>1</v>
      </c>
      <c r="H3954" t="s">
        <v>1</v>
      </c>
      <c r="I3954" t="s">
        <v>1</v>
      </c>
      <c r="J3954" t="s">
        <v>1</v>
      </c>
      <c r="K3954" t="s">
        <v>1</v>
      </c>
      <c r="L3954" t="s">
        <v>1</v>
      </c>
      <c r="M3954" t="s">
        <v>1</v>
      </c>
      <c r="N3954" t="s">
        <v>1</v>
      </c>
      <c r="O3954" t="s">
        <v>1</v>
      </c>
      <c r="P3954" t="s">
        <v>1</v>
      </c>
      <c r="Q3954" t="s">
        <v>1</v>
      </c>
    </row>
    <row r="3955" spans="1:18" x14ac:dyDescent="0.25">
      <c r="A3955">
        <v>3</v>
      </c>
      <c r="B3955" t="str">
        <f t="shared" si="61"/>
        <v xml:space="preserve"> 506 3</v>
      </c>
      <c r="C3955" s="102" t="s">
        <v>716</v>
      </c>
      <c r="D3955" s="111" t="s">
        <v>0</v>
      </c>
      <c r="E3955" t="s">
        <v>4</v>
      </c>
      <c r="F3955" t="s">
        <v>1</v>
      </c>
      <c r="G3955" t="s">
        <v>1</v>
      </c>
      <c r="H3955" t="s">
        <v>1</v>
      </c>
      <c r="I3955" t="s">
        <v>1</v>
      </c>
      <c r="J3955" t="s">
        <v>1</v>
      </c>
      <c r="K3955" t="s">
        <v>1</v>
      </c>
      <c r="L3955" t="s">
        <v>1</v>
      </c>
      <c r="M3955" t="s">
        <v>1</v>
      </c>
      <c r="N3955" t="s">
        <v>1</v>
      </c>
      <c r="O3955" t="s">
        <v>1</v>
      </c>
      <c r="P3955" t="s">
        <v>1</v>
      </c>
      <c r="Q3955" t="s">
        <v>1</v>
      </c>
    </row>
    <row r="3956" spans="1:18" x14ac:dyDescent="0.25">
      <c r="A3956">
        <v>4</v>
      </c>
      <c r="B3956" t="str">
        <f t="shared" si="61"/>
        <v xml:space="preserve"> 506 4</v>
      </c>
      <c r="C3956" s="102" t="s">
        <v>716</v>
      </c>
      <c r="D3956" s="111">
        <v>13</v>
      </c>
      <c r="E3956">
        <v>2924</v>
      </c>
      <c r="F3956">
        <v>343681</v>
      </c>
      <c r="G3956">
        <v>11.753</v>
      </c>
      <c r="H3956" t="s">
        <v>1</v>
      </c>
      <c r="I3956" t="s">
        <v>1</v>
      </c>
      <c r="J3956" t="s">
        <v>1</v>
      </c>
      <c r="K3956" t="s">
        <v>1</v>
      </c>
      <c r="L3956" t="s">
        <v>1</v>
      </c>
      <c r="M3956" t="s">
        <v>1</v>
      </c>
      <c r="N3956">
        <v>1</v>
      </c>
      <c r="O3956" t="s">
        <v>1</v>
      </c>
      <c r="P3956" t="s">
        <v>1</v>
      </c>
      <c r="Q3956">
        <v>1</v>
      </c>
    </row>
    <row r="3957" spans="1:18" x14ac:dyDescent="0.25">
      <c r="A3957">
        <v>5</v>
      </c>
      <c r="B3957" t="str">
        <f t="shared" si="61"/>
        <v xml:space="preserve"> 506 5</v>
      </c>
      <c r="C3957" s="102" t="s">
        <v>716</v>
      </c>
      <c r="D3957" s="111">
        <v>14</v>
      </c>
      <c r="E3957">
        <v>2236</v>
      </c>
      <c r="F3957">
        <v>5300</v>
      </c>
      <c r="G3957">
        <v>0.23699999999999999</v>
      </c>
      <c r="H3957" t="s">
        <v>1</v>
      </c>
      <c r="I3957" t="s">
        <v>1</v>
      </c>
      <c r="J3957" t="s">
        <v>1</v>
      </c>
      <c r="K3957" t="s">
        <v>1</v>
      </c>
      <c r="L3957" t="s">
        <v>1</v>
      </c>
      <c r="M3957" t="s">
        <v>1</v>
      </c>
      <c r="N3957" t="s">
        <v>1</v>
      </c>
      <c r="O3957" t="s">
        <v>1</v>
      </c>
      <c r="P3957" t="s">
        <v>1</v>
      </c>
      <c r="Q3957" t="s">
        <v>1</v>
      </c>
    </row>
    <row r="3958" spans="1:18" x14ac:dyDescent="0.25">
      <c r="A3958">
        <v>6</v>
      </c>
      <c r="B3958" t="str">
        <f t="shared" si="61"/>
        <v xml:space="preserve"> 506 6</v>
      </c>
      <c r="C3958" s="102" t="s">
        <v>716</v>
      </c>
      <c r="D3958" s="111">
        <v>15</v>
      </c>
      <c r="E3958">
        <v>2238</v>
      </c>
      <c r="F3958">
        <v>351216</v>
      </c>
      <c r="G3958">
        <v>15.693</v>
      </c>
      <c r="H3958" t="s">
        <v>1</v>
      </c>
      <c r="I3958" t="s">
        <v>1</v>
      </c>
      <c r="J3958" t="s">
        <v>1</v>
      </c>
      <c r="K3958" t="s">
        <v>1</v>
      </c>
      <c r="L3958" t="s">
        <v>1</v>
      </c>
      <c r="M3958" t="s">
        <v>1</v>
      </c>
      <c r="N3958" t="s">
        <v>1</v>
      </c>
      <c r="O3958">
        <v>2</v>
      </c>
      <c r="P3958" t="s">
        <v>1</v>
      </c>
      <c r="Q3958">
        <v>2</v>
      </c>
    </row>
    <row r="3959" spans="1:18" x14ac:dyDescent="0.25">
      <c r="A3959">
        <v>7</v>
      </c>
      <c r="B3959" t="str">
        <f t="shared" si="61"/>
        <v xml:space="preserve"> 506 7</v>
      </c>
      <c r="C3959" s="102" t="s">
        <v>716</v>
      </c>
      <c r="D3959" s="111">
        <v>16</v>
      </c>
      <c r="E3959">
        <v>2085</v>
      </c>
      <c r="F3959" t="s">
        <v>1</v>
      </c>
      <c r="G3959" t="s">
        <v>1</v>
      </c>
      <c r="H3959" t="s">
        <v>1</v>
      </c>
      <c r="I3959" t="s">
        <v>1</v>
      </c>
      <c r="J3959" t="s">
        <v>1</v>
      </c>
      <c r="K3959" t="s">
        <v>1</v>
      </c>
      <c r="L3959" t="s">
        <v>1</v>
      </c>
      <c r="M3959" t="s">
        <v>1</v>
      </c>
      <c r="N3959" t="s">
        <v>1</v>
      </c>
      <c r="O3959" t="s">
        <v>1</v>
      </c>
      <c r="P3959" t="s">
        <v>1</v>
      </c>
      <c r="Q3959" t="s">
        <v>1</v>
      </c>
    </row>
    <row r="3960" spans="1:18" x14ac:dyDescent="0.25">
      <c r="A3960">
        <v>8</v>
      </c>
      <c r="B3960" t="str">
        <f t="shared" si="61"/>
        <v xml:space="preserve"> 506 8</v>
      </c>
      <c r="C3960" s="102" t="s">
        <v>716</v>
      </c>
      <c r="D3960" s="111">
        <v>17</v>
      </c>
      <c r="E3960">
        <v>3173</v>
      </c>
      <c r="F3960">
        <v>36427</v>
      </c>
      <c r="G3960">
        <v>1.1479999999999999</v>
      </c>
      <c r="H3960" t="s">
        <v>1</v>
      </c>
      <c r="I3960" t="s">
        <v>1</v>
      </c>
      <c r="J3960" t="s">
        <v>1</v>
      </c>
      <c r="K3960" t="s">
        <v>1</v>
      </c>
      <c r="L3960" t="s">
        <v>1</v>
      </c>
      <c r="M3960" t="s">
        <v>1</v>
      </c>
      <c r="N3960" t="s">
        <v>1</v>
      </c>
      <c r="O3960" t="s">
        <v>1</v>
      </c>
      <c r="P3960">
        <v>2</v>
      </c>
      <c r="Q3960">
        <v>2</v>
      </c>
    </row>
    <row r="3961" spans="1:18" x14ac:dyDescent="0.25">
      <c r="A3961">
        <v>9</v>
      </c>
      <c r="B3961" t="str">
        <f t="shared" si="61"/>
        <v xml:space="preserve"> 506 9</v>
      </c>
      <c r="C3961" s="102" t="s">
        <v>716</v>
      </c>
      <c r="D3961" s="111" t="s">
        <v>5</v>
      </c>
      <c r="E3961">
        <v>12656</v>
      </c>
      <c r="F3961">
        <v>736624</v>
      </c>
      <c r="G3961">
        <v>5.82</v>
      </c>
      <c r="H3961" t="s">
        <v>1</v>
      </c>
      <c r="I3961" t="s">
        <v>1</v>
      </c>
      <c r="J3961" t="s">
        <v>1</v>
      </c>
      <c r="K3961" t="s">
        <v>1</v>
      </c>
      <c r="L3961" t="s">
        <v>1</v>
      </c>
      <c r="M3961" t="s">
        <v>1</v>
      </c>
      <c r="N3961">
        <v>1</v>
      </c>
      <c r="O3961">
        <v>2</v>
      </c>
      <c r="P3961">
        <v>2</v>
      </c>
      <c r="Q3961">
        <v>5</v>
      </c>
    </row>
    <row r="3962" spans="1:18" x14ac:dyDescent="0.25">
      <c r="A3962">
        <v>10</v>
      </c>
      <c r="B3962" t="str">
        <f t="shared" si="61"/>
        <v xml:space="preserve"> 506 10</v>
      </c>
      <c r="C3962" s="102" t="s">
        <v>716</v>
      </c>
      <c r="D3962" s="111" t="s">
        <v>6</v>
      </c>
      <c r="E3962" t="s">
        <v>1</v>
      </c>
      <c r="F3962" t="s">
        <v>1</v>
      </c>
      <c r="G3962" t="s">
        <v>1</v>
      </c>
      <c r="H3962" t="s">
        <v>1</v>
      </c>
      <c r="I3962" t="s">
        <v>1</v>
      </c>
      <c r="J3962" t="s">
        <v>1</v>
      </c>
      <c r="K3962" t="s">
        <v>1</v>
      </c>
      <c r="L3962" t="s">
        <v>1</v>
      </c>
      <c r="M3962" t="s">
        <v>1</v>
      </c>
      <c r="N3962" t="s">
        <v>1</v>
      </c>
      <c r="O3962" t="s">
        <v>1</v>
      </c>
      <c r="P3962" t="s">
        <v>1</v>
      </c>
      <c r="Q3962" t="s">
        <v>1</v>
      </c>
    </row>
    <row r="3963" spans="1:18" x14ac:dyDescent="0.25">
      <c r="A3963">
        <v>11</v>
      </c>
      <c r="B3963" t="str">
        <f t="shared" si="61"/>
        <v xml:space="preserve"> 506 11</v>
      </c>
      <c r="C3963" s="102" t="s">
        <v>716</v>
      </c>
      <c r="D3963" s="111">
        <v>13</v>
      </c>
      <c r="E3963" t="s">
        <v>1</v>
      </c>
      <c r="F3963" t="s">
        <v>1</v>
      </c>
      <c r="G3963">
        <v>198324</v>
      </c>
      <c r="H3963" t="s">
        <v>1</v>
      </c>
      <c r="I3963" t="s">
        <v>1</v>
      </c>
      <c r="J3963" t="s">
        <v>1</v>
      </c>
      <c r="K3963" t="s">
        <v>1</v>
      </c>
      <c r="L3963">
        <v>143605</v>
      </c>
      <c r="M3963" t="s">
        <v>1</v>
      </c>
      <c r="N3963" t="s">
        <v>1</v>
      </c>
      <c r="O3963">
        <v>1752</v>
      </c>
      <c r="P3963" t="s">
        <v>1</v>
      </c>
      <c r="Q3963" t="s">
        <v>1</v>
      </c>
    </row>
    <row r="3964" spans="1:18" x14ac:dyDescent="0.25">
      <c r="A3964">
        <v>12</v>
      </c>
      <c r="B3964" t="str">
        <f t="shared" si="61"/>
        <v xml:space="preserve"> 506 12</v>
      </c>
      <c r="C3964" s="102" t="s">
        <v>716</v>
      </c>
      <c r="D3964" s="111">
        <v>14</v>
      </c>
      <c r="E3964" t="s">
        <v>1</v>
      </c>
      <c r="F3964" t="s">
        <v>1</v>
      </c>
      <c r="G3964" t="s">
        <v>1</v>
      </c>
      <c r="H3964" t="s">
        <v>1</v>
      </c>
      <c r="I3964" t="s">
        <v>1</v>
      </c>
      <c r="J3964" t="s">
        <v>1</v>
      </c>
      <c r="K3964" t="s">
        <v>1</v>
      </c>
      <c r="L3964" t="s">
        <v>1</v>
      </c>
      <c r="M3964" t="s">
        <v>1</v>
      </c>
      <c r="N3964" t="s">
        <v>1</v>
      </c>
      <c r="O3964">
        <v>5300</v>
      </c>
      <c r="P3964" t="s">
        <v>1</v>
      </c>
      <c r="Q3964" t="s">
        <v>1</v>
      </c>
    </row>
    <row r="3965" spans="1:18" x14ac:dyDescent="0.25">
      <c r="A3965">
        <v>13</v>
      </c>
      <c r="B3965" t="str">
        <f t="shared" si="61"/>
        <v xml:space="preserve"> 506 13</v>
      </c>
      <c r="C3965" s="102" t="s">
        <v>716</v>
      </c>
      <c r="D3965" s="111">
        <v>15</v>
      </c>
      <c r="E3965" t="s">
        <v>1</v>
      </c>
      <c r="F3965" t="s">
        <v>1</v>
      </c>
      <c r="G3965" t="s">
        <v>1</v>
      </c>
      <c r="H3965">
        <v>48352</v>
      </c>
      <c r="I3965" t="s">
        <v>1</v>
      </c>
      <c r="J3965" t="s">
        <v>1</v>
      </c>
      <c r="K3965" t="s">
        <v>1</v>
      </c>
      <c r="L3965" t="s">
        <v>1</v>
      </c>
      <c r="M3965">
        <v>198438</v>
      </c>
      <c r="N3965" t="s">
        <v>1</v>
      </c>
      <c r="O3965">
        <v>104426</v>
      </c>
      <c r="P3965" t="s">
        <v>1</v>
      </c>
      <c r="Q3965" t="s">
        <v>1</v>
      </c>
    </row>
    <row r="3966" spans="1:18" x14ac:dyDescent="0.25">
      <c r="A3966">
        <v>14</v>
      </c>
      <c r="B3966" t="str">
        <f t="shared" si="61"/>
        <v xml:space="preserve"> 506 14</v>
      </c>
      <c r="C3966" s="102" t="s">
        <v>716</v>
      </c>
      <c r="D3966" s="111" t="s">
        <v>0</v>
      </c>
      <c r="E3966" t="s">
        <v>1</v>
      </c>
      <c r="F3966" t="s">
        <v>1</v>
      </c>
      <c r="G3966" t="s">
        <v>1</v>
      </c>
      <c r="H3966" t="s">
        <v>1</v>
      </c>
      <c r="I3966" t="s">
        <v>1</v>
      </c>
      <c r="J3966" t="s">
        <v>1</v>
      </c>
      <c r="K3966" t="s">
        <v>1</v>
      </c>
      <c r="L3966" t="s">
        <v>1</v>
      </c>
      <c r="M3966" t="s">
        <v>1</v>
      </c>
      <c r="N3966" t="s">
        <v>1</v>
      </c>
      <c r="O3966" t="s">
        <v>1</v>
      </c>
      <c r="P3966" t="s">
        <v>1</v>
      </c>
      <c r="Q3966" t="s">
        <v>1</v>
      </c>
    </row>
    <row r="3967" spans="1:18" x14ac:dyDescent="0.25">
      <c r="A3967">
        <v>15</v>
      </c>
      <c r="B3967" t="str">
        <f t="shared" si="61"/>
        <v xml:space="preserve"> 506 15</v>
      </c>
      <c r="C3967" s="102" t="s">
        <v>716</v>
      </c>
      <c r="D3967" s="111">
        <v>17</v>
      </c>
      <c r="E3967" t="s">
        <v>1</v>
      </c>
      <c r="F3967" t="s">
        <v>1</v>
      </c>
      <c r="G3967" t="s">
        <v>1</v>
      </c>
      <c r="H3967" t="s">
        <v>1</v>
      </c>
      <c r="I3967">
        <v>9469</v>
      </c>
      <c r="J3967" t="s">
        <v>1</v>
      </c>
      <c r="K3967" t="s">
        <v>1</v>
      </c>
      <c r="L3967" t="s">
        <v>1</v>
      </c>
      <c r="M3967" t="s">
        <v>1</v>
      </c>
      <c r="N3967">
        <v>16691</v>
      </c>
      <c r="O3967">
        <v>10267</v>
      </c>
      <c r="P3967" t="s">
        <v>1</v>
      </c>
      <c r="Q3967" t="s">
        <v>1</v>
      </c>
    </row>
    <row r="3968" spans="1:18" x14ac:dyDescent="0.25">
      <c r="A3968">
        <v>16</v>
      </c>
      <c r="B3968" t="str">
        <f t="shared" si="61"/>
        <v xml:space="preserve"> 506 16</v>
      </c>
      <c r="C3968" s="102" t="s">
        <v>716</v>
      </c>
      <c r="D3968" s="111" t="s">
        <v>5</v>
      </c>
      <c r="E3968" t="s">
        <v>1</v>
      </c>
      <c r="F3968" t="s">
        <v>1</v>
      </c>
      <c r="G3968">
        <v>198324</v>
      </c>
      <c r="H3968">
        <v>48352</v>
      </c>
      <c r="I3968">
        <v>9469</v>
      </c>
      <c r="J3968" t="s">
        <v>1</v>
      </c>
      <c r="K3968" t="s">
        <v>1</v>
      </c>
      <c r="L3968">
        <v>143605</v>
      </c>
      <c r="M3968">
        <v>198438</v>
      </c>
      <c r="N3968">
        <v>16691</v>
      </c>
      <c r="O3968">
        <v>121745</v>
      </c>
      <c r="P3968" t="s">
        <v>1</v>
      </c>
      <c r="Q3968" t="s">
        <v>1</v>
      </c>
    </row>
    <row r="3969" spans="1:17" x14ac:dyDescent="0.25">
      <c r="A3969">
        <v>17</v>
      </c>
      <c r="B3969" t="str">
        <f t="shared" si="61"/>
        <v xml:space="preserve"> 506 17</v>
      </c>
      <c r="C3969" s="102" t="s">
        <v>716</v>
      </c>
      <c r="D3969" s="111" t="s">
        <v>6</v>
      </c>
      <c r="E3969" t="s">
        <v>1</v>
      </c>
      <c r="F3969" t="s">
        <v>1</v>
      </c>
      <c r="G3969" t="s">
        <v>1</v>
      </c>
      <c r="H3969" t="s">
        <v>1</v>
      </c>
      <c r="I3969" t="s">
        <v>1</v>
      </c>
      <c r="J3969" t="s">
        <v>1</v>
      </c>
      <c r="K3969" t="s">
        <v>1</v>
      </c>
      <c r="L3969" t="s">
        <v>1</v>
      </c>
      <c r="M3969" t="s">
        <v>1</v>
      </c>
      <c r="N3969" t="s">
        <v>1</v>
      </c>
      <c r="O3969" t="s">
        <v>1</v>
      </c>
      <c r="P3969" t="s">
        <v>1</v>
      </c>
      <c r="Q3969" t="s">
        <v>1</v>
      </c>
    </row>
    <row r="3970" spans="1:17" x14ac:dyDescent="0.25">
      <c r="A3970">
        <v>18</v>
      </c>
      <c r="B3970" t="str">
        <f t="shared" ref="B3970:B4033" si="62">+C3970&amp;A3970</f>
        <v xml:space="preserve"> 506 18</v>
      </c>
      <c r="C3970" s="102" t="s">
        <v>716</v>
      </c>
      <c r="D3970" s="111">
        <v>13</v>
      </c>
      <c r="E3970" t="s">
        <v>1</v>
      </c>
      <c r="F3970" t="s">
        <v>1</v>
      </c>
      <c r="G3970">
        <v>325053</v>
      </c>
      <c r="H3970" t="s">
        <v>1</v>
      </c>
      <c r="I3970" t="s">
        <v>1</v>
      </c>
      <c r="J3970" t="s">
        <v>1</v>
      </c>
      <c r="K3970" t="s">
        <v>1</v>
      </c>
      <c r="L3970">
        <v>504341</v>
      </c>
      <c r="M3970" t="s">
        <v>1</v>
      </c>
      <c r="N3970" t="s">
        <v>1</v>
      </c>
      <c r="O3970">
        <v>2109</v>
      </c>
      <c r="P3970" t="s">
        <v>1</v>
      </c>
      <c r="Q3970" t="s">
        <v>1</v>
      </c>
    </row>
    <row r="3971" spans="1:17" x14ac:dyDescent="0.25">
      <c r="A3971">
        <v>19</v>
      </c>
      <c r="B3971" t="str">
        <f t="shared" si="62"/>
        <v xml:space="preserve"> 506 19</v>
      </c>
      <c r="C3971" s="102" t="s">
        <v>716</v>
      </c>
      <c r="D3971" s="111">
        <v>14</v>
      </c>
      <c r="E3971" t="s">
        <v>1</v>
      </c>
      <c r="F3971" t="s">
        <v>1</v>
      </c>
      <c r="G3971" t="s">
        <v>1</v>
      </c>
      <c r="H3971" t="s">
        <v>1</v>
      </c>
      <c r="I3971" t="s">
        <v>1</v>
      </c>
      <c r="J3971" t="s">
        <v>1</v>
      </c>
      <c r="K3971" t="s">
        <v>1</v>
      </c>
      <c r="L3971" t="s">
        <v>1</v>
      </c>
      <c r="M3971" t="s">
        <v>1</v>
      </c>
      <c r="N3971" t="s">
        <v>1</v>
      </c>
      <c r="O3971">
        <v>7367</v>
      </c>
      <c r="P3971" t="s">
        <v>1</v>
      </c>
      <c r="Q3971" t="s">
        <v>1</v>
      </c>
    </row>
    <row r="3972" spans="1:17" x14ac:dyDescent="0.25">
      <c r="A3972">
        <v>20</v>
      </c>
      <c r="B3972" t="str">
        <f t="shared" si="62"/>
        <v xml:space="preserve"> 506 20</v>
      </c>
      <c r="C3972" s="102" t="s">
        <v>716</v>
      </c>
      <c r="D3972" s="111">
        <v>15</v>
      </c>
      <c r="E3972" t="s">
        <v>1</v>
      </c>
      <c r="F3972" t="s">
        <v>1</v>
      </c>
      <c r="G3972">
        <v>18827</v>
      </c>
      <c r="H3972">
        <v>44072</v>
      </c>
      <c r="I3972">
        <v>1247</v>
      </c>
      <c r="J3972" t="s">
        <v>1</v>
      </c>
      <c r="K3972" t="s">
        <v>1</v>
      </c>
      <c r="L3972">
        <v>171422</v>
      </c>
      <c r="M3972">
        <v>378645</v>
      </c>
      <c r="N3972">
        <v>16263</v>
      </c>
      <c r="O3972">
        <v>165306</v>
      </c>
      <c r="P3972" t="s">
        <v>1</v>
      </c>
      <c r="Q3972" t="s">
        <v>1</v>
      </c>
    </row>
    <row r="3973" spans="1:17" x14ac:dyDescent="0.25">
      <c r="A3973">
        <v>21</v>
      </c>
      <c r="B3973" t="str">
        <f t="shared" si="62"/>
        <v xml:space="preserve"> 506 21</v>
      </c>
      <c r="C3973" s="102" t="s">
        <v>716</v>
      </c>
      <c r="D3973" s="111" t="s">
        <v>0</v>
      </c>
      <c r="E3973" t="s">
        <v>1</v>
      </c>
      <c r="F3973" t="s">
        <v>1</v>
      </c>
      <c r="G3973" t="s">
        <v>1</v>
      </c>
      <c r="H3973" t="s">
        <v>1</v>
      </c>
      <c r="I3973" t="s">
        <v>1</v>
      </c>
      <c r="J3973" t="s">
        <v>1</v>
      </c>
      <c r="K3973" t="s">
        <v>1</v>
      </c>
      <c r="L3973" t="s">
        <v>1</v>
      </c>
      <c r="M3973" t="s">
        <v>1</v>
      </c>
      <c r="N3973" t="s">
        <v>1</v>
      </c>
      <c r="O3973" t="s">
        <v>1</v>
      </c>
      <c r="P3973" t="s">
        <v>1</v>
      </c>
      <c r="Q3973" t="s">
        <v>1</v>
      </c>
    </row>
    <row r="3974" spans="1:17" x14ac:dyDescent="0.25">
      <c r="A3974">
        <v>22</v>
      </c>
      <c r="B3974" t="str">
        <f t="shared" si="62"/>
        <v xml:space="preserve"> 506 22</v>
      </c>
      <c r="C3974" s="102" t="s">
        <v>716</v>
      </c>
      <c r="D3974" s="111">
        <v>17</v>
      </c>
      <c r="E3974">
        <v>99</v>
      </c>
      <c r="F3974">
        <v>943</v>
      </c>
      <c r="G3974">
        <v>13866</v>
      </c>
      <c r="H3974">
        <v>4941</v>
      </c>
      <c r="I3974">
        <v>5668</v>
      </c>
      <c r="J3974">
        <v>182</v>
      </c>
      <c r="K3974">
        <v>2894</v>
      </c>
      <c r="L3974">
        <v>31468</v>
      </c>
      <c r="M3974">
        <v>14409</v>
      </c>
      <c r="N3974">
        <v>19860</v>
      </c>
      <c r="O3974">
        <v>17320</v>
      </c>
      <c r="P3974" t="s">
        <v>1</v>
      </c>
      <c r="Q3974" t="s">
        <v>1</v>
      </c>
    </row>
    <row r="3975" spans="1:17" x14ac:dyDescent="0.25">
      <c r="A3975">
        <v>23</v>
      </c>
      <c r="B3975" t="str">
        <f t="shared" si="62"/>
        <v xml:space="preserve"> 506 23</v>
      </c>
      <c r="C3975" s="102" t="s">
        <v>716</v>
      </c>
      <c r="D3975" s="111" t="s">
        <v>5</v>
      </c>
      <c r="E3975">
        <v>99</v>
      </c>
      <c r="F3975">
        <v>943</v>
      </c>
      <c r="G3975">
        <v>357746</v>
      </c>
      <c r="H3975">
        <v>49013</v>
      </c>
      <c r="I3975">
        <v>6915</v>
      </c>
      <c r="J3975">
        <v>182</v>
      </c>
      <c r="K3975">
        <v>2894</v>
      </c>
      <c r="L3975">
        <v>707231</v>
      </c>
      <c r="M3975">
        <v>393054</v>
      </c>
      <c r="N3975">
        <v>36123</v>
      </c>
      <c r="O3975">
        <v>192102</v>
      </c>
      <c r="P3975" t="s">
        <v>1</v>
      </c>
      <c r="Q3975" t="s">
        <v>1</v>
      </c>
    </row>
    <row r="3976" spans="1:17" x14ac:dyDescent="0.25">
      <c r="A3976">
        <v>24</v>
      </c>
      <c r="B3976" t="str">
        <f t="shared" si="62"/>
        <v xml:space="preserve"> 506 24</v>
      </c>
      <c r="C3976" s="102" t="s">
        <v>716</v>
      </c>
      <c r="D3976" s="111" t="s">
        <v>6</v>
      </c>
      <c r="E3976" t="s">
        <v>1</v>
      </c>
      <c r="F3976" t="s">
        <v>1</v>
      </c>
      <c r="G3976" t="s">
        <v>1</v>
      </c>
      <c r="H3976" t="s">
        <v>1</v>
      </c>
      <c r="I3976" t="s">
        <v>1</v>
      </c>
      <c r="J3976" t="s">
        <v>1</v>
      </c>
      <c r="K3976" t="s">
        <v>1</v>
      </c>
      <c r="L3976" t="s">
        <v>1</v>
      </c>
      <c r="M3976" t="s">
        <v>1</v>
      </c>
      <c r="N3976" t="s">
        <v>1</v>
      </c>
      <c r="O3976" t="s">
        <v>1</v>
      </c>
      <c r="P3976" t="s">
        <v>1</v>
      </c>
      <c r="Q3976" t="s">
        <v>1</v>
      </c>
    </row>
    <row r="3977" spans="1:17" x14ac:dyDescent="0.25">
      <c r="A3977">
        <v>25</v>
      </c>
      <c r="B3977" t="str">
        <f t="shared" si="62"/>
        <v xml:space="preserve"> 506 25</v>
      </c>
      <c r="C3977" s="102" t="s">
        <v>716</v>
      </c>
      <c r="D3977" s="111" t="s">
        <v>0</v>
      </c>
      <c r="E3977" t="s">
        <v>1</v>
      </c>
      <c r="F3977" t="s">
        <v>1</v>
      </c>
      <c r="G3977" t="s">
        <v>1</v>
      </c>
      <c r="H3977">
        <v>1069095</v>
      </c>
      <c r="I3977">
        <v>485105</v>
      </c>
      <c r="J3977">
        <v>192102</v>
      </c>
      <c r="K3977" t="s">
        <v>1</v>
      </c>
      <c r="L3977" t="s">
        <v>1</v>
      </c>
      <c r="M3977" t="s">
        <v>1</v>
      </c>
      <c r="N3977" t="s">
        <v>1</v>
      </c>
      <c r="O3977" t="s">
        <v>1</v>
      </c>
      <c r="P3977" t="s">
        <v>1</v>
      </c>
      <c r="Q3977" t="s">
        <v>1</v>
      </c>
    </row>
    <row r="3978" spans="1:17" x14ac:dyDescent="0.25">
      <c r="A3978">
        <v>26</v>
      </c>
      <c r="B3978" t="str">
        <f t="shared" si="62"/>
        <v xml:space="preserve"> 506 26</v>
      </c>
      <c r="C3978" s="102" t="s">
        <v>716</v>
      </c>
      <c r="D3978" s="111" t="s">
        <v>0</v>
      </c>
      <c r="E3978" t="s">
        <v>1</v>
      </c>
      <c r="F3978" t="s">
        <v>1</v>
      </c>
      <c r="G3978" t="s">
        <v>1</v>
      </c>
      <c r="H3978" t="s">
        <v>1</v>
      </c>
      <c r="I3978" t="s">
        <v>1</v>
      </c>
      <c r="J3978" t="s">
        <v>1</v>
      </c>
      <c r="K3978" t="s">
        <v>1</v>
      </c>
      <c r="L3978" t="s">
        <v>1</v>
      </c>
      <c r="M3978" t="s">
        <v>1</v>
      </c>
      <c r="N3978" t="s">
        <v>1</v>
      </c>
      <c r="O3978" t="s">
        <v>1</v>
      </c>
      <c r="P3978" t="s">
        <v>1</v>
      </c>
      <c r="Q3978" t="s">
        <v>1</v>
      </c>
    </row>
    <row r="3979" spans="1:17" x14ac:dyDescent="0.25">
      <c r="A3979">
        <v>27</v>
      </c>
      <c r="B3979" t="str">
        <f t="shared" si="62"/>
        <v xml:space="preserve"> 506 27</v>
      </c>
      <c r="C3979" s="102" t="s">
        <v>716</v>
      </c>
      <c r="D3979" s="111" t="s">
        <v>0</v>
      </c>
      <c r="E3979" t="s">
        <v>1</v>
      </c>
      <c r="F3979" t="s">
        <v>1</v>
      </c>
      <c r="G3979" t="s">
        <v>1</v>
      </c>
      <c r="H3979">
        <v>-39934</v>
      </c>
      <c r="I3979">
        <v>-31508</v>
      </c>
      <c r="J3979">
        <v>95</v>
      </c>
      <c r="K3979" t="s">
        <v>1</v>
      </c>
      <c r="L3979" t="s">
        <v>1</v>
      </c>
      <c r="M3979" t="s">
        <v>1</v>
      </c>
      <c r="N3979" t="s">
        <v>1</v>
      </c>
      <c r="O3979" t="s">
        <v>1</v>
      </c>
      <c r="P3979" t="s">
        <v>1</v>
      </c>
      <c r="Q3979" t="s">
        <v>1</v>
      </c>
    </row>
    <row r="3980" spans="1:17" x14ac:dyDescent="0.25">
      <c r="A3980">
        <v>28</v>
      </c>
      <c r="B3980" t="str">
        <f t="shared" si="62"/>
        <v xml:space="preserve"> 506 28</v>
      </c>
      <c r="C3980" s="102" t="s">
        <v>716</v>
      </c>
      <c r="D3980" s="111" t="s">
        <v>0</v>
      </c>
      <c r="E3980" t="s">
        <v>1</v>
      </c>
      <c r="F3980" t="s">
        <v>1</v>
      </c>
      <c r="G3980" t="s">
        <v>1</v>
      </c>
      <c r="H3980">
        <v>1029161</v>
      </c>
      <c r="I3980">
        <v>453597</v>
      </c>
      <c r="J3980">
        <v>192197</v>
      </c>
      <c r="K3980" t="s">
        <v>1</v>
      </c>
      <c r="L3980" t="s">
        <v>1</v>
      </c>
      <c r="M3980" t="s">
        <v>1</v>
      </c>
      <c r="N3980" t="s">
        <v>1</v>
      </c>
      <c r="O3980" t="s">
        <v>1</v>
      </c>
      <c r="P3980" t="s">
        <v>1</v>
      </c>
      <c r="Q3980" t="s">
        <v>1</v>
      </c>
    </row>
    <row r="3981" spans="1:17" x14ac:dyDescent="0.25">
      <c r="A3981">
        <v>29</v>
      </c>
      <c r="B3981" t="str">
        <f t="shared" si="62"/>
        <v xml:space="preserve"> 506 29</v>
      </c>
      <c r="C3981" s="102" t="s">
        <v>716</v>
      </c>
      <c r="D3981" s="111" t="s">
        <v>0</v>
      </c>
      <c r="E3981" t="s">
        <v>1</v>
      </c>
      <c r="F3981" t="s">
        <v>1</v>
      </c>
      <c r="G3981" t="s">
        <v>1</v>
      </c>
      <c r="H3981" s="103">
        <v>117448</v>
      </c>
      <c r="I3981">
        <v>117574</v>
      </c>
      <c r="J3981">
        <v>13036</v>
      </c>
      <c r="K3981" t="s">
        <v>1</v>
      </c>
      <c r="L3981" t="s">
        <v>1</v>
      </c>
      <c r="M3981" t="s">
        <v>1</v>
      </c>
      <c r="N3981" t="s">
        <v>1</v>
      </c>
      <c r="O3981" t="s">
        <v>1</v>
      </c>
      <c r="P3981" t="s">
        <v>1</v>
      </c>
      <c r="Q3981" t="s">
        <v>1</v>
      </c>
    </row>
    <row r="3982" spans="1:17" x14ac:dyDescent="0.25">
      <c r="A3982">
        <v>30</v>
      </c>
      <c r="B3982" t="str">
        <f t="shared" si="62"/>
        <v xml:space="preserve"> 506 30</v>
      </c>
      <c r="C3982" s="102" t="s">
        <v>716</v>
      </c>
      <c r="D3982" s="111" t="s">
        <v>0</v>
      </c>
      <c r="E3982" t="s">
        <v>1</v>
      </c>
      <c r="F3982" t="s">
        <v>1</v>
      </c>
      <c r="G3982" t="s">
        <v>1</v>
      </c>
      <c r="H3982">
        <v>0.01</v>
      </c>
      <c r="I3982">
        <v>0.02</v>
      </c>
      <c r="J3982">
        <v>0.02</v>
      </c>
      <c r="K3982" t="s">
        <v>1</v>
      </c>
      <c r="L3982" t="s">
        <v>1</v>
      </c>
      <c r="M3982" t="s">
        <v>1</v>
      </c>
      <c r="N3982" t="s">
        <v>1</v>
      </c>
      <c r="O3982" t="s">
        <v>1</v>
      </c>
      <c r="P3982" t="s">
        <v>1</v>
      </c>
      <c r="Q3982" t="s">
        <v>1</v>
      </c>
    </row>
    <row r="3983" spans="1:17" x14ac:dyDescent="0.25">
      <c r="A3983">
        <v>31</v>
      </c>
      <c r="B3983" t="str">
        <f t="shared" si="62"/>
        <v xml:space="preserve"> 506 31</v>
      </c>
      <c r="C3983" s="102" t="s">
        <v>716</v>
      </c>
      <c r="D3983" s="111" t="s">
        <v>0</v>
      </c>
      <c r="E3983" t="s">
        <v>1</v>
      </c>
      <c r="F3983" t="s">
        <v>1</v>
      </c>
      <c r="G3983" t="s">
        <v>1</v>
      </c>
      <c r="H3983">
        <v>8.1319999999999997</v>
      </c>
      <c r="I3983">
        <v>3.5840000000000001</v>
      </c>
      <c r="J3983">
        <v>1.5189999999999999</v>
      </c>
      <c r="K3983">
        <v>13.234999999999999</v>
      </c>
      <c r="L3983" t="s">
        <v>1</v>
      </c>
      <c r="M3983" t="s">
        <v>1</v>
      </c>
      <c r="N3983" t="s">
        <v>1</v>
      </c>
      <c r="O3983" t="s">
        <v>1</v>
      </c>
      <c r="P3983" t="s">
        <v>1</v>
      </c>
      <c r="Q3983" t="s">
        <v>1</v>
      </c>
    </row>
    <row r="3984" spans="1:17" x14ac:dyDescent="0.25">
      <c r="A3984">
        <v>32</v>
      </c>
      <c r="B3984" t="str">
        <f t="shared" si="62"/>
        <v xml:space="preserve"> 506 32</v>
      </c>
      <c r="C3984" s="102" t="s">
        <v>716</v>
      </c>
      <c r="D3984" s="111" t="s">
        <v>0</v>
      </c>
      <c r="E3984" t="s">
        <v>1</v>
      </c>
      <c r="F3984" t="s">
        <v>1</v>
      </c>
      <c r="G3984" t="s">
        <v>1</v>
      </c>
      <c r="H3984">
        <v>7.79</v>
      </c>
      <c r="I3984">
        <v>3.4329999999999998</v>
      </c>
      <c r="J3984">
        <v>1.4550000000000001</v>
      </c>
      <c r="K3984">
        <v>12.678000000000001</v>
      </c>
      <c r="L3984" t="s">
        <v>1</v>
      </c>
      <c r="M3984" t="s">
        <v>1</v>
      </c>
      <c r="N3984" t="s">
        <v>1</v>
      </c>
      <c r="O3984" t="s">
        <v>1</v>
      </c>
      <c r="P3984" t="s">
        <v>1</v>
      </c>
      <c r="Q3984" t="s">
        <v>1</v>
      </c>
    </row>
    <row r="3985" spans="1:18" x14ac:dyDescent="0.25">
      <c r="A3985">
        <v>33</v>
      </c>
      <c r="B3985" t="str">
        <f t="shared" si="62"/>
        <v xml:space="preserve"> 506 33</v>
      </c>
      <c r="C3985" s="102" t="s">
        <v>716</v>
      </c>
      <c r="D3985" s="111" t="s">
        <v>0</v>
      </c>
      <c r="E3985" t="s">
        <v>1</v>
      </c>
      <c r="F3985" t="s">
        <v>1</v>
      </c>
      <c r="G3985" t="s">
        <v>1</v>
      </c>
      <c r="H3985">
        <v>0.81299999999999994</v>
      </c>
      <c r="I3985">
        <v>0.81299999999999994</v>
      </c>
      <c r="J3985">
        <v>0.09</v>
      </c>
      <c r="K3985">
        <v>1.716</v>
      </c>
      <c r="L3985" t="s">
        <v>1</v>
      </c>
      <c r="M3985" t="s">
        <v>1</v>
      </c>
      <c r="N3985" t="s">
        <v>1</v>
      </c>
      <c r="O3985" t="s">
        <v>1</v>
      </c>
      <c r="P3985" t="s">
        <v>1</v>
      </c>
      <c r="Q3985" t="s">
        <v>1</v>
      </c>
    </row>
    <row r="3986" spans="1:18" x14ac:dyDescent="0.25">
      <c r="A3986">
        <v>34</v>
      </c>
      <c r="B3986" t="str">
        <f t="shared" si="62"/>
        <v xml:space="preserve"> 506 34</v>
      </c>
      <c r="C3986" s="102" t="s">
        <v>716</v>
      </c>
      <c r="D3986" s="111" t="s">
        <v>0</v>
      </c>
      <c r="E3986" t="s">
        <v>1</v>
      </c>
      <c r="F3986" t="s">
        <v>1</v>
      </c>
      <c r="G3986" t="s">
        <v>1</v>
      </c>
      <c r="H3986">
        <v>0.88300000000000001</v>
      </c>
      <c r="I3986">
        <v>0.86499999999999999</v>
      </c>
      <c r="J3986">
        <v>0.11700000000000001</v>
      </c>
      <c r="K3986">
        <v>1.865</v>
      </c>
      <c r="L3986" t="s">
        <v>1</v>
      </c>
      <c r="M3986" t="s">
        <v>1</v>
      </c>
      <c r="N3986" t="s">
        <v>1</v>
      </c>
      <c r="O3986" t="s">
        <v>1</v>
      </c>
      <c r="P3986" t="s">
        <v>1</v>
      </c>
      <c r="Q3986" t="s">
        <v>1</v>
      </c>
    </row>
    <row r="3987" spans="1:18" x14ac:dyDescent="0.25">
      <c r="A3987">
        <v>35</v>
      </c>
      <c r="B3987" t="str">
        <f t="shared" si="62"/>
        <v xml:space="preserve"> 506 35</v>
      </c>
      <c r="C3987" s="102" t="s">
        <v>716</v>
      </c>
      <c r="D3987" s="111" t="s">
        <v>0</v>
      </c>
      <c r="E3987" t="s">
        <v>1</v>
      </c>
      <c r="F3987" t="s">
        <v>1</v>
      </c>
      <c r="G3987" t="s">
        <v>1</v>
      </c>
      <c r="H3987">
        <v>0.92800000000000005</v>
      </c>
      <c r="I3987">
        <v>0.92900000000000005</v>
      </c>
      <c r="J3987">
        <v>0.10299999999999999</v>
      </c>
      <c r="K3987">
        <v>1.96</v>
      </c>
      <c r="L3987" t="s">
        <v>1</v>
      </c>
      <c r="M3987" t="s">
        <v>1</v>
      </c>
      <c r="N3987" t="s">
        <v>1</v>
      </c>
      <c r="O3987" t="s">
        <v>1</v>
      </c>
      <c r="P3987" t="s">
        <v>1</v>
      </c>
      <c r="Q3987" t="s">
        <v>1</v>
      </c>
    </row>
    <row r="3988" spans="1:18" x14ac:dyDescent="0.25">
      <c r="A3988">
        <v>36</v>
      </c>
      <c r="B3988" t="str">
        <f t="shared" si="62"/>
        <v xml:space="preserve"> 506 36</v>
      </c>
      <c r="C3988" s="102" t="s">
        <v>716</v>
      </c>
      <c r="D3988" s="111" t="s">
        <v>0</v>
      </c>
      <c r="E3988" t="s">
        <v>1</v>
      </c>
      <c r="F3988" t="s">
        <v>1</v>
      </c>
      <c r="G3988" t="s">
        <v>1</v>
      </c>
      <c r="H3988">
        <v>0.88300000000000001</v>
      </c>
      <c r="I3988">
        <v>0.86499999999999999</v>
      </c>
      <c r="J3988">
        <v>0.11700000000000001</v>
      </c>
      <c r="K3988">
        <v>1.865</v>
      </c>
      <c r="L3988" t="s">
        <v>1</v>
      </c>
      <c r="M3988" t="s">
        <v>1</v>
      </c>
      <c r="N3988" t="s">
        <v>1</v>
      </c>
      <c r="O3988" t="s">
        <v>1</v>
      </c>
      <c r="P3988" t="s">
        <v>1</v>
      </c>
      <c r="Q3988" t="s">
        <v>1</v>
      </c>
    </row>
    <row r="3989" spans="1:18" x14ac:dyDescent="0.25">
      <c r="A3989">
        <v>37</v>
      </c>
      <c r="B3989" t="str">
        <f t="shared" si="62"/>
        <v xml:space="preserve"> 506 37</v>
      </c>
      <c r="C3989" s="102" t="s">
        <v>716</v>
      </c>
      <c r="D3989" s="111" t="s">
        <v>0</v>
      </c>
      <c r="E3989" t="s">
        <v>1</v>
      </c>
      <c r="F3989" t="s">
        <v>986</v>
      </c>
      <c r="G3989" t="s">
        <v>987</v>
      </c>
      <c r="H3989" t="s">
        <v>993</v>
      </c>
      <c r="I3989" t="s">
        <v>996</v>
      </c>
      <c r="J3989" t="s">
        <v>1</v>
      </c>
      <c r="K3989">
        <v>3.036</v>
      </c>
      <c r="L3989" t="s">
        <v>1</v>
      </c>
      <c r="M3989" t="s">
        <v>1</v>
      </c>
      <c r="N3989" t="s">
        <v>1</v>
      </c>
      <c r="O3989" t="s">
        <v>1</v>
      </c>
      <c r="P3989" t="s">
        <v>1</v>
      </c>
      <c r="Q3989" t="s">
        <v>1</v>
      </c>
    </row>
    <row r="3990" spans="1:18" x14ac:dyDescent="0.25">
      <c r="A3990">
        <v>38</v>
      </c>
      <c r="B3990" t="str">
        <f t="shared" si="62"/>
        <v xml:space="preserve"> 506 38</v>
      </c>
      <c r="C3990" s="102" t="s">
        <v>716</v>
      </c>
      <c r="D3990" s="111" t="s">
        <v>0</v>
      </c>
      <c r="E3990" t="s">
        <v>1</v>
      </c>
      <c r="F3990">
        <v>3.77</v>
      </c>
      <c r="G3990">
        <v>3.46</v>
      </c>
      <c r="H3990">
        <v>3.06</v>
      </c>
      <c r="I3990">
        <v>3.04</v>
      </c>
      <c r="J3990" t="s">
        <v>1</v>
      </c>
      <c r="K3990" t="s">
        <v>1</v>
      </c>
      <c r="L3990" t="s">
        <v>1</v>
      </c>
      <c r="M3990" t="s">
        <v>1</v>
      </c>
      <c r="N3990" t="s">
        <v>1</v>
      </c>
      <c r="O3990" t="s">
        <v>1</v>
      </c>
      <c r="P3990" t="s">
        <v>1</v>
      </c>
      <c r="Q3990" t="s">
        <v>1</v>
      </c>
    </row>
    <row r="3991" spans="1:18" x14ac:dyDescent="0.25">
      <c r="A3991">
        <v>1</v>
      </c>
      <c r="B3991" t="str">
        <f t="shared" si="62"/>
        <v xml:space="preserve"> 507 1</v>
      </c>
      <c r="C3991" s="102" t="s">
        <v>984</v>
      </c>
      <c r="D3991" s="111" t="s">
        <v>0</v>
      </c>
      <c r="E3991" t="s">
        <v>1</v>
      </c>
      <c r="F3991" t="s">
        <v>1</v>
      </c>
      <c r="G3991" t="s">
        <v>1</v>
      </c>
      <c r="H3991" t="s">
        <v>1</v>
      </c>
      <c r="I3991" t="s">
        <v>1</v>
      </c>
      <c r="J3991" t="s">
        <v>1</v>
      </c>
      <c r="K3991" t="s">
        <v>1</v>
      </c>
      <c r="L3991" t="s">
        <v>1</v>
      </c>
      <c r="M3991" t="s">
        <v>1</v>
      </c>
      <c r="N3991" t="s">
        <v>1</v>
      </c>
      <c r="O3991" t="s">
        <v>1</v>
      </c>
      <c r="P3991" t="s">
        <v>1</v>
      </c>
      <c r="Q3991" t="s">
        <v>1</v>
      </c>
      <c r="R3991" t="s">
        <v>979</v>
      </c>
    </row>
    <row r="3992" spans="1:18" x14ac:dyDescent="0.25">
      <c r="A3992">
        <v>2</v>
      </c>
      <c r="B3992" t="str">
        <f t="shared" si="62"/>
        <v xml:space="preserve"> 507 2</v>
      </c>
      <c r="C3992" s="102" t="s">
        <v>984</v>
      </c>
      <c r="D3992" s="111" t="s">
        <v>0</v>
      </c>
      <c r="E3992" t="s">
        <v>3</v>
      </c>
      <c r="F3992" t="s">
        <v>1</v>
      </c>
      <c r="G3992" t="s">
        <v>1</v>
      </c>
      <c r="H3992" t="s">
        <v>1</v>
      </c>
      <c r="I3992" t="s">
        <v>1</v>
      </c>
      <c r="J3992" t="s">
        <v>1</v>
      </c>
      <c r="K3992" t="s">
        <v>1</v>
      </c>
      <c r="L3992" t="s">
        <v>1</v>
      </c>
      <c r="M3992" t="s">
        <v>1</v>
      </c>
      <c r="N3992" t="s">
        <v>1</v>
      </c>
      <c r="O3992" t="s">
        <v>1</v>
      </c>
      <c r="P3992" t="s">
        <v>1</v>
      </c>
      <c r="Q3992" t="s">
        <v>1</v>
      </c>
    </row>
    <row r="3993" spans="1:18" x14ac:dyDescent="0.25">
      <c r="A3993">
        <v>3</v>
      </c>
      <c r="B3993" t="str">
        <f t="shared" si="62"/>
        <v xml:space="preserve"> 507 3</v>
      </c>
      <c r="C3993" s="102" t="s">
        <v>984</v>
      </c>
      <c r="D3993" s="111" t="s">
        <v>0</v>
      </c>
      <c r="E3993" t="s">
        <v>4</v>
      </c>
      <c r="F3993" t="s">
        <v>1</v>
      </c>
      <c r="G3993" t="s">
        <v>1</v>
      </c>
      <c r="H3993" t="s">
        <v>1</v>
      </c>
      <c r="I3993" t="s">
        <v>1</v>
      </c>
      <c r="J3993" t="s">
        <v>1</v>
      </c>
      <c r="K3993" t="s">
        <v>1</v>
      </c>
      <c r="L3993" t="s">
        <v>1</v>
      </c>
      <c r="M3993" t="s">
        <v>1</v>
      </c>
      <c r="N3993" t="s">
        <v>1</v>
      </c>
      <c r="O3993" t="s">
        <v>1</v>
      </c>
      <c r="P3993" t="s">
        <v>1</v>
      </c>
      <c r="Q3993" t="s">
        <v>1</v>
      </c>
    </row>
    <row r="3994" spans="1:18" x14ac:dyDescent="0.25">
      <c r="A3994">
        <v>4</v>
      </c>
      <c r="B3994" t="str">
        <f t="shared" si="62"/>
        <v xml:space="preserve"> 507 4</v>
      </c>
      <c r="C3994" s="102" t="s">
        <v>984</v>
      </c>
      <c r="D3994" s="111">
        <v>13</v>
      </c>
      <c r="E3994" t="s">
        <v>1</v>
      </c>
      <c r="F3994" t="s">
        <v>1</v>
      </c>
      <c r="G3994" t="s">
        <v>1</v>
      </c>
      <c r="H3994" t="s">
        <v>1</v>
      </c>
      <c r="I3994" t="s">
        <v>1</v>
      </c>
      <c r="J3994" t="s">
        <v>1</v>
      </c>
      <c r="K3994" t="s">
        <v>1</v>
      </c>
      <c r="L3994" t="s">
        <v>1</v>
      </c>
      <c r="M3994" t="s">
        <v>1</v>
      </c>
      <c r="N3994" t="s">
        <v>1</v>
      </c>
      <c r="O3994" t="s">
        <v>1</v>
      </c>
      <c r="P3994" t="s">
        <v>1</v>
      </c>
      <c r="Q3994" t="s">
        <v>1</v>
      </c>
    </row>
    <row r="3995" spans="1:18" x14ac:dyDescent="0.25">
      <c r="A3995">
        <v>5</v>
      </c>
      <c r="B3995" t="str">
        <f t="shared" si="62"/>
        <v xml:space="preserve"> 507 5</v>
      </c>
      <c r="C3995" s="102" t="s">
        <v>984</v>
      </c>
      <c r="D3995" s="111">
        <v>14</v>
      </c>
      <c r="E3995">
        <v>119</v>
      </c>
      <c r="F3995" t="s">
        <v>1</v>
      </c>
      <c r="G3995" t="s">
        <v>1</v>
      </c>
      <c r="H3995" t="s">
        <v>1</v>
      </c>
      <c r="I3995" t="s">
        <v>1</v>
      </c>
      <c r="J3995" t="s">
        <v>1</v>
      </c>
      <c r="K3995" t="s">
        <v>1</v>
      </c>
      <c r="L3995" t="s">
        <v>1</v>
      </c>
      <c r="M3995" t="s">
        <v>1</v>
      </c>
      <c r="N3995" t="s">
        <v>1</v>
      </c>
      <c r="O3995" t="s">
        <v>1</v>
      </c>
      <c r="P3995" t="s">
        <v>1</v>
      </c>
      <c r="Q3995" t="s">
        <v>1</v>
      </c>
    </row>
    <row r="3996" spans="1:18" x14ac:dyDescent="0.25">
      <c r="A3996">
        <v>6</v>
      </c>
      <c r="B3996" t="str">
        <f t="shared" si="62"/>
        <v xml:space="preserve"> 507 6</v>
      </c>
      <c r="C3996" s="102" t="s">
        <v>984</v>
      </c>
      <c r="D3996" s="111">
        <v>15</v>
      </c>
      <c r="E3996">
        <v>13</v>
      </c>
      <c r="F3996" t="s">
        <v>1</v>
      </c>
      <c r="G3996" t="s">
        <v>1</v>
      </c>
      <c r="H3996" t="s">
        <v>1</v>
      </c>
      <c r="I3996" t="s">
        <v>1</v>
      </c>
      <c r="J3996" t="s">
        <v>1</v>
      </c>
      <c r="K3996" t="s">
        <v>1</v>
      </c>
      <c r="L3996" t="s">
        <v>1</v>
      </c>
      <c r="M3996" t="s">
        <v>1</v>
      </c>
      <c r="N3996" t="s">
        <v>1</v>
      </c>
      <c r="O3996" t="s">
        <v>1</v>
      </c>
      <c r="P3996" t="s">
        <v>1</v>
      </c>
      <c r="Q3996" t="s">
        <v>1</v>
      </c>
    </row>
    <row r="3997" spans="1:18" x14ac:dyDescent="0.25">
      <c r="A3997">
        <v>7</v>
      </c>
      <c r="B3997" t="str">
        <f t="shared" si="62"/>
        <v xml:space="preserve"> 507 7</v>
      </c>
      <c r="C3997" s="102" t="s">
        <v>984</v>
      </c>
      <c r="D3997" s="111">
        <v>16</v>
      </c>
      <c r="E3997" t="s">
        <v>1</v>
      </c>
      <c r="F3997" t="s">
        <v>1</v>
      </c>
      <c r="G3997" t="s">
        <v>1</v>
      </c>
      <c r="H3997" t="s">
        <v>1</v>
      </c>
      <c r="I3997" t="s">
        <v>1</v>
      </c>
      <c r="J3997" t="s">
        <v>1</v>
      </c>
      <c r="K3997" t="s">
        <v>1</v>
      </c>
      <c r="L3997" t="s">
        <v>1</v>
      </c>
      <c r="M3997" t="s">
        <v>1</v>
      </c>
      <c r="N3997" t="s">
        <v>1</v>
      </c>
      <c r="O3997" t="s">
        <v>1</v>
      </c>
      <c r="P3997" t="s">
        <v>1</v>
      </c>
      <c r="Q3997" t="s">
        <v>1</v>
      </c>
    </row>
    <row r="3998" spans="1:18" x14ac:dyDescent="0.25">
      <c r="A3998">
        <v>8</v>
      </c>
      <c r="B3998" t="str">
        <f t="shared" si="62"/>
        <v xml:space="preserve"> 507 8</v>
      </c>
      <c r="C3998" s="102" t="s">
        <v>984</v>
      </c>
      <c r="D3998" s="111">
        <v>17</v>
      </c>
      <c r="E3998" t="s">
        <v>1</v>
      </c>
      <c r="F3998" t="s">
        <v>1</v>
      </c>
      <c r="G3998" t="s">
        <v>1</v>
      </c>
      <c r="H3998" t="s">
        <v>1</v>
      </c>
      <c r="I3998" t="s">
        <v>1</v>
      </c>
      <c r="J3998" t="s">
        <v>1</v>
      </c>
      <c r="K3998" t="s">
        <v>1</v>
      </c>
      <c r="L3998" t="s">
        <v>1</v>
      </c>
      <c r="M3998" t="s">
        <v>1</v>
      </c>
      <c r="N3998" t="s">
        <v>1</v>
      </c>
      <c r="O3998" t="s">
        <v>1</v>
      </c>
      <c r="P3998" t="s">
        <v>1</v>
      </c>
      <c r="Q3998" t="s">
        <v>1</v>
      </c>
    </row>
    <row r="3999" spans="1:18" x14ac:dyDescent="0.25">
      <c r="A3999">
        <v>9</v>
      </c>
      <c r="B3999" t="str">
        <f t="shared" si="62"/>
        <v xml:space="preserve"> 507 9</v>
      </c>
      <c r="C3999" s="102" t="s">
        <v>984</v>
      </c>
      <c r="D3999" s="111" t="s">
        <v>5</v>
      </c>
      <c r="E3999">
        <v>132</v>
      </c>
      <c r="F3999" t="s">
        <v>1</v>
      </c>
      <c r="G3999" t="s">
        <v>1</v>
      </c>
      <c r="H3999" t="s">
        <v>1</v>
      </c>
      <c r="I3999" t="s">
        <v>1</v>
      </c>
      <c r="J3999" t="s">
        <v>1</v>
      </c>
      <c r="K3999" t="s">
        <v>1</v>
      </c>
      <c r="L3999" t="s">
        <v>1</v>
      </c>
      <c r="M3999" t="s">
        <v>1</v>
      </c>
      <c r="N3999" t="s">
        <v>1</v>
      </c>
      <c r="O3999" t="s">
        <v>1</v>
      </c>
      <c r="P3999" t="s">
        <v>1</v>
      </c>
      <c r="Q3999" t="s">
        <v>1</v>
      </c>
    </row>
    <row r="4000" spans="1:18" x14ac:dyDescent="0.25">
      <c r="A4000">
        <v>10</v>
      </c>
      <c r="B4000" t="str">
        <f t="shared" si="62"/>
        <v xml:space="preserve"> 507 10</v>
      </c>
      <c r="C4000" s="102" t="s">
        <v>984</v>
      </c>
      <c r="D4000" s="111" t="s">
        <v>6</v>
      </c>
      <c r="E4000" t="s">
        <v>1</v>
      </c>
      <c r="F4000" t="s">
        <v>1</v>
      </c>
      <c r="G4000" t="s">
        <v>1</v>
      </c>
      <c r="H4000" t="s">
        <v>1</v>
      </c>
      <c r="I4000" t="s">
        <v>1</v>
      </c>
      <c r="J4000" t="s">
        <v>1</v>
      </c>
      <c r="K4000" t="s">
        <v>1</v>
      </c>
      <c r="L4000" t="s">
        <v>1</v>
      </c>
      <c r="M4000" t="s">
        <v>1</v>
      </c>
      <c r="N4000" t="s">
        <v>1</v>
      </c>
      <c r="O4000" t="s">
        <v>1</v>
      </c>
      <c r="P4000" t="s">
        <v>1</v>
      </c>
      <c r="Q4000" t="s">
        <v>1</v>
      </c>
    </row>
    <row r="4001" spans="1:17" x14ac:dyDescent="0.25">
      <c r="A4001">
        <v>11</v>
      </c>
      <c r="B4001" t="str">
        <f t="shared" si="62"/>
        <v xml:space="preserve"> 507 11</v>
      </c>
      <c r="C4001" s="102" t="s">
        <v>984</v>
      </c>
      <c r="D4001" s="111" t="s">
        <v>0</v>
      </c>
      <c r="E4001" t="s">
        <v>1</v>
      </c>
      <c r="F4001" t="s">
        <v>1</v>
      </c>
      <c r="G4001" t="s">
        <v>1</v>
      </c>
      <c r="H4001" t="s">
        <v>1</v>
      </c>
      <c r="I4001" t="s">
        <v>1</v>
      </c>
      <c r="J4001" t="s">
        <v>1</v>
      </c>
      <c r="K4001" t="s">
        <v>1</v>
      </c>
      <c r="L4001" t="s">
        <v>1</v>
      </c>
      <c r="M4001" t="s">
        <v>1</v>
      </c>
      <c r="N4001" t="s">
        <v>1</v>
      </c>
      <c r="O4001" t="s">
        <v>1</v>
      </c>
      <c r="P4001" t="s">
        <v>1</v>
      </c>
      <c r="Q4001" t="s">
        <v>1</v>
      </c>
    </row>
    <row r="4002" spans="1:17" x14ac:dyDescent="0.25">
      <c r="A4002">
        <v>12</v>
      </c>
      <c r="B4002" t="str">
        <f t="shared" si="62"/>
        <v xml:space="preserve"> 507 12</v>
      </c>
      <c r="C4002" s="102" t="s">
        <v>984</v>
      </c>
      <c r="D4002" s="111" t="s">
        <v>0</v>
      </c>
      <c r="E4002" t="s">
        <v>1</v>
      </c>
      <c r="F4002" t="s">
        <v>1</v>
      </c>
      <c r="G4002" t="s">
        <v>1</v>
      </c>
      <c r="H4002" t="s">
        <v>1</v>
      </c>
      <c r="I4002" t="s">
        <v>1</v>
      </c>
      <c r="J4002" t="s">
        <v>1</v>
      </c>
      <c r="K4002" t="s">
        <v>1</v>
      </c>
      <c r="L4002" t="s">
        <v>1</v>
      </c>
      <c r="M4002" t="s">
        <v>1</v>
      </c>
      <c r="N4002" t="s">
        <v>1</v>
      </c>
      <c r="O4002" t="s">
        <v>1</v>
      </c>
      <c r="P4002" t="s">
        <v>1</v>
      </c>
      <c r="Q4002" t="s">
        <v>1</v>
      </c>
    </row>
    <row r="4003" spans="1:17" x14ac:dyDescent="0.25">
      <c r="A4003">
        <v>13</v>
      </c>
      <c r="B4003" t="str">
        <f t="shared" si="62"/>
        <v xml:space="preserve"> 507 13</v>
      </c>
      <c r="C4003" s="102" t="s">
        <v>984</v>
      </c>
      <c r="D4003" s="111" t="s">
        <v>0</v>
      </c>
      <c r="E4003" t="s">
        <v>1</v>
      </c>
      <c r="F4003" t="s">
        <v>1</v>
      </c>
      <c r="G4003" t="s">
        <v>1</v>
      </c>
      <c r="H4003" t="s">
        <v>1</v>
      </c>
      <c r="I4003" t="s">
        <v>1</v>
      </c>
      <c r="J4003" t="s">
        <v>1</v>
      </c>
      <c r="K4003" t="s">
        <v>1</v>
      </c>
      <c r="L4003" t="s">
        <v>1</v>
      </c>
      <c r="M4003" t="s">
        <v>1</v>
      </c>
      <c r="N4003" t="s">
        <v>1</v>
      </c>
      <c r="O4003" t="s">
        <v>1</v>
      </c>
      <c r="P4003" t="s">
        <v>1</v>
      </c>
      <c r="Q4003" t="s">
        <v>1</v>
      </c>
    </row>
    <row r="4004" spans="1:17" x14ac:dyDescent="0.25">
      <c r="A4004">
        <v>14</v>
      </c>
      <c r="B4004" t="str">
        <f t="shared" si="62"/>
        <v xml:space="preserve"> 507 14</v>
      </c>
      <c r="C4004" s="102" t="s">
        <v>984</v>
      </c>
      <c r="D4004" s="111" t="s">
        <v>0</v>
      </c>
      <c r="E4004" t="s">
        <v>1</v>
      </c>
      <c r="F4004" t="s">
        <v>1</v>
      </c>
      <c r="G4004" t="s">
        <v>1</v>
      </c>
      <c r="H4004" t="s">
        <v>1</v>
      </c>
      <c r="I4004" t="s">
        <v>1</v>
      </c>
      <c r="J4004" t="s">
        <v>1</v>
      </c>
      <c r="K4004" t="s">
        <v>1</v>
      </c>
      <c r="L4004" t="s">
        <v>1</v>
      </c>
      <c r="M4004" t="s">
        <v>1</v>
      </c>
      <c r="N4004" t="s">
        <v>1</v>
      </c>
      <c r="O4004" t="s">
        <v>1</v>
      </c>
      <c r="P4004" t="s">
        <v>1</v>
      </c>
      <c r="Q4004" t="s">
        <v>1</v>
      </c>
    </row>
    <row r="4005" spans="1:17" x14ac:dyDescent="0.25">
      <c r="A4005">
        <v>15</v>
      </c>
      <c r="B4005" t="str">
        <f t="shared" si="62"/>
        <v xml:space="preserve"> 507 15</v>
      </c>
      <c r="C4005" s="102" t="s">
        <v>984</v>
      </c>
      <c r="D4005" s="111" t="s">
        <v>0</v>
      </c>
      <c r="E4005" t="s">
        <v>1</v>
      </c>
      <c r="F4005" t="s">
        <v>1</v>
      </c>
      <c r="G4005" t="s">
        <v>1</v>
      </c>
      <c r="H4005" t="s">
        <v>1</v>
      </c>
      <c r="I4005" t="s">
        <v>1</v>
      </c>
      <c r="J4005" t="s">
        <v>1</v>
      </c>
      <c r="K4005" t="s">
        <v>1</v>
      </c>
      <c r="L4005" t="s">
        <v>1</v>
      </c>
      <c r="M4005" t="s">
        <v>1</v>
      </c>
      <c r="N4005" t="s">
        <v>1</v>
      </c>
      <c r="O4005" t="s">
        <v>1</v>
      </c>
      <c r="P4005" t="s">
        <v>1</v>
      </c>
      <c r="Q4005" t="s">
        <v>1</v>
      </c>
    </row>
    <row r="4006" spans="1:17" x14ac:dyDescent="0.25">
      <c r="A4006">
        <v>16</v>
      </c>
      <c r="B4006" t="str">
        <f t="shared" si="62"/>
        <v xml:space="preserve"> 507 16</v>
      </c>
      <c r="C4006" s="102" t="s">
        <v>984</v>
      </c>
      <c r="D4006" s="111" t="s">
        <v>5</v>
      </c>
      <c r="E4006" t="s">
        <v>1</v>
      </c>
      <c r="F4006" t="s">
        <v>1</v>
      </c>
      <c r="G4006" t="s">
        <v>1</v>
      </c>
      <c r="H4006" t="s">
        <v>1</v>
      </c>
      <c r="I4006" t="s">
        <v>1</v>
      </c>
      <c r="J4006" t="s">
        <v>1</v>
      </c>
      <c r="K4006" t="s">
        <v>1</v>
      </c>
      <c r="L4006" t="s">
        <v>1</v>
      </c>
      <c r="M4006" t="s">
        <v>1</v>
      </c>
      <c r="N4006" t="s">
        <v>1</v>
      </c>
      <c r="O4006" t="s">
        <v>1</v>
      </c>
      <c r="P4006" t="s">
        <v>1</v>
      </c>
      <c r="Q4006" t="s">
        <v>1</v>
      </c>
    </row>
    <row r="4007" spans="1:17" x14ac:dyDescent="0.25">
      <c r="A4007">
        <v>17</v>
      </c>
      <c r="B4007" t="str">
        <f t="shared" si="62"/>
        <v xml:space="preserve"> 507 17</v>
      </c>
      <c r="C4007" s="102" t="s">
        <v>984</v>
      </c>
      <c r="D4007" s="111" t="s">
        <v>6</v>
      </c>
      <c r="E4007" t="s">
        <v>1</v>
      </c>
      <c r="F4007" t="s">
        <v>1</v>
      </c>
      <c r="G4007" t="s">
        <v>1</v>
      </c>
      <c r="H4007" t="s">
        <v>1</v>
      </c>
      <c r="I4007" t="s">
        <v>1</v>
      </c>
      <c r="J4007" t="s">
        <v>1</v>
      </c>
      <c r="K4007" t="s">
        <v>1</v>
      </c>
      <c r="L4007" t="s">
        <v>1</v>
      </c>
      <c r="M4007" t="s">
        <v>1</v>
      </c>
      <c r="N4007" t="s">
        <v>1</v>
      </c>
      <c r="O4007" t="s">
        <v>1</v>
      </c>
      <c r="P4007" t="s">
        <v>1</v>
      </c>
      <c r="Q4007" t="s">
        <v>1</v>
      </c>
    </row>
    <row r="4008" spans="1:17" x14ac:dyDescent="0.25">
      <c r="A4008">
        <v>18</v>
      </c>
      <c r="B4008" t="str">
        <f t="shared" si="62"/>
        <v xml:space="preserve"> 507 18</v>
      </c>
      <c r="C4008" s="102" t="s">
        <v>984</v>
      </c>
      <c r="D4008" s="111" t="s">
        <v>0</v>
      </c>
      <c r="E4008" t="s">
        <v>1</v>
      </c>
      <c r="F4008" t="s">
        <v>1</v>
      </c>
      <c r="G4008" t="s">
        <v>1</v>
      </c>
      <c r="H4008" t="s">
        <v>1</v>
      </c>
      <c r="I4008" t="s">
        <v>1</v>
      </c>
      <c r="J4008" t="s">
        <v>1</v>
      </c>
      <c r="K4008" t="s">
        <v>1</v>
      </c>
      <c r="L4008" t="s">
        <v>1</v>
      </c>
      <c r="M4008" t="s">
        <v>1</v>
      </c>
      <c r="N4008" t="s">
        <v>1</v>
      </c>
      <c r="O4008" t="s">
        <v>1</v>
      </c>
      <c r="P4008" t="s">
        <v>1</v>
      </c>
      <c r="Q4008" t="s">
        <v>1</v>
      </c>
    </row>
    <row r="4009" spans="1:17" x14ac:dyDescent="0.25">
      <c r="A4009">
        <v>19</v>
      </c>
      <c r="B4009" t="str">
        <f t="shared" si="62"/>
        <v xml:space="preserve"> 507 19</v>
      </c>
      <c r="C4009" s="102" t="s">
        <v>984</v>
      </c>
      <c r="D4009" s="111" t="s">
        <v>0</v>
      </c>
      <c r="E4009" t="s">
        <v>1</v>
      </c>
      <c r="F4009" t="s">
        <v>1</v>
      </c>
      <c r="G4009" t="s">
        <v>1</v>
      </c>
      <c r="H4009" t="s">
        <v>1</v>
      </c>
      <c r="I4009" t="s">
        <v>1</v>
      </c>
      <c r="J4009" t="s">
        <v>1</v>
      </c>
      <c r="K4009" t="s">
        <v>1</v>
      </c>
      <c r="L4009" t="s">
        <v>1</v>
      </c>
      <c r="M4009" t="s">
        <v>1</v>
      </c>
      <c r="N4009" t="s">
        <v>1</v>
      </c>
      <c r="O4009" t="s">
        <v>1</v>
      </c>
      <c r="P4009" t="s">
        <v>1</v>
      </c>
      <c r="Q4009" t="s">
        <v>1</v>
      </c>
    </row>
    <row r="4010" spans="1:17" x14ac:dyDescent="0.25">
      <c r="A4010">
        <v>20</v>
      </c>
      <c r="B4010" t="str">
        <f t="shared" si="62"/>
        <v xml:space="preserve"> 507 20</v>
      </c>
      <c r="C4010" s="102" t="s">
        <v>984</v>
      </c>
      <c r="D4010" s="111" t="s">
        <v>0</v>
      </c>
      <c r="E4010" t="s">
        <v>1</v>
      </c>
      <c r="F4010" t="s">
        <v>1</v>
      </c>
      <c r="G4010" t="s">
        <v>1</v>
      </c>
      <c r="H4010" t="s">
        <v>1</v>
      </c>
      <c r="I4010" t="s">
        <v>1</v>
      </c>
      <c r="J4010" t="s">
        <v>1</v>
      </c>
      <c r="K4010" t="s">
        <v>1</v>
      </c>
      <c r="L4010" t="s">
        <v>1</v>
      </c>
      <c r="M4010" t="s">
        <v>1</v>
      </c>
      <c r="N4010" t="s">
        <v>1</v>
      </c>
      <c r="O4010" t="s">
        <v>1</v>
      </c>
      <c r="P4010" t="s">
        <v>1</v>
      </c>
      <c r="Q4010" t="s">
        <v>1</v>
      </c>
    </row>
    <row r="4011" spans="1:17" x14ac:dyDescent="0.25">
      <c r="A4011">
        <v>21</v>
      </c>
      <c r="B4011" t="str">
        <f t="shared" si="62"/>
        <v xml:space="preserve"> 507 21</v>
      </c>
      <c r="C4011" s="102" t="s">
        <v>984</v>
      </c>
      <c r="D4011" s="111" t="s">
        <v>0</v>
      </c>
      <c r="E4011" t="s">
        <v>1</v>
      </c>
      <c r="F4011" t="s">
        <v>1</v>
      </c>
      <c r="G4011" t="s">
        <v>1</v>
      </c>
      <c r="H4011" t="s">
        <v>1</v>
      </c>
      <c r="I4011" t="s">
        <v>1</v>
      </c>
      <c r="J4011" t="s">
        <v>1</v>
      </c>
      <c r="K4011" t="s">
        <v>1</v>
      </c>
      <c r="L4011" t="s">
        <v>1</v>
      </c>
      <c r="M4011" t="s">
        <v>1</v>
      </c>
      <c r="N4011" t="s">
        <v>1</v>
      </c>
      <c r="O4011" t="s">
        <v>1</v>
      </c>
      <c r="P4011" t="s">
        <v>1</v>
      </c>
      <c r="Q4011" t="s">
        <v>1</v>
      </c>
    </row>
    <row r="4012" spans="1:17" x14ac:dyDescent="0.25">
      <c r="A4012">
        <v>22</v>
      </c>
      <c r="B4012" t="str">
        <f t="shared" si="62"/>
        <v xml:space="preserve"> 507 22</v>
      </c>
      <c r="C4012" s="102" t="s">
        <v>984</v>
      </c>
      <c r="D4012" s="111" t="s">
        <v>0</v>
      </c>
      <c r="E4012" t="s">
        <v>1</v>
      </c>
      <c r="F4012" t="s">
        <v>1</v>
      </c>
      <c r="G4012" t="s">
        <v>1</v>
      </c>
      <c r="H4012" t="s">
        <v>1</v>
      </c>
      <c r="I4012" t="s">
        <v>1</v>
      </c>
      <c r="J4012" t="s">
        <v>1</v>
      </c>
      <c r="K4012" t="s">
        <v>1</v>
      </c>
      <c r="L4012" t="s">
        <v>1</v>
      </c>
      <c r="M4012" t="s">
        <v>1</v>
      </c>
      <c r="N4012" t="s">
        <v>1</v>
      </c>
      <c r="O4012" t="s">
        <v>1</v>
      </c>
      <c r="P4012" t="s">
        <v>1</v>
      </c>
      <c r="Q4012" t="s">
        <v>1</v>
      </c>
    </row>
    <row r="4013" spans="1:17" x14ac:dyDescent="0.25">
      <c r="A4013">
        <v>23</v>
      </c>
      <c r="B4013" t="str">
        <f t="shared" si="62"/>
        <v xml:space="preserve"> 507 23</v>
      </c>
      <c r="C4013" s="102" t="s">
        <v>984</v>
      </c>
      <c r="D4013" s="111" t="s">
        <v>5</v>
      </c>
      <c r="E4013" t="s">
        <v>1</v>
      </c>
      <c r="F4013" t="s">
        <v>1</v>
      </c>
      <c r="G4013" t="s">
        <v>1</v>
      </c>
      <c r="H4013" t="s">
        <v>1</v>
      </c>
      <c r="I4013" t="s">
        <v>1</v>
      </c>
      <c r="J4013" t="s">
        <v>1</v>
      </c>
      <c r="K4013" t="s">
        <v>1</v>
      </c>
      <c r="L4013" t="s">
        <v>1</v>
      </c>
      <c r="M4013" t="s">
        <v>1</v>
      </c>
      <c r="N4013" t="s">
        <v>1</v>
      </c>
      <c r="O4013" t="s">
        <v>1</v>
      </c>
      <c r="P4013" t="s">
        <v>1</v>
      </c>
      <c r="Q4013" t="s">
        <v>1</v>
      </c>
    </row>
    <row r="4014" spans="1:17" x14ac:dyDescent="0.25">
      <c r="A4014">
        <v>24</v>
      </c>
      <c r="B4014" t="str">
        <f t="shared" si="62"/>
        <v xml:space="preserve"> 507 24</v>
      </c>
      <c r="C4014" s="102" t="s">
        <v>984</v>
      </c>
      <c r="D4014" s="111" t="s">
        <v>6</v>
      </c>
      <c r="E4014" t="s">
        <v>1</v>
      </c>
      <c r="F4014" t="s">
        <v>1</v>
      </c>
      <c r="G4014" t="s">
        <v>1</v>
      </c>
      <c r="H4014" t="s">
        <v>1</v>
      </c>
      <c r="I4014" t="s">
        <v>1</v>
      </c>
      <c r="J4014" t="s">
        <v>1</v>
      </c>
      <c r="K4014" t="s">
        <v>1</v>
      </c>
      <c r="L4014" t="s">
        <v>1</v>
      </c>
      <c r="M4014" t="s">
        <v>1</v>
      </c>
      <c r="N4014" t="s">
        <v>1</v>
      </c>
      <c r="O4014" t="s">
        <v>1</v>
      </c>
      <c r="P4014" t="s">
        <v>1</v>
      </c>
      <c r="Q4014" t="s">
        <v>1</v>
      </c>
    </row>
    <row r="4015" spans="1:17" x14ac:dyDescent="0.25">
      <c r="A4015">
        <v>25</v>
      </c>
      <c r="B4015" t="str">
        <f t="shared" si="62"/>
        <v xml:space="preserve"> 507 25</v>
      </c>
      <c r="C4015" s="102" t="s">
        <v>984</v>
      </c>
      <c r="D4015" s="111" t="s">
        <v>0</v>
      </c>
      <c r="E4015" t="s">
        <v>1</v>
      </c>
      <c r="F4015" t="s">
        <v>1</v>
      </c>
      <c r="G4015" t="s">
        <v>1</v>
      </c>
      <c r="H4015" t="s">
        <v>1</v>
      </c>
      <c r="I4015" t="s">
        <v>1</v>
      </c>
      <c r="J4015" t="s">
        <v>1</v>
      </c>
      <c r="K4015" t="s">
        <v>1</v>
      </c>
      <c r="L4015" t="s">
        <v>1</v>
      </c>
      <c r="M4015" t="s">
        <v>1</v>
      </c>
      <c r="N4015" t="s">
        <v>1</v>
      </c>
      <c r="O4015" t="s">
        <v>1</v>
      </c>
      <c r="P4015" t="s">
        <v>1</v>
      </c>
      <c r="Q4015" t="s">
        <v>1</v>
      </c>
    </row>
    <row r="4016" spans="1:17" x14ac:dyDescent="0.25">
      <c r="A4016">
        <v>26</v>
      </c>
      <c r="B4016" t="str">
        <f t="shared" si="62"/>
        <v xml:space="preserve"> 507 26</v>
      </c>
      <c r="C4016" s="102" t="s">
        <v>984</v>
      </c>
      <c r="D4016" s="111" t="s">
        <v>0</v>
      </c>
      <c r="E4016" t="s">
        <v>1</v>
      </c>
      <c r="F4016" t="s">
        <v>1</v>
      </c>
      <c r="G4016" t="s">
        <v>1</v>
      </c>
      <c r="H4016" t="s">
        <v>1</v>
      </c>
      <c r="I4016" t="s">
        <v>1</v>
      </c>
      <c r="J4016" t="s">
        <v>1</v>
      </c>
      <c r="K4016" t="s">
        <v>1</v>
      </c>
      <c r="L4016" t="s">
        <v>1</v>
      </c>
      <c r="M4016" t="s">
        <v>1</v>
      </c>
      <c r="N4016" t="s">
        <v>1</v>
      </c>
      <c r="O4016" t="s">
        <v>1</v>
      </c>
      <c r="P4016" t="s">
        <v>1</v>
      </c>
      <c r="Q4016" t="s">
        <v>1</v>
      </c>
    </row>
    <row r="4017" spans="1:18" x14ac:dyDescent="0.25">
      <c r="A4017">
        <v>27</v>
      </c>
      <c r="B4017" t="str">
        <f t="shared" si="62"/>
        <v xml:space="preserve"> 507 27</v>
      </c>
      <c r="C4017" s="102" t="s">
        <v>984</v>
      </c>
      <c r="D4017" s="111" t="s">
        <v>0</v>
      </c>
      <c r="E4017" t="s">
        <v>1</v>
      </c>
      <c r="F4017" t="s">
        <v>1</v>
      </c>
      <c r="G4017" t="s">
        <v>1</v>
      </c>
      <c r="H4017" s="103">
        <v>-294</v>
      </c>
      <c r="I4017" s="103">
        <v>-277</v>
      </c>
      <c r="J4017" t="s">
        <v>1</v>
      </c>
      <c r="K4017" t="s">
        <v>1</v>
      </c>
      <c r="L4017" t="s">
        <v>1</v>
      </c>
      <c r="M4017" t="s">
        <v>1</v>
      </c>
      <c r="N4017" t="s">
        <v>1</v>
      </c>
      <c r="O4017" t="s">
        <v>1</v>
      </c>
      <c r="P4017" t="s">
        <v>1</v>
      </c>
      <c r="Q4017" t="s">
        <v>1</v>
      </c>
    </row>
    <row r="4018" spans="1:18" x14ac:dyDescent="0.25">
      <c r="A4018">
        <v>28</v>
      </c>
      <c r="B4018" t="str">
        <f t="shared" si="62"/>
        <v xml:space="preserve"> 507 28</v>
      </c>
      <c r="C4018" s="102" t="s">
        <v>984</v>
      </c>
      <c r="D4018" s="111" t="s">
        <v>0</v>
      </c>
      <c r="E4018" t="s">
        <v>1</v>
      </c>
      <c r="F4018" t="s">
        <v>1</v>
      </c>
      <c r="G4018" t="s">
        <v>1</v>
      </c>
      <c r="H4018" t="s">
        <v>1</v>
      </c>
      <c r="I4018" t="s">
        <v>1</v>
      </c>
      <c r="J4018" t="s">
        <v>1</v>
      </c>
      <c r="K4018" t="s">
        <v>1</v>
      </c>
      <c r="L4018" t="s">
        <v>1</v>
      </c>
      <c r="M4018" t="s">
        <v>1</v>
      </c>
      <c r="N4018" t="s">
        <v>1</v>
      </c>
      <c r="O4018" t="s">
        <v>1</v>
      </c>
      <c r="P4018" t="s">
        <v>1</v>
      </c>
      <c r="Q4018" t="s">
        <v>1</v>
      </c>
    </row>
    <row r="4019" spans="1:18" x14ac:dyDescent="0.25">
      <c r="A4019">
        <v>29</v>
      </c>
      <c r="B4019" t="str">
        <f t="shared" si="62"/>
        <v xml:space="preserve"> 507 29</v>
      </c>
      <c r="C4019" s="102" t="s">
        <v>984</v>
      </c>
      <c r="D4019" s="111" t="s">
        <v>0</v>
      </c>
      <c r="E4019" t="s">
        <v>1</v>
      </c>
      <c r="F4019" t="s">
        <v>1</v>
      </c>
      <c r="G4019" t="s">
        <v>1</v>
      </c>
      <c r="H4019" s="103">
        <v>1978</v>
      </c>
      <c r="I4019" s="103">
        <v>1029</v>
      </c>
      <c r="J4019" s="103">
        <v>172</v>
      </c>
      <c r="K4019" t="s">
        <v>1</v>
      </c>
      <c r="L4019" t="s">
        <v>1</v>
      </c>
      <c r="M4019" t="s">
        <v>1</v>
      </c>
      <c r="N4019" t="s">
        <v>1</v>
      </c>
      <c r="O4019" t="s">
        <v>1</v>
      </c>
      <c r="P4019" t="s">
        <v>1</v>
      </c>
      <c r="Q4019" t="s">
        <v>1</v>
      </c>
    </row>
    <row r="4020" spans="1:18" x14ac:dyDescent="0.25">
      <c r="A4020">
        <v>30</v>
      </c>
      <c r="B4020" t="str">
        <f t="shared" si="62"/>
        <v xml:space="preserve"> 507 30</v>
      </c>
      <c r="C4020" s="102" t="s">
        <v>984</v>
      </c>
      <c r="D4020" s="111" t="s">
        <v>0</v>
      </c>
      <c r="E4020" t="s">
        <v>1</v>
      </c>
      <c r="F4020" t="s">
        <v>1</v>
      </c>
      <c r="G4020" t="s">
        <v>1</v>
      </c>
      <c r="H4020">
        <v>0</v>
      </c>
      <c r="I4020">
        <v>0</v>
      </c>
      <c r="J4020">
        <v>0</v>
      </c>
      <c r="K4020" t="s">
        <v>1</v>
      </c>
      <c r="L4020" t="s">
        <v>1</v>
      </c>
      <c r="M4020" t="s">
        <v>1</v>
      </c>
      <c r="N4020" t="s">
        <v>1</v>
      </c>
      <c r="O4020" t="s">
        <v>1</v>
      </c>
      <c r="P4020" t="s">
        <v>1</v>
      </c>
      <c r="Q4020" t="s">
        <v>1</v>
      </c>
    </row>
    <row r="4021" spans="1:18" x14ac:dyDescent="0.25">
      <c r="A4021">
        <v>31</v>
      </c>
      <c r="B4021" t="str">
        <f t="shared" si="62"/>
        <v xml:space="preserve"> 507 31</v>
      </c>
      <c r="C4021" s="102" t="s">
        <v>984</v>
      </c>
      <c r="D4021" s="111" t="s">
        <v>0</v>
      </c>
      <c r="E4021" t="s">
        <v>1</v>
      </c>
      <c r="F4021" t="s">
        <v>1</v>
      </c>
      <c r="G4021" t="s">
        <v>1</v>
      </c>
      <c r="H4021">
        <v>0</v>
      </c>
      <c r="I4021">
        <v>0</v>
      </c>
      <c r="J4021">
        <v>0</v>
      </c>
      <c r="K4021">
        <v>0</v>
      </c>
      <c r="L4021" t="s">
        <v>1</v>
      </c>
      <c r="M4021" t="s">
        <v>1</v>
      </c>
      <c r="N4021" t="s">
        <v>1</v>
      </c>
      <c r="O4021" t="s">
        <v>1</v>
      </c>
      <c r="P4021" t="s">
        <v>1</v>
      </c>
      <c r="Q4021" t="s">
        <v>1</v>
      </c>
    </row>
    <row r="4022" spans="1:18" x14ac:dyDescent="0.25">
      <c r="A4022">
        <v>32</v>
      </c>
      <c r="B4022" t="str">
        <f t="shared" si="62"/>
        <v xml:space="preserve"> 507 32</v>
      </c>
      <c r="C4022" s="102" t="s">
        <v>984</v>
      </c>
      <c r="D4022" s="111" t="s">
        <v>0</v>
      </c>
      <c r="E4022" t="s">
        <v>1</v>
      </c>
      <c r="F4022" t="s">
        <v>1</v>
      </c>
      <c r="G4022" t="s">
        <v>1</v>
      </c>
      <c r="H4022">
        <v>0</v>
      </c>
      <c r="I4022">
        <v>0</v>
      </c>
      <c r="J4022">
        <v>0</v>
      </c>
      <c r="K4022">
        <v>0</v>
      </c>
      <c r="L4022" t="s">
        <v>1</v>
      </c>
      <c r="M4022" t="s">
        <v>1</v>
      </c>
      <c r="N4022" t="s">
        <v>1</v>
      </c>
      <c r="O4022" t="s">
        <v>1</v>
      </c>
      <c r="P4022" t="s">
        <v>1</v>
      </c>
      <c r="Q4022" t="s">
        <v>1</v>
      </c>
    </row>
    <row r="4023" spans="1:18" x14ac:dyDescent="0.25">
      <c r="A4023">
        <v>33</v>
      </c>
      <c r="B4023" t="str">
        <f t="shared" si="62"/>
        <v xml:space="preserve"> 507 33</v>
      </c>
      <c r="C4023" s="102" t="s">
        <v>984</v>
      </c>
      <c r="D4023" s="111" t="s">
        <v>0</v>
      </c>
      <c r="E4023" t="s">
        <v>1</v>
      </c>
      <c r="F4023" t="s">
        <v>1</v>
      </c>
      <c r="G4023" t="s">
        <v>1</v>
      </c>
      <c r="H4023">
        <v>1.3109999999999999</v>
      </c>
      <c r="I4023">
        <v>0.68300000000000005</v>
      </c>
      <c r="J4023">
        <v>0.114</v>
      </c>
      <c r="K4023">
        <v>2.1080000000000001</v>
      </c>
      <c r="L4023" t="s">
        <v>1</v>
      </c>
      <c r="M4023" t="s">
        <v>1</v>
      </c>
      <c r="N4023" t="s">
        <v>1</v>
      </c>
      <c r="O4023" t="s">
        <v>1</v>
      </c>
      <c r="P4023" t="s">
        <v>1</v>
      </c>
      <c r="Q4023" t="s">
        <v>1</v>
      </c>
    </row>
    <row r="4024" spans="1:18" x14ac:dyDescent="0.25">
      <c r="A4024">
        <v>34</v>
      </c>
      <c r="B4024" t="str">
        <f t="shared" si="62"/>
        <v xml:space="preserve"> 507 34</v>
      </c>
      <c r="C4024" s="102" t="s">
        <v>984</v>
      </c>
      <c r="D4024" s="111" t="s">
        <v>0</v>
      </c>
      <c r="E4024" t="s">
        <v>1</v>
      </c>
      <c r="F4024" t="s">
        <v>1</v>
      </c>
      <c r="G4024" t="s">
        <v>1</v>
      </c>
      <c r="H4024">
        <v>1.3109999999999999</v>
      </c>
      <c r="I4024">
        <v>0.68300000000000005</v>
      </c>
      <c r="J4024">
        <v>0.114</v>
      </c>
      <c r="K4024">
        <v>2.1080000000000001</v>
      </c>
      <c r="L4024" t="s">
        <v>1</v>
      </c>
      <c r="M4024" t="s">
        <v>1</v>
      </c>
      <c r="N4024" t="s">
        <v>1</v>
      </c>
      <c r="O4024" t="s">
        <v>1</v>
      </c>
      <c r="P4024" t="s">
        <v>1</v>
      </c>
      <c r="Q4024" t="s">
        <v>1</v>
      </c>
    </row>
    <row r="4025" spans="1:18" x14ac:dyDescent="0.25">
      <c r="A4025">
        <v>35</v>
      </c>
      <c r="B4025" t="str">
        <f t="shared" si="62"/>
        <v xml:space="preserve"> 507 35</v>
      </c>
      <c r="C4025" s="102" t="s">
        <v>984</v>
      </c>
      <c r="D4025" s="111" t="s">
        <v>0</v>
      </c>
      <c r="E4025" t="s">
        <v>1</v>
      </c>
      <c r="F4025" t="s">
        <v>1</v>
      </c>
      <c r="G4025" t="s">
        <v>1</v>
      </c>
      <c r="H4025">
        <v>1.498</v>
      </c>
      <c r="I4025">
        <v>0.78</v>
      </c>
      <c r="J4025">
        <v>0.13</v>
      </c>
      <c r="K4025">
        <v>2.4079999999999999</v>
      </c>
      <c r="L4025" t="s">
        <v>1</v>
      </c>
      <c r="M4025" t="s">
        <v>1</v>
      </c>
      <c r="N4025" t="s">
        <v>1</v>
      </c>
      <c r="O4025" t="s">
        <v>1</v>
      </c>
      <c r="P4025" t="s">
        <v>1</v>
      </c>
      <c r="Q4025" t="s">
        <v>1</v>
      </c>
    </row>
    <row r="4026" spans="1:18" x14ac:dyDescent="0.25">
      <c r="A4026">
        <v>36</v>
      </c>
      <c r="B4026" t="str">
        <f t="shared" si="62"/>
        <v xml:space="preserve"> 507 36</v>
      </c>
      <c r="C4026" s="102" t="s">
        <v>984</v>
      </c>
      <c r="D4026" s="111" t="s">
        <v>0</v>
      </c>
      <c r="E4026" t="s">
        <v>1</v>
      </c>
      <c r="F4026" t="s">
        <v>1</v>
      </c>
      <c r="G4026" t="s">
        <v>1</v>
      </c>
      <c r="H4026">
        <v>1.3109999999999999</v>
      </c>
      <c r="I4026">
        <v>0.68300000000000005</v>
      </c>
      <c r="J4026">
        <v>0.114</v>
      </c>
      <c r="K4026">
        <v>2.1080000000000001</v>
      </c>
      <c r="L4026" t="s">
        <v>1</v>
      </c>
      <c r="M4026" t="s">
        <v>1</v>
      </c>
      <c r="N4026" t="s">
        <v>1</v>
      </c>
      <c r="O4026" t="s">
        <v>1</v>
      </c>
      <c r="P4026" t="s">
        <v>1</v>
      </c>
      <c r="Q4026" t="s">
        <v>1</v>
      </c>
    </row>
    <row r="4027" spans="1:18" x14ac:dyDescent="0.25">
      <c r="A4027">
        <v>37</v>
      </c>
      <c r="B4027" t="str">
        <f t="shared" si="62"/>
        <v xml:space="preserve"> 507 37</v>
      </c>
      <c r="C4027" s="102" t="s">
        <v>984</v>
      </c>
      <c r="D4027" s="111" t="s">
        <v>0</v>
      </c>
      <c r="E4027" t="s">
        <v>1</v>
      </c>
      <c r="F4027" t="s">
        <v>986</v>
      </c>
      <c r="G4027" t="s">
        <v>987</v>
      </c>
      <c r="H4027" t="s">
        <v>993</v>
      </c>
      <c r="I4027" t="s">
        <v>996</v>
      </c>
      <c r="J4027" t="s">
        <v>1</v>
      </c>
      <c r="K4027">
        <v>3.431</v>
      </c>
      <c r="L4027" t="s">
        <v>1</v>
      </c>
      <c r="M4027" t="s">
        <v>1</v>
      </c>
      <c r="N4027" t="s">
        <v>1</v>
      </c>
      <c r="O4027" t="s">
        <v>1</v>
      </c>
      <c r="P4027" t="s">
        <v>1</v>
      </c>
      <c r="Q4027" t="s">
        <v>1</v>
      </c>
    </row>
    <row r="4028" spans="1:18" x14ac:dyDescent="0.25">
      <c r="A4028">
        <v>38</v>
      </c>
      <c r="B4028" t="str">
        <f t="shared" si="62"/>
        <v xml:space="preserve"> 507 38</v>
      </c>
      <c r="C4028" s="102" t="s">
        <v>984</v>
      </c>
      <c r="D4028" s="111" t="s">
        <v>0</v>
      </c>
      <c r="E4028" t="s">
        <v>1</v>
      </c>
      <c r="F4028">
        <v>4.66</v>
      </c>
      <c r="G4028">
        <v>4.3099999999999996</v>
      </c>
      <c r="H4028">
        <v>3.76</v>
      </c>
      <c r="I4028">
        <v>3.43</v>
      </c>
      <c r="J4028" t="s">
        <v>1</v>
      </c>
      <c r="K4028" t="s">
        <v>1</v>
      </c>
      <c r="L4028" t="s">
        <v>1</v>
      </c>
      <c r="M4028" t="s">
        <v>1</v>
      </c>
      <c r="N4028" t="s">
        <v>1</v>
      </c>
      <c r="O4028" t="s">
        <v>1</v>
      </c>
      <c r="P4028" t="s">
        <v>1</v>
      </c>
      <c r="Q4028" t="s">
        <v>1</v>
      </c>
    </row>
    <row r="4029" spans="1:18" x14ac:dyDescent="0.25">
      <c r="A4029">
        <v>1</v>
      </c>
      <c r="B4029" t="str">
        <f t="shared" si="62"/>
        <v xml:space="preserve"> 511 1</v>
      </c>
      <c r="C4029" s="102" t="s">
        <v>717</v>
      </c>
      <c r="D4029" s="111" t="s">
        <v>0</v>
      </c>
      <c r="E4029" t="s">
        <v>1</v>
      </c>
      <c r="F4029" t="s">
        <v>1</v>
      </c>
      <c r="G4029" t="s">
        <v>1</v>
      </c>
      <c r="H4029" t="s">
        <v>1</v>
      </c>
      <c r="I4029" t="s">
        <v>1</v>
      </c>
      <c r="J4029" t="s">
        <v>1</v>
      </c>
      <c r="K4029" t="s">
        <v>1</v>
      </c>
      <c r="L4029" t="s">
        <v>1</v>
      </c>
      <c r="M4029" t="s">
        <v>1</v>
      </c>
      <c r="N4029" t="s">
        <v>1</v>
      </c>
      <c r="O4029" t="s">
        <v>1</v>
      </c>
      <c r="P4029" t="s">
        <v>1</v>
      </c>
      <c r="Q4029" t="s">
        <v>1</v>
      </c>
      <c r="R4029" t="s">
        <v>81</v>
      </c>
    </row>
    <row r="4030" spans="1:18" x14ac:dyDescent="0.25">
      <c r="A4030">
        <v>2</v>
      </c>
      <c r="B4030" t="str">
        <f t="shared" si="62"/>
        <v xml:space="preserve"> 511 2</v>
      </c>
      <c r="C4030" s="102" t="s">
        <v>717</v>
      </c>
      <c r="D4030" s="111" t="s">
        <v>0</v>
      </c>
      <c r="E4030" t="s">
        <v>3</v>
      </c>
      <c r="F4030" t="s">
        <v>1</v>
      </c>
      <c r="G4030" t="s">
        <v>1</v>
      </c>
      <c r="H4030" t="s">
        <v>1</v>
      </c>
      <c r="I4030" t="s">
        <v>1</v>
      </c>
      <c r="J4030" t="s">
        <v>1</v>
      </c>
      <c r="K4030" t="s">
        <v>1</v>
      </c>
      <c r="L4030" t="s">
        <v>1</v>
      </c>
      <c r="M4030" t="s">
        <v>1</v>
      </c>
      <c r="N4030" t="s">
        <v>1</v>
      </c>
      <c r="O4030" t="s">
        <v>1</v>
      </c>
      <c r="P4030" t="s">
        <v>1</v>
      </c>
      <c r="Q4030" t="s">
        <v>1</v>
      </c>
    </row>
    <row r="4031" spans="1:18" x14ac:dyDescent="0.25">
      <c r="A4031">
        <v>3</v>
      </c>
      <c r="B4031" t="str">
        <f t="shared" si="62"/>
        <v xml:space="preserve"> 511 3</v>
      </c>
      <c r="C4031" s="102" t="s">
        <v>717</v>
      </c>
      <c r="D4031" s="111" t="s">
        <v>0</v>
      </c>
      <c r="E4031" t="s">
        <v>4</v>
      </c>
      <c r="F4031" t="s">
        <v>1</v>
      </c>
      <c r="G4031" t="s">
        <v>1</v>
      </c>
      <c r="H4031" t="s">
        <v>1</v>
      </c>
      <c r="I4031" t="s">
        <v>1</v>
      </c>
      <c r="J4031" t="s">
        <v>1</v>
      </c>
      <c r="K4031" t="s">
        <v>1</v>
      </c>
      <c r="L4031" t="s">
        <v>1</v>
      </c>
      <c r="M4031" t="s">
        <v>1</v>
      </c>
      <c r="N4031" t="s">
        <v>1</v>
      </c>
      <c r="O4031" t="s">
        <v>1</v>
      </c>
      <c r="P4031" t="s">
        <v>1</v>
      </c>
      <c r="Q4031" t="s">
        <v>1</v>
      </c>
    </row>
    <row r="4032" spans="1:18" x14ac:dyDescent="0.25">
      <c r="A4032">
        <v>4</v>
      </c>
      <c r="B4032" t="str">
        <f t="shared" si="62"/>
        <v xml:space="preserve"> 511 4</v>
      </c>
      <c r="C4032" s="102" t="s">
        <v>717</v>
      </c>
      <c r="D4032" s="111">
        <v>13</v>
      </c>
      <c r="E4032" s="103">
        <v>4916</v>
      </c>
      <c r="F4032" s="103">
        <v>111745</v>
      </c>
      <c r="G4032">
        <v>2.2730000000000001</v>
      </c>
      <c r="H4032" t="s">
        <v>1</v>
      </c>
      <c r="I4032" t="s">
        <v>1</v>
      </c>
      <c r="J4032" t="s">
        <v>1</v>
      </c>
      <c r="K4032" t="s">
        <v>1</v>
      </c>
      <c r="L4032" t="s">
        <v>1</v>
      </c>
      <c r="M4032" t="s">
        <v>1</v>
      </c>
      <c r="N4032" t="s">
        <v>1</v>
      </c>
      <c r="O4032" t="s">
        <v>1</v>
      </c>
      <c r="P4032">
        <v>3</v>
      </c>
      <c r="Q4032">
        <v>3</v>
      </c>
    </row>
    <row r="4033" spans="1:17" x14ac:dyDescent="0.25">
      <c r="A4033">
        <v>5</v>
      </c>
      <c r="B4033" t="str">
        <f t="shared" si="62"/>
        <v xml:space="preserve"> 511 5</v>
      </c>
      <c r="C4033" s="102" t="s">
        <v>717</v>
      </c>
      <c r="D4033" s="111">
        <v>14</v>
      </c>
      <c r="E4033" s="103">
        <v>5034</v>
      </c>
      <c r="F4033" s="103">
        <v>545890</v>
      </c>
      <c r="G4033">
        <v>10.843999999999999</v>
      </c>
      <c r="H4033" t="s">
        <v>1</v>
      </c>
      <c r="I4033" t="s">
        <v>1</v>
      </c>
      <c r="J4033" t="s">
        <v>1</v>
      </c>
      <c r="K4033" t="s">
        <v>1</v>
      </c>
      <c r="L4033" t="s">
        <v>1</v>
      </c>
      <c r="M4033" t="s">
        <v>1</v>
      </c>
      <c r="N4033">
        <v>1</v>
      </c>
      <c r="O4033" t="s">
        <v>1</v>
      </c>
      <c r="P4033">
        <v>4</v>
      </c>
      <c r="Q4033">
        <v>5</v>
      </c>
    </row>
    <row r="4034" spans="1:17" x14ac:dyDescent="0.25">
      <c r="A4034">
        <v>6</v>
      </c>
      <c r="B4034" t="str">
        <f t="shared" ref="B4034:B4097" si="63">+C4034&amp;A4034</f>
        <v xml:space="preserve"> 511 6</v>
      </c>
      <c r="C4034" s="102" t="s">
        <v>717</v>
      </c>
      <c r="D4034" s="111">
        <v>15</v>
      </c>
      <c r="E4034" s="103">
        <v>5720</v>
      </c>
      <c r="F4034" s="103">
        <v>246074</v>
      </c>
      <c r="G4034">
        <v>4.3010000000000002</v>
      </c>
      <c r="H4034" t="s">
        <v>1</v>
      </c>
      <c r="I4034" t="s">
        <v>1</v>
      </c>
      <c r="J4034" t="s">
        <v>1</v>
      </c>
      <c r="K4034" t="s">
        <v>1</v>
      </c>
      <c r="L4034" t="s">
        <v>1</v>
      </c>
      <c r="M4034" t="s">
        <v>1</v>
      </c>
      <c r="N4034">
        <v>1</v>
      </c>
      <c r="O4034">
        <v>1</v>
      </c>
      <c r="P4034">
        <v>3</v>
      </c>
      <c r="Q4034">
        <v>5</v>
      </c>
    </row>
    <row r="4035" spans="1:17" x14ac:dyDescent="0.25">
      <c r="A4035">
        <v>7</v>
      </c>
      <c r="B4035" t="str">
        <f t="shared" si="63"/>
        <v xml:space="preserve"> 511 7</v>
      </c>
      <c r="C4035" s="102" t="s">
        <v>717</v>
      </c>
      <c r="D4035" s="111">
        <v>16</v>
      </c>
      <c r="E4035" s="103">
        <v>5069</v>
      </c>
      <c r="F4035" s="103">
        <v>21897</v>
      </c>
      <c r="G4035">
        <v>0.43099999999999999</v>
      </c>
      <c r="H4035" t="s">
        <v>1</v>
      </c>
      <c r="I4035" t="s">
        <v>1</v>
      </c>
      <c r="J4035" t="s">
        <v>1</v>
      </c>
      <c r="K4035" t="s">
        <v>1</v>
      </c>
      <c r="L4035" t="s">
        <v>1</v>
      </c>
      <c r="M4035" t="s">
        <v>1</v>
      </c>
      <c r="N4035" t="s">
        <v>1</v>
      </c>
      <c r="O4035" t="s">
        <v>1</v>
      </c>
      <c r="P4035">
        <v>2</v>
      </c>
      <c r="Q4035">
        <v>2</v>
      </c>
    </row>
    <row r="4036" spans="1:17" x14ac:dyDescent="0.25">
      <c r="A4036">
        <v>8</v>
      </c>
      <c r="B4036" t="str">
        <f t="shared" si="63"/>
        <v xml:space="preserve"> 511 8</v>
      </c>
      <c r="C4036" s="102" t="s">
        <v>717</v>
      </c>
      <c r="D4036" s="111">
        <v>17</v>
      </c>
      <c r="E4036" s="103">
        <v>7296</v>
      </c>
      <c r="F4036">
        <v>161073</v>
      </c>
      <c r="G4036">
        <v>2.2069999999999999</v>
      </c>
      <c r="H4036" t="s">
        <v>1</v>
      </c>
      <c r="I4036" t="s">
        <v>1</v>
      </c>
      <c r="J4036" t="s">
        <v>1</v>
      </c>
      <c r="K4036" t="s">
        <v>1</v>
      </c>
      <c r="L4036" t="s">
        <v>1</v>
      </c>
      <c r="M4036" t="s">
        <v>1</v>
      </c>
      <c r="N4036" t="s">
        <v>1</v>
      </c>
      <c r="O4036">
        <v>1</v>
      </c>
      <c r="P4036">
        <v>3</v>
      </c>
      <c r="Q4036">
        <v>4</v>
      </c>
    </row>
    <row r="4037" spans="1:17" x14ac:dyDescent="0.25">
      <c r="A4037">
        <v>9</v>
      </c>
      <c r="B4037" t="str">
        <f t="shared" si="63"/>
        <v xml:space="preserve"> 511 9</v>
      </c>
      <c r="C4037" s="102" t="s">
        <v>717</v>
      </c>
      <c r="D4037" s="111" t="s">
        <v>5</v>
      </c>
      <c r="E4037" s="103">
        <v>28035</v>
      </c>
      <c r="F4037" s="103">
        <v>1086679</v>
      </c>
      <c r="G4037">
        <v>3.8759999999999999</v>
      </c>
      <c r="H4037" t="s">
        <v>1</v>
      </c>
      <c r="I4037" t="s">
        <v>1</v>
      </c>
      <c r="J4037" t="s">
        <v>1</v>
      </c>
      <c r="K4037" t="s">
        <v>1</v>
      </c>
      <c r="L4037" t="s">
        <v>1</v>
      </c>
      <c r="M4037" t="s">
        <v>1</v>
      </c>
      <c r="N4037">
        <v>2</v>
      </c>
      <c r="O4037">
        <v>2</v>
      </c>
      <c r="P4037">
        <v>15</v>
      </c>
      <c r="Q4037">
        <v>19</v>
      </c>
    </row>
    <row r="4038" spans="1:17" x14ac:dyDescent="0.25">
      <c r="A4038">
        <v>10</v>
      </c>
      <c r="B4038" t="str">
        <f t="shared" si="63"/>
        <v xml:space="preserve"> 511 10</v>
      </c>
      <c r="C4038" s="102" t="s">
        <v>717</v>
      </c>
      <c r="D4038" s="111" t="s">
        <v>6</v>
      </c>
      <c r="E4038" t="s">
        <v>1</v>
      </c>
      <c r="F4038" t="s">
        <v>1</v>
      </c>
      <c r="G4038" t="s">
        <v>1</v>
      </c>
      <c r="H4038" t="s">
        <v>1</v>
      </c>
      <c r="I4038" t="s">
        <v>1</v>
      </c>
      <c r="J4038" t="s">
        <v>1</v>
      </c>
      <c r="K4038" t="s">
        <v>1</v>
      </c>
      <c r="L4038" t="s">
        <v>1</v>
      </c>
      <c r="M4038" t="s">
        <v>1</v>
      </c>
      <c r="N4038" t="s">
        <v>1</v>
      </c>
      <c r="O4038" t="s">
        <v>1</v>
      </c>
      <c r="P4038" t="s">
        <v>1</v>
      </c>
      <c r="Q4038" t="s">
        <v>1</v>
      </c>
    </row>
    <row r="4039" spans="1:17" x14ac:dyDescent="0.25">
      <c r="A4039">
        <v>11</v>
      </c>
      <c r="B4039" t="str">
        <f t="shared" si="63"/>
        <v xml:space="preserve"> 511 11</v>
      </c>
      <c r="C4039" s="102" t="s">
        <v>717</v>
      </c>
      <c r="D4039" s="111">
        <v>13</v>
      </c>
      <c r="E4039" t="s">
        <v>1</v>
      </c>
      <c r="F4039" t="s">
        <v>1</v>
      </c>
      <c r="G4039" t="s">
        <v>1</v>
      </c>
      <c r="H4039" s="103" t="s">
        <v>1</v>
      </c>
      <c r="I4039">
        <v>63828</v>
      </c>
      <c r="J4039" t="s">
        <v>1</v>
      </c>
      <c r="K4039" t="s">
        <v>1</v>
      </c>
      <c r="L4039" t="s">
        <v>1</v>
      </c>
      <c r="M4039" s="103" t="s">
        <v>1</v>
      </c>
      <c r="N4039">
        <v>23372</v>
      </c>
      <c r="O4039">
        <v>24545</v>
      </c>
      <c r="P4039" t="s">
        <v>1</v>
      </c>
      <c r="Q4039" t="s">
        <v>1</v>
      </c>
    </row>
    <row r="4040" spans="1:17" x14ac:dyDescent="0.25">
      <c r="A4040">
        <v>12</v>
      </c>
      <c r="B4040" t="str">
        <f t="shared" si="63"/>
        <v xml:space="preserve"> 511 12</v>
      </c>
      <c r="C4040" s="102" t="s">
        <v>717</v>
      </c>
      <c r="D4040" s="111">
        <v>14</v>
      </c>
      <c r="E4040" t="s">
        <v>1</v>
      </c>
      <c r="F4040" t="s">
        <v>1</v>
      </c>
      <c r="G4040">
        <v>241362</v>
      </c>
      <c r="H4040" s="103" t="s">
        <v>1</v>
      </c>
      <c r="I4040">
        <v>11731</v>
      </c>
      <c r="J4040" t="s">
        <v>1</v>
      </c>
      <c r="K4040" t="s">
        <v>1</v>
      </c>
      <c r="L4040">
        <v>237863</v>
      </c>
      <c r="M4040" s="103" t="s">
        <v>1</v>
      </c>
      <c r="N4040">
        <v>37819</v>
      </c>
      <c r="O4040" s="103">
        <v>17115</v>
      </c>
      <c r="P4040" t="s">
        <v>1</v>
      </c>
      <c r="Q4040" t="s">
        <v>1</v>
      </c>
    </row>
    <row r="4041" spans="1:17" x14ac:dyDescent="0.25">
      <c r="A4041">
        <v>13</v>
      </c>
      <c r="B4041" t="str">
        <f t="shared" si="63"/>
        <v xml:space="preserve"> 511 13</v>
      </c>
      <c r="C4041" s="102" t="s">
        <v>717</v>
      </c>
      <c r="D4041" s="111">
        <v>15</v>
      </c>
      <c r="E4041" t="s">
        <v>1</v>
      </c>
      <c r="F4041" t="s">
        <v>1</v>
      </c>
      <c r="G4041">
        <v>170198</v>
      </c>
      <c r="H4041">
        <v>914</v>
      </c>
      <c r="I4041">
        <v>2797</v>
      </c>
      <c r="J4041" t="s">
        <v>1</v>
      </c>
      <c r="K4041" t="s">
        <v>1</v>
      </c>
      <c r="L4041">
        <v>29946</v>
      </c>
      <c r="M4041">
        <v>21465</v>
      </c>
      <c r="N4041">
        <v>4335</v>
      </c>
      <c r="O4041" s="103">
        <v>16419</v>
      </c>
      <c r="P4041" t="s">
        <v>1</v>
      </c>
      <c r="Q4041" t="s">
        <v>1</v>
      </c>
    </row>
    <row r="4042" spans="1:17" x14ac:dyDescent="0.25">
      <c r="A4042">
        <v>14</v>
      </c>
      <c r="B4042" t="str">
        <f t="shared" si="63"/>
        <v xml:space="preserve"> 511 14</v>
      </c>
      <c r="C4042" s="102" t="s">
        <v>717</v>
      </c>
      <c r="D4042" s="111">
        <v>16</v>
      </c>
      <c r="E4042" t="s">
        <v>1</v>
      </c>
      <c r="F4042" t="s">
        <v>1</v>
      </c>
      <c r="G4042" t="s">
        <v>1</v>
      </c>
      <c r="H4042" t="s">
        <v>1</v>
      </c>
      <c r="I4042" s="103">
        <v>476</v>
      </c>
      <c r="J4042" t="s">
        <v>1</v>
      </c>
      <c r="K4042" t="s">
        <v>1</v>
      </c>
      <c r="L4042" t="s">
        <v>1</v>
      </c>
      <c r="M4042" s="103" t="s">
        <v>1</v>
      </c>
      <c r="N4042" s="103">
        <v>2539</v>
      </c>
      <c r="O4042">
        <v>18882</v>
      </c>
      <c r="P4042" t="s">
        <v>1</v>
      </c>
      <c r="Q4042" t="s">
        <v>1</v>
      </c>
    </row>
    <row r="4043" spans="1:17" x14ac:dyDescent="0.25">
      <c r="A4043">
        <v>15</v>
      </c>
      <c r="B4043" t="str">
        <f t="shared" si="63"/>
        <v xml:space="preserve"> 511 15</v>
      </c>
      <c r="C4043" s="102" t="s">
        <v>717</v>
      </c>
      <c r="D4043" s="111">
        <v>17</v>
      </c>
      <c r="E4043" t="s">
        <v>1</v>
      </c>
      <c r="F4043" t="s">
        <v>1</v>
      </c>
      <c r="G4043" t="s">
        <v>1</v>
      </c>
      <c r="H4043">
        <v>18885</v>
      </c>
      <c r="I4043">
        <v>34692</v>
      </c>
      <c r="J4043" t="s">
        <v>1</v>
      </c>
      <c r="K4043" t="s">
        <v>1</v>
      </c>
      <c r="L4043" t="s">
        <v>1</v>
      </c>
      <c r="M4043">
        <v>28000</v>
      </c>
      <c r="N4043">
        <v>71367</v>
      </c>
      <c r="O4043">
        <v>8129</v>
      </c>
      <c r="P4043" t="s">
        <v>1</v>
      </c>
      <c r="Q4043" t="s">
        <v>1</v>
      </c>
    </row>
    <row r="4044" spans="1:17" x14ac:dyDescent="0.25">
      <c r="A4044">
        <v>16</v>
      </c>
      <c r="B4044" t="str">
        <f t="shared" si="63"/>
        <v xml:space="preserve"> 511 16</v>
      </c>
      <c r="C4044" s="102" t="s">
        <v>717</v>
      </c>
      <c r="D4044" s="111" t="s">
        <v>5</v>
      </c>
      <c r="E4044" t="s">
        <v>1</v>
      </c>
      <c r="F4044" t="s">
        <v>1</v>
      </c>
      <c r="G4044">
        <v>411560</v>
      </c>
      <c r="H4044" s="103">
        <v>19799</v>
      </c>
      <c r="I4044" s="103">
        <v>113524</v>
      </c>
      <c r="J4044" t="s">
        <v>1</v>
      </c>
      <c r="K4044" t="s">
        <v>1</v>
      </c>
      <c r="L4044">
        <v>267809</v>
      </c>
      <c r="M4044" s="103">
        <v>49465</v>
      </c>
      <c r="N4044" s="103">
        <v>139432</v>
      </c>
      <c r="O4044" s="103">
        <v>85090</v>
      </c>
      <c r="P4044" t="s">
        <v>1</v>
      </c>
      <c r="Q4044" t="s">
        <v>1</v>
      </c>
    </row>
    <row r="4045" spans="1:17" x14ac:dyDescent="0.25">
      <c r="A4045">
        <v>17</v>
      </c>
      <c r="B4045" t="str">
        <f t="shared" si="63"/>
        <v xml:space="preserve"> 511 17</v>
      </c>
      <c r="C4045" s="102" t="s">
        <v>717</v>
      </c>
      <c r="D4045" s="111" t="s">
        <v>6</v>
      </c>
      <c r="E4045" t="s">
        <v>1</v>
      </c>
      <c r="F4045" t="s">
        <v>1</v>
      </c>
      <c r="G4045" t="s">
        <v>1</v>
      </c>
      <c r="H4045" t="s">
        <v>1</v>
      </c>
      <c r="I4045" t="s">
        <v>1</v>
      </c>
      <c r="J4045" t="s">
        <v>1</v>
      </c>
      <c r="K4045" t="s">
        <v>1</v>
      </c>
      <c r="L4045" t="s">
        <v>1</v>
      </c>
      <c r="M4045" t="s">
        <v>1</v>
      </c>
      <c r="N4045" t="s">
        <v>1</v>
      </c>
      <c r="O4045" t="s">
        <v>1</v>
      </c>
      <c r="P4045" t="s">
        <v>1</v>
      </c>
      <c r="Q4045" t="s">
        <v>1</v>
      </c>
    </row>
    <row r="4046" spans="1:17" x14ac:dyDescent="0.25">
      <c r="A4046">
        <v>18</v>
      </c>
      <c r="B4046" t="str">
        <f t="shared" si="63"/>
        <v xml:space="preserve"> 511 18</v>
      </c>
      <c r="C4046" s="102" t="s">
        <v>717</v>
      </c>
      <c r="D4046" s="111">
        <v>13</v>
      </c>
      <c r="E4046" t="s">
        <v>1</v>
      </c>
      <c r="F4046" t="s">
        <v>1</v>
      </c>
      <c r="G4046" t="s">
        <v>1</v>
      </c>
      <c r="H4046" s="103" t="s">
        <v>1</v>
      </c>
      <c r="I4046">
        <v>58339</v>
      </c>
      <c r="J4046" t="s">
        <v>1</v>
      </c>
      <c r="K4046" t="s">
        <v>1</v>
      </c>
      <c r="L4046" t="s">
        <v>1</v>
      </c>
      <c r="M4046" s="103" t="s">
        <v>1</v>
      </c>
      <c r="N4046">
        <v>43027</v>
      </c>
      <c r="O4046">
        <v>29552</v>
      </c>
      <c r="P4046" t="s">
        <v>1</v>
      </c>
      <c r="Q4046" t="s">
        <v>1</v>
      </c>
    </row>
    <row r="4047" spans="1:17" x14ac:dyDescent="0.25">
      <c r="A4047">
        <v>19</v>
      </c>
      <c r="B4047" t="str">
        <f t="shared" si="63"/>
        <v xml:space="preserve"> 511 19</v>
      </c>
      <c r="C4047" s="102" t="s">
        <v>717</v>
      </c>
      <c r="D4047" s="111">
        <v>14</v>
      </c>
      <c r="E4047" t="s">
        <v>1</v>
      </c>
      <c r="F4047" t="s">
        <v>1</v>
      </c>
      <c r="G4047" s="103">
        <v>384112</v>
      </c>
      <c r="H4047" s="103">
        <v>2259</v>
      </c>
      <c r="I4047">
        <v>13495</v>
      </c>
      <c r="J4047" t="s">
        <v>1</v>
      </c>
      <c r="K4047" t="s">
        <v>1</v>
      </c>
      <c r="L4047" s="103">
        <v>884907</v>
      </c>
      <c r="M4047" s="103">
        <v>14248</v>
      </c>
      <c r="N4047" s="103">
        <v>83765</v>
      </c>
      <c r="O4047" s="103">
        <v>23790</v>
      </c>
      <c r="P4047" t="s">
        <v>1</v>
      </c>
      <c r="Q4047" t="s">
        <v>1</v>
      </c>
    </row>
    <row r="4048" spans="1:17" x14ac:dyDescent="0.25">
      <c r="A4048">
        <v>20</v>
      </c>
      <c r="B4048" t="str">
        <f t="shared" si="63"/>
        <v xml:space="preserve"> 511 20</v>
      </c>
      <c r="C4048" s="102" t="s">
        <v>717</v>
      </c>
      <c r="D4048" s="111">
        <v>15</v>
      </c>
      <c r="E4048" t="s">
        <v>1</v>
      </c>
      <c r="F4048">
        <v>4658</v>
      </c>
      <c r="G4048">
        <v>300377</v>
      </c>
      <c r="H4048">
        <v>5115</v>
      </c>
      <c r="I4048">
        <v>5043</v>
      </c>
      <c r="J4048" t="s">
        <v>1</v>
      </c>
      <c r="K4048">
        <v>1255</v>
      </c>
      <c r="L4048">
        <v>151639</v>
      </c>
      <c r="M4048">
        <v>45274</v>
      </c>
      <c r="N4048">
        <v>11243</v>
      </c>
      <c r="O4048" s="103">
        <v>25991</v>
      </c>
      <c r="P4048" t="s">
        <v>1</v>
      </c>
      <c r="Q4048" t="s">
        <v>1</v>
      </c>
    </row>
    <row r="4049" spans="1:17" x14ac:dyDescent="0.25">
      <c r="A4049">
        <v>21</v>
      </c>
      <c r="B4049" t="str">
        <f t="shared" si="63"/>
        <v xml:space="preserve"> 511 21</v>
      </c>
      <c r="C4049" s="102" t="s">
        <v>717</v>
      </c>
      <c r="D4049" s="111">
        <v>16</v>
      </c>
      <c r="E4049" t="s">
        <v>1</v>
      </c>
      <c r="F4049" t="s">
        <v>1</v>
      </c>
      <c r="G4049" s="103">
        <v>219</v>
      </c>
      <c r="H4049" s="103">
        <v>95</v>
      </c>
      <c r="I4049" s="103">
        <v>382</v>
      </c>
      <c r="J4049" t="s">
        <v>1</v>
      </c>
      <c r="K4049" s="103">
        <v>7</v>
      </c>
      <c r="L4049" s="103">
        <v>1253</v>
      </c>
      <c r="M4049" s="103">
        <v>874</v>
      </c>
      <c r="N4049" s="103">
        <v>4563</v>
      </c>
      <c r="O4049">
        <v>32194</v>
      </c>
      <c r="P4049" t="s">
        <v>1</v>
      </c>
      <c r="Q4049" t="s">
        <v>1</v>
      </c>
    </row>
    <row r="4050" spans="1:17" x14ac:dyDescent="0.25">
      <c r="A4050">
        <v>22</v>
      </c>
      <c r="B4050" t="str">
        <f t="shared" si="63"/>
        <v xml:space="preserve"> 511 22</v>
      </c>
      <c r="C4050" s="102" t="s">
        <v>717</v>
      </c>
      <c r="D4050" s="111">
        <v>17</v>
      </c>
      <c r="E4050">
        <v>652</v>
      </c>
      <c r="F4050">
        <v>4402</v>
      </c>
      <c r="G4050">
        <v>81081</v>
      </c>
      <c r="H4050">
        <v>31885</v>
      </c>
      <c r="I4050">
        <v>22703</v>
      </c>
      <c r="J4050">
        <v>1138</v>
      </c>
      <c r="K4050">
        <v>13704</v>
      </c>
      <c r="L4050">
        <v>203253</v>
      </c>
      <c r="M4050">
        <v>100912</v>
      </c>
      <c r="N4050">
        <v>91742</v>
      </c>
      <c r="O4050">
        <v>13714</v>
      </c>
      <c r="P4050" t="s">
        <v>1</v>
      </c>
      <c r="Q4050" t="s">
        <v>1</v>
      </c>
    </row>
    <row r="4051" spans="1:17" x14ac:dyDescent="0.25">
      <c r="A4051">
        <v>23</v>
      </c>
      <c r="B4051" t="str">
        <f t="shared" si="63"/>
        <v xml:space="preserve"> 511 23</v>
      </c>
      <c r="C4051" s="102" t="s">
        <v>717</v>
      </c>
      <c r="D4051" s="111" t="s">
        <v>5</v>
      </c>
      <c r="E4051">
        <v>652</v>
      </c>
      <c r="F4051">
        <v>9060</v>
      </c>
      <c r="G4051" s="103">
        <v>765789</v>
      </c>
      <c r="H4051" s="103">
        <v>39354</v>
      </c>
      <c r="I4051" s="103">
        <v>99962</v>
      </c>
      <c r="J4051">
        <v>1138</v>
      </c>
      <c r="K4051" s="103">
        <v>14966</v>
      </c>
      <c r="L4051" s="103">
        <v>1241052</v>
      </c>
      <c r="M4051" s="103">
        <v>161308</v>
      </c>
      <c r="N4051" s="103">
        <v>234340</v>
      </c>
      <c r="O4051" s="103">
        <v>125241</v>
      </c>
      <c r="P4051" t="s">
        <v>1</v>
      </c>
      <c r="Q4051" t="s">
        <v>1</v>
      </c>
    </row>
    <row r="4052" spans="1:17" x14ac:dyDescent="0.25">
      <c r="A4052">
        <v>24</v>
      </c>
      <c r="B4052" t="str">
        <f t="shared" si="63"/>
        <v xml:space="preserve"> 511 24</v>
      </c>
      <c r="C4052" s="102" t="s">
        <v>717</v>
      </c>
      <c r="D4052" s="111" t="s">
        <v>6</v>
      </c>
      <c r="E4052" t="s">
        <v>1</v>
      </c>
      <c r="F4052" t="s">
        <v>1</v>
      </c>
      <c r="G4052" t="s">
        <v>1</v>
      </c>
      <c r="H4052" t="s">
        <v>1</v>
      </c>
      <c r="I4052" t="s">
        <v>1</v>
      </c>
      <c r="J4052" t="s">
        <v>1</v>
      </c>
      <c r="K4052" t="s">
        <v>1</v>
      </c>
      <c r="L4052" t="s">
        <v>1</v>
      </c>
      <c r="M4052" t="s">
        <v>1</v>
      </c>
      <c r="N4052" t="s">
        <v>1</v>
      </c>
      <c r="O4052" t="s">
        <v>1</v>
      </c>
      <c r="P4052" t="s">
        <v>1</v>
      </c>
      <c r="Q4052" t="s">
        <v>1</v>
      </c>
    </row>
    <row r="4053" spans="1:17" x14ac:dyDescent="0.25">
      <c r="A4053">
        <v>25</v>
      </c>
      <c r="B4053" t="str">
        <f t="shared" si="63"/>
        <v xml:space="preserve"> 511 25</v>
      </c>
      <c r="C4053" s="102" t="s">
        <v>717</v>
      </c>
      <c r="D4053" s="111" t="s">
        <v>0</v>
      </c>
      <c r="E4053" t="s">
        <v>1</v>
      </c>
      <c r="F4053" t="s">
        <v>1</v>
      </c>
      <c r="G4053" t="s">
        <v>1</v>
      </c>
      <c r="H4053" s="103">
        <v>2032657</v>
      </c>
      <c r="I4053" s="103">
        <v>534964</v>
      </c>
      <c r="J4053" s="103">
        <v>125241</v>
      </c>
      <c r="K4053" t="s">
        <v>1</v>
      </c>
      <c r="L4053" t="s">
        <v>1</v>
      </c>
      <c r="M4053" t="s">
        <v>1</v>
      </c>
      <c r="N4053" t="s">
        <v>1</v>
      </c>
      <c r="O4053" t="s">
        <v>1</v>
      </c>
      <c r="P4053" t="s">
        <v>1</v>
      </c>
      <c r="Q4053" t="s">
        <v>1</v>
      </c>
    </row>
    <row r="4054" spans="1:17" x14ac:dyDescent="0.25">
      <c r="A4054">
        <v>26</v>
      </c>
      <c r="B4054" t="str">
        <f t="shared" si="63"/>
        <v xml:space="preserve"> 511 26</v>
      </c>
      <c r="C4054" s="102" t="s">
        <v>717</v>
      </c>
      <c r="D4054" s="111" t="s">
        <v>0</v>
      </c>
      <c r="E4054" t="s">
        <v>1</v>
      </c>
      <c r="F4054" t="s">
        <v>1</v>
      </c>
      <c r="G4054" t="s">
        <v>1</v>
      </c>
      <c r="H4054" t="s">
        <v>1</v>
      </c>
      <c r="I4054" t="s">
        <v>1</v>
      </c>
      <c r="J4054" t="s">
        <v>1</v>
      </c>
      <c r="K4054" t="s">
        <v>1</v>
      </c>
      <c r="L4054" t="s">
        <v>1</v>
      </c>
      <c r="M4054" t="s">
        <v>1</v>
      </c>
      <c r="N4054" t="s">
        <v>1</v>
      </c>
      <c r="O4054" t="s">
        <v>1</v>
      </c>
      <c r="P4054" t="s">
        <v>1</v>
      </c>
      <c r="Q4054" t="s">
        <v>1</v>
      </c>
    </row>
    <row r="4055" spans="1:17" x14ac:dyDescent="0.25">
      <c r="A4055">
        <v>27</v>
      </c>
      <c r="B4055" t="str">
        <f t="shared" si="63"/>
        <v xml:space="preserve"> 511 27</v>
      </c>
      <c r="C4055" s="102" t="s">
        <v>717</v>
      </c>
      <c r="D4055" s="111" t="s">
        <v>0</v>
      </c>
      <c r="E4055" t="s">
        <v>1</v>
      </c>
      <c r="F4055" t="s">
        <v>1</v>
      </c>
      <c r="G4055" t="s">
        <v>1</v>
      </c>
      <c r="H4055" s="103">
        <v>-352404</v>
      </c>
      <c r="I4055" s="103">
        <v>-141882</v>
      </c>
      <c r="J4055">
        <v>475</v>
      </c>
      <c r="K4055" t="s">
        <v>1</v>
      </c>
      <c r="L4055" t="s">
        <v>1</v>
      </c>
      <c r="M4055" t="s">
        <v>1</v>
      </c>
      <c r="N4055" t="s">
        <v>1</v>
      </c>
      <c r="O4055" t="s">
        <v>1</v>
      </c>
      <c r="P4055" t="s">
        <v>1</v>
      </c>
      <c r="Q4055" t="s">
        <v>1</v>
      </c>
    </row>
    <row r="4056" spans="1:17" x14ac:dyDescent="0.25">
      <c r="A4056">
        <v>28</v>
      </c>
      <c r="B4056" t="str">
        <f t="shared" si="63"/>
        <v xml:space="preserve"> 511 28</v>
      </c>
      <c r="C4056" s="102" t="s">
        <v>717</v>
      </c>
      <c r="D4056" s="111" t="s">
        <v>0</v>
      </c>
      <c r="E4056" t="s">
        <v>1</v>
      </c>
      <c r="F4056" t="s">
        <v>1</v>
      </c>
      <c r="G4056" t="s">
        <v>1</v>
      </c>
      <c r="H4056" s="103">
        <v>1680253</v>
      </c>
      <c r="I4056" s="103">
        <v>393082</v>
      </c>
      <c r="J4056" s="103">
        <v>125716</v>
      </c>
      <c r="K4056" t="s">
        <v>1</v>
      </c>
      <c r="L4056" t="s">
        <v>1</v>
      </c>
      <c r="M4056" t="s">
        <v>1</v>
      </c>
      <c r="N4056" t="s">
        <v>1</v>
      </c>
      <c r="O4056" t="s">
        <v>1</v>
      </c>
      <c r="P4056" t="s">
        <v>1</v>
      </c>
      <c r="Q4056" t="s">
        <v>1</v>
      </c>
    </row>
    <row r="4057" spans="1:17" x14ac:dyDescent="0.25">
      <c r="A4057">
        <v>29</v>
      </c>
      <c r="B4057" t="str">
        <f t="shared" si="63"/>
        <v xml:space="preserve"> 511 29</v>
      </c>
      <c r="C4057" s="102" t="s">
        <v>717</v>
      </c>
      <c r="D4057" s="111" t="s">
        <v>0</v>
      </c>
      <c r="E4057" t="s">
        <v>1</v>
      </c>
      <c r="F4057" t="s">
        <v>1</v>
      </c>
      <c r="G4057" t="s">
        <v>1</v>
      </c>
      <c r="H4057" s="103">
        <v>1096169</v>
      </c>
      <c r="I4057" s="103">
        <v>542478</v>
      </c>
      <c r="J4057" s="103">
        <v>63359</v>
      </c>
      <c r="K4057" t="s">
        <v>1</v>
      </c>
      <c r="L4057" t="s">
        <v>1</v>
      </c>
      <c r="M4057" t="s">
        <v>1</v>
      </c>
      <c r="N4057" t="s">
        <v>1</v>
      </c>
      <c r="O4057" t="s">
        <v>1</v>
      </c>
      <c r="P4057" t="s">
        <v>1</v>
      </c>
      <c r="Q4057" t="s">
        <v>1</v>
      </c>
    </row>
    <row r="4058" spans="1:17" x14ac:dyDescent="0.25">
      <c r="A4058">
        <v>30</v>
      </c>
      <c r="B4058" t="str">
        <f t="shared" si="63"/>
        <v xml:space="preserve"> 511 30</v>
      </c>
      <c r="C4058" s="102" t="s">
        <v>717</v>
      </c>
      <c r="D4058" s="111" t="s">
        <v>0</v>
      </c>
      <c r="E4058" t="s">
        <v>1</v>
      </c>
      <c r="F4058" t="s">
        <v>1</v>
      </c>
      <c r="G4058" t="s">
        <v>1</v>
      </c>
      <c r="H4058">
        <v>0.01</v>
      </c>
      <c r="I4058">
        <v>0.03</v>
      </c>
      <c r="J4058">
        <v>0.03</v>
      </c>
      <c r="K4058" t="s">
        <v>1</v>
      </c>
      <c r="L4058" t="s">
        <v>1</v>
      </c>
      <c r="M4058" t="s">
        <v>1</v>
      </c>
      <c r="N4058" t="s">
        <v>1</v>
      </c>
      <c r="O4058" t="s">
        <v>1</v>
      </c>
      <c r="P4058" t="s">
        <v>1</v>
      </c>
      <c r="Q4058" t="s">
        <v>1</v>
      </c>
    </row>
    <row r="4059" spans="1:17" x14ac:dyDescent="0.25">
      <c r="A4059">
        <v>31</v>
      </c>
      <c r="B4059" t="str">
        <f t="shared" si="63"/>
        <v xml:space="preserve"> 511 31</v>
      </c>
      <c r="C4059" s="102" t="s">
        <v>717</v>
      </c>
      <c r="D4059" s="111" t="s">
        <v>0</v>
      </c>
      <c r="E4059" t="s">
        <v>1</v>
      </c>
      <c r="F4059" t="s">
        <v>1</v>
      </c>
      <c r="G4059" t="s">
        <v>1</v>
      </c>
      <c r="H4059">
        <v>5.9930000000000003</v>
      </c>
      <c r="I4059">
        <v>1.4019999999999999</v>
      </c>
      <c r="J4059">
        <v>0.44800000000000001</v>
      </c>
      <c r="K4059">
        <v>7.843</v>
      </c>
      <c r="L4059" t="s">
        <v>1</v>
      </c>
      <c r="M4059" t="s">
        <v>1</v>
      </c>
      <c r="N4059" t="s">
        <v>1</v>
      </c>
      <c r="O4059" t="s">
        <v>1</v>
      </c>
      <c r="P4059" t="s">
        <v>1</v>
      </c>
      <c r="Q4059" t="s">
        <v>1</v>
      </c>
    </row>
    <row r="4060" spans="1:17" x14ac:dyDescent="0.25">
      <c r="A4060">
        <v>32</v>
      </c>
      <c r="B4060" t="str">
        <f t="shared" si="63"/>
        <v xml:space="preserve"> 511 32</v>
      </c>
      <c r="C4060" s="102" t="s">
        <v>717</v>
      </c>
      <c r="D4060" s="111" t="s">
        <v>0</v>
      </c>
      <c r="E4060" t="s">
        <v>1</v>
      </c>
      <c r="F4060" t="s">
        <v>1</v>
      </c>
      <c r="G4060" t="s">
        <v>1</v>
      </c>
      <c r="H4060">
        <v>5.7409999999999997</v>
      </c>
      <c r="I4060">
        <v>1.343</v>
      </c>
      <c r="J4060">
        <v>0.42899999999999999</v>
      </c>
      <c r="K4060">
        <v>7.5129999999999999</v>
      </c>
      <c r="L4060" t="s">
        <v>1</v>
      </c>
      <c r="M4060" t="s">
        <v>1</v>
      </c>
      <c r="N4060" t="s">
        <v>1</v>
      </c>
      <c r="O4060" t="s">
        <v>1</v>
      </c>
      <c r="P4060" t="s">
        <v>1</v>
      </c>
      <c r="Q4060" t="s">
        <v>1</v>
      </c>
    </row>
    <row r="4061" spans="1:17" x14ac:dyDescent="0.25">
      <c r="A4061">
        <v>33</v>
      </c>
      <c r="B4061" t="str">
        <f t="shared" si="63"/>
        <v xml:space="preserve"> 511 33</v>
      </c>
      <c r="C4061" s="102" t="s">
        <v>717</v>
      </c>
      <c r="D4061" s="111" t="s">
        <v>0</v>
      </c>
      <c r="E4061" t="s">
        <v>1</v>
      </c>
      <c r="F4061" t="s">
        <v>1</v>
      </c>
      <c r="G4061" t="s">
        <v>1</v>
      </c>
      <c r="H4061">
        <v>3.4220000000000002</v>
      </c>
      <c r="I4061">
        <v>1.694</v>
      </c>
      <c r="J4061">
        <v>0.19800000000000001</v>
      </c>
      <c r="K4061">
        <v>5.3140000000000001</v>
      </c>
      <c r="L4061" t="s">
        <v>1</v>
      </c>
      <c r="M4061" t="s">
        <v>1</v>
      </c>
      <c r="N4061" t="s">
        <v>1</v>
      </c>
      <c r="O4061" t="s">
        <v>1</v>
      </c>
      <c r="P4061" t="s">
        <v>1</v>
      </c>
      <c r="Q4061" t="s">
        <v>1</v>
      </c>
    </row>
    <row r="4062" spans="1:17" x14ac:dyDescent="0.25">
      <c r="A4062">
        <v>34</v>
      </c>
      <c r="B4062" t="str">
        <f t="shared" si="63"/>
        <v xml:space="preserve"> 511 34</v>
      </c>
      <c r="C4062" s="102" t="s">
        <v>717</v>
      </c>
      <c r="D4062" s="111" t="s">
        <v>0</v>
      </c>
      <c r="E4062" t="s">
        <v>1</v>
      </c>
      <c r="F4062" t="s">
        <v>1</v>
      </c>
      <c r="G4062" t="s">
        <v>1</v>
      </c>
      <c r="H4062">
        <v>3.4449999999999998</v>
      </c>
      <c r="I4062">
        <v>1.6830000000000001</v>
      </c>
      <c r="J4062">
        <v>0.20499999999999999</v>
      </c>
      <c r="K4062">
        <v>5.3330000000000002</v>
      </c>
      <c r="L4062" t="s">
        <v>1</v>
      </c>
      <c r="M4062" t="s">
        <v>1</v>
      </c>
      <c r="N4062" t="s">
        <v>1</v>
      </c>
      <c r="O4062" t="s">
        <v>1</v>
      </c>
      <c r="P4062" t="s">
        <v>1</v>
      </c>
      <c r="Q4062" t="s">
        <v>1</v>
      </c>
    </row>
    <row r="4063" spans="1:17" x14ac:dyDescent="0.25">
      <c r="A4063">
        <v>35</v>
      </c>
      <c r="B4063" t="str">
        <f t="shared" si="63"/>
        <v xml:space="preserve"> 511 35</v>
      </c>
      <c r="C4063" s="102" t="s">
        <v>717</v>
      </c>
      <c r="D4063" s="111" t="s">
        <v>0</v>
      </c>
      <c r="E4063" t="s">
        <v>1</v>
      </c>
      <c r="F4063" t="s">
        <v>1</v>
      </c>
      <c r="G4063" t="s">
        <v>1</v>
      </c>
      <c r="H4063">
        <v>3.91</v>
      </c>
      <c r="I4063">
        <v>1.9350000000000001</v>
      </c>
      <c r="J4063">
        <v>0.22600000000000001</v>
      </c>
      <c r="K4063">
        <v>6.0709999999999997</v>
      </c>
      <c r="L4063" t="s">
        <v>1</v>
      </c>
      <c r="M4063" t="s">
        <v>1</v>
      </c>
      <c r="N4063" t="s">
        <v>1</v>
      </c>
      <c r="O4063" t="s">
        <v>1</v>
      </c>
      <c r="P4063" t="s">
        <v>1</v>
      </c>
      <c r="Q4063" t="s">
        <v>1</v>
      </c>
    </row>
    <row r="4064" spans="1:17" x14ac:dyDescent="0.25">
      <c r="A4064">
        <v>36</v>
      </c>
      <c r="B4064" t="str">
        <f t="shared" si="63"/>
        <v xml:space="preserve"> 511 36</v>
      </c>
      <c r="C4064" s="102" t="s">
        <v>717</v>
      </c>
      <c r="D4064" s="111" t="s">
        <v>0</v>
      </c>
      <c r="E4064" t="s">
        <v>1</v>
      </c>
      <c r="F4064" t="s">
        <v>1</v>
      </c>
      <c r="G4064" t="s">
        <v>1</v>
      </c>
      <c r="H4064">
        <v>3.4449999999999998</v>
      </c>
      <c r="I4064">
        <v>1.6830000000000001</v>
      </c>
      <c r="J4064">
        <v>0.20499999999999999</v>
      </c>
      <c r="K4064">
        <v>5.3330000000000002</v>
      </c>
      <c r="L4064" t="s">
        <v>1</v>
      </c>
      <c r="M4064" t="s">
        <v>1</v>
      </c>
      <c r="N4064" t="s">
        <v>1</v>
      </c>
      <c r="O4064" t="s">
        <v>1</v>
      </c>
      <c r="P4064" t="s">
        <v>1</v>
      </c>
      <c r="Q4064" t="s">
        <v>1</v>
      </c>
    </row>
    <row r="4065" spans="1:18" x14ac:dyDescent="0.25">
      <c r="A4065">
        <v>37</v>
      </c>
      <c r="B4065" t="str">
        <f t="shared" si="63"/>
        <v xml:space="preserve"> 511 37</v>
      </c>
      <c r="C4065" s="102" t="s">
        <v>717</v>
      </c>
      <c r="D4065" s="111" t="s">
        <v>0</v>
      </c>
      <c r="E4065" t="s">
        <v>1</v>
      </c>
      <c r="F4065" t="s">
        <v>986</v>
      </c>
      <c r="G4065" t="s">
        <v>987</v>
      </c>
      <c r="H4065" t="s">
        <v>993</v>
      </c>
      <c r="I4065" t="s">
        <v>996</v>
      </c>
      <c r="J4065" t="s">
        <v>1</v>
      </c>
      <c r="K4065">
        <v>8.6820000000000004</v>
      </c>
      <c r="L4065" t="s">
        <v>1</v>
      </c>
      <c r="M4065" t="s">
        <v>1</v>
      </c>
      <c r="N4065" t="s">
        <v>1</v>
      </c>
      <c r="O4065" t="s">
        <v>1</v>
      </c>
      <c r="P4065" t="s">
        <v>1</v>
      </c>
      <c r="Q4065" t="s">
        <v>1</v>
      </c>
    </row>
    <row r="4066" spans="1:18" x14ac:dyDescent="0.25">
      <c r="A4066">
        <v>38</v>
      </c>
      <c r="B4066" t="str">
        <f t="shared" si="63"/>
        <v xml:space="preserve"> 511 38</v>
      </c>
      <c r="C4066" s="102" t="s">
        <v>717</v>
      </c>
      <c r="D4066" s="111" t="s">
        <v>0</v>
      </c>
      <c r="E4066" t="s">
        <v>1</v>
      </c>
      <c r="F4066">
        <v>11.37</v>
      </c>
      <c r="G4066">
        <v>10.68</v>
      </c>
      <c r="H4066">
        <v>9.48</v>
      </c>
      <c r="I4066">
        <v>8.68</v>
      </c>
      <c r="J4066" t="s">
        <v>1</v>
      </c>
      <c r="K4066" t="s">
        <v>1</v>
      </c>
      <c r="L4066" t="s">
        <v>1</v>
      </c>
      <c r="M4066" t="s">
        <v>1</v>
      </c>
      <c r="N4066" t="s">
        <v>1</v>
      </c>
      <c r="O4066" t="s">
        <v>1</v>
      </c>
      <c r="P4066" t="s">
        <v>1</v>
      </c>
      <c r="Q4066" t="s">
        <v>1</v>
      </c>
    </row>
    <row r="4067" spans="1:18" x14ac:dyDescent="0.25">
      <c r="A4067">
        <v>1</v>
      </c>
      <c r="B4067" t="str">
        <f t="shared" si="63"/>
        <v xml:space="preserve"> 535 1</v>
      </c>
      <c r="C4067" s="102" t="s">
        <v>1001</v>
      </c>
      <c r="D4067" s="111" t="s">
        <v>0</v>
      </c>
      <c r="E4067" t="s">
        <v>1</v>
      </c>
      <c r="F4067" t="s">
        <v>1</v>
      </c>
      <c r="G4067" t="s">
        <v>1</v>
      </c>
      <c r="H4067" t="s">
        <v>1</v>
      </c>
      <c r="I4067" t="s">
        <v>1</v>
      </c>
      <c r="J4067" t="s">
        <v>1</v>
      </c>
      <c r="K4067" t="s">
        <v>1</v>
      </c>
      <c r="L4067" t="s">
        <v>1</v>
      </c>
      <c r="M4067" t="s">
        <v>1</v>
      </c>
      <c r="N4067" t="s">
        <v>1</v>
      </c>
      <c r="O4067" t="s">
        <v>1</v>
      </c>
      <c r="P4067" t="s">
        <v>1</v>
      </c>
      <c r="Q4067" t="s">
        <v>1</v>
      </c>
      <c r="R4067" t="s">
        <v>1002</v>
      </c>
    </row>
    <row r="4068" spans="1:18" x14ac:dyDescent="0.25">
      <c r="A4068">
        <v>2</v>
      </c>
      <c r="B4068" t="str">
        <f t="shared" si="63"/>
        <v xml:space="preserve"> 535 2</v>
      </c>
      <c r="C4068" s="102" t="s">
        <v>1001</v>
      </c>
      <c r="D4068" s="111" t="s">
        <v>0</v>
      </c>
      <c r="E4068" t="s">
        <v>3</v>
      </c>
      <c r="F4068" t="s">
        <v>1</v>
      </c>
      <c r="G4068" t="s">
        <v>1</v>
      </c>
      <c r="H4068" t="s">
        <v>1</v>
      </c>
      <c r="I4068" t="s">
        <v>1</v>
      </c>
      <c r="J4068" t="s">
        <v>1</v>
      </c>
      <c r="K4068" t="s">
        <v>1</v>
      </c>
      <c r="L4068" t="s">
        <v>1</v>
      </c>
      <c r="M4068" t="s">
        <v>1</v>
      </c>
      <c r="N4068" t="s">
        <v>1</v>
      </c>
      <c r="O4068" t="s">
        <v>1</v>
      </c>
      <c r="P4068" t="s">
        <v>1</v>
      </c>
      <c r="Q4068" t="s">
        <v>1</v>
      </c>
    </row>
    <row r="4069" spans="1:18" x14ac:dyDescent="0.25">
      <c r="A4069">
        <v>3</v>
      </c>
      <c r="B4069" t="str">
        <f t="shared" si="63"/>
        <v xml:space="preserve"> 535 3</v>
      </c>
      <c r="C4069" s="102" t="s">
        <v>1001</v>
      </c>
      <c r="D4069" s="111" t="s">
        <v>0</v>
      </c>
      <c r="E4069" t="s">
        <v>4</v>
      </c>
      <c r="F4069" t="s">
        <v>1</v>
      </c>
      <c r="G4069" t="s">
        <v>1</v>
      </c>
      <c r="H4069" t="s">
        <v>1</v>
      </c>
      <c r="I4069" t="s">
        <v>1</v>
      </c>
      <c r="J4069" t="s">
        <v>1</v>
      </c>
      <c r="K4069" t="s">
        <v>1</v>
      </c>
      <c r="L4069" t="s">
        <v>1</v>
      </c>
      <c r="M4069" t="s">
        <v>1</v>
      </c>
      <c r="N4069" t="s">
        <v>1</v>
      </c>
      <c r="O4069" t="s">
        <v>1</v>
      </c>
      <c r="P4069" t="s">
        <v>1</v>
      </c>
      <c r="Q4069" t="s">
        <v>1</v>
      </c>
    </row>
    <row r="4070" spans="1:18" x14ac:dyDescent="0.25">
      <c r="A4070">
        <v>4</v>
      </c>
      <c r="B4070" t="str">
        <f t="shared" si="63"/>
        <v xml:space="preserve"> 535 4</v>
      </c>
      <c r="C4070" s="102" t="s">
        <v>1001</v>
      </c>
      <c r="D4070" s="111">
        <v>13</v>
      </c>
      <c r="E4070" t="s">
        <v>1</v>
      </c>
      <c r="F4070" t="s">
        <v>1</v>
      </c>
      <c r="G4070" t="s">
        <v>1</v>
      </c>
      <c r="H4070" t="s">
        <v>1</v>
      </c>
      <c r="I4070" t="s">
        <v>1</v>
      </c>
      <c r="J4070" t="s">
        <v>1</v>
      </c>
      <c r="K4070" t="s">
        <v>1</v>
      </c>
      <c r="L4070" t="s">
        <v>1</v>
      </c>
      <c r="M4070" t="s">
        <v>1</v>
      </c>
      <c r="N4070" t="s">
        <v>1</v>
      </c>
      <c r="O4070" t="s">
        <v>1</v>
      </c>
      <c r="P4070" t="s">
        <v>1</v>
      </c>
      <c r="Q4070" t="s">
        <v>1</v>
      </c>
    </row>
    <row r="4071" spans="1:18" x14ac:dyDescent="0.25">
      <c r="A4071">
        <v>5</v>
      </c>
      <c r="B4071" t="str">
        <f t="shared" si="63"/>
        <v xml:space="preserve"> 535 5</v>
      </c>
      <c r="C4071" s="102" t="s">
        <v>1001</v>
      </c>
      <c r="D4071" s="111">
        <v>14</v>
      </c>
      <c r="E4071" t="s">
        <v>1</v>
      </c>
      <c r="F4071" t="s">
        <v>1</v>
      </c>
      <c r="G4071" t="s">
        <v>1</v>
      </c>
      <c r="H4071" t="s">
        <v>1</v>
      </c>
      <c r="I4071" t="s">
        <v>1</v>
      </c>
      <c r="J4071" t="s">
        <v>1</v>
      </c>
      <c r="K4071" t="s">
        <v>1</v>
      </c>
      <c r="L4071" t="s">
        <v>1</v>
      </c>
      <c r="M4071" t="s">
        <v>1</v>
      </c>
      <c r="N4071" t="s">
        <v>1</v>
      </c>
      <c r="O4071" t="s">
        <v>1</v>
      </c>
      <c r="P4071" t="s">
        <v>1</v>
      </c>
      <c r="Q4071" t="s">
        <v>1</v>
      </c>
    </row>
    <row r="4072" spans="1:18" x14ac:dyDescent="0.25">
      <c r="A4072">
        <v>6</v>
      </c>
      <c r="B4072" t="str">
        <f t="shared" si="63"/>
        <v xml:space="preserve"> 535 6</v>
      </c>
      <c r="C4072" s="102" t="s">
        <v>1001</v>
      </c>
      <c r="D4072" s="111">
        <v>15</v>
      </c>
      <c r="E4072" t="s">
        <v>1</v>
      </c>
      <c r="F4072" t="s">
        <v>1</v>
      </c>
      <c r="G4072" t="s">
        <v>1</v>
      </c>
      <c r="H4072" t="s">
        <v>1</v>
      </c>
      <c r="I4072" t="s">
        <v>1</v>
      </c>
      <c r="J4072" t="s">
        <v>1</v>
      </c>
      <c r="K4072" t="s">
        <v>1</v>
      </c>
      <c r="L4072" t="s">
        <v>1</v>
      </c>
      <c r="M4072" t="s">
        <v>1</v>
      </c>
      <c r="N4072" t="s">
        <v>1</v>
      </c>
      <c r="O4072" t="s">
        <v>1</v>
      </c>
      <c r="P4072" t="s">
        <v>1</v>
      </c>
      <c r="Q4072" t="s">
        <v>1</v>
      </c>
    </row>
    <row r="4073" spans="1:18" x14ac:dyDescent="0.25">
      <c r="A4073">
        <v>7</v>
      </c>
      <c r="B4073" t="str">
        <f t="shared" si="63"/>
        <v xml:space="preserve"> 535 7</v>
      </c>
      <c r="C4073" s="102" t="s">
        <v>1001</v>
      </c>
      <c r="D4073" s="111">
        <v>16</v>
      </c>
      <c r="E4073" t="s">
        <v>1</v>
      </c>
      <c r="F4073" t="s">
        <v>1</v>
      </c>
      <c r="G4073" t="s">
        <v>1</v>
      </c>
      <c r="H4073" t="s">
        <v>1</v>
      </c>
      <c r="I4073" t="s">
        <v>1</v>
      </c>
      <c r="J4073" t="s">
        <v>1</v>
      </c>
      <c r="K4073" t="s">
        <v>1</v>
      </c>
      <c r="L4073" t="s">
        <v>1</v>
      </c>
      <c r="M4073" t="s">
        <v>1</v>
      </c>
      <c r="N4073" t="s">
        <v>1</v>
      </c>
      <c r="O4073" t="s">
        <v>1</v>
      </c>
      <c r="P4073" t="s">
        <v>1</v>
      </c>
      <c r="Q4073" t="s">
        <v>1</v>
      </c>
    </row>
    <row r="4074" spans="1:18" x14ac:dyDescent="0.25">
      <c r="A4074">
        <v>8</v>
      </c>
      <c r="B4074" t="str">
        <f t="shared" si="63"/>
        <v xml:space="preserve"> 535 8</v>
      </c>
      <c r="C4074" s="102" t="s">
        <v>1001</v>
      </c>
      <c r="D4074" s="111">
        <v>17</v>
      </c>
      <c r="E4074">
        <v>73</v>
      </c>
      <c r="F4074" t="s">
        <v>1</v>
      </c>
      <c r="G4074" t="s">
        <v>1</v>
      </c>
      <c r="H4074" t="s">
        <v>1</v>
      </c>
      <c r="I4074" t="s">
        <v>1</v>
      </c>
      <c r="J4074" t="s">
        <v>1</v>
      </c>
      <c r="K4074" t="s">
        <v>1</v>
      </c>
      <c r="L4074" t="s">
        <v>1</v>
      </c>
      <c r="M4074" t="s">
        <v>1</v>
      </c>
      <c r="N4074" t="s">
        <v>1</v>
      </c>
      <c r="O4074" t="s">
        <v>1</v>
      </c>
      <c r="P4074" t="s">
        <v>1</v>
      </c>
      <c r="Q4074" t="s">
        <v>1</v>
      </c>
    </row>
    <row r="4075" spans="1:18" x14ac:dyDescent="0.25">
      <c r="A4075">
        <v>9</v>
      </c>
      <c r="B4075" t="str">
        <f t="shared" si="63"/>
        <v xml:space="preserve"> 535 9</v>
      </c>
      <c r="C4075" s="102" t="s">
        <v>1001</v>
      </c>
      <c r="D4075" s="111" t="s">
        <v>5</v>
      </c>
      <c r="E4075">
        <v>73</v>
      </c>
      <c r="F4075" t="s">
        <v>1</v>
      </c>
      <c r="G4075" t="s">
        <v>1</v>
      </c>
      <c r="H4075" t="s">
        <v>1</v>
      </c>
      <c r="I4075" t="s">
        <v>1</v>
      </c>
      <c r="J4075" t="s">
        <v>1</v>
      </c>
      <c r="K4075" t="s">
        <v>1</v>
      </c>
      <c r="L4075" t="s">
        <v>1</v>
      </c>
      <c r="M4075" t="s">
        <v>1</v>
      </c>
      <c r="N4075" t="s">
        <v>1</v>
      </c>
      <c r="O4075" t="s">
        <v>1</v>
      </c>
      <c r="P4075" t="s">
        <v>1</v>
      </c>
      <c r="Q4075" t="s">
        <v>1</v>
      </c>
    </row>
    <row r="4076" spans="1:18" x14ac:dyDescent="0.25">
      <c r="A4076">
        <v>10</v>
      </c>
      <c r="B4076" t="str">
        <f t="shared" si="63"/>
        <v xml:space="preserve"> 535 10</v>
      </c>
      <c r="C4076" s="102" t="s">
        <v>1001</v>
      </c>
      <c r="D4076" s="111" t="s">
        <v>6</v>
      </c>
      <c r="E4076" t="s">
        <v>1</v>
      </c>
      <c r="F4076" t="s">
        <v>1</v>
      </c>
      <c r="G4076" t="s">
        <v>1</v>
      </c>
      <c r="H4076" t="s">
        <v>1</v>
      </c>
      <c r="I4076" t="s">
        <v>1</v>
      </c>
      <c r="J4076" t="s">
        <v>1</v>
      </c>
      <c r="K4076" t="s">
        <v>1</v>
      </c>
      <c r="L4076" t="s">
        <v>1</v>
      </c>
      <c r="M4076" t="s">
        <v>1</v>
      </c>
      <c r="N4076" t="s">
        <v>1</v>
      </c>
      <c r="O4076" t="s">
        <v>1</v>
      </c>
      <c r="P4076" t="s">
        <v>1</v>
      </c>
      <c r="Q4076" t="s">
        <v>1</v>
      </c>
    </row>
    <row r="4077" spans="1:18" x14ac:dyDescent="0.25">
      <c r="A4077">
        <v>11</v>
      </c>
      <c r="B4077" t="str">
        <f t="shared" si="63"/>
        <v xml:space="preserve"> 535 11</v>
      </c>
      <c r="C4077" s="102" t="s">
        <v>1001</v>
      </c>
      <c r="D4077" s="111" t="s">
        <v>0</v>
      </c>
      <c r="E4077" t="s">
        <v>1</v>
      </c>
      <c r="F4077" t="s">
        <v>1</v>
      </c>
      <c r="G4077" t="s">
        <v>1</v>
      </c>
      <c r="H4077" t="s">
        <v>1</v>
      </c>
      <c r="I4077" t="s">
        <v>1</v>
      </c>
      <c r="J4077" t="s">
        <v>1</v>
      </c>
      <c r="K4077" t="s">
        <v>1</v>
      </c>
      <c r="L4077" t="s">
        <v>1</v>
      </c>
      <c r="M4077" t="s">
        <v>1</v>
      </c>
      <c r="N4077" t="s">
        <v>1</v>
      </c>
      <c r="O4077" t="s">
        <v>1</v>
      </c>
      <c r="P4077" t="s">
        <v>1</v>
      </c>
      <c r="Q4077" t="s">
        <v>1</v>
      </c>
    </row>
    <row r="4078" spans="1:18" x14ac:dyDescent="0.25">
      <c r="A4078">
        <v>12</v>
      </c>
      <c r="B4078" t="str">
        <f t="shared" si="63"/>
        <v xml:space="preserve"> 535 12</v>
      </c>
      <c r="C4078" s="102" t="s">
        <v>1001</v>
      </c>
      <c r="D4078" s="111" t="s">
        <v>0</v>
      </c>
      <c r="E4078" t="s">
        <v>1</v>
      </c>
      <c r="F4078" t="s">
        <v>1</v>
      </c>
      <c r="G4078" t="s">
        <v>1</v>
      </c>
      <c r="H4078" t="s">
        <v>1</v>
      </c>
      <c r="I4078" t="s">
        <v>1</v>
      </c>
      <c r="J4078" t="s">
        <v>1</v>
      </c>
      <c r="K4078" t="s">
        <v>1</v>
      </c>
      <c r="L4078" t="s">
        <v>1</v>
      </c>
      <c r="M4078" t="s">
        <v>1</v>
      </c>
      <c r="N4078" t="s">
        <v>1</v>
      </c>
      <c r="O4078" t="s">
        <v>1</v>
      </c>
      <c r="P4078" t="s">
        <v>1</v>
      </c>
      <c r="Q4078" t="s">
        <v>1</v>
      </c>
    </row>
    <row r="4079" spans="1:18" x14ac:dyDescent="0.25">
      <c r="A4079">
        <v>13</v>
      </c>
      <c r="B4079" t="str">
        <f t="shared" si="63"/>
        <v xml:space="preserve"> 535 13</v>
      </c>
      <c r="C4079" s="102" t="s">
        <v>1001</v>
      </c>
      <c r="D4079" s="111" t="s">
        <v>0</v>
      </c>
      <c r="E4079" t="s">
        <v>1</v>
      </c>
      <c r="F4079" t="s">
        <v>1</v>
      </c>
      <c r="G4079" t="s">
        <v>1</v>
      </c>
      <c r="H4079" t="s">
        <v>1</v>
      </c>
      <c r="I4079" t="s">
        <v>1</v>
      </c>
      <c r="J4079" t="s">
        <v>1</v>
      </c>
      <c r="K4079" t="s">
        <v>1</v>
      </c>
      <c r="L4079" t="s">
        <v>1</v>
      </c>
      <c r="M4079" t="s">
        <v>1</v>
      </c>
      <c r="N4079" t="s">
        <v>1</v>
      </c>
      <c r="O4079" t="s">
        <v>1</v>
      </c>
      <c r="P4079" t="s">
        <v>1</v>
      </c>
      <c r="Q4079" t="s">
        <v>1</v>
      </c>
    </row>
    <row r="4080" spans="1:18" x14ac:dyDescent="0.25">
      <c r="A4080">
        <v>14</v>
      </c>
      <c r="B4080" t="str">
        <f t="shared" si="63"/>
        <v xml:space="preserve"> 535 14</v>
      </c>
      <c r="C4080" s="102" t="s">
        <v>1001</v>
      </c>
      <c r="D4080" s="111" t="s">
        <v>0</v>
      </c>
      <c r="E4080" t="s">
        <v>1</v>
      </c>
      <c r="F4080" t="s">
        <v>1</v>
      </c>
      <c r="G4080" t="s">
        <v>1</v>
      </c>
      <c r="H4080" t="s">
        <v>1</v>
      </c>
      <c r="I4080" t="s">
        <v>1</v>
      </c>
      <c r="J4080" t="s">
        <v>1</v>
      </c>
      <c r="K4080" t="s">
        <v>1</v>
      </c>
      <c r="L4080" t="s">
        <v>1</v>
      </c>
      <c r="M4080" t="s">
        <v>1</v>
      </c>
      <c r="N4080" t="s">
        <v>1</v>
      </c>
      <c r="O4080" t="s">
        <v>1</v>
      </c>
      <c r="P4080" t="s">
        <v>1</v>
      </c>
      <c r="Q4080" t="s">
        <v>1</v>
      </c>
    </row>
    <row r="4081" spans="1:17" x14ac:dyDescent="0.25">
      <c r="A4081">
        <v>15</v>
      </c>
      <c r="B4081" t="str">
        <f t="shared" si="63"/>
        <v xml:space="preserve"> 535 15</v>
      </c>
      <c r="C4081" s="102" t="s">
        <v>1001</v>
      </c>
      <c r="D4081" s="111" t="s">
        <v>0</v>
      </c>
      <c r="E4081" t="s">
        <v>1</v>
      </c>
      <c r="F4081" t="s">
        <v>1</v>
      </c>
      <c r="G4081" t="s">
        <v>1</v>
      </c>
      <c r="H4081" t="s">
        <v>1</v>
      </c>
      <c r="I4081" t="s">
        <v>1</v>
      </c>
      <c r="J4081" t="s">
        <v>1</v>
      </c>
      <c r="K4081" t="s">
        <v>1</v>
      </c>
      <c r="L4081" t="s">
        <v>1</v>
      </c>
      <c r="M4081" t="s">
        <v>1</v>
      </c>
      <c r="N4081" t="s">
        <v>1</v>
      </c>
      <c r="O4081" t="s">
        <v>1</v>
      </c>
      <c r="P4081" t="s">
        <v>1</v>
      </c>
      <c r="Q4081" t="s">
        <v>1</v>
      </c>
    </row>
    <row r="4082" spans="1:17" x14ac:dyDescent="0.25">
      <c r="A4082">
        <v>16</v>
      </c>
      <c r="B4082" t="str">
        <f t="shared" si="63"/>
        <v xml:space="preserve"> 535 16</v>
      </c>
      <c r="C4082" s="102" t="s">
        <v>1001</v>
      </c>
      <c r="D4082" s="111" t="s">
        <v>5</v>
      </c>
      <c r="E4082" t="s">
        <v>1</v>
      </c>
      <c r="F4082" t="s">
        <v>1</v>
      </c>
      <c r="G4082" t="s">
        <v>1</v>
      </c>
      <c r="H4082" t="s">
        <v>1</v>
      </c>
      <c r="I4082" t="s">
        <v>1</v>
      </c>
      <c r="J4082" t="s">
        <v>1</v>
      </c>
      <c r="K4082" t="s">
        <v>1</v>
      </c>
      <c r="L4082" t="s">
        <v>1</v>
      </c>
      <c r="M4082" t="s">
        <v>1</v>
      </c>
      <c r="N4082" t="s">
        <v>1</v>
      </c>
      <c r="O4082" t="s">
        <v>1</v>
      </c>
      <c r="P4082" t="s">
        <v>1</v>
      </c>
      <c r="Q4082" t="s">
        <v>1</v>
      </c>
    </row>
    <row r="4083" spans="1:17" x14ac:dyDescent="0.25">
      <c r="A4083">
        <v>17</v>
      </c>
      <c r="B4083" t="str">
        <f t="shared" si="63"/>
        <v xml:space="preserve"> 535 17</v>
      </c>
      <c r="C4083" s="102" t="s">
        <v>1001</v>
      </c>
      <c r="D4083" s="111" t="s">
        <v>6</v>
      </c>
      <c r="E4083" t="s">
        <v>1</v>
      </c>
      <c r="F4083" t="s">
        <v>1</v>
      </c>
      <c r="G4083" t="s">
        <v>1</v>
      </c>
      <c r="H4083" t="s">
        <v>1</v>
      </c>
      <c r="I4083" t="s">
        <v>1</v>
      </c>
      <c r="J4083" t="s">
        <v>1</v>
      </c>
      <c r="K4083" t="s">
        <v>1</v>
      </c>
      <c r="L4083" t="s">
        <v>1</v>
      </c>
      <c r="M4083" t="s">
        <v>1</v>
      </c>
      <c r="N4083" t="s">
        <v>1</v>
      </c>
      <c r="O4083" t="s">
        <v>1</v>
      </c>
      <c r="P4083" t="s">
        <v>1</v>
      </c>
      <c r="Q4083" t="s">
        <v>1</v>
      </c>
    </row>
    <row r="4084" spans="1:17" x14ac:dyDescent="0.25">
      <c r="A4084">
        <v>18</v>
      </c>
      <c r="B4084" t="str">
        <f t="shared" si="63"/>
        <v xml:space="preserve"> 535 18</v>
      </c>
      <c r="C4084" s="102" t="s">
        <v>1001</v>
      </c>
      <c r="D4084" s="111" t="s">
        <v>0</v>
      </c>
      <c r="E4084" t="s">
        <v>1</v>
      </c>
      <c r="F4084" t="s">
        <v>1</v>
      </c>
      <c r="G4084" t="s">
        <v>1</v>
      </c>
      <c r="H4084" t="s">
        <v>1</v>
      </c>
      <c r="I4084" t="s">
        <v>1</v>
      </c>
      <c r="J4084" t="s">
        <v>1</v>
      </c>
      <c r="K4084" t="s">
        <v>1</v>
      </c>
      <c r="L4084" t="s">
        <v>1</v>
      </c>
      <c r="M4084" t="s">
        <v>1</v>
      </c>
      <c r="N4084" t="s">
        <v>1</v>
      </c>
      <c r="O4084" t="s">
        <v>1</v>
      </c>
      <c r="P4084" t="s">
        <v>1</v>
      </c>
      <c r="Q4084" t="s">
        <v>1</v>
      </c>
    </row>
    <row r="4085" spans="1:17" x14ac:dyDescent="0.25">
      <c r="A4085">
        <v>19</v>
      </c>
      <c r="B4085" t="str">
        <f t="shared" si="63"/>
        <v xml:space="preserve"> 535 19</v>
      </c>
      <c r="C4085" s="102" t="s">
        <v>1001</v>
      </c>
      <c r="D4085" s="111" t="s">
        <v>0</v>
      </c>
      <c r="E4085" t="s">
        <v>1</v>
      </c>
      <c r="F4085" t="s">
        <v>1</v>
      </c>
      <c r="G4085" t="s">
        <v>1</v>
      </c>
      <c r="H4085" t="s">
        <v>1</v>
      </c>
      <c r="I4085" t="s">
        <v>1</v>
      </c>
      <c r="J4085" t="s">
        <v>1</v>
      </c>
      <c r="K4085" t="s">
        <v>1</v>
      </c>
      <c r="L4085" t="s">
        <v>1</v>
      </c>
      <c r="M4085" t="s">
        <v>1</v>
      </c>
      <c r="N4085" t="s">
        <v>1</v>
      </c>
      <c r="O4085" t="s">
        <v>1</v>
      </c>
      <c r="P4085" t="s">
        <v>1</v>
      </c>
      <c r="Q4085" t="s">
        <v>1</v>
      </c>
    </row>
    <row r="4086" spans="1:17" x14ac:dyDescent="0.25">
      <c r="A4086">
        <v>20</v>
      </c>
      <c r="B4086" t="str">
        <f t="shared" si="63"/>
        <v xml:space="preserve"> 535 20</v>
      </c>
      <c r="C4086" s="102" t="s">
        <v>1001</v>
      </c>
      <c r="D4086" s="111" t="s">
        <v>0</v>
      </c>
      <c r="E4086" t="s">
        <v>1</v>
      </c>
      <c r="F4086" t="s">
        <v>1</v>
      </c>
      <c r="G4086" t="s">
        <v>1</v>
      </c>
      <c r="H4086" t="s">
        <v>1</v>
      </c>
      <c r="I4086" t="s">
        <v>1</v>
      </c>
      <c r="J4086" t="s">
        <v>1</v>
      </c>
      <c r="K4086" t="s">
        <v>1</v>
      </c>
      <c r="L4086" t="s">
        <v>1</v>
      </c>
      <c r="M4086" t="s">
        <v>1</v>
      </c>
      <c r="N4086" t="s">
        <v>1</v>
      </c>
      <c r="O4086" t="s">
        <v>1</v>
      </c>
      <c r="P4086" t="s">
        <v>1</v>
      </c>
      <c r="Q4086" t="s">
        <v>1</v>
      </c>
    </row>
    <row r="4087" spans="1:17" x14ac:dyDescent="0.25">
      <c r="A4087">
        <v>21</v>
      </c>
      <c r="B4087" t="str">
        <f t="shared" si="63"/>
        <v xml:space="preserve"> 535 21</v>
      </c>
      <c r="C4087" s="102" t="s">
        <v>1001</v>
      </c>
      <c r="D4087" s="111" t="s">
        <v>0</v>
      </c>
      <c r="E4087" t="s">
        <v>1</v>
      </c>
      <c r="F4087" t="s">
        <v>1</v>
      </c>
      <c r="G4087" t="s">
        <v>1</v>
      </c>
      <c r="H4087" t="s">
        <v>1</v>
      </c>
      <c r="I4087" t="s">
        <v>1</v>
      </c>
      <c r="J4087" t="s">
        <v>1</v>
      </c>
      <c r="K4087" t="s">
        <v>1</v>
      </c>
      <c r="L4087" t="s">
        <v>1</v>
      </c>
      <c r="M4087" t="s">
        <v>1</v>
      </c>
      <c r="N4087" t="s">
        <v>1</v>
      </c>
      <c r="O4087" t="s">
        <v>1</v>
      </c>
      <c r="P4087" t="s">
        <v>1</v>
      </c>
      <c r="Q4087" t="s">
        <v>1</v>
      </c>
    </row>
    <row r="4088" spans="1:17" x14ac:dyDescent="0.25">
      <c r="A4088">
        <v>22</v>
      </c>
      <c r="B4088" t="str">
        <f t="shared" si="63"/>
        <v xml:space="preserve"> 535 22</v>
      </c>
      <c r="C4088" s="102" t="s">
        <v>1001</v>
      </c>
      <c r="D4088" s="111" t="s">
        <v>0</v>
      </c>
      <c r="E4088" t="s">
        <v>1</v>
      </c>
      <c r="F4088" t="s">
        <v>1</v>
      </c>
      <c r="G4088" t="s">
        <v>1</v>
      </c>
      <c r="H4088" t="s">
        <v>1</v>
      </c>
      <c r="I4088" t="s">
        <v>1</v>
      </c>
      <c r="J4088" t="s">
        <v>1</v>
      </c>
      <c r="K4088" t="s">
        <v>1</v>
      </c>
      <c r="L4088" t="s">
        <v>1</v>
      </c>
      <c r="M4088" t="s">
        <v>1</v>
      </c>
      <c r="N4088" t="s">
        <v>1</v>
      </c>
      <c r="O4088" t="s">
        <v>1</v>
      </c>
      <c r="P4088" t="s">
        <v>1</v>
      </c>
      <c r="Q4088" t="s">
        <v>1</v>
      </c>
    </row>
    <row r="4089" spans="1:17" x14ac:dyDescent="0.25">
      <c r="A4089">
        <v>23</v>
      </c>
      <c r="B4089" t="str">
        <f t="shared" si="63"/>
        <v xml:space="preserve"> 535 23</v>
      </c>
      <c r="C4089" s="102" t="s">
        <v>1001</v>
      </c>
      <c r="D4089" s="111" t="s">
        <v>5</v>
      </c>
      <c r="E4089" t="s">
        <v>1</v>
      </c>
      <c r="F4089" t="s">
        <v>1</v>
      </c>
      <c r="G4089" t="s">
        <v>1</v>
      </c>
      <c r="H4089" t="s">
        <v>1</v>
      </c>
      <c r="I4089" t="s">
        <v>1</v>
      </c>
      <c r="J4089" t="s">
        <v>1</v>
      </c>
      <c r="K4089" t="s">
        <v>1</v>
      </c>
      <c r="L4089" t="s">
        <v>1</v>
      </c>
      <c r="M4089" t="s">
        <v>1</v>
      </c>
      <c r="N4089" t="s">
        <v>1</v>
      </c>
      <c r="O4089" t="s">
        <v>1</v>
      </c>
      <c r="P4089" t="s">
        <v>1</v>
      </c>
      <c r="Q4089" t="s">
        <v>1</v>
      </c>
    </row>
    <row r="4090" spans="1:17" x14ac:dyDescent="0.25">
      <c r="A4090">
        <v>24</v>
      </c>
      <c r="B4090" t="str">
        <f t="shared" si="63"/>
        <v xml:space="preserve"> 535 24</v>
      </c>
      <c r="C4090" s="102" t="s">
        <v>1001</v>
      </c>
      <c r="D4090" s="111" t="s">
        <v>6</v>
      </c>
      <c r="E4090" t="s">
        <v>1</v>
      </c>
      <c r="F4090" t="s">
        <v>1</v>
      </c>
      <c r="G4090" t="s">
        <v>1</v>
      </c>
      <c r="H4090" t="s">
        <v>1</v>
      </c>
      <c r="I4090" t="s">
        <v>1</v>
      </c>
      <c r="J4090" t="s">
        <v>1</v>
      </c>
      <c r="K4090" t="s">
        <v>1</v>
      </c>
      <c r="L4090" t="s">
        <v>1</v>
      </c>
      <c r="M4090" t="s">
        <v>1</v>
      </c>
      <c r="N4090" t="s">
        <v>1</v>
      </c>
      <c r="O4090" t="s">
        <v>1</v>
      </c>
      <c r="P4090" t="s">
        <v>1</v>
      </c>
      <c r="Q4090" t="s">
        <v>1</v>
      </c>
    </row>
    <row r="4091" spans="1:17" x14ac:dyDescent="0.25">
      <c r="A4091">
        <v>25</v>
      </c>
      <c r="B4091" t="str">
        <f t="shared" si="63"/>
        <v xml:space="preserve"> 535 25</v>
      </c>
      <c r="C4091" s="102" t="s">
        <v>1001</v>
      </c>
      <c r="D4091" s="111" t="s">
        <v>0</v>
      </c>
      <c r="E4091" t="s">
        <v>1</v>
      </c>
      <c r="F4091" t="s">
        <v>1</v>
      </c>
      <c r="G4091" t="s">
        <v>1</v>
      </c>
      <c r="H4091" t="s">
        <v>1</v>
      </c>
      <c r="I4091" t="s">
        <v>1</v>
      </c>
      <c r="J4091" t="s">
        <v>1</v>
      </c>
      <c r="K4091" t="s">
        <v>1</v>
      </c>
      <c r="L4091" t="s">
        <v>1</v>
      </c>
      <c r="M4091" t="s">
        <v>1</v>
      </c>
      <c r="N4091" t="s">
        <v>1</v>
      </c>
      <c r="O4091" t="s">
        <v>1</v>
      </c>
      <c r="P4091" t="s">
        <v>1</v>
      </c>
      <c r="Q4091" t="s">
        <v>1</v>
      </c>
    </row>
    <row r="4092" spans="1:17" x14ac:dyDescent="0.25">
      <c r="A4092">
        <v>26</v>
      </c>
      <c r="B4092" t="str">
        <f t="shared" si="63"/>
        <v xml:space="preserve"> 535 26</v>
      </c>
      <c r="C4092" s="102" t="s">
        <v>1001</v>
      </c>
      <c r="D4092" s="111" t="s">
        <v>0</v>
      </c>
      <c r="E4092" t="s">
        <v>1</v>
      </c>
      <c r="F4092" t="s">
        <v>1</v>
      </c>
      <c r="G4092" t="s">
        <v>1</v>
      </c>
      <c r="H4092" t="s">
        <v>1</v>
      </c>
      <c r="I4092" t="s">
        <v>1</v>
      </c>
      <c r="J4092" t="s">
        <v>1</v>
      </c>
      <c r="K4092" t="s">
        <v>1</v>
      </c>
      <c r="L4092" t="s">
        <v>1</v>
      </c>
      <c r="M4092" t="s">
        <v>1</v>
      </c>
      <c r="N4092" t="s">
        <v>1</v>
      </c>
      <c r="O4092" t="s">
        <v>1</v>
      </c>
      <c r="P4092" t="s">
        <v>1</v>
      </c>
      <c r="Q4092" t="s">
        <v>1</v>
      </c>
    </row>
    <row r="4093" spans="1:17" x14ac:dyDescent="0.25">
      <c r="A4093">
        <v>27</v>
      </c>
      <c r="B4093" t="str">
        <f t="shared" si="63"/>
        <v xml:space="preserve"> 535 27</v>
      </c>
      <c r="C4093" s="102" t="s">
        <v>1001</v>
      </c>
      <c r="D4093" s="111" t="s">
        <v>0</v>
      </c>
      <c r="E4093" t="s">
        <v>1</v>
      </c>
      <c r="F4093" t="s">
        <v>1</v>
      </c>
      <c r="G4093" t="s">
        <v>1</v>
      </c>
      <c r="H4093">
        <v>-266</v>
      </c>
      <c r="I4093">
        <v>-205</v>
      </c>
      <c r="J4093">
        <v>3</v>
      </c>
      <c r="K4093" t="s">
        <v>1</v>
      </c>
      <c r="L4093" t="s">
        <v>1</v>
      </c>
      <c r="M4093" t="s">
        <v>1</v>
      </c>
      <c r="N4093" t="s">
        <v>1</v>
      </c>
      <c r="O4093" t="s">
        <v>1</v>
      </c>
      <c r="P4093" t="s">
        <v>1</v>
      </c>
      <c r="Q4093" t="s">
        <v>1</v>
      </c>
    </row>
    <row r="4094" spans="1:17" x14ac:dyDescent="0.25">
      <c r="A4094">
        <v>28</v>
      </c>
      <c r="B4094" t="str">
        <f t="shared" si="63"/>
        <v xml:space="preserve"> 535 28</v>
      </c>
      <c r="C4094" s="102" t="s">
        <v>1001</v>
      </c>
      <c r="D4094" s="111" t="s">
        <v>0</v>
      </c>
      <c r="E4094" t="s">
        <v>1</v>
      </c>
      <c r="F4094" t="s">
        <v>1</v>
      </c>
      <c r="G4094" t="s">
        <v>1</v>
      </c>
      <c r="H4094" t="s">
        <v>1</v>
      </c>
      <c r="I4094" t="s">
        <v>1</v>
      </c>
      <c r="J4094">
        <v>3</v>
      </c>
      <c r="K4094" t="s">
        <v>1</v>
      </c>
      <c r="L4094" t="s">
        <v>1</v>
      </c>
      <c r="M4094" t="s">
        <v>1</v>
      </c>
      <c r="N4094" t="s">
        <v>1</v>
      </c>
      <c r="O4094" t="s">
        <v>1</v>
      </c>
      <c r="P4094" t="s">
        <v>1</v>
      </c>
      <c r="Q4094" t="s">
        <v>1</v>
      </c>
    </row>
    <row r="4095" spans="1:17" x14ac:dyDescent="0.25">
      <c r="A4095">
        <v>29</v>
      </c>
      <c r="B4095" t="str">
        <f t="shared" si="63"/>
        <v xml:space="preserve"> 535 29</v>
      </c>
      <c r="C4095" s="102" t="s">
        <v>1001</v>
      </c>
      <c r="D4095" s="111" t="s">
        <v>0</v>
      </c>
      <c r="E4095" t="s">
        <v>1</v>
      </c>
      <c r="F4095" t="s">
        <v>1</v>
      </c>
      <c r="G4095" t="s">
        <v>1</v>
      </c>
      <c r="H4095" s="103">
        <v>977</v>
      </c>
      <c r="I4095" s="103">
        <v>978</v>
      </c>
      <c r="J4095">
        <v>158</v>
      </c>
      <c r="K4095" t="s">
        <v>1</v>
      </c>
      <c r="L4095" t="s">
        <v>1</v>
      </c>
      <c r="M4095" t="s">
        <v>1</v>
      </c>
      <c r="N4095" t="s">
        <v>1</v>
      </c>
      <c r="O4095" t="s">
        <v>1</v>
      </c>
      <c r="P4095" t="s">
        <v>1</v>
      </c>
      <c r="Q4095" t="s">
        <v>1</v>
      </c>
    </row>
    <row r="4096" spans="1:17" x14ac:dyDescent="0.25">
      <c r="A4096">
        <v>30</v>
      </c>
      <c r="B4096" t="str">
        <f t="shared" si="63"/>
        <v xml:space="preserve"> 535 30</v>
      </c>
      <c r="C4096" s="102" t="s">
        <v>1001</v>
      </c>
      <c r="D4096" s="111" t="s">
        <v>0</v>
      </c>
      <c r="E4096" t="s">
        <v>1</v>
      </c>
      <c r="F4096" t="s">
        <v>1</v>
      </c>
      <c r="G4096" t="s">
        <v>1</v>
      </c>
      <c r="H4096">
        <v>0</v>
      </c>
      <c r="I4096">
        <v>0</v>
      </c>
      <c r="J4096">
        <v>0</v>
      </c>
      <c r="K4096" t="s">
        <v>1</v>
      </c>
      <c r="L4096" t="s">
        <v>1</v>
      </c>
      <c r="M4096" t="s">
        <v>1</v>
      </c>
      <c r="N4096" t="s">
        <v>1</v>
      </c>
      <c r="O4096" t="s">
        <v>1</v>
      </c>
      <c r="P4096" t="s">
        <v>1</v>
      </c>
      <c r="Q4096" t="s">
        <v>1</v>
      </c>
    </row>
    <row r="4097" spans="1:18" x14ac:dyDescent="0.25">
      <c r="A4097">
        <v>31</v>
      </c>
      <c r="B4097" t="str">
        <f t="shared" si="63"/>
        <v xml:space="preserve"> 535 31</v>
      </c>
      <c r="C4097" s="102" t="s">
        <v>1001</v>
      </c>
      <c r="D4097" s="111" t="s">
        <v>0</v>
      </c>
      <c r="E4097" t="s">
        <v>1</v>
      </c>
      <c r="F4097" t="s">
        <v>1</v>
      </c>
      <c r="G4097" t="s">
        <v>1</v>
      </c>
      <c r="H4097">
        <v>0</v>
      </c>
      <c r="I4097">
        <v>0</v>
      </c>
      <c r="J4097">
        <v>4.0000000000000001E-3</v>
      </c>
      <c r="K4097">
        <v>4.0000000000000001E-3</v>
      </c>
      <c r="L4097" t="s">
        <v>1</v>
      </c>
      <c r="M4097" t="s">
        <v>1</v>
      </c>
      <c r="N4097" t="s">
        <v>1</v>
      </c>
      <c r="O4097" t="s">
        <v>1</v>
      </c>
      <c r="P4097" t="s">
        <v>1</v>
      </c>
      <c r="Q4097" t="s">
        <v>1</v>
      </c>
    </row>
    <row r="4098" spans="1:18" x14ac:dyDescent="0.25">
      <c r="A4098">
        <v>32</v>
      </c>
      <c r="B4098" t="str">
        <f t="shared" ref="B4098:B4161" si="64">+C4098&amp;A4098</f>
        <v xml:space="preserve"> 535 32</v>
      </c>
      <c r="C4098" s="102" t="s">
        <v>1001</v>
      </c>
      <c r="D4098" s="111" t="s">
        <v>0</v>
      </c>
      <c r="E4098" t="s">
        <v>1</v>
      </c>
      <c r="F4098" t="s">
        <v>1</v>
      </c>
      <c r="G4098" t="s">
        <v>1</v>
      </c>
      <c r="H4098">
        <v>0</v>
      </c>
      <c r="I4098">
        <v>0</v>
      </c>
      <c r="J4098">
        <v>4.0000000000000001E-3</v>
      </c>
      <c r="K4098">
        <v>4.0000000000000001E-3</v>
      </c>
      <c r="L4098" t="s">
        <v>1</v>
      </c>
      <c r="M4098" t="s">
        <v>1</v>
      </c>
      <c r="N4098" t="s">
        <v>1</v>
      </c>
      <c r="O4098" t="s">
        <v>1</v>
      </c>
      <c r="P4098" t="s">
        <v>1</v>
      </c>
      <c r="Q4098" t="s">
        <v>1</v>
      </c>
    </row>
    <row r="4099" spans="1:18" x14ac:dyDescent="0.25">
      <c r="A4099">
        <v>33</v>
      </c>
      <c r="B4099" t="str">
        <f t="shared" si="64"/>
        <v xml:space="preserve"> 535 33</v>
      </c>
      <c r="C4099" s="102" t="s">
        <v>1001</v>
      </c>
      <c r="D4099" s="111" t="s">
        <v>0</v>
      </c>
      <c r="E4099" t="s">
        <v>1</v>
      </c>
      <c r="F4099" t="s">
        <v>1</v>
      </c>
      <c r="G4099" t="s">
        <v>1</v>
      </c>
      <c r="H4099">
        <v>1.171</v>
      </c>
      <c r="I4099">
        <v>1.173</v>
      </c>
      <c r="J4099">
        <v>0.19</v>
      </c>
      <c r="K4099">
        <v>2.5339999999999998</v>
      </c>
      <c r="L4099" t="s">
        <v>1</v>
      </c>
      <c r="M4099" t="s">
        <v>1</v>
      </c>
      <c r="N4099" t="s">
        <v>1</v>
      </c>
      <c r="O4099" t="s">
        <v>1</v>
      </c>
      <c r="P4099" t="s">
        <v>1</v>
      </c>
      <c r="Q4099" t="s">
        <v>1</v>
      </c>
    </row>
    <row r="4100" spans="1:18" x14ac:dyDescent="0.25">
      <c r="A4100">
        <v>34</v>
      </c>
      <c r="B4100" t="str">
        <f t="shared" si="64"/>
        <v xml:space="preserve"> 535 34</v>
      </c>
      <c r="C4100" s="102" t="s">
        <v>1001</v>
      </c>
      <c r="D4100" s="111" t="s">
        <v>0</v>
      </c>
      <c r="E4100" t="s">
        <v>1</v>
      </c>
      <c r="F4100" t="s">
        <v>1</v>
      </c>
      <c r="G4100" t="s">
        <v>1</v>
      </c>
      <c r="H4100">
        <v>1.171</v>
      </c>
      <c r="I4100">
        <v>1.173</v>
      </c>
      <c r="J4100">
        <v>0.19</v>
      </c>
      <c r="K4100">
        <v>2.5339999999999998</v>
      </c>
      <c r="L4100" t="s">
        <v>1</v>
      </c>
      <c r="M4100" t="s">
        <v>1</v>
      </c>
      <c r="N4100" t="s">
        <v>1</v>
      </c>
      <c r="O4100" t="s">
        <v>1</v>
      </c>
      <c r="P4100" t="s">
        <v>1</v>
      </c>
      <c r="Q4100" t="s">
        <v>1</v>
      </c>
    </row>
    <row r="4101" spans="1:18" x14ac:dyDescent="0.25">
      <c r="A4101">
        <v>35</v>
      </c>
      <c r="B4101" t="str">
        <f t="shared" si="64"/>
        <v xml:space="preserve"> 535 35</v>
      </c>
      <c r="C4101" s="102" t="s">
        <v>1001</v>
      </c>
      <c r="D4101" s="111" t="s">
        <v>0</v>
      </c>
      <c r="E4101" t="s">
        <v>1</v>
      </c>
      <c r="F4101" t="s">
        <v>1</v>
      </c>
      <c r="G4101" t="s">
        <v>1</v>
      </c>
      <c r="H4101">
        <v>1.3380000000000001</v>
      </c>
      <c r="I4101">
        <v>1.34</v>
      </c>
      <c r="J4101">
        <v>0.217</v>
      </c>
      <c r="K4101">
        <v>2.895</v>
      </c>
      <c r="L4101" t="s">
        <v>1</v>
      </c>
      <c r="M4101" t="s">
        <v>1</v>
      </c>
      <c r="N4101" t="s">
        <v>1</v>
      </c>
      <c r="O4101" t="s">
        <v>1</v>
      </c>
      <c r="P4101" t="s">
        <v>1</v>
      </c>
      <c r="Q4101" t="s">
        <v>1</v>
      </c>
    </row>
    <row r="4102" spans="1:18" x14ac:dyDescent="0.25">
      <c r="A4102">
        <v>36</v>
      </c>
      <c r="B4102" t="str">
        <f t="shared" si="64"/>
        <v xml:space="preserve"> 535 36</v>
      </c>
      <c r="C4102" s="102" t="s">
        <v>1001</v>
      </c>
      <c r="D4102" s="111" t="s">
        <v>0</v>
      </c>
      <c r="E4102" t="s">
        <v>1</v>
      </c>
      <c r="F4102" t="s">
        <v>1</v>
      </c>
      <c r="G4102" t="s">
        <v>1</v>
      </c>
      <c r="H4102">
        <v>1.171</v>
      </c>
      <c r="I4102">
        <v>1.173</v>
      </c>
      <c r="J4102">
        <v>0.19</v>
      </c>
      <c r="K4102">
        <v>2.5339999999999998</v>
      </c>
      <c r="L4102" t="s">
        <v>1</v>
      </c>
      <c r="M4102" t="s">
        <v>1</v>
      </c>
      <c r="N4102" t="s">
        <v>1</v>
      </c>
      <c r="O4102" t="s">
        <v>1</v>
      </c>
      <c r="P4102" t="s">
        <v>1</v>
      </c>
      <c r="Q4102" t="s">
        <v>1</v>
      </c>
    </row>
    <row r="4103" spans="1:18" x14ac:dyDescent="0.25">
      <c r="A4103">
        <v>37</v>
      </c>
      <c r="B4103" t="str">
        <f t="shared" si="64"/>
        <v xml:space="preserve"> 535 37</v>
      </c>
      <c r="C4103" s="102" t="s">
        <v>1001</v>
      </c>
      <c r="D4103" s="111" t="s">
        <v>0</v>
      </c>
      <c r="E4103" t="s">
        <v>1</v>
      </c>
      <c r="F4103" t="s">
        <v>986</v>
      </c>
      <c r="G4103" t="s">
        <v>987</v>
      </c>
      <c r="H4103" t="s">
        <v>993</v>
      </c>
      <c r="I4103" t="s">
        <v>996</v>
      </c>
      <c r="J4103" t="s">
        <v>1</v>
      </c>
      <c r="K4103">
        <v>4.125</v>
      </c>
      <c r="L4103" t="s">
        <v>1</v>
      </c>
      <c r="M4103" t="s">
        <v>1</v>
      </c>
      <c r="N4103" t="s">
        <v>1</v>
      </c>
      <c r="O4103" t="s">
        <v>1</v>
      </c>
      <c r="P4103" t="s">
        <v>1</v>
      </c>
      <c r="Q4103" t="s">
        <v>1</v>
      </c>
    </row>
    <row r="4104" spans="1:18" x14ac:dyDescent="0.25">
      <c r="A4104">
        <v>38</v>
      </c>
      <c r="B4104" t="str">
        <f t="shared" si="64"/>
        <v xml:space="preserve"> 535 38</v>
      </c>
      <c r="C4104" s="102" t="s">
        <v>1001</v>
      </c>
      <c r="D4104" s="111" t="s">
        <v>0</v>
      </c>
      <c r="E4104" t="s">
        <v>1</v>
      </c>
      <c r="F4104">
        <v>5.47</v>
      </c>
      <c r="G4104">
        <v>5.07</v>
      </c>
      <c r="H4104">
        <v>4.5199999999999996</v>
      </c>
      <c r="I4104">
        <v>4.13</v>
      </c>
      <c r="J4104" t="s">
        <v>1</v>
      </c>
      <c r="K4104" t="s">
        <v>1</v>
      </c>
      <c r="L4104" t="s">
        <v>1</v>
      </c>
      <c r="M4104" t="s">
        <v>1</v>
      </c>
      <c r="N4104" t="s">
        <v>1</v>
      </c>
      <c r="O4104" t="s">
        <v>1</v>
      </c>
      <c r="P4104" t="s">
        <v>1</v>
      </c>
      <c r="Q4104" t="s">
        <v>1</v>
      </c>
    </row>
    <row r="4105" spans="1:18" x14ac:dyDescent="0.25">
      <c r="A4105">
        <v>1</v>
      </c>
      <c r="B4105" t="str">
        <f t="shared" si="64"/>
        <v xml:space="preserve"> 536 1</v>
      </c>
      <c r="C4105" s="102" t="s">
        <v>718</v>
      </c>
      <c r="D4105" s="111" t="s">
        <v>0</v>
      </c>
      <c r="E4105" t="s">
        <v>1</v>
      </c>
      <c r="F4105" t="s">
        <v>1</v>
      </c>
      <c r="G4105" t="s">
        <v>1</v>
      </c>
      <c r="H4105" t="s">
        <v>1</v>
      </c>
      <c r="I4105" t="s">
        <v>1</v>
      </c>
      <c r="J4105" t="s">
        <v>1</v>
      </c>
      <c r="K4105" t="s">
        <v>1</v>
      </c>
      <c r="L4105" t="s">
        <v>1</v>
      </c>
      <c r="M4105" t="s">
        <v>1</v>
      </c>
      <c r="N4105" t="s">
        <v>1</v>
      </c>
      <c r="O4105" t="s">
        <v>1</v>
      </c>
      <c r="P4105" t="s">
        <v>1</v>
      </c>
      <c r="Q4105" t="s">
        <v>1</v>
      </c>
      <c r="R4105" t="s">
        <v>82</v>
      </c>
    </row>
    <row r="4106" spans="1:18" x14ac:dyDescent="0.25">
      <c r="A4106">
        <v>2</v>
      </c>
      <c r="B4106" t="str">
        <f t="shared" si="64"/>
        <v xml:space="preserve"> 536 2</v>
      </c>
      <c r="C4106" s="102" t="s">
        <v>718</v>
      </c>
      <c r="D4106" s="111" t="s">
        <v>0</v>
      </c>
      <c r="E4106" t="s">
        <v>3</v>
      </c>
      <c r="F4106" t="s">
        <v>1</v>
      </c>
      <c r="G4106" t="s">
        <v>1</v>
      </c>
      <c r="H4106" t="s">
        <v>1</v>
      </c>
      <c r="I4106" t="s">
        <v>1</v>
      </c>
      <c r="J4106" t="s">
        <v>1</v>
      </c>
      <c r="K4106" t="s">
        <v>1</v>
      </c>
      <c r="L4106" t="s">
        <v>1</v>
      </c>
      <c r="M4106" t="s">
        <v>1</v>
      </c>
      <c r="N4106" t="s">
        <v>1</v>
      </c>
      <c r="O4106" t="s">
        <v>1</v>
      </c>
      <c r="P4106" t="s">
        <v>1</v>
      </c>
      <c r="Q4106" t="s">
        <v>1</v>
      </c>
    </row>
    <row r="4107" spans="1:18" x14ac:dyDescent="0.25">
      <c r="A4107">
        <v>3</v>
      </c>
      <c r="B4107" t="str">
        <f t="shared" si="64"/>
        <v xml:space="preserve"> 536 3</v>
      </c>
      <c r="C4107" s="102" t="s">
        <v>718</v>
      </c>
      <c r="D4107" s="111" t="s">
        <v>0</v>
      </c>
      <c r="E4107" t="s">
        <v>4</v>
      </c>
      <c r="F4107" t="s">
        <v>1</v>
      </c>
      <c r="G4107" t="s">
        <v>1</v>
      </c>
      <c r="H4107" t="s">
        <v>1</v>
      </c>
      <c r="I4107" t="s">
        <v>1</v>
      </c>
      <c r="J4107" t="s">
        <v>1</v>
      </c>
      <c r="K4107" t="s">
        <v>1</v>
      </c>
      <c r="L4107" t="s">
        <v>1</v>
      </c>
      <c r="M4107" t="s">
        <v>1</v>
      </c>
      <c r="N4107" t="s">
        <v>1</v>
      </c>
      <c r="O4107" t="s">
        <v>1</v>
      </c>
      <c r="P4107" t="s">
        <v>1</v>
      </c>
      <c r="Q4107" t="s">
        <v>1</v>
      </c>
    </row>
    <row r="4108" spans="1:18" x14ac:dyDescent="0.25">
      <c r="A4108">
        <v>4</v>
      </c>
      <c r="B4108" t="str">
        <f t="shared" si="64"/>
        <v xml:space="preserve"> 536 4</v>
      </c>
      <c r="C4108" s="102" t="s">
        <v>718</v>
      </c>
      <c r="D4108" s="111">
        <v>13</v>
      </c>
      <c r="E4108" s="103">
        <v>396</v>
      </c>
      <c r="F4108" s="103">
        <v>2604</v>
      </c>
      <c r="G4108">
        <v>0.65700000000000003</v>
      </c>
      <c r="H4108" t="s">
        <v>1</v>
      </c>
      <c r="I4108" t="s">
        <v>1</v>
      </c>
      <c r="J4108" t="s">
        <v>1</v>
      </c>
      <c r="K4108" t="s">
        <v>1</v>
      </c>
      <c r="L4108" t="s">
        <v>1</v>
      </c>
      <c r="M4108" t="s">
        <v>1</v>
      </c>
      <c r="N4108" t="s">
        <v>1</v>
      </c>
      <c r="O4108" t="s">
        <v>1</v>
      </c>
      <c r="P4108" t="s">
        <v>1</v>
      </c>
      <c r="Q4108" t="s">
        <v>1</v>
      </c>
    </row>
    <row r="4109" spans="1:18" x14ac:dyDescent="0.25">
      <c r="A4109">
        <v>5</v>
      </c>
      <c r="B4109" t="str">
        <f t="shared" si="64"/>
        <v xml:space="preserve"> 536 5</v>
      </c>
      <c r="C4109" s="102" t="s">
        <v>718</v>
      </c>
      <c r="D4109" s="111">
        <v>14</v>
      </c>
      <c r="E4109" s="103">
        <v>309</v>
      </c>
      <c r="F4109" s="103" t="s">
        <v>1</v>
      </c>
      <c r="G4109" t="s">
        <v>1</v>
      </c>
      <c r="H4109" t="s">
        <v>1</v>
      </c>
      <c r="I4109" t="s">
        <v>1</v>
      </c>
      <c r="J4109" t="s">
        <v>1</v>
      </c>
      <c r="K4109" t="s">
        <v>1</v>
      </c>
      <c r="L4109" t="s">
        <v>1</v>
      </c>
      <c r="M4109" t="s">
        <v>1</v>
      </c>
      <c r="N4109" t="s">
        <v>1</v>
      </c>
      <c r="O4109" t="s">
        <v>1</v>
      </c>
      <c r="P4109" t="s">
        <v>1</v>
      </c>
      <c r="Q4109" t="s">
        <v>1</v>
      </c>
    </row>
    <row r="4110" spans="1:18" x14ac:dyDescent="0.25">
      <c r="A4110">
        <v>6</v>
      </c>
      <c r="B4110" t="str">
        <f t="shared" si="64"/>
        <v xml:space="preserve"> 536 6</v>
      </c>
      <c r="C4110" s="102" t="s">
        <v>718</v>
      </c>
      <c r="D4110" s="111">
        <v>15</v>
      </c>
      <c r="E4110" s="103">
        <v>427</v>
      </c>
      <c r="F4110" s="103" t="s">
        <v>1</v>
      </c>
      <c r="G4110" t="s">
        <v>1</v>
      </c>
      <c r="H4110" t="s">
        <v>1</v>
      </c>
      <c r="I4110" t="s">
        <v>1</v>
      </c>
      <c r="J4110" t="s">
        <v>1</v>
      </c>
      <c r="K4110" t="s">
        <v>1</v>
      </c>
      <c r="L4110" t="s">
        <v>1</v>
      </c>
      <c r="M4110" t="s">
        <v>1</v>
      </c>
      <c r="N4110" t="s">
        <v>1</v>
      </c>
      <c r="O4110" t="s">
        <v>1</v>
      </c>
      <c r="P4110" t="s">
        <v>1</v>
      </c>
      <c r="Q4110" t="s">
        <v>1</v>
      </c>
    </row>
    <row r="4111" spans="1:18" x14ac:dyDescent="0.25">
      <c r="A4111">
        <v>7</v>
      </c>
      <c r="B4111" t="str">
        <f t="shared" si="64"/>
        <v xml:space="preserve"> 536 7</v>
      </c>
      <c r="C4111" s="102" t="s">
        <v>718</v>
      </c>
      <c r="D4111" s="111">
        <v>16</v>
      </c>
      <c r="E4111" s="103">
        <v>477</v>
      </c>
      <c r="F4111" s="103" t="s">
        <v>1</v>
      </c>
      <c r="G4111" t="s">
        <v>1</v>
      </c>
      <c r="H4111" t="s">
        <v>1</v>
      </c>
      <c r="I4111" t="s">
        <v>1</v>
      </c>
      <c r="J4111" t="s">
        <v>1</v>
      </c>
      <c r="K4111" t="s">
        <v>1</v>
      </c>
      <c r="L4111" t="s">
        <v>1</v>
      </c>
      <c r="M4111" t="s">
        <v>1</v>
      </c>
      <c r="N4111" t="s">
        <v>1</v>
      </c>
      <c r="O4111" t="s">
        <v>1</v>
      </c>
      <c r="P4111" t="s">
        <v>1</v>
      </c>
      <c r="Q4111" t="s">
        <v>1</v>
      </c>
    </row>
    <row r="4112" spans="1:18" x14ac:dyDescent="0.25">
      <c r="A4112">
        <v>8</v>
      </c>
      <c r="B4112" t="str">
        <f t="shared" si="64"/>
        <v xml:space="preserve"> 536 8</v>
      </c>
      <c r="C4112" s="102" t="s">
        <v>718</v>
      </c>
      <c r="D4112" s="111">
        <v>17</v>
      </c>
      <c r="E4112" s="103">
        <v>313</v>
      </c>
      <c r="F4112" s="103" t="s">
        <v>1</v>
      </c>
      <c r="G4112" t="s">
        <v>1</v>
      </c>
      <c r="H4112" t="s">
        <v>1</v>
      </c>
      <c r="I4112" t="s">
        <v>1</v>
      </c>
      <c r="J4112" t="s">
        <v>1</v>
      </c>
      <c r="K4112" t="s">
        <v>1</v>
      </c>
      <c r="L4112" t="s">
        <v>1</v>
      </c>
      <c r="M4112" t="s">
        <v>1</v>
      </c>
      <c r="N4112" t="s">
        <v>1</v>
      </c>
      <c r="O4112" t="s">
        <v>1</v>
      </c>
      <c r="P4112" t="s">
        <v>1</v>
      </c>
      <c r="Q4112" t="s">
        <v>1</v>
      </c>
    </row>
    <row r="4113" spans="1:17" x14ac:dyDescent="0.25">
      <c r="A4113">
        <v>9</v>
      </c>
      <c r="B4113" t="str">
        <f t="shared" si="64"/>
        <v xml:space="preserve"> 536 9</v>
      </c>
      <c r="C4113" s="102" t="s">
        <v>718</v>
      </c>
      <c r="D4113" s="111" t="s">
        <v>5</v>
      </c>
      <c r="E4113" s="103">
        <v>1922</v>
      </c>
      <c r="F4113" s="103">
        <v>2604</v>
      </c>
      <c r="G4113">
        <v>0.13500000000000001</v>
      </c>
      <c r="H4113" t="s">
        <v>1</v>
      </c>
      <c r="I4113" t="s">
        <v>1</v>
      </c>
      <c r="J4113" t="s">
        <v>1</v>
      </c>
      <c r="K4113" t="s">
        <v>1</v>
      </c>
      <c r="L4113" t="s">
        <v>1</v>
      </c>
      <c r="M4113" t="s">
        <v>1</v>
      </c>
      <c r="N4113" t="s">
        <v>1</v>
      </c>
      <c r="O4113" t="s">
        <v>1</v>
      </c>
      <c r="P4113" t="s">
        <v>1</v>
      </c>
      <c r="Q4113" t="s">
        <v>1</v>
      </c>
    </row>
    <row r="4114" spans="1:17" x14ac:dyDescent="0.25">
      <c r="A4114">
        <v>10</v>
      </c>
      <c r="B4114" t="str">
        <f t="shared" si="64"/>
        <v xml:space="preserve"> 536 10</v>
      </c>
      <c r="C4114" s="102" t="s">
        <v>718</v>
      </c>
      <c r="D4114" s="111" t="s">
        <v>6</v>
      </c>
      <c r="E4114" t="s">
        <v>1</v>
      </c>
      <c r="F4114" t="s">
        <v>1</v>
      </c>
      <c r="G4114" t="s">
        <v>1</v>
      </c>
      <c r="H4114" t="s">
        <v>1</v>
      </c>
      <c r="I4114" t="s">
        <v>1</v>
      </c>
      <c r="J4114" t="s">
        <v>1</v>
      </c>
      <c r="K4114" t="s">
        <v>1</v>
      </c>
      <c r="L4114" t="s">
        <v>1</v>
      </c>
      <c r="M4114" t="s">
        <v>1</v>
      </c>
      <c r="N4114" t="s">
        <v>1</v>
      </c>
      <c r="O4114" t="s">
        <v>1</v>
      </c>
      <c r="P4114" t="s">
        <v>1</v>
      </c>
      <c r="Q4114" t="s">
        <v>1</v>
      </c>
    </row>
    <row r="4115" spans="1:17" x14ac:dyDescent="0.25">
      <c r="A4115">
        <v>11</v>
      </c>
      <c r="B4115" t="str">
        <f t="shared" si="64"/>
        <v xml:space="preserve"> 536 11</v>
      </c>
      <c r="C4115" s="102" t="s">
        <v>718</v>
      </c>
      <c r="D4115" s="111">
        <v>13</v>
      </c>
      <c r="E4115" t="s">
        <v>1</v>
      </c>
      <c r="F4115" t="s">
        <v>1</v>
      </c>
      <c r="G4115" t="s">
        <v>1</v>
      </c>
      <c r="H4115" t="s">
        <v>1</v>
      </c>
      <c r="I4115" s="103" t="s">
        <v>1</v>
      </c>
      <c r="J4115" t="s">
        <v>1</v>
      </c>
      <c r="K4115" t="s">
        <v>1</v>
      </c>
      <c r="L4115" t="s">
        <v>1</v>
      </c>
      <c r="M4115" t="s">
        <v>1</v>
      </c>
      <c r="N4115" s="103" t="s">
        <v>1</v>
      </c>
      <c r="O4115" s="103">
        <v>2604</v>
      </c>
      <c r="P4115" t="s">
        <v>1</v>
      </c>
      <c r="Q4115" t="s">
        <v>1</v>
      </c>
    </row>
    <row r="4116" spans="1:17" x14ac:dyDescent="0.25">
      <c r="A4116">
        <v>12</v>
      </c>
      <c r="B4116" t="str">
        <f t="shared" si="64"/>
        <v xml:space="preserve"> 536 12</v>
      </c>
      <c r="C4116" s="102" t="s">
        <v>718</v>
      </c>
      <c r="D4116" s="111" t="s">
        <v>0</v>
      </c>
      <c r="E4116" t="s">
        <v>1</v>
      </c>
      <c r="F4116" t="s">
        <v>1</v>
      </c>
      <c r="G4116" t="s">
        <v>1</v>
      </c>
      <c r="H4116" t="s">
        <v>1</v>
      </c>
      <c r="I4116" s="103" t="s">
        <v>1</v>
      </c>
      <c r="J4116" t="s">
        <v>1</v>
      </c>
      <c r="K4116" t="s">
        <v>1</v>
      </c>
      <c r="L4116" t="s">
        <v>1</v>
      </c>
      <c r="M4116" t="s">
        <v>1</v>
      </c>
      <c r="N4116" s="103" t="s">
        <v>1</v>
      </c>
      <c r="O4116" s="103" t="s">
        <v>1</v>
      </c>
      <c r="P4116" t="s">
        <v>1</v>
      </c>
      <c r="Q4116" t="s">
        <v>1</v>
      </c>
    </row>
    <row r="4117" spans="1:17" x14ac:dyDescent="0.25">
      <c r="A4117">
        <v>13</v>
      </c>
      <c r="B4117" t="str">
        <f t="shared" si="64"/>
        <v xml:space="preserve"> 536 13</v>
      </c>
      <c r="C4117" s="102" t="s">
        <v>718</v>
      </c>
      <c r="D4117" s="111" t="s">
        <v>0</v>
      </c>
      <c r="E4117" t="s">
        <v>1</v>
      </c>
      <c r="F4117" t="s">
        <v>1</v>
      </c>
      <c r="G4117" s="103" t="s">
        <v>1</v>
      </c>
      <c r="H4117" t="s">
        <v>1</v>
      </c>
      <c r="I4117" s="103" t="s">
        <v>1</v>
      </c>
      <c r="J4117" t="s">
        <v>1</v>
      </c>
      <c r="K4117" t="s">
        <v>1</v>
      </c>
      <c r="L4117" s="103" t="s">
        <v>1</v>
      </c>
      <c r="M4117" t="s">
        <v>1</v>
      </c>
      <c r="N4117" s="103" t="s">
        <v>1</v>
      </c>
      <c r="O4117" s="103" t="s">
        <v>1</v>
      </c>
      <c r="P4117" t="s">
        <v>1</v>
      </c>
      <c r="Q4117" t="s">
        <v>1</v>
      </c>
    </row>
    <row r="4118" spans="1:17" x14ac:dyDescent="0.25">
      <c r="A4118">
        <v>14</v>
      </c>
      <c r="B4118" t="str">
        <f t="shared" si="64"/>
        <v xml:space="preserve"> 536 14</v>
      </c>
      <c r="C4118" s="102" t="s">
        <v>718</v>
      </c>
      <c r="D4118" s="111" t="s">
        <v>0</v>
      </c>
      <c r="E4118" t="s">
        <v>1</v>
      </c>
      <c r="F4118" t="s">
        <v>1</v>
      </c>
      <c r="G4118" s="103" t="s">
        <v>1</v>
      </c>
      <c r="H4118" t="s">
        <v>1</v>
      </c>
      <c r="I4118" s="103" t="s">
        <v>1</v>
      </c>
      <c r="J4118" t="s">
        <v>1</v>
      </c>
      <c r="K4118" t="s">
        <v>1</v>
      </c>
      <c r="L4118" s="103" t="s">
        <v>1</v>
      </c>
      <c r="M4118" s="103" t="s">
        <v>1</v>
      </c>
      <c r="N4118" s="103" t="s">
        <v>1</v>
      </c>
      <c r="O4118" s="103" t="s">
        <v>1</v>
      </c>
      <c r="P4118" t="s">
        <v>1</v>
      </c>
      <c r="Q4118" t="s">
        <v>1</v>
      </c>
    </row>
    <row r="4119" spans="1:17" x14ac:dyDescent="0.25">
      <c r="A4119">
        <v>15</v>
      </c>
      <c r="B4119" t="str">
        <f t="shared" si="64"/>
        <v xml:space="preserve"> 536 15</v>
      </c>
      <c r="C4119" s="102" t="s">
        <v>718</v>
      </c>
      <c r="D4119" s="111" t="s">
        <v>0</v>
      </c>
      <c r="E4119" t="s">
        <v>1</v>
      </c>
      <c r="F4119" t="s">
        <v>1</v>
      </c>
      <c r="G4119" t="s">
        <v>1</v>
      </c>
      <c r="H4119" t="s">
        <v>1</v>
      </c>
      <c r="I4119" t="s">
        <v>1</v>
      </c>
      <c r="J4119" t="s">
        <v>1</v>
      </c>
      <c r="K4119" t="s">
        <v>1</v>
      </c>
      <c r="L4119" t="s">
        <v>1</v>
      </c>
      <c r="M4119" t="s">
        <v>1</v>
      </c>
      <c r="N4119" s="103" t="s">
        <v>1</v>
      </c>
      <c r="O4119" s="103" t="s">
        <v>1</v>
      </c>
      <c r="P4119" t="s">
        <v>1</v>
      </c>
      <c r="Q4119" t="s">
        <v>1</v>
      </c>
    </row>
    <row r="4120" spans="1:17" x14ac:dyDescent="0.25">
      <c r="A4120">
        <v>16</v>
      </c>
      <c r="B4120" t="str">
        <f t="shared" si="64"/>
        <v xml:space="preserve"> 536 16</v>
      </c>
      <c r="C4120" s="102" t="s">
        <v>718</v>
      </c>
      <c r="D4120" s="111" t="s">
        <v>5</v>
      </c>
      <c r="E4120" t="s">
        <v>1</v>
      </c>
      <c r="F4120" t="s">
        <v>1</v>
      </c>
      <c r="G4120" s="103" t="s">
        <v>1</v>
      </c>
      <c r="H4120" t="s">
        <v>1</v>
      </c>
      <c r="I4120" s="103" t="s">
        <v>1</v>
      </c>
      <c r="J4120" t="s">
        <v>1</v>
      </c>
      <c r="K4120" t="s">
        <v>1</v>
      </c>
      <c r="L4120" s="103" t="s">
        <v>1</v>
      </c>
      <c r="M4120" s="103" t="s">
        <v>1</v>
      </c>
      <c r="N4120" s="103" t="s">
        <v>1</v>
      </c>
      <c r="O4120" s="103">
        <v>2604</v>
      </c>
      <c r="P4120" t="s">
        <v>1</v>
      </c>
      <c r="Q4120" t="s">
        <v>1</v>
      </c>
    </row>
    <row r="4121" spans="1:17" x14ac:dyDescent="0.25">
      <c r="A4121">
        <v>17</v>
      </c>
      <c r="B4121" t="str">
        <f t="shared" si="64"/>
        <v xml:space="preserve"> 536 17</v>
      </c>
      <c r="C4121" s="102" t="s">
        <v>718</v>
      </c>
      <c r="D4121" s="111" t="s">
        <v>6</v>
      </c>
      <c r="E4121" t="s">
        <v>1</v>
      </c>
      <c r="F4121" t="s">
        <v>1</v>
      </c>
      <c r="G4121" t="s">
        <v>1</v>
      </c>
      <c r="H4121" t="s">
        <v>1</v>
      </c>
      <c r="I4121" t="s">
        <v>1</v>
      </c>
      <c r="J4121" t="s">
        <v>1</v>
      </c>
      <c r="K4121" t="s">
        <v>1</v>
      </c>
      <c r="L4121" t="s">
        <v>1</v>
      </c>
      <c r="M4121" t="s">
        <v>1</v>
      </c>
      <c r="N4121" t="s">
        <v>1</v>
      </c>
      <c r="O4121" t="s">
        <v>1</v>
      </c>
      <c r="P4121" t="s">
        <v>1</v>
      </c>
      <c r="Q4121" t="s">
        <v>1</v>
      </c>
    </row>
    <row r="4122" spans="1:17" x14ac:dyDescent="0.25">
      <c r="A4122">
        <v>18</v>
      </c>
      <c r="B4122" t="str">
        <f t="shared" si="64"/>
        <v xml:space="preserve"> 536 18</v>
      </c>
      <c r="C4122" s="102" t="s">
        <v>718</v>
      </c>
      <c r="D4122" s="111">
        <v>13</v>
      </c>
      <c r="E4122" t="s">
        <v>1</v>
      </c>
      <c r="F4122" t="s">
        <v>1</v>
      </c>
      <c r="G4122" t="s">
        <v>1</v>
      </c>
      <c r="H4122" t="s">
        <v>1</v>
      </c>
      <c r="I4122" s="103" t="s">
        <v>1</v>
      </c>
      <c r="J4122" t="s">
        <v>1</v>
      </c>
      <c r="K4122" t="s">
        <v>1</v>
      </c>
      <c r="L4122" t="s">
        <v>1</v>
      </c>
      <c r="M4122" t="s">
        <v>1</v>
      </c>
      <c r="N4122" s="103" t="s">
        <v>1</v>
      </c>
      <c r="O4122" s="103">
        <v>3135</v>
      </c>
      <c r="P4122" t="s">
        <v>1</v>
      </c>
      <c r="Q4122" t="s">
        <v>1</v>
      </c>
    </row>
    <row r="4123" spans="1:17" x14ac:dyDescent="0.25">
      <c r="A4123">
        <v>19</v>
      </c>
      <c r="B4123" t="str">
        <f t="shared" si="64"/>
        <v xml:space="preserve"> 536 19</v>
      </c>
      <c r="C4123" s="102" t="s">
        <v>718</v>
      </c>
      <c r="D4123" s="111" t="s">
        <v>0</v>
      </c>
      <c r="E4123" t="s">
        <v>1</v>
      </c>
      <c r="F4123" t="s">
        <v>1</v>
      </c>
      <c r="G4123" s="103" t="s">
        <v>1</v>
      </c>
      <c r="H4123" s="103" t="s">
        <v>1</v>
      </c>
      <c r="I4123" s="103" t="s">
        <v>1</v>
      </c>
      <c r="J4123" t="s">
        <v>1</v>
      </c>
      <c r="K4123" t="s">
        <v>1</v>
      </c>
      <c r="L4123" s="103" t="s">
        <v>1</v>
      </c>
      <c r="M4123" s="103" t="s">
        <v>1</v>
      </c>
      <c r="N4123" s="103" t="s">
        <v>1</v>
      </c>
      <c r="O4123" s="103" t="s">
        <v>1</v>
      </c>
      <c r="P4123" t="s">
        <v>1</v>
      </c>
      <c r="Q4123" t="s">
        <v>1</v>
      </c>
    </row>
    <row r="4124" spans="1:17" x14ac:dyDescent="0.25">
      <c r="A4124">
        <v>20</v>
      </c>
      <c r="B4124" t="str">
        <f t="shared" si="64"/>
        <v xml:space="preserve"> 536 20</v>
      </c>
      <c r="C4124" s="102" t="s">
        <v>718</v>
      </c>
      <c r="D4124" s="111" t="s">
        <v>0</v>
      </c>
      <c r="E4124" t="s">
        <v>1</v>
      </c>
      <c r="F4124" s="103" t="s">
        <v>1</v>
      </c>
      <c r="G4124" s="103" t="s">
        <v>1</v>
      </c>
      <c r="H4124" s="103" t="s">
        <v>1</v>
      </c>
      <c r="I4124" s="103" t="s">
        <v>1</v>
      </c>
      <c r="J4124" t="s">
        <v>1</v>
      </c>
      <c r="K4124" s="103" t="s">
        <v>1</v>
      </c>
      <c r="L4124" s="103" t="s">
        <v>1</v>
      </c>
      <c r="M4124" s="103" t="s">
        <v>1</v>
      </c>
      <c r="N4124" s="103" t="s">
        <v>1</v>
      </c>
      <c r="O4124" s="103" t="s">
        <v>1</v>
      </c>
      <c r="P4124" t="s">
        <v>1</v>
      </c>
      <c r="Q4124" t="s">
        <v>1</v>
      </c>
    </row>
    <row r="4125" spans="1:17" x14ac:dyDescent="0.25">
      <c r="A4125">
        <v>21</v>
      </c>
      <c r="B4125" t="str">
        <f t="shared" si="64"/>
        <v xml:space="preserve"> 536 21</v>
      </c>
      <c r="C4125" s="102" t="s">
        <v>718</v>
      </c>
      <c r="D4125" s="111" t="s">
        <v>0</v>
      </c>
      <c r="E4125" t="s">
        <v>1</v>
      </c>
      <c r="F4125" s="103" t="s">
        <v>1</v>
      </c>
      <c r="G4125" s="103" t="s">
        <v>1</v>
      </c>
      <c r="H4125" s="103" t="s">
        <v>1</v>
      </c>
      <c r="I4125" s="103" t="s">
        <v>1</v>
      </c>
      <c r="J4125" t="s">
        <v>1</v>
      </c>
      <c r="K4125" s="103" t="s">
        <v>1</v>
      </c>
      <c r="L4125" s="103" t="s">
        <v>1</v>
      </c>
      <c r="M4125" s="103" t="s">
        <v>1</v>
      </c>
      <c r="N4125" s="103" t="s">
        <v>1</v>
      </c>
      <c r="O4125" s="103" t="s">
        <v>1</v>
      </c>
      <c r="P4125" t="s">
        <v>1</v>
      </c>
      <c r="Q4125" t="s">
        <v>1</v>
      </c>
    </row>
    <row r="4126" spans="1:17" x14ac:dyDescent="0.25">
      <c r="A4126">
        <v>22</v>
      </c>
      <c r="B4126" t="str">
        <f t="shared" si="64"/>
        <v xml:space="preserve"> 536 22</v>
      </c>
      <c r="C4126" s="102" t="s">
        <v>718</v>
      </c>
      <c r="D4126" s="111" t="s">
        <v>0</v>
      </c>
      <c r="E4126" t="s">
        <v>1</v>
      </c>
      <c r="F4126" t="s">
        <v>1</v>
      </c>
      <c r="G4126" t="s">
        <v>1</v>
      </c>
      <c r="H4126" t="s">
        <v>1</v>
      </c>
      <c r="I4126" t="s">
        <v>1</v>
      </c>
      <c r="J4126" t="s">
        <v>1</v>
      </c>
      <c r="K4126" t="s">
        <v>1</v>
      </c>
      <c r="L4126" s="103" t="s">
        <v>1</v>
      </c>
      <c r="M4126" s="103" t="s">
        <v>1</v>
      </c>
      <c r="N4126" s="103" t="s">
        <v>1</v>
      </c>
      <c r="O4126" s="103" t="s">
        <v>1</v>
      </c>
      <c r="P4126" t="s">
        <v>1</v>
      </c>
      <c r="Q4126" t="s">
        <v>1</v>
      </c>
    </row>
    <row r="4127" spans="1:17" x14ac:dyDescent="0.25">
      <c r="A4127">
        <v>23</v>
      </c>
      <c r="B4127" t="str">
        <f t="shared" si="64"/>
        <v xml:space="preserve"> 536 23</v>
      </c>
      <c r="C4127" s="102" t="s">
        <v>718</v>
      </c>
      <c r="D4127" s="111" t="s">
        <v>5</v>
      </c>
      <c r="E4127" t="s">
        <v>1</v>
      </c>
      <c r="F4127" s="103" t="s">
        <v>1</v>
      </c>
      <c r="G4127" s="103" t="s">
        <v>1</v>
      </c>
      <c r="H4127" s="103" t="s">
        <v>1</v>
      </c>
      <c r="I4127" s="103" t="s">
        <v>1</v>
      </c>
      <c r="J4127" t="s">
        <v>1</v>
      </c>
      <c r="K4127" s="103" t="s">
        <v>1</v>
      </c>
      <c r="L4127" s="103" t="s">
        <v>1</v>
      </c>
      <c r="M4127" s="103" t="s">
        <v>1</v>
      </c>
      <c r="N4127" s="103" t="s">
        <v>1</v>
      </c>
      <c r="O4127" s="103">
        <v>3135</v>
      </c>
      <c r="P4127" t="s">
        <v>1</v>
      </c>
      <c r="Q4127" t="s">
        <v>1</v>
      </c>
    </row>
    <row r="4128" spans="1:17" x14ac:dyDescent="0.25">
      <c r="A4128">
        <v>24</v>
      </c>
      <c r="B4128" t="str">
        <f t="shared" si="64"/>
        <v xml:space="preserve"> 536 24</v>
      </c>
      <c r="C4128" s="102" t="s">
        <v>718</v>
      </c>
      <c r="D4128" s="111" t="s">
        <v>6</v>
      </c>
      <c r="E4128" t="s">
        <v>1</v>
      </c>
      <c r="F4128" t="s">
        <v>1</v>
      </c>
      <c r="G4128" t="s">
        <v>1</v>
      </c>
      <c r="H4128" t="s">
        <v>1</v>
      </c>
      <c r="I4128" t="s">
        <v>1</v>
      </c>
      <c r="J4128" t="s">
        <v>1</v>
      </c>
      <c r="K4128" t="s">
        <v>1</v>
      </c>
      <c r="L4128" t="s">
        <v>1</v>
      </c>
      <c r="M4128" t="s">
        <v>1</v>
      </c>
      <c r="N4128" t="s">
        <v>1</v>
      </c>
      <c r="O4128" t="s">
        <v>1</v>
      </c>
      <c r="P4128" t="s">
        <v>1</v>
      </c>
      <c r="Q4128" t="s">
        <v>1</v>
      </c>
    </row>
    <row r="4129" spans="1:18" x14ac:dyDescent="0.25">
      <c r="A4129">
        <v>25</v>
      </c>
      <c r="B4129" t="str">
        <f t="shared" si="64"/>
        <v xml:space="preserve"> 536 25</v>
      </c>
      <c r="C4129" s="102" t="s">
        <v>718</v>
      </c>
      <c r="D4129" s="111" t="s">
        <v>0</v>
      </c>
      <c r="E4129" t="s">
        <v>1</v>
      </c>
      <c r="F4129" t="s">
        <v>1</v>
      </c>
      <c r="G4129" t="s">
        <v>1</v>
      </c>
      <c r="H4129" s="103" t="s">
        <v>1</v>
      </c>
      <c r="I4129" s="103" t="s">
        <v>1</v>
      </c>
      <c r="J4129" s="103">
        <v>3135</v>
      </c>
      <c r="K4129" t="s">
        <v>1</v>
      </c>
      <c r="L4129" t="s">
        <v>1</v>
      </c>
      <c r="M4129" t="s">
        <v>1</v>
      </c>
      <c r="N4129" t="s">
        <v>1</v>
      </c>
      <c r="O4129" t="s">
        <v>1</v>
      </c>
      <c r="P4129" t="s">
        <v>1</v>
      </c>
      <c r="Q4129" t="s">
        <v>1</v>
      </c>
    </row>
    <row r="4130" spans="1:18" x14ac:dyDescent="0.25">
      <c r="A4130">
        <v>26</v>
      </c>
      <c r="B4130" t="str">
        <f t="shared" si="64"/>
        <v xml:space="preserve"> 536 26</v>
      </c>
      <c r="C4130" s="102" t="s">
        <v>718</v>
      </c>
      <c r="D4130" s="111" t="s">
        <v>0</v>
      </c>
      <c r="E4130" t="s">
        <v>1</v>
      </c>
      <c r="F4130" t="s">
        <v>1</v>
      </c>
      <c r="G4130" t="s">
        <v>1</v>
      </c>
      <c r="H4130" t="s">
        <v>1</v>
      </c>
      <c r="I4130" t="s">
        <v>1</v>
      </c>
      <c r="J4130" t="s">
        <v>1</v>
      </c>
      <c r="K4130" t="s">
        <v>1</v>
      </c>
      <c r="L4130" t="s">
        <v>1</v>
      </c>
      <c r="M4130" t="s">
        <v>1</v>
      </c>
      <c r="N4130" t="s">
        <v>1</v>
      </c>
      <c r="O4130" t="s">
        <v>1</v>
      </c>
      <c r="P4130" t="s">
        <v>1</v>
      </c>
      <c r="Q4130" t="s">
        <v>1</v>
      </c>
    </row>
    <row r="4131" spans="1:18" x14ac:dyDescent="0.25">
      <c r="A4131">
        <v>27</v>
      </c>
      <c r="B4131" t="str">
        <f t="shared" si="64"/>
        <v xml:space="preserve"> 536 27</v>
      </c>
      <c r="C4131" s="102" t="s">
        <v>718</v>
      </c>
      <c r="D4131" s="111" t="s">
        <v>0</v>
      </c>
      <c r="E4131" t="s">
        <v>1</v>
      </c>
      <c r="F4131" t="s">
        <v>1</v>
      </c>
      <c r="G4131" t="s">
        <v>1</v>
      </c>
      <c r="H4131" s="103">
        <v>-17325</v>
      </c>
      <c r="I4131" s="103">
        <v>-14846</v>
      </c>
      <c r="J4131">
        <v>47</v>
      </c>
      <c r="K4131" t="s">
        <v>1</v>
      </c>
      <c r="L4131" t="s">
        <v>1</v>
      </c>
      <c r="M4131" t="s">
        <v>1</v>
      </c>
      <c r="N4131" t="s">
        <v>1</v>
      </c>
      <c r="O4131" t="s">
        <v>1</v>
      </c>
      <c r="P4131" t="s">
        <v>1</v>
      </c>
      <c r="Q4131" t="s">
        <v>1</v>
      </c>
    </row>
    <row r="4132" spans="1:18" x14ac:dyDescent="0.25">
      <c r="A4132">
        <v>28</v>
      </c>
      <c r="B4132" t="str">
        <f t="shared" si="64"/>
        <v xml:space="preserve"> 536 28</v>
      </c>
      <c r="C4132" s="102" t="s">
        <v>718</v>
      </c>
      <c r="D4132" s="111" t="s">
        <v>0</v>
      </c>
      <c r="E4132" t="s">
        <v>1</v>
      </c>
      <c r="F4132" t="s">
        <v>1</v>
      </c>
      <c r="G4132" t="s">
        <v>1</v>
      </c>
      <c r="H4132" s="103" t="s">
        <v>1</v>
      </c>
      <c r="I4132" s="103" t="s">
        <v>1</v>
      </c>
      <c r="J4132" s="103">
        <v>3182</v>
      </c>
      <c r="K4132" t="s">
        <v>1</v>
      </c>
      <c r="L4132" t="s">
        <v>1</v>
      </c>
      <c r="M4132" t="s">
        <v>1</v>
      </c>
      <c r="N4132" t="s">
        <v>1</v>
      </c>
      <c r="O4132" t="s">
        <v>1</v>
      </c>
      <c r="P4132" t="s">
        <v>1</v>
      </c>
      <c r="Q4132" t="s">
        <v>1</v>
      </c>
    </row>
    <row r="4133" spans="1:18" x14ac:dyDescent="0.25">
      <c r="A4133">
        <v>29</v>
      </c>
      <c r="B4133" t="str">
        <f t="shared" si="64"/>
        <v xml:space="preserve"> 536 29</v>
      </c>
      <c r="C4133" s="102" t="s">
        <v>718</v>
      </c>
      <c r="D4133" s="111" t="s">
        <v>0</v>
      </c>
      <c r="E4133" t="s">
        <v>1</v>
      </c>
      <c r="F4133" t="s">
        <v>1</v>
      </c>
      <c r="G4133" t="s">
        <v>1</v>
      </c>
      <c r="H4133" s="103">
        <v>50953</v>
      </c>
      <c r="I4133" s="103">
        <v>55603</v>
      </c>
      <c r="J4133" s="103">
        <v>7304</v>
      </c>
      <c r="K4133" t="s">
        <v>1</v>
      </c>
      <c r="L4133" t="s">
        <v>1</v>
      </c>
      <c r="M4133" t="s">
        <v>1</v>
      </c>
      <c r="N4133" t="s">
        <v>1</v>
      </c>
      <c r="O4133" t="s">
        <v>1</v>
      </c>
      <c r="P4133" t="s">
        <v>1</v>
      </c>
      <c r="Q4133" t="s">
        <v>1</v>
      </c>
    </row>
    <row r="4134" spans="1:18" x14ac:dyDescent="0.25">
      <c r="A4134">
        <v>30</v>
      </c>
      <c r="B4134" t="str">
        <f t="shared" si="64"/>
        <v xml:space="preserve"> 536 30</v>
      </c>
      <c r="C4134" s="102" t="s">
        <v>718</v>
      </c>
      <c r="D4134" s="111" t="s">
        <v>0</v>
      </c>
      <c r="E4134" t="s">
        <v>1</v>
      </c>
      <c r="F4134" t="s">
        <v>1</v>
      </c>
      <c r="G4134" t="s">
        <v>1</v>
      </c>
      <c r="H4134">
        <v>0</v>
      </c>
      <c r="I4134">
        <v>0</v>
      </c>
      <c r="J4134">
        <v>0.01</v>
      </c>
      <c r="K4134" t="s">
        <v>1</v>
      </c>
      <c r="L4134" t="s">
        <v>1</v>
      </c>
      <c r="M4134" t="s">
        <v>1</v>
      </c>
      <c r="N4134" t="s">
        <v>1</v>
      </c>
      <c r="O4134" t="s">
        <v>1</v>
      </c>
      <c r="P4134" t="s">
        <v>1</v>
      </c>
      <c r="Q4134" t="s">
        <v>1</v>
      </c>
    </row>
    <row r="4135" spans="1:18" x14ac:dyDescent="0.25">
      <c r="A4135">
        <v>31</v>
      </c>
      <c r="B4135" t="str">
        <f t="shared" si="64"/>
        <v xml:space="preserve"> 536 31</v>
      </c>
      <c r="C4135" s="102" t="s">
        <v>718</v>
      </c>
      <c r="D4135" s="111" t="s">
        <v>0</v>
      </c>
      <c r="E4135" t="s">
        <v>1</v>
      </c>
      <c r="F4135" t="s">
        <v>1</v>
      </c>
      <c r="G4135" t="s">
        <v>1</v>
      </c>
      <c r="H4135">
        <v>0</v>
      </c>
      <c r="I4135">
        <v>0</v>
      </c>
      <c r="J4135">
        <v>0.16600000000000001</v>
      </c>
      <c r="K4135">
        <v>0.16600000000000001</v>
      </c>
      <c r="L4135" t="s">
        <v>1</v>
      </c>
      <c r="M4135" t="s">
        <v>1</v>
      </c>
      <c r="N4135" t="s">
        <v>1</v>
      </c>
      <c r="O4135" t="s">
        <v>1</v>
      </c>
      <c r="P4135" t="s">
        <v>1</v>
      </c>
      <c r="Q4135" t="s">
        <v>1</v>
      </c>
    </row>
    <row r="4136" spans="1:18" x14ac:dyDescent="0.25">
      <c r="A4136">
        <v>32</v>
      </c>
      <c r="B4136" t="str">
        <f t="shared" si="64"/>
        <v xml:space="preserve"> 536 32</v>
      </c>
      <c r="C4136" s="102" t="s">
        <v>718</v>
      </c>
      <c r="D4136" s="111" t="s">
        <v>0</v>
      </c>
      <c r="E4136" t="s">
        <v>1</v>
      </c>
      <c r="F4136" t="s">
        <v>1</v>
      </c>
      <c r="G4136" t="s">
        <v>1</v>
      </c>
      <c r="H4136">
        <v>0</v>
      </c>
      <c r="I4136">
        <v>0</v>
      </c>
      <c r="J4136">
        <v>0.159</v>
      </c>
      <c r="K4136">
        <v>0.159</v>
      </c>
      <c r="L4136" t="s">
        <v>1</v>
      </c>
      <c r="M4136" t="s">
        <v>1</v>
      </c>
      <c r="N4136" t="s">
        <v>1</v>
      </c>
      <c r="O4136" t="s">
        <v>1</v>
      </c>
      <c r="P4136" t="s">
        <v>1</v>
      </c>
      <c r="Q4136" t="s">
        <v>1</v>
      </c>
    </row>
    <row r="4137" spans="1:18" x14ac:dyDescent="0.25">
      <c r="A4137">
        <v>33</v>
      </c>
      <c r="B4137" t="str">
        <f t="shared" si="64"/>
        <v xml:space="preserve"> 536 33</v>
      </c>
      <c r="C4137" s="102" t="s">
        <v>718</v>
      </c>
      <c r="D4137" s="111" t="s">
        <v>0</v>
      </c>
      <c r="E4137" t="s">
        <v>1</v>
      </c>
      <c r="F4137" t="s">
        <v>1</v>
      </c>
      <c r="G4137" t="s">
        <v>1</v>
      </c>
      <c r="H4137">
        <v>2.3199999999999998</v>
      </c>
      <c r="I4137">
        <v>2.532</v>
      </c>
      <c r="J4137">
        <v>0.33300000000000002</v>
      </c>
      <c r="K4137">
        <v>5.1849999999999996</v>
      </c>
      <c r="L4137" t="s">
        <v>1</v>
      </c>
      <c r="M4137" t="s">
        <v>1</v>
      </c>
      <c r="N4137" t="s">
        <v>1</v>
      </c>
      <c r="O4137" t="s">
        <v>1</v>
      </c>
      <c r="P4137" t="s">
        <v>1</v>
      </c>
      <c r="Q4137" t="s">
        <v>1</v>
      </c>
    </row>
    <row r="4138" spans="1:18" x14ac:dyDescent="0.25">
      <c r="A4138">
        <v>34</v>
      </c>
      <c r="B4138" t="str">
        <f t="shared" si="64"/>
        <v xml:space="preserve"> 536 34</v>
      </c>
      <c r="C4138" s="102" t="s">
        <v>718</v>
      </c>
      <c r="D4138" s="111" t="s">
        <v>0</v>
      </c>
      <c r="E4138" t="s">
        <v>1</v>
      </c>
      <c r="F4138" t="s">
        <v>1</v>
      </c>
      <c r="G4138" t="s">
        <v>1</v>
      </c>
      <c r="H4138">
        <v>2.3199999999999998</v>
      </c>
      <c r="I4138">
        <v>2.532</v>
      </c>
      <c r="J4138">
        <v>0.33100000000000002</v>
      </c>
      <c r="K4138">
        <v>5.1829999999999998</v>
      </c>
      <c r="L4138" t="s">
        <v>1</v>
      </c>
      <c r="M4138" t="s">
        <v>1</v>
      </c>
      <c r="N4138" t="s">
        <v>1</v>
      </c>
      <c r="O4138" t="s">
        <v>1</v>
      </c>
      <c r="P4138" t="s">
        <v>1</v>
      </c>
      <c r="Q4138" t="s">
        <v>1</v>
      </c>
    </row>
    <row r="4139" spans="1:18" x14ac:dyDescent="0.25">
      <c r="A4139">
        <v>35</v>
      </c>
      <c r="B4139" t="str">
        <f t="shared" si="64"/>
        <v xml:space="preserve"> 536 35</v>
      </c>
      <c r="C4139" s="102" t="s">
        <v>718</v>
      </c>
      <c r="D4139" s="111" t="s">
        <v>0</v>
      </c>
      <c r="E4139" t="s">
        <v>1</v>
      </c>
      <c r="F4139" t="s">
        <v>1</v>
      </c>
      <c r="G4139" t="s">
        <v>1</v>
      </c>
      <c r="H4139">
        <v>2.6509999999999998</v>
      </c>
      <c r="I4139">
        <v>2.8929999999999998</v>
      </c>
      <c r="J4139">
        <v>0.38</v>
      </c>
      <c r="K4139">
        <v>5.9240000000000004</v>
      </c>
      <c r="L4139" t="s">
        <v>1</v>
      </c>
      <c r="M4139" t="s">
        <v>1</v>
      </c>
      <c r="N4139" t="s">
        <v>1</v>
      </c>
      <c r="O4139" t="s">
        <v>1</v>
      </c>
      <c r="P4139" t="s">
        <v>1</v>
      </c>
      <c r="Q4139" t="s">
        <v>1</v>
      </c>
    </row>
    <row r="4140" spans="1:18" x14ac:dyDescent="0.25">
      <c r="A4140">
        <v>36</v>
      </c>
      <c r="B4140" t="str">
        <f t="shared" si="64"/>
        <v xml:space="preserve"> 536 36</v>
      </c>
      <c r="C4140" s="102" t="s">
        <v>718</v>
      </c>
      <c r="D4140" s="111" t="s">
        <v>0</v>
      </c>
      <c r="E4140" t="s">
        <v>1</v>
      </c>
      <c r="F4140" t="s">
        <v>1</v>
      </c>
      <c r="G4140" t="s">
        <v>1</v>
      </c>
      <c r="H4140">
        <v>2.3199999999999998</v>
      </c>
      <c r="I4140">
        <v>2.532</v>
      </c>
      <c r="J4140">
        <v>0.33100000000000002</v>
      </c>
      <c r="K4140">
        <v>5.1829999999999998</v>
      </c>
      <c r="L4140" t="s">
        <v>1</v>
      </c>
      <c r="M4140" t="s">
        <v>1</v>
      </c>
      <c r="N4140" t="s">
        <v>1</v>
      </c>
      <c r="O4140" t="s">
        <v>1</v>
      </c>
      <c r="P4140" t="s">
        <v>1</v>
      </c>
      <c r="Q4140" t="s">
        <v>1</v>
      </c>
    </row>
    <row r="4141" spans="1:18" x14ac:dyDescent="0.25">
      <c r="A4141">
        <v>37</v>
      </c>
      <c r="B4141" t="str">
        <f t="shared" si="64"/>
        <v xml:space="preserve"> 536 37</v>
      </c>
      <c r="C4141" s="102" t="s">
        <v>718</v>
      </c>
      <c r="D4141" s="111" t="s">
        <v>0</v>
      </c>
      <c r="E4141" t="s">
        <v>1</v>
      </c>
      <c r="F4141" t="s">
        <v>986</v>
      </c>
      <c r="G4141" t="s">
        <v>987</v>
      </c>
      <c r="H4141" t="s">
        <v>993</v>
      </c>
      <c r="I4141" t="s">
        <v>996</v>
      </c>
      <c r="J4141" t="s">
        <v>1</v>
      </c>
      <c r="K4141">
        <v>8.4369999999999994</v>
      </c>
      <c r="L4141" t="s">
        <v>1</v>
      </c>
      <c r="M4141" t="s">
        <v>1</v>
      </c>
      <c r="N4141" t="s">
        <v>1</v>
      </c>
      <c r="O4141" t="s">
        <v>1</v>
      </c>
      <c r="P4141" t="s">
        <v>1</v>
      </c>
      <c r="Q4141" t="s">
        <v>1</v>
      </c>
    </row>
    <row r="4142" spans="1:18" x14ac:dyDescent="0.25">
      <c r="A4142">
        <v>38</v>
      </c>
      <c r="B4142" t="str">
        <f t="shared" si="64"/>
        <v xml:space="preserve"> 536 38</v>
      </c>
      <c r="C4142" s="102" t="s">
        <v>718</v>
      </c>
      <c r="D4142" s="111" t="s">
        <v>0</v>
      </c>
      <c r="E4142" t="s">
        <v>1</v>
      </c>
      <c r="F4142">
        <v>10.81</v>
      </c>
      <c r="G4142">
        <v>10.3</v>
      </c>
      <c r="H4142">
        <v>9.25</v>
      </c>
      <c r="I4142">
        <v>8.44</v>
      </c>
      <c r="J4142" t="s">
        <v>1</v>
      </c>
      <c r="K4142" t="s">
        <v>1</v>
      </c>
      <c r="L4142" t="s">
        <v>1</v>
      </c>
      <c r="M4142" t="s">
        <v>1</v>
      </c>
      <c r="N4142" t="s">
        <v>1</v>
      </c>
      <c r="O4142" t="s">
        <v>1</v>
      </c>
      <c r="P4142" t="s">
        <v>1</v>
      </c>
      <c r="Q4142" t="s">
        <v>1</v>
      </c>
    </row>
    <row r="4143" spans="1:18" x14ac:dyDescent="0.25">
      <c r="A4143">
        <v>1</v>
      </c>
      <c r="B4143" t="str">
        <f t="shared" si="64"/>
        <v xml:space="preserve"> 544 1</v>
      </c>
      <c r="C4143" s="102" t="s">
        <v>719</v>
      </c>
      <c r="D4143" s="111" t="s">
        <v>0</v>
      </c>
      <c r="E4143" t="s">
        <v>1</v>
      </c>
      <c r="F4143" t="s">
        <v>1</v>
      </c>
      <c r="G4143" t="s">
        <v>1</v>
      </c>
      <c r="H4143" t="s">
        <v>1</v>
      </c>
      <c r="I4143" t="s">
        <v>1</v>
      </c>
      <c r="J4143" t="s">
        <v>1</v>
      </c>
      <c r="K4143" t="s">
        <v>1</v>
      </c>
      <c r="L4143" t="s">
        <v>1</v>
      </c>
      <c r="M4143" t="s">
        <v>1</v>
      </c>
      <c r="N4143" t="s">
        <v>1</v>
      </c>
      <c r="O4143" t="s">
        <v>1</v>
      </c>
      <c r="P4143" t="s">
        <v>1</v>
      </c>
      <c r="Q4143" t="s">
        <v>1</v>
      </c>
      <c r="R4143" t="s">
        <v>83</v>
      </c>
    </row>
    <row r="4144" spans="1:18" x14ac:dyDescent="0.25">
      <c r="A4144">
        <v>2</v>
      </c>
      <c r="B4144" t="str">
        <f t="shared" si="64"/>
        <v xml:space="preserve"> 544 2</v>
      </c>
      <c r="C4144" s="102" t="s">
        <v>719</v>
      </c>
      <c r="D4144" s="111" t="s">
        <v>0</v>
      </c>
      <c r="E4144" t="s">
        <v>3</v>
      </c>
      <c r="F4144" t="s">
        <v>1</v>
      </c>
      <c r="G4144" t="s">
        <v>1</v>
      </c>
      <c r="H4144" t="s">
        <v>1</v>
      </c>
      <c r="I4144" t="s">
        <v>1</v>
      </c>
      <c r="J4144" t="s">
        <v>1</v>
      </c>
      <c r="K4144" t="s">
        <v>1</v>
      </c>
      <c r="L4144" t="s">
        <v>1</v>
      </c>
      <c r="M4144" t="s">
        <v>1</v>
      </c>
      <c r="N4144" t="s">
        <v>1</v>
      </c>
      <c r="O4144" t="s">
        <v>1</v>
      </c>
      <c r="P4144" t="s">
        <v>1</v>
      </c>
      <c r="Q4144" t="s">
        <v>1</v>
      </c>
    </row>
    <row r="4145" spans="1:17" x14ac:dyDescent="0.25">
      <c r="A4145">
        <v>3</v>
      </c>
      <c r="B4145" t="str">
        <f t="shared" si="64"/>
        <v xml:space="preserve"> 544 3</v>
      </c>
      <c r="C4145" s="102" t="s">
        <v>719</v>
      </c>
      <c r="D4145" s="111" t="s">
        <v>0</v>
      </c>
      <c r="E4145" t="s">
        <v>4</v>
      </c>
      <c r="F4145" t="s">
        <v>1</v>
      </c>
      <c r="G4145" t="s">
        <v>1</v>
      </c>
      <c r="H4145" t="s">
        <v>1</v>
      </c>
      <c r="I4145" t="s">
        <v>1</v>
      </c>
      <c r="J4145" t="s">
        <v>1</v>
      </c>
      <c r="K4145" t="s">
        <v>1</v>
      </c>
      <c r="L4145" t="s">
        <v>1</v>
      </c>
      <c r="M4145" t="s">
        <v>1</v>
      </c>
      <c r="N4145" t="s">
        <v>1</v>
      </c>
      <c r="O4145" t="s">
        <v>1</v>
      </c>
      <c r="P4145" t="s">
        <v>1</v>
      </c>
      <c r="Q4145" t="s">
        <v>1</v>
      </c>
    </row>
    <row r="4146" spans="1:17" x14ac:dyDescent="0.25">
      <c r="A4146">
        <v>4</v>
      </c>
      <c r="B4146" t="str">
        <f t="shared" si="64"/>
        <v xml:space="preserve"> 544 4</v>
      </c>
      <c r="C4146" s="102" t="s">
        <v>719</v>
      </c>
      <c r="D4146" s="111">
        <v>13</v>
      </c>
      <c r="E4146">
        <v>16962</v>
      </c>
      <c r="F4146">
        <v>424739</v>
      </c>
      <c r="G4146">
        <v>2.504</v>
      </c>
      <c r="H4146" t="s">
        <v>1</v>
      </c>
      <c r="I4146" t="s">
        <v>1</v>
      </c>
      <c r="J4146" t="s">
        <v>1</v>
      </c>
      <c r="K4146" t="s">
        <v>1</v>
      </c>
      <c r="L4146" t="s">
        <v>1</v>
      </c>
      <c r="M4146" t="s">
        <v>1</v>
      </c>
      <c r="N4146" t="s">
        <v>1</v>
      </c>
      <c r="O4146">
        <v>12</v>
      </c>
      <c r="P4146">
        <v>11</v>
      </c>
      <c r="Q4146">
        <v>23</v>
      </c>
    </row>
    <row r="4147" spans="1:17" x14ac:dyDescent="0.25">
      <c r="A4147">
        <v>5</v>
      </c>
      <c r="B4147" t="str">
        <f t="shared" si="64"/>
        <v xml:space="preserve"> 544 5</v>
      </c>
      <c r="C4147" s="102" t="s">
        <v>719</v>
      </c>
      <c r="D4147" s="111">
        <v>14</v>
      </c>
      <c r="E4147">
        <v>16607</v>
      </c>
      <c r="F4147" s="103">
        <v>442371</v>
      </c>
      <c r="G4147">
        <v>2.6629999999999998</v>
      </c>
      <c r="H4147" t="s">
        <v>1</v>
      </c>
      <c r="I4147" t="s">
        <v>1</v>
      </c>
      <c r="J4147" t="s">
        <v>1</v>
      </c>
      <c r="K4147" t="s">
        <v>1</v>
      </c>
      <c r="L4147" t="s">
        <v>1</v>
      </c>
      <c r="M4147" t="s">
        <v>1</v>
      </c>
      <c r="N4147">
        <v>1</v>
      </c>
      <c r="O4147">
        <v>6</v>
      </c>
      <c r="P4147">
        <v>6</v>
      </c>
      <c r="Q4147">
        <v>13</v>
      </c>
    </row>
    <row r="4148" spans="1:17" x14ac:dyDescent="0.25">
      <c r="A4148">
        <v>6</v>
      </c>
      <c r="B4148" t="str">
        <f t="shared" si="64"/>
        <v xml:space="preserve"> 544 6</v>
      </c>
      <c r="C4148" s="102" t="s">
        <v>719</v>
      </c>
      <c r="D4148" s="111">
        <v>15</v>
      </c>
      <c r="E4148">
        <v>17954</v>
      </c>
      <c r="F4148">
        <v>328871</v>
      </c>
      <c r="G4148">
        <v>1.831</v>
      </c>
      <c r="H4148" t="s">
        <v>1</v>
      </c>
      <c r="I4148" t="s">
        <v>1</v>
      </c>
      <c r="J4148" t="s">
        <v>1</v>
      </c>
      <c r="K4148" t="s">
        <v>1</v>
      </c>
      <c r="L4148" t="s">
        <v>1</v>
      </c>
      <c r="M4148" t="s">
        <v>1</v>
      </c>
      <c r="N4148" t="s">
        <v>1</v>
      </c>
      <c r="O4148">
        <v>5</v>
      </c>
      <c r="P4148">
        <v>7</v>
      </c>
      <c r="Q4148">
        <v>12</v>
      </c>
    </row>
    <row r="4149" spans="1:17" x14ac:dyDescent="0.25">
      <c r="A4149">
        <v>7</v>
      </c>
      <c r="B4149" t="str">
        <f t="shared" si="64"/>
        <v xml:space="preserve"> 544 7</v>
      </c>
      <c r="C4149" s="102" t="s">
        <v>719</v>
      </c>
      <c r="D4149" s="111">
        <v>16</v>
      </c>
      <c r="E4149">
        <v>17145</v>
      </c>
      <c r="F4149">
        <v>91356</v>
      </c>
      <c r="G4149">
        <v>0.53200000000000003</v>
      </c>
      <c r="H4149" t="s">
        <v>1</v>
      </c>
      <c r="I4149" t="s">
        <v>1</v>
      </c>
      <c r="J4149" t="s">
        <v>1</v>
      </c>
      <c r="K4149" t="s">
        <v>1</v>
      </c>
      <c r="L4149" t="s">
        <v>1</v>
      </c>
      <c r="M4149" t="s">
        <v>1</v>
      </c>
      <c r="N4149" t="s">
        <v>1</v>
      </c>
      <c r="O4149">
        <v>2</v>
      </c>
      <c r="P4149">
        <v>11</v>
      </c>
      <c r="Q4149">
        <v>13</v>
      </c>
    </row>
    <row r="4150" spans="1:17" x14ac:dyDescent="0.25">
      <c r="A4150">
        <v>8</v>
      </c>
      <c r="B4150" t="str">
        <f t="shared" si="64"/>
        <v xml:space="preserve"> 544 8</v>
      </c>
      <c r="C4150" s="102" t="s">
        <v>719</v>
      </c>
      <c r="D4150" s="111">
        <v>17</v>
      </c>
      <c r="E4150">
        <v>17214</v>
      </c>
      <c r="F4150">
        <v>433001</v>
      </c>
      <c r="G4150">
        <v>2.5150000000000001</v>
      </c>
      <c r="H4150" t="s">
        <v>1</v>
      </c>
      <c r="I4150" t="s">
        <v>1</v>
      </c>
      <c r="J4150" t="s">
        <v>1</v>
      </c>
      <c r="K4150" t="s">
        <v>1</v>
      </c>
      <c r="L4150" t="s">
        <v>1</v>
      </c>
      <c r="M4150" t="s">
        <v>1</v>
      </c>
      <c r="N4150" t="s">
        <v>1</v>
      </c>
      <c r="O4150">
        <v>2</v>
      </c>
      <c r="P4150">
        <v>17</v>
      </c>
      <c r="Q4150">
        <v>19</v>
      </c>
    </row>
    <row r="4151" spans="1:17" x14ac:dyDescent="0.25">
      <c r="A4151">
        <v>9</v>
      </c>
      <c r="B4151" t="str">
        <f t="shared" si="64"/>
        <v xml:space="preserve"> 544 9</v>
      </c>
      <c r="C4151" s="102" t="s">
        <v>719</v>
      </c>
      <c r="D4151" s="111" t="s">
        <v>5</v>
      </c>
      <c r="E4151" s="103">
        <v>85882</v>
      </c>
      <c r="F4151" s="103">
        <v>1720338</v>
      </c>
      <c r="G4151">
        <v>2.0030000000000001</v>
      </c>
      <c r="H4151" t="s">
        <v>1</v>
      </c>
      <c r="I4151" t="s">
        <v>1</v>
      </c>
      <c r="J4151" t="s">
        <v>1</v>
      </c>
      <c r="K4151" t="s">
        <v>1</v>
      </c>
      <c r="L4151" t="s">
        <v>1</v>
      </c>
      <c r="M4151" t="s">
        <v>1</v>
      </c>
      <c r="N4151">
        <v>1</v>
      </c>
      <c r="O4151">
        <v>27</v>
      </c>
      <c r="P4151">
        <v>52</v>
      </c>
      <c r="Q4151">
        <v>80</v>
      </c>
    </row>
    <row r="4152" spans="1:17" x14ac:dyDescent="0.25">
      <c r="A4152">
        <v>10</v>
      </c>
      <c r="B4152" t="str">
        <f t="shared" si="64"/>
        <v xml:space="preserve"> 544 10</v>
      </c>
      <c r="C4152" s="102" t="s">
        <v>719</v>
      </c>
      <c r="D4152" s="111" t="s">
        <v>6</v>
      </c>
      <c r="E4152" t="s">
        <v>1</v>
      </c>
      <c r="F4152" t="s">
        <v>1</v>
      </c>
      <c r="G4152" t="s">
        <v>1</v>
      </c>
      <c r="H4152" t="s">
        <v>1</v>
      </c>
      <c r="I4152" t="s">
        <v>1</v>
      </c>
      <c r="J4152" t="s">
        <v>1</v>
      </c>
      <c r="K4152" t="s">
        <v>1</v>
      </c>
      <c r="L4152" t="s">
        <v>1</v>
      </c>
      <c r="M4152" t="s">
        <v>1</v>
      </c>
      <c r="N4152" t="s">
        <v>1</v>
      </c>
      <c r="O4152" t="s">
        <v>1</v>
      </c>
      <c r="P4152" t="s">
        <v>1</v>
      </c>
      <c r="Q4152" t="s">
        <v>1</v>
      </c>
    </row>
    <row r="4153" spans="1:17" x14ac:dyDescent="0.25">
      <c r="A4153">
        <v>11</v>
      </c>
      <c r="B4153" t="str">
        <f t="shared" si="64"/>
        <v xml:space="preserve"> 544 11</v>
      </c>
      <c r="C4153" s="102" t="s">
        <v>719</v>
      </c>
      <c r="D4153" s="111">
        <v>13</v>
      </c>
      <c r="E4153" t="s">
        <v>1</v>
      </c>
      <c r="F4153" t="s">
        <v>1</v>
      </c>
      <c r="G4153" t="s">
        <v>1</v>
      </c>
      <c r="H4153">
        <v>162848</v>
      </c>
      <c r="I4153">
        <v>11311</v>
      </c>
      <c r="J4153" t="s">
        <v>1</v>
      </c>
      <c r="K4153" t="s">
        <v>1</v>
      </c>
      <c r="L4153" t="s">
        <v>1</v>
      </c>
      <c r="M4153">
        <v>171907</v>
      </c>
      <c r="N4153">
        <v>23677</v>
      </c>
      <c r="O4153">
        <v>54996</v>
      </c>
      <c r="P4153" t="s">
        <v>1</v>
      </c>
      <c r="Q4153" t="s">
        <v>1</v>
      </c>
    </row>
    <row r="4154" spans="1:17" x14ac:dyDescent="0.25">
      <c r="A4154">
        <v>12</v>
      </c>
      <c r="B4154" t="str">
        <f t="shared" si="64"/>
        <v xml:space="preserve"> 544 12</v>
      </c>
      <c r="C4154" s="102" t="s">
        <v>719</v>
      </c>
      <c r="D4154" s="111">
        <v>14</v>
      </c>
      <c r="E4154" t="s">
        <v>1</v>
      </c>
      <c r="F4154" t="s">
        <v>1</v>
      </c>
      <c r="G4154">
        <v>115157</v>
      </c>
      <c r="H4154">
        <v>111267</v>
      </c>
      <c r="I4154">
        <v>10145</v>
      </c>
      <c r="J4154" t="s">
        <v>1</v>
      </c>
      <c r="K4154" t="s">
        <v>1</v>
      </c>
      <c r="L4154">
        <v>43463</v>
      </c>
      <c r="M4154">
        <v>96043</v>
      </c>
      <c r="N4154">
        <v>37825</v>
      </c>
      <c r="O4154" s="103">
        <v>28471</v>
      </c>
      <c r="P4154" t="s">
        <v>1</v>
      </c>
      <c r="Q4154" t="s">
        <v>1</v>
      </c>
    </row>
    <row r="4155" spans="1:17" x14ac:dyDescent="0.25">
      <c r="A4155">
        <v>13</v>
      </c>
      <c r="B4155" t="str">
        <f t="shared" si="64"/>
        <v xml:space="preserve"> 544 13</v>
      </c>
      <c r="C4155" s="102" t="s">
        <v>719</v>
      </c>
      <c r="D4155" s="111">
        <v>15</v>
      </c>
      <c r="E4155" t="s">
        <v>1</v>
      </c>
      <c r="F4155" t="s">
        <v>1</v>
      </c>
      <c r="G4155" t="s">
        <v>1</v>
      </c>
      <c r="H4155">
        <v>133635</v>
      </c>
      <c r="I4155">
        <v>34017</v>
      </c>
      <c r="J4155" t="s">
        <v>1</v>
      </c>
      <c r="K4155" t="s">
        <v>1</v>
      </c>
      <c r="L4155" t="s">
        <v>1</v>
      </c>
      <c r="M4155">
        <v>92995</v>
      </c>
      <c r="N4155">
        <v>35203</v>
      </c>
      <c r="O4155">
        <v>33021</v>
      </c>
      <c r="P4155" t="s">
        <v>1</v>
      </c>
      <c r="Q4155" t="s">
        <v>1</v>
      </c>
    </row>
    <row r="4156" spans="1:17" x14ac:dyDescent="0.25">
      <c r="A4156">
        <v>14</v>
      </c>
      <c r="B4156" t="str">
        <f t="shared" si="64"/>
        <v xml:space="preserve"> 544 14</v>
      </c>
      <c r="C4156" s="102" t="s">
        <v>719</v>
      </c>
      <c r="D4156" s="111">
        <v>16</v>
      </c>
      <c r="E4156" t="s">
        <v>1</v>
      </c>
      <c r="F4156" t="s">
        <v>1</v>
      </c>
      <c r="G4156" t="s">
        <v>1</v>
      </c>
      <c r="H4156">
        <v>10745</v>
      </c>
      <c r="I4156">
        <v>15977</v>
      </c>
      <c r="J4156" t="s">
        <v>1</v>
      </c>
      <c r="K4156" t="s">
        <v>1</v>
      </c>
      <c r="L4156" t="s">
        <v>1</v>
      </c>
      <c r="M4156">
        <v>8096</v>
      </c>
      <c r="N4156">
        <v>38055</v>
      </c>
      <c r="O4156">
        <v>18483</v>
      </c>
      <c r="P4156" t="s">
        <v>1</v>
      </c>
      <c r="Q4156" t="s">
        <v>1</v>
      </c>
    </row>
    <row r="4157" spans="1:17" x14ac:dyDescent="0.25">
      <c r="A4157">
        <v>15</v>
      </c>
      <c r="B4157" t="str">
        <f t="shared" si="64"/>
        <v xml:space="preserve"> 544 15</v>
      </c>
      <c r="C4157" s="102" t="s">
        <v>719</v>
      </c>
      <c r="D4157" s="111">
        <v>17</v>
      </c>
      <c r="E4157" t="s">
        <v>1</v>
      </c>
      <c r="F4157" t="s">
        <v>1</v>
      </c>
      <c r="G4157" t="s">
        <v>1</v>
      </c>
      <c r="H4157">
        <v>16227</v>
      </c>
      <c r="I4157">
        <v>154206</v>
      </c>
      <c r="J4157" t="s">
        <v>1</v>
      </c>
      <c r="K4157" t="s">
        <v>1</v>
      </c>
      <c r="L4157" t="s">
        <v>1</v>
      </c>
      <c r="M4157">
        <v>9911</v>
      </c>
      <c r="N4157">
        <v>227531</v>
      </c>
      <c r="O4157">
        <v>25126</v>
      </c>
      <c r="P4157" t="s">
        <v>1</v>
      </c>
      <c r="Q4157" t="s">
        <v>1</v>
      </c>
    </row>
    <row r="4158" spans="1:17" x14ac:dyDescent="0.25">
      <c r="A4158">
        <v>16</v>
      </c>
      <c r="B4158" t="str">
        <f t="shared" si="64"/>
        <v xml:space="preserve"> 544 16</v>
      </c>
      <c r="C4158" s="102" t="s">
        <v>719</v>
      </c>
      <c r="D4158" s="111" t="s">
        <v>5</v>
      </c>
      <c r="E4158" t="s">
        <v>1</v>
      </c>
      <c r="F4158" t="s">
        <v>1</v>
      </c>
      <c r="G4158">
        <v>115157</v>
      </c>
      <c r="H4158">
        <v>434722</v>
      </c>
      <c r="I4158">
        <v>225656</v>
      </c>
      <c r="J4158" t="s">
        <v>1</v>
      </c>
      <c r="K4158" t="s">
        <v>1</v>
      </c>
      <c r="L4158">
        <v>43463</v>
      </c>
      <c r="M4158">
        <v>378952</v>
      </c>
      <c r="N4158">
        <v>362291</v>
      </c>
      <c r="O4158" s="103">
        <v>160097</v>
      </c>
      <c r="P4158" t="s">
        <v>1</v>
      </c>
      <c r="Q4158" t="s">
        <v>1</v>
      </c>
    </row>
    <row r="4159" spans="1:17" x14ac:dyDescent="0.25">
      <c r="A4159">
        <v>17</v>
      </c>
      <c r="B4159" t="str">
        <f t="shared" si="64"/>
        <v xml:space="preserve"> 544 17</v>
      </c>
      <c r="C4159" s="102" t="s">
        <v>719</v>
      </c>
      <c r="D4159" s="111" t="s">
        <v>6</v>
      </c>
      <c r="E4159" t="s">
        <v>1</v>
      </c>
      <c r="F4159" t="s">
        <v>1</v>
      </c>
      <c r="G4159" t="s">
        <v>1</v>
      </c>
      <c r="H4159" t="s">
        <v>1</v>
      </c>
      <c r="I4159" t="s">
        <v>1</v>
      </c>
      <c r="J4159" t="s">
        <v>1</v>
      </c>
      <c r="K4159" t="s">
        <v>1</v>
      </c>
      <c r="L4159" t="s">
        <v>1</v>
      </c>
      <c r="M4159" t="s">
        <v>1</v>
      </c>
      <c r="N4159" t="s">
        <v>1</v>
      </c>
      <c r="O4159" t="s">
        <v>1</v>
      </c>
      <c r="P4159" t="s">
        <v>1</v>
      </c>
      <c r="Q4159" t="s">
        <v>1</v>
      </c>
    </row>
    <row r="4160" spans="1:17" x14ac:dyDescent="0.25">
      <c r="A4160">
        <v>18</v>
      </c>
      <c r="B4160" t="str">
        <f t="shared" si="64"/>
        <v xml:space="preserve"> 544 18</v>
      </c>
      <c r="C4160" s="102" t="s">
        <v>719</v>
      </c>
      <c r="D4160" s="111">
        <v>13</v>
      </c>
      <c r="E4160" t="s">
        <v>1</v>
      </c>
      <c r="F4160" t="s">
        <v>1</v>
      </c>
      <c r="G4160" t="s">
        <v>1</v>
      </c>
      <c r="H4160">
        <v>176201</v>
      </c>
      <c r="I4160">
        <v>10337</v>
      </c>
      <c r="J4160" t="s">
        <v>1</v>
      </c>
      <c r="K4160" t="s">
        <v>1</v>
      </c>
      <c r="L4160" t="s">
        <v>1</v>
      </c>
      <c r="M4160">
        <v>344673</v>
      </c>
      <c r="N4160">
        <v>43590</v>
      </c>
      <c r="O4160">
        <v>66215</v>
      </c>
      <c r="P4160" t="s">
        <v>1</v>
      </c>
      <c r="Q4160" t="s">
        <v>1</v>
      </c>
    </row>
    <row r="4161" spans="1:17" x14ac:dyDescent="0.25">
      <c r="A4161">
        <v>19</v>
      </c>
      <c r="B4161" t="str">
        <f t="shared" si="64"/>
        <v xml:space="preserve"> 544 19</v>
      </c>
      <c r="C4161" s="102" t="s">
        <v>719</v>
      </c>
      <c r="D4161" s="111">
        <v>14</v>
      </c>
      <c r="E4161" t="s">
        <v>1</v>
      </c>
      <c r="F4161" t="s">
        <v>1</v>
      </c>
      <c r="G4161">
        <v>199612</v>
      </c>
      <c r="H4161">
        <v>114473</v>
      </c>
      <c r="I4161">
        <v>11733</v>
      </c>
      <c r="J4161" t="s">
        <v>1</v>
      </c>
      <c r="K4161" t="s">
        <v>1</v>
      </c>
      <c r="L4161">
        <v>190909</v>
      </c>
      <c r="M4161">
        <v>178354</v>
      </c>
      <c r="N4161">
        <v>84237</v>
      </c>
      <c r="O4161" s="103">
        <v>39575</v>
      </c>
      <c r="P4161" t="s">
        <v>1</v>
      </c>
      <c r="Q4161" t="s">
        <v>1</v>
      </c>
    </row>
    <row r="4162" spans="1:17" x14ac:dyDescent="0.25">
      <c r="A4162">
        <v>20</v>
      </c>
      <c r="B4162" t="str">
        <f t="shared" ref="B4162:B4225" si="65">+C4162&amp;A4162</f>
        <v xml:space="preserve"> 544 20</v>
      </c>
      <c r="C4162" s="102" t="s">
        <v>719</v>
      </c>
      <c r="D4162" s="111">
        <v>15</v>
      </c>
      <c r="E4162" t="s">
        <v>1</v>
      </c>
      <c r="F4162" t="s">
        <v>1</v>
      </c>
      <c r="G4162">
        <v>59069</v>
      </c>
      <c r="H4162">
        <v>124536</v>
      </c>
      <c r="I4162">
        <v>37398</v>
      </c>
      <c r="J4162" t="s">
        <v>1</v>
      </c>
      <c r="K4162" t="s">
        <v>1</v>
      </c>
      <c r="L4162">
        <v>90673</v>
      </c>
      <c r="M4162">
        <v>182828</v>
      </c>
      <c r="N4162">
        <v>78147</v>
      </c>
      <c r="O4162">
        <v>52272</v>
      </c>
      <c r="P4162" t="s">
        <v>1</v>
      </c>
      <c r="Q4162" t="s">
        <v>1</v>
      </c>
    </row>
    <row r="4163" spans="1:17" x14ac:dyDescent="0.25">
      <c r="A4163">
        <v>21</v>
      </c>
      <c r="B4163" t="str">
        <f t="shared" si="65"/>
        <v xml:space="preserve"> 544 21</v>
      </c>
      <c r="C4163" s="102" t="s">
        <v>719</v>
      </c>
      <c r="D4163" s="111">
        <v>16</v>
      </c>
      <c r="E4163">
        <v>199</v>
      </c>
      <c r="F4163">
        <v>176</v>
      </c>
      <c r="G4163">
        <v>16322</v>
      </c>
      <c r="H4163">
        <v>12152</v>
      </c>
      <c r="I4163">
        <v>13473</v>
      </c>
      <c r="J4163">
        <v>120</v>
      </c>
      <c r="K4163">
        <v>216</v>
      </c>
      <c r="L4163">
        <v>27999</v>
      </c>
      <c r="M4163">
        <v>26407</v>
      </c>
      <c r="N4163">
        <v>69543</v>
      </c>
      <c r="O4163">
        <v>31514</v>
      </c>
      <c r="P4163" t="s">
        <v>1</v>
      </c>
      <c r="Q4163" t="s">
        <v>1</v>
      </c>
    </row>
    <row r="4164" spans="1:17" x14ac:dyDescent="0.25">
      <c r="A4164">
        <v>22</v>
      </c>
      <c r="B4164" t="str">
        <f t="shared" si="65"/>
        <v xml:space="preserve"> 544 22</v>
      </c>
      <c r="C4164" s="102" t="s">
        <v>719</v>
      </c>
      <c r="D4164" s="111">
        <v>17</v>
      </c>
      <c r="E4164">
        <v>1842</v>
      </c>
      <c r="F4164">
        <v>16153</v>
      </c>
      <c r="G4164">
        <v>251805</v>
      </c>
      <c r="H4164">
        <v>92323</v>
      </c>
      <c r="I4164">
        <v>93968</v>
      </c>
      <c r="J4164">
        <v>2618</v>
      </c>
      <c r="K4164">
        <v>39876</v>
      </c>
      <c r="L4164">
        <v>453338</v>
      </c>
      <c r="M4164">
        <v>210306</v>
      </c>
      <c r="N4164">
        <v>273198</v>
      </c>
      <c r="O4164">
        <v>42388</v>
      </c>
      <c r="P4164" t="s">
        <v>1</v>
      </c>
      <c r="Q4164" t="s">
        <v>1</v>
      </c>
    </row>
    <row r="4165" spans="1:17" x14ac:dyDescent="0.25">
      <c r="A4165">
        <v>23</v>
      </c>
      <c r="B4165" t="str">
        <f t="shared" si="65"/>
        <v xml:space="preserve"> 544 23</v>
      </c>
      <c r="C4165" s="102" t="s">
        <v>719</v>
      </c>
      <c r="D4165" s="111" t="s">
        <v>5</v>
      </c>
      <c r="E4165">
        <v>2041</v>
      </c>
      <c r="F4165">
        <v>16329</v>
      </c>
      <c r="G4165">
        <v>526808</v>
      </c>
      <c r="H4165">
        <v>519685</v>
      </c>
      <c r="I4165">
        <v>166909</v>
      </c>
      <c r="J4165">
        <v>2738</v>
      </c>
      <c r="K4165">
        <v>40092</v>
      </c>
      <c r="L4165">
        <v>762919</v>
      </c>
      <c r="M4165">
        <v>942568</v>
      </c>
      <c r="N4165">
        <v>548715</v>
      </c>
      <c r="O4165" s="103">
        <v>231964</v>
      </c>
      <c r="P4165" t="s">
        <v>1</v>
      </c>
      <c r="Q4165" t="s">
        <v>1</v>
      </c>
    </row>
    <row r="4166" spans="1:17" x14ac:dyDescent="0.25">
      <c r="A4166">
        <v>24</v>
      </c>
      <c r="B4166" t="str">
        <f t="shared" si="65"/>
        <v xml:space="preserve"> 544 24</v>
      </c>
      <c r="C4166" s="102" t="s">
        <v>719</v>
      </c>
      <c r="D4166" s="111" t="s">
        <v>6</v>
      </c>
      <c r="E4166" t="s">
        <v>1</v>
      </c>
      <c r="F4166" t="s">
        <v>1</v>
      </c>
      <c r="G4166" t="s">
        <v>1</v>
      </c>
      <c r="H4166" t="s">
        <v>1</v>
      </c>
      <c r="I4166" t="s">
        <v>1</v>
      </c>
      <c r="J4166" t="s">
        <v>1</v>
      </c>
      <c r="K4166" t="s">
        <v>1</v>
      </c>
      <c r="L4166" t="s">
        <v>1</v>
      </c>
      <c r="M4166" t="s">
        <v>1</v>
      </c>
      <c r="N4166" t="s">
        <v>1</v>
      </c>
      <c r="O4166" t="s">
        <v>1</v>
      </c>
      <c r="P4166" t="s">
        <v>1</v>
      </c>
      <c r="Q4166" t="s">
        <v>1</v>
      </c>
    </row>
    <row r="4167" spans="1:17" x14ac:dyDescent="0.25">
      <c r="A4167">
        <v>25</v>
      </c>
      <c r="B4167" t="str">
        <f t="shared" si="65"/>
        <v xml:space="preserve"> 544 25</v>
      </c>
      <c r="C4167" s="102" t="s">
        <v>719</v>
      </c>
      <c r="D4167" s="111" t="s">
        <v>0</v>
      </c>
      <c r="E4167" t="s">
        <v>1</v>
      </c>
      <c r="F4167" t="s">
        <v>1</v>
      </c>
      <c r="G4167" t="s">
        <v>1</v>
      </c>
      <c r="H4167">
        <v>1350927</v>
      </c>
      <c r="I4167">
        <v>2177877</v>
      </c>
      <c r="J4167" s="103">
        <v>231964</v>
      </c>
      <c r="K4167" t="s">
        <v>1</v>
      </c>
      <c r="L4167" t="s">
        <v>1</v>
      </c>
      <c r="M4167" t="s">
        <v>1</v>
      </c>
      <c r="N4167" t="s">
        <v>1</v>
      </c>
      <c r="O4167" t="s">
        <v>1</v>
      </c>
      <c r="P4167" t="s">
        <v>1</v>
      </c>
      <c r="Q4167" t="s">
        <v>1</v>
      </c>
    </row>
    <row r="4168" spans="1:17" x14ac:dyDescent="0.25">
      <c r="A4168">
        <v>26</v>
      </c>
      <c r="B4168" t="str">
        <f t="shared" si="65"/>
        <v xml:space="preserve"> 544 26</v>
      </c>
      <c r="C4168" s="102" t="s">
        <v>719</v>
      </c>
      <c r="D4168" s="111" t="s">
        <v>0</v>
      </c>
      <c r="E4168" t="s">
        <v>1</v>
      </c>
      <c r="F4168" t="s">
        <v>1</v>
      </c>
      <c r="G4168" t="s">
        <v>1</v>
      </c>
      <c r="H4168" t="s">
        <v>1</v>
      </c>
      <c r="I4168" t="s">
        <v>1</v>
      </c>
      <c r="J4168" t="s">
        <v>1</v>
      </c>
      <c r="K4168" t="s">
        <v>1</v>
      </c>
      <c r="L4168" t="s">
        <v>1</v>
      </c>
      <c r="M4168" t="s">
        <v>1</v>
      </c>
      <c r="N4168" t="s">
        <v>1</v>
      </c>
      <c r="O4168" t="s">
        <v>1</v>
      </c>
      <c r="P4168" t="s">
        <v>1</v>
      </c>
      <c r="Q4168" t="s">
        <v>1</v>
      </c>
    </row>
    <row r="4169" spans="1:17" x14ac:dyDescent="0.25">
      <c r="A4169">
        <v>27</v>
      </c>
      <c r="B4169" t="str">
        <f t="shared" si="65"/>
        <v xml:space="preserve"> 544 27</v>
      </c>
      <c r="C4169" s="102" t="s">
        <v>719</v>
      </c>
      <c r="D4169" s="111" t="s">
        <v>0</v>
      </c>
      <c r="E4169" t="s">
        <v>1</v>
      </c>
      <c r="F4169" t="s">
        <v>1</v>
      </c>
      <c r="G4169" t="s">
        <v>1</v>
      </c>
      <c r="H4169" s="103">
        <v>-962221</v>
      </c>
      <c r="I4169" s="103">
        <v>-671604</v>
      </c>
      <c r="J4169">
        <v>1827</v>
      </c>
      <c r="K4169" t="s">
        <v>1</v>
      </c>
      <c r="L4169" t="s">
        <v>1</v>
      </c>
      <c r="M4169" t="s">
        <v>1</v>
      </c>
      <c r="N4169" t="s">
        <v>1</v>
      </c>
      <c r="O4169" t="s">
        <v>1</v>
      </c>
      <c r="P4169" t="s">
        <v>1</v>
      </c>
      <c r="Q4169" t="s">
        <v>1</v>
      </c>
    </row>
    <row r="4170" spans="1:17" x14ac:dyDescent="0.25">
      <c r="A4170">
        <v>28</v>
      </c>
      <c r="B4170" t="str">
        <f t="shared" si="65"/>
        <v xml:space="preserve"> 544 28</v>
      </c>
      <c r="C4170" s="102" t="s">
        <v>719</v>
      </c>
      <c r="D4170" s="111" t="s">
        <v>0</v>
      </c>
      <c r="E4170" t="s">
        <v>1</v>
      </c>
      <c r="F4170" t="s">
        <v>1</v>
      </c>
      <c r="G4170" t="s">
        <v>1</v>
      </c>
      <c r="H4170">
        <v>388706</v>
      </c>
      <c r="I4170">
        <v>1506273</v>
      </c>
      <c r="J4170" s="103">
        <v>233791</v>
      </c>
      <c r="K4170" t="s">
        <v>1</v>
      </c>
      <c r="L4170" t="s">
        <v>1</v>
      </c>
      <c r="M4170" t="s">
        <v>1</v>
      </c>
      <c r="N4170" t="s">
        <v>1</v>
      </c>
      <c r="O4170" t="s">
        <v>1</v>
      </c>
      <c r="P4170" t="s">
        <v>1</v>
      </c>
      <c r="Q4170" t="s">
        <v>1</v>
      </c>
    </row>
    <row r="4171" spans="1:17" x14ac:dyDescent="0.25">
      <c r="A4171">
        <v>29</v>
      </c>
      <c r="B4171" t="str">
        <f t="shared" si="65"/>
        <v xml:space="preserve"> 544 29</v>
      </c>
      <c r="C4171" s="102" t="s">
        <v>719</v>
      </c>
      <c r="D4171" s="111" t="s">
        <v>0</v>
      </c>
      <c r="E4171" t="s">
        <v>1</v>
      </c>
      <c r="F4171" t="s">
        <v>1</v>
      </c>
      <c r="G4171" t="s">
        <v>1</v>
      </c>
      <c r="H4171" s="103">
        <v>2926859</v>
      </c>
      <c r="I4171" s="103">
        <v>2522355</v>
      </c>
      <c r="J4171" s="103">
        <v>270528</v>
      </c>
      <c r="K4171" t="s">
        <v>1</v>
      </c>
      <c r="L4171" t="s">
        <v>1</v>
      </c>
      <c r="M4171" t="s">
        <v>1</v>
      </c>
      <c r="N4171" t="s">
        <v>1</v>
      </c>
      <c r="O4171" t="s">
        <v>1</v>
      </c>
      <c r="P4171" t="s">
        <v>1</v>
      </c>
      <c r="Q4171" t="s">
        <v>1</v>
      </c>
    </row>
    <row r="4172" spans="1:17" x14ac:dyDescent="0.25">
      <c r="A4172">
        <v>30</v>
      </c>
      <c r="B4172" t="str">
        <f t="shared" si="65"/>
        <v xml:space="preserve"> 544 30</v>
      </c>
      <c r="C4172" s="102" t="s">
        <v>719</v>
      </c>
      <c r="D4172" s="111" t="s">
        <v>0</v>
      </c>
      <c r="E4172" t="s">
        <v>1</v>
      </c>
      <c r="F4172" t="s">
        <v>1</v>
      </c>
      <c r="G4172" t="s">
        <v>1</v>
      </c>
      <c r="H4172">
        <v>0.02</v>
      </c>
      <c r="I4172">
        <v>0.06</v>
      </c>
      <c r="J4172">
        <v>7.0000000000000007E-2</v>
      </c>
      <c r="K4172" t="s">
        <v>1</v>
      </c>
      <c r="L4172" t="s">
        <v>1</v>
      </c>
      <c r="M4172" t="s">
        <v>1</v>
      </c>
      <c r="N4172" t="s">
        <v>1</v>
      </c>
      <c r="O4172" t="s">
        <v>1</v>
      </c>
      <c r="P4172" t="s">
        <v>1</v>
      </c>
      <c r="Q4172" t="s">
        <v>1</v>
      </c>
    </row>
    <row r="4173" spans="1:17" x14ac:dyDescent="0.25">
      <c r="A4173">
        <v>31</v>
      </c>
      <c r="B4173" t="str">
        <f t="shared" si="65"/>
        <v xml:space="preserve"> 544 31</v>
      </c>
      <c r="C4173" s="102" t="s">
        <v>719</v>
      </c>
      <c r="D4173" s="111" t="s">
        <v>0</v>
      </c>
      <c r="E4173" t="s">
        <v>1</v>
      </c>
      <c r="F4173" t="s">
        <v>1</v>
      </c>
      <c r="G4173" t="s">
        <v>1</v>
      </c>
      <c r="H4173">
        <v>0.45300000000000001</v>
      </c>
      <c r="I4173">
        <v>1.754</v>
      </c>
      <c r="J4173">
        <v>0.27200000000000002</v>
      </c>
      <c r="K4173">
        <v>2.4790000000000001</v>
      </c>
      <c r="L4173" t="s">
        <v>1</v>
      </c>
      <c r="M4173" t="s">
        <v>1</v>
      </c>
      <c r="N4173" t="s">
        <v>1</v>
      </c>
      <c r="O4173" t="s">
        <v>1</v>
      </c>
      <c r="P4173" t="s">
        <v>1</v>
      </c>
      <c r="Q4173" t="s">
        <v>1</v>
      </c>
    </row>
    <row r="4174" spans="1:17" x14ac:dyDescent="0.25">
      <c r="A4174">
        <v>32</v>
      </c>
      <c r="B4174" t="str">
        <f t="shared" si="65"/>
        <v xml:space="preserve"> 544 32</v>
      </c>
      <c r="C4174" s="102" t="s">
        <v>719</v>
      </c>
      <c r="D4174" s="111" t="s">
        <v>0</v>
      </c>
      <c r="E4174" t="s">
        <v>1</v>
      </c>
      <c r="F4174" t="s">
        <v>1</v>
      </c>
      <c r="G4174" t="s">
        <v>1</v>
      </c>
      <c r="H4174">
        <v>0.434</v>
      </c>
      <c r="I4174">
        <v>1.68</v>
      </c>
      <c r="J4174">
        <v>0.26100000000000001</v>
      </c>
      <c r="K4174">
        <v>2.375</v>
      </c>
      <c r="L4174" t="s">
        <v>1</v>
      </c>
      <c r="M4174" t="s">
        <v>1</v>
      </c>
      <c r="N4174" t="s">
        <v>1</v>
      </c>
      <c r="O4174" t="s">
        <v>1</v>
      </c>
      <c r="P4174" t="s">
        <v>1</v>
      </c>
      <c r="Q4174" t="s">
        <v>1</v>
      </c>
    </row>
    <row r="4175" spans="1:17" x14ac:dyDescent="0.25">
      <c r="A4175">
        <v>33</v>
      </c>
      <c r="B4175" t="str">
        <f t="shared" si="65"/>
        <v xml:space="preserve"> 544 33</v>
      </c>
      <c r="C4175" s="102" t="s">
        <v>719</v>
      </c>
      <c r="D4175" s="111" t="s">
        <v>0</v>
      </c>
      <c r="E4175" t="s">
        <v>1</v>
      </c>
      <c r="F4175" t="s">
        <v>1</v>
      </c>
      <c r="G4175" t="s">
        <v>1</v>
      </c>
      <c r="H4175">
        <v>2.9820000000000002</v>
      </c>
      <c r="I4175">
        <v>2.5710000000000002</v>
      </c>
      <c r="J4175">
        <v>0.27600000000000002</v>
      </c>
      <c r="K4175">
        <v>5.8289999999999997</v>
      </c>
      <c r="L4175" t="s">
        <v>1</v>
      </c>
      <c r="M4175" t="s">
        <v>1</v>
      </c>
      <c r="N4175" t="s">
        <v>1</v>
      </c>
      <c r="O4175" t="s">
        <v>1</v>
      </c>
      <c r="P4175" t="s">
        <v>1</v>
      </c>
      <c r="Q4175" t="s">
        <v>1</v>
      </c>
    </row>
    <row r="4176" spans="1:17" x14ac:dyDescent="0.25">
      <c r="A4176">
        <v>34</v>
      </c>
      <c r="B4176" t="str">
        <f t="shared" si="65"/>
        <v xml:space="preserve"> 544 34</v>
      </c>
      <c r="C4176" s="102" t="s">
        <v>719</v>
      </c>
      <c r="D4176" s="111" t="s">
        <v>0</v>
      </c>
      <c r="E4176" t="s">
        <v>1</v>
      </c>
      <c r="F4176" t="s">
        <v>1</v>
      </c>
      <c r="G4176" t="s">
        <v>1</v>
      </c>
      <c r="H4176">
        <v>2.931</v>
      </c>
      <c r="I4176">
        <v>2.5179999999999998</v>
      </c>
      <c r="J4176">
        <v>0.27500000000000002</v>
      </c>
      <c r="K4176">
        <v>5.7240000000000002</v>
      </c>
      <c r="L4176" t="s">
        <v>1</v>
      </c>
      <c r="M4176" t="s">
        <v>1</v>
      </c>
      <c r="N4176" t="s">
        <v>1</v>
      </c>
      <c r="O4176" t="s">
        <v>1</v>
      </c>
      <c r="P4176" t="s">
        <v>1</v>
      </c>
      <c r="Q4176" t="s">
        <v>1</v>
      </c>
    </row>
    <row r="4177" spans="1:18" x14ac:dyDescent="0.25">
      <c r="A4177">
        <v>35</v>
      </c>
      <c r="B4177" t="str">
        <f t="shared" si="65"/>
        <v xml:space="preserve"> 544 35</v>
      </c>
      <c r="C4177" s="102" t="s">
        <v>719</v>
      </c>
      <c r="D4177" s="111" t="s">
        <v>0</v>
      </c>
      <c r="E4177" t="s">
        <v>1</v>
      </c>
      <c r="F4177" t="s">
        <v>1</v>
      </c>
      <c r="G4177" t="s">
        <v>1</v>
      </c>
      <c r="H4177">
        <v>3.4079999999999999</v>
      </c>
      <c r="I4177">
        <v>2.9369999999999998</v>
      </c>
      <c r="J4177">
        <v>0.315</v>
      </c>
      <c r="K4177">
        <v>6.66</v>
      </c>
      <c r="L4177" t="s">
        <v>1</v>
      </c>
      <c r="M4177" t="s">
        <v>1</v>
      </c>
      <c r="N4177" t="s">
        <v>1</v>
      </c>
      <c r="O4177" t="s">
        <v>1</v>
      </c>
      <c r="P4177" t="s">
        <v>1</v>
      </c>
      <c r="Q4177" t="s">
        <v>1</v>
      </c>
    </row>
    <row r="4178" spans="1:18" x14ac:dyDescent="0.25">
      <c r="A4178">
        <v>36</v>
      </c>
      <c r="B4178" t="str">
        <f t="shared" si="65"/>
        <v xml:space="preserve"> 544 36</v>
      </c>
      <c r="C4178" s="102" t="s">
        <v>719</v>
      </c>
      <c r="D4178" s="111" t="s">
        <v>0</v>
      </c>
      <c r="E4178" t="s">
        <v>1</v>
      </c>
      <c r="F4178" t="s">
        <v>1</v>
      </c>
      <c r="G4178" t="s">
        <v>1</v>
      </c>
      <c r="H4178">
        <v>2.931</v>
      </c>
      <c r="I4178">
        <v>2.5179999999999998</v>
      </c>
      <c r="J4178">
        <v>0.27500000000000002</v>
      </c>
      <c r="K4178">
        <v>5.7240000000000002</v>
      </c>
      <c r="L4178" t="s">
        <v>1</v>
      </c>
      <c r="M4178" t="s">
        <v>1</v>
      </c>
      <c r="N4178" t="s">
        <v>1</v>
      </c>
      <c r="O4178" t="s">
        <v>1</v>
      </c>
      <c r="P4178" t="s">
        <v>1</v>
      </c>
      <c r="Q4178" t="s">
        <v>1</v>
      </c>
    </row>
    <row r="4179" spans="1:18" x14ac:dyDescent="0.25">
      <c r="A4179">
        <v>37</v>
      </c>
      <c r="B4179" t="str">
        <f t="shared" si="65"/>
        <v xml:space="preserve"> 544 37</v>
      </c>
      <c r="C4179" s="102" t="s">
        <v>719</v>
      </c>
      <c r="D4179" s="111" t="s">
        <v>0</v>
      </c>
      <c r="E4179" t="s">
        <v>1</v>
      </c>
      <c r="F4179" t="s">
        <v>986</v>
      </c>
      <c r="G4179" t="s">
        <v>987</v>
      </c>
      <c r="H4179" t="s">
        <v>993</v>
      </c>
      <c r="I4179" t="s">
        <v>996</v>
      </c>
      <c r="J4179" t="s">
        <v>1</v>
      </c>
      <c r="K4179">
        <v>9.3179999999999996</v>
      </c>
      <c r="L4179" t="s">
        <v>1</v>
      </c>
      <c r="M4179" t="s">
        <v>1</v>
      </c>
      <c r="N4179" t="s">
        <v>1</v>
      </c>
      <c r="O4179" t="s">
        <v>1</v>
      </c>
      <c r="P4179" t="s">
        <v>1</v>
      </c>
      <c r="Q4179" t="s">
        <v>1</v>
      </c>
    </row>
    <row r="4180" spans="1:18" x14ac:dyDescent="0.25">
      <c r="A4180">
        <v>38</v>
      </c>
      <c r="B4180" t="str">
        <f t="shared" si="65"/>
        <v xml:space="preserve"> 544 38</v>
      </c>
      <c r="C4180" s="102" t="s">
        <v>719</v>
      </c>
      <c r="D4180" s="111" t="s">
        <v>0</v>
      </c>
      <c r="E4180" t="s">
        <v>1</v>
      </c>
      <c r="F4180">
        <v>12.38</v>
      </c>
      <c r="G4180">
        <v>11.72</v>
      </c>
      <c r="H4180">
        <v>10.4</v>
      </c>
      <c r="I4180">
        <v>9.32</v>
      </c>
      <c r="J4180" t="s">
        <v>1</v>
      </c>
      <c r="K4180" t="s">
        <v>1</v>
      </c>
      <c r="L4180" t="s">
        <v>1</v>
      </c>
      <c r="M4180" t="s">
        <v>1</v>
      </c>
      <c r="N4180" t="s">
        <v>1</v>
      </c>
      <c r="O4180" t="s">
        <v>1</v>
      </c>
      <c r="P4180" t="s">
        <v>1</v>
      </c>
      <c r="Q4180" t="s">
        <v>1</v>
      </c>
    </row>
    <row r="4181" spans="1:18" x14ac:dyDescent="0.25">
      <c r="A4181">
        <v>1</v>
      </c>
      <c r="B4181" t="str">
        <f t="shared" si="65"/>
        <v xml:space="preserve"> 551 1</v>
      </c>
      <c r="C4181" s="102" t="s">
        <v>720</v>
      </c>
      <c r="D4181" s="111" t="s">
        <v>0</v>
      </c>
      <c r="E4181" t="s">
        <v>1</v>
      </c>
      <c r="F4181" t="s">
        <v>1</v>
      </c>
      <c r="G4181" t="s">
        <v>1</v>
      </c>
      <c r="H4181" t="s">
        <v>1</v>
      </c>
      <c r="I4181" t="s">
        <v>1</v>
      </c>
      <c r="J4181" t="s">
        <v>1</v>
      </c>
      <c r="K4181" t="s">
        <v>1</v>
      </c>
      <c r="L4181" t="s">
        <v>1</v>
      </c>
      <c r="M4181" t="s">
        <v>1</v>
      </c>
      <c r="N4181" t="s">
        <v>1</v>
      </c>
      <c r="O4181" t="s">
        <v>1</v>
      </c>
      <c r="P4181" t="s">
        <v>1</v>
      </c>
      <c r="Q4181" t="s">
        <v>1</v>
      </c>
      <c r="R4181" t="s">
        <v>84</v>
      </c>
    </row>
    <row r="4182" spans="1:18" x14ac:dyDescent="0.25">
      <c r="A4182">
        <v>2</v>
      </c>
      <c r="B4182" t="str">
        <f t="shared" si="65"/>
        <v xml:space="preserve"> 551 2</v>
      </c>
      <c r="C4182" s="102" t="s">
        <v>720</v>
      </c>
      <c r="D4182" s="111" t="s">
        <v>0</v>
      </c>
      <c r="E4182" t="s">
        <v>3</v>
      </c>
      <c r="F4182" t="s">
        <v>1</v>
      </c>
      <c r="G4182" t="s">
        <v>1</v>
      </c>
      <c r="H4182" t="s">
        <v>1</v>
      </c>
      <c r="I4182" t="s">
        <v>1</v>
      </c>
      <c r="J4182" t="s">
        <v>1</v>
      </c>
      <c r="K4182" t="s">
        <v>1</v>
      </c>
      <c r="L4182" t="s">
        <v>1</v>
      </c>
      <c r="M4182" t="s">
        <v>1</v>
      </c>
      <c r="N4182" t="s">
        <v>1</v>
      </c>
      <c r="O4182" t="s">
        <v>1</v>
      </c>
      <c r="P4182" t="s">
        <v>1</v>
      </c>
      <c r="Q4182" t="s">
        <v>1</v>
      </c>
    </row>
    <row r="4183" spans="1:18" x14ac:dyDescent="0.25">
      <c r="A4183">
        <v>3</v>
      </c>
      <c r="B4183" t="str">
        <f t="shared" si="65"/>
        <v xml:space="preserve"> 551 3</v>
      </c>
      <c r="C4183" s="102" t="s">
        <v>720</v>
      </c>
      <c r="D4183" s="111" t="s">
        <v>0</v>
      </c>
      <c r="E4183" t="s">
        <v>4</v>
      </c>
      <c r="F4183" t="s">
        <v>1</v>
      </c>
      <c r="G4183" t="s">
        <v>1</v>
      </c>
      <c r="H4183" t="s">
        <v>1</v>
      </c>
      <c r="I4183" t="s">
        <v>1</v>
      </c>
      <c r="J4183" t="s">
        <v>1</v>
      </c>
      <c r="K4183" t="s">
        <v>1</v>
      </c>
      <c r="L4183" t="s">
        <v>1</v>
      </c>
      <c r="M4183" t="s">
        <v>1</v>
      </c>
      <c r="N4183" t="s">
        <v>1</v>
      </c>
      <c r="O4183" t="s">
        <v>1</v>
      </c>
      <c r="P4183" t="s">
        <v>1</v>
      </c>
      <c r="Q4183" t="s">
        <v>1</v>
      </c>
    </row>
    <row r="4184" spans="1:18" x14ac:dyDescent="0.25">
      <c r="A4184">
        <v>4</v>
      </c>
      <c r="B4184" t="str">
        <f t="shared" si="65"/>
        <v xml:space="preserve"> 551 4</v>
      </c>
      <c r="C4184" s="102" t="s">
        <v>720</v>
      </c>
      <c r="D4184" s="111">
        <v>13</v>
      </c>
      <c r="E4184" s="103">
        <v>86573</v>
      </c>
      <c r="F4184" s="103">
        <v>328584</v>
      </c>
      <c r="G4184">
        <v>0.379</v>
      </c>
      <c r="H4184" t="s">
        <v>1</v>
      </c>
      <c r="I4184" t="s">
        <v>1</v>
      </c>
      <c r="J4184" t="s">
        <v>1</v>
      </c>
      <c r="K4184" t="s">
        <v>1</v>
      </c>
      <c r="L4184" t="s">
        <v>1</v>
      </c>
      <c r="M4184" t="s">
        <v>1</v>
      </c>
      <c r="N4184" t="s">
        <v>1</v>
      </c>
      <c r="O4184">
        <v>5</v>
      </c>
      <c r="P4184">
        <v>3</v>
      </c>
      <c r="Q4184">
        <v>8</v>
      </c>
    </row>
    <row r="4185" spans="1:18" x14ac:dyDescent="0.25">
      <c r="A4185">
        <v>5</v>
      </c>
      <c r="B4185" t="str">
        <f t="shared" si="65"/>
        <v xml:space="preserve"> 551 5</v>
      </c>
      <c r="C4185" s="102" t="s">
        <v>720</v>
      </c>
      <c r="D4185" s="111">
        <v>14</v>
      </c>
      <c r="E4185" s="103">
        <v>92753</v>
      </c>
      <c r="F4185" s="103">
        <v>533942</v>
      </c>
      <c r="G4185">
        <v>0.57499999999999996</v>
      </c>
      <c r="H4185" t="s">
        <v>1</v>
      </c>
      <c r="I4185" t="s">
        <v>1</v>
      </c>
      <c r="J4185" t="s">
        <v>1</v>
      </c>
      <c r="K4185" t="s">
        <v>1</v>
      </c>
      <c r="L4185" t="s">
        <v>1</v>
      </c>
      <c r="M4185" t="s">
        <v>1</v>
      </c>
      <c r="N4185">
        <v>1</v>
      </c>
      <c r="O4185">
        <v>4</v>
      </c>
      <c r="P4185">
        <v>1</v>
      </c>
      <c r="Q4185">
        <v>6</v>
      </c>
    </row>
    <row r="4186" spans="1:18" x14ac:dyDescent="0.25">
      <c r="A4186">
        <v>6</v>
      </c>
      <c r="B4186" t="str">
        <f t="shared" si="65"/>
        <v xml:space="preserve"> 551 6</v>
      </c>
      <c r="C4186" s="102" t="s">
        <v>720</v>
      </c>
      <c r="D4186" s="111">
        <v>15</v>
      </c>
      <c r="E4186" s="103">
        <v>86564</v>
      </c>
      <c r="F4186" s="103">
        <v>237798</v>
      </c>
      <c r="G4186">
        <v>0.27400000000000002</v>
      </c>
      <c r="H4186" t="s">
        <v>1</v>
      </c>
      <c r="I4186" t="s">
        <v>1</v>
      </c>
      <c r="J4186" t="s">
        <v>1</v>
      </c>
      <c r="K4186" t="s">
        <v>1</v>
      </c>
      <c r="L4186" t="s">
        <v>1</v>
      </c>
      <c r="M4186" t="s">
        <v>1</v>
      </c>
      <c r="N4186" t="s">
        <v>1</v>
      </c>
      <c r="O4186">
        <v>3</v>
      </c>
      <c r="P4186">
        <v>1</v>
      </c>
      <c r="Q4186">
        <v>4</v>
      </c>
    </row>
    <row r="4187" spans="1:18" x14ac:dyDescent="0.25">
      <c r="A4187">
        <v>7</v>
      </c>
      <c r="B4187" t="str">
        <f t="shared" si="65"/>
        <v xml:space="preserve"> 551 7</v>
      </c>
      <c r="C4187" s="102" t="s">
        <v>720</v>
      </c>
      <c r="D4187" s="111">
        <v>16</v>
      </c>
      <c r="E4187" s="103">
        <v>97812</v>
      </c>
      <c r="F4187" s="103">
        <v>259034</v>
      </c>
      <c r="G4187">
        <v>0.26400000000000001</v>
      </c>
      <c r="H4187" t="s">
        <v>1</v>
      </c>
      <c r="I4187" t="s">
        <v>1</v>
      </c>
      <c r="J4187" t="s">
        <v>1</v>
      </c>
      <c r="K4187" t="s">
        <v>1</v>
      </c>
      <c r="L4187" t="s">
        <v>1</v>
      </c>
      <c r="M4187" t="s">
        <v>1</v>
      </c>
      <c r="N4187" t="s">
        <v>1</v>
      </c>
      <c r="O4187">
        <v>6</v>
      </c>
      <c r="P4187">
        <v>3</v>
      </c>
      <c r="Q4187">
        <v>9</v>
      </c>
    </row>
    <row r="4188" spans="1:18" x14ac:dyDescent="0.25">
      <c r="A4188">
        <v>8</v>
      </c>
      <c r="B4188" t="str">
        <f t="shared" si="65"/>
        <v xml:space="preserve"> 551 8</v>
      </c>
      <c r="C4188" s="102" t="s">
        <v>720</v>
      </c>
      <c r="D4188" s="111">
        <v>17</v>
      </c>
      <c r="E4188" s="103">
        <v>79324</v>
      </c>
      <c r="F4188" s="103">
        <v>121997</v>
      </c>
      <c r="G4188">
        <v>0.153</v>
      </c>
      <c r="H4188" t="s">
        <v>1</v>
      </c>
      <c r="I4188" t="s">
        <v>1</v>
      </c>
      <c r="J4188" t="s">
        <v>1</v>
      </c>
      <c r="K4188" t="s">
        <v>1</v>
      </c>
      <c r="L4188" t="s">
        <v>1</v>
      </c>
      <c r="M4188" t="s">
        <v>1</v>
      </c>
      <c r="N4188" t="s">
        <v>1</v>
      </c>
      <c r="O4188">
        <v>1</v>
      </c>
      <c r="P4188">
        <v>3</v>
      </c>
      <c r="Q4188">
        <v>4</v>
      </c>
    </row>
    <row r="4189" spans="1:18" x14ac:dyDescent="0.25">
      <c r="A4189">
        <v>9</v>
      </c>
      <c r="B4189" t="str">
        <f t="shared" si="65"/>
        <v xml:space="preserve"> 551 9</v>
      </c>
      <c r="C4189" s="102" t="s">
        <v>720</v>
      </c>
      <c r="D4189" s="111" t="s">
        <v>5</v>
      </c>
      <c r="E4189" s="103">
        <v>443026</v>
      </c>
      <c r="F4189" s="103">
        <v>1481355</v>
      </c>
      <c r="G4189">
        <v>0.33400000000000002</v>
      </c>
      <c r="H4189" t="s">
        <v>1</v>
      </c>
      <c r="I4189" t="s">
        <v>1</v>
      </c>
      <c r="J4189" t="s">
        <v>1</v>
      </c>
      <c r="K4189" t="s">
        <v>1</v>
      </c>
      <c r="L4189" t="s">
        <v>1</v>
      </c>
      <c r="M4189" t="s">
        <v>1</v>
      </c>
      <c r="N4189">
        <v>1</v>
      </c>
      <c r="O4189">
        <v>19</v>
      </c>
      <c r="P4189">
        <v>11</v>
      </c>
      <c r="Q4189">
        <v>31</v>
      </c>
    </row>
    <row r="4190" spans="1:18" x14ac:dyDescent="0.25">
      <c r="A4190">
        <v>10</v>
      </c>
      <c r="B4190" t="str">
        <f t="shared" si="65"/>
        <v xml:space="preserve"> 551 10</v>
      </c>
      <c r="C4190" s="102" t="s">
        <v>720</v>
      </c>
      <c r="D4190" s="111" t="s">
        <v>6</v>
      </c>
      <c r="E4190" t="s">
        <v>1</v>
      </c>
      <c r="F4190" t="s">
        <v>1</v>
      </c>
      <c r="G4190" t="s">
        <v>1</v>
      </c>
      <c r="H4190" t="s">
        <v>1</v>
      </c>
      <c r="I4190" t="s">
        <v>1</v>
      </c>
      <c r="J4190" t="s">
        <v>1</v>
      </c>
      <c r="K4190" t="s">
        <v>1</v>
      </c>
      <c r="L4190" t="s">
        <v>1</v>
      </c>
      <c r="M4190" t="s">
        <v>1</v>
      </c>
      <c r="N4190" t="s">
        <v>1</v>
      </c>
      <c r="O4190" t="s">
        <v>1</v>
      </c>
      <c r="P4190" t="s">
        <v>1</v>
      </c>
      <c r="Q4190" t="s">
        <v>1</v>
      </c>
    </row>
    <row r="4191" spans="1:18" x14ac:dyDescent="0.25">
      <c r="A4191">
        <v>11</v>
      </c>
      <c r="B4191" t="str">
        <f t="shared" si="65"/>
        <v xml:space="preserve"> 551 11</v>
      </c>
      <c r="C4191" s="102" t="s">
        <v>720</v>
      </c>
      <c r="D4191" s="111">
        <v>13</v>
      </c>
      <c r="E4191" t="s">
        <v>1</v>
      </c>
      <c r="F4191" t="s">
        <v>1</v>
      </c>
      <c r="G4191" t="s">
        <v>1</v>
      </c>
      <c r="H4191" s="103">
        <v>127572</v>
      </c>
      <c r="I4191" s="103">
        <v>9331</v>
      </c>
      <c r="J4191" t="s">
        <v>1</v>
      </c>
      <c r="K4191" t="s">
        <v>1</v>
      </c>
      <c r="L4191" t="s">
        <v>1</v>
      </c>
      <c r="M4191" s="103">
        <v>108178</v>
      </c>
      <c r="N4191" s="103">
        <v>44671</v>
      </c>
      <c r="O4191" s="103">
        <v>38832</v>
      </c>
      <c r="P4191" t="s">
        <v>1</v>
      </c>
      <c r="Q4191" t="s">
        <v>1</v>
      </c>
    </row>
    <row r="4192" spans="1:18" x14ac:dyDescent="0.25">
      <c r="A4192">
        <v>12</v>
      </c>
      <c r="B4192" t="str">
        <f t="shared" si="65"/>
        <v xml:space="preserve"> 551 12</v>
      </c>
      <c r="C4192" s="102" t="s">
        <v>720</v>
      </c>
      <c r="D4192" s="111">
        <v>14</v>
      </c>
      <c r="E4192" t="s">
        <v>1</v>
      </c>
      <c r="F4192" t="s">
        <v>1</v>
      </c>
      <c r="G4192">
        <v>201080</v>
      </c>
      <c r="H4192" s="103">
        <v>92493</v>
      </c>
      <c r="I4192" s="103">
        <v>439</v>
      </c>
      <c r="J4192" t="s">
        <v>1</v>
      </c>
      <c r="K4192" t="s">
        <v>1</v>
      </c>
      <c r="L4192">
        <v>143197</v>
      </c>
      <c r="M4192" s="103">
        <v>69755</v>
      </c>
      <c r="N4192" s="103">
        <v>1035</v>
      </c>
      <c r="O4192" s="103">
        <v>25943</v>
      </c>
      <c r="P4192" t="s">
        <v>1</v>
      </c>
      <c r="Q4192" t="s">
        <v>1</v>
      </c>
    </row>
    <row r="4193" spans="1:17" x14ac:dyDescent="0.25">
      <c r="A4193">
        <v>13</v>
      </c>
      <c r="B4193" t="str">
        <f t="shared" si="65"/>
        <v xml:space="preserve"> 551 13</v>
      </c>
      <c r="C4193" s="102" t="s">
        <v>720</v>
      </c>
      <c r="D4193" s="111">
        <v>15</v>
      </c>
      <c r="E4193" t="s">
        <v>1</v>
      </c>
      <c r="F4193" t="s">
        <v>1</v>
      </c>
      <c r="G4193" s="103" t="s">
        <v>1</v>
      </c>
      <c r="H4193" s="103">
        <v>78340</v>
      </c>
      <c r="I4193" s="103">
        <v>1359</v>
      </c>
      <c r="J4193" t="s">
        <v>1</v>
      </c>
      <c r="K4193" t="s">
        <v>1</v>
      </c>
      <c r="L4193" s="103" t="s">
        <v>1</v>
      </c>
      <c r="M4193" s="103">
        <v>95796</v>
      </c>
      <c r="N4193" s="103">
        <v>986</v>
      </c>
      <c r="O4193" s="103">
        <v>61317</v>
      </c>
      <c r="P4193" t="s">
        <v>1</v>
      </c>
      <c r="Q4193" t="s">
        <v>1</v>
      </c>
    </row>
    <row r="4194" spans="1:17" x14ac:dyDescent="0.25">
      <c r="A4194">
        <v>14</v>
      </c>
      <c r="B4194" t="str">
        <f t="shared" si="65"/>
        <v xml:space="preserve"> 551 14</v>
      </c>
      <c r="C4194" s="102" t="s">
        <v>720</v>
      </c>
      <c r="D4194" s="111">
        <v>16</v>
      </c>
      <c r="E4194" t="s">
        <v>1</v>
      </c>
      <c r="F4194" t="s">
        <v>1</v>
      </c>
      <c r="G4194" t="s">
        <v>1</v>
      </c>
      <c r="H4194" s="103">
        <v>115408</v>
      </c>
      <c r="I4194" s="103">
        <v>16085</v>
      </c>
      <c r="J4194" t="s">
        <v>1</v>
      </c>
      <c r="K4194" t="s">
        <v>1</v>
      </c>
      <c r="L4194" t="s">
        <v>1</v>
      </c>
      <c r="M4194" s="103">
        <v>87345</v>
      </c>
      <c r="N4194" s="103">
        <v>16003</v>
      </c>
      <c r="O4194" s="103">
        <v>24193</v>
      </c>
      <c r="P4194" t="s">
        <v>1</v>
      </c>
      <c r="Q4194" t="s">
        <v>1</v>
      </c>
    </row>
    <row r="4195" spans="1:17" x14ac:dyDescent="0.25">
      <c r="A4195">
        <v>15</v>
      </c>
      <c r="B4195" t="str">
        <f t="shared" si="65"/>
        <v xml:space="preserve"> 551 15</v>
      </c>
      <c r="C4195" s="102" t="s">
        <v>720</v>
      </c>
      <c r="D4195" s="111">
        <v>17</v>
      </c>
      <c r="E4195" t="s">
        <v>1</v>
      </c>
      <c r="F4195" t="s">
        <v>1</v>
      </c>
      <c r="G4195" t="s">
        <v>1</v>
      </c>
      <c r="H4195" s="103">
        <v>4513</v>
      </c>
      <c r="I4195" s="103">
        <v>23364</v>
      </c>
      <c r="J4195" t="s">
        <v>1</v>
      </c>
      <c r="K4195" t="s">
        <v>1</v>
      </c>
      <c r="L4195" t="s">
        <v>1</v>
      </c>
      <c r="M4195" s="103">
        <v>5107</v>
      </c>
      <c r="N4195" s="103">
        <v>75727</v>
      </c>
      <c r="O4195" s="103">
        <v>13286</v>
      </c>
      <c r="P4195" t="s">
        <v>1</v>
      </c>
      <c r="Q4195" t="s">
        <v>1</v>
      </c>
    </row>
    <row r="4196" spans="1:17" x14ac:dyDescent="0.25">
      <c r="A4196">
        <v>16</v>
      </c>
      <c r="B4196" t="str">
        <f t="shared" si="65"/>
        <v xml:space="preserve"> 551 16</v>
      </c>
      <c r="C4196" s="102" t="s">
        <v>720</v>
      </c>
      <c r="D4196" s="111" t="s">
        <v>5</v>
      </c>
      <c r="E4196" t="s">
        <v>1</v>
      </c>
      <c r="F4196" t="s">
        <v>1</v>
      </c>
      <c r="G4196" s="103">
        <v>201080</v>
      </c>
      <c r="H4196" s="103">
        <v>418326</v>
      </c>
      <c r="I4196" s="103">
        <v>50578</v>
      </c>
      <c r="J4196" t="s">
        <v>1</v>
      </c>
      <c r="K4196" t="s">
        <v>1</v>
      </c>
      <c r="L4196" s="103">
        <v>143197</v>
      </c>
      <c r="M4196" s="103">
        <v>366181</v>
      </c>
      <c r="N4196" s="103">
        <v>138422</v>
      </c>
      <c r="O4196" s="103">
        <v>163571</v>
      </c>
      <c r="P4196" t="s">
        <v>1</v>
      </c>
      <c r="Q4196" t="s">
        <v>1</v>
      </c>
    </row>
    <row r="4197" spans="1:17" x14ac:dyDescent="0.25">
      <c r="A4197">
        <v>17</v>
      </c>
      <c r="B4197" t="str">
        <f t="shared" si="65"/>
        <v xml:space="preserve"> 551 17</v>
      </c>
      <c r="C4197" s="102" t="s">
        <v>720</v>
      </c>
      <c r="D4197" s="111" t="s">
        <v>6</v>
      </c>
      <c r="E4197" t="s">
        <v>1</v>
      </c>
      <c r="F4197" t="s">
        <v>1</v>
      </c>
      <c r="G4197" t="s">
        <v>1</v>
      </c>
      <c r="H4197" t="s">
        <v>1</v>
      </c>
      <c r="I4197" t="s">
        <v>1</v>
      </c>
      <c r="J4197" t="s">
        <v>1</v>
      </c>
      <c r="K4197" t="s">
        <v>1</v>
      </c>
      <c r="L4197" t="s">
        <v>1</v>
      </c>
      <c r="M4197" t="s">
        <v>1</v>
      </c>
      <c r="N4197" t="s">
        <v>1</v>
      </c>
      <c r="O4197" t="s">
        <v>1</v>
      </c>
      <c r="P4197" t="s">
        <v>1</v>
      </c>
      <c r="Q4197" t="s">
        <v>1</v>
      </c>
    </row>
    <row r="4198" spans="1:17" x14ac:dyDescent="0.25">
      <c r="A4198">
        <v>18</v>
      </c>
      <c r="B4198" t="str">
        <f t="shared" si="65"/>
        <v xml:space="preserve"> 551 18</v>
      </c>
      <c r="C4198" s="102" t="s">
        <v>720</v>
      </c>
      <c r="D4198" s="111">
        <v>13</v>
      </c>
      <c r="E4198" t="s">
        <v>1</v>
      </c>
      <c r="F4198" t="s">
        <v>1</v>
      </c>
      <c r="G4198" t="s">
        <v>1</v>
      </c>
      <c r="H4198" s="103">
        <v>138033</v>
      </c>
      <c r="I4198" s="103">
        <v>8529</v>
      </c>
      <c r="J4198" t="s">
        <v>1</v>
      </c>
      <c r="K4198" t="s">
        <v>1</v>
      </c>
      <c r="L4198" t="s">
        <v>1</v>
      </c>
      <c r="M4198" s="103">
        <v>216897</v>
      </c>
      <c r="N4198" s="103">
        <v>82239</v>
      </c>
      <c r="O4198" s="103">
        <v>46754</v>
      </c>
      <c r="P4198" t="s">
        <v>1</v>
      </c>
      <c r="Q4198" t="s">
        <v>1</v>
      </c>
    </row>
    <row r="4199" spans="1:17" x14ac:dyDescent="0.25">
      <c r="A4199">
        <v>19</v>
      </c>
      <c r="B4199" t="str">
        <f t="shared" si="65"/>
        <v xml:space="preserve"> 551 19</v>
      </c>
      <c r="C4199" s="102" t="s">
        <v>720</v>
      </c>
      <c r="D4199" s="111">
        <v>14</v>
      </c>
      <c r="E4199" t="s">
        <v>1</v>
      </c>
      <c r="F4199" t="s">
        <v>1</v>
      </c>
      <c r="G4199" s="103">
        <v>332597</v>
      </c>
      <c r="H4199" s="103">
        <v>95702</v>
      </c>
      <c r="I4199" s="103">
        <v>3000</v>
      </c>
      <c r="J4199" t="s">
        <v>1</v>
      </c>
      <c r="K4199" t="s">
        <v>1</v>
      </c>
      <c r="L4199" s="103">
        <v>549913</v>
      </c>
      <c r="M4199" s="103">
        <v>133574</v>
      </c>
      <c r="N4199" s="103">
        <v>7868</v>
      </c>
      <c r="O4199" s="103">
        <v>36061</v>
      </c>
      <c r="P4199" t="s">
        <v>1</v>
      </c>
      <c r="Q4199" t="s">
        <v>1</v>
      </c>
    </row>
    <row r="4200" spans="1:17" x14ac:dyDescent="0.25">
      <c r="A4200">
        <v>20</v>
      </c>
      <c r="B4200" t="str">
        <f t="shared" si="65"/>
        <v xml:space="preserve"> 551 20</v>
      </c>
      <c r="C4200" s="102" t="s">
        <v>720</v>
      </c>
      <c r="D4200" s="111">
        <v>15</v>
      </c>
      <c r="E4200" t="s">
        <v>1</v>
      </c>
      <c r="F4200" s="103" t="s">
        <v>1</v>
      </c>
      <c r="G4200" s="103">
        <v>30785</v>
      </c>
      <c r="H4200" s="103">
        <v>71514</v>
      </c>
      <c r="I4200" s="103">
        <v>3383</v>
      </c>
      <c r="J4200" t="s">
        <v>1</v>
      </c>
      <c r="K4200" s="103" t="s">
        <v>1</v>
      </c>
      <c r="L4200" s="103">
        <v>83046</v>
      </c>
      <c r="M4200" s="103">
        <v>182939</v>
      </c>
      <c r="N4200" s="103">
        <v>9822</v>
      </c>
      <c r="O4200" s="103">
        <v>97065</v>
      </c>
      <c r="P4200" t="s">
        <v>1</v>
      </c>
      <c r="Q4200" t="s">
        <v>1</v>
      </c>
    </row>
    <row r="4201" spans="1:17" x14ac:dyDescent="0.25">
      <c r="A4201">
        <v>21</v>
      </c>
      <c r="B4201" t="str">
        <f t="shared" si="65"/>
        <v xml:space="preserve"> 551 21</v>
      </c>
      <c r="C4201" s="102" t="s">
        <v>720</v>
      </c>
      <c r="D4201" s="111">
        <v>16</v>
      </c>
      <c r="E4201" s="103">
        <v>2144</v>
      </c>
      <c r="F4201" s="103">
        <v>1142</v>
      </c>
      <c r="G4201" s="103">
        <v>104197</v>
      </c>
      <c r="H4201" s="103">
        <v>98872</v>
      </c>
      <c r="I4201" s="103">
        <v>19648</v>
      </c>
      <c r="J4201" s="103">
        <v>1300</v>
      </c>
      <c r="K4201" s="103">
        <v>866</v>
      </c>
      <c r="L4201" s="103">
        <v>107205</v>
      </c>
      <c r="M4201" s="103">
        <v>148782</v>
      </c>
      <c r="N4201" s="103">
        <v>41112</v>
      </c>
      <c r="O4201" s="103">
        <v>41249</v>
      </c>
      <c r="P4201" t="s">
        <v>1</v>
      </c>
      <c r="Q4201" t="s">
        <v>1</v>
      </c>
    </row>
    <row r="4202" spans="1:17" x14ac:dyDescent="0.25">
      <c r="A4202">
        <v>22</v>
      </c>
      <c r="B4202" t="str">
        <f t="shared" si="65"/>
        <v xml:space="preserve"> 551 22</v>
      </c>
      <c r="C4202" s="102" t="s">
        <v>720</v>
      </c>
      <c r="D4202" s="111">
        <v>17</v>
      </c>
      <c r="E4202">
        <v>310</v>
      </c>
      <c r="F4202" s="103">
        <v>2552</v>
      </c>
      <c r="G4202" s="103">
        <v>41447</v>
      </c>
      <c r="H4202" s="103">
        <v>15487</v>
      </c>
      <c r="I4202" s="103">
        <v>14450</v>
      </c>
      <c r="J4202">
        <v>898</v>
      </c>
      <c r="K4202" s="103">
        <v>13368</v>
      </c>
      <c r="L4202" s="103">
        <v>155306</v>
      </c>
      <c r="M4202" s="103">
        <v>72529</v>
      </c>
      <c r="N4202" s="103">
        <v>91358</v>
      </c>
      <c r="O4202" s="103">
        <v>22413</v>
      </c>
      <c r="P4202" t="s">
        <v>1</v>
      </c>
      <c r="Q4202" t="s">
        <v>1</v>
      </c>
    </row>
    <row r="4203" spans="1:17" x14ac:dyDescent="0.25">
      <c r="A4203">
        <v>23</v>
      </c>
      <c r="B4203" t="str">
        <f t="shared" si="65"/>
        <v xml:space="preserve"> 551 23</v>
      </c>
      <c r="C4203" s="102" t="s">
        <v>720</v>
      </c>
      <c r="D4203" s="111" t="s">
        <v>5</v>
      </c>
      <c r="E4203" s="103">
        <v>2454</v>
      </c>
      <c r="F4203" s="103">
        <v>3694</v>
      </c>
      <c r="G4203" s="103">
        <v>509026</v>
      </c>
      <c r="H4203" s="103">
        <v>419608</v>
      </c>
      <c r="I4203" s="103">
        <v>49010</v>
      </c>
      <c r="J4203" s="103">
        <v>2198</v>
      </c>
      <c r="K4203" s="103">
        <v>14234</v>
      </c>
      <c r="L4203" s="103">
        <v>895470</v>
      </c>
      <c r="M4203" s="103">
        <v>754721</v>
      </c>
      <c r="N4203" s="103">
        <v>232399</v>
      </c>
      <c r="O4203" s="103">
        <v>243542</v>
      </c>
      <c r="P4203" t="s">
        <v>1</v>
      </c>
      <c r="Q4203" t="s">
        <v>1</v>
      </c>
    </row>
    <row r="4204" spans="1:17" x14ac:dyDescent="0.25">
      <c r="A4204">
        <v>24</v>
      </c>
      <c r="B4204" t="str">
        <f t="shared" si="65"/>
        <v xml:space="preserve"> 551 24</v>
      </c>
      <c r="C4204" s="102" t="s">
        <v>720</v>
      </c>
      <c r="D4204" s="111" t="s">
        <v>6</v>
      </c>
      <c r="E4204" t="s">
        <v>1</v>
      </c>
      <c r="F4204" t="s">
        <v>1</v>
      </c>
      <c r="G4204" t="s">
        <v>1</v>
      </c>
      <c r="H4204" t="s">
        <v>1</v>
      </c>
      <c r="I4204" t="s">
        <v>1</v>
      </c>
      <c r="J4204" t="s">
        <v>1</v>
      </c>
      <c r="K4204" t="s">
        <v>1</v>
      </c>
      <c r="L4204" t="s">
        <v>1</v>
      </c>
      <c r="M4204" t="s">
        <v>1</v>
      </c>
      <c r="N4204" t="s">
        <v>1</v>
      </c>
      <c r="O4204" t="s">
        <v>1</v>
      </c>
      <c r="P4204" t="s">
        <v>1</v>
      </c>
      <c r="Q4204" t="s">
        <v>1</v>
      </c>
    </row>
    <row r="4205" spans="1:17" x14ac:dyDescent="0.25">
      <c r="A4205">
        <v>25</v>
      </c>
      <c r="B4205" t="str">
        <f t="shared" si="65"/>
        <v xml:space="preserve"> 551 25</v>
      </c>
      <c r="C4205" s="102" t="s">
        <v>720</v>
      </c>
      <c r="D4205" s="111" t="s">
        <v>0</v>
      </c>
      <c r="E4205" t="s">
        <v>1</v>
      </c>
      <c r="F4205" t="s">
        <v>1</v>
      </c>
      <c r="G4205" t="s">
        <v>1</v>
      </c>
      <c r="H4205" s="103">
        <v>1427076</v>
      </c>
      <c r="I4205" s="103">
        <v>1455738</v>
      </c>
      <c r="J4205" s="103">
        <v>243542</v>
      </c>
      <c r="K4205" t="s">
        <v>1</v>
      </c>
      <c r="L4205" t="s">
        <v>1</v>
      </c>
      <c r="M4205" t="s">
        <v>1</v>
      </c>
      <c r="N4205" t="s">
        <v>1</v>
      </c>
      <c r="O4205" t="s">
        <v>1</v>
      </c>
      <c r="P4205" t="s">
        <v>1</v>
      </c>
      <c r="Q4205" t="s">
        <v>1</v>
      </c>
    </row>
    <row r="4206" spans="1:17" x14ac:dyDescent="0.25">
      <c r="A4206">
        <v>26</v>
      </c>
      <c r="B4206" t="str">
        <f t="shared" si="65"/>
        <v xml:space="preserve"> 551 26</v>
      </c>
      <c r="C4206" s="102" t="s">
        <v>720</v>
      </c>
      <c r="D4206" s="111" t="s">
        <v>0</v>
      </c>
      <c r="E4206" t="s">
        <v>1</v>
      </c>
      <c r="F4206" t="s">
        <v>1</v>
      </c>
      <c r="G4206" t="s">
        <v>1</v>
      </c>
      <c r="H4206" t="s">
        <v>1</v>
      </c>
      <c r="I4206" t="s">
        <v>1</v>
      </c>
      <c r="J4206" t="s">
        <v>1</v>
      </c>
      <c r="K4206" t="s">
        <v>1</v>
      </c>
      <c r="L4206" t="s">
        <v>1</v>
      </c>
      <c r="M4206" t="s">
        <v>1</v>
      </c>
      <c r="N4206" t="s">
        <v>1</v>
      </c>
      <c r="O4206" t="s">
        <v>1</v>
      </c>
      <c r="P4206" t="s">
        <v>1</v>
      </c>
      <c r="Q4206" t="s">
        <v>1</v>
      </c>
    </row>
    <row r="4207" spans="1:17" x14ac:dyDescent="0.25">
      <c r="A4207">
        <v>27</v>
      </c>
      <c r="B4207" t="str">
        <f t="shared" si="65"/>
        <v xml:space="preserve"> 551 27</v>
      </c>
      <c r="C4207" s="102" t="s">
        <v>720</v>
      </c>
      <c r="D4207" s="111" t="s">
        <v>0</v>
      </c>
      <c r="E4207" t="s">
        <v>1</v>
      </c>
      <c r="F4207" t="s">
        <v>1</v>
      </c>
      <c r="G4207" t="s">
        <v>1</v>
      </c>
      <c r="H4207" s="103">
        <v>-1196507</v>
      </c>
      <c r="I4207" s="103">
        <v>-476517</v>
      </c>
      <c r="J4207" s="103">
        <v>2251</v>
      </c>
      <c r="K4207" t="s">
        <v>1</v>
      </c>
      <c r="L4207" t="s">
        <v>1</v>
      </c>
      <c r="M4207" t="s">
        <v>1</v>
      </c>
      <c r="N4207" t="s">
        <v>1</v>
      </c>
      <c r="O4207" t="s">
        <v>1</v>
      </c>
      <c r="P4207" t="s">
        <v>1</v>
      </c>
      <c r="Q4207" t="s">
        <v>1</v>
      </c>
    </row>
    <row r="4208" spans="1:17" x14ac:dyDescent="0.25">
      <c r="A4208">
        <v>28</v>
      </c>
      <c r="B4208" t="str">
        <f t="shared" si="65"/>
        <v xml:space="preserve"> 551 28</v>
      </c>
      <c r="C4208" s="102" t="s">
        <v>720</v>
      </c>
      <c r="D4208" s="111" t="s">
        <v>0</v>
      </c>
      <c r="E4208" t="s">
        <v>1</v>
      </c>
      <c r="F4208" t="s">
        <v>1</v>
      </c>
      <c r="G4208" t="s">
        <v>1</v>
      </c>
      <c r="H4208" s="103">
        <v>230569</v>
      </c>
      <c r="I4208" s="103">
        <v>979221</v>
      </c>
      <c r="J4208" s="103">
        <v>245793</v>
      </c>
      <c r="K4208" t="s">
        <v>1</v>
      </c>
      <c r="L4208" t="s">
        <v>1</v>
      </c>
      <c r="M4208" t="s">
        <v>1</v>
      </c>
      <c r="N4208" t="s">
        <v>1</v>
      </c>
      <c r="O4208" t="s">
        <v>1</v>
      </c>
      <c r="P4208" t="s">
        <v>1</v>
      </c>
      <c r="Q4208" t="s">
        <v>1</v>
      </c>
    </row>
    <row r="4209" spans="1:18" x14ac:dyDescent="0.25">
      <c r="A4209">
        <v>29</v>
      </c>
      <c r="B4209" t="str">
        <f t="shared" si="65"/>
        <v xml:space="preserve"> 551 29</v>
      </c>
      <c r="C4209" s="102" t="s">
        <v>720</v>
      </c>
      <c r="D4209" s="111" t="s">
        <v>0</v>
      </c>
      <c r="E4209" t="s">
        <v>1</v>
      </c>
      <c r="F4209" t="s">
        <v>1</v>
      </c>
      <c r="G4209" t="s">
        <v>1</v>
      </c>
      <c r="H4209" s="103">
        <v>3650535</v>
      </c>
      <c r="I4209" s="103">
        <v>1789825</v>
      </c>
      <c r="J4209" s="103">
        <v>345560</v>
      </c>
      <c r="K4209" t="s">
        <v>1</v>
      </c>
      <c r="L4209" t="s">
        <v>1</v>
      </c>
      <c r="M4209" t="s">
        <v>1</v>
      </c>
      <c r="N4209" t="s">
        <v>1</v>
      </c>
      <c r="O4209" t="s">
        <v>1</v>
      </c>
      <c r="P4209" t="s">
        <v>1</v>
      </c>
      <c r="Q4209" t="s">
        <v>1</v>
      </c>
    </row>
    <row r="4210" spans="1:18" x14ac:dyDescent="0.25">
      <c r="A4210">
        <v>30</v>
      </c>
      <c r="B4210" t="str">
        <f t="shared" si="65"/>
        <v xml:space="preserve"> 551 30</v>
      </c>
      <c r="C4210" s="102" t="s">
        <v>720</v>
      </c>
      <c r="D4210" s="111" t="s">
        <v>0</v>
      </c>
      <c r="E4210" t="s">
        <v>1</v>
      </c>
      <c r="F4210" t="s">
        <v>1</v>
      </c>
      <c r="G4210" t="s">
        <v>1</v>
      </c>
      <c r="H4210">
        <v>0.06</v>
      </c>
      <c r="I4210">
        <v>0.18</v>
      </c>
      <c r="J4210">
        <v>0.2</v>
      </c>
      <c r="K4210" t="s">
        <v>1</v>
      </c>
      <c r="L4210" t="s">
        <v>1</v>
      </c>
      <c r="M4210" t="s">
        <v>1</v>
      </c>
      <c r="N4210" t="s">
        <v>1</v>
      </c>
      <c r="O4210" t="s">
        <v>1</v>
      </c>
      <c r="P4210" t="s">
        <v>1</v>
      </c>
      <c r="Q4210" t="s">
        <v>1</v>
      </c>
    </row>
    <row r="4211" spans="1:18" x14ac:dyDescent="0.25">
      <c r="A4211">
        <v>31</v>
      </c>
      <c r="B4211" t="str">
        <f t="shared" si="65"/>
        <v xml:space="preserve"> 551 31</v>
      </c>
      <c r="C4211" s="102" t="s">
        <v>720</v>
      </c>
      <c r="D4211" s="111" t="s">
        <v>0</v>
      </c>
      <c r="E4211" t="s">
        <v>1</v>
      </c>
      <c r="F4211" t="s">
        <v>1</v>
      </c>
      <c r="G4211" t="s">
        <v>1</v>
      </c>
      <c r="H4211">
        <v>5.1999999999999998E-2</v>
      </c>
      <c r="I4211">
        <v>0.221</v>
      </c>
      <c r="J4211">
        <v>5.5E-2</v>
      </c>
      <c r="K4211">
        <v>0.32800000000000001</v>
      </c>
      <c r="L4211" t="s">
        <v>1</v>
      </c>
      <c r="M4211" t="s">
        <v>1</v>
      </c>
      <c r="N4211" t="s">
        <v>1</v>
      </c>
      <c r="O4211" t="s">
        <v>1</v>
      </c>
      <c r="P4211" t="s">
        <v>1</v>
      </c>
      <c r="Q4211" t="s">
        <v>1</v>
      </c>
    </row>
    <row r="4212" spans="1:18" x14ac:dyDescent="0.25">
      <c r="A4212">
        <v>32</v>
      </c>
      <c r="B4212" t="str">
        <f t="shared" si="65"/>
        <v xml:space="preserve"> 551 32</v>
      </c>
      <c r="C4212" s="102" t="s">
        <v>720</v>
      </c>
      <c r="D4212" s="111" t="s">
        <v>0</v>
      </c>
      <c r="E4212" t="s">
        <v>1</v>
      </c>
      <c r="F4212" t="s">
        <v>1</v>
      </c>
      <c r="G4212" t="s">
        <v>1</v>
      </c>
      <c r="H4212">
        <v>0.05</v>
      </c>
      <c r="I4212">
        <v>0.21199999999999999</v>
      </c>
      <c r="J4212">
        <v>5.2999999999999999E-2</v>
      </c>
      <c r="K4212">
        <v>0.315</v>
      </c>
      <c r="L4212" t="s">
        <v>1</v>
      </c>
      <c r="M4212" t="s">
        <v>1</v>
      </c>
      <c r="N4212" t="s">
        <v>1</v>
      </c>
      <c r="O4212" t="s">
        <v>1</v>
      </c>
      <c r="P4212" t="s">
        <v>1</v>
      </c>
      <c r="Q4212" t="s">
        <v>1</v>
      </c>
    </row>
    <row r="4213" spans="1:18" x14ac:dyDescent="0.25">
      <c r="A4213">
        <v>33</v>
      </c>
      <c r="B4213" t="str">
        <f t="shared" si="65"/>
        <v xml:space="preserve"> 551 33</v>
      </c>
      <c r="C4213" s="102" t="s">
        <v>720</v>
      </c>
      <c r="D4213" s="111" t="s">
        <v>0</v>
      </c>
      <c r="E4213" t="s">
        <v>1</v>
      </c>
      <c r="F4213" t="s">
        <v>1</v>
      </c>
      <c r="G4213" t="s">
        <v>1</v>
      </c>
      <c r="H4213">
        <v>0.72099999999999997</v>
      </c>
      <c r="I4213">
        <v>0.35399999999999998</v>
      </c>
      <c r="J4213">
        <v>6.8000000000000005E-2</v>
      </c>
      <c r="K4213">
        <v>1.143</v>
      </c>
      <c r="L4213" t="s">
        <v>1</v>
      </c>
      <c r="M4213" t="s">
        <v>1</v>
      </c>
      <c r="N4213" t="s">
        <v>1</v>
      </c>
      <c r="O4213" t="s">
        <v>1</v>
      </c>
      <c r="P4213" t="s">
        <v>1</v>
      </c>
      <c r="Q4213" t="s">
        <v>1</v>
      </c>
    </row>
    <row r="4214" spans="1:18" x14ac:dyDescent="0.25">
      <c r="A4214">
        <v>34</v>
      </c>
      <c r="B4214" t="str">
        <f t="shared" si="65"/>
        <v xml:space="preserve"> 551 34</v>
      </c>
      <c r="C4214" s="102" t="s">
        <v>720</v>
      </c>
      <c r="D4214" s="111" t="s">
        <v>0</v>
      </c>
      <c r="E4214" t="s">
        <v>1</v>
      </c>
      <c r="F4214" t="s">
        <v>1</v>
      </c>
      <c r="G4214" t="s">
        <v>1</v>
      </c>
      <c r="H4214">
        <v>0.68100000000000005</v>
      </c>
      <c r="I4214">
        <v>0.32800000000000001</v>
      </c>
      <c r="J4214">
        <v>6.5000000000000002E-2</v>
      </c>
      <c r="K4214">
        <v>1.0740000000000001</v>
      </c>
      <c r="L4214" t="s">
        <v>1</v>
      </c>
      <c r="M4214" t="s">
        <v>1</v>
      </c>
      <c r="N4214" t="s">
        <v>1</v>
      </c>
      <c r="O4214" t="s">
        <v>1</v>
      </c>
      <c r="P4214" t="s">
        <v>1</v>
      </c>
      <c r="Q4214" t="s">
        <v>1</v>
      </c>
    </row>
    <row r="4215" spans="1:18" x14ac:dyDescent="0.25">
      <c r="A4215">
        <v>35</v>
      </c>
      <c r="B4215" t="str">
        <f t="shared" si="65"/>
        <v xml:space="preserve"> 551 35</v>
      </c>
      <c r="C4215" s="102" t="s">
        <v>720</v>
      </c>
      <c r="D4215" s="111" t="s">
        <v>0</v>
      </c>
      <c r="E4215" t="s">
        <v>1</v>
      </c>
      <c r="F4215" t="s">
        <v>1</v>
      </c>
      <c r="G4215" t="s">
        <v>1</v>
      </c>
      <c r="H4215">
        <v>0.82399999999999995</v>
      </c>
      <c r="I4215">
        <v>0.40400000000000003</v>
      </c>
      <c r="J4215">
        <v>7.8E-2</v>
      </c>
      <c r="K4215">
        <v>1.306</v>
      </c>
      <c r="L4215" t="s">
        <v>1</v>
      </c>
      <c r="M4215" t="s">
        <v>1</v>
      </c>
      <c r="N4215" t="s">
        <v>1</v>
      </c>
      <c r="O4215" t="s">
        <v>1</v>
      </c>
      <c r="P4215" t="s">
        <v>1</v>
      </c>
      <c r="Q4215" t="s">
        <v>1</v>
      </c>
    </row>
    <row r="4216" spans="1:18" x14ac:dyDescent="0.25">
      <c r="A4216">
        <v>36</v>
      </c>
      <c r="B4216" t="str">
        <f t="shared" si="65"/>
        <v xml:space="preserve"> 551 36</v>
      </c>
      <c r="C4216" s="102" t="s">
        <v>720</v>
      </c>
      <c r="D4216" s="111" t="s">
        <v>0</v>
      </c>
      <c r="E4216" t="s">
        <v>1</v>
      </c>
      <c r="F4216" t="s">
        <v>1</v>
      </c>
      <c r="G4216" t="s">
        <v>1</v>
      </c>
      <c r="H4216">
        <v>0.68100000000000005</v>
      </c>
      <c r="I4216">
        <v>0.32800000000000001</v>
      </c>
      <c r="J4216">
        <v>6.5000000000000002E-2</v>
      </c>
      <c r="K4216">
        <v>1.0740000000000001</v>
      </c>
      <c r="L4216" t="s">
        <v>1</v>
      </c>
      <c r="M4216" t="s">
        <v>1</v>
      </c>
      <c r="N4216" t="s">
        <v>1</v>
      </c>
      <c r="O4216" t="s">
        <v>1</v>
      </c>
      <c r="P4216" t="s">
        <v>1</v>
      </c>
      <c r="Q4216" t="s">
        <v>1</v>
      </c>
    </row>
    <row r="4217" spans="1:18" x14ac:dyDescent="0.25">
      <c r="A4217">
        <v>37</v>
      </c>
      <c r="B4217" t="str">
        <f t="shared" si="65"/>
        <v xml:space="preserve"> 551 37</v>
      </c>
      <c r="C4217" s="102" t="s">
        <v>720</v>
      </c>
      <c r="D4217" s="111" t="s">
        <v>0</v>
      </c>
      <c r="E4217" t="s">
        <v>1</v>
      </c>
      <c r="F4217" t="s">
        <v>986</v>
      </c>
      <c r="G4217" t="s">
        <v>987</v>
      </c>
      <c r="H4217" t="s">
        <v>993</v>
      </c>
      <c r="I4217" t="s">
        <v>996</v>
      </c>
      <c r="J4217" t="s">
        <v>1</v>
      </c>
      <c r="K4217">
        <v>1.748</v>
      </c>
      <c r="L4217" t="s">
        <v>1</v>
      </c>
      <c r="M4217" t="s">
        <v>1</v>
      </c>
      <c r="N4217" t="s">
        <v>1</v>
      </c>
      <c r="O4217" t="s">
        <v>1</v>
      </c>
      <c r="P4217" t="s">
        <v>1</v>
      </c>
      <c r="Q4217" t="s">
        <v>1</v>
      </c>
    </row>
    <row r="4218" spans="1:18" x14ac:dyDescent="0.25">
      <c r="A4218">
        <v>38</v>
      </c>
      <c r="B4218" t="str">
        <f t="shared" si="65"/>
        <v xml:space="preserve"> 551 38</v>
      </c>
      <c r="C4218" s="102" t="s">
        <v>720</v>
      </c>
      <c r="D4218" s="111" t="s">
        <v>0</v>
      </c>
      <c r="E4218" t="s">
        <v>1</v>
      </c>
      <c r="F4218">
        <v>2.56</v>
      </c>
      <c r="G4218">
        <v>2.3199999999999998</v>
      </c>
      <c r="H4218">
        <v>2.04</v>
      </c>
      <c r="I4218">
        <v>1.75</v>
      </c>
      <c r="J4218" t="s">
        <v>1</v>
      </c>
      <c r="K4218" t="s">
        <v>1</v>
      </c>
      <c r="L4218" t="s">
        <v>1</v>
      </c>
      <c r="M4218" t="s">
        <v>1</v>
      </c>
      <c r="N4218" t="s">
        <v>1</v>
      </c>
      <c r="O4218" t="s">
        <v>1</v>
      </c>
      <c r="P4218" t="s">
        <v>1</v>
      </c>
      <c r="Q4218" t="s">
        <v>1</v>
      </c>
    </row>
    <row r="4219" spans="1:18" x14ac:dyDescent="0.25">
      <c r="A4219">
        <v>1</v>
      </c>
      <c r="B4219" t="str">
        <f t="shared" si="65"/>
        <v xml:space="preserve"> 553 1</v>
      </c>
      <c r="C4219" s="102" t="s">
        <v>721</v>
      </c>
      <c r="D4219" s="111" t="s">
        <v>0</v>
      </c>
      <c r="E4219" t="s">
        <v>1</v>
      </c>
      <c r="F4219" t="s">
        <v>1</v>
      </c>
      <c r="G4219" t="s">
        <v>1</v>
      </c>
      <c r="H4219" t="s">
        <v>1</v>
      </c>
      <c r="I4219" t="s">
        <v>1</v>
      </c>
      <c r="J4219" t="s">
        <v>1</v>
      </c>
      <c r="K4219" t="s">
        <v>1</v>
      </c>
      <c r="L4219" t="s">
        <v>1</v>
      </c>
      <c r="M4219" t="s">
        <v>1</v>
      </c>
      <c r="N4219" t="s">
        <v>1</v>
      </c>
      <c r="O4219" t="s">
        <v>1</v>
      </c>
      <c r="P4219" t="s">
        <v>1</v>
      </c>
      <c r="Q4219" t="s">
        <v>1</v>
      </c>
      <c r="R4219" t="s">
        <v>85</v>
      </c>
    </row>
    <row r="4220" spans="1:18" x14ac:dyDescent="0.25">
      <c r="A4220">
        <v>2</v>
      </c>
      <c r="B4220" t="str">
        <f t="shared" si="65"/>
        <v xml:space="preserve"> 553 2</v>
      </c>
      <c r="C4220" s="102" t="s">
        <v>721</v>
      </c>
      <c r="D4220" s="111" t="s">
        <v>0</v>
      </c>
      <c r="E4220" t="s">
        <v>3</v>
      </c>
      <c r="F4220" t="s">
        <v>1</v>
      </c>
      <c r="G4220" t="s">
        <v>1</v>
      </c>
      <c r="H4220" t="s">
        <v>1</v>
      </c>
      <c r="I4220" t="s">
        <v>1</v>
      </c>
      <c r="J4220" t="s">
        <v>1</v>
      </c>
      <c r="K4220" t="s">
        <v>1</v>
      </c>
      <c r="L4220" t="s">
        <v>1</v>
      </c>
      <c r="M4220" t="s">
        <v>1</v>
      </c>
      <c r="N4220" t="s">
        <v>1</v>
      </c>
      <c r="O4220" t="s">
        <v>1</v>
      </c>
      <c r="P4220" t="s">
        <v>1</v>
      </c>
      <c r="Q4220" t="s">
        <v>1</v>
      </c>
    </row>
    <row r="4221" spans="1:18" x14ac:dyDescent="0.25">
      <c r="A4221">
        <v>3</v>
      </c>
      <c r="B4221" t="str">
        <f t="shared" si="65"/>
        <v xml:space="preserve"> 553 3</v>
      </c>
      <c r="C4221" s="102" t="s">
        <v>721</v>
      </c>
      <c r="D4221" s="111" t="s">
        <v>0</v>
      </c>
      <c r="E4221" t="s">
        <v>4</v>
      </c>
      <c r="F4221" t="s">
        <v>1</v>
      </c>
      <c r="G4221" t="s">
        <v>1</v>
      </c>
      <c r="H4221" t="s">
        <v>1</v>
      </c>
      <c r="I4221" t="s">
        <v>1</v>
      </c>
      <c r="J4221" t="s">
        <v>1</v>
      </c>
      <c r="K4221" t="s">
        <v>1</v>
      </c>
      <c r="L4221" t="s">
        <v>1</v>
      </c>
      <c r="M4221" t="s">
        <v>1</v>
      </c>
      <c r="N4221" t="s">
        <v>1</v>
      </c>
      <c r="O4221" t="s">
        <v>1</v>
      </c>
      <c r="P4221" t="s">
        <v>1</v>
      </c>
      <c r="Q4221" t="s">
        <v>1</v>
      </c>
    </row>
    <row r="4222" spans="1:18" x14ac:dyDescent="0.25">
      <c r="A4222">
        <v>4</v>
      </c>
      <c r="B4222" t="str">
        <f t="shared" si="65"/>
        <v xml:space="preserve"> 553 4</v>
      </c>
      <c r="C4222" s="102" t="s">
        <v>721</v>
      </c>
      <c r="D4222" s="111">
        <v>13</v>
      </c>
      <c r="E4222" s="103">
        <v>19131</v>
      </c>
      <c r="F4222" s="103">
        <v>27935</v>
      </c>
      <c r="G4222">
        <v>0.14599999999999999</v>
      </c>
      <c r="H4222" t="s">
        <v>1</v>
      </c>
      <c r="I4222" t="s">
        <v>1</v>
      </c>
      <c r="J4222" t="s">
        <v>1</v>
      </c>
      <c r="K4222" t="s">
        <v>1</v>
      </c>
      <c r="L4222" t="s">
        <v>1</v>
      </c>
      <c r="M4222" t="s">
        <v>1</v>
      </c>
      <c r="N4222" t="s">
        <v>1</v>
      </c>
      <c r="O4222" t="s">
        <v>1</v>
      </c>
      <c r="P4222" t="s">
        <v>1</v>
      </c>
      <c r="Q4222" t="s">
        <v>1</v>
      </c>
    </row>
    <row r="4223" spans="1:18" x14ac:dyDescent="0.25">
      <c r="A4223">
        <v>5</v>
      </c>
      <c r="B4223" t="str">
        <f t="shared" si="65"/>
        <v xml:space="preserve"> 553 5</v>
      </c>
      <c r="C4223" s="102" t="s">
        <v>721</v>
      </c>
      <c r="D4223" s="111">
        <v>14</v>
      </c>
      <c r="E4223" s="103">
        <v>17581</v>
      </c>
      <c r="F4223" s="103">
        <v>880731</v>
      </c>
      <c r="G4223">
        <v>5.0090000000000003</v>
      </c>
      <c r="H4223" t="s">
        <v>1</v>
      </c>
      <c r="I4223" t="s">
        <v>1</v>
      </c>
      <c r="J4223" t="s">
        <v>1</v>
      </c>
      <c r="K4223" t="s">
        <v>1</v>
      </c>
      <c r="L4223" t="s">
        <v>1</v>
      </c>
      <c r="M4223" t="s">
        <v>1</v>
      </c>
      <c r="N4223">
        <v>2</v>
      </c>
      <c r="O4223" t="s">
        <v>1</v>
      </c>
      <c r="P4223" t="s">
        <v>1</v>
      </c>
      <c r="Q4223">
        <v>2</v>
      </c>
    </row>
    <row r="4224" spans="1:18" x14ac:dyDescent="0.25">
      <c r="A4224">
        <v>6</v>
      </c>
      <c r="B4224" t="str">
        <f t="shared" si="65"/>
        <v xml:space="preserve"> 553 6</v>
      </c>
      <c r="C4224" s="102" t="s">
        <v>721</v>
      </c>
      <c r="D4224" s="111">
        <v>15</v>
      </c>
      <c r="E4224" s="103">
        <v>18362</v>
      </c>
      <c r="F4224" s="103" t="s">
        <v>1</v>
      </c>
      <c r="G4224" t="s">
        <v>1</v>
      </c>
      <c r="H4224" t="s">
        <v>1</v>
      </c>
      <c r="I4224" t="s">
        <v>1</v>
      </c>
      <c r="J4224" t="s">
        <v>1</v>
      </c>
      <c r="K4224" t="s">
        <v>1</v>
      </c>
      <c r="L4224" t="s">
        <v>1</v>
      </c>
      <c r="M4224" t="s">
        <v>1</v>
      </c>
      <c r="N4224" t="s">
        <v>1</v>
      </c>
      <c r="O4224" t="s">
        <v>1</v>
      </c>
      <c r="P4224" t="s">
        <v>1</v>
      </c>
      <c r="Q4224" t="s">
        <v>1</v>
      </c>
    </row>
    <row r="4225" spans="1:17" x14ac:dyDescent="0.25">
      <c r="A4225">
        <v>7</v>
      </c>
      <c r="B4225" t="str">
        <f t="shared" si="65"/>
        <v xml:space="preserve"> 553 7</v>
      </c>
      <c r="C4225" s="102" t="s">
        <v>721</v>
      </c>
      <c r="D4225" s="111">
        <v>16</v>
      </c>
      <c r="E4225" s="103">
        <v>17873</v>
      </c>
      <c r="F4225" s="103">
        <v>103</v>
      </c>
      <c r="G4225" t="s">
        <v>1</v>
      </c>
      <c r="H4225" t="s">
        <v>1</v>
      </c>
      <c r="I4225" t="s">
        <v>1</v>
      </c>
      <c r="J4225" t="s">
        <v>1</v>
      </c>
      <c r="K4225" t="s">
        <v>1</v>
      </c>
      <c r="L4225" t="s">
        <v>1</v>
      </c>
      <c r="M4225" t="s">
        <v>1</v>
      </c>
      <c r="N4225" t="s">
        <v>1</v>
      </c>
      <c r="O4225" t="s">
        <v>1</v>
      </c>
      <c r="P4225" t="s">
        <v>1</v>
      </c>
      <c r="Q4225" t="s">
        <v>1</v>
      </c>
    </row>
    <row r="4226" spans="1:17" x14ac:dyDescent="0.25">
      <c r="A4226">
        <v>8</v>
      </c>
      <c r="B4226" t="str">
        <f t="shared" ref="B4226:B4289" si="66">+C4226&amp;A4226</f>
        <v xml:space="preserve"> 553 8</v>
      </c>
      <c r="C4226" s="102" t="s">
        <v>721</v>
      </c>
      <c r="D4226" s="111">
        <v>17</v>
      </c>
      <c r="E4226" s="103">
        <v>19633</v>
      </c>
      <c r="F4226" s="103" t="s">
        <v>1</v>
      </c>
      <c r="G4226" t="s">
        <v>1</v>
      </c>
      <c r="H4226" t="s">
        <v>1</v>
      </c>
      <c r="I4226" t="s">
        <v>1</v>
      </c>
      <c r="J4226" t="s">
        <v>1</v>
      </c>
      <c r="K4226" t="s">
        <v>1</v>
      </c>
      <c r="L4226" t="s">
        <v>1</v>
      </c>
      <c r="M4226" t="s">
        <v>1</v>
      </c>
      <c r="N4226" t="s">
        <v>1</v>
      </c>
      <c r="O4226" t="s">
        <v>1</v>
      </c>
      <c r="P4226" t="s">
        <v>1</v>
      </c>
      <c r="Q4226" t="s">
        <v>1</v>
      </c>
    </row>
    <row r="4227" spans="1:17" x14ac:dyDescent="0.25">
      <c r="A4227">
        <v>9</v>
      </c>
      <c r="B4227" t="str">
        <f t="shared" si="66"/>
        <v xml:space="preserve"> 553 9</v>
      </c>
      <c r="C4227" s="102" t="s">
        <v>721</v>
      </c>
      <c r="D4227" s="111" t="s">
        <v>5</v>
      </c>
      <c r="E4227" s="103">
        <v>92580</v>
      </c>
      <c r="F4227" s="103">
        <v>908769</v>
      </c>
      <c r="G4227">
        <v>0.98199999999999998</v>
      </c>
      <c r="H4227" t="s">
        <v>1</v>
      </c>
      <c r="I4227" t="s">
        <v>1</v>
      </c>
      <c r="J4227" t="s">
        <v>1</v>
      </c>
      <c r="K4227" t="s">
        <v>1</v>
      </c>
      <c r="L4227" t="s">
        <v>1</v>
      </c>
      <c r="M4227" t="s">
        <v>1</v>
      </c>
      <c r="N4227">
        <v>2</v>
      </c>
      <c r="O4227" t="s">
        <v>1</v>
      </c>
      <c r="P4227" t="s">
        <v>1</v>
      </c>
      <c r="Q4227">
        <v>2</v>
      </c>
    </row>
    <row r="4228" spans="1:17" x14ac:dyDescent="0.25">
      <c r="A4228">
        <v>10</v>
      </c>
      <c r="B4228" t="str">
        <f t="shared" si="66"/>
        <v xml:space="preserve"> 553 10</v>
      </c>
      <c r="C4228" s="102" t="s">
        <v>721</v>
      </c>
      <c r="D4228" s="111" t="s">
        <v>6</v>
      </c>
      <c r="E4228" t="s">
        <v>1</v>
      </c>
      <c r="F4228" t="s">
        <v>1</v>
      </c>
      <c r="G4228" t="s">
        <v>1</v>
      </c>
      <c r="H4228" t="s">
        <v>1</v>
      </c>
      <c r="I4228" t="s">
        <v>1</v>
      </c>
      <c r="J4228" t="s">
        <v>1</v>
      </c>
      <c r="K4228" t="s">
        <v>1</v>
      </c>
      <c r="L4228" t="s">
        <v>1</v>
      </c>
      <c r="M4228" t="s">
        <v>1</v>
      </c>
      <c r="N4228" t="s">
        <v>1</v>
      </c>
      <c r="O4228" t="s">
        <v>1</v>
      </c>
      <c r="P4228" t="s">
        <v>1</v>
      </c>
      <c r="Q4228" t="s">
        <v>1</v>
      </c>
    </row>
    <row r="4229" spans="1:17" x14ac:dyDescent="0.25">
      <c r="A4229">
        <v>11</v>
      </c>
      <c r="B4229" t="str">
        <f t="shared" si="66"/>
        <v xml:space="preserve"> 553 11</v>
      </c>
      <c r="C4229" s="102" t="s">
        <v>721</v>
      </c>
      <c r="D4229" s="111">
        <v>13</v>
      </c>
      <c r="E4229" t="s">
        <v>1</v>
      </c>
      <c r="F4229" t="s">
        <v>1</v>
      </c>
      <c r="G4229" s="103" t="s">
        <v>1</v>
      </c>
      <c r="H4229" s="103" t="s">
        <v>1</v>
      </c>
      <c r="I4229" s="103" t="s">
        <v>1</v>
      </c>
      <c r="J4229" t="s">
        <v>1</v>
      </c>
      <c r="K4229" t="s">
        <v>1</v>
      </c>
      <c r="L4229" s="103" t="s">
        <v>1</v>
      </c>
      <c r="M4229" s="103" t="s">
        <v>1</v>
      </c>
      <c r="N4229" s="103" t="s">
        <v>1</v>
      </c>
      <c r="O4229" s="103">
        <v>27935</v>
      </c>
      <c r="P4229" t="s">
        <v>1</v>
      </c>
      <c r="Q4229" t="s">
        <v>1</v>
      </c>
    </row>
    <row r="4230" spans="1:17" x14ac:dyDescent="0.25">
      <c r="A4230">
        <v>12</v>
      </c>
      <c r="B4230" t="str">
        <f t="shared" si="66"/>
        <v xml:space="preserve"> 553 12</v>
      </c>
      <c r="C4230" s="102" t="s">
        <v>721</v>
      </c>
      <c r="D4230" s="111">
        <v>14</v>
      </c>
      <c r="E4230" t="s">
        <v>1</v>
      </c>
      <c r="F4230" t="s">
        <v>1</v>
      </c>
      <c r="G4230">
        <v>464551</v>
      </c>
      <c r="H4230" s="103" t="s">
        <v>1</v>
      </c>
      <c r="I4230" s="103" t="s">
        <v>1</v>
      </c>
      <c r="J4230" t="s">
        <v>1</v>
      </c>
      <c r="K4230" t="s">
        <v>1</v>
      </c>
      <c r="L4230">
        <v>416180</v>
      </c>
      <c r="M4230" s="103" t="s">
        <v>1</v>
      </c>
      <c r="N4230" s="103" t="s">
        <v>1</v>
      </c>
      <c r="O4230" s="103" t="s">
        <v>1</v>
      </c>
      <c r="P4230" t="s">
        <v>1</v>
      </c>
      <c r="Q4230" t="s">
        <v>1</v>
      </c>
    </row>
    <row r="4231" spans="1:17" x14ac:dyDescent="0.25">
      <c r="A4231">
        <v>13</v>
      </c>
      <c r="B4231" t="str">
        <f t="shared" si="66"/>
        <v xml:space="preserve"> 553 13</v>
      </c>
      <c r="C4231" s="102" t="s">
        <v>721</v>
      </c>
      <c r="D4231" s="111" t="s">
        <v>0</v>
      </c>
      <c r="E4231" t="s">
        <v>1</v>
      </c>
      <c r="F4231" t="s">
        <v>1</v>
      </c>
      <c r="G4231" s="103" t="s">
        <v>1</v>
      </c>
      <c r="H4231" s="103" t="s">
        <v>1</v>
      </c>
      <c r="I4231" t="s">
        <v>1</v>
      </c>
      <c r="J4231" t="s">
        <v>1</v>
      </c>
      <c r="K4231" t="s">
        <v>1</v>
      </c>
      <c r="L4231" s="103" t="s">
        <v>1</v>
      </c>
      <c r="M4231" s="103" t="s">
        <v>1</v>
      </c>
      <c r="N4231" s="103" t="s">
        <v>1</v>
      </c>
      <c r="O4231" s="103" t="s">
        <v>1</v>
      </c>
      <c r="P4231" t="s">
        <v>1</v>
      </c>
      <c r="Q4231" t="s">
        <v>1</v>
      </c>
    </row>
    <row r="4232" spans="1:17" x14ac:dyDescent="0.25">
      <c r="A4232">
        <v>14</v>
      </c>
      <c r="B4232" t="str">
        <f t="shared" si="66"/>
        <v xml:space="preserve"> 553 14</v>
      </c>
      <c r="C4232" s="102" t="s">
        <v>721</v>
      </c>
      <c r="D4232" s="111">
        <v>16</v>
      </c>
      <c r="E4232" t="s">
        <v>1</v>
      </c>
      <c r="F4232" t="s">
        <v>1</v>
      </c>
      <c r="G4232" t="s">
        <v>1</v>
      </c>
      <c r="H4232" s="103" t="s">
        <v>1</v>
      </c>
      <c r="I4232" s="103" t="s">
        <v>1</v>
      </c>
      <c r="J4232" t="s">
        <v>1</v>
      </c>
      <c r="K4232" t="s">
        <v>1</v>
      </c>
      <c r="L4232" t="s">
        <v>1</v>
      </c>
      <c r="M4232" s="103" t="s">
        <v>1</v>
      </c>
      <c r="N4232" t="s">
        <v>1</v>
      </c>
      <c r="O4232" s="103">
        <v>103</v>
      </c>
      <c r="P4232" t="s">
        <v>1</v>
      </c>
      <c r="Q4232" t="s">
        <v>1</v>
      </c>
    </row>
    <row r="4233" spans="1:17" x14ac:dyDescent="0.25">
      <c r="A4233">
        <v>15</v>
      </c>
      <c r="B4233" t="str">
        <f t="shared" si="66"/>
        <v xml:space="preserve"> 553 15</v>
      </c>
      <c r="C4233" s="102" t="s">
        <v>721</v>
      </c>
      <c r="D4233" s="111" t="s">
        <v>0</v>
      </c>
      <c r="E4233" t="s">
        <v>1</v>
      </c>
      <c r="F4233" t="s">
        <v>1</v>
      </c>
      <c r="G4233" t="s">
        <v>1</v>
      </c>
      <c r="H4233" s="103" t="s">
        <v>1</v>
      </c>
      <c r="I4233" s="103" t="s">
        <v>1</v>
      </c>
      <c r="J4233" t="s">
        <v>1</v>
      </c>
      <c r="K4233" t="s">
        <v>1</v>
      </c>
      <c r="L4233" t="s">
        <v>1</v>
      </c>
      <c r="M4233" s="103" t="s">
        <v>1</v>
      </c>
      <c r="N4233" s="103" t="s">
        <v>1</v>
      </c>
      <c r="O4233" s="103" t="s">
        <v>1</v>
      </c>
      <c r="P4233" t="s">
        <v>1</v>
      </c>
      <c r="Q4233" t="s">
        <v>1</v>
      </c>
    </row>
    <row r="4234" spans="1:17" x14ac:dyDescent="0.25">
      <c r="A4234">
        <v>16</v>
      </c>
      <c r="B4234" t="str">
        <f t="shared" si="66"/>
        <v xml:space="preserve"> 553 16</v>
      </c>
      <c r="C4234" s="102" t="s">
        <v>721</v>
      </c>
      <c r="D4234" s="111" t="s">
        <v>5</v>
      </c>
      <c r="E4234" t="s">
        <v>1</v>
      </c>
      <c r="F4234" t="s">
        <v>1</v>
      </c>
      <c r="G4234" s="103">
        <v>464551</v>
      </c>
      <c r="H4234" s="103" t="s">
        <v>1</v>
      </c>
      <c r="I4234" s="103" t="s">
        <v>1</v>
      </c>
      <c r="J4234" t="s">
        <v>1</v>
      </c>
      <c r="K4234" t="s">
        <v>1</v>
      </c>
      <c r="L4234" s="103">
        <v>416180</v>
      </c>
      <c r="M4234" s="103" t="s">
        <v>1</v>
      </c>
      <c r="N4234" s="103" t="s">
        <v>1</v>
      </c>
      <c r="O4234" s="103">
        <v>28038</v>
      </c>
      <c r="P4234" t="s">
        <v>1</v>
      </c>
      <c r="Q4234" t="s">
        <v>1</v>
      </c>
    </row>
    <row r="4235" spans="1:17" x14ac:dyDescent="0.25">
      <c r="A4235">
        <v>17</v>
      </c>
      <c r="B4235" t="str">
        <f t="shared" si="66"/>
        <v xml:space="preserve"> 553 17</v>
      </c>
      <c r="C4235" s="102" t="s">
        <v>721</v>
      </c>
      <c r="D4235" s="111" t="s">
        <v>6</v>
      </c>
      <c r="E4235" t="s">
        <v>1</v>
      </c>
      <c r="F4235" t="s">
        <v>1</v>
      </c>
      <c r="G4235" t="s">
        <v>1</v>
      </c>
      <c r="H4235" t="s">
        <v>1</v>
      </c>
      <c r="I4235" t="s">
        <v>1</v>
      </c>
      <c r="J4235" t="s">
        <v>1</v>
      </c>
      <c r="K4235" t="s">
        <v>1</v>
      </c>
      <c r="L4235" t="s">
        <v>1</v>
      </c>
      <c r="M4235" t="s">
        <v>1</v>
      </c>
      <c r="N4235" t="s">
        <v>1</v>
      </c>
      <c r="O4235" t="s">
        <v>1</v>
      </c>
      <c r="P4235" t="s">
        <v>1</v>
      </c>
      <c r="Q4235" t="s">
        <v>1</v>
      </c>
    </row>
    <row r="4236" spans="1:17" x14ac:dyDescent="0.25">
      <c r="A4236">
        <v>18</v>
      </c>
      <c r="B4236" t="str">
        <f t="shared" si="66"/>
        <v xml:space="preserve"> 553 18</v>
      </c>
      <c r="C4236" s="102" t="s">
        <v>721</v>
      </c>
      <c r="D4236" s="111">
        <v>13</v>
      </c>
      <c r="E4236" t="s">
        <v>1</v>
      </c>
      <c r="F4236" t="s">
        <v>1</v>
      </c>
      <c r="G4236" s="103" t="s">
        <v>1</v>
      </c>
      <c r="H4236" s="103" t="s">
        <v>1</v>
      </c>
      <c r="I4236" s="103" t="s">
        <v>1</v>
      </c>
      <c r="J4236" t="s">
        <v>1</v>
      </c>
      <c r="K4236" t="s">
        <v>1</v>
      </c>
      <c r="L4236" s="103" t="s">
        <v>1</v>
      </c>
      <c r="M4236" s="103" t="s">
        <v>1</v>
      </c>
      <c r="N4236" s="103" t="s">
        <v>1</v>
      </c>
      <c r="O4236" s="103">
        <v>33634</v>
      </c>
      <c r="P4236" t="s">
        <v>1</v>
      </c>
      <c r="Q4236" t="s">
        <v>1</v>
      </c>
    </row>
    <row r="4237" spans="1:17" x14ac:dyDescent="0.25">
      <c r="A4237">
        <v>19</v>
      </c>
      <c r="B4237" t="str">
        <f t="shared" si="66"/>
        <v xml:space="preserve"> 553 19</v>
      </c>
      <c r="C4237" s="102" t="s">
        <v>721</v>
      </c>
      <c r="D4237" s="111">
        <v>14</v>
      </c>
      <c r="E4237" t="s">
        <v>1</v>
      </c>
      <c r="F4237" t="s">
        <v>1</v>
      </c>
      <c r="G4237" s="103">
        <v>737588</v>
      </c>
      <c r="H4237" s="103">
        <v>3589</v>
      </c>
      <c r="I4237" s="103">
        <v>4210</v>
      </c>
      <c r="J4237" t="s">
        <v>1</v>
      </c>
      <c r="K4237" t="s">
        <v>1</v>
      </c>
      <c r="L4237" s="103">
        <v>1542249</v>
      </c>
      <c r="M4237" s="103">
        <v>20962</v>
      </c>
      <c r="N4237" s="103">
        <v>7849</v>
      </c>
      <c r="O4237" s="103" t="s">
        <v>1</v>
      </c>
      <c r="P4237" t="s">
        <v>1</v>
      </c>
      <c r="Q4237" t="s">
        <v>1</v>
      </c>
    </row>
    <row r="4238" spans="1:17" x14ac:dyDescent="0.25">
      <c r="A4238">
        <v>20</v>
      </c>
      <c r="B4238" t="str">
        <f t="shared" si="66"/>
        <v xml:space="preserve"> 553 20</v>
      </c>
      <c r="C4238" s="102" t="s">
        <v>721</v>
      </c>
      <c r="D4238" s="111" t="s">
        <v>0</v>
      </c>
      <c r="E4238" t="s">
        <v>1</v>
      </c>
      <c r="F4238" s="103" t="s">
        <v>1</v>
      </c>
      <c r="G4238" s="103" t="s">
        <v>1</v>
      </c>
      <c r="H4238" s="103" t="s">
        <v>1</v>
      </c>
      <c r="I4238" s="103" t="s">
        <v>1</v>
      </c>
      <c r="J4238" t="s">
        <v>1</v>
      </c>
      <c r="K4238" s="103" t="s">
        <v>1</v>
      </c>
      <c r="L4238" s="103" t="s">
        <v>1</v>
      </c>
      <c r="M4238" s="103" t="s">
        <v>1</v>
      </c>
      <c r="N4238" s="103" t="s">
        <v>1</v>
      </c>
      <c r="O4238" s="103" t="s">
        <v>1</v>
      </c>
      <c r="P4238" t="s">
        <v>1</v>
      </c>
      <c r="Q4238" t="s">
        <v>1</v>
      </c>
    </row>
    <row r="4239" spans="1:17" x14ac:dyDescent="0.25">
      <c r="A4239">
        <v>21</v>
      </c>
      <c r="B4239" t="str">
        <f t="shared" si="66"/>
        <v xml:space="preserve"> 553 21</v>
      </c>
      <c r="C4239" s="102" t="s">
        <v>721</v>
      </c>
      <c r="D4239" s="111">
        <v>16</v>
      </c>
      <c r="E4239" s="103" t="s">
        <v>1</v>
      </c>
      <c r="F4239" s="103" t="s">
        <v>1</v>
      </c>
      <c r="G4239" s="103" t="s">
        <v>1</v>
      </c>
      <c r="H4239" s="103" t="s">
        <v>1</v>
      </c>
      <c r="I4239" s="103" t="s">
        <v>1</v>
      </c>
      <c r="J4239" s="103" t="s">
        <v>1</v>
      </c>
      <c r="K4239" s="103" t="s">
        <v>1</v>
      </c>
      <c r="L4239" s="103" t="s">
        <v>1</v>
      </c>
      <c r="M4239" s="103" t="s">
        <v>1</v>
      </c>
      <c r="N4239" s="103" t="s">
        <v>1</v>
      </c>
      <c r="O4239" s="103">
        <v>176</v>
      </c>
      <c r="P4239" t="s">
        <v>1</v>
      </c>
      <c r="Q4239" t="s">
        <v>1</v>
      </c>
    </row>
    <row r="4240" spans="1:17" x14ac:dyDescent="0.25">
      <c r="A4240">
        <v>22</v>
      </c>
      <c r="B4240" t="str">
        <f t="shared" si="66"/>
        <v xml:space="preserve"> 553 22</v>
      </c>
      <c r="C4240" s="102" t="s">
        <v>721</v>
      </c>
      <c r="D4240" s="111" t="s">
        <v>0</v>
      </c>
      <c r="E4240" s="103" t="s">
        <v>1</v>
      </c>
      <c r="F4240" s="103" t="s">
        <v>1</v>
      </c>
      <c r="G4240" s="103" t="s">
        <v>1</v>
      </c>
      <c r="H4240" s="103" t="s">
        <v>1</v>
      </c>
      <c r="I4240" s="103" t="s">
        <v>1</v>
      </c>
      <c r="J4240" t="s">
        <v>1</v>
      </c>
      <c r="K4240" s="103" t="s">
        <v>1</v>
      </c>
      <c r="L4240" s="103" t="s">
        <v>1</v>
      </c>
      <c r="M4240" s="103" t="s">
        <v>1</v>
      </c>
      <c r="N4240" s="103" t="s">
        <v>1</v>
      </c>
      <c r="O4240" s="103" t="s">
        <v>1</v>
      </c>
      <c r="P4240" t="s">
        <v>1</v>
      </c>
      <c r="Q4240" t="s">
        <v>1</v>
      </c>
    </row>
    <row r="4241" spans="1:17" x14ac:dyDescent="0.25">
      <c r="A4241">
        <v>23</v>
      </c>
      <c r="B4241" t="str">
        <f t="shared" si="66"/>
        <v xml:space="preserve"> 553 23</v>
      </c>
      <c r="C4241" s="102" t="s">
        <v>721</v>
      </c>
      <c r="D4241" s="111" t="s">
        <v>5</v>
      </c>
      <c r="E4241" s="103" t="s">
        <v>1</v>
      </c>
      <c r="F4241" s="103" t="s">
        <v>1</v>
      </c>
      <c r="G4241" s="103">
        <v>737588</v>
      </c>
      <c r="H4241" s="103">
        <v>3589</v>
      </c>
      <c r="I4241" s="103">
        <v>4210</v>
      </c>
      <c r="J4241" s="103" t="s">
        <v>1</v>
      </c>
      <c r="K4241" s="103" t="s">
        <v>1</v>
      </c>
      <c r="L4241" s="103">
        <v>1542249</v>
      </c>
      <c r="M4241" s="103">
        <v>20962</v>
      </c>
      <c r="N4241" s="103">
        <v>7849</v>
      </c>
      <c r="O4241" s="103">
        <v>33810</v>
      </c>
      <c r="P4241" t="s">
        <v>1</v>
      </c>
      <c r="Q4241" t="s">
        <v>1</v>
      </c>
    </row>
    <row r="4242" spans="1:17" x14ac:dyDescent="0.25">
      <c r="A4242">
        <v>24</v>
      </c>
      <c r="B4242" t="str">
        <f t="shared" si="66"/>
        <v xml:space="preserve"> 553 24</v>
      </c>
      <c r="C4242" s="102" t="s">
        <v>721</v>
      </c>
      <c r="D4242" s="111" t="s">
        <v>6</v>
      </c>
      <c r="E4242" t="s">
        <v>1</v>
      </c>
      <c r="F4242" t="s">
        <v>1</v>
      </c>
      <c r="G4242" t="s">
        <v>1</v>
      </c>
      <c r="H4242" t="s">
        <v>1</v>
      </c>
      <c r="I4242" t="s">
        <v>1</v>
      </c>
      <c r="J4242" t="s">
        <v>1</v>
      </c>
      <c r="K4242" t="s">
        <v>1</v>
      </c>
      <c r="L4242" t="s">
        <v>1</v>
      </c>
      <c r="M4242" t="s">
        <v>1</v>
      </c>
      <c r="N4242" t="s">
        <v>1</v>
      </c>
      <c r="O4242" t="s">
        <v>1</v>
      </c>
      <c r="P4242" t="s">
        <v>1</v>
      </c>
      <c r="Q4242" t="s">
        <v>1</v>
      </c>
    </row>
    <row r="4243" spans="1:17" x14ac:dyDescent="0.25">
      <c r="A4243">
        <v>25</v>
      </c>
      <c r="B4243" t="str">
        <f t="shared" si="66"/>
        <v xml:space="preserve"> 553 25</v>
      </c>
      <c r="C4243" s="102" t="s">
        <v>721</v>
      </c>
      <c r="D4243" s="111" t="s">
        <v>0</v>
      </c>
      <c r="E4243" t="s">
        <v>1</v>
      </c>
      <c r="F4243" t="s">
        <v>1</v>
      </c>
      <c r="G4243" t="s">
        <v>1</v>
      </c>
      <c r="H4243" s="103">
        <v>2279837</v>
      </c>
      <c r="I4243" s="103">
        <v>36610</v>
      </c>
      <c r="J4243" s="103">
        <v>33810</v>
      </c>
      <c r="K4243" t="s">
        <v>1</v>
      </c>
      <c r="L4243" t="s">
        <v>1</v>
      </c>
      <c r="M4243" t="s">
        <v>1</v>
      </c>
      <c r="N4243" t="s">
        <v>1</v>
      </c>
      <c r="O4243" t="s">
        <v>1</v>
      </c>
      <c r="P4243" t="s">
        <v>1</v>
      </c>
      <c r="Q4243" t="s">
        <v>1</v>
      </c>
    </row>
    <row r="4244" spans="1:17" x14ac:dyDescent="0.25">
      <c r="A4244">
        <v>26</v>
      </c>
      <c r="B4244" t="str">
        <f t="shared" si="66"/>
        <v xml:space="preserve"> 553 26</v>
      </c>
      <c r="C4244" s="102" t="s">
        <v>721</v>
      </c>
      <c r="D4244" s="111" t="s">
        <v>0</v>
      </c>
      <c r="E4244" t="s">
        <v>1</v>
      </c>
      <c r="F4244" t="s">
        <v>1</v>
      </c>
      <c r="G4244" t="s">
        <v>1</v>
      </c>
      <c r="H4244" t="s">
        <v>1</v>
      </c>
      <c r="I4244" t="s">
        <v>1</v>
      </c>
      <c r="J4244" t="s">
        <v>1</v>
      </c>
      <c r="K4244" t="s">
        <v>1</v>
      </c>
      <c r="L4244" t="s">
        <v>1</v>
      </c>
      <c r="M4244" t="s">
        <v>1</v>
      </c>
      <c r="N4244" t="s">
        <v>1</v>
      </c>
      <c r="O4244" t="s">
        <v>1</v>
      </c>
      <c r="P4244" t="s">
        <v>1</v>
      </c>
      <c r="Q4244" t="s">
        <v>1</v>
      </c>
    </row>
    <row r="4245" spans="1:17" x14ac:dyDescent="0.25">
      <c r="A4245">
        <v>27</v>
      </c>
      <c r="B4245" t="str">
        <f t="shared" si="66"/>
        <v xml:space="preserve"> 553 27</v>
      </c>
      <c r="C4245" s="102" t="s">
        <v>721</v>
      </c>
      <c r="D4245" s="111" t="s">
        <v>0</v>
      </c>
      <c r="E4245" t="s">
        <v>1</v>
      </c>
      <c r="F4245" t="s">
        <v>1</v>
      </c>
      <c r="G4245" t="s">
        <v>1</v>
      </c>
      <c r="H4245" s="103">
        <v>-970497</v>
      </c>
      <c r="I4245" s="103">
        <v>-161974</v>
      </c>
      <c r="J4245" s="103">
        <v>465</v>
      </c>
      <c r="K4245" t="s">
        <v>1</v>
      </c>
      <c r="L4245" t="s">
        <v>1</v>
      </c>
      <c r="M4245" t="s">
        <v>1</v>
      </c>
      <c r="N4245" t="s">
        <v>1</v>
      </c>
      <c r="O4245" t="s">
        <v>1</v>
      </c>
      <c r="P4245" t="s">
        <v>1</v>
      </c>
      <c r="Q4245" t="s">
        <v>1</v>
      </c>
    </row>
    <row r="4246" spans="1:17" x14ac:dyDescent="0.25">
      <c r="A4246">
        <v>28</v>
      </c>
      <c r="B4246" t="str">
        <f t="shared" si="66"/>
        <v xml:space="preserve"> 553 28</v>
      </c>
      <c r="C4246" s="102" t="s">
        <v>721</v>
      </c>
      <c r="D4246" s="111" t="s">
        <v>0</v>
      </c>
      <c r="E4246" t="s">
        <v>1</v>
      </c>
      <c r="F4246" t="s">
        <v>1</v>
      </c>
      <c r="G4246" t="s">
        <v>1</v>
      </c>
      <c r="H4246" s="103">
        <v>1309340</v>
      </c>
      <c r="I4246" s="103" t="s">
        <v>1</v>
      </c>
      <c r="J4246" s="103">
        <v>34275</v>
      </c>
      <c r="K4246" t="s">
        <v>1</v>
      </c>
      <c r="L4246" t="s">
        <v>1</v>
      </c>
      <c r="M4246" t="s">
        <v>1</v>
      </c>
      <c r="N4246" t="s">
        <v>1</v>
      </c>
      <c r="O4246" t="s">
        <v>1</v>
      </c>
      <c r="P4246" t="s">
        <v>1</v>
      </c>
      <c r="Q4246" t="s">
        <v>1</v>
      </c>
    </row>
    <row r="4247" spans="1:17" x14ac:dyDescent="0.25">
      <c r="A4247">
        <v>29</v>
      </c>
      <c r="B4247" t="str">
        <f t="shared" si="66"/>
        <v xml:space="preserve"> 553 29</v>
      </c>
      <c r="C4247" s="102" t="s">
        <v>721</v>
      </c>
      <c r="D4247" s="111" t="s">
        <v>0</v>
      </c>
      <c r="E4247" t="s">
        <v>1</v>
      </c>
      <c r="F4247" t="s">
        <v>1</v>
      </c>
      <c r="G4247" t="s">
        <v>1</v>
      </c>
      <c r="H4247" s="103">
        <v>2923676</v>
      </c>
      <c r="I4247" s="103">
        <v>607324</v>
      </c>
      <c r="J4247" s="103">
        <v>67583</v>
      </c>
      <c r="K4247" t="s">
        <v>1</v>
      </c>
      <c r="L4247" t="s">
        <v>1</v>
      </c>
      <c r="M4247" t="s">
        <v>1</v>
      </c>
      <c r="N4247" t="s">
        <v>1</v>
      </c>
      <c r="O4247" t="s">
        <v>1</v>
      </c>
      <c r="P4247" t="s">
        <v>1</v>
      </c>
      <c r="Q4247" t="s">
        <v>1</v>
      </c>
    </row>
    <row r="4248" spans="1:17" x14ac:dyDescent="0.25">
      <c r="A4248">
        <v>30</v>
      </c>
      <c r="B4248" t="str">
        <f t="shared" si="66"/>
        <v xml:space="preserve"> 553 30</v>
      </c>
      <c r="C4248" s="102" t="s">
        <v>721</v>
      </c>
      <c r="D4248" s="111" t="s">
        <v>0</v>
      </c>
      <c r="E4248" t="s">
        <v>1</v>
      </c>
      <c r="F4248" t="s">
        <v>1</v>
      </c>
      <c r="G4248" t="s">
        <v>1</v>
      </c>
      <c r="H4248">
        <v>0.02</v>
      </c>
      <c r="I4248">
        <v>0.06</v>
      </c>
      <c r="J4248">
        <v>7.0000000000000007E-2</v>
      </c>
      <c r="K4248" t="s">
        <v>1</v>
      </c>
      <c r="L4248" t="s">
        <v>1</v>
      </c>
      <c r="M4248" t="s">
        <v>1</v>
      </c>
      <c r="N4248" t="s">
        <v>1</v>
      </c>
      <c r="O4248" t="s">
        <v>1</v>
      </c>
      <c r="P4248" t="s">
        <v>1</v>
      </c>
      <c r="Q4248" t="s">
        <v>1</v>
      </c>
    </row>
    <row r="4249" spans="1:17" x14ac:dyDescent="0.25">
      <c r="A4249">
        <v>31</v>
      </c>
      <c r="B4249" t="str">
        <f t="shared" si="66"/>
        <v xml:space="preserve"> 553 31</v>
      </c>
      <c r="C4249" s="102" t="s">
        <v>721</v>
      </c>
      <c r="D4249" s="111" t="s">
        <v>0</v>
      </c>
      <c r="E4249" t="s">
        <v>1</v>
      </c>
      <c r="F4249" t="s">
        <v>1</v>
      </c>
      <c r="G4249" t="s">
        <v>1</v>
      </c>
      <c r="H4249">
        <v>1.4139999999999999</v>
      </c>
      <c r="I4249">
        <v>0</v>
      </c>
      <c r="J4249">
        <v>3.6999999999999998E-2</v>
      </c>
      <c r="K4249">
        <v>1.4510000000000001</v>
      </c>
      <c r="L4249" t="s">
        <v>1</v>
      </c>
      <c r="M4249" t="s">
        <v>1</v>
      </c>
      <c r="N4249" t="s">
        <v>1</v>
      </c>
      <c r="O4249" t="s">
        <v>1</v>
      </c>
      <c r="P4249" t="s">
        <v>1</v>
      </c>
      <c r="Q4249" t="s">
        <v>1</v>
      </c>
    </row>
    <row r="4250" spans="1:17" x14ac:dyDescent="0.25">
      <c r="A4250">
        <v>32</v>
      </c>
      <c r="B4250" t="str">
        <f t="shared" si="66"/>
        <v xml:space="preserve"> 553 32</v>
      </c>
      <c r="C4250" s="102" t="s">
        <v>721</v>
      </c>
      <c r="D4250" s="111" t="s">
        <v>0</v>
      </c>
      <c r="E4250" t="s">
        <v>1</v>
      </c>
      <c r="F4250" t="s">
        <v>1</v>
      </c>
      <c r="G4250" t="s">
        <v>1</v>
      </c>
      <c r="H4250">
        <v>1.355</v>
      </c>
      <c r="I4250">
        <v>0</v>
      </c>
      <c r="J4250">
        <v>3.5000000000000003E-2</v>
      </c>
      <c r="K4250">
        <v>1.39</v>
      </c>
      <c r="L4250" t="s">
        <v>1</v>
      </c>
      <c r="M4250" t="s">
        <v>1</v>
      </c>
      <c r="N4250" t="s">
        <v>1</v>
      </c>
      <c r="O4250" t="s">
        <v>1</v>
      </c>
      <c r="P4250" t="s">
        <v>1</v>
      </c>
      <c r="Q4250" t="s">
        <v>1</v>
      </c>
    </row>
    <row r="4251" spans="1:17" x14ac:dyDescent="0.25">
      <c r="A4251">
        <v>33</v>
      </c>
      <c r="B4251" t="str">
        <f t="shared" si="66"/>
        <v xml:space="preserve"> 553 33</v>
      </c>
      <c r="C4251" s="102" t="s">
        <v>721</v>
      </c>
      <c r="D4251" s="111" t="s">
        <v>0</v>
      </c>
      <c r="E4251" t="s">
        <v>1</v>
      </c>
      <c r="F4251" t="s">
        <v>1</v>
      </c>
      <c r="G4251" t="s">
        <v>1</v>
      </c>
      <c r="H4251">
        <v>2.7639999999999998</v>
      </c>
      <c r="I4251">
        <v>0.57399999999999995</v>
      </c>
      <c r="J4251">
        <v>6.4000000000000001E-2</v>
      </c>
      <c r="K4251">
        <v>3.4020000000000001</v>
      </c>
      <c r="L4251" t="s">
        <v>1</v>
      </c>
      <c r="M4251" t="s">
        <v>1</v>
      </c>
      <c r="N4251" t="s">
        <v>1</v>
      </c>
      <c r="O4251" t="s">
        <v>1</v>
      </c>
      <c r="P4251" t="s">
        <v>1</v>
      </c>
      <c r="Q4251" t="s">
        <v>1</v>
      </c>
    </row>
    <row r="4252" spans="1:17" x14ac:dyDescent="0.25">
      <c r="A4252">
        <v>34</v>
      </c>
      <c r="B4252" t="str">
        <f t="shared" si="66"/>
        <v xml:space="preserve"> 553 34</v>
      </c>
      <c r="C4252" s="102" t="s">
        <v>721</v>
      </c>
      <c r="D4252" s="111" t="s">
        <v>0</v>
      </c>
      <c r="E4252" t="s">
        <v>1</v>
      </c>
      <c r="F4252" t="s">
        <v>1</v>
      </c>
      <c r="G4252" t="s">
        <v>1</v>
      </c>
      <c r="H4252">
        <v>2.7360000000000002</v>
      </c>
      <c r="I4252">
        <v>0.54</v>
      </c>
      <c r="J4252">
        <v>6.2E-2</v>
      </c>
      <c r="K4252">
        <v>3.3380000000000001</v>
      </c>
      <c r="L4252" t="s">
        <v>1</v>
      </c>
      <c r="M4252" t="s">
        <v>1</v>
      </c>
      <c r="N4252" t="s">
        <v>1</v>
      </c>
      <c r="O4252" t="s">
        <v>1</v>
      </c>
      <c r="P4252" t="s">
        <v>1</v>
      </c>
      <c r="Q4252" t="s">
        <v>1</v>
      </c>
    </row>
    <row r="4253" spans="1:17" x14ac:dyDescent="0.25">
      <c r="A4253">
        <v>35</v>
      </c>
      <c r="B4253" t="str">
        <f t="shared" si="66"/>
        <v xml:space="preserve"> 553 35</v>
      </c>
      <c r="C4253" s="102" t="s">
        <v>721</v>
      </c>
      <c r="D4253" s="111" t="s">
        <v>0</v>
      </c>
      <c r="E4253" t="s">
        <v>1</v>
      </c>
      <c r="F4253" t="s">
        <v>1</v>
      </c>
      <c r="G4253" t="s">
        <v>1</v>
      </c>
      <c r="H4253">
        <v>3.1579999999999999</v>
      </c>
      <c r="I4253">
        <v>0.65600000000000003</v>
      </c>
      <c r="J4253">
        <v>7.2999999999999995E-2</v>
      </c>
      <c r="K4253">
        <v>3.887</v>
      </c>
      <c r="L4253" t="s">
        <v>1</v>
      </c>
      <c r="M4253" t="s">
        <v>1</v>
      </c>
      <c r="N4253" t="s">
        <v>1</v>
      </c>
      <c r="O4253" t="s">
        <v>1</v>
      </c>
      <c r="P4253" t="s">
        <v>1</v>
      </c>
      <c r="Q4253" t="s">
        <v>1</v>
      </c>
    </row>
    <row r="4254" spans="1:17" x14ac:dyDescent="0.25">
      <c r="A4254">
        <v>36</v>
      </c>
      <c r="B4254" t="str">
        <f t="shared" si="66"/>
        <v xml:space="preserve"> 553 36</v>
      </c>
      <c r="C4254" s="102" t="s">
        <v>721</v>
      </c>
      <c r="D4254" s="111" t="s">
        <v>0</v>
      </c>
      <c r="E4254" t="s">
        <v>1</v>
      </c>
      <c r="F4254" t="s">
        <v>1</v>
      </c>
      <c r="G4254" t="s">
        <v>1</v>
      </c>
      <c r="H4254">
        <v>2.7360000000000002</v>
      </c>
      <c r="I4254">
        <v>0.54</v>
      </c>
      <c r="J4254">
        <v>6.2E-2</v>
      </c>
      <c r="K4254">
        <v>3.3380000000000001</v>
      </c>
      <c r="L4254" t="s">
        <v>1</v>
      </c>
      <c r="M4254" t="s">
        <v>1</v>
      </c>
      <c r="N4254" t="s">
        <v>1</v>
      </c>
      <c r="O4254" t="s">
        <v>1</v>
      </c>
      <c r="P4254" t="s">
        <v>1</v>
      </c>
      <c r="Q4254" t="s">
        <v>1</v>
      </c>
    </row>
    <row r="4255" spans="1:17" x14ac:dyDescent="0.25">
      <c r="A4255">
        <v>37</v>
      </c>
      <c r="B4255" t="str">
        <f t="shared" si="66"/>
        <v xml:space="preserve"> 553 37</v>
      </c>
      <c r="C4255" s="102" t="s">
        <v>721</v>
      </c>
      <c r="D4255" s="111" t="s">
        <v>0</v>
      </c>
      <c r="E4255" t="s">
        <v>1</v>
      </c>
      <c r="F4255" t="s">
        <v>986</v>
      </c>
      <c r="G4255" t="s">
        <v>987</v>
      </c>
      <c r="H4255" t="s">
        <v>993</v>
      </c>
      <c r="I4255" t="s">
        <v>996</v>
      </c>
      <c r="J4255" t="s">
        <v>1</v>
      </c>
      <c r="K4255">
        <v>5.4340000000000002</v>
      </c>
      <c r="L4255" t="s">
        <v>1</v>
      </c>
      <c r="M4255" t="s">
        <v>1</v>
      </c>
      <c r="N4255" t="s">
        <v>1</v>
      </c>
      <c r="O4255" t="s">
        <v>1</v>
      </c>
      <c r="P4255" t="s">
        <v>1</v>
      </c>
      <c r="Q4255" t="s">
        <v>1</v>
      </c>
    </row>
    <row r="4256" spans="1:17" x14ac:dyDescent="0.25">
      <c r="A4256">
        <v>38</v>
      </c>
      <c r="B4256" t="str">
        <f t="shared" si="66"/>
        <v xml:space="preserve"> 553 38</v>
      </c>
      <c r="C4256" s="102" t="s">
        <v>721</v>
      </c>
      <c r="D4256" s="111" t="s">
        <v>0</v>
      </c>
      <c r="E4256" t="s">
        <v>1</v>
      </c>
      <c r="F4256">
        <v>7.25</v>
      </c>
      <c r="G4256">
        <v>6.85</v>
      </c>
      <c r="H4256">
        <v>6.07</v>
      </c>
      <c r="I4256">
        <v>5.43</v>
      </c>
      <c r="J4256" t="s">
        <v>1</v>
      </c>
      <c r="K4256" t="s">
        <v>1</v>
      </c>
      <c r="L4256" t="s">
        <v>1</v>
      </c>
      <c r="M4256" t="s">
        <v>1</v>
      </c>
      <c r="N4256" t="s">
        <v>1</v>
      </c>
      <c r="O4256" t="s">
        <v>1</v>
      </c>
      <c r="P4256" t="s">
        <v>1</v>
      </c>
      <c r="Q4256" t="s">
        <v>1</v>
      </c>
    </row>
    <row r="4257" spans="1:18" x14ac:dyDescent="0.25">
      <c r="A4257">
        <v>1</v>
      </c>
      <c r="B4257" t="str">
        <f t="shared" si="66"/>
        <v xml:space="preserve"> 555 1</v>
      </c>
      <c r="C4257" s="102" t="s">
        <v>722</v>
      </c>
      <c r="D4257" s="111" t="s">
        <v>0</v>
      </c>
      <c r="E4257" t="s">
        <v>1</v>
      </c>
      <c r="F4257" t="s">
        <v>1</v>
      </c>
      <c r="G4257" t="s">
        <v>1</v>
      </c>
      <c r="H4257" t="s">
        <v>1</v>
      </c>
      <c r="I4257" t="s">
        <v>1</v>
      </c>
      <c r="J4257" t="s">
        <v>1</v>
      </c>
      <c r="K4257" t="s">
        <v>1</v>
      </c>
      <c r="L4257" t="s">
        <v>1</v>
      </c>
      <c r="M4257" t="s">
        <v>1</v>
      </c>
      <c r="N4257" t="s">
        <v>1</v>
      </c>
      <c r="O4257" t="s">
        <v>1</v>
      </c>
      <c r="P4257" t="s">
        <v>1</v>
      </c>
      <c r="Q4257" t="s">
        <v>1</v>
      </c>
      <c r="R4257" t="s">
        <v>86</v>
      </c>
    </row>
    <row r="4258" spans="1:18" x14ac:dyDescent="0.25">
      <c r="A4258">
        <v>2</v>
      </c>
      <c r="B4258" t="str">
        <f t="shared" si="66"/>
        <v xml:space="preserve"> 555 2</v>
      </c>
      <c r="C4258" s="102" t="s">
        <v>722</v>
      </c>
      <c r="D4258" s="111" t="s">
        <v>0</v>
      </c>
      <c r="E4258" t="s">
        <v>3</v>
      </c>
      <c r="F4258" t="s">
        <v>1</v>
      </c>
      <c r="G4258" t="s">
        <v>1</v>
      </c>
      <c r="H4258" t="s">
        <v>1</v>
      </c>
      <c r="I4258" t="s">
        <v>1</v>
      </c>
      <c r="J4258" t="s">
        <v>1</v>
      </c>
      <c r="K4258" t="s">
        <v>1</v>
      </c>
      <c r="L4258" t="s">
        <v>1</v>
      </c>
      <c r="M4258" t="s">
        <v>1</v>
      </c>
      <c r="N4258" t="s">
        <v>1</v>
      </c>
      <c r="O4258" t="s">
        <v>1</v>
      </c>
      <c r="P4258" t="s">
        <v>1</v>
      </c>
      <c r="Q4258" t="s">
        <v>1</v>
      </c>
    </row>
    <row r="4259" spans="1:18" x14ac:dyDescent="0.25">
      <c r="A4259">
        <v>3</v>
      </c>
      <c r="B4259" t="str">
        <f t="shared" si="66"/>
        <v xml:space="preserve"> 555 3</v>
      </c>
      <c r="C4259" s="102" t="s">
        <v>722</v>
      </c>
      <c r="D4259" s="111" t="s">
        <v>0</v>
      </c>
      <c r="E4259" t="s">
        <v>4</v>
      </c>
      <c r="F4259" t="s">
        <v>1</v>
      </c>
      <c r="G4259" t="s">
        <v>1</v>
      </c>
      <c r="H4259" t="s">
        <v>1</v>
      </c>
      <c r="I4259" t="s">
        <v>1</v>
      </c>
      <c r="J4259" t="s">
        <v>1</v>
      </c>
      <c r="K4259" t="s">
        <v>1</v>
      </c>
      <c r="L4259" t="s">
        <v>1</v>
      </c>
      <c r="M4259" t="s">
        <v>1</v>
      </c>
      <c r="N4259" t="s">
        <v>1</v>
      </c>
      <c r="O4259" t="s">
        <v>1</v>
      </c>
      <c r="P4259" t="s">
        <v>1</v>
      </c>
      <c r="Q4259" t="s">
        <v>1</v>
      </c>
    </row>
    <row r="4260" spans="1:18" x14ac:dyDescent="0.25">
      <c r="A4260">
        <v>4</v>
      </c>
      <c r="B4260" t="str">
        <f t="shared" si="66"/>
        <v xml:space="preserve"> 555 4</v>
      </c>
      <c r="C4260" s="102" t="s">
        <v>722</v>
      </c>
      <c r="D4260" s="111">
        <v>13</v>
      </c>
      <c r="E4260" s="103">
        <v>79804</v>
      </c>
      <c r="F4260" s="103">
        <v>691056</v>
      </c>
      <c r="G4260">
        <v>0.86499999999999999</v>
      </c>
      <c r="H4260" t="s">
        <v>1</v>
      </c>
      <c r="I4260" t="s">
        <v>1</v>
      </c>
      <c r="J4260" t="s">
        <v>1</v>
      </c>
      <c r="K4260" t="s">
        <v>1</v>
      </c>
      <c r="L4260" t="s">
        <v>1</v>
      </c>
      <c r="M4260" t="s">
        <v>1</v>
      </c>
      <c r="N4260">
        <v>1</v>
      </c>
      <c r="O4260">
        <v>6</v>
      </c>
      <c r="P4260">
        <v>1</v>
      </c>
      <c r="Q4260">
        <v>8</v>
      </c>
    </row>
    <row r="4261" spans="1:18" x14ac:dyDescent="0.25">
      <c r="A4261">
        <v>5</v>
      </c>
      <c r="B4261" t="str">
        <f t="shared" si="66"/>
        <v xml:space="preserve"> 555 5</v>
      </c>
      <c r="C4261" s="102" t="s">
        <v>722</v>
      </c>
      <c r="D4261" s="111">
        <v>14</v>
      </c>
      <c r="E4261" s="103">
        <v>62984</v>
      </c>
      <c r="F4261" s="103">
        <v>261084</v>
      </c>
      <c r="G4261">
        <v>0.41399999999999998</v>
      </c>
      <c r="H4261" t="s">
        <v>1</v>
      </c>
      <c r="I4261" t="s">
        <v>1</v>
      </c>
      <c r="J4261" t="s">
        <v>1</v>
      </c>
      <c r="K4261" t="s">
        <v>1</v>
      </c>
      <c r="L4261" t="s">
        <v>1</v>
      </c>
      <c r="M4261" t="s">
        <v>1</v>
      </c>
      <c r="N4261" t="s">
        <v>1</v>
      </c>
      <c r="O4261">
        <v>2</v>
      </c>
      <c r="P4261">
        <v>5</v>
      </c>
      <c r="Q4261">
        <v>7</v>
      </c>
    </row>
    <row r="4262" spans="1:18" x14ac:dyDescent="0.25">
      <c r="A4262">
        <v>6</v>
      </c>
      <c r="B4262" t="str">
        <f t="shared" si="66"/>
        <v xml:space="preserve"> 555 6</v>
      </c>
      <c r="C4262" s="102" t="s">
        <v>722</v>
      </c>
      <c r="D4262" s="111">
        <v>15</v>
      </c>
      <c r="E4262" s="103">
        <v>53410</v>
      </c>
      <c r="F4262" s="103">
        <v>224255</v>
      </c>
      <c r="G4262">
        <v>0.41899999999999998</v>
      </c>
      <c r="H4262" t="s">
        <v>1</v>
      </c>
      <c r="I4262" t="s">
        <v>1</v>
      </c>
      <c r="J4262" t="s">
        <v>1</v>
      </c>
      <c r="K4262" t="s">
        <v>1</v>
      </c>
      <c r="L4262" t="s">
        <v>1</v>
      </c>
      <c r="M4262" t="s">
        <v>1</v>
      </c>
      <c r="N4262" t="s">
        <v>1</v>
      </c>
      <c r="O4262">
        <v>3</v>
      </c>
      <c r="P4262">
        <v>4</v>
      </c>
      <c r="Q4262">
        <v>7</v>
      </c>
    </row>
    <row r="4263" spans="1:18" x14ac:dyDescent="0.25">
      <c r="A4263">
        <v>7</v>
      </c>
      <c r="B4263" t="str">
        <f t="shared" si="66"/>
        <v xml:space="preserve"> 555 7</v>
      </c>
      <c r="C4263" s="102" t="s">
        <v>722</v>
      </c>
      <c r="D4263" s="111">
        <v>16</v>
      </c>
      <c r="E4263" s="103">
        <v>62885</v>
      </c>
      <c r="F4263">
        <v>397211</v>
      </c>
      <c r="G4263">
        <v>0.63100000000000001</v>
      </c>
      <c r="H4263" t="s">
        <v>1</v>
      </c>
      <c r="I4263" t="s">
        <v>1</v>
      </c>
      <c r="J4263" t="s">
        <v>1</v>
      </c>
      <c r="K4263" t="s">
        <v>1</v>
      </c>
      <c r="L4263" t="s">
        <v>1</v>
      </c>
      <c r="M4263" t="s">
        <v>1</v>
      </c>
      <c r="N4263" t="s">
        <v>1</v>
      </c>
      <c r="O4263">
        <v>2</v>
      </c>
      <c r="P4263">
        <v>5</v>
      </c>
      <c r="Q4263">
        <v>7</v>
      </c>
    </row>
    <row r="4264" spans="1:18" x14ac:dyDescent="0.25">
      <c r="A4264">
        <v>8</v>
      </c>
      <c r="B4264" t="str">
        <f t="shared" si="66"/>
        <v xml:space="preserve"> 555 8</v>
      </c>
      <c r="C4264" s="102" t="s">
        <v>722</v>
      </c>
      <c r="D4264" s="111">
        <v>17</v>
      </c>
      <c r="E4264" s="103">
        <v>61176</v>
      </c>
      <c r="F4264">
        <v>341807</v>
      </c>
      <c r="G4264">
        <v>0.55800000000000005</v>
      </c>
      <c r="H4264" t="s">
        <v>1</v>
      </c>
      <c r="I4264" t="s">
        <v>1</v>
      </c>
      <c r="J4264" t="s">
        <v>1</v>
      </c>
      <c r="K4264" t="s">
        <v>1</v>
      </c>
      <c r="L4264" t="s">
        <v>1</v>
      </c>
      <c r="M4264" t="s">
        <v>1</v>
      </c>
      <c r="N4264" t="s">
        <v>1</v>
      </c>
      <c r="O4264">
        <v>2</v>
      </c>
      <c r="P4264">
        <v>3</v>
      </c>
      <c r="Q4264">
        <v>5</v>
      </c>
    </row>
    <row r="4265" spans="1:18" x14ac:dyDescent="0.25">
      <c r="A4265">
        <v>9</v>
      </c>
      <c r="B4265" t="str">
        <f t="shared" si="66"/>
        <v xml:space="preserve"> 555 9</v>
      </c>
      <c r="C4265" s="102" t="s">
        <v>722</v>
      </c>
      <c r="D4265" s="111" t="s">
        <v>5</v>
      </c>
      <c r="E4265" s="103">
        <v>320259</v>
      </c>
      <c r="F4265" s="103">
        <v>1915413</v>
      </c>
      <c r="G4265">
        <v>0.59799999999999998</v>
      </c>
      <c r="H4265" t="s">
        <v>1</v>
      </c>
      <c r="I4265" t="s">
        <v>1</v>
      </c>
      <c r="J4265" t="s">
        <v>1</v>
      </c>
      <c r="K4265" t="s">
        <v>1</v>
      </c>
      <c r="L4265" t="s">
        <v>1</v>
      </c>
      <c r="M4265" t="s">
        <v>1</v>
      </c>
      <c r="N4265">
        <v>1</v>
      </c>
      <c r="O4265">
        <v>15</v>
      </c>
      <c r="P4265">
        <v>18</v>
      </c>
      <c r="Q4265">
        <v>34</v>
      </c>
    </row>
    <row r="4266" spans="1:18" x14ac:dyDescent="0.25">
      <c r="A4266">
        <v>10</v>
      </c>
      <c r="B4266" t="str">
        <f t="shared" si="66"/>
        <v xml:space="preserve"> 555 10</v>
      </c>
      <c r="C4266" s="102" t="s">
        <v>722</v>
      </c>
      <c r="D4266" s="111" t="s">
        <v>6</v>
      </c>
      <c r="E4266" t="s">
        <v>1</v>
      </c>
      <c r="F4266" t="s">
        <v>1</v>
      </c>
      <c r="G4266" t="s">
        <v>1</v>
      </c>
      <c r="H4266" t="s">
        <v>1</v>
      </c>
      <c r="I4266" t="s">
        <v>1</v>
      </c>
      <c r="J4266" t="s">
        <v>1</v>
      </c>
      <c r="K4266" t="s">
        <v>1</v>
      </c>
      <c r="L4266" t="s">
        <v>1</v>
      </c>
      <c r="M4266" t="s">
        <v>1</v>
      </c>
      <c r="N4266" t="s">
        <v>1</v>
      </c>
      <c r="O4266" t="s">
        <v>1</v>
      </c>
      <c r="P4266" t="s">
        <v>1</v>
      </c>
      <c r="Q4266" t="s">
        <v>1</v>
      </c>
    </row>
    <row r="4267" spans="1:18" x14ac:dyDescent="0.25">
      <c r="A4267">
        <v>11</v>
      </c>
      <c r="B4267" t="str">
        <f t="shared" si="66"/>
        <v xml:space="preserve"> 555 11</v>
      </c>
      <c r="C4267" s="102" t="s">
        <v>722</v>
      </c>
      <c r="D4267" s="111">
        <v>13</v>
      </c>
      <c r="E4267" t="s">
        <v>1</v>
      </c>
      <c r="F4267" t="s">
        <v>1</v>
      </c>
      <c r="G4267">
        <v>92680</v>
      </c>
      <c r="H4267">
        <v>154883</v>
      </c>
      <c r="I4267" s="103">
        <v>338</v>
      </c>
      <c r="J4267" t="s">
        <v>1</v>
      </c>
      <c r="K4267" t="s">
        <v>1</v>
      </c>
      <c r="L4267">
        <v>76132</v>
      </c>
      <c r="M4267">
        <v>277930</v>
      </c>
      <c r="N4267" s="103">
        <v>4784</v>
      </c>
      <c r="O4267" s="103">
        <v>84309</v>
      </c>
      <c r="P4267" t="s">
        <v>1</v>
      </c>
      <c r="Q4267" t="s">
        <v>1</v>
      </c>
    </row>
    <row r="4268" spans="1:18" x14ac:dyDescent="0.25">
      <c r="A4268">
        <v>12</v>
      </c>
      <c r="B4268" t="str">
        <f t="shared" si="66"/>
        <v xml:space="preserve"> 555 12</v>
      </c>
      <c r="C4268" s="102" t="s">
        <v>722</v>
      </c>
      <c r="D4268" s="111">
        <v>14</v>
      </c>
      <c r="E4268" t="s">
        <v>1</v>
      </c>
      <c r="F4268" t="s">
        <v>1</v>
      </c>
      <c r="G4268" t="s">
        <v>1</v>
      </c>
      <c r="H4268">
        <v>4875</v>
      </c>
      <c r="I4268">
        <v>15992</v>
      </c>
      <c r="J4268" t="s">
        <v>1</v>
      </c>
      <c r="K4268" t="s">
        <v>1</v>
      </c>
      <c r="L4268" t="s">
        <v>1</v>
      </c>
      <c r="M4268">
        <v>52020</v>
      </c>
      <c r="N4268">
        <v>50101</v>
      </c>
      <c r="O4268" s="103">
        <v>138096</v>
      </c>
      <c r="P4268" t="s">
        <v>1</v>
      </c>
      <c r="Q4268" t="s">
        <v>1</v>
      </c>
    </row>
    <row r="4269" spans="1:18" x14ac:dyDescent="0.25">
      <c r="A4269">
        <v>13</v>
      </c>
      <c r="B4269" t="str">
        <f t="shared" si="66"/>
        <v xml:space="preserve"> 555 13</v>
      </c>
      <c r="C4269" s="102" t="s">
        <v>722</v>
      </c>
      <c r="D4269" s="111">
        <v>15</v>
      </c>
      <c r="E4269" t="s">
        <v>1</v>
      </c>
      <c r="F4269" t="s">
        <v>1</v>
      </c>
      <c r="G4269" s="103" t="s">
        <v>1</v>
      </c>
      <c r="H4269">
        <v>22778</v>
      </c>
      <c r="I4269">
        <v>15514</v>
      </c>
      <c r="J4269" t="s">
        <v>1</v>
      </c>
      <c r="K4269" t="s">
        <v>1</v>
      </c>
      <c r="L4269" s="103" t="s">
        <v>1</v>
      </c>
      <c r="M4269">
        <v>94152</v>
      </c>
      <c r="N4269">
        <v>35488</v>
      </c>
      <c r="O4269">
        <v>56323</v>
      </c>
      <c r="P4269" t="s">
        <v>1</v>
      </c>
      <c r="Q4269" t="s">
        <v>1</v>
      </c>
    </row>
    <row r="4270" spans="1:18" x14ac:dyDescent="0.25">
      <c r="A4270">
        <v>14</v>
      </c>
      <c r="B4270" t="str">
        <f t="shared" si="66"/>
        <v xml:space="preserve"> 555 14</v>
      </c>
      <c r="C4270" s="102" t="s">
        <v>722</v>
      </c>
      <c r="D4270" s="111">
        <v>16</v>
      </c>
      <c r="E4270" t="s">
        <v>1</v>
      </c>
      <c r="F4270" t="s">
        <v>1</v>
      </c>
      <c r="G4270" t="s">
        <v>1</v>
      </c>
      <c r="H4270">
        <v>75493</v>
      </c>
      <c r="I4270">
        <v>17526</v>
      </c>
      <c r="J4270" t="s">
        <v>1</v>
      </c>
      <c r="K4270" t="s">
        <v>1</v>
      </c>
      <c r="L4270" t="s">
        <v>1</v>
      </c>
      <c r="M4270">
        <v>199667</v>
      </c>
      <c r="N4270">
        <v>60820</v>
      </c>
      <c r="O4270">
        <v>43705</v>
      </c>
      <c r="P4270" t="s">
        <v>1</v>
      </c>
      <c r="Q4270" t="s">
        <v>1</v>
      </c>
    </row>
    <row r="4271" spans="1:18" x14ac:dyDescent="0.25">
      <c r="A4271">
        <v>15</v>
      </c>
      <c r="B4271" t="str">
        <f t="shared" si="66"/>
        <v xml:space="preserve"> 555 15</v>
      </c>
      <c r="C4271" s="102" t="s">
        <v>722</v>
      </c>
      <c r="D4271" s="111">
        <v>17</v>
      </c>
      <c r="E4271" t="s">
        <v>1</v>
      </c>
      <c r="F4271" t="s">
        <v>1</v>
      </c>
      <c r="G4271" t="s">
        <v>1</v>
      </c>
      <c r="H4271">
        <v>41479</v>
      </c>
      <c r="I4271">
        <v>48939</v>
      </c>
      <c r="J4271" t="s">
        <v>1</v>
      </c>
      <c r="K4271" t="s">
        <v>1</v>
      </c>
      <c r="L4271" t="s">
        <v>1</v>
      </c>
      <c r="M4271">
        <v>46384</v>
      </c>
      <c r="N4271">
        <v>181860</v>
      </c>
      <c r="O4271">
        <v>23145</v>
      </c>
      <c r="P4271" t="s">
        <v>1</v>
      </c>
      <c r="Q4271" t="s">
        <v>1</v>
      </c>
    </row>
    <row r="4272" spans="1:18" x14ac:dyDescent="0.25">
      <c r="A4272">
        <v>16</v>
      </c>
      <c r="B4272" t="str">
        <f t="shared" si="66"/>
        <v xml:space="preserve"> 555 16</v>
      </c>
      <c r="C4272" s="102" t="s">
        <v>722</v>
      </c>
      <c r="D4272" s="111" t="s">
        <v>5</v>
      </c>
      <c r="E4272" t="s">
        <v>1</v>
      </c>
      <c r="F4272" t="s">
        <v>1</v>
      </c>
      <c r="G4272" s="103">
        <v>92680</v>
      </c>
      <c r="H4272">
        <v>299508</v>
      </c>
      <c r="I4272" s="103">
        <v>98309</v>
      </c>
      <c r="J4272" t="s">
        <v>1</v>
      </c>
      <c r="K4272" t="s">
        <v>1</v>
      </c>
      <c r="L4272" s="103">
        <v>76132</v>
      </c>
      <c r="M4272">
        <v>670153</v>
      </c>
      <c r="N4272" s="103">
        <v>333053</v>
      </c>
      <c r="O4272" s="103">
        <v>345578</v>
      </c>
      <c r="P4272" t="s">
        <v>1</v>
      </c>
      <c r="Q4272" t="s">
        <v>1</v>
      </c>
    </row>
    <row r="4273" spans="1:17" x14ac:dyDescent="0.25">
      <c r="A4273">
        <v>17</v>
      </c>
      <c r="B4273" t="str">
        <f t="shared" si="66"/>
        <v xml:space="preserve"> 555 17</v>
      </c>
      <c r="C4273" s="102" t="s">
        <v>722</v>
      </c>
      <c r="D4273" s="111" t="s">
        <v>6</v>
      </c>
      <c r="E4273" t="s">
        <v>1</v>
      </c>
      <c r="F4273" t="s">
        <v>1</v>
      </c>
      <c r="G4273" t="s">
        <v>1</v>
      </c>
      <c r="H4273" t="s">
        <v>1</v>
      </c>
      <c r="I4273" t="s">
        <v>1</v>
      </c>
      <c r="J4273" t="s">
        <v>1</v>
      </c>
      <c r="K4273" t="s">
        <v>1</v>
      </c>
      <c r="L4273" t="s">
        <v>1</v>
      </c>
      <c r="M4273" t="s">
        <v>1</v>
      </c>
      <c r="N4273" t="s">
        <v>1</v>
      </c>
      <c r="O4273" t="s">
        <v>1</v>
      </c>
      <c r="P4273" t="s">
        <v>1</v>
      </c>
      <c r="Q4273" t="s">
        <v>1</v>
      </c>
    </row>
    <row r="4274" spans="1:17" x14ac:dyDescent="0.25">
      <c r="A4274">
        <v>18</v>
      </c>
      <c r="B4274" t="str">
        <f t="shared" si="66"/>
        <v xml:space="preserve"> 555 18</v>
      </c>
      <c r="C4274" s="102" t="s">
        <v>722</v>
      </c>
      <c r="D4274" s="111">
        <v>13</v>
      </c>
      <c r="E4274" t="s">
        <v>1</v>
      </c>
      <c r="F4274" t="s">
        <v>1</v>
      </c>
      <c r="G4274">
        <v>151903</v>
      </c>
      <c r="H4274">
        <v>167584</v>
      </c>
      <c r="I4274" s="103">
        <v>309</v>
      </c>
      <c r="J4274" t="s">
        <v>1</v>
      </c>
      <c r="K4274" t="s">
        <v>1</v>
      </c>
      <c r="L4274">
        <v>267376</v>
      </c>
      <c r="M4274">
        <v>557249</v>
      </c>
      <c r="N4274" s="103">
        <v>8807</v>
      </c>
      <c r="O4274" s="103">
        <v>101508</v>
      </c>
      <c r="P4274" t="s">
        <v>1</v>
      </c>
      <c r="Q4274" t="s">
        <v>1</v>
      </c>
    </row>
    <row r="4275" spans="1:17" x14ac:dyDescent="0.25">
      <c r="A4275">
        <v>19</v>
      </c>
      <c r="B4275" t="str">
        <f t="shared" si="66"/>
        <v xml:space="preserve"> 555 19</v>
      </c>
      <c r="C4275" s="102" t="s">
        <v>722</v>
      </c>
      <c r="D4275" s="111">
        <v>14</v>
      </c>
      <c r="E4275" t="s">
        <v>1</v>
      </c>
      <c r="F4275" t="s">
        <v>1</v>
      </c>
      <c r="G4275">
        <v>1917</v>
      </c>
      <c r="H4275">
        <v>5500</v>
      </c>
      <c r="I4275">
        <v>15456</v>
      </c>
      <c r="J4275" t="s">
        <v>1</v>
      </c>
      <c r="K4275" t="s">
        <v>1</v>
      </c>
      <c r="L4275">
        <v>18866</v>
      </c>
      <c r="M4275">
        <v>97192</v>
      </c>
      <c r="N4275">
        <v>107259</v>
      </c>
      <c r="O4275" s="103">
        <v>191954</v>
      </c>
      <c r="P4275" t="s">
        <v>1</v>
      </c>
      <c r="Q4275" t="s">
        <v>1</v>
      </c>
    </row>
    <row r="4276" spans="1:17" x14ac:dyDescent="0.25">
      <c r="A4276">
        <v>20</v>
      </c>
      <c r="B4276" t="str">
        <f t="shared" si="66"/>
        <v xml:space="preserve"> 555 20</v>
      </c>
      <c r="C4276" s="102" t="s">
        <v>722</v>
      </c>
      <c r="D4276" s="111">
        <v>15</v>
      </c>
      <c r="E4276" t="s">
        <v>1</v>
      </c>
      <c r="F4276" s="103" t="s">
        <v>1</v>
      </c>
      <c r="G4276" s="103">
        <v>12070</v>
      </c>
      <c r="H4276" s="103">
        <v>22007</v>
      </c>
      <c r="I4276" s="103">
        <v>16066</v>
      </c>
      <c r="J4276" t="s">
        <v>1</v>
      </c>
      <c r="K4276" s="103" t="s">
        <v>1</v>
      </c>
      <c r="L4276" s="103">
        <v>91746</v>
      </c>
      <c r="M4276" s="103">
        <v>185081</v>
      </c>
      <c r="N4276" s="103">
        <v>78816</v>
      </c>
      <c r="O4276">
        <v>89159</v>
      </c>
      <c r="P4276" t="s">
        <v>1</v>
      </c>
      <c r="Q4276" t="s">
        <v>1</v>
      </c>
    </row>
    <row r="4277" spans="1:17" x14ac:dyDescent="0.25">
      <c r="A4277">
        <v>21</v>
      </c>
      <c r="B4277" t="str">
        <f t="shared" si="66"/>
        <v xml:space="preserve"> 555 21</v>
      </c>
      <c r="C4277" s="102" t="s">
        <v>722</v>
      </c>
      <c r="D4277" s="111">
        <v>16</v>
      </c>
      <c r="E4277">
        <v>1402</v>
      </c>
      <c r="F4277">
        <v>777</v>
      </c>
      <c r="G4277">
        <v>71362</v>
      </c>
      <c r="H4277">
        <v>66109</v>
      </c>
      <c r="I4277">
        <v>18483</v>
      </c>
      <c r="J4277">
        <v>2950</v>
      </c>
      <c r="K4277">
        <v>2079</v>
      </c>
      <c r="L4277">
        <v>257028</v>
      </c>
      <c r="M4277">
        <v>348467</v>
      </c>
      <c r="N4277">
        <v>137568</v>
      </c>
      <c r="O4277">
        <v>74517</v>
      </c>
      <c r="P4277" t="s">
        <v>1</v>
      </c>
      <c r="Q4277" t="s">
        <v>1</v>
      </c>
    </row>
    <row r="4278" spans="1:17" x14ac:dyDescent="0.25">
      <c r="A4278">
        <v>22</v>
      </c>
      <c r="B4278" t="str">
        <f t="shared" si="66"/>
        <v xml:space="preserve"> 555 22</v>
      </c>
      <c r="C4278" s="102" t="s">
        <v>722</v>
      </c>
      <c r="D4278" s="111">
        <v>17</v>
      </c>
      <c r="E4278">
        <v>1143</v>
      </c>
      <c r="F4278">
        <v>6958</v>
      </c>
      <c r="G4278">
        <v>138169</v>
      </c>
      <c r="H4278">
        <v>55809</v>
      </c>
      <c r="I4278">
        <v>33553</v>
      </c>
      <c r="J4278">
        <v>2571</v>
      </c>
      <c r="K4278">
        <v>33712</v>
      </c>
      <c r="L4278">
        <v>456676</v>
      </c>
      <c r="M4278">
        <v>222093</v>
      </c>
      <c r="N4278">
        <v>227726</v>
      </c>
      <c r="O4278">
        <v>39046</v>
      </c>
      <c r="P4278" t="s">
        <v>1</v>
      </c>
      <c r="Q4278" t="s">
        <v>1</v>
      </c>
    </row>
    <row r="4279" spans="1:17" x14ac:dyDescent="0.25">
      <c r="A4279">
        <v>23</v>
      </c>
      <c r="B4279" t="str">
        <f t="shared" si="66"/>
        <v xml:space="preserve"> 555 23</v>
      </c>
      <c r="C4279" s="102" t="s">
        <v>722</v>
      </c>
      <c r="D4279" s="111" t="s">
        <v>5</v>
      </c>
      <c r="E4279">
        <v>2545</v>
      </c>
      <c r="F4279" s="103">
        <v>7735</v>
      </c>
      <c r="G4279" s="103">
        <v>375421</v>
      </c>
      <c r="H4279" s="103">
        <v>317009</v>
      </c>
      <c r="I4279" s="103">
        <v>83867</v>
      </c>
      <c r="J4279">
        <v>5521</v>
      </c>
      <c r="K4279" s="103">
        <v>35791</v>
      </c>
      <c r="L4279" s="103">
        <v>1091692</v>
      </c>
      <c r="M4279" s="103">
        <v>1410082</v>
      </c>
      <c r="N4279" s="103">
        <v>560176</v>
      </c>
      <c r="O4279" s="103">
        <v>496184</v>
      </c>
      <c r="P4279" t="s">
        <v>1</v>
      </c>
      <c r="Q4279" t="s">
        <v>1</v>
      </c>
    </row>
    <row r="4280" spans="1:17" x14ac:dyDescent="0.25">
      <c r="A4280">
        <v>24</v>
      </c>
      <c r="B4280" t="str">
        <f t="shared" si="66"/>
        <v xml:space="preserve"> 555 24</v>
      </c>
      <c r="C4280" s="102" t="s">
        <v>722</v>
      </c>
      <c r="D4280" s="111" t="s">
        <v>6</v>
      </c>
      <c r="E4280" t="s">
        <v>1</v>
      </c>
      <c r="F4280" t="s">
        <v>1</v>
      </c>
      <c r="G4280" t="s">
        <v>1</v>
      </c>
      <c r="H4280" t="s">
        <v>1</v>
      </c>
      <c r="I4280" t="s">
        <v>1</v>
      </c>
      <c r="J4280" t="s">
        <v>1</v>
      </c>
      <c r="K4280" t="s">
        <v>1</v>
      </c>
      <c r="L4280" t="s">
        <v>1</v>
      </c>
      <c r="M4280" t="s">
        <v>1</v>
      </c>
      <c r="N4280" t="s">
        <v>1</v>
      </c>
      <c r="O4280" t="s">
        <v>1</v>
      </c>
      <c r="P4280" t="s">
        <v>1</v>
      </c>
      <c r="Q4280" t="s">
        <v>1</v>
      </c>
    </row>
    <row r="4281" spans="1:17" x14ac:dyDescent="0.25">
      <c r="A4281">
        <v>25</v>
      </c>
      <c r="B4281" t="str">
        <f t="shared" si="66"/>
        <v xml:space="preserve"> 555 25</v>
      </c>
      <c r="C4281" s="102" t="s">
        <v>722</v>
      </c>
      <c r="D4281" s="111" t="s">
        <v>0</v>
      </c>
      <c r="E4281" t="s">
        <v>1</v>
      </c>
      <c r="F4281" t="s">
        <v>1</v>
      </c>
      <c r="G4281" t="s">
        <v>1</v>
      </c>
      <c r="H4281" s="103">
        <v>1518705</v>
      </c>
      <c r="I4281" s="103">
        <v>2371134</v>
      </c>
      <c r="J4281" s="103">
        <v>496184</v>
      </c>
      <c r="K4281" t="s">
        <v>1</v>
      </c>
      <c r="L4281" t="s">
        <v>1</v>
      </c>
      <c r="M4281" t="s">
        <v>1</v>
      </c>
      <c r="N4281" t="s">
        <v>1</v>
      </c>
      <c r="O4281" t="s">
        <v>1</v>
      </c>
      <c r="P4281" t="s">
        <v>1</v>
      </c>
      <c r="Q4281" t="s">
        <v>1</v>
      </c>
    </row>
    <row r="4282" spans="1:17" x14ac:dyDescent="0.25">
      <c r="A4282">
        <v>26</v>
      </c>
      <c r="B4282" t="str">
        <f t="shared" si="66"/>
        <v xml:space="preserve"> 555 26</v>
      </c>
      <c r="C4282" s="102" t="s">
        <v>722</v>
      </c>
      <c r="D4282" s="111" t="s">
        <v>0</v>
      </c>
      <c r="E4282" t="s">
        <v>1</v>
      </c>
      <c r="F4282" t="s">
        <v>1</v>
      </c>
      <c r="G4282" t="s">
        <v>1</v>
      </c>
      <c r="H4282" t="s">
        <v>1</v>
      </c>
      <c r="I4282" t="s">
        <v>1</v>
      </c>
      <c r="J4282" t="s">
        <v>1</v>
      </c>
      <c r="K4282" t="s">
        <v>1</v>
      </c>
      <c r="L4282" t="s">
        <v>1</v>
      </c>
      <c r="M4282" t="s">
        <v>1</v>
      </c>
      <c r="N4282" t="s">
        <v>1</v>
      </c>
      <c r="O4282" t="s">
        <v>1</v>
      </c>
      <c r="P4282" t="s">
        <v>1</v>
      </c>
      <c r="Q4282" t="s">
        <v>1</v>
      </c>
    </row>
    <row r="4283" spans="1:17" x14ac:dyDescent="0.25">
      <c r="A4283">
        <v>27</v>
      </c>
      <c r="B4283" t="str">
        <f t="shared" si="66"/>
        <v xml:space="preserve"> 555 27</v>
      </c>
      <c r="C4283" s="102" t="s">
        <v>722</v>
      </c>
      <c r="D4283" s="111" t="s">
        <v>0</v>
      </c>
      <c r="E4283" t="s">
        <v>1</v>
      </c>
      <c r="F4283" t="s">
        <v>1</v>
      </c>
      <c r="G4283" t="s">
        <v>1</v>
      </c>
      <c r="H4283" s="103">
        <v>-531234</v>
      </c>
      <c r="I4283" s="103">
        <v>-356664</v>
      </c>
      <c r="J4283">
        <v>2439</v>
      </c>
      <c r="K4283" t="s">
        <v>1</v>
      </c>
      <c r="L4283" t="s">
        <v>1</v>
      </c>
      <c r="M4283" t="s">
        <v>1</v>
      </c>
      <c r="N4283" t="s">
        <v>1</v>
      </c>
      <c r="O4283" t="s">
        <v>1</v>
      </c>
      <c r="P4283" t="s">
        <v>1</v>
      </c>
      <c r="Q4283" t="s">
        <v>1</v>
      </c>
    </row>
    <row r="4284" spans="1:17" x14ac:dyDescent="0.25">
      <c r="A4284">
        <v>28</v>
      </c>
      <c r="B4284" t="str">
        <f t="shared" si="66"/>
        <v xml:space="preserve"> 555 28</v>
      </c>
      <c r="C4284" s="102" t="s">
        <v>722</v>
      </c>
      <c r="D4284" s="111" t="s">
        <v>0</v>
      </c>
      <c r="E4284" t="s">
        <v>1</v>
      </c>
      <c r="F4284" t="s">
        <v>1</v>
      </c>
      <c r="G4284" t="s">
        <v>1</v>
      </c>
      <c r="H4284" s="103">
        <v>987471</v>
      </c>
      <c r="I4284">
        <v>2014470</v>
      </c>
      <c r="J4284" s="103">
        <v>498623</v>
      </c>
      <c r="K4284" t="s">
        <v>1</v>
      </c>
      <c r="L4284" t="s">
        <v>1</v>
      </c>
      <c r="M4284" t="s">
        <v>1</v>
      </c>
      <c r="N4284" t="s">
        <v>1</v>
      </c>
      <c r="O4284" t="s">
        <v>1</v>
      </c>
      <c r="P4284" t="s">
        <v>1</v>
      </c>
      <c r="Q4284" t="s">
        <v>1</v>
      </c>
    </row>
    <row r="4285" spans="1:17" x14ac:dyDescent="0.25">
      <c r="A4285">
        <v>29</v>
      </c>
      <c r="B4285" t="str">
        <f t="shared" si="66"/>
        <v xml:space="preserve"> 555 29</v>
      </c>
      <c r="C4285" s="102" t="s">
        <v>722</v>
      </c>
      <c r="D4285" s="111" t="s">
        <v>0</v>
      </c>
      <c r="E4285" t="s">
        <v>1</v>
      </c>
      <c r="F4285" t="s">
        <v>1</v>
      </c>
      <c r="G4285" t="s">
        <v>1</v>
      </c>
      <c r="H4285" s="103">
        <v>1534040</v>
      </c>
      <c r="I4285" s="103">
        <v>1313062</v>
      </c>
      <c r="J4285" s="103">
        <v>371501</v>
      </c>
      <c r="K4285" t="s">
        <v>1</v>
      </c>
      <c r="L4285" t="s">
        <v>1</v>
      </c>
      <c r="M4285" t="s">
        <v>1</v>
      </c>
      <c r="N4285" t="s">
        <v>1</v>
      </c>
      <c r="O4285" t="s">
        <v>1</v>
      </c>
      <c r="P4285" t="s">
        <v>1</v>
      </c>
      <c r="Q4285" t="s">
        <v>1</v>
      </c>
    </row>
    <row r="4286" spans="1:17" x14ac:dyDescent="0.25">
      <c r="A4286">
        <v>30</v>
      </c>
      <c r="B4286" t="str">
        <f t="shared" si="66"/>
        <v xml:space="preserve"> 555 30</v>
      </c>
      <c r="C4286" s="102" t="s">
        <v>722</v>
      </c>
      <c r="D4286" s="111" t="s">
        <v>0</v>
      </c>
      <c r="E4286" t="s">
        <v>1</v>
      </c>
      <c r="F4286" t="s">
        <v>1</v>
      </c>
      <c r="G4286" t="s">
        <v>1</v>
      </c>
      <c r="H4286">
        <v>0.05</v>
      </c>
      <c r="I4286">
        <v>0.15</v>
      </c>
      <c r="J4286">
        <v>0.16</v>
      </c>
      <c r="K4286" t="s">
        <v>1</v>
      </c>
      <c r="L4286" t="s">
        <v>1</v>
      </c>
      <c r="M4286" t="s">
        <v>1</v>
      </c>
      <c r="N4286" t="s">
        <v>1</v>
      </c>
      <c r="O4286" t="s">
        <v>1</v>
      </c>
      <c r="P4286" t="s">
        <v>1</v>
      </c>
      <c r="Q4286" t="s">
        <v>1</v>
      </c>
    </row>
    <row r="4287" spans="1:17" x14ac:dyDescent="0.25">
      <c r="A4287">
        <v>31</v>
      </c>
      <c r="B4287" t="str">
        <f t="shared" si="66"/>
        <v xml:space="preserve"> 555 31</v>
      </c>
      <c r="C4287" s="102" t="s">
        <v>722</v>
      </c>
      <c r="D4287" s="111" t="s">
        <v>0</v>
      </c>
      <c r="E4287" t="s">
        <v>1</v>
      </c>
      <c r="F4287" t="s">
        <v>1</v>
      </c>
      <c r="G4287" t="s">
        <v>1</v>
      </c>
      <c r="H4287">
        <v>0.308</v>
      </c>
      <c r="I4287">
        <v>0.629</v>
      </c>
      <c r="J4287">
        <v>0.156</v>
      </c>
      <c r="K4287">
        <v>1.093</v>
      </c>
      <c r="L4287" t="s">
        <v>1</v>
      </c>
      <c r="M4287" t="s">
        <v>1</v>
      </c>
      <c r="N4287" t="s">
        <v>1</v>
      </c>
      <c r="O4287" t="s">
        <v>1</v>
      </c>
      <c r="P4287" t="s">
        <v>1</v>
      </c>
      <c r="Q4287" t="s">
        <v>1</v>
      </c>
    </row>
    <row r="4288" spans="1:17" x14ac:dyDescent="0.25">
      <c r="A4288">
        <v>32</v>
      </c>
      <c r="B4288" t="str">
        <f t="shared" si="66"/>
        <v xml:space="preserve"> 555 32</v>
      </c>
      <c r="C4288" s="102" t="s">
        <v>722</v>
      </c>
      <c r="D4288" s="111" t="s">
        <v>0</v>
      </c>
      <c r="E4288" t="s">
        <v>1</v>
      </c>
      <c r="F4288" t="s">
        <v>1</v>
      </c>
      <c r="G4288" t="s">
        <v>1</v>
      </c>
      <c r="H4288">
        <v>0.29499999999999998</v>
      </c>
      <c r="I4288">
        <v>0.60299999999999998</v>
      </c>
      <c r="J4288">
        <v>0.14899999999999999</v>
      </c>
      <c r="K4288">
        <v>1.0469999999999999</v>
      </c>
      <c r="L4288" t="s">
        <v>1</v>
      </c>
      <c r="M4288" t="s">
        <v>1</v>
      </c>
      <c r="N4288" t="s">
        <v>1</v>
      </c>
      <c r="O4288" t="s">
        <v>1</v>
      </c>
      <c r="P4288" t="s">
        <v>1</v>
      </c>
      <c r="Q4288" t="s">
        <v>1</v>
      </c>
    </row>
    <row r="4289" spans="1:18" x14ac:dyDescent="0.25">
      <c r="A4289">
        <v>33</v>
      </c>
      <c r="B4289" t="str">
        <f t="shared" si="66"/>
        <v xml:space="preserve"> 555 33</v>
      </c>
      <c r="C4289" s="102" t="s">
        <v>722</v>
      </c>
      <c r="D4289" s="111" t="s">
        <v>0</v>
      </c>
      <c r="E4289" t="s">
        <v>1</v>
      </c>
      <c r="F4289" t="s">
        <v>1</v>
      </c>
      <c r="G4289" t="s">
        <v>1</v>
      </c>
      <c r="H4289">
        <v>0.41899999999999998</v>
      </c>
      <c r="I4289">
        <v>0.35899999999999999</v>
      </c>
      <c r="J4289">
        <v>0.10199999999999999</v>
      </c>
      <c r="K4289">
        <v>0.88</v>
      </c>
      <c r="L4289" t="s">
        <v>1</v>
      </c>
      <c r="M4289" t="s">
        <v>1</v>
      </c>
      <c r="N4289" t="s">
        <v>1</v>
      </c>
      <c r="O4289" t="s">
        <v>1</v>
      </c>
      <c r="P4289" t="s">
        <v>1</v>
      </c>
      <c r="Q4289" t="s">
        <v>1</v>
      </c>
    </row>
    <row r="4290" spans="1:18" x14ac:dyDescent="0.25">
      <c r="A4290">
        <v>34</v>
      </c>
      <c r="B4290" t="str">
        <f t="shared" ref="B4290:B4353" si="67">+C4290&amp;A4290</f>
        <v xml:space="preserve"> 555 34</v>
      </c>
      <c r="C4290" s="102" t="s">
        <v>722</v>
      </c>
      <c r="D4290" s="111" t="s">
        <v>0</v>
      </c>
      <c r="E4290" t="s">
        <v>1</v>
      </c>
      <c r="F4290" t="s">
        <v>1</v>
      </c>
      <c r="G4290" t="s">
        <v>1</v>
      </c>
      <c r="H4290">
        <v>0.41299999999999998</v>
      </c>
      <c r="I4290">
        <v>0.39600000000000002</v>
      </c>
      <c r="J4290">
        <v>0.11</v>
      </c>
      <c r="K4290">
        <v>0.91900000000000004</v>
      </c>
      <c r="L4290" t="s">
        <v>1</v>
      </c>
      <c r="M4290" t="s">
        <v>1</v>
      </c>
      <c r="N4290" t="s">
        <v>1</v>
      </c>
      <c r="O4290" t="s">
        <v>1</v>
      </c>
      <c r="P4290" t="s">
        <v>1</v>
      </c>
      <c r="Q4290" t="s">
        <v>1</v>
      </c>
    </row>
    <row r="4291" spans="1:18" x14ac:dyDescent="0.25">
      <c r="A4291">
        <v>35</v>
      </c>
      <c r="B4291" t="str">
        <f t="shared" si="67"/>
        <v xml:space="preserve"> 555 35</v>
      </c>
      <c r="C4291" s="102" t="s">
        <v>722</v>
      </c>
      <c r="D4291" s="111" t="s">
        <v>0</v>
      </c>
      <c r="E4291" t="s">
        <v>1</v>
      </c>
      <c r="F4291" t="s">
        <v>1</v>
      </c>
      <c r="G4291" t="s">
        <v>1</v>
      </c>
      <c r="H4291">
        <v>0.47899999999999998</v>
      </c>
      <c r="I4291">
        <v>0.41</v>
      </c>
      <c r="J4291">
        <v>0.11600000000000001</v>
      </c>
      <c r="K4291">
        <v>1.0049999999999999</v>
      </c>
      <c r="L4291" t="s">
        <v>1</v>
      </c>
      <c r="M4291" t="s">
        <v>1</v>
      </c>
      <c r="N4291" t="s">
        <v>1</v>
      </c>
      <c r="O4291" t="s">
        <v>1</v>
      </c>
      <c r="P4291" t="s">
        <v>1</v>
      </c>
      <c r="Q4291" t="s">
        <v>1</v>
      </c>
    </row>
    <row r="4292" spans="1:18" x14ac:dyDescent="0.25">
      <c r="A4292">
        <v>36</v>
      </c>
      <c r="B4292" t="str">
        <f t="shared" si="67"/>
        <v xml:space="preserve"> 555 36</v>
      </c>
      <c r="C4292" s="102" t="s">
        <v>722</v>
      </c>
      <c r="D4292" s="111" t="s">
        <v>0</v>
      </c>
      <c r="E4292" t="s">
        <v>1</v>
      </c>
      <c r="F4292" t="s">
        <v>1</v>
      </c>
      <c r="G4292" t="s">
        <v>1</v>
      </c>
      <c r="H4292">
        <v>0.41299999999999998</v>
      </c>
      <c r="I4292">
        <v>0.39600000000000002</v>
      </c>
      <c r="J4292">
        <v>0.11</v>
      </c>
      <c r="K4292">
        <v>0.91900000000000004</v>
      </c>
      <c r="L4292" t="s">
        <v>1</v>
      </c>
      <c r="M4292" t="s">
        <v>1</v>
      </c>
      <c r="N4292" t="s">
        <v>1</v>
      </c>
      <c r="O4292" t="s">
        <v>1</v>
      </c>
      <c r="P4292" t="s">
        <v>1</v>
      </c>
      <c r="Q4292" t="s">
        <v>1</v>
      </c>
    </row>
    <row r="4293" spans="1:18" x14ac:dyDescent="0.25">
      <c r="A4293">
        <v>37</v>
      </c>
      <c r="B4293" t="str">
        <f t="shared" si="67"/>
        <v xml:space="preserve"> 555 37</v>
      </c>
      <c r="C4293" s="102" t="s">
        <v>722</v>
      </c>
      <c r="D4293" s="111" t="s">
        <v>0</v>
      </c>
      <c r="E4293" t="s">
        <v>1</v>
      </c>
      <c r="F4293" t="s">
        <v>986</v>
      </c>
      <c r="G4293" t="s">
        <v>987</v>
      </c>
      <c r="H4293" t="s">
        <v>993</v>
      </c>
      <c r="I4293" t="s">
        <v>996</v>
      </c>
      <c r="J4293" t="s">
        <v>1</v>
      </c>
      <c r="K4293">
        <v>1.496</v>
      </c>
      <c r="L4293" t="s">
        <v>1</v>
      </c>
      <c r="M4293" t="s">
        <v>1</v>
      </c>
      <c r="N4293" t="s">
        <v>1</v>
      </c>
      <c r="O4293" t="s">
        <v>1</v>
      </c>
      <c r="P4293" t="s">
        <v>1</v>
      </c>
      <c r="Q4293" t="s">
        <v>1</v>
      </c>
    </row>
    <row r="4294" spans="1:18" x14ac:dyDescent="0.25">
      <c r="A4294">
        <v>38</v>
      </c>
      <c r="B4294" t="str">
        <f t="shared" si="67"/>
        <v xml:space="preserve"> 555 38</v>
      </c>
      <c r="C4294" s="102" t="s">
        <v>722</v>
      </c>
      <c r="D4294" s="111" t="s">
        <v>0</v>
      </c>
      <c r="E4294" t="s">
        <v>1</v>
      </c>
      <c r="F4294">
        <v>1.82</v>
      </c>
      <c r="G4294">
        <v>1.74</v>
      </c>
      <c r="H4294">
        <v>1.57</v>
      </c>
      <c r="I4294">
        <v>1.5</v>
      </c>
      <c r="J4294" t="s">
        <v>1</v>
      </c>
      <c r="K4294" t="s">
        <v>1</v>
      </c>
      <c r="L4294" t="s">
        <v>1</v>
      </c>
      <c r="M4294" t="s">
        <v>1</v>
      </c>
      <c r="N4294" t="s">
        <v>1</v>
      </c>
      <c r="O4294" t="s">
        <v>1</v>
      </c>
      <c r="P4294" t="s">
        <v>1</v>
      </c>
      <c r="Q4294" t="s">
        <v>1</v>
      </c>
    </row>
    <row r="4295" spans="1:18" x14ac:dyDescent="0.25">
      <c r="A4295">
        <v>1</v>
      </c>
      <c r="B4295" t="str">
        <f t="shared" si="67"/>
        <v xml:space="preserve"> 563 1</v>
      </c>
      <c r="C4295" s="102" t="s">
        <v>723</v>
      </c>
      <c r="D4295" s="111" t="s">
        <v>0</v>
      </c>
      <c r="E4295" t="s">
        <v>1</v>
      </c>
      <c r="F4295" t="s">
        <v>1</v>
      </c>
      <c r="G4295" t="s">
        <v>1</v>
      </c>
      <c r="H4295" t="s">
        <v>1</v>
      </c>
      <c r="I4295" t="s">
        <v>1</v>
      </c>
      <c r="J4295" t="s">
        <v>1</v>
      </c>
      <c r="K4295" t="s">
        <v>1</v>
      </c>
      <c r="L4295" t="s">
        <v>1</v>
      </c>
      <c r="M4295" t="s">
        <v>1</v>
      </c>
      <c r="N4295" t="s">
        <v>1</v>
      </c>
      <c r="O4295" t="s">
        <v>1</v>
      </c>
      <c r="P4295" t="s">
        <v>1</v>
      </c>
      <c r="Q4295" t="s">
        <v>1</v>
      </c>
      <c r="R4295" t="s">
        <v>87</v>
      </c>
    </row>
    <row r="4296" spans="1:18" x14ac:dyDescent="0.25">
      <c r="A4296">
        <v>2</v>
      </c>
      <c r="B4296" t="str">
        <f t="shared" si="67"/>
        <v xml:space="preserve"> 563 2</v>
      </c>
      <c r="C4296" s="102" t="s">
        <v>723</v>
      </c>
      <c r="D4296" s="111" t="s">
        <v>0</v>
      </c>
      <c r="E4296" t="s">
        <v>3</v>
      </c>
      <c r="F4296" t="s">
        <v>1</v>
      </c>
      <c r="G4296" t="s">
        <v>1</v>
      </c>
      <c r="H4296" t="s">
        <v>1</v>
      </c>
      <c r="I4296" t="s">
        <v>1</v>
      </c>
      <c r="J4296" t="s">
        <v>1</v>
      </c>
      <c r="K4296" t="s">
        <v>1</v>
      </c>
      <c r="L4296" t="s">
        <v>1</v>
      </c>
      <c r="M4296" t="s">
        <v>1</v>
      </c>
      <c r="N4296" t="s">
        <v>1</v>
      </c>
      <c r="O4296" t="s">
        <v>1</v>
      </c>
      <c r="P4296" t="s">
        <v>1</v>
      </c>
      <c r="Q4296" t="s">
        <v>1</v>
      </c>
    </row>
    <row r="4297" spans="1:18" x14ac:dyDescent="0.25">
      <c r="A4297">
        <v>3</v>
      </c>
      <c r="B4297" t="str">
        <f t="shared" si="67"/>
        <v xml:space="preserve"> 563 3</v>
      </c>
      <c r="C4297" s="102" t="s">
        <v>723</v>
      </c>
      <c r="D4297" s="111" t="s">
        <v>0</v>
      </c>
      <c r="E4297" t="s">
        <v>4</v>
      </c>
      <c r="F4297" t="s">
        <v>1</v>
      </c>
      <c r="G4297" t="s">
        <v>1</v>
      </c>
      <c r="H4297" t="s">
        <v>1</v>
      </c>
      <c r="I4297" t="s">
        <v>1</v>
      </c>
      <c r="J4297" t="s">
        <v>1</v>
      </c>
      <c r="K4297" t="s">
        <v>1</v>
      </c>
      <c r="L4297" t="s">
        <v>1</v>
      </c>
      <c r="M4297" t="s">
        <v>1</v>
      </c>
      <c r="N4297" t="s">
        <v>1</v>
      </c>
      <c r="O4297" t="s">
        <v>1</v>
      </c>
      <c r="P4297" t="s">
        <v>1</v>
      </c>
      <c r="Q4297" t="s">
        <v>1</v>
      </c>
    </row>
    <row r="4298" spans="1:18" x14ac:dyDescent="0.25">
      <c r="A4298">
        <v>4</v>
      </c>
      <c r="B4298" t="str">
        <f t="shared" si="67"/>
        <v xml:space="preserve"> 563 4</v>
      </c>
      <c r="C4298" s="102" t="s">
        <v>723</v>
      </c>
      <c r="D4298" s="111">
        <v>13</v>
      </c>
      <c r="E4298" s="103">
        <v>22398</v>
      </c>
      <c r="F4298" s="103">
        <v>84472</v>
      </c>
      <c r="G4298">
        <v>0.377</v>
      </c>
      <c r="H4298" t="s">
        <v>1</v>
      </c>
      <c r="I4298" t="s">
        <v>1</v>
      </c>
      <c r="J4298" t="s">
        <v>1</v>
      </c>
      <c r="K4298" t="s">
        <v>1</v>
      </c>
      <c r="L4298" t="s">
        <v>1</v>
      </c>
      <c r="M4298" t="s">
        <v>1</v>
      </c>
      <c r="N4298" t="s">
        <v>1</v>
      </c>
      <c r="O4298">
        <v>1</v>
      </c>
      <c r="P4298">
        <v>1</v>
      </c>
      <c r="Q4298">
        <v>2</v>
      </c>
    </row>
    <row r="4299" spans="1:18" x14ac:dyDescent="0.25">
      <c r="A4299">
        <v>5</v>
      </c>
      <c r="B4299" t="str">
        <f t="shared" si="67"/>
        <v xml:space="preserve"> 563 5</v>
      </c>
      <c r="C4299" s="102" t="s">
        <v>723</v>
      </c>
      <c r="D4299" s="111">
        <v>14</v>
      </c>
      <c r="E4299" s="103">
        <v>20867</v>
      </c>
      <c r="F4299" s="103">
        <v>22487</v>
      </c>
      <c r="G4299">
        <v>0.107</v>
      </c>
      <c r="H4299" t="s">
        <v>1</v>
      </c>
      <c r="I4299" t="s">
        <v>1</v>
      </c>
      <c r="J4299" t="s">
        <v>1</v>
      </c>
      <c r="K4299" t="s">
        <v>1</v>
      </c>
      <c r="L4299" t="s">
        <v>1</v>
      </c>
      <c r="M4299" t="s">
        <v>1</v>
      </c>
      <c r="N4299" t="s">
        <v>1</v>
      </c>
      <c r="O4299">
        <v>1</v>
      </c>
      <c r="P4299" t="s">
        <v>1</v>
      </c>
      <c r="Q4299">
        <v>1</v>
      </c>
    </row>
    <row r="4300" spans="1:18" x14ac:dyDescent="0.25">
      <c r="A4300">
        <v>6</v>
      </c>
      <c r="B4300" t="str">
        <f t="shared" si="67"/>
        <v xml:space="preserve"> 563 6</v>
      </c>
      <c r="C4300" s="102" t="s">
        <v>723</v>
      </c>
      <c r="D4300" s="111">
        <v>15</v>
      </c>
      <c r="E4300" s="103">
        <v>18134</v>
      </c>
      <c r="F4300" s="103">
        <v>1923</v>
      </c>
      <c r="G4300">
        <v>0.01</v>
      </c>
      <c r="H4300" t="s">
        <v>1</v>
      </c>
      <c r="I4300" t="s">
        <v>1</v>
      </c>
      <c r="J4300" t="s">
        <v>1</v>
      </c>
      <c r="K4300" t="s">
        <v>1</v>
      </c>
      <c r="L4300" t="s">
        <v>1</v>
      </c>
      <c r="M4300" t="s">
        <v>1</v>
      </c>
      <c r="N4300" t="s">
        <v>1</v>
      </c>
      <c r="O4300" t="s">
        <v>1</v>
      </c>
      <c r="P4300" t="s">
        <v>1</v>
      </c>
      <c r="Q4300" t="s">
        <v>1</v>
      </c>
    </row>
    <row r="4301" spans="1:18" x14ac:dyDescent="0.25">
      <c r="A4301">
        <v>7</v>
      </c>
      <c r="B4301" t="str">
        <f t="shared" si="67"/>
        <v xml:space="preserve"> 563 7</v>
      </c>
      <c r="C4301" s="102" t="s">
        <v>723</v>
      </c>
      <c r="D4301" s="111">
        <v>16</v>
      </c>
      <c r="E4301" s="103">
        <v>16155</v>
      </c>
      <c r="F4301" s="103">
        <v>198015</v>
      </c>
      <c r="G4301">
        <v>1.2250000000000001</v>
      </c>
      <c r="H4301" t="s">
        <v>1</v>
      </c>
      <c r="I4301" t="s">
        <v>1</v>
      </c>
      <c r="J4301" t="s">
        <v>1</v>
      </c>
      <c r="K4301" t="s">
        <v>1</v>
      </c>
      <c r="L4301" t="s">
        <v>1</v>
      </c>
      <c r="M4301" t="s">
        <v>1</v>
      </c>
      <c r="N4301" t="s">
        <v>1</v>
      </c>
      <c r="O4301">
        <v>2</v>
      </c>
      <c r="P4301" t="s">
        <v>1</v>
      </c>
      <c r="Q4301">
        <v>2</v>
      </c>
    </row>
    <row r="4302" spans="1:18" x14ac:dyDescent="0.25">
      <c r="A4302">
        <v>8</v>
      </c>
      <c r="B4302" t="str">
        <f t="shared" si="67"/>
        <v xml:space="preserve"> 563 8</v>
      </c>
      <c r="C4302" s="102" t="s">
        <v>723</v>
      </c>
      <c r="D4302" s="111">
        <v>17</v>
      </c>
      <c r="E4302" s="103">
        <v>18086</v>
      </c>
      <c r="F4302" s="103">
        <v>6622</v>
      </c>
      <c r="G4302">
        <v>3.5999999999999997E-2</v>
      </c>
      <c r="H4302" t="s">
        <v>1</v>
      </c>
      <c r="I4302" t="s">
        <v>1</v>
      </c>
      <c r="J4302" t="s">
        <v>1</v>
      </c>
      <c r="K4302" t="s">
        <v>1</v>
      </c>
      <c r="L4302" t="s">
        <v>1</v>
      </c>
      <c r="M4302" t="s">
        <v>1</v>
      </c>
      <c r="N4302" t="s">
        <v>1</v>
      </c>
      <c r="O4302" t="s">
        <v>1</v>
      </c>
      <c r="P4302">
        <v>1</v>
      </c>
      <c r="Q4302">
        <v>1</v>
      </c>
    </row>
    <row r="4303" spans="1:18" x14ac:dyDescent="0.25">
      <c r="A4303">
        <v>9</v>
      </c>
      <c r="B4303" t="str">
        <f t="shared" si="67"/>
        <v xml:space="preserve"> 563 9</v>
      </c>
      <c r="C4303" s="102" t="s">
        <v>723</v>
      </c>
      <c r="D4303" s="111" t="s">
        <v>5</v>
      </c>
      <c r="E4303" s="103">
        <v>95640</v>
      </c>
      <c r="F4303" s="103">
        <v>313519</v>
      </c>
      <c r="G4303">
        <v>0.32800000000000001</v>
      </c>
      <c r="H4303" t="s">
        <v>1</v>
      </c>
      <c r="I4303" t="s">
        <v>1</v>
      </c>
      <c r="J4303" t="s">
        <v>1</v>
      </c>
      <c r="K4303" t="s">
        <v>1</v>
      </c>
      <c r="L4303" t="s">
        <v>1</v>
      </c>
      <c r="M4303" t="s">
        <v>1</v>
      </c>
      <c r="N4303" t="s">
        <v>1</v>
      </c>
      <c r="O4303">
        <v>4</v>
      </c>
      <c r="P4303">
        <v>2</v>
      </c>
      <c r="Q4303">
        <v>6</v>
      </c>
    </row>
    <row r="4304" spans="1:18" x14ac:dyDescent="0.25">
      <c r="A4304">
        <v>10</v>
      </c>
      <c r="B4304" t="str">
        <f t="shared" si="67"/>
        <v xml:space="preserve"> 563 10</v>
      </c>
      <c r="C4304" s="102" t="s">
        <v>723</v>
      </c>
      <c r="D4304" s="111" t="s">
        <v>6</v>
      </c>
      <c r="E4304" t="s">
        <v>1</v>
      </c>
      <c r="F4304" t="s">
        <v>1</v>
      </c>
      <c r="G4304" t="s">
        <v>1</v>
      </c>
      <c r="H4304" t="s">
        <v>1</v>
      </c>
      <c r="I4304" t="s">
        <v>1</v>
      </c>
      <c r="J4304" t="s">
        <v>1</v>
      </c>
      <c r="K4304" t="s">
        <v>1</v>
      </c>
      <c r="L4304" t="s">
        <v>1</v>
      </c>
      <c r="M4304" t="s">
        <v>1</v>
      </c>
      <c r="N4304" t="s">
        <v>1</v>
      </c>
      <c r="O4304" t="s">
        <v>1</v>
      </c>
      <c r="P4304" t="s">
        <v>1</v>
      </c>
      <c r="Q4304" t="s">
        <v>1</v>
      </c>
    </row>
    <row r="4305" spans="1:17" x14ac:dyDescent="0.25">
      <c r="A4305">
        <v>11</v>
      </c>
      <c r="B4305" t="str">
        <f t="shared" si="67"/>
        <v xml:space="preserve"> 563 11</v>
      </c>
      <c r="C4305" s="102" t="s">
        <v>723</v>
      </c>
      <c r="D4305" s="111">
        <v>13</v>
      </c>
      <c r="E4305" t="s">
        <v>1</v>
      </c>
      <c r="F4305" t="s">
        <v>1</v>
      </c>
      <c r="G4305" t="s">
        <v>1</v>
      </c>
      <c r="H4305" s="103">
        <v>16237</v>
      </c>
      <c r="I4305">
        <v>2926</v>
      </c>
      <c r="J4305" t="s">
        <v>1</v>
      </c>
      <c r="K4305" t="s">
        <v>1</v>
      </c>
      <c r="L4305" t="s">
        <v>1</v>
      </c>
      <c r="M4305" s="103">
        <v>21323</v>
      </c>
      <c r="N4305">
        <v>18496</v>
      </c>
      <c r="O4305" s="103">
        <v>25490</v>
      </c>
      <c r="P4305" t="s">
        <v>1</v>
      </c>
      <c r="Q4305" t="s">
        <v>1</v>
      </c>
    </row>
    <row r="4306" spans="1:17" x14ac:dyDescent="0.25">
      <c r="A4306">
        <v>12</v>
      </c>
      <c r="B4306" t="str">
        <f t="shared" si="67"/>
        <v xml:space="preserve"> 563 12</v>
      </c>
      <c r="C4306" s="102" t="s">
        <v>723</v>
      </c>
      <c r="D4306" s="111">
        <v>14</v>
      </c>
      <c r="E4306" t="s">
        <v>1</v>
      </c>
      <c r="F4306" t="s">
        <v>1</v>
      </c>
      <c r="G4306" t="s">
        <v>1</v>
      </c>
      <c r="H4306" s="103">
        <v>17321</v>
      </c>
      <c r="I4306" t="s">
        <v>1</v>
      </c>
      <c r="J4306" t="s">
        <v>1</v>
      </c>
      <c r="K4306" t="s">
        <v>1</v>
      </c>
      <c r="L4306" t="s">
        <v>1</v>
      </c>
      <c r="M4306" s="103">
        <v>3123</v>
      </c>
      <c r="N4306" s="103" t="s">
        <v>1</v>
      </c>
      <c r="O4306" s="103">
        <v>2043</v>
      </c>
      <c r="P4306" t="s">
        <v>1</v>
      </c>
      <c r="Q4306" t="s">
        <v>1</v>
      </c>
    </row>
    <row r="4307" spans="1:17" x14ac:dyDescent="0.25">
      <c r="A4307">
        <v>13</v>
      </c>
      <c r="B4307" t="str">
        <f t="shared" si="67"/>
        <v xml:space="preserve"> 563 13</v>
      </c>
      <c r="C4307" s="102" t="s">
        <v>723</v>
      </c>
      <c r="D4307" s="111">
        <v>15</v>
      </c>
      <c r="E4307" t="s">
        <v>1</v>
      </c>
      <c r="F4307" t="s">
        <v>1</v>
      </c>
      <c r="G4307" t="s">
        <v>1</v>
      </c>
      <c r="H4307" s="103" t="s">
        <v>1</v>
      </c>
      <c r="I4307" s="103" t="s">
        <v>1</v>
      </c>
      <c r="J4307" t="s">
        <v>1</v>
      </c>
      <c r="K4307" t="s">
        <v>1</v>
      </c>
      <c r="L4307" t="s">
        <v>1</v>
      </c>
      <c r="M4307" s="103" t="s">
        <v>1</v>
      </c>
      <c r="N4307" s="103" t="s">
        <v>1</v>
      </c>
      <c r="O4307" s="103">
        <v>1923</v>
      </c>
      <c r="P4307" t="s">
        <v>1</v>
      </c>
      <c r="Q4307" t="s">
        <v>1</v>
      </c>
    </row>
    <row r="4308" spans="1:17" x14ac:dyDescent="0.25">
      <c r="A4308">
        <v>14</v>
      </c>
      <c r="B4308" t="str">
        <f t="shared" si="67"/>
        <v xml:space="preserve"> 563 14</v>
      </c>
      <c r="C4308" s="102" t="s">
        <v>723</v>
      </c>
      <c r="D4308" s="111">
        <v>16</v>
      </c>
      <c r="E4308" t="s">
        <v>1</v>
      </c>
      <c r="F4308" t="s">
        <v>1</v>
      </c>
      <c r="G4308" t="s">
        <v>1</v>
      </c>
      <c r="H4308" s="103">
        <v>122777</v>
      </c>
      <c r="I4308" s="103" t="s">
        <v>1</v>
      </c>
      <c r="J4308" t="s">
        <v>1</v>
      </c>
      <c r="K4308" t="s">
        <v>1</v>
      </c>
      <c r="L4308" t="s">
        <v>1</v>
      </c>
      <c r="M4308" s="103">
        <v>72375</v>
      </c>
      <c r="N4308" s="103" t="s">
        <v>1</v>
      </c>
      <c r="O4308" s="103">
        <v>2863</v>
      </c>
      <c r="P4308" t="s">
        <v>1</v>
      </c>
      <c r="Q4308" t="s">
        <v>1</v>
      </c>
    </row>
    <row r="4309" spans="1:17" x14ac:dyDescent="0.25">
      <c r="A4309">
        <v>15</v>
      </c>
      <c r="B4309" t="str">
        <f t="shared" si="67"/>
        <v xml:space="preserve"> 563 15</v>
      </c>
      <c r="C4309" s="102" t="s">
        <v>723</v>
      </c>
      <c r="D4309" s="111">
        <v>17</v>
      </c>
      <c r="E4309" t="s">
        <v>1</v>
      </c>
      <c r="F4309" t="s">
        <v>1</v>
      </c>
      <c r="G4309" t="s">
        <v>1</v>
      </c>
      <c r="H4309" s="103" t="s">
        <v>1</v>
      </c>
      <c r="I4309" s="103">
        <v>2061</v>
      </c>
      <c r="J4309" t="s">
        <v>1</v>
      </c>
      <c r="K4309" t="s">
        <v>1</v>
      </c>
      <c r="L4309" t="s">
        <v>1</v>
      </c>
      <c r="M4309" s="103" t="s">
        <v>1</v>
      </c>
      <c r="N4309" s="103">
        <v>554</v>
      </c>
      <c r="O4309" s="103">
        <v>4007</v>
      </c>
      <c r="P4309" t="s">
        <v>1</v>
      </c>
      <c r="Q4309" t="s">
        <v>1</v>
      </c>
    </row>
    <row r="4310" spans="1:17" x14ac:dyDescent="0.25">
      <c r="A4310">
        <v>16</v>
      </c>
      <c r="B4310" t="str">
        <f t="shared" si="67"/>
        <v xml:space="preserve"> 563 16</v>
      </c>
      <c r="C4310" s="102" t="s">
        <v>723</v>
      </c>
      <c r="D4310" s="111" t="s">
        <v>5</v>
      </c>
      <c r="E4310" t="s">
        <v>1</v>
      </c>
      <c r="F4310" t="s">
        <v>1</v>
      </c>
      <c r="G4310" t="s">
        <v>1</v>
      </c>
      <c r="H4310" s="103">
        <v>156335</v>
      </c>
      <c r="I4310" s="103">
        <v>4987</v>
      </c>
      <c r="J4310" t="s">
        <v>1</v>
      </c>
      <c r="K4310" t="s">
        <v>1</v>
      </c>
      <c r="L4310" t="s">
        <v>1</v>
      </c>
      <c r="M4310" s="103">
        <v>96821</v>
      </c>
      <c r="N4310" s="103">
        <v>19050</v>
      </c>
      <c r="O4310" s="103">
        <v>36326</v>
      </c>
      <c r="P4310" t="s">
        <v>1</v>
      </c>
      <c r="Q4310" t="s">
        <v>1</v>
      </c>
    </row>
    <row r="4311" spans="1:17" x14ac:dyDescent="0.25">
      <c r="A4311">
        <v>17</v>
      </c>
      <c r="B4311" t="str">
        <f t="shared" si="67"/>
        <v xml:space="preserve"> 563 17</v>
      </c>
      <c r="C4311" s="102" t="s">
        <v>723</v>
      </c>
      <c r="D4311" s="111" t="s">
        <v>6</v>
      </c>
      <c r="E4311" t="s">
        <v>1</v>
      </c>
      <c r="F4311" t="s">
        <v>1</v>
      </c>
      <c r="G4311" t="s">
        <v>1</v>
      </c>
      <c r="H4311" t="s">
        <v>1</v>
      </c>
      <c r="I4311" t="s">
        <v>1</v>
      </c>
      <c r="J4311" t="s">
        <v>1</v>
      </c>
      <c r="K4311" t="s">
        <v>1</v>
      </c>
      <c r="L4311" t="s">
        <v>1</v>
      </c>
      <c r="M4311" t="s">
        <v>1</v>
      </c>
      <c r="N4311" t="s">
        <v>1</v>
      </c>
      <c r="O4311" t="s">
        <v>1</v>
      </c>
      <c r="P4311" t="s">
        <v>1</v>
      </c>
      <c r="Q4311" t="s">
        <v>1</v>
      </c>
    </row>
    <row r="4312" spans="1:17" x14ac:dyDescent="0.25">
      <c r="A4312">
        <v>18</v>
      </c>
      <c r="B4312" t="str">
        <f t="shared" si="67"/>
        <v xml:space="preserve"> 563 18</v>
      </c>
      <c r="C4312" s="102" t="s">
        <v>723</v>
      </c>
      <c r="D4312" s="111">
        <v>13</v>
      </c>
      <c r="E4312" t="s">
        <v>1</v>
      </c>
      <c r="F4312" t="s">
        <v>1</v>
      </c>
      <c r="G4312" t="s">
        <v>1</v>
      </c>
      <c r="H4312" s="103">
        <v>17568</v>
      </c>
      <c r="I4312">
        <v>2674</v>
      </c>
      <c r="J4312" t="s">
        <v>1</v>
      </c>
      <c r="K4312" t="s">
        <v>1</v>
      </c>
      <c r="L4312" t="s">
        <v>1</v>
      </c>
      <c r="M4312" s="103">
        <v>42753</v>
      </c>
      <c r="N4312">
        <v>34051</v>
      </c>
      <c r="O4312" s="103">
        <v>30690</v>
      </c>
      <c r="P4312" t="s">
        <v>1</v>
      </c>
      <c r="Q4312" t="s">
        <v>1</v>
      </c>
    </row>
    <row r="4313" spans="1:17" x14ac:dyDescent="0.25">
      <c r="A4313">
        <v>19</v>
      </c>
      <c r="B4313" t="str">
        <f t="shared" si="67"/>
        <v xml:space="preserve"> 563 19</v>
      </c>
      <c r="C4313" s="102" t="s">
        <v>723</v>
      </c>
      <c r="D4313" s="111">
        <v>14</v>
      </c>
      <c r="E4313" t="s">
        <v>1</v>
      </c>
      <c r="F4313" t="s">
        <v>1</v>
      </c>
      <c r="G4313" s="103">
        <v>2492</v>
      </c>
      <c r="H4313" s="103">
        <v>17628</v>
      </c>
      <c r="I4313" s="103">
        <v>141</v>
      </c>
      <c r="J4313" t="s">
        <v>1</v>
      </c>
      <c r="K4313" t="s">
        <v>1</v>
      </c>
      <c r="L4313" s="103">
        <v>858</v>
      </c>
      <c r="M4313" s="103">
        <v>5655</v>
      </c>
      <c r="N4313" s="103">
        <v>134</v>
      </c>
      <c r="O4313" s="103">
        <v>2840</v>
      </c>
      <c r="P4313" t="s">
        <v>1</v>
      </c>
      <c r="Q4313" t="s">
        <v>1</v>
      </c>
    </row>
    <row r="4314" spans="1:17" x14ac:dyDescent="0.25">
      <c r="A4314">
        <v>20</v>
      </c>
      <c r="B4314" t="str">
        <f t="shared" si="67"/>
        <v xml:space="preserve"> 563 20</v>
      </c>
      <c r="C4314" s="102" t="s">
        <v>723</v>
      </c>
      <c r="D4314" s="111">
        <v>15</v>
      </c>
      <c r="E4314" t="s">
        <v>1</v>
      </c>
      <c r="F4314" t="s">
        <v>1</v>
      </c>
      <c r="G4314" s="103" t="s">
        <v>1</v>
      </c>
      <c r="H4314" s="103" t="s">
        <v>1</v>
      </c>
      <c r="I4314" s="103" t="s">
        <v>1</v>
      </c>
      <c r="J4314" t="s">
        <v>1</v>
      </c>
      <c r="K4314" t="s">
        <v>1</v>
      </c>
      <c r="L4314" s="103" t="s">
        <v>1</v>
      </c>
      <c r="M4314" s="103" t="s">
        <v>1</v>
      </c>
      <c r="N4314" s="103" t="s">
        <v>1</v>
      </c>
      <c r="O4314" s="103">
        <v>3044</v>
      </c>
      <c r="P4314" t="s">
        <v>1</v>
      </c>
      <c r="Q4314" t="s">
        <v>1</v>
      </c>
    </row>
    <row r="4315" spans="1:17" x14ac:dyDescent="0.25">
      <c r="A4315">
        <v>21</v>
      </c>
      <c r="B4315" t="str">
        <f t="shared" si="67"/>
        <v xml:space="preserve"> 563 21</v>
      </c>
      <c r="C4315" s="102" t="s">
        <v>723</v>
      </c>
      <c r="D4315" s="111">
        <v>16</v>
      </c>
      <c r="E4315" s="103">
        <v>2284</v>
      </c>
      <c r="F4315">
        <v>1137</v>
      </c>
      <c r="G4315" s="103">
        <v>103024</v>
      </c>
      <c r="H4315" s="103">
        <v>101700</v>
      </c>
      <c r="I4315" s="103">
        <v>7148</v>
      </c>
      <c r="J4315" s="103">
        <v>1068</v>
      </c>
      <c r="K4315" s="103">
        <v>674</v>
      </c>
      <c r="L4315" s="103">
        <v>82276</v>
      </c>
      <c r="M4315" s="103">
        <v>118707</v>
      </c>
      <c r="N4315" s="103">
        <v>10234</v>
      </c>
      <c r="O4315" s="103">
        <v>4881</v>
      </c>
      <c r="P4315" t="s">
        <v>1</v>
      </c>
      <c r="Q4315" t="s">
        <v>1</v>
      </c>
    </row>
    <row r="4316" spans="1:17" x14ac:dyDescent="0.25">
      <c r="A4316">
        <v>22</v>
      </c>
      <c r="B4316" t="str">
        <f t="shared" si="67"/>
        <v xml:space="preserve"> 563 22</v>
      </c>
      <c r="C4316" s="102" t="s">
        <v>723</v>
      </c>
      <c r="D4316" s="111">
        <v>17</v>
      </c>
      <c r="E4316">
        <v>21</v>
      </c>
      <c r="F4316" s="103">
        <v>204</v>
      </c>
      <c r="G4316" s="103">
        <v>3018</v>
      </c>
      <c r="H4316" s="103">
        <v>1076</v>
      </c>
      <c r="I4316" s="103">
        <v>1232</v>
      </c>
      <c r="J4316">
        <v>6</v>
      </c>
      <c r="K4316" s="103">
        <v>93</v>
      </c>
      <c r="L4316" s="103">
        <v>1047</v>
      </c>
      <c r="M4316" s="103">
        <v>480</v>
      </c>
      <c r="N4316" s="103">
        <v>661</v>
      </c>
      <c r="O4316" s="103">
        <v>6760</v>
      </c>
      <c r="P4316" t="s">
        <v>1</v>
      </c>
      <c r="Q4316" t="s">
        <v>1</v>
      </c>
    </row>
    <row r="4317" spans="1:17" x14ac:dyDescent="0.25">
      <c r="A4317">
        <v>23</v>
      </c>
      <c r="B4317" t="str">
        <f t="shared" si="67"/>
        <v xml:space="preserve"> 563 23</v>
      </c>
      <c r="C4317" s="102" t="s">
        <v>723</v>
      </c>
      <c r="D4317" s="111" t="s">
        <v>5</v>
      </c>
      <c r="E4317" s="103">
        <v>2305</v>
      </c>
      <c r="F4317" s="103">
        <v>1341</v>
      </c>
      <c r="G4317" s="103">
        <v>108534</v>
      </c>
      <c r="H4317" s="103">
        <v>137972</v>
      </c>
      <c r="I4317" s="103">
        <v>11195</v>
      </c>
      <c r="J4317" s="103">
        <v>1074</v>
      </c>
      <c r="K4317" s="103">
        <v>767</v>
      </c>
      <c r="L4317" s="103">
        <v>84181</v>
      </c>
      <c r="M4317" s="103">
        <v>167595</v>
      </c>
      <c r="N4317" s="103">
        <v>45080</v>
      </c>
      <c r="O4317" s="103">
        <v>48215</v>
      </c>
      <c r="P4317" t="s">
        <v>1</v>
      </c>
      <c r="Q4317" t="s">
        <v>1</v>
      </c>
    </row>
    <row r="4318" spans="1:17" x14ac:dyDescent="0.25">
      <c r="A4318">
        <v>24</v>
      </c>
      <c r="B4318" t="str">
        <f t="shared" si="67"/>
        <v xml:space="preserve"> 563 24</v>
      </c>
      <c r="C4318" s="102" t="s">
        <v>723</v>
      </c>
      <c r="D4318" s="111" t="s">
        <v>6</v>
      </c>
      <c r="E4318" t="s">
        <v>1</v>
      </c>
      <c r="F4318" t="s">
        <v>1</v>
      </c>
      <c r="G4318" t="s">
        <v>1</v>
      </c>
      <c r="H4318" t="s">
        <v>1</v>
      </c>
      <c r="I4318" t="s">
        <v>1</v>
      </c>
      <c r="J4318" t="s">
        <v>1</v>
      </c>
      <c r="K4318" t="s">
        <v>1</v>
      </c>
      <c r="L4318" t="s">
        <v>1</v>
      </c>
      <c r="M4318" t="s">
        <v>1</v>
      </c>
      <c r="N4318" t="s">
        <v>1</v>
      </c>
      <c r="O4318" t="s">
        <v>1</v>
      </c>
      <c r="P4318" t="s">
        <v>1</v>
      </c>
      <c r="Q4318" t="s">
        <v>1</v>
      </c>
    </row>
    <row r="4319" spans="1:17" x14ac:dyDescent="0.25">
      <c r="A4319">
        <v>25</v>
      </c>
      <c r="B4319" t="str">
        <f t="shared" si="67"/>
        <v xml:space="preserve"> 563 25</v>
      </c>
      <c r="C4319" s="102" t="s">
        <v>723</v>
      </c>
      <c r="D4319" s="111" t="s">
        <v>0</v>
      </c>
      <c r="E4319" t="s">
        <v>1</v>
      </c>
      <c r="F4319" t="s">
        <v>1</v>
      </c>
      <c r="G4319" t="s">
        <v>1</v>
      </c>
      <c r="H4319" s="103">
        <v>198202</v>
      </c>
      <c r="I4319" s="103">
        <v>361842</v>
      </c>
      <c r="J4319" s="103">
        <v>48215</v>
      </c>
      <c r="K4319" t="s">
        <v>1</v>
      </c>
      <c r="L4319" t="s">
        <v>1</v>
      </c>
      <c r="M4319" t="s">
        <v>1</v>
      </c>
      <c r="N4319" t="s">
        <v>1</v>
      </c>
      <c r="O4319" t="s">
        <v>1</v>
      </c>
      <c r="P4319" t="s">
        <v>1</v>
      </c>
      <c r="Q4319" t="s">
        <v>1</v>
      </c>
    </row>
    <row r="4320" spans="1:17" x14ac:dyDescent="0.25">
      <c r="A4320">
        <v>26</v>
      </c>
      <c r="B4320" t="str">
        <f t="shared" si="67"/>
        <v xml:space="preserve"> 563 26</v>
      </c>
      <c r="C4320" s="102" t="s">
        <v>723</v>
      </c>
      <c r="D4320" s="111" t="s">
        <v>0</v>
      </c>
      <c r="E4320" t="s">
        <v>1</v>
      </c>
      <c r="F4320" t="s">
        <v>1</v>
      </c>
      <c r="G4320" t="s">
        <v>1</v>
      </c>
      <c r="H4320" t="s">
        <v>1</v>
      </c>
      <c r="I4320" t="s">
        <v>1</v>
      </c>
      <c r="J4320" t="s">
        <v>1</v>
      </c>
      <c r="K4320" t="s">
        <v>1</v>
      </c>
      <c r="L4320" t="s">
        <v>1</v>
      </c>
      <c r="M4320" t="s">
        <v>1</v>
      </c>
      <c r="N4320" t="s">
        <v>1</v>
      </c>
      <c r="O4320" t="s">
        <v>1</v>
      </c>
      <c r="P4320" t="s">
        <v>1</v>
      </c>
      <c r="Q4320" t="s">
        <v>1</v>
      </c>
    </row>
    <row r="4321" spans="1:18" x14ac:dyDescent="0.25">
      <c r="A4321">
        <v>27</v>
      </c>
      <c r="B4321" t="str">
        <f t="shared" si="67"/>
        <v xml:space="preserve"> 563 27</v>
      </c>
      <c r="C4321" s="102" t="s">
        <v>723</v>
      </c>
      <c r="D4321" s="111" t="s">
        <v>0</v>
      </c>
      <c r="E4321" t="s">
        <v>1</v>
      </c>
      <c r="F4321" t="s">
        <v>1</v>
      </c>
      <c r="G4321" t="s">
        <v>1</v>
      </c>
      <c r="H4321" s="103">
        <v>-367270</v>
      </c>
      <c r="I4321" s="103">
        <v>-58740</v>
      </c>
      <c r="J4321" s="103">
        <v>396</v>
      </c>
      <c r="K4321" t="s">
        <v>1</v>
      </c>
      <c r="L4321" t="s">
        <v>1</v>
      </c>
      <c r="M4321" t="s">
        <v>1</v>
      </c>
      <c r="N4321" t="s">
        <v>1</v>
      </c>
      <c r="O4321" t="s">
        <v>1</v>
      </c>
      <c r="P4321" t="s">
        <v>1</v>
      </c>
      <c r="Q4321" t="s">
        <v>1</v>
      </c>
    </row>
    <row r="4322" spans="1:18" x14ac:dyDescent="0.25">
      <c r="A4322">
        <v>28</v>
      </c>
      <c r="B4322" t="str">
        <f t="shared" si="67"/>
        <v xml:space="preserve"> 563 28</v>
      </c>
      <c r="C4322" s="102" t="s">
        <v>723</v>
      </c>
      <c r="D4322" s="111" t="s">
        <v>0</v>
      </c>
      <c r="E4322" t="s">
        <v>1</v>
      </c>
      <c r="F4322" t="s">
        <v>1</v>
      </c>
      <c r="G4322" t="s">
        <v>1</v>
      </c>
      <c r="H4322" s="103" t="s">
        <v>1</v>
      </c>
      <c r="I4322" s="103">
        <v>303102</v>
      </c>
      <c r="J4322" s="103">
        <v>48611</v>
      </c>
      <c r="K4322" t="s">
        <v>1</v>
      </c>
      <c r="L4322" t="s">
        <v>1</v>
      </c>
      <c r="M4322" t="s">
        <v>1</v>
      </c>
      <c r="N4322" t="s">
        <v>1</v>
      </c>
      <c r="O4322" t="s">
        <v>1</v>
      </c>
      <c r="P4322" t="s">
        <v>1</v>
      </c>
      <c r="Q4322" t="s">
        <v>1</v>
      </c>
    </row>
    <row r="4323" spans="1:18" x14ac:dyDescent="0.25">
      <c r="A4323">
        <v>29</v>
      </c>
      <c r="B4323" t="str">
        <f t="shared" si="67"/>
        <v xml:space="preserve"> 563 29</v>
      </c>
      <c r="C4323" s="102" t="s">
        <v>723</v>
      </c>
      <c r="D4323" s="111" t="s">
        <v>0</v>
      </c>
      <c r="E4323" t="s">
        <v>1</v>
      </c>
      <c r="F4323" t="s">
        <v>1</v>
      </c>
      <c r="G4323" t="s">
        <v>1</v>
      </c>
      <c r="H4323" s="103">
        <v>1094121</v>
      </c>
      <c r="I4323" s="103">
        <v>216145</v>
      </c>
      <c r="J4323" s="103">
        <v>61210</v>
      </c>
      <c r="K4323" t="s">
        <v>1</v>
      </c>
      <c r="L4323" t="s">
        <v>1</v>
      </c>
      <c r="M4323" t="s">
        <v>1</v>
      </c>
      <c r="N4323" t="s">
        <v>1</v>
      </c>
      <c r="O4323" t="s">
        <v>1</v>
      </c>
      <c r="P4323" t="s">
        <v>1</v>
      </c>
      <c r="Q4323" t="s">
        <v>1</v>
      </c>
    </row>
    <row r="4324" spans="1:18" x14ac:dyDescent="0.25">
      <c r="A4324">
        <v>30</v>
      </c>
      <c r="B4324" t="str">
        <f t="shared" si="67"/>
        <v xml:space="preserve"> 563 30</v>
      </c>
      <c r="C4324" s="102" t="s">
        <v>723</v>
      </c>
      <c r="D4324" s="111" t="s">
        <v>0</v>
      </c>
      <c r="E4324" t="s">
        <v>1</v>
      </c>
      <c r="F4324" t="s">
        <v>1</v>
      </c>
      <c r="G4324" t="s">
        <v>1</v>
      </c>
      <c r="H4324">
        <v>0.02</v>
      </c>
      <c r="I4324">
        <v>7.0000000000000007E-2</v>
      </c>
      <c r="J4324">
        <v>7.0000000000000007E-2</v>
      </c>
      <c r="K4324" t="s">
        <v>1</v>
      </c>
      <c r="L4324" t="s">
        <v>1</v>
      </c>
      <c r="M4324" t="s">
        <v>1</v>
      </c>
      <c r="N4324" t="s">
        <v>1</v>
      </c>
      <c r="O4324" t="s">
        <v>1</v>
      </c>
      <c r="P4324" t="s">
        <v>1</v>
      </c>
      <c r="Q4324" t="s">
        <v>1</v>
      </c>
    </row>
    <row r="4325" spans="1:18" x14ac:dyDescent="0.25">
      <c r="A4325">
        <v>31</v>
      </c>
      <c r="B4325" t="str">
        <f t="shared" si="67"/>
        <v xml:space="preserve"> 563 31</v>
      </c>
      <c r="C4325" s="102" t="s">
        <v>723</v>
      </c>
      <c r="D4325" s="111" t="s">
        <v>0</v>
      </c>
      <c r="E4325" t="s">
        <v>1</v>
      </c>
      <c r="F4325" t="s">
        <v>1</v>
      </c>
      <c r="G4325" t="s">
        <v>1</v>
      </c>
      <c r="H4325">
        <v>0</v>
      </c>
      <c r="I4325">
        <v>0.317</v>
      </c>
      <c r="J4325">
        <v>5.0999999999999997E-2</v>
      </c>
      <c r="K4325">
        <v>0.36799999999999999</v>
      </c>
      <c r="L4325" t="s">
        <v>1</v>
      </c>
      <c r="M4325" t="s">
        <v>1</v>
      </c>
      <c r="N4325" t="s">
        <v>1</v>
      </c>
      <c r="O4325" t="s">
        <v>1</v>
      </c>
      <c r="P4325" t="s">
        <v>1</v>
      </c>
      <c r="Q4325" t="s">
        <v>1</v>
      </c>
    </row>
    <row r="4326" spans="1:18" x14ac:dyDescent="0.25">
      <c r="A4326">
        <v>32</v>
      </c>
      <c r="B4326" t="str">
        <f t="shared" si="67"/>
        <v xml:space="preserve"> 563 32</v>
      </c>
      <c r="C4326" s="102" t="s">
        <v>723</v>
      </c>
      <c r="D4326" s="111" t="s">
        <v>0</v>
      </c>
      <c r="E4326" t="s">
        <v>1</v>
      </c>
      <c r="F4326" t="s">
        <v>1</v>
      </c>
      <c r="G4326" t="s">
        <v>1</v>
      </c>
      <c r="H4326">
        <v>0</v>
      </c>
      <c r="I4326">
        <v>0.30399999999999999</v>
      </c>
      <c r="J4326">
        <v>4.9000000000000002E-2</v>
      </c>
      <c r="K4326">
        <v>0.35299999999999998</v>
      </c>
      <c r="L4326" t="s">
        <v>1</v>
      </c>
      <c r="M4326" t="s">
        <v>1</v>
      </c>
      <c r="N4326" t="s">
        <v>1</v>
      </c>
      <c r="O4326" t="s">
        <v>1</v>
      </c>
      <c r="P4326" t="s">
        <v>1</v>
      </c>
      <c r="Q4326" t="s">
        <v>1</v>
      </c>
    </row>
    <row r="4327" spans="1:18" x14ac:dyDescent="0.25">
      <c r="A4327">
        <v>33</v>
      </c>
      <c r="B4327" t="str">
        <f t="shared" si="67"/>
        <v xml:space="preserve"> 563 33</v>
      </c>
      <c r="C4327" s="102" t="s">
        <v>723</v>
      </c>
      <c r="D4327" s="111" t="s">
        <v>0</v>
      </c>
      <c r="E4327" t="s">
        <v>1</v>
      </c>
      <c r="F4327" t="s">
        <v>1</v>
      </c>
      <c r="G4327" t="s">
        <v>1</v>
      </c>
      <c r="H4327">
        <v>1.0009999999999999</v>
      </c>
      <c r="I4327">
        <v>0.19800000000000001</v>
      </c>
      <c r="J4327">
        <v>5.6000000000000001E-2</v>
      </c>
      <c r="K4327">
        <v>1.2549999999999999</v>
      </c>
      <c r="L4327" t="s">
        <v>1</v>
      </c>
      <c r="M4327" t="s">
        <v>1</v>
      </c>
      <c r="N4327" t="s">
        <v>1</v>
      </c>
      <c r="O4327" t="s">
        <v>1</v>
      </c>
      <c r="P4327" t="s">
        <v>1</v>
      </c>
      <c r="Q4327" t="s">
        <v>1</v>
      </c>
    </row>
    <row r="4328" spans="1:18" x14ac:dyDescent="0.25">
      <c r="A4328">
        <v>34</v>
      </c>
      <c r="B4328" t="str">
        <f t="shared" si="67"/>
        <v xml:space="preserve"> 563 34</v>
      </c>
      <c r="C4328" s="102" t="s">
        <v>723</v>
      </c>
      <c r="D4328" s="111" t="s">
        <v>0</v>
      </c>
      <c r="E4328" t="s">
        <v>1</v>
      </c>
      <c r="F4328" t="s">
        <v>1</v>
      </c>
      <c r="G4328" t="s">
        <v>1</v>
      </c>
      <c r="H4328">
        <v>0.98099999999999998</v>
      </c>
      <c r="I4328">
        <v>0.20499999999999999</v>
      </c>
      <c r="J4328">
        <v>5.6000000000000001E-2</v>
      </c>
      <c r="K4328">
        <v>1.242</v>
      </c>
      <c r="L4328" t="s">
        <v>1</v>
      </c>
      <c r="M4328" t="s">
        <v>1</v>
      </c>
      <c r="N4328" t="s">
        <v>1</v>
      </c>
      <c r="O4328" t="s">
        <v>1</v>
      </c>
      <c r="P4328" t="s">
        <v>1</v>
      </c>
      <c r="Q4328" t="s">
        <v>1</v>
      </c>
    </row>
    <row r="4329" spans="1:18" x14ac:dyDescent="0.25">
      <c r="A4329">
        <v>35</v>
      </c>
      <c r="B4329" t="str">
        <f t="shared" si="67"/>
        <v xml:space="preserve"> 563 35</v>
      </c>
      <c r="C4329" s="102" t="s">
        <v>723</v>
      </c>
      <c r="D4329" s="111" t="s">
        <v>0</v>
      </c>
      <c r="E4329" t="s">
        <v>1</v>
      </c>
      <c r="F4329" t="s">
        <v>1</v>
      </c>
      <c r="G4329" t="s">
        <v>1</v>
      </c>
      <c r="H4329">
        <v>1.1439999999999999</v>
      </c>
      <c r="I4329">
        <v>0.22600000000000001</v>
      </c>
      <c r="J4329">
        <v>6.4000000000000001E-2</v>
      </c>
      <c r="K4329">
        <v>1.4339999999999999</v>
      </c>
      <c r="L4329" t="s">
        <v>1</v>
      </c>
      <c r="M4329" t="s">
        <v>1</v>
      </c>
      <c r="N4329" t="s">
        <v>1</v>
      </c>
      <c r="O4329" t="s">
        <v>1</v>
      </c>
      <c r="P4329" t="s">
        <v>1</v>
      </c>
      <c r="Q4329" t="s">
        <v>1</v>
      </c>
    </row>
    <row r="4330" spans="1:18" x14ac:dyDescent="0.25">
      <c r="A4330">
        <v>36</v>
      </c>
      <c r="B4330" t="str">
        <f t="shared" si="67"/>
        <v xml:space="preserve"> 563 36</v>
      </c>
      <c r="C4330" s="102" t="s">
        <v>723</v>
      </c>
      <c r="D4330" s="111" t="s">
        <v>0</v>
      </c>
      <c r="E4330" t="s">
        <v>1</v>
      </c>
      <c r="F4330" t="s">
        <v>1</v>
      </c>
      <c r="G4330" t="s">
        <v>1</v>
      </c>
      <c r="H4330">
        <v>0.98099999999999998</v>
      </c>
      <c r="I4330">
        <v>0.20499999999999999</v>
      </c>
      <c r="J4330">
        <v>5.6000000000000001E-2</v>
      </c>
      <c r="K4330">
        <v>1.242</v>
      </c>
      <c r="L4330" t="s">
        <v>1</v>
      </c>
      <c r="M4330" t="s">
        <v>1</v>
      </c>
      <c r="N4330" t="s">
        <v>1</v>
      </c>
      <c r="O4330" t="s">
        <v>1</v>
      </c>
      <c r="P4330" t="s">
        <v>1</v>
      </c>
      <c r="Q4330" t="s">
        <v>1</v>
      </c>
    </row>
    <row r="4331" spans="1:18" x14ac:dyDescent="0.25">
      <c r="A4331">
        <v>37</v>
      </c>
      <c r="B4331" t="str">
        <f t="shared" si="67"/>
        <v xml:space="preserve"> 563 37</v>
      </c>
      <c r="C4331" s="102" t="s">
        <v>723</v>
      </c>
      <c r="D4331" s="111" t="s">
        <v>0</v>
      </c>
      <c r="E4331" t="s">
        <v>1</v>
      </c>
      <c r="F4331" t="s">
        <v>986</v>
      </c>
      <c r="G4331" t="s">
        <v>987</v>
      </c>
      <c r="H4331" t="s">
        <v>993</v>
      </c>
      <c r="I4331" t="s">
        <v>996</v>
      </c>
      <c r="J4331" t="s">
        <v>1</v>
      </c>
      <c r="K4331">
        <v>2.0209999999999999</v>
      </c>
      <c r="L4331" t="s">
        <v>1</v>
      </c>
      <c r="M4331" t="s">
        <v>1</v>
      </c>
      <c r="N4331" t="s">
        <v>1</v>
      </c>
      <c r="O4331" t="s">
        <v>1</v>
      </c>
      <c r="P4331" t="s">
        <v>1</v>
      </c>
      <c r="Q4331" t="s">
        <v>1</v>
      </c>
    </row>
    <row r="4332" spans="1:18" x14ac:dyDescent="0.25">
      <c r="A4332">
        <v>38</v>
      </c>
      <c r="B4332" t="str">
        <f t="shared" si="67"/>
        <v xml:space="preserve"> 563 38</v>
      </c>
      <c r="C4332" s="102" t="s">
        <v>723</v>
      </c>
      <c r="D4332" s="111" t="s">
        <v>0</v>
      </c>
      <c r="E4332" t="s">
        <v>1</v>
      </c>
      <c r="F4332">
        <v>2.7</v>
      </c>
      <c r="G4332">
        <v>2.5</v>
      </c>
      <c r="H4332">
        <v>2.2400000000000002</v>
      </c>
      <c r="I4332">
        <v>2.02</v>
      </c>
      <c r="J4332" t="s">
        <v>1</v>
      </c>
      <c r="K4332" t="s">
        <v>1</v>
      </c>
      <c r="L4332" t="s">
        <v>1</v>
      </c>
      <c r="M4332" t="s">
        <v>1</v>
      </c>
      <c r="N4332" t="s">
        <v>1</v>
      </c>
      <c r="O4332" t="s">
        <v>1</v>
      </c>
      <c r="P4332" t="s">
        <v>1</v>
      </c>
      <c r="Q4332" t="s">
        <v>1</v>
      </c>
    </row>
    <row r="4333" spans="1:18" x14ac:dyDescent="0.25">
      <c r="A4333">
        <v>1</v>
      </c>
      <c r="B4333" t="str">
        <f t="shared" si="67"/>
        <v xml:space="preserve"> 571 1</v>
      </c>
      <c r="C4333" s="102" t="s">
        <v>724</v>
      </c>
      <c r="D4333" s="111" t="s">
        <v>0</v>
      </c>
      <c r="E4333" t="s">
        <v>1</v>
      </c>
      <c r="F4333" t="s">
        <v>1</v>
      </c>
      <c r="G4333" t="s">
        <v>1</v>
      </c>
      <c r="H4333" t="s">
        <v>1</v>
      </c>
      <c r="I4333" t="s">
        <v>1</v>
      </c>
      <c r="J4333" t="s">
        <v>1</v>
      </c>
      <c r="K4333" t="s">
        <v>1</v>
      </c>
      <c r="L4333" t="s">
        <v>1</v>
      </c>
      <c r="M4333" t="s">
        <v>1</v>
      </c>
      <c r="N4333" t="s">
        <v>1</v>
      </c>
      <c r="O4333" t="s">
        <v>1</v>
      </c>
      <c r="P4333" t="s">
        <v>1</v>
      </c>
      <c r="Q4333" t="s">
        <v>1</v>
      </c>
      <c r="R4333" t="s">
        <v>88</v>
      </c>
    </row>
    <row r="4334" spans="1:18" x14ac:dyDescent="0.25">
      <c r="A4334">
        <v>2</v>
      </c>
      <c r="B4334" t="str">
        <f t="shared" si="67"/>
        <v xml:space="preserve"> 571 2</v>
      </c>
      <c r="C4334" s="102" t="s">
        <v>724</v>
      </c>
      <c r="D4334" s="111" t="s">
        <v>0</v>
      </c>
      <c r="E4334" t="s">
        <v>3</v>
      </c>
      <c r="F4334" t="s">
        <v>1</v>
      </c>
      <c r="G4334" t="s">
        <v>1</v>
      </c>
      <c r="H4334" t="s">
        <v>1</v>
      </c>
      <c r="I4334" t="s">
        <v>1</v>
      </c>
      <c r="J4334" t="s">
        <v>1</v>
      </c>
      <c r="K4334" t="s">
        <v>1</v>
      </c>
      <c r="L4334" t="s">
        <v>1</v>
      </c>
      <c r="M4334" t="s">
        <v>1</v>
      </c>
      <c r="N4334" t="s">
        <v>1</v>
      </c>
      <c r="O4334" t="s">
        <v>1</v>
      </c>
      <c r="P4334" t="s">
        <v>1</v>
      </c>
      <c r="Q4334" t="s">
        <v>1</v>
      </c>
    </row>
    <row r="4335" spans="1:18" x14ac:dyDescent="0.25">
      <c r="A4335">
        <v>3</v>
      </c>
      <c r="B4335" t="str">
        <f t="shared" si="67"/>
        <v xml:space="preserve"> 571 3</v>
      </c>
      <c r="C4335" s="102" t="s">
        <v>724</v>
      </c>
      <c r="D4335" s="111" t="s">
        <v>0</v>
      </c>
      <c r="E4335" t="s">
        <v>4</v>
      </c>
      <c r="F4335" t="s">
        <v>1</v>
      </c>
      <c r="G4335" t="s">
        <v>1</v>
      </c>
      <c r="H4335" t="s">
        <v>1</v>
      </c>
      <c r="I4335" t="s">
        <v>1</v>
      </c>
      <c r="J4335" t="s">
        <v>1</v>
      </c>
      <c r="K4335" t="s">
        <v>1</v>
      </c>
      <c r="L4335" t="s">
        <v>1</v>
      </c>
      <c r="M4335" t="s">
        <v>1</v>
      </c>
      <c r="N4335" t="s">
        <v>1</v>
      </c>
      <c r="O4335" t="s">
        <v>1</v>
      </c>
      <c r="P4335" t="s">
        <v>1</v>
      </c>
      <c r="Q4335" t="s">
        <v>1</v>
      </c>
    </row>
    <row r="4336" spans="1:18" x14ac:dyDescent="0.25">
      <c r="A4336">
        <v>4</v>
      </c>
      <c r="B4336" t="str">
        <f t="shared" si="67"/>
        <v xml:space="preserve"> 571 4</v>
      </c>
      <c r="C4336" s="102" t="s">
        <v>724</v>
      </c>
      <c r="D4336" s="111">
        <v>13</v>
      </c>
      <c r="E4336" s="103">
        <v>17862</v>
      </c>
      <c r="F4336" s="103">
        <v>26896</v>
      </c>
      <c r="G4336">
        <v>0.15</v>
      </c>
      <c r="H4336" t="s">
        <v>1</v>
      </c>
      <c r="I4336" t="s">
        <v>1</v>
      </c>
      <c r="J4336" t="s">
        <v>1</v>
      </c>
      <c r="K4336" t="s">
        <v>1</v>
      </c>
      <c r="L4336" t="s">
        <v>1</v>
      </c>
      <c r="M4336" t="s">
        <v>1</v>
      </c>
      <c r="N4336" t="s">
        <v>1</v>
      </c>
      <c r="O4336" t="s">
        <v>1</v>
      </c>
      <c r="P4336">
        <v>2</v>
      </c>
      <c r="Q4336">
        <v>2</v>
      </c>
    </row>
    <row r="4337" spans="1:17" x14ac:dyDescent="0.25">
      <c r="A4337">
        <v>5</v>
      </c>
      <c r="B4337" t="str">
        <f t="shared" si="67"/>
        <v xml:space="preserve"> 571 5</v>
      </c>
      <c r="C4337" s="102" t="s">
        <v>724</v>
      </c>
      <c r="D4337" s="111">
        <v>14</v>
      </c>
      <c r="E4337" s="103">
        <v>18408</v>
      </c>
      <c r="F4337" s="103">
        <v>220107</v>
      </c>
      <c r="G4337">
        <v>1.1950000000000001</v>
      </c>
      <c r="H4337" t="s">
        <v>1</v>
      </c>
      <c r="I4337" t="s">
        <v>1</v>
      </c>
      <c r="J4337" t="s">
        <v>1</v>
      </c>
      <c r="K4337" t="s">
        <v>1</v>
      </c>
      <c r="L4337" t="s">
        <v>1</v>
      </c>
      <c r="M4337" t="s">
        <v>1</v>
      </c>
      <c r="N4337" t="s">
        <v>1</v>
      </c>
      <c r="O4337">
        <v>1</v>
      </c>
      <c r="P4337">
        <v>1</v>
      </c>
      <c r="Q4337">
        <v>2</v>
      </c>
    </row>
    <row r="4338" spans="1:17" x14ac:dyDescent="0.25">
      <c r="A4338">
        <v>6</v>
      </c>
      <c r="B4338" t="str">
        <f t="shared" si="67"/>
        <v xml:space="preserve"> 571 6</v>
      </c>
      <c r="C4338" s="102" t="s">
        <v>724</v>
      </c>
      <c r="D4338" s="111">
        <v>15</v>
      </c>
      <c r="E4338" s="103">
        <v>22069</v>
      </c>
      <c r="F4338" s="103">
        <v>828243</v>
      </c>
      <c r="G4338">
        <v>3.7519999999999998</v>
      </c>
      <c r="H4338" t="s">
        <v>1</v>
      </c>
      <c r="I4338" t="s">
        <v>1</v>
      </c>
      <c r="J4338" t="s">
        <v>1</v>
      </c>
      <c r="K4338" t="s">
        <v>1</v>
      </c>
      <c r="L4338" t="s">
        <v>1</v>
      </c>
      <c r="M4338" t="s">
        <v>1</v>
      </c>
      <c r="N4338">
        <v>1</v>
      </c>
      <c r="O4338" t="s">
        <v>1</v>
      </c>
      <c r="P4338">
        <v>2</v>
      </c>
      <c r="Q4338">
        <v>3</v>
      </c>
    </row>
    <row r="4339" spans="1:17" x14ac:dyDescent="0.25">
      <c r="A4339">
        <v>7</v>
      </c>
      <c r="B4339" t="str">
        <f t="shared" si="67"/>
        <v xml:space="preserve"> 571 7</v>
      </c>
      <c r="C4339" s="102" t="s">
        <v>724</v>
      </c>
      <c r="D4339" s="111">
        <v>16</v>
      </c>
      <c r="E4339" s="103">
        <v>21225</v>
      </c>
      <c r="F4339" s="103">
        <v>30054</v>
      </c>
      <c r="G4339">
        <v>0.14099999999999999</v>
      </c>
      <c r="H4339" t="s">
        <v>1</v>
      </c>
      <c r="I4339" t="s">
        <v>1</v>
      </c>
      <c r="J4339" t="s">
        <v>1</v>
      </c>
      <c r="K4339" t="s">
        <v>1</v>
      </c>
      <c r="L4339" t="s">
        <v>1</v>
      </c>
      <c r="M4339" t="s">
        <v>1</v>
      </c>
      <c r="N4339" t="s">
        <v>1</v>
      </c>
      <c r="O4339" t="s">
        <v>1</v>
      </c>
      <c r="P4339">
        <v>2</v>
      </c>
      <c r="Q4339">
        <v>2</v>
      </c>
    </row>
    <row r="4340" spans="1:17" x14ac:dyDescent="0.25">
      <c r="A4340">
        <v>8</v>
      </c>
      <c r="B4340" t="str">
        <f t="shared" si="67"/>
        <v xml:space="preserve"> 571 8</v>
      </c>
      <c r="C4340" s="102" t="s">
        <v>724</v>
      </c>
      <c r="D4340" s="111">
        <v>17</v>
      </c>
      <c r="E4340" s="103">
        <v>22690</v>
      </c>
      <c r="F4340" s="103">
        <v>122436</v>
      </c>
      <c r="G4340">
        <v>0.53900000000000003</v>
      </c>
      <c r="H4340" t="s">
        <v>1</v>
      </c>
      <c r="I4340" t="s">
        <v>1</v>
      </c>
      <c r="J4340" t="s">
        <v>1</v>
      </c>
      <c r="K4340" t="s">
        <v>1</v>
      </c>
      <c r="L4340" t="s">
        <v>1</v>
      </c>
      <c r="M4340" t="s">
        <v>1</v>
      </c>
      <c r="N4340" t="s">
        <v>1</v>
      </c>
      <c r="O4340" t="s">
        <v>1</v>
      </c>
      <c r="P4340">
        <v>4</v>
      </c>
      <c r="Q4340">
        <v>4</v>
      </c>
    </row>
    <row r="4341" spans="1:17" x14ac:dyDescent="0.25">
      <c r="A4341">
        <v>9</v>
      </c>
      <c r="B4341" t="str">
        <f t="shared" si="67"/>
        <v xml:space="preserve"> 571 9</v>
      </c>
      <c r="C4341" s="102" t="s">
        <v>724</v>
      </c>
      <c r="D4341" s="111" t="s">
        <v>5</v>
      </c>
      <c r="E4341" s="103">
        <v>102254</v>
      </c>
      <c r="F4341" s="103">
        <v>1227736</v>
      </c>
      <c r="G4341">
        <v>1.2010000000000001</v>
      </c>
      <c r="H4341" t="s">
        <v>1</v>
      </c>
      <c r="I4341" t="s">
        <v>1</v>
      </c>
      <c r="J4341" t="s">
        <v>1</v>
      </c>
      <c r="K4341" t="s">
        <v>1</v>
      </c>
      <c r="L4341" t="s">
        <v>1</v>
      </c>
      <c r="M4341" t="s">
        <v>1</v>
      </c>
      <c r="N4341">
        <v>1</v>
      </c>
      <c r="O4341">
        <v>1</v>
      </c>
      <c r="P4341">
        <v>11</v>
      </c>
      <c r="Q4341">
        <v>13</v>
      </c>
    </row>
    <row r="4342" spans="1:17" x14ac:dyDescent="0.25">
      <c r="A4342">
        <v>10</v>
      </c>
      <c r="B4342" t="str">
        <f t="shared" si="67"/>
        <v xml:space="preserve"> 571 10</v>
      </c>
      <c r="C4342" s="102" t="s">
        <v>724</v>
      </c>
      <c r="D4342" s="111" t="s">
        <v>6</v>
      </c>
      <c r="E4342" t="s">
        <v>1</v>
      </c>
      <c r="F4342" t="s">
        <v>1</v>
      </c>
      <c r="G4342" t="s">
        <v>1</v>
      </c>
      <c r="H4342" t="s">
        <v>1</v>
      </c>
      <c r="I4342" t="s">
        <v>1</v>
      </c>
      <c r="J4342" t="s">
        <v>1</v>
      </c>
      <c r="K4342" t="s">
        <v>1</v>
      </c>
      <c r="L4342" t="s">
        <v>1</v>
      </c>
      <c r="M4342" t="s">
        <v>1</v>
      </c>
      <c r="N4342" t="s">
        <v>1</v>
      </c>
      <c r="O4342" t="s">
        <v>1</v>
      </c>
      <c r="P4342" t="s">
        <v>1</v>
      </c>
      <c r="Q4342" t="s">
        <v>1</v>
      </c>
    </row>
    <row r="4343" spans="1:17" x14ac:dyDescent="0.25">
      <c r="A4343">
        <v>11</v>
      </c>
      <c r="B4343" t="str">
        <f t="shared" si="67"/>
        <v xml:space="preserve"> 571 11</v>
      </c>
      <c r="C4343" s="102" t="s">
        <v>724</v>
      </c>
      <c r="D4343" s="111">
        <v>13</v>
      </c>
      <c r="E4343" t="s">
        <v>1</v>
      </c>
      <c r="F4343" t="s">
        <v>1</v>
      </c>
      <c r="G4343" t="s">
        <v>1</v>
      </c>
      <c r="H4343" t="s">
        <v>1</v>
      </c>
      <c r="I4343">
        <v>10459</v>
      </c>
      <c r="J4343" t="s">
        <v>1</v>
      </c>
      <c r="K4343" t="s">
        <v>1</v>
      </c>
      <c r="L4343" t="s">
        <v>1</v>
      </c>
      <c r="M4343" t="s">
        <v>1</v>
      </c>
      <c r="N4343">
        <v>11557</v>
      </c>
      <c r="O4343" s="103">
        <v>4880</v>
      </c>
      <c r="P4343" t="s">
        <v>1</v>
      </c>
      <c r="Q4343" t="s">
        <v>1</v>
      </c>
    </row>
    <row r="4344" spans="1:17" x14ac:dyDescent="0.25">
      <c r="A4344">
        <v>12</v>
      </c>
      <c r="B4344" t="str">
        <f t="shared" si="67"/>
        <v xml:space="preserve"> 571 12</v>
      </c>
      <c r="C4344" s="102" t="s">
        <v>724</v>
      </c>
      <c r="D4344" s="111">
        <v>14</v>
      </c>
      <c r="E4344" t="s">
        <v>1</v>
      </c>
      <c r="F4344" t="s">
        <v>1</v>
      </c>
      <c r="G4344" t="s">
        <v>1</v>
      </c>
      <c r="H4344" s="103">
        <v>32113</v>
      </c>
      <c r="I4344" s="103">
        <v>113888</v>
      </c>
      <c r="J4344" t="s">
        <v>1</v>
      </c>
      <c r="K4344" t="s">
        <v>1</v>
      </c>
      <c r="L4344" t="s">
        <v>1</v>
      </c>
      <c r="M4344" s="103">
        <v>5475</v>
      </c>
      <c r="N4344" s="103">
        <v>1533</v>
      </c>
      <c r="O4344" s="103">
        <v>67098</v>
      </c>
      <c r="P4344" t="s">
        <v>1</v>
      </c>
      <c r="Q4344" t="s">
        <v>1</v>
      </c>
    </row>
    <row r="4345" spans="1:17" x14ac:dyDescent="0.25">
      <c r="A4345">
        <v>13</v>
      </c>
      <c r="B4345" t="str">
        <f t="shared" si="67"/>
        <v xml:space="preserve"> 571 13</v>
      </c>
      <c r="C4345" s="102" t="s">
        <v>724</v>
      </c>
      <c r="D4345" s="111">
        <v>15</v>
      </c>
      <c r="E4345" t="s">
        <v>1</v>
      </c>
      <c r="F4345" t="s">
        <v>1</v>
      </c>
      <c r="G4345">
        <v>148257</v>
      </c>
      <c r="H4345" s="103" t="s">
        <v>1</v>
      </c>
      <c r="I4345">
        <v>23788</v>
      </c>
      <c r="J4345" t="s">
        <v>1</v>
      </c>
      <c r="K4345" t="s">
        <v>1</v>
      </c>
      <c r="L4345">
        <v>608109</v>
      </c>
      <c r="M4345" s="103" t="s">
        <v>1</v>
      </c>
      <c r="N4345">
        <v>45331</v>
      </c>
      <c r="O4345" s="103">
        <v>2758</v>
      </c>
      <c r="P4345" t="s">
        <v>1</v>
      </c>
      <c r="Q4345" t="s">
        <v>1</v>
      </c>
    </row>
    <row r="4346" spans="1:17" x14ac:dyDescent="0.25">
      <c r="A4346">
        <v>14</v>
      </c>
      <c r="B4346" t="str">
        <f t="shared" si="67"/>
        <v xml:space="preserve"> 571 14</v>
      </c>
      <c r="C4346" s="102" t="s">
        <v>724</v>
      </c>
      <c r="D4346" s="111">
        <v>16</v>
      </c>
      <c r="E4346" t="s">
        <v>1</v>
      </c>
      <c r="F4346" t="s">
        <v>1</v>
      </c>
      <c r="G4346" t="s">
        <v>1</v>
      </c>
      <c r="H4346" t="s">
        <v>1</v>
      </c>
      <c r="I4346">
        <v>15147</v>
      </c>
      <c r="J4346" t="s">
        <v>1</v>
      </c>
      <c r="K4346" t="s">
        <v>1</v>
      </c>
      <c r="L4346" t="s">
        <v>1</v>
      </c>
      <c r="M4346" t="s">
        <v>1</v>
      </c>
      <c r="N4346">
        <v>11716</v>
      </c>
      <c r="O4346" s="103">
        <v>3191</v>
      </c>
      <c r="P4346" t="s">
        <v>1</v>
      </c>
      <c r="Q4346" t="s">
        <v>1</v>
      </c>
    </row>
    <row r="4347" spans="1:17" x14ac:dyDescent="0.25">
      <c r="A4347">
        <v>15</v>
      </c>
      <c r="B4347" t="str">
        <f t="shared" si="67"/>
        <v xml:space="preserve"> 571 15</v>
      </c>
      <c r="C4347" s="102" t="s">
        <v>724</v>
      </c>
      <c r="D4347" s="111">
        <v>17</v>
      </c>
      <c r="E4347" t="s">
        <v>1</v>
      </c>
      <c r="F4347" t="s">
        <v>1</v>
      </c>
      <c r="G4347" t="s">
        <v>1</v>
      </c>
      <c r="H4347" s="103" t="s">
        <v>1</v>
      </c>
      <c r="I4347">
        <v>58086</v>
      </c>
      <c r="J4347" t="s">
        <v>1</v>
      </c>
      <c r="K4347" t="s">
        <v>1</v>
      </c>
      <c r="L4347" t="s">
        <v>1</v>
      </c>
      <c r="M4347" s="103" t="s">
        <v>1</v>
      </c>
      <c r="N4347">
        <v>61125</v>
      </c>
      <c r="O4347" s="103">
        <v>3225</v>
      </c>
      <c r="P4347" t="s">
        <v>1</v>
      </c>
      <c r="Q4347" t="s">
        <v>1</v>
      </c>
    </row>
    <row r="4348" spans="1:17" x14ac:dyDescent="0.25">
      <c r="A4348">
        <v>16</v>
      </c>
      <c r="B4348" t="str">
        <f t="shared" si="67"/>
        <v xml:space="preserve"> 571 16</v>
      </c>
      <c r="C4348" s="102" t="s">
        <v>724</v>
      </c>
      <c r="D4348" s="111" t="s">
        <v>5</v>
      </c>
      <c r="E4348" t="s">
        <v>1</v>
      </c>
      <c r="F4348" t="s">
        <v>1</v>
      </c>
      <c r="G4348">
        <v>148257</v>
      </c>
      <c r="H4348" s="103">
        <v>32113</v>
      </c>
      <c r="I4348" s="103">
        <v>221368</v>
      </c>
      <c r="J4348" t="s">
        <v>1</v>
      </c>
      <c r="K4348" t="s">
        <v>1</v>
      </c>
      <c r="L4348">
        <v>608109</v>
      </c>
      <c r="M4348" s="103">
        <v>5475</v>
      </c>
      <c r="N4348" s="103">
        <v>131262</v>
      </c>
      <c r="O4348" s="103">
        <v>81152</v>
      </c>
      <c r="P4348" t="s">
        <v>1</v>
      </c>
      <c r="Q4348" t="s">
        <v>1</v>
      </c>
    </row>
    <row r="4349" spans="1:17" x14ac:dyDescent="0.25">
      <c r="A4349">
        <v>17</v>
      </c>
      <c r="B4349" t="str">
        <f t="shared" si="67"/>
        <v xml:space="preserve"> 571 17</v>
      </c>
      <c r="C4349" s="102" t="s">
        <v>724</v>
      </c>
      <c r="D4349" s="111" t="s">
        <v>6</v>
      </c>
      <c r="E4349" t="s">
        <v>1</v>
      </c>
      <c r="F4349" t="s">
        <v>1</v>
      </c>
      <c r="G4349" t="s">
        <v>1</v>
      </c>
      <c r="H4349" t="s">
        <v>1</v>
      </c>
      <c r="I4349" t="s">
        <v>1</v>
      </c>
      <c r="J4349" t="s">
        <v>1</v>
      </c>
      <c r="K4349" t="s">
        <v>1</v>
      </c>
      <c r="L4349" t="s">
        <v>1</v>
      </c>
      <c r="M4349" t="s">
        <v>1</v>
      </c>
      <c r="N4349" t="s">
        <v>1</v>
      </c>
      <c r="O4349" t="s">
        <v>1</v>
      </c>
      <c r="P4349" t="s">
        <v>1</v>
      </c>
      <c r="Q4349" t="s">
        <v>1</v>
      </c>
    </row>
    <row r="4350" spans="1:17" x14ac:dyDescent="0.25">
      <c r="A4350">
        <v>18</v>
      </c>
      <c r="B4350" t="str">
        <f t="shared" si="67"/>
        <v xml:space="preserve"> 571 18</v>
      </c>
      <c r="C4350" s="102" t="s">
        <v>724</v>
      </c>
      <c r="D4350" s="111">
        <v>13</v>
      </c>
      <c r="E4350" t="s">
        <v>1</v>
      </c>
      <c r="F4350" t="s">
        <v>1</v>
      </c>
      <c r="G4350" t="s">
        <v>1</v>
      </c>
      <c r="H4350" t="s">
        <v>1</v>
      </c>
      <c r="I4350">
        <v>9560</v>
      </c>
      <c r="J4350" t="s">
        <v>1</v>
      </c>
      <c r="K4350" t="s">
        <v>1</v>
      </c>
      <c r="L4350" t="s">
        <v>1</v>
      </c>
      <c r="M4350" t="s">
        <v>1</v>
      </c>
      <c r="N4350">
        <v>21277</v>
      </c>
      <c r="O4350" s="103">
        <v>5876</v>
      </c>
      <c r="P4350" t="s">
        <v>1</v>
      </c>
      <c r="Q4350" t="s">
        <v>1</v>
      </c>
    </row>
    <row r="4351" spans="1:17" x14ac:dyDescent="0.25">
      <c r="A4351">
        <v>19</v>
      </c>
      <c r="B4351" t="str">
        <f t="shared" si="67"/>
        <v xml:space="preserve"> 571 19</v>
      </c>
      <c r="C4351" s="102" t="s">
        <v>724</v>
      </c>
      <c r="D4351" s="111">
        <v>14</v>
      </c>
      <c r="E4351" t="s">
        <v>1</v>
      </c>
      <c r="F4351" t="s">
        <v>1</v>
      </c>
      <c r="G4351" s="103">
        <v>13292</v>
      </c>
      <c r="H4351" s="103">
        <v>36508</v>
      </c>
      <c r="I4351" s="103">
        <v>110042</v>
      </c>
      <c r="J4351" t="s">
        <v>1</v>
      </c>
      <c r="K4351" t="s">
        <v>1</v>
      </c>
      <c r="L4351" s="103">
        <v>1647</v>
      </c>
      <c r="M4351" s="103">
        <v>10006</v>
      </c>
      <c r="N4351" s="103">
        <v>3448</v>
      </c>
      <c r="O4351" s="103">
        <v>93266</v>
      </c>
      <c r="P4351" t="s">
        <v>1</v>
      </c>
      <c r="Q4351" t="s">
        <v>1</v>
      </c>
    </row>
    <row r="4352" spans="1:17" x14ac:dyDescent="0.25">
      <c r="A4352">
        <v>20</v>
      </c>
      <c r="B4352" t="str">
        <f t="shared" si="67"/>
        <v xml:space="preserve"> 571 20</v>
      </c>
      <c r="C4352" s="102" t="s">
        <v>724</v>
      </c>
      <c r="D4352" s="111">
        <v>15</v>
      </c>
      <c r="E4352" t="s">
        <v>1</v>
      </c>
      <c r="F4352">
        <v>1368</v>
      </c>
      <c r="G4352" s="103">
        <v>92900</v>
      </c>
      <c r="H4352" s="103">
        <v>3103</v>
      </c>
      <c r="I4352">
        <v>24393</v>
      </c>
      <c r="J4352" t="s">
        <v>1</v>
      </c>
      <c r="K4352">
        <v>8610</v>
      </c>
      <c r="L4352" s="103">
        <v>916261</v>
      </c>
      <c r="M4352" s="103">
        <v>31964</v>
      </c>
      <c r="N4352">
        <v>96292</v>
      </c>
      <c r="O4352" s="103">
        <v>4366</v>
      </c>
      <c r="P4352" t="s">
        <v>1</v>
      </c>
      <c r="Q4352" t="s">
        <v>1</v>
      </c>
    </row>
    <row r="4353" spans="1:17" x14ac:dyDescent="0.25">
      <c r="A4353">
        <v>21</v>
      </c>
      <c r="B4353" t="str">
        <f t="shared" si="67"/>
        <v xml:space="preserve"> 571 21</v>
      </c>
      <c r="C4353" s="102" t="s">
        <v>724</v>
      </c>
      <c r="D4353" s="111">
        <v>16</v>
      </c>
      <c r="E4353" t="s">
        <v>1</v>
      </c>
      <c r="F4353">
        <v>66</v>
      </c>
      <c r="G4353">
        <v>6923</v>
      </c>
      <c r="H4353">
        <v>3090</v>
      </c>
      <c r="I4353">
        <v>12179</v>
      </c>
      <c r="J4353" t="s">
        <v>1</v>
      </c>
      <c r="K4353">
        <v>45</v>
      </c>
      <c r="L4353">
        <v>5790</v>
      </c>
      <c r="M4353">
        <v>4044</v>
      </c>
      <c r="N4353">
        <v>21056</v>
      </c>
      <c r="O4353" s="103">
        <v>5441</v>
      </c>
      <c r="P4353" t="s">
        <v>1</v>
      </c>
      <c r="Q4353" t="s">
        <v>1</v>
      </c>
    </row>
    <row r="4354" spans="1:17" x14ac:dyDescent="0.25">
      <c r="A4354">
        <v>22</v>
      </c>
      <c r="B4354" t="str">
        <f t="shared" ref="B4354:B4417" si="68">+C4354&amp;A4354</f>
        <v xml:space="preserve"> 571 22</v>
      </c>
      <c r="C4354" s="102" t="s">
        <v>724</v>
      </c>
      <c r="D4354" s="111">
        <v>17</v>
      </c>
      <c r="E4354" s="103">
        <v>599</v>
      </c>
      <c r="F4354" s="103">
        <v>5775</v>
      </c>
      <c r="G4354" s="103">
        <v>85050</v>
      </c>
      <c r="H4354" s="103">
        <v>30315</v>
      </c>
      <c r="I4354" s="103">
        <v>34767</v>
      </c>
      <c r="J4354">
        <v>666</v>
      </c>
      <c r="K4354" s="103">
        <v>10577</v>
      </c>
      <c r="L4354" s="103">
        <v>115243</v>
      </c>
      <c r="M4354" s="103">
        <v>52757</v>
      </c>
      <c r="N4354" s="103">
        <v>72741</v>
      </c>
      <c r="O4354" s="103">
        <v>5441</v>
      </c>
      <c r="P4354" t="s">
        <v>1</v>
      </c>
      <c r="Q4354" t="s">
        <v>1</v>
      </c>
    </row>
    <row r="4355" spans="1:17" x14ac:dyDescent="0.25">
      <c r="A4355">
        <v>23</v>
      </c>
      <c r="B4355" t="str">
        <f t="shared" si="68"/>
        <v xml:space="preserve"> 571 23</v>
      </c>
      <c r="C4355" s="102" t="s">
        <v>724</v>
      </c>
      <c r="D4355" s="111" t="s">
        <v>5</v>
      </c>
      <c r="E4355" s="103">
        <v>599</v>
      </c>
      <c r="F4355" s="103">
        <v>7209</v>
      </c>
      <c r="G4355" s="103">
        <v>198165</v>
      </c>
      <c r="H4355" s="103">
        <v>73016</v>
      </c>
      <c r="I4355" s="103">
        <v>190941</v>
      </c>
      <c r="J4355">
        <v>666</v>
      </c>
      <c r="K4355" s="103">
        <v>19232</v>
      </c>
      <c r="L4355" s="103">
        <v>1038941</v>
      </c>
      <c r="M4355" s="103">
        <v>98771</v>
      </c>
      <c r="N4355" s="103">
        <v>214814</v>
      </c>
      <c r="O4355" s="103">
        <v>114390</v>
      </c>
      <c r="P4355" t="s">
        <v>1</v>
      </c>
      <c r="Q4355" t="s">
        <v>1</v>
      </c>
    </row>
    <row r="4356" spans="1:17" x14ac:dyDescent="0.25">
      <c r="A4356">
        <v>24</v>
      </c>
      <c r="B4356" t="str">
        <f t="shared" si="68"/>
        <v xml:space="preserve"> 571 24</v>
      </c>
      <c r="C4356" s="102" t="s">
        <v>724</v>
      </c>
      <c r="D4356" s="111" t="s">
        <v>6</v>
      </c>
      <c r="E4356" t="s">
        <v>1</v>
      </c>
      <c r="F4356" t="s">
        <v>1</v>
      </c>
      <c r="G4356" t="s">
        <v>1</v>
      </c>
      <c r="H4356" t="s">
        <v>1</v>
      </c>
      <c r="I4356" t="s">
        <v>1</v>
      </c>
      <c r="J4356" t="s">
        <v>1</v>
      </c>
      <c r="K4356" t="s">
        <v>1</v>
      </c>
      <c r="L4356" t="s">
        <v>1</v>
      </c>
      <c r="M4356" t="s">
        <v>1</v>
      </c>
      <c r="N4356" t="s">
        <v>1</v>
      </c>
      <c r="O4356" t="s">
        <v>1</v>
      </c>
      <c r="P4356" t="s">
        <v>1</v>
      </c>
      <c r="Q4356" t="s">
        <v>1</v>
      </c>
    </row>
    <row r="4357" spans="1:17" x14ac:dyDescent="0.25">
      <c r="A4357">
        <v>25</v>
      </c>
      <c r="B4357" t="str">
        <f t="shared" si="68"/>
        <v xml:space="preserve"> 571 25</v>
      </c>
      <c r="C4357" s="102" t="s">
        <v>724</v>
      </c>
      <c r="D4357" s="111" t="s">
        <v>0</v>
      </c>
      <c r="E4357" t="s">
        <v>1</v>
      </c>
      <c r="F4357" t="s">
        <v>1</v>
      </c>
      <c r="G4357" t="s">
        <v>1</v>
      </c>
      <c r="H4357" s="103">
        <v>1264812</v>
      </c>
      <c r="I4357" s="103">
        <v>577542</v>
      </c>
      <c r="J4357" s="103">
        <v>114390</v>
      </c>
      <c r="K4357" t="s">
        <v>1</v>
      </c>
      <c r="L4357" t="s">
        <v>1</v>
      </c>
      <c r="M4357" t="s">
        <v>1</v>
      </c>
      <c r="N4357" t="s">
        <v>1</v>
      </c>
      <c r="O4357" t="s">
        <v>1</v>
      </c>
      <c r="P4357" t="s">
        <v>1</v>
      </c>
      <c r="Q4357" t="s">
        <v>1</v>
      </c>
    </row>
    <row r="4358" spans="1:17" x14ac:dyDescent="0.25">
      <c r="A4358">
        <v>26</v>
      </c>
      <c r="B4358" t="str">
        <f t="shared" si="68"/>
        <v xml:space="preserve"> 571 26</v>
      </c>
      <c r="C4358" s="102" t="s">
        <v>724</v>
      </c>
      <c r="D4358" s="111" t="s">
        <v>0</v>
      </c>
      <c r="E4358" t="s">
        <v>1</v>
      </c>
      <c r="F4358" t="s">
        <v>1</v>
      </c>
      <c r="G4358" t="s">
        <v>1</v>
      </c>
      <c r="H4358" t="s">
        <v>1</v>
      </c>
      <c r="I4358" t="s">
        <v>1</v>
      </c>
      <c r="J4358" t="s">
        <v>1</v>
      </c>
      <c r="K4358" t="s">
        <v>1</v>
      </c>
      <c r="L4358" t="s">
        <v>1</v>
      </c>
      <c r="M4358" t="s">
        <v>1</v>
      </c>
      <c r="N4358" t="s">
        <v>1</v>
      </c>
      <c r="O4358" t="s">
        <v>1</v>
      </c>
      <c r="P4358" t="s">
        <v>1</v>
      </c>
      <c r="Q4358" t="s">
        <v>1</v>
      </c>
    </row>
    <row r="4359" spans="1:17" x14ac:dyDescent="0.25">
      <c r="A4359">
        <v>27</v>
      </c>
      <c r="B4359" t="str">
        <f t="shared" si="68"/>
        <v xml:space="preserve"> 571 27</v>
      </c>
      <c r="C4359" s="102" t="s">
        <v>724</v>
      </c>
      <c r="D4359" s="111" t="s">
        <v>0</v>
      </c>
      <c r="E4359" t="s">
        <v>1</v>
      </c>
      <c r="F4359" t="s">
        <v>1</v>
      </c>
      <c r="G4359" t="s">
        <v>1</v>
      </c>
      <c r="H4359" s="103">
        <v>-517690</v>
      </c>
      <c r="I4359" s="103">
        <v>-263320</v>
      </c>
      <c r="J4359">
        <v>1122</v>
      </c>
      <c r="K4359" t="s">
        <v>1</v>
      </c>
      <c r="L4359" t="s">
        <v>1</v>
      </c>
      <c r="M4359" t="s">
        <v>1</v>
      </c>
      <c r="N4359" t="s">
        <v>1</v>
      </c>
      <c r="O4359" t="s">
        <v>1</v>
      </c>
      <c r="P4359" t="s">
        <v>1</v>
      </c>
      <c r="Q4359" t="s">
        <v>1</v>
      </c>
    </row>
    <row r="4360" spans="1:17" x14ac:dyDescent="0.25">
      <c r="A4360">
        <v>28</v>
      </c>
      <c r="B4360" t="str">
        <f t="shared" si="68"/>
        <v xml:space="preserve"> 571 28</v>
      </c>
      <c r="C4360" s="102" t="s">
        <v>724</v>
      </c>
      <c r="D4360" s="111" t="s">
        <v>0</v>
      </c>
      <c r="E4360" t="s">
        <v>1</v>
      </c>
      <c r="F4360" t="s">
        <v>1</v>
      </c>
      <c r="G4360" t="s">
        <v>1</v>
      </c>
      <c r="H4360" s="103">
        <v>747122</v>
      </c>
      <c r="I4360" s="103">
        <v>314222</v>
      </c>
      <c r="J4360" s="103">
        <v>115512</v>
      </c>
      <c r="K4360" t="s">
        <v>1</v>
      </c>
      <c r="L4360" t="s">
        <v>1</v>
      </c>
      <c r="M4360" t="s">
        <v>1</v>
      </c>
      <c r="N4360" t="s">
        <v>1</v>
      </c>
      <c r="O4360" t="s">
        <v>1</v>
      </c>
      <c r="P4360" t="s">
        <v>1</v>
      </c>
      <c r="Q4360" t="s">
        <v>1</v>
      </c>
    </row>
    <row r="4361" spans="1:17" x14ac:dyDescent="0.25">
      <c r="A4361">
        <v>29</v>
      </c>
      <c r="B4361" t="str">
        <f t="shared" si="68"/>
        <v xml:space="preserve"> 571 29</v>
      </c>
      <c r="C4361" s="102" t="s">
        <v>724</v>
      </c>
      <c r="D4361" s="111" t="s">
        <v>0</v>
      </c>
      <c r="E4361" t="s">
        <v>1</v>
      </c>
      <c r="F4361" t="s">
        <v>1</v>
      </c>
      <c r="G4361" t="s">
        <v>1</v>
      </c>
      <c r="H4361" s="103">
        <v>1601298</v>
      </c>
      <c r="I4361" s="103">
        <v>1003111</v>
      </c>
      <c r="J4361" s="103">
        <v>158494</v>
      </c>
      <c r="K4361" t="s">
        <v>1</v>
      </c>
      <c r="L4361" t="s">
        <v>1</v>
      </c>
      <c r="M4361" t="s">
        <v>1</v>
      </c>
      <c r="N4361" t="s">
        <v>1</v>
      </c>
      <c r="O4361" t="s">
        <v>1</v>
      </c>
      <c r="P4361" t="s">
        <v>1</v>
      </c>
      <c r="Q4361" t="s">
        <v>1</v>
      </c>
    </row>
    <row r="4362" spans="1:17" x14ac:dyDescent="0.25">
      <c r="A4362">
        <v>30</v>
      </c>
      <c r="B4362" t="str">
        <f t="shared" si="68"/>
        <v xml:space="preserve"> 571 30</v>
      </c>
      <c r="C4362" s="102" t="s">
        <v>724</v>
      </c>
      <c r="D4362" s="111" t="s">
        <v>0</v>
      </c>
      <c r="E4362" t="s">
        <v>1</v>
      </c>
      <c r="F4362" t="s">
        <v>1</v>
      </c>
      <c r="G4362" t="s">
        <v>1</v>
      </c>
      <c r="H4362">
        <v>0.02</v>
      </c>
      <c r="I4362">
        <v>7.0000000000000007E-2</v>
      </c>
      <c r="J4362">
        <v>7.0000000000000007E-2</v>
      </c>
      <c r="K4362" t="s">
        <v>1</v>
      </c>
      <c r="L4362" t="s">
        <v>1</v>
      </c>
      <c r="M4362" t="s">
        <v>1</v>
      </c>
      <c r="N4362" t="s">
        <v>1</v>
      </c>
      <c r="O4362" t="s">
        <v>1</v>
      </c>
      <c r="P4362" t="s">
        <v>1</v>
      </c>
      <c r="Q4362" t="s">
        <v>1</v>
      </c>
    </row>
    <row r="4363" spans="1:17" x14ac:dyDescent="0.25">
      <c r="A4363">
        <v>31</v>
      </c>
      <c r="B4363" t="str">
        <f t="shared" si="68"/>
        <v xml:space="preserve"> 571 31</v>
      </c>
      <c r="C4363" s="102" t="s">
        <v>724</v>
      </c>
      <c r="D4363" s="111" t="s">
        <v>0</v>
      </c>
      <c r="E4363" t="s">
        <v>1</v>
      </c>
      <c r="F4363" t="s">
        <v>1</v>
      </c>
      <c r="G4363" t="s">
        <v>1</v>
      </c>
      <c r="H4363">
        <v>0.73099999999999998</v>
      </c>
      <c r="I4363">
        <v>0.307</v>
      </c>
      <c r="J4363">
        <v>0.113</v>
      </c>
      <c r="K4363">
        <v>1.151</v>
      </c>
      <c r="L4363" t="s">
        <v>1</v>
      </c>
      <c r="M4363" t="s">
        <v>1</v>
      </c>
      <c r="N4363" t="s">
        <v>1</v>
      </c>
      <c r="O4363" t="s">
        <v>1</v>
      </c>
      <c r="P4363" t="s">
        <v>1</v>
      </c>
      <c r="Q4363" t="s">
        <v>1</v>
      </c>
    </row>
    <row r="4364" spans="1:17" x14ac:dyDescent="0.25">
      <c r="A4364">
        <v>32</v>
      </c>
      <c r="B4364" t="str">
        <f t="shared" si="68"/>
        <v xml:space="preserve"> 571 32</v>
      </c>
      <c r="C4364" s="102" t="s">
        <v>724</v>
      </c>
      <c r="D4364" s="111" t="s">
        <v>0</v>
      </c>
      <c r="E4364" t="s">
        <v>1</v>
      </c>
      <c r="F4364" t="s">
        <v>1</v>
      </c>
      <c r="G4364" t="s">
        <v>1</v>
      </c>
      <c r="H4364">
        <v>0.7</v>
      </c>
      <c r="I4364">
        <v>0.29399999999999998</v>
      </c>
      <c r="J4364">
        <v>0.108</v>
      </c>
      <c r="K4364">
        <v>1.1020000000000001</v>
      </c>
      <c r="L4364" t="s">
        <v>1</v>
      </c>
      <c r="M4364" t="s">
        <v>1</v>
      </c>
      <c r="N4364" t="s">
        <v>1</v>
      </c>
      <c r="O4364" t="s">
        <v>1</v>
      </c>
      <c r="P4364" t="s">
        <v>1</v>
      </c>
      <c r="Q4364" t="s">
        <v>1</v>
      </c>
    </row>
    <row r="4365" spans="1:17" x14ac:dyDescent="0.25">
      <c r="A4365">
        <v>33</v>
      </c>
      <c r="B4365" t="str">
        <f t="shared" si="68"/>
        <v xml:space="preserve"> 571 33</v>
      </c>
      <c r="C4365" s="102" t="s">
        <v>724</v>
      </c>
      <c r="D4365" s="111" t="s">
        <v>0</v>
      </c>
      <c r="E4365" t="s">
        <v>1</v>
      </c>
      <c r="F4365" t="s">
        <v>1</v>
      </c>
      <c r="G4365" t="s">
        <v>1</v>
      </c>
      <c r="H4365">
        <v>1.371</v>
      </c>
      <c r="I4365">
        <v>0.85899999999999999</v>
      </c>
      <c r="J4365">
        <v>0.13500000000000001</v>
      </c>
      <c r="K4365">
        <v>2.3650000000000002</v>
      </c>
      <c r="L4365" t="s">
        <v>1</v>
      </c>
      <c r="M4365" t="s">
        <v>1</v>
      </c>
      <c r="N4365" t="s">
        <v>1</v>
      </c>
      <c r="O4365" t="s">
        <v>1</v>
      </c>
      <c r="P4365" t="s">
        <v>1</v>
      </c>
      <c r="Q4365" t="s">
        <v>1</v>
      </c>
    </row>
    <row r="4366" spans="1:17" x14ac:dyDescent="0.25">
      <c r="A4366">
        <v>34</v>
      </c>
      <c r="B4366" t="str">
        <f t="shared" si="68"/>
        <v xml:space="preserve"> 571 34</v>
      </c>
      <c r="C4366" s="102" t="s">
        <v>724</v>
      </c>
      <c r="D4366" s="111" t="s">
        <v>0</v>
      </c>
      <c r="E4366" t="s">
        <v>1</v>
      </c>
      <c r="F4366" t="s">
        <v>1</v>
      </c>
      <c r="G4366" t="s">
        <v>1</v>
      </c>
      <c r="H4366">
        <v>1.3580000000000001</v>
      </c>
      <c r="I4366">
        <v>0.81899999999999995</v>
      </c>
      <c r="J4366">
        <v>0.13300000000000001</v>
      </c>
      <c r="K4366">
        <v>2.31</v>
      </c>
      <c r="L4366" t="s">
        <v>1</v>
      </c>
      <c r="M4366" t="s">
        <v>1</v>
      </c>
      <c r="N4366" t="s">
        <v>1</v>
      </c>
      <c r="O4366" t="s">
        <v>1</v>
      </c>
      <c r="P4366" t="s">
        <v>1</v>
      </c>
      <c r="Q4366" t="s">
        <v>1</v>
      </c>
    </row>
    <row r="4367" spans="1:17" x14ac:dyDescent="0.25">
      <c r="A4367">
        <v>35</v>
      </c>
      <c r="B4367" t="str">
        <f t="shared" si="68"/>
        <v xml:space="preserve"> 571 35</v>
      </c>
      <c r="C4367" s="102" t="s">
        <v>724</v>
      </c>
      <c r="D4367" s="111" t="s">
        <v>0</v>
      </c>
      <c r="E4367" t="s">
        <v>1</v>
      </c>
      <c r="F4367" t="s">
        <v>1</v>
      </c>
      <c r="G4367" t="s">
        <v>1</v>
      </c>
      <c r="H4367">
        <v>1.5660000000000001</v>
      </c>
      <c r="I4367">
        <v>0.98099999999999998</v>
      </c>
      <c r="J4367">
        <v>0.155</v>
      </c>
      <c r="K4367">
        <v>2.702</v>
      </c>
      <c r="L4367" t="s">
        <v>1</v>
      </c>
      <c r="M4367" t="s">
        <v>1</v>
      </c>
      <c r="N4367" t="s">
        <v>1</v>
      </c>
      <c r="O4367" t="s">
        <v>1</v>
      </c>
      <c r="P4367" t="s">
        <v>1</v>
      </c>
      <c r="Q4367" t="s">
        <v>1</v>
      </c>
    </row>
    <row r="4368" spans="1:17" x14ac:dyDescent="0.25">
      <c r="A4368">
        <v>36</v>
      </c>
      <c r="B4368" t="str">
        <f t="shared" si="68"/>
        <v xml:space="preserve"> 571 36</v>
      </c>
      <c r="C4368" s="102" t="s">
        <v>724</v>
      </c>
      <c r="D4368" s="111" t="s">
        <v>0</v>
      </c>
      <c r="E4368" t="s">
        <v>1</v>
      </c>
      <c r="F4368" t="s">
        <v>1</v>
      </c>
      <c r="G4368" t="s">
        <v>1</v>
      </c>
      <c r="H4368">
        <v>1.3580000000000001</v>
      </c>
      <c r="I4368">
        <v>0.81899999999999995</v>
      </c>
      <c r="J4368">
        <v>0.13300000000000001</v>
      </c>
      <c r="K4368">
        <v>2.31</v>
      </c>
      <c r="L4368" t="s">
        <v>1</v>
      </c>
      <c r="M4368" t="s">
        <v>1</v>
      </c>
      <c r="N4368" t="s">
        <v>1</v>
      </c>
      <c r="O4368" t="s">
        <v>1</v>
      </c>
      <c r="P4368" t="s">
        <v>1</v>
      </c>
      <c r="Q4368" t="s">
        <v>1</v>
      </c>
    </row>
    <row r="4369" spans="1:18" x14ac:dyDescent="0.25">
      <c r="A4369">
        <v>37</v>
      </c>
      <c r="B4369" t="str">
        <f t="shared" si="68"/>
        <v xml:space="preserve"> 571 37</v>
      </c>
      <c r="C4369" s="102" t="s">
        <v>724</v>
      </c>
      <c r="D4369" s="111" t="s">
        <v>0</v>
      </c>
      <c r="E4369" t="s">
        <v>1</v>
      </c>
      <c r="F4369" t="s">
        <v>986</v>
      </c>
      <c r="G4369" t="s">
        <v>987</v>
      </c>
      <c r="H4369" t="s">
        <v>993</v>
      </c>
      <c r="I4369" t="s">
        <v>996</v>
      </c>
      <c r="J4369" t="s">
        <v>1</v>
      </c>
      <c r="K4369">
        <v>3.76</v>
      </c>
      <c r="L4369" t="s">
        <v>1</v>
      </c>
      <c r="M4369" t="s">
        <v>1</v>
      </c>
      <c r="N4369" t="s">
        <v>1</v>
      </c>
      <c r="O4369" t="s">
        <v>1</v>
      </c>
      <c r="P4369" t="s">
        <v>1</v>
      </c>
      <c r="Q4369" t="s">
        <v>1</v>
      </c>
    </row>
    <row r="4370" spans="1:18" x14ac:dyDescent="0.25">
      <c r="A4370">
        <v>38</v>
      </c>
      <c r="B4370" t="str">
        <f t="shared" si="68"/>
        <v xml:space="preserve"> 571 38</v>
      </c>
      <c r="C4370" s="102" t="s">
        <v>724</v>
      </c>
      <c r="D4370" s="111" t="s">
        <v>0</v>
      </c>
      <c r="E4370" t="s">
        <v>1</v>
      </c>
      <c r="F4370">
        <v>5.09</v>
      </c>
      <c r="G4370">
        <v>4.7699999999999996</v>
      </c>
      <c r="H4370">
        <v>4.22</v>
      </c>
      <c r="I4370">
        <v>3.76</v>
      </c>
      <c r="J4370" t="s">
        <v>1</v>
      </c>
      <c r="K4370" t="s">
        <v>1</v>
      </c>
      <c r="L4370" t="s">
        <v>1</v>
      </c>
      <c r="M4370" t="s">
        <v>1</v>
      </c>
      <c r="N4370" t="s">
        <v>1</v>
      </c>
      <c r="O4370" t="s">
        <v>1</v>
      </c>
      <c r="P4370" t="s">
        <v>1</v>
      </c>
      <c r="Q4370" t="s">
        <v>1</v>
      </c>
    </row>
    <row r="4371" spans="1:18" x14ac:dyDescent="0.25">
      <c r="A4371">
        <v>1</v>
      </c>
      <c r="B4371" t="str">
        <f t="shared" si="68"/>
        <v xml:space="preserve"> 573 1</v>
      </c>
      <c r="C4371" s="102" t="s">
        <v>725</v>
      </c>
      <c r="D4371" s="111" t="s">
        <v>0</v>
      </c>
      <c r="E4371" t="s">
        <v>1</v>
      </c>
      <c r="F4371" t="s">
        <v>1</v>
      </c>
      <c r="G4371" t="s">
        <v>1</v>
      </c>
      <c r="H4371" t="s">
        <v>1</v>
      </c>
      <c r="I4371" t="s">
        <v>1</v>
      </c>
      <c r="J4371" t="s">
        <v>1</v>
      </c>
      <c r="K4371" t="s">
        <v>1</v>
      </c>
      <c r="L4371" t="s">
        <v>1</v>
      </c>
      <c r="M4371" t="s">
        <v>1</v>
      </c>
      <c r="N4371" t="s">
        <v>1</v>
      </c>
      <c r="O4371" t="s">
        <v>1</v>
      </c>
      <c r="P4371" t="s">
        <v>1</v>
      </c>
      <c r="Q4371" t="s">
        <v>1</v>
      </c>
      <c r="R4371" t="s">
        <v>89</v>
      </c>
    </row>
    <row r="4372" spans="1:18" x14ac:dyDescent="0.25">
      <c r="A4372">
        <v>2</v>
      </c>
      <c r="B4372" t="str">
        <f t="shared" si="68"/>
        <v xml:space="preserve"> 573 2</v>
      </c>
      <c r="C4372" s="102" t="s">
        <v>725</v>
      </c>
      <c r="D4372" s="111" t="s">
        <v>0</v>
      </c>
      <c r="E4372" t="s">
        <v>3</v>
      </c>
      <c r="F4372" t="s">
        <v>1</v>
      </c>
      <c r="G4372" t="s">
        <v>1</v>
      </c>
      <c r="H4372" t="s">
        <v>1</v>
      </c>
      <c r="I4372" t="s">
        <v>1</v>
      </c>
      <c r="J4372" t="s">
        <v>1</v>
      </c>
      <c r="K4372" t="s">
        <v>1</v>
      </c>
      <c r="L4372" t="s">
        <v>1</v>
      </c>
      <c r="M4372" t="s">
        <v>1</v>
      </c>
      <c r="N4372" t="s">
        <v>1</v>
      </c>
      <c r="O4372" t="s">
        <v>1</v>
      </c>
      <c r="P4372" t="s">
        <v>1</v>
      </c>
      <c r="Q4372" t="s">
        <v>1</v>
      </c>
    </row>
    <row r="4373" spans="1:18" x14ac:dyDescent="0.25">
      <c r="A4373">
        <v>3</v>
      </c>
      <c r="B4373" t="str">
        <f t="shared" si="68"/>
        <v xml:space="preserve"> 573 3</v>
      </c>
      <c r="C4373" s="102" t="s">
        <v>725</v>
      </c>
      <c r="D4373" s="111" t="s">
        <v>0</v>
      </c>
      <c r="E4373" t="s">
        <v>4</v>
      </c>
      <c r="F4373" t="s">
        <v>1</v>
      </c>
      <c r="G4373" t="s">
        <v>1</v>
      </c>
      <c r="H4373" t="s">
        <v>1</v>
      </c>
      <c r="I4373" t="s">
        <v>1</v>
      </c>
      <c r="J4373" t="s">
        <v>1</v>
      </c>
      <c r="K4373" t="s">
        <v>1</v>
      </c>
      <c r="L4373" t="s">
        <v>1</v>
      </c>
      <c r="M4373" t="s">
        <v>1</v>
      </c>
      <c r="N4373" t="s">
        <v>1</v>
      </c>
      <c r="O4373" t="s">
        <v>1</v>
      </c>
      <c r="P4373" t="s">
        <v>1</v>
      </c>
      <c r="Q4373" t="s">
        <v>1</v>
      </c>
    </row>
    <row r="4374" spans="1:18" x14ac:dyDescent="0.25">
      <c r="A4374">
        <v>4</v>
      </c>
      <c r="B4374" t="str">
        <f t="shared" si="68"/>
        <v xml:space="preserve"> 573 4</v>
      </c>
      <c r="C4374" s="102" t="s">
        <v>725</v>
      </c>
      <c r="D4374" s="111">
        <v>13</v>
      </c>
      <c r="E4374" s="103">
        <v>956</v>
      </c>
      <c r="F4374" s="103">
        <v>4138</v>
      </c>
      <c r="G4374">
        <v>0.432</v>
      </c>
      <c r="H4374" t="s">
        <v>1</v>
      </c>
      <c r="I4374" t="s">
        <v>1</v>
      </c>
      <c r="J4374" t="s">
        <v>1</v>
      </c>
      <c r="K4374" t="s">
        <v>1</v>
      </c>
      <c r="L4374" t="s">
        <v>1</v>
      </c>
      <c r="M4374" t="s">
        <v>1</v>
      </c>
      <c r="N4374" t="s">
        <v>1</v>
      </c>
      <c r="O4374" t="s">
        <v>1</v>
      </c>
      <c r="P4374">
        <v>1</v>
      </c>
      <c r="Q4374">
        <v>1</v>
      </c>
    </row>
    <row r="4375" spans="1:18" x14ac:dyDescent="0.25">
      <c r="A4375">
        <v>5</v>
      </c>
      <c r="B4375" t="str">
        <f t="shared" si="68"/>
        <v xml:space="preserve"> 573 5</v>
      </c>
      <c r="C4375" s="102" t="s">
        <v>725</v>
      </c>
      <c r="D4375" s="111">
        <v>14</v>
      </c>
      <c r="E4375" s="103">
        <v>1532</v>
      </c>
      <c r="F4375" s="103">
        <v>5666</v>
      </c>
      <c r="G4375">
        <v>0.36899999999999999</v>
      </c>
      <c r="H4375" t="s">
        <v>1</v>
      </c>
      <c r="I4375" t="s">
        <v>1</v>
      </c>
      <c r="J4375" t="s">
        <v>1</v>
      </c>
      <c r="K4375" t="s">
        <v>1</v>
      </c>
      <c r="L4375" t="s">
        <v>1</v>
      </c>
      <c r="M4375" t="s">
        <v>1</v>
      </c>
      <c r="N4375" t="s">
        <v>1</v>
      </c>
      <c r="O4375" t="s">
        <v>1</v>
      </c>
      <c r="P4375" t="s">
        <v>1</v>
      </c>
      <c r="Q4375" t="s">
        <v>1</v>
      </c>
    </row>
    <row r="4376" spans="1:18" x14ac:dyDescent="0.25">
      <c r="A4376">
        <v>6</v>
      </c>
      <c r="B4376" t="str">
        <f t="shared" si="68"/>
        <v xml:space="preserve"> 573 6</v>
      </c>
      <c r="C4376" s="102" t="s">
        <v>725</v>
      </c>
      <c r="D4376" s="111">
        <v>15</v>
      </c>
      <c r="E4376" s="103">
        <v>1370</v>
      </c>
      <c r="F4376" s="103">
        <v>43795</v>
      </c>
      <c r="G4376">
        <v>3.1960000000000002</v>
      </c>
      <c r="H4376" t="s">
        <v>1</v>
      </c>
      <c r="I4376" t="s">
        <v>1</v>
      </c>
      <c r="J4376" t="s">
        <v>1</v>
      </c>
      <c r="K4376" t="s">
        <v>1</v>
      </c>
      <c r="L4376" t="s">
        <v>1</v>
      </c>
      <c r="M4376" t="s">
        <v>1</v>
      </c>
      <c r="N4376" t="s">
        <v>1</v>
      </c>
      <c r="O4376">
        <v>1</v>
      </c>
      <c r="P4376" t="s">
        <v>1</v>
      </c>
      <c r="Q4376">
        <v>1</v>
      </c>
    </row>
    <row r="4377" spans="1:18" x14ac:dyDescent="0.25">
      <c r="A4377">
        <v>7</v>
      </c>
      <c r="B4377" t="str">
        <f t="shared" si="68"/>
        <v xml:space="preserve"> 573 7</v>
      </c>
      <c r="C4377" s="102" t="s">
        <v>725</v>
      </c>
      <c r="D4377" s="111">
        <v>16</v>
      </c>
      <c r="E4377" s="103">
        <v>1028</v>
      </c>
      <c r="F4377" s="103">
        <v>8908</v>
      </c>
      <c r="G4377">
        <v>0.86599999999999999</v>
      </c>
      <c r="H4377" t="s">
        <v>1</v>
      </c>
      <c r="I4377" t="s">
        <v>1</v>
      </c>
      <c r="J4377" t="s">
        <v>1</v>
      </c>
      <c r="K4377" t="s">
        <v>1</v>
      </c>
      <c r="L4377" t="s">
        <v>1</v>
      </c>
      <c r="M4377" t="s">
        <v>1</v>
      </c>
      <c r="N4377" t="s">
        <v>1</v>
      </c>
      <c r="O4377" t="s">
        <v>1</v>
      </c>
      <c r="P4377" t="s">
        <v>1</v>
      </c>
      <c r="Q4377" t="s">
        <v>1</v>
      </c>
    </row>
    <row r="4378" spans="1:18" x14ac:dyDescent="0.25">
      <c r="A4378">
        <v>8</v>
      </c>
      <c r="B4378" t="str">
        <f t="shared" si="68"/>
        <v xml:space="preserve"> 573 8</v>
      </c>
      <c r="C4378" s="102" t="s">
        <v>725</v>
      </c>
      <c r="D4378" s="111">
        <v>17</v>
      </c>
      <c r="E4378" s="103">
        <v>1709</v>
      </c>
      <c r="F4378" s="103" t="s">
        <v>1</v>
      </c>
      <c r="G4378" t="s">
        <v>1</v>
      </c>
      <c r="H4378" t="s">
        <v>1</v>
      </c>
      <c r="I4378" t="s">
        <v>1</v>
      </c>
      <c r="J4378" t="s">
        <v>1</v>
      </c>
      <c r="K4378" t="s">
        <v>1</v>
      </c>
      <c r="L4378" t="s">
        <v>1</v>
      </c>
      <c r="M4378" t="s">
        <v>1</v>
      </c>
      <c r="N4378" t="s">
        <v>1</v>
      </c>
      <c r="O4378" t="s">
        <v>1</v>
      </c>
      <c r="P4378" t="s">
        <v>1</v>
      </c>
      <c r="Q4378" t="s">
        <v>1</v>
      </c>
    </row>
    <row r="4379" spans="1:18" x14ac:dyDescent="0.25">
      <c r="A4379">
        <v>9</v>
      </c>
      <c r="B4379" t="str">
        <f t="shared" si="68"/>
        <v xml:space="preserve"> 573 9</v>
      </c>
      <c r="C4379" s="102" t="s">
        <v>725</v>
      </c>
      <c r="D4379" s="111" t="s">
        <v>5</v>
      </c>
      <c r="E4379" s="103">
        <v>6595</v>
      </c>
      <c r="F4379" s="103">
        <v>62507</v>
      </c>
      <c r="G4379">
        <v>0.94799999999999995</v>
      </c>
      <c r="H4379" t="s">
        <v>1</v>
      </c>
      <c r="I4379" t="s">
        <v>1</v>
      </c>
      <c r="J4379" t="s">
        <v>1</v>
      </c>
      <c r="K4379" t="s">
        <v>1</v>
      </c>
      <c r="L4379" t="s">
        <v>1</v>
      </c>
      <c r="M4379" t="s">
        <v>1</v>
      </c>
      <c r="N4379" t="s">
        <v>1</v>
      </c>
      <c r="O4379">
        <v>1</v>
      </c>
      <c r="P4379">
        <v>1</v>
      </c>
      <c r="Q4379">
        <v>2</v>
      </c>
    </row>
    <row r="4380" spans="1:18" x14ac:dyDescent="0.25">
      <c r="A4380">
        <v>10</v>
      </c>
      <c r="B4380" t="str">
        <f t="shared" si="68"/>
        <v xml:space="preserve"> 573 10</v>
      </c>
      <c r="C4380" s="102" t="s">
        <v>725</v>
      </c>
      <c r="D4380" s="111" t="s">
        <v>6</v>
      </c>
      <c r="E4380" t="s">
        <v>1</v>
      </c>
      <c r="F4380" t="s">
        <v>1</v>
      </c>
      <c r="G4380" t="s">
        <v>1</v>
      </c>
      <c r="H4380" t="s">
        <v>1</v>
      </c>
      <c r="I4380" t="s">
        <v>1</v>
      </c>
      <c r="J4380" t="s">
        <v>1</v>
      </c>
      <c r="K4380" t="s">
        <v>1</v>
      </c>
      <c r="L4380" t="s">
        <v>1</v>
      </c>
      <c r="M4380" t="s">
        <v>1</v>
      </c>
      <c r="N4380" t="s">
        <v>1</v>
      </c>
      <c r="O4380" t="s">
        <v>1</v>
      </c>
      <c r="P4380" t="s">
        <v>1</v>
      </c>
      <c r="Q4380" t="s">
        <v>1</v>
      </c>
    </row>
    <row r="4381" spans="1:18" x14ac:dyDescent="0.25">
      <c r="A4381">
        <v>11</v>
      </c>
      <c r="B4381" t="str">
        <f t="shared" si="68"/>
        <v xml:space="preserve"> 573 11</v>
      </c>
      <c r="C4381" s="102" t="s">
        <v>725</v>
      </c>
      <c r="D4381" s="111">
        <v>13</v>
      </c>
      <c r="E4381" t="s">
        <v>1</v>
      </c>
      <c r="F4381" t="s">
        <v>1</v>
      </c>
      <c r="G4381" t="s">
        <v>1</v>
      </c>
      <c r="H4381" t="s">
        <v>1</v>
      </c>
      <c r="I4381" s="103">
        <v>3587</v>
      </c>
      <c r="J4381" t="s">
        <v>1</v>
      </c>
      <c r="K4381" t="s">
        <v>1</v>
      </c>
      <c r="L4381" t="s">
        <v>1</v>
      </c>
      <c r="M4381" t="s">
        <v>1</v>
      </c>
      <c r="N4381" s="103">
        <v>551</v>
      </c>
      <c r="O4381" s="103" t="s">
        <v>1</v>
      </c>
      <c r="P4381" t="s">
        <v>1</v>
      </c>
      <c r="Q4381" t="s">
        <v>1</v>
      </c>
    </row>
    <row r="4382" spans="1:18" x14ac:dyDescent="0.25">
      <c r="A4382">
        <v>12</v>
      </c>
      <c r="B4382" t="str">
        <f t="shared" si="68"/>
        <v xml:space="preserve"> 573 12</v>
      </c>
      <c r="C4382" s="102" t="s">
        <v>725</v>
      </c>
      <c r="D4382" s="111">
        <v>14</v>
      </c>
      <c r="E4382" t="s">
        <v>1</v>
      </c>
      <c r="F4382" t="s">
        <v>1</v>
      </c>
      <c r="G4382" t="s">
        <v>1</v>
      </c>
      <c r="H4382" t="s">
        <v>1</v>
      </c>
      <c r="I4382" s="103" t="s">
        <v>1</v>
      </c>
      <c r="J4382" t="s">
        <v>1</v>
      </c>
      <c r="K4382" t="s">
        <v>1</v>
      </c>
      <c r="L4382" t="s">
        <v>1</v>
      </c>
      <c r="M4382" t="s">
        <v>1</v>
      </c>
      <c r="N4382" s="103" t="s">
        <v>1</v>
      </c>
      <c r="O4382" s="103">
        <v>5666</v>
      </c>
      <c r="P4382" t="s">
        <v>1</v>
      </c>
      <c r="Q4382" t="s">
        <v>1</v>
      </c>
    </row>
    <row r="4383" spans="1:18" x14ac:dyDescent="0.25">
      <c r="A4383">
        <v>13</v>
      </c>
      <c r="B4383" t="str">
        <f t="shared" si="68"/>
        <v xml:space="preserve"> 573 13</v>
      </c>
      <c r="C4383" s="102" t="s">
        <v>725</v>
      </c>
      <c r="D4383" s="111">
        <v>15</v>
      </c>
      <c r="E4383" t="s">
        <v>1</v>
      </c>
      <c r="F4383" t="s">
        <v>1</v>
      </c>
      <c r="G4383" t="s">
        <v>1</v>
      </c>
      <c r="H4383" s="103">
        <v>28933</v>
      </c>
      <c r="I4383" s="103" t="s">
        <v>1</v>
      </c>
      <c r="J4383" t="s">
        <v>1</v>
      </c>
      <c r="K4383" t="s">
        <v>1</v>
      </c>
      <c r="L4383" t="s">
        <v>1</v>
      </c>
      <c r="M4383" s="103">
        <v>13898</v>
      </c>
      <c r="N4383" s="103" t="s">
        <v>1</v>
      </c>
      <c r="O4383" s="103">
        <v>964</v>
      </c>
      <c r="P4383" t="s">
        <v>1</v>
      </c>
      <c r="Q4383" t="s">
        <v>1</v>
      </c>
    </row>
    <row r="4384" spans="1:18" x14ac:dyDescent="0.25">
      <c r="A4384">
        <v>14</v>
      </c>
      <c r="B4384" t="str">
        <f t="shared" si="68"/>
        <v xml:space="preserve"> 573 14</v>
      </c>
      <c r="C4384" s="102" t="s">
        <v>725</v>
      </c>
      <c r="D4384" s="111">
        <v>16</v>
      </c>
      <c r="E4384" t="s">
        <v>1</v>
      </c>
      <c r="F4384" t="s">
        <v>1</v>
      </c>
      <c r="G4384" s="103" t="s">
        <v>1</v>
      </c>
      <c r="H4384" t="s">
        <v>1</v>
      </c>
      <c r="I4384" s="103" t="s">
        <v>1</v>
      </c>
      <c r="J4384" t="s">
        <v>1</v>
      </c>
      <c r="K4384" t="s">
        <v>1</v>
      </c>
      <c r="L4384" s="103" t="s">
        <v>1</v>
      </c>
      <c r="M4384" t="s">
        <v>1</v>
      </c>
      <c r="N4384" s="103" t="s">
        <v>1</v>
      </c>
      <c r="O4384" s="103">
        <v>8908</v>
      </c>
      <c r="P4384" t="s">
        <v>1</v>
      </c>
      <c r="Q4384" t="s">
        <v>1</v>
      </c>
    </row>
    <row r="4385" spans="1:17" x14ac:dyDescent="0.25">
      <c r="A4385">
        <v>15</v>
      </c>
      <c r="B4385" t="str">
        <f t="shared" si="68"/>
        <v xml:space="preserve"> 573 15</v>
      </c>
      <c r="C4385" s="102" t="s">
        <v>725</v>
      </c>
      <c r="D4385" s="111" t="s">
        <v>0</v>
      </c>
      <c r="E4385" t="s">
        <v>1</v>
      </c>
      <c r="F4385" t="s">
        <v>1</v>
      </c>
      <c r="G4385" t="s">
        <v>1</v>
      </c>
      <c r="H4385" t="s">
        <v>1</v>
      </c>
      <c r="I4385" t="s">
        <v>1</v>
      </c>
      <c r="J4385" t="s">
        <v>1</v>
      </c>
      <c r="K4385" t="s">
        <v>1</v>
      </c>
      <c r="L4385" t="s">
        <v>1</v>
      </c>
      <c r="M4385" t="s">
        <v>1</v>
      </c>
      <c r="N4385" t="s">
        <v>1</v>
      </c>
      <c r="O4385" s="103" t="s">
        <v>1</v>
      </c>
      <c r="P4385" t="s">
        <v>1</v>
      </c>
      <c r="Q4385" t="s">
        <v>1</v>
      </c>
    </row>
    <row r="4386" spans="1:17" x14ac:dyDescent="0.25">
      <c r="A4386">
        <v>16</v>
      </c>
      <c r="B4386" t="str">
        <f t="shared" si="68"/>
        <v xml:space="preserve"> 573 16</v>
      </c>
      <c r="C4386" s="102" t="s">
        <v>725</v>
      </c>
      <c r="D4386" s="111" t="s">
        <v>5</v>
      </c>
      <c r="E4386" t="s">
        <v>1</v>
      </c>
      <c r="F4386" t="s">
        <v>1</v>
      </c>
      <c r="G4386" s="103" t="s">
        <v>1</v>
      </c>
      <c r="H4386" s="103">
        <v>28933</v>
      </c>
      <c r="I4386" s="103">
        <v>3587</v>
      </c>
      <c r="J4386" t="s">
        <v>1</v>
      </c>
      <c r="K4386" t="s">
        <v>1</v>
      </c>
      <c r="L4386" s="103" t="s">
        <v>1</v>
      </c>
      <c r="M4386" s="103">
        <v>13898</v>
      </c>
      <c r="N4386" s="103">
        <v>551</v>
      </c>
      <c r="O4386" s="103">
        <v>15538</v>
      </c>
      <c r="P4386" t="s">
        <v>1</v>
      </c>
      <c r="Q4386" t="s">
        <v>1</v>
      </c>
    </row>
    <row r="4387" spans="1:17" x14ac:dyDescent="0.25">
      <c r="A4387">
        <v>17</v>
      </c>
      <c r="B4387" t="str">
        <f t="shared" si="68"/>
        <v xml:space="preserve"> 573 17</v>
      </c>
      <c r="C4387" s="102" t="s">
        <v>725</v>
      </c>
      <c r="D4387" s="111" t="s">
        <v>6</v>
      </c>
      <c r="E4387" t="s">
        <v>1</v>
      </c>
      <c r="F4387" t="s">
        <v>1</v>
      </c>
      <c r="G4387" t="s">
        <v>1</v>
      </c>
      <c r="H4387" t="s">
        <v>1</v>
      </c>
      <c r="I4387" t="s">
        <v>1</v>
      </c>
      <c r="J4387" t="s">
        <v>1</v>
      </c>
      <c r="K4387" t="s">
        <v>1</v>
      </c>
      <c r="L4387" t="s">
        <v>1</v>
      </c>
      <c r="M4387" t="s">
        <v>1</v>
      </c>
      <c r="N4387" t="s">
        <v>1</v>
      </c>
      <c r="O4387" t="s">
        <v>1</v>
      </c>
      <c r="P4387" t="s">
        <v>1</v>
      </c>
      <c r="Q4387" t="s">
        <v>1</v>
      </c>
    </row>
    <row r="4388" spans="1:17" x14ac:dyDescent="0.25">
      <c r="A4388">
        <v>18</v>
      </c>
      <c r="B4388" t="str">
        <f t="shared" si="68"/>
        <v xml:space="preserve"> 573 18</v>
      </c>
      <c r="C4388" s="102" t="s">
        <v>725</v>
      </c>
      <c r="D4388" s="111">
        <v>13</v>
      </c>
      <c r="E4388" t="s">
        <v>1</v>
      </c>
      <c r="F4388" t="s">
        <v>1</v>
      </c>
      <c r="G4388" t="s">
        <v>1</v>
      </c>
      <c r="H4388" t="s">
        <v>1</v>
      </c>
      <c r="I4388" s="103">
        <v>3279</v>
      </c>
      <c r="J4388" t="s">
        <v>1</v>
      </c>
      <c r="K4388" t="s">
        <v>1</v>
      </c>
      <c r="L4388" t="s">
        <v>1</v>
      </c>
      <c r="M4388" t="s">
        <v>1</v>
      </c>
      <c r="N4388" s="103">
        <v>1014</v>
      </c>
      <c r="O4388" s="103" t="s">
        <v>1</v>
      </c>
      <c r="P4388" t="s">
        <v>1</v>
      </c>
      <c r="Q4388" t="s">
        <v>1</v>
      </c>
    </row>
    <row r="4389" spans="1:17" x14ac:dyDescent="0.25">
      <c r="A4389">
        <v>19</v>
      </c>
      <c r="B4389" t="str">
        <f t="shared" si="68"/>
        <v xml:space="preserve"> 573 19</v>
      </c>
      <c r="C4389" s="102" t="s">
        <v>725</v>
      </c>
      <c r="D4389" s="111">
        <v>14</v>
      </c>
      <c r="E4389" t="s">
        <v>1</v>
      </c>
      <c r="F4389" t="s">
        <v>1</v>
      </c>
      <c r="G4389" s="103" t="s">
        <v>1</v>
      </c>
      <c r="H4389" t="s">
        <v>1</v>
      </c>
      <c r="I4389" s="103" t="s">
        <v>1</v>
      </c>
      <c r="J4389" t="s">
        <v>1</v>
      </c>
      <c r="K4389" t="s">
        <v>1</v>
      </c>
      <c r="L4389" s="103" t="s">
        <v>1</v>
      </c>
      <c r="M4389" s="103" t="s">
        <v>1</v>
      </c>
      <c r="N4389" s="103" t="s">
        <v>1</v>
      </c>
      <c r="O4389" s="103">
        <v>7876</v>
      </c>
      <c r="P4389" t="s">
        <v>1</v>
      </c>
      <c r="Q4389" t="s">
        <v>1</v>
      </c>
    </row>
    <row r="4390" spans="1:17" x14ac:dyDescent="0.25">
      <c r="A4390">
        <v>20</v>
      </c>
      <c r="B4390" t="str">
        <f t="shared" si="68"/>
        <v xml:space="preserve"> 573 20</v>
      </c>
      <c r="C4390" s="102" t="s">
        <v>725</v>
      </c>
      <c r="D4390" s="111">
        <v>15</v>
      </c>
      <c r="E4390" t="s">
        <v>1</v>
      </c>
      <c r="F4390" t="s">
        <v>1</v>
      </c>
      <c r="G4390" s="103">
        <v>11266</v>
      </c>
      <c r="H4390" s="103">
        <v>26371</v>
      </c>
      <c r="I4390" s="103">
        <v>748</v>
      </c>
      <c r="J4390" t="s">
        <v>1</v>
      </c>
      <c r="K4390" t="s">
        <v>1</v>
      </c>
      <c r="L4390" s="103">
        <v>12008</v>
      </c>
      <c r="M4390" s="103">
        <v>26520</v>
      </c>
      <c r="N4390" s="103">
        <v>1139</v>
      </c>
      <c r="O4390" s="103">
        <v>1526</v>
      </c>
      <c r="P4390" t="s">
        <v>1</v>
      </c>
      <c r="Q4390" t="s">
        <v>1</v>
      </c>
    </row>
    <row r="4391" spans="1:17" x14ac:dyDescent="0.25">
      <c r="A4391">
        <v>21</v>
      </c>
      <c r="B4391" t="str">
        <f t="shared" si="68"/>
        <v xml:space="preserve"> 573 21</v>
      </c>
      <c r="C4391" s="102" t="s">
        <v>725</v>
      </c>
      <c r="D4391" s="111">
        <v>16</v>
      </c>
      <c r="E4391" t="s">
        <v>1</v>
      </c>
      <c r="F4391" s="103" t="s">
        <v>1</v>
      </c>
      <c r="G4391" s="103" t="s">
        <v>1</v>
      </c>
      <c r="H4391" s="103" t="s">
        <v>1</v>
      </c>
      <c r="I4391" s="103" t="s">
        <v>1</v>
      </c>
      <c r="J4391" t="s">
        <v>1</v>
      </c>
      <c r="K4391" s="103" t="s">
        <v>1</v>
      </c>
      <c r="L4391" s="103" t="s">
        <v>1</v>
      </c>
      <c r="M4391" s="103" t="s">
        <v>1</v>
      </c>
      <c r="N4391" s="103" t="s">
        <v>1</v>
      </c>
      <c r="O4391" s="103">
        <v>15188</v>
      </c>
      <c r="P4391" t="s">
        <v>1</v>
      </c>
      <c r="Q4391" t="s">
        <v>1</v>
      </c>
    </row>
    <row r="4392" spans="1:17" x14ac:dyDescent="0.25">
      <c r="A4392">
        <v>22</v>
      </c>
      <c r="B4392" t="str">
        <f t="shared" si="68"/>
        <v xml:space="preserve"> 573 22</v>
      </c>
      <c r="C4392" s="102" t="s">
        <v>725</v>
      </c>
      <c r="D4392" s="111" t="s">
        <v>0</v>
      </c>
      <c r="E4392" t="s">
        <v>1</v>
      </c>
      <c r="F4392" t="s">
        <v>1</v>
      </c>
      <c r="G4392" t="s">
        <v>1</v>
      </c>
      <c r="H4392" t="s">
        <v>1</v>
      </c>
      <c r="I4392" t="s">
        <v>1</v>
      </c>
      <c r="J4392" t="s">
        <v>1</v>
      </c>
      <c r="K4392" t="s">
        <v>1</v>
      </c>
      <c r="L4392" t="s">
        <v>1</v>
      </c>
      <c r="M4392" t="s">
        <v>1</v>
      </c>
      <c r="N4392" t="s">
        <v>1</v>
      </c>
      <c r="O4392" s="103" t="s">
        <v>1</v>
      </c>
      <c r="P4392" t="s">
        <v>1</v>
      </c>
      <c r="Q4392" t="s">
        <v>1</v>
      </c>
    </row>
    <row r="4393" spans="1:17" x14ac:dyDescent="0.25">
      <c r="A4393">
        <v>23</v>
      </c>
      <c r="B4393" t="str">
        <f t="shared" si="68"/>
        <v xml:space="preserve"> 573 23</v>
      </c>
      <c r="C4393" s="102" t="s">
        <v>725</v>
      </c>
      <c r="D4393" s="111" t="s">
        <v>5</v>
      </c>
      <c r="E4393" t="s">
        <v>1</v>
      </c>
      <c r="F4393" s="103" t="s">
        <v>1</v>
      </c>
      <c r="G4393" s="103">
        <v>11266</v>
      </c>
      <c r="H4393" s="103">
        <v>26371</v>
      </c>
      <c r="I4393" s="103">
        <v>4027</v>
      </c>
      <c r="J4393" t="s">
        <v>1</v>
      </c>
      <c r="K4393" s="103" t="s">
        <v>1</v>
      </c>
      <c r="L4393" s="103">
        <v>12008</v>
      </c>
      <c r="M4393" s="103">
        <v>26520</v>
      </c>
      <c r="N4393" s="103">
        <v>2153</v>
      </c>
      <c r="O4393" s="103">
        <v>24590</v>
      </c>
      <c r="P4393" t="s">
        <v>1</v>
      </c>
      <c r="Q4393" t="s">
        <v>1</v>
      </c>
    </row>
    <row r="4394" spans="1:17" x14ac:dyDescent="0.25">
      <c r="A4394">
        <v>24</v>
      </c>
      <c r="B4394" t="str">
        <f t="shared" si="68"/>
        <v xml:space="preserve"> 573 24</v>
      </c>
      <c r="C4394" s="102" t="s">
        <v>725</v>
      </c>
      <c r="D4394" s="111" t="s">
        <v>6</v>
      </c>
      <c r="E4394" t="s">
        <v>1</v>
      </c>
      <c r="F4394" t="s">
        <v>1</v>
      </c>
      <c r="G4394" t="s">
        <v>1</v>
      </c>
      <c r="H4394" t="s">
        <v>1</v>
      </c>
      <c r="I4394" t="s">
        <v>1</v>
      </c>
      <c r="J4394" t="s">
        <v>1</v>
      </c>
      <c r="K4394" t="s">
        <v>1</v>
      </c>
      <c r="L4394" t="s">
        <v>1</v>
      </c>
      <c r="M4394" t="s">
        <v>1</v>
      </c>
      <c r="N4394" t="s">
        <v>1</v>
      </c>
      <c r="O4394" t="s">
        <v>1</v>
      </c>
      <c r="P4394" t="s">
        <v>1</v>
      </c>
      <c r="Q4394" t="s">
        <v>1</v>
      </c>
    </row>
    <row r="4395" spans="1:17" x14ac:dyDescent="0.25">
      <c r="A4395">
        <v>25</v>
      </c>
      <c r="B4395" t="str">
        <f t="shared" si="68"/>
        <v xml:space="preserve"> 573 25</v>
      </c>
      <c r="C4395" s="102" t="s">
        <v>725</v>
      </c>
      <c r="D4395" s="111" t="s">
        <v>0</v>
      </c>
      <c r="E4395" t="s">
        <v>1</v>
      </c>
      <c r="F4395" t="s">
        <v>1</v>
      </c>
      <c r="G4395" t="s">
        <v>1</v>
      </c>
      <c r="H4395" s="103">
        <v>23274</v>
      </c>
      <c r="I4395" s="103">
        <v>59071</v>
      </c>
      <c r="J4395" s="103">
        <v>24590</v>
      </c>
      <c r="K4395" t="s">
        <v>1</v>
      </c>
      <c r="L4395" t="s">
        <v>1</v>
      </c>
      <c r="M4395" t="s">
        <v>1</v>
      </c>
      <c r="N4395" t="s">
        <v>1</v>
      </c>
      <c r="O4395" t="s">
        <v>1</v>
      </c>
      <c r="P4395" t="s">
        <v>1</v>
      </c>
      <c r="Q4395" t="s">
        <v>1</v>
      </c>
    </row>
    <row r="4396" spans="1:17" x14ac:dyDescent="0.25">
      <c r="A4396">
        <v>26</v>
      </c>
      <c r="B4396" t="str">
        <f t="shared" si="68"/>
        <v xml:space="preserve"> 573 26</v>
      </c>
      <c r="C4396" s="102" t="s">
        <v>725</v>
      </c>
      <c r="D4396" s="111" t="s">
        <v>0</v>
      </c>
      <c r="E4396" t="s">
        <v>1</v>
      </c>
      <c r="F4396" t="s">
        <v>1</v>
      </c>
      <c r="G4396" t="s">
        <v>1</v>
      </c>
      <c r="H4396" t="s">
        <v>1</v>
      </c>
      <c r="I4396" t="s">
        <v>1</v>
      </c>
      <c r="J4396" t="s">
        <v>1</v>
      </c>
      <c r="K4396" t="s">
        <v>1</v>
      </c>
      <c r="L4396" t="s">
        <v>1</v>
      </c>
      <c r="M4396" t="s">
        <v>1</v>
      </c>
      <c r="N4396" t="s">
        <v>1</v>
      </c>
      <c r="O4396" t="s">
        <v>1</v>
      </c>
      <c r="P4396" t="s">
        <v>1</v>
      </c>
      <c r="Q4396" t="s">
        <v>1</v>
      </c>
    </row>
    <row r="4397" spans="1:17" x14ac:dyDescent="0.25">
      <c r="A4397">
        <v>27</v>
      </c>
      <c r="B4397" t="str">
        <f t="shared" si="68"/>
        <v xml:space="preserve"> 573 27</v>
      </c>
      <c r="C4397" s="102" t="s">
        <v>725</v>
      </c>
      <c r="D4397" s="111" t="s">
        <v>0</v>
      </c>
      <c r="E4397" t="s">
        <v>1</v>
      </c>
      <c r="F4397" t="s">
        <v>1</v>
      </c>
      <c r="G4397" t="s">
        <v>1</v>
      </c>
      <c r="H4397" s="103">
        <v>-53906</v>
      </c>
      <c r="I4397" s="103">
        <v>-21465</v>
      </c>
      <c r="J4397" s="103">
        <v>99</v>
      </c>
      <c r="K4397" t="s">
        <v>1</v>
      </c>
      <c r="L4397" t="s">
        <v>1</v>
      </c>
      <c r="M4397" t="s">
        <v>1</v>
      </c>
      <c r="N4397" t="s">
        <v>1</v>
      </c>
      <c r="O4397" t="s">
        <v>1</v>
      </c>
      <c r="P4397" t="s">
        <v>1</v>
      </c>
      <c r="Q4397" t="s">
        <v>1</v>
      </c>
    </row>
    <row r="4398" spans="1:17" x14ac:dyDescent="0.25">
      <c r="A4398">
        <v>28</v>
      </c>
      <c r="B4398" t="str">
        <f t="shared" si="68"/>
        <v xml:space="preserve"> 573 28</v>
      </c>
      <c r="C4398" s="102" t="s">
        <v>725</v>
      </c>
      <c r="D4398" s="111" t="s">
        <v>0</v>
      </c>
      <c r="E4398" t="s">
        <v>1</v>
      </c>
      <c r="F4398" t="s">
        <v>1</v>
      </c>
      <c r="G4398" t="s">
        <v>1</v>
      </c>
      <c r="H4398" s="103" t="s">
        <v>1</v>
      </c>
      <c r="I4398" s="103">
        <v>37606</v>
      </c>
      <c r="J4398" s="103">
        <v>24689</v>
      </c>
      <c r="K4398" t="s">
        <v>1</v>
      </c>
      <c r="L4398" t="s">
        <v>1</v>
      </c>
      <c r="M4398" t="s">
        <v>1</v>
      </c>
      <c r="N4398" t="s">
        <v>1</v>
      </c>
      <c r="O4398" t="s">
        <v>1</v>
      </c>
      <c r="P4398" t="s">
        <v>1</v>
      </c>
      <c r="Q4398" t="s">
        <v>1</v>
      </c>
    </row>
    <row r="4399" spans="1:17" x14ac:dyDescent="0.25">
      <c r="A4399">
        <v>29</v>
      </c>
      <c r="B4399" t="str">
        <f t="shared" si="68"/>
        <v xml:space="preserve"> 573 29</v>
      </c>
      <c r="C4399" s="102" t="s">
        <v>725</v>
      </c>
      <c r="D4399" s="111" t="s">
        <v>0</v>
      </c>
      <c r="E4399" t="s">
        <v>1</v>
      </c>
      <c r="F4399" t="s">
        <v>1</v>
      </c>
      <c r="G4399" t="s">
        <v>1</v>
      </c>
      <c r="H4399" s="103">
        <v>178659</v>
      </c>
      <c r="I4399" s="103">
        <v>82570</v>
      </c>
      <c r="J4399" s="103">
        <v>13322</v>
      </c>
      <c r="K4399" t="s">
        <v>1</v>
      </c>
      <c r="L4399" t="s">
        <v>1</v>
      </c>
      <c r="M4399" t="s">
        <v>1</v>
      </c>
      <c r="N4399" t="s">
        <v>1</v>
      </c>
      <c r="O4399" t="s">
        <v>1</v>
      </c>
      <c r="P4399" t="s">
        <v>1</v>
      </c>
      <c r="Q4399" t="s">
        <v>1</v>
      </c>
    </row>
    <row r="4400" spans="1:17" x14ac:dyDescent="0.25">
      <c r="A4400">
        <v>30</v>
      </c>
      <c r="B4400" t="str">
        <f t="shared" si="68"/>
        <v xml:space="preserve"> 573 30</v>
      </c>
      <c r="C4400" s="102" t="s">
        <v>725</v>
      </c>
      <c r="D4400" s="111" t="s">
        <v>0</v>
      </c>
      <c r="E4400" t="s">
        <v>1</v>
      </c>
      <c r="F4400" t="s">
        <v>1</v>
      </c>
      <c r="G4400" t="s">
        <v>1</v>
      </c>
      <c r="H4400">
        <v>0</v>
      </c>
      <c r="I4400">
        <v>0.01</v>
      </c>
      <c r="J4400">
        <v>0.01</v>
      </c>
      <c r="K4400" t="s">
        <v>1</v>
      </c>
      <c r="L4400" t="s">
        <v>1</v>
      </c>
      <c r="M4400" t="s">
        <v>1</v>
      </c>
      <c r="N4400" t="s">
        <v>1</v>
      </c>
      <c r="O4400" t="s">
        <v>1</v>
      </c>
      <c r="P4400" t="s">
        <v>1</v>
      </c>
      <c r="Q4400" t="s">
        <v>1</v>
      </c>
    </row>
    <row r="4401" spans="1:18" x14ac:dyDescent="0.25">
      <c r="A4401">
        <v>31</v>
      </c>
      <c r="B4401" t="str">
        <f t="shared" si="68"/>
        <v xml:space="preserve"> 573 31</v>
      </c>
      <c r="C4401" s="102" t="s">
        <v>725</v>
      </c>
      <c r="D4401" s="111" t="s">
        <v>0</v>
      </c>
      <c r="E4401" t="s">
        <v>1</v>
      </c>
      <c r="F4401" t="s">
        <v>1</v>
      </c>
      <c r="G4401" t="s">
        <v>1</v>
      </c>
      <c r="H4401">
        <v>0</v>
      </c>
      <c r="I4401">
        <v>0.56999999999999995</v>
      </c>
      <c r="J4401">
        <v>0.374</v>
      </c>
      <c r="K4401">
        <v>0.94399999999999995</v>
      </c>
      <c r="L4401" t="s">
        <v>1</v>
      </c>
      <c r="M4401" t="s">
        <v>1</v>
      </c>
      <c r="N4401" t="s">
        <v>1</v>
      </c>
      <c r="O4401" t="s">
        <v>1</v>
      </c>
      <c r="P4401" t="s">
        <v>1</v>
      </c>
      <c r="Q4401" t="s">
        <v>1</v>
      </c>
    </row>
    <row r="4402" spans="1:18" x14ac:dyDescent="0.25">
      <c r="A4402">
        <v>32</v>
      </c>
      <c r="B4402" t="str">
        <f t="shared" si="68"/>
        <v xml:space="preserve"> 573 32</v>
      </c>
      <c r="C4402" s="102" t="s">
        <v>725</v>
      </c>
      <c r="D4402" s="111" t="s">
        <v>0</v>
      </c>
      <c r="E4402" t="s">
        <v>1</v>
      </c>
      <c r="F4402" t="s">
        <v>1</v>
      </c>
      <c r="G4402" t="s">
        <v>1</v>
      </c>
      <c r="H4402">
        <v>0</v>
      </c>
      <c r="I4402">
        <v>0.54600000000000004</v>
      </c>
      <c r="J4402">
        <v>0.35799999999999998</v>
      </c>
      <c r="K4402">
        <v>0.90400000000000003</v>
      </c>
      <c r="L4402" t="s">
        <v>1</v>
      </c>
      <c r="M4402" t="s">
        <v>1</v>
      </c>
      <c r="N4402" t="s">
        <v>1</v>
      </c>
      <c r="O4402" t="s">
        <v>1</v>
      </c>
      <c r="P4402" t="s">
        <v>1</v>
      </c>
      <c r="Q4402" t="s">
        <v>1</v>
      </c>
    </row>
    <row r="4403" spans="1:18" x14ac:dyDescent="0.25">
      <c r="A4403">
        <v>33</v>
      </c>
      <c r="B4403" t="str">
        <f t="shared" si="68"/>
        <v xml:space="preserve"> 573 33</v>
      </c>
      <c r="C4403" s="102" t="s">
        <v>725</v>
      </c>
      <c r="D4403" s="111" t="s">
        <v>0</v>
      </c>
      <c r="E4403" t="s">
        <v>1</v>
      </c>
      <c r="F4403" t="s">
        <v>1</v>
      </c>
      <c r="G4403" t="s">
        <v>1</v>
      </c>
      <c r="H4403">
        <v>2.371</v>
      </c>
      <c r="I4403">
        <v>1.0960000000000001</v>
      </c>
      <c r="J4403">
        <v>0.17699999999999999</v>
      </c>
      <c r="K4403">
        <v>3.6440000000000001</v>
      </c>
      <c r="L4403" t="s">
        <v>1</v>
      </c>
      <c r="M4403" t="s">
        <v>1</v>
      </c>
      <c r="N4403" t="s">
        <v>1</v>
      </c>
      <c r="O4403" t="s">
        <v>1</v>
      </c>
      <c r="P4403" t="s">
        <v>1</v>
      </c>
      <c r="Q4403" t="s">
        <v>1</v>
      </c>
    </row>
    <row r="4404" spans="1:18" x14ac:dyDescent="0.25">
      <c r="A4404">
        <v>34</v>
      </c>
      <c r="B4404" t="str">
        <f t="shared" si="68"/>
        <v xml:space="preserve"> 573 34</v>
      </c>
      <c r="C4404" s="102" t="s">
        <v>725</v>
      </c>
      <c r="D4404" s="111" t="s">
        <v>0</v>
      </c>
      <c r="E4404" t="s">
        <v>1</v>
      </c>
      <c r="F4404" t="s">
        <v>1</v>
      </c>
      <c r="G4404" t="s">
        <v>1</v>
      </c>
      <c r="H4404">
        <v>2.371</v>
      </c>
      <c r="I4404">
        <v>1.091</v>
      </c>
      <c r="J4404">
        <v>0.17899999999999999</v>
      </c>
      <c r="K4404">
        <v>3.641</v>
      </c>
      <c r="L4404" t="s">
        <v>1</v>
      </c>
      <c r="M4404" t="s">
        <v>1</v>
      </c>
      <c r="N4404" t="s">
        <v>1</v>
      </c>
      <c r="O4404" t="s">
        <v>1</v>
      </c>
      <c r="P4404" t="s">
        <v>1</v>
      </c>
      <c r="Q4404" t="s">
        <v>1</v>
      </c>
    </row>
    <row r="4405" spans="1:18" x14ac:dyDescent="0.25">
      <c r="A4405">
        <v>35</v>
      </c>
      <c r="B4405" t="str">
        <f t="shared" si="68"/>
        <v xml:space="preserve"> 573 35</v>
      </c>
      <c r="C4405" s="102" t="s">
        <v>725</v>
      </c>
      <c r="D4405" s="111" t="s">
        <v>0</v>
      </c>
      <c r="E4405" t="s">
        <v>1</v>
      </c>
      <c r="F4405" t="s">
        <v>1</v>
      </c>
      <c r="G4405" t="s">
        <v>1</v>
      </c>
      <c r="H4405">
        <v>2.7090000000000001</v>
      </c>
      <c r="I4405">
        <v>1.252</v>
      </c>
      <c r="J4405">
        <v>0.20200000000000001</v>
      </c>
      <c r="K4405">
        <v>4.1630000000000003</v>
      </c>
      <c r="L4405" t="s">
        <v>1</v>
      </c>
      <c r="M4405" t="s">
        <v>1</v>
      </c>
      <c r="N4405" t="s">
        <v>1</v>
      </c>
      <c r="O4405" t="s">
        <v>1</v>
      </c>
      <c r="P4405" t="s">
        <v>1</v>
      </c>
      <c r="Q4405" t="s">
        <v>1</v>
      </c>
    </row>
    <row r="4406" spans="1:18" x14ac:dyDescent="0.25">
      <c r="A4406">
        <v>36</v>
      </c>
      <c r="B4406" t="str">
        <f t="shared" si="68"/>
        <v xml:space="preserve"> 573 36</v>
      </c>
      <c r="C4406" s="102" t="s">
        <v>725</v>
      </c>
      <c r="D4406" s="111" t="s">
        <v>0</v>
      </c>
      <c r="E4406" t="s">
        <v>1</v>
      </c>
      <c r="F4406" t="s">
        <v>1</v>
      </c>
      <c r="G4406" t="s">
        <v>1</v>
      </c>
      <c r="H4406">
        <v>2.371</v>
      </c>
      <c r="I4406">
        <v>1.091</v>
      </c>
      <c r="J4406">
        <v>0.17899999999999999</v>
      </c>
      <c r="K4406">
        <v>3.641</v>
      </c>
      <c r="L4406" t="s">
        <v>1</v>
      </c>
      <c r="M4406" t="s">
        <v>1</v>
      </c>
      <c r="N4406" t="s">
        <v>1</v>
      </c>
      <c r="O4406" t="s">
        <v>1</v>
      </c>
      <c r="P4406" t="s">
        <v>1</v>
      </c>
      <c r="Q4406" t="s">
        <v>1</v>
      </c>
    </row>
    <row r="4407" spans="1:18" x14ac:dyDescent="0.25">
      <c r="A4407">
        <v>37</v>
      </c>
      <c r="B4407" t="str">
        <f t="shared" si="68"/>
        <v xml:space="preserve"> 573 37</v>
      </c>
      <c r="C4407" s="102" t="s">
        <v>725</v>
      </c>
      <c r="D4407" s="111" t="s">
        <v>0</v>
      </c>
      <c r="E4407" t="s">
        <v>1</v>
      </c>
      <c r="F4407" t="s">
        <v>986</v>
      </c>
      <c r="G4407" t="s">
        <v>987</v>
      </c>
      <c r="H4407" t="s">
        <v>993</v>
      </c>
      <c r="I4407" t="s">
        <v>996</v>
      </c>
      <c r="J4407" t="s">
        <v>1</v>
      </c>
      <c r="K4407">
        <v>5.9269999999999996</v>
      </c>
      <c r="L4407" t="s">
        <v>1</v>
      </c>
      <c r="M4407" t="s">
        <v>1</v>
      </c>
      <c r="N4407" t="s">
        <v>1</v>
      </c>
      <c r="O4407" t="s">
        <v>1</v>
      </c>
      <c r="P4407" t="s">
        <v>1</v>
      </c>
      <c r="Q4407" t="s">
        <v>1</v>
      </c>
    </row>
    <row r="4408" spans="1:18" x14ac:dyDescent="0.25">
      <c r="A4408">
        <v>38</v>
      </c>
      <c r="B4408" t="str">
        <f t="shared" si="68"/>
        <v xml:space="preserve"> 573 38</v>
      </c>
      <c r="C4408" s="102" t="s">
        <v>725</v>
      </c>
      <c r="D4408" s="111" t="s">
        <v>0</v>
      </c>
      <c r="E4408" t="s">
        <v>1</v>
      </c>
      <c r="F4408">
        <v>7.85</v>
      </c>
      <c r="G4408">
        <v>7.39</v>
      </c>
      <c r="H4408">
        <v>6.5</v>
      </c>
      <c r="I4408">
        <v>5.93</v>
      </c>
      <c r="J4408" t="s">
        <v>1</v>
      </c>
      <c r="K4408" t="s">
        <v>1</v>
      </c>
      <c r="L4408" t="s">
        <v>1</v>
      </c>
      <c r="M4408" t="s">
        <v>1</v>
      </c>
      <c r="N4408" t="s">
        <v>1</v>
      </c>
      <c r="O4408" t="s">
        <v>1</v>
      </c>
      <c r="P4408" t="s">
        <v>1</v>
      </c>
      <c r="Q4408" t="s">
        <v>1</v>
      </c>
    </row>
    <row r="4409" spans="1:18" x14ac:dyDescent="0.25">
      <c r="A4409">
        <v>1</v>
      </c>
      <c r="B4409" t="str">
        <f t="shared" si="68"/>
        <v xml:space="preserve"> 581 1</v>
      </c>
      <c r="C4409" s="102" t="s">
        <v>726</v>
      </c>
      <c r="D4409" s="111" t="s">
        <v>0</v>
      </c>
      <c r="E4409" t="s">
        <v>1</v>
      </c>
      <c r="F4409" t="s">
        <v>1</v>
      </c>
      <c r="G4409" t="s">
        <v>1</v>
      </c>
      <c r="H4409" t="s">
        <v>1</v>
      </c>
      <c r="I4409" t="s">
        <v>1</v>
      </c>
      <c r="J4409" t="s">
        <v>1</v>
      </c>
      <c r="K4409" t="s">
        <v>1</v>
      </c>
      <c r="L4409" t="s">
        <v>1</v>
      </c>
      <c r="M4409" t="s">
        <v>1</v>
      </c>
      <c r="N4409" t="s">
        <v>1</v>
      </c>
      <c r="O4409" t="s">
        <v>1</v>
      </c>
      <c r="P4409" t="s">
        <v>1</v>
      </c>
      <c r="Q4409" t="s">
        <v>1</v>
      </c>
      <c r="R4409" t="s">
        <v>90</v>
      </c>
    </row>
    <row r="4410" spans="1:18" x14ac:dyDescent="0.25">
      <c r="A4410">
        <v>2</v>
      </c>
      <c r="B4410" t="str">
        <f t="shared" si="68"/>
        <v xml:space="preserve"> 581 2</v>
      </c>
      <c r="C4410" s="102" t="s">
        <v>726</v>
      </c>
      <c r="D4410" s="111" t="s">
        <v>0</v>
      </c>
      <c r="E4410" t="s">
        <v>3</v>
      </c>
      <c r="F4410" t="s">
        <v>1</v>
      </c>
      <c r="G4410" t="s">
        <v>1</v>
      </c>
      <c r="H4410" t="s">
        <v>1</v>
      </c>
      <c r="I4410" t="s">
        <v>1</v>
      </c>
      <c r="J4410" t="s">
        <v>1</v>
      </c>
      <c r="K4410" t="s">
        <v>1</v>
      </c>
      <c r="L4410" t="s">
        <v>1</v>
      </c>
      <c r="M4410" t="s">
        <v>1</v>
      </c>
      <c r="N4410" t="s">
        <v>1</v>
      </c>
      <c r="O4410" t="s">
        <v>1</v>
      </c>
      <c r="P4410" t="s">
        <v>1</v>
      </c>
      <c r="Q4410" t="s">
        <v>1</v>
      </c>
    </row>
    <row r="4411" spans="1:18" x14ac:dyDescent="0.25">
      <c r="A4411">
        <v>3</v>
      </c>
      <c r="B4411" t="str">
        <f t="shared" si="68"/>
        <v xml:space="preserve"> 581 3</v>
      </c>
      <c r="C4411" s="102" t="s">
        <v>726</v>
      </c>
      <c r="D4411" s="111" t="s">
        <v>0</v>
      </c>
      <c r="E4411" t="s">
        <v>4</v>
      </c>
      <c r="F4411" t="s">
        <v>1</v>
      </c>
      <c r="G4411" t="s">
        <v>1</v>
      </c>
      <c r="H4411" t="s">
        <v>1</v>
      </c>
      <c r="I4411" t="s">
        <v>1</v>
      </c>
      <c r="J4411" t="s">
        <v>1</v>
      </c>
      <c r="K4411" t="s">
        <v>1</v>
      </c>
      <c r="L4411" t="s">
        <v>1</v>
      </c>
      <c r="M4411" t="s">
        <v>1</v>
      </c>
      <c r="N4411" t="s">
        <v>1</v>
      </c>
      <c r="O4411" t="s">
        <v>1</v>
      </c>
      <c r="P4411" t="s">
        <v>1</v>
      </c>
      <c r="Q4411" t="s">
        <v>1</v>
      </c>
    </row>
    <row r="4412" spans="1:18" x14ac:dyDescent="0.25">
      <c r="A4412">
        <v>4</v>
      </c>
      <c r="B4412" t="str">
        <f t="shared" si="68"/>
        <v xml:space="preserve"> 581 4</v>
      </c>
      <c r="C4412" s="102" t="s">
        <v>726</v>
      </c>
      <c r="D4412" s="111">
        <v>13</v>
      </c>
      <c r="E4412">
        <v>69181</v>
      </c>
      <c r="F4412">
        <v>147039</v>
      </c>
      <c r="G4412">
        <v>0.21199999999999999</v>
      </c>
      <c r="H4412" t="s">
        <v>1</v>
      </c>
      <c r="I4412" t="s">
        <v>1</v>
      </c>
      <c r="J4412" t="s">
        <v>1</v>
      </c>
      <c r="K4412" t="s">
        <v>1</v>
      </c>
      <c r="L4412" t="s">
        <v>1</v>
      </c>
      <c r="M4412" t="s">
        <v>1</v>
      </c>
      <c r="N4412" t="s">
        <v>1</v>
      </c>
      <c r="O4412">
        <v>1</v>
      </c>
      <c r="P4412">
        <v>2</v>
      </c>
      <c r="Q4412">
        <v>3</v>
      </c>
    </row>
    <row r="4413" spans="1:18" x14ac:dyDescent="0.25">
      <c r="A4413">
        <v>5</v>
      </c>
      <c r="B4413" t="str">
        <f t="shared" si="68"/>
        <v xml:space="preserve"> 581 5</v>
      </c>
      <c r="C4413" s="102" t="s">
        <v>726</v>
      </c>
      <c r="D4413" s="111">
        <v>14</v>
      </c>
      <c r="E4413">
        <v>79222</v>
      </c>
      <c r="F4413" s="103">
        <v>2624552</v>
      </c>
      <c r="G4413">
        <v>3.3119999999999998</v>
      </c>
      <c r="H4413" t="s">
        <v>1</v>
      </c>
      <c r="I4413" t="s">
        <v>1</v>
      </c>
      <c r="J4413" t="s">
        <v>1</v>
      </c>
      <c r="K4413" t="s">
        <v>1</v>
      </c>
      <c r="L4413" t="s">
        <v>1</v>
      </c>
      <c r="M4413" t="s">
        <v>1</v>
      </c>
      <c r="N4413">
        <v>1</v>
      </c>
      <c r="O4413">
        <v>3</v>
      </c>
      <c r="P4413">
        <v>2</v>
      </c>
      <c r="Q4413">
        <v>6</v>
      </c>
    </row>
    <row r="4414" spans="1:18" x14ac:dyDescent="0.25">
      <c r="A4414">
        <v>6</v>
      </c>
      <c r="B4414" t="str">
        <f t="shared" si="68"/>
        <v xml:space="preserve"> 581 6</v>
      </c>
      <c r="C4414" s="102" t="s">
        <v>726</v>
      </c>
      <c r="D4414" s="111">
        <v>15</v>
      </c>
      <c r="E4414" s="103">
        <v>83977</v>
      </c>
      <c r="F4414" s="103">
        <v>195437</v>
      </c>
      <c r="G4414">
        <v>0.23200000000000001</v>
      </c>
      <c r="H4414" t="s">
        <v>1</v>
      </c>
      <c r="I4414" t="s">
        <v>1</v>
      </c>
      <c r="J4414" t="s">
        <v>1</v>
      </c>
      <c r="K4414" t="s">
        <v>1</v>
      </c>
      <c r="L4414" t="s">
        <v>1</v>
      </c>
      <c r="M4414" t="s">
        <v>1</v>
      </c>
      <c r="N4414" t="s">
        <v>1</v>
      </c>
      <c r="O4414">
        <v>5</v>
      </c>
      <c r="P4414">
        <v>1</v>
      </c>
      <c r="Q4414">
        <v>6</v>
      </c>
    </row>
    <row r="4415" spans="1:18" x14ac:dyDescent="0.25">
      <c r="A4415">
        <v>7</v>
      </c>
      <c r="B4415" t="str">
        <f t="shared" si="68"/>
        <v xml:space="preserve"> 581 7</v>
      </c>
      <c r="C4415" s="102" t="s">
        <v>726</v>
      </c>
      <c r="D4415" s="111">
        <v>16</v>
      </c>
      <c r="E4415" s="103">
        <v>78518</v>
      </c>
      <c r="F4415" s="103">
        <v>378024</v>
      </c>
      <c r="G4415">
        <v>0.48099999999999998</v>
      </c>
      <c r="H4415" t="s">
        <v>1</v>
      </c>
      <c r="I4415" t="s">
        <v>1</v>
      </c>
      <c r="J4415" t="s">
        <v>1</v>
      </c>
      <c r="K4415" t="s">
        <v>1</v>
      </c>
      <c r="L4415" t="s">
        <v>1</v>
      </c>
      <c r="M4415" t="s">
        <v>1</v>
      </c>
      <c r="N4415">
        <v>1</v>
      </c>
      <c r="O4415">
        <v>5</v>
      </c>
      <c r="P4415">
        <v>3</v>
      </c>
      <c r="Q4415">
        <v>9</v>
      </c>
    </row>
    <row r="4416" spans="1:18" x14ac:dyDescent="0.25">
      <c r="A4416">
        <v>8</v>
      </c>
      <c r="B4416" t="str">
        <f t="shared" si="68"/>
        <v xml:space="preserve"> 581 8</v>
      </c>
      <c r="C4416" s="102" t="s">
        <v>726</v>
      </c>
      <c r="D4416" s="111">
        <v>17</v>
      </c>
      <c r="E4416" s="103">
        <v>88964</v>
      </c>
      <c r="F4416" s="103">
        <v>2297019</v>
      </c>
      <c r="G4416">
        <v>2.581</v>
      </c>
      <c r="H4416" t="s">
        <v>1</v>
      </c>
      <c r="I4416" t="s">
        <v>1</v>
      </c>
      <c r="J4416" t="s">
        <v>1</v>
      </c>
      <c r="K4416" t="s">
        <v>1</v>
      </c>
      <c r="L4416" t="s">
        <v>1</v>
      </c>
      <c r="M4416" t="s">
        <v>1</v>
      </c>
      <c r="N4416">
        <v>2</v>
      </c>
      <c r="O4416" t="s">
        <v>1</v>
      </c>
      <c r="P4416">
        <v>6</v>
      </c>
      <c r="Q4416">
        <v>8</v>
      </c>
    </row>
    <row r="4417" spans="1:17" x14ac:dyDescent="0.25">
      <c r="A4417">
        <v>9</v>
      </c>
      <c r="B4417" t="str">
        <f t="shared" si="68"/>
        <v xml:space="preserve"> 581 9</v>
      </c>
      <c r="C4417" s="102" t="s">
        <v>726</v>
      </c>
      <c r="D4417" s="111" t="s">
        <v>5</v>
      </c>
      <c r="E4417" s="103">
        <v>399862</v>
      </c>
      <c r="F4417" s="103">
        <v>5642071</v>
      </c>
      <c r="G4417">
        <v>1.411</v>
      </c>
      <c r="H4417" t="s">
        <v>1</v>
      </c>
      <c r="I4417" t="s">
        <v>1</v>
      </c>
      <c r="J4417" t="s">
        <v>1</v>
      </c>
      <c r="K4417" t="s">
        <v>1</v>
      </c>
      <c r="L4417" t="s">
        <v>1</v>
      </c>
      <c r="M4417" t="s">
        <v>1</v>
      </c>
      <c r="N4417">
        <v>4</v>
      </c>
      <c r="O4417">
        <v>14</v>
      </c>
      <c r="P4417">
        <v>14</v>
      </c>
      <c r="Q4417">
        <v>32</v>
      </c>
    </row>
    <row r="4418" spans="1:17" x14ac:dyDescent="0.25">
      <c r="A4418">
        <v>10</v>
      </c>
      <c r="B4418" t="str">
        <f t="shared" ref="B4418:B4481" si="69">+C4418&amp;A4418</f>
        <v xml:space="preserve"> 581 10</v>
      </c>
      <c r="C4418" s="102" t="s">
        <v>726</v>
      </c>
      <c r="D4418" s="111" t="s">
        <v>6</v>
      </c>
      <c r="E4418" t="s">
        <v>1</v>
      </c>
      <c r="F4418" t="s">
        <v>1</v>
      </c>
      <c r="G4418" t="s">
        <v>1</v>
      </c>
      <c r="H4418" t="s">
        <v>1</v>
      </c>
      <c r="I4418" t="s">
        <v>1</v>
      </c>
      <c r="J4418" t="s">
        <v>1</v>
      </c>
      <c r="K4418" t="s">
        <v>1</v>
      </c>
      <c r="L4418" t="s">
        <v>1</v>
      </c>
      <c r="M4418" t="s">
        <v>1</v>
      </c>
      <c r="N4418" t="s">
        <v>1</v>
      </c>
      <c r="O4418" t="s">
        <v>1</v>
      </c>
      <c r="P4418" t="s">
        <v>1</v>
      </c>
      <c r="Q4418" t="s">
        <v>1</v>
      </c>
    </row>
    <row r="4419" spans="1:17" x14ac:dyDescent="0.25">
      <c r="A4419">
        <v>11</v>
      </c>
      <c r="B4419" t="str">
        <f t="shared" si="69"/>
        <v xml:space="preserve"> 581 11</v>
      </c>
      <c r="C4419" s="102" t="s">
        <v>726</v>
      </c>
      <c r="D4419" s="111">
        <v>13</v>
      </c>
      <c r="E4419" t="s">
        <v>1</v>
      </c>
      <c r="F4419" t="s">
        <v>1</v>
      </c>
      <c r="G4419" t="s">
        <v>1</v>
      </c>
      <c r="H4419">
        <v>3556</v>
      </c>
      <c r="I4419">
        <v>7685</v>
      </c>
      <c r="J4419" t="s">
        <v>1</v>
      </c>
      <c r="K4419" t="s">
        <v>1</v>
      </c>
      <c r="L4419" t="s">
        <v>1</v>
      </c>
      <c r="M4419">
        <v>2965</v>
      </c>
      <c r="N4419">
        <v>40619</v>
      </c>
      <c r="O4419">
        <v>92214</v>
      </c>
      <c r="P4419" t="s">
        <v>1</v>
      </c>
      <c r="Q4419" t="s">
        <v>1</v>
      </c>
    </row>
    <row r="4420" spans="1:17" x14ac:dyDescent="0.25">
      <c r="A4420">
        <v>12</v>
      </c>
      <c r="B4420" t="str">
        <f t="shared" si="69"/>
        <v xml:space="preserve"> 581 12</v>
      </c>
      <c r="C4420" s="102" t="s">
        <v>726</v>
      </c>
      <c r="D4420" s="111">
        <v>14</v>
      </c>
      <c r="E4420" t="s">
        <v>1</v>
      </c>
      <c r="F4420" t="s">
        <v>1</v>
      </c>
      <c r="G4420">
        <v>596335</v>
      </c>
      <c r="H4420">
        <v>96830</v>
      </c>
      <c r="I4420" s="103">
        <v>7571</v>
      </c>
      <c r="J4420" t="s">
        <v>1</v>
      </c>
      <c r="K4420" t="s">
        <v>1</v>
      </c>
      <c r="L4420">
        <v>1724391</v>
      </c>
      <c r="M4420">
        <v>146557</v>
      </c>
      <c r="N4420">
        <v>15994</v>
      </c>
      <c r="O4420">
        <v>36874</v>
      </c>
      <c r="P4420" t="s">
        <v>1</v>
      </c>
      <c r="Q4420" t="s">
        <v>1</v>
      </c>
    </row>
    <row r="4421" spans="1:17" x14ac:dyDescent="0.25">
      <c r="A4421">
        <v>13</v>
      </c>
      <c r="B4421" t="str">
        <f t="shared" si="69"/>
        <v xml:space="preserve"> 581 13</v>
      </c>
      <c r="C4421" s="102" t="s">
        <v>726</v>
      </c>
      <c r="D4421" s="111">
        <v>15</v>
      </c>
      <c r="E4421" t="s">
        <v>1</v>
      </c>
      <c r="F4421" t="s">
        <v>1</v>
      </c>
      <c r="G4421" t="s">
        <v>1</v>
      </c>
      <c r="H4421">
        <v>72757</v>
      </c>
      <c r="I4421">
        <v>3204</v>
      </c>
      <c r="J4421" t="s">
        <v>1</v>
      </c>
      <c r="K4421" t="s">
        <v>1</v>
      </c>
      <c r="L4421" t="s">
        <v>1</v>
      </c>
      <c r="M4421">
        <v>55811</v>
      </c>
      <c r="N4421">
        <v>7202</v>
      </c>
      <c r="O4421" s="103">
        <v>56463</v>
      </c>
      <c r="P4421" t="s">
        <v>1</v>
      </c>
      <c r="Q4421" t="s">
        <v>1</v>
      </c>
    </row>
    <row r="4422" spans="1:17" x14ac:dyDescent="0.25">
      <c r="A4422">
        <v>14</v>
      </c>
      <c r="B4422" t="str">
        <f t="shared" si="69"/>
        <v xml:space="preserve"> 581 14</v>
      </c>
      <c r="C4422" s="102" t="s">
        <v>726</v>
      </c>
      <c r="D4422" s="111">
        <v>16</v>
      </c>
      <c r="E4422" t="s">
        <v>1</v>
      </c>
      <c r="F4422" t="s">
        <v>1</v>
      </c>
      <c r="G4422">
        <v>121942</v>
      </c>
      <c r="H4422" s="103">
        <v>77646</v>
      </c>
      <c r="I4422">
        <v>9438</v>
      </c>
      <c r="J4422" t="s">
        <v>1</v>
      </c>
      <c r="K4422" t="s">
        <v>1</v>
      </c>
      <c r="L4422">
        <v>97512</v>
      </c>
      <c r="M4422" s="103">
        <v>56262</v>
      </c>
      <c r="N4422">
        <v>10474</v>
      </c>
      <c r="O4422">
        <v>4750</v>
      </c>
      <c r="P4422" t="s">
        <v>1</v>
      </c>
      <c r="Q4422" t="s">
        <v>1</v>
      </c>
    </row>
    <row r="4423" spans="1:17" x14ac:dyDescent="0.25">
      <c r="A4423">
        <v>15</v>
      </c>
      <c r="B4423" t="str">
        <f t="shared" si="69"/>
        <v xml:space="preserve"> 581 15</v>
      </c>
      <c r="C4423" s="102" t="s">
        <v>726</v>
      </c>
      <c r="D4423" s="111">
        <v>17</v>
      </c>
      <c r="E4423" t="s">
        <v>1</v>
      </c>
      <c r="F4423" t="s">
        <v>1</v>
      </c>
      <c r="G4423">
        <v>1012284</v>
      </c>
      <c r="H4423" t="s">
        <v>1</v>
      </c>
      <c r="I4423">
        <v>101330</v>
      </c>
      <c r="J4423" t="s">
        <v>1</v>
      </c>
      <c r="K4423" t="s">
        <v>1</v>
      </c>
      <c r="L4423">
        <v>1096740</v>
      </c>
      <c r="M4423" t="s">
        <v>1</v>
      </c>
      <c r="N4423">
        <v>83251</v>
      </c>
      <c r="O4423" s="103">
        <v>3414</v>
      </c>
      <c r="P4423" t="s">
        <v>1</v>
      </c>
      <c r="Q4423" t="s">
        <v>1</v>
      </c>
    </row>
    <row r="4424" spans="1:17" x14ac:dyDescent="0.25">
      <c r="A4424">
        <v>16</v>
      </c>
      <c r="B4424" t="str">
        <f t="shared" si="69"/>
        <v xml:space="preserve"> 581 16</v>
      </c>
      <c r="C4424" s="102" t="s">
        <v>726</v>
      </c>
      <c r="D4424" s="111" t="s">
        <v>5</v>
      </c>
      <c r="E4424" t="s">
        <v>1</v>
      </c>
      <c r="F4424" t="s">
        <v>1</v>
      </c>
      <c r="G4424">
        <v>1730561</v>
      </c>
      <c r="H4424" s="103">
        <v>250789</v>
      </c>
      <c r="I4424" s="103">
        <v>129228</v>
      </c>
      <c r="J4424" t="s">
        <v>1</v>
      </c>
      <c r="K4424" t="s">
        <v>1</v>
      </c>
      <c r="L4424">
        <v>2918643</v>
      </c>
      <c r="M4424" s="103">
        <v>261595</v>
      </c>
      <c r="N4424">
        <v>157540</v>
      </c>
      <c r="O4424" s="103">
        <v>193715</v>
      </c>
      <c r="P4424" t="s">
        <v>1</v>
      </c>
      <c r="Q4424" t="s">
        <v>1</v>
      </c>
    </row>
    <row r="4425" spans="1:17" x14ac:dyDescent="0.25">
      <c r="A4425">
        <v>17</v>
      </c>
      <c r="B4425" t="str">
        <f t="shared" si="69"/>
        <v xml:space="preserve"> 581 17</v>
      </c>
      <c r="C4425" s="102" t="s">
        <v>726</v>
      </c>
      <c r="D4425" s="111" t="s">
        <v>6</v>
      </c>
      <c r="E4425" t="s">
        <v>1</v>
      </c>
      <c r="F4425" t="s">
        <v>1</v>
      </c>
      <c r="G4425" t="s">
        <v>1</v>
      </c>
      <c r="H4425" t="s">
        <v>1</v>
      </c>
      <c r="I4425" t="s">
        <v>1</v>
      </c>
      <c r="J4425" t="s">
        <v>1</v>
      </c>
      <c r="K4425" t="s">
        <v>1</v>
      </c>
      <c r="L4425" t="s">
        <v>1</v>
      </c>
      <c r="M4425" t="s">
        <v>1</v>
      </c>
      <c r="N4425" t="s">
        <v>1</v>
      </c>
      <c r="O4425" t="s">
        <v>1</v>
      </c>
      <c r="P4425" t="s">
        <v>1</v>
      </c>
      <c r="Q4425" t="s">
        <v>1</v>
      </c>
    </row>
    <row r="4426" spans="1:17" x14ac:dyDescent="0.25">
      <c r="A4426">
        <v>18</v>
      </c>
      <c r="B4426" t="str">
        <f t="shared" si="69"/>
        <v xml:space="preserve"> 581 18</v>
      </c>
      <c r="C4426" s="102" t="s">
        <v>726</v>
      </c>
      <c r="D4426" s="111">
        <v>13</v>
      </c>
      <c r="E4426" t="s">
        <v>1</v>
      </c>
      <c r="F4426" t="s">
        <v>1</v>
      </c>
      <c r="G4426" t="s">
        <v>1</v>
      </c>
      <c r="H4426">
        <v>3848</v>
      </c>
      <c r="I4426">
        <v>7024</v>
      </c>
      <c r="J4426" t="s">
        <v>1</v>
      </c>
      <c r="K4426" t="s">
        <v>1</v>
      </c>
      <c r="L4426" t="s">
        <v>1</v>
      </c>
      <c r="M4426">
        <v>5945</v>
      </c>
      <c r="N4426">
        <v>74779</v>
      </c>
      <c r="O4426">
        <v>111026</v>
      </c>
      <c r="P4426" t="s">
        <v>1</v>
      </c>
      <c r="Q4426" t="s">
        <v>1</v>
      </c>
    </row>
    <row r="4427" spans="1:17" x14ac:dyDescent="0.25">
      <c r="A4427">
        <v>19</v>
      </c>
      <c r="B4427" t="str">
        <f t="shared" si="69"/>
        <v xml:space="preserve"> 581 19</v>
      </c>
      <c r="C4427" s="102" t="s">
        <v>726</v>
      </c>
      <c r="D4427" s="111">
        <v>14</v>
      </c>
      <c r="E4427" t="s">
        <v>1</v>
      </c>
      <c r="F4427" t="s">
        <v>1</v>
      </c>
      <c r="G4427">
        <v>179715</v>
      </c>
      <c r="H4427">
        <v>99605</v>
      </c>
      <c r="I4427" s="103">
        <v>9033</v>
      </c>
      <c r="J4427" t="s">
        <v>1</v>
      </c>
      <c r="K4427" t="s">
        <v>1</v>
      </c>
      <c r="L4427">
        <v>1156754</v>
      </c>
      <c r="M4427">
        <v>281475</v>
      </c>
      <c r="N4427" s="103">
        <v>45500</v>
      </c>
      <c r="O4427">
        <v>51255</v>
      </c>
      <c r="P4427" t="s">
        <v>1</v>
      </c>
      <c r="Q4427" t="s">
        <v>1</v>
      </c>
    </row>
    <row r="4428" spans="1:17" x14ac:dyDescent="0.25">
      <c r="A4428">
        <v>20</v>
      </c>
      <c r="B4428" t="str">
        <f t="shared" si="69"/>
        <v xml:space="preserve"> 581 20</v>
      </c>
      <c r="C4428" s="102" t="s">
        <v>726</v>
      </c>
      <c r="D4428" s="111">
        <v>15</v>
      </c>
      <c r="E4428" t="s">
        <v>1</v>
      </c>
      <c r="F4428" t="s">
        <v>1</v>
      </c>
      <c r="G4428">
        <v>28994</v>
      </c>
      <c r="H4428">
        <v>66572</v>
      </c>
      <c r="I4428">
        <v>5077</v>
      </c>
      <c r="J4428" t="s">
        <v>1</v>
      </c>
      <c r="K4428" t="s">
        <v>1</v>
      </c>
      <c r="L4428">
        <v>50327</v>
      </c>
      <c r="M4428">
        <v>107598</v>
      </c>
      <c r="N4428">
        <v>19004</v>
      </c>
      <c r="O4428" s="103">
        <v>89381</v>
      </c>
      <c r="P4428" t="s">
        <v>1</v>
      </c>
      <c r="Q4428" t="s">
        <v>1</v>
      </c>
    </row>
    <row r="4429" spans="1:17" x14ac:dyDescent="0.25">
      <c r="A4429">
        <v>21</v>
      </c>
      <c r="B4429" t="str">
        <f t="shared" si="69"/>
        <v xml:space="preserve"> 581 21</v>
      </c>
      <c r="C4429" s="102" t="s">
        <v>726</v>
      </c>
      <c r="D4429" s="111">
        <v>16</v>
      </c>
      <c r="E4429">
        <v>1440</v>
      </c>
      <c r="F4429">
        <v>11366</v>
      </c>
      <c r="G4429" s="103">
        <v>262469</v>
      </c>
      <c r="H4429" s="103">
        <v>72578</v>
      </c>
      <c r="I4429" s="103">
        <v>15338</v>
      </c>
      <c r="J4429">
        <v>827</v>
      </c>
      <c r="K4429">
        <v>13428</v>
      </c>
      <c r="L4429" s="103">
        <v>375104</v>
      </c>
      <c r="M4429" s="103">
        <v>117150</v>
      </c>
      <c r="N4429" s="103">
        <v>33128</v>
      </c>
      <c r="O4429" s="103">
        <v>8099</v>
      </c>
      <c r="P4429" t="s">
        <v>1</v>
      </c>
      <c r="Q4429" t="s">
        <v>1</v>
      </c>
    </row>
    <row r="4430" spans="1:17" x14ac:dyDescent="0.25">
      <c r="A4430">
        <v>22</v>
      </c>
      <c r="B4430" t="str">
        <f t="shared" si="69"/>
        <v xml:space="preserve"> 581 22</v>
      </c>
      <c r="C4430" s="102" t="s">
        <v>726</v>
      </c>
      <c r="D4430" s="111">
        <v>17</v>
      </c>
      <c r="E4430">
        <v>1319</v>
      </c>
      <c r="F4430">
        <v>42536</v>
      </c>
      <c r="G4430">
        <v>802002</v>
      </c>
      <c r="H4430">
        <v>85987</v>
      </c>
      <c r="I4430">
        <v>77410</v>
      </c>
      <c r="J4430">
        <v>1075</v>
      </c>
      <c r="K4430">
        <v>63185</v>
      </c>
      <c r="L4430">
        <v>1650527</v>
      </c>
      <c r="M4430">
        <v>166576</v>
      </c>
      <c r="N4430">
        <v>132106</v>
      </c>
      <c r="O4430" s="103">
        <v>5759</v>
      </c>
      <c r="P4430" t="s">
        <v>1</v>
      </c>
      <c r="Q4430" t="s">
        <v>1</v>
      </c>
    </row>
    <row r="4431" spans="1:17" x14ac:dyDescent="0.25">
      <c r="A4431">
        <v>23</v>
      </c>
      <c r="B4431" t="str">
        <f t="shared" si="69"/>
        <v xml:space="preserve"> 581 23</v>
      </c>
      <c r="C4431" s="102" t="s">
        <v>726</v>
      </c>
      <c r="D4431" s="111" t="s">
        <v>5</v>
      </c>
      <c r="E4431">
        <v>2759</v>
      </c>
      <c r="F4431">
        <v>53902</v>
      </c>
      <c r="G4431" s="103">
        <v>1273180</v>
      </c>
      <c r="H4431" s="103">
        <v>328590</v>
      </c>
      <c r="I4431" s="103">
        <v>113882</v>
      </c>
      <c r="J4431">
        <v>1902</v>
      </c>
      <c r="K4431">
        <v>76613</v>
      </c>
      <c r="L4431" s="103">
        <v>3232712</v>
      </c>
      <c r="M4431" s="103">
        <v>678744</v>
      </c>
      <c r="N4431" s="103">
        <v>304517</v>
      </c>
      <c r="O4431" s="103">
        <v>265520</v>
      </c>
      <c r="P4431" t="s">
        <v>1</v>
      </c>
      <c r="Q4431" t="s">
        <v>1</v>
      </c>
    </row>
    <row r="4432" spans="1:17" x14ac:dyDescent="0.25">
      <c r="A4432">
        <v>24</v>
      </c>
      <c r="B4432" t="str">
        <f t="shared" si="69"/>
        <v xml:space="preserve"> 581 24</v>
      </c>
      <c r="C4432" s="102" t="s">
        <v>726</v>
      </c>
      <c r="D4432" s="111" t="s">
        <v>6</v>
      </c>
      <c r="E4432" t="s">
        <v>1</v>
      </c>
      <c r="F4432" t="s">
        <v>1</v>
      </c>
      <c r="G4432" t="s">
        <v>1</v>
      </c>
      <c r="H4432" t="s">
        <v>1</v>
      </c>
      <c r="I4432" t="s">
        <v>1</v>
      </c>
      <c r="J4432" t="s">
        <v>1</v>
      </c>
      <c r="K4432" t="s">
        <v>1</v>
      </c>
      <c r="L4432" t="s">
        <v>1</v>
      </c>
      <c r="M4432" t="s">
        <v>1</v>
      </c>
      <c r="N4432" t="s">
        <v>1</v>
      </c>
      <c r="O4432" t="s">
        <v>1</v>
      </c>
      <c r="P4432" t="s">
        <v>1</v>
      </c>
      <c r="Q4432" t="s">
        <v>1</v>
      </c>
    </row>
    <row r="4433" spans="1:18" x14ac:dyDescent="0.25">
      <c r="A4433">
        <v>25</v>
      </c>
      <c r="B4433" t="str">
        <f t="shared" si="69"/>
        <v xml:space="preserve"> 581 25</v>
      </c>
      <c r="C4433" s="102" t="s">
        <v>726</v>
      </c>
      <c r="D4433" s="111" t="s">
        <v>0</v>
      </c>
      <c r="E4433" t="s">
        <v>1</v>
      </c>
      <c r="F4433" t="s">
        <v>1</v>
      </c>
      <c r="G4433" t="s">
        <v>1</v>
      </c>
      <c r="H4433" s="103">
        <v>4641068</v>
      </c>
      <c r="I4433" s="103">
        <v>1425733</v>
      </c>
      <c r="J4433" s="103">
        <v>265520</v>
      </c>
      <c r="K4433" t="s">
        <v>1</v>
      </c>
      <c r="L4433" t="s">
        <v>1</v>
      </c>
      <c r="M4433" t="s">
        <v>1</v>
      </c>
      <c r="N4433" t="s">
        <v>1</v>
      </c>
      <c r="O4433" t="s">
        <v>1</v>
      </c>
      <c r="P4433" t="s">
        <v>1</v>
      </c>
      <c r="Q4433" t="s">
        <v>1</v>
      </c>
    </row>
    <row r="4434" spans="1:18" x14ac:dyDescent="0.25">
      <c r="A4434">
        <v>26</v>
      </c>
      <c r="B4434" t="str">
        <f t="shared" si="69"/>
        <v xml:space="preserve"> 581 26</v>
      </c>
      <c r="C4434" s="102" t="s">
        <v>726</v>
      </c>
      <c r="D4434" s="111" t="s">
        <v>0</v>
      </c>
      <c r="E4434" t="s">
        <v>1</v>
      </c>
      <c r="F4434" t="s">
        <v>1</v>
      </c>
      <c r="G4434" t="s">
        <v>1</v>
      </c>
      <c r="H4434" t="s">
        <v>1</v>
      </c>
      <c r="I4434" t="s">
        <v>1</v>
      </c>
      <c r="J4434" t="s">
        <v>1</v>
      </c>
      <c r="K4434" t="s">
        <v>1</v>
      </c>
      <c r="L4434" t="s">
        <v>1</v>
      </c>
      <c r="M4434" t="s">
        <v>1</v>
      </c>
      <c r="N4434" t="s">
        <v>1</v>
      </c>
      <c r="O4434" t="s">
        <v>1</v>
      </c>
      <c r="P4434" t="s">
        <v>1</v>
      </c>
      <c r="Q4434" t="s">
        <v>1</v>
      </c>
    </row>
    <row r="4435" spans="1:18" x14ac:dyDescent="0.25">
      <c r="A4435">
        <v>27</v>
      </c>
      <c r="B4435" t="str">
        <f t="shared" si="69"/>
        <v xml:space="preserve"> 581 27</v>
      </c>
      <c r="C4435" s="102" t="s">
        <v>726</v>
      </c>
      <c r="D4435" s="111" t="s">
        <v>0</v>
      </c>
      <c r="E4435" t="s">
        <v>1</v>
      </c>
      <c r="F4435" t="s">
        <v>1</v>
      </c>
      <c r="G4435" t="s">
        <v>1</v>
      </c>
      <c r="H4435" s="103">
        <v>-1181313</v>
      </c>
      <c r="I4435" s="103">
        <v>-394101</v>
      </c>
      <c r="J4435">
        <v>1634</v>
      </c>
      <c r="K4435" t="s">
        <v>1</v>
      </c>
      <c r="L4435" t="s">
        <v>1</v>
      </c>
      <c r="M4435" t="s">
        <v>1</v>
      </c>
      <c r="N4435" t="s">
        <v>1</v>
      </c>
      <c r="O4435" t="s">
        <v>1</v>
      </c>
      <c r="P4435" t="s">
        <v>1</v>
      </c>
      <c r="Q4435" t="s">
        <v>1</v>
      </c>
    </row>
    <row r="4436" spans="1:18" x14ac:dyDescent="0.25">
      <c r="A4436">
        <v>28</v>
      </c>
      <c r="B4436" t="str">
        <f t="shared" si="69"/>
        <v xml:space="preserve"> 581 28</v>
      </c>
      <c r="C4436" s="102" t="s">
        <v>726</v>
      </c>
      <c r="D4436" s="111" t="s">
        <v>0</v>
      </c>
      <c r="E4436" t="s">
        <v>1</v>
      </c>
      <c r="F4436" t="s">
        <v>1</v>
      </c>
      <c r="G4436" t="s">
        <v>1</v>
      </c>
      <c r="H4436" s="103">
        <v>3459755</v>
      </c>
      <c r="I4436" s="103">
        <v>1031632</v>
      </c>
      <c r="J4436" s="103">
        <v>267154</v>
      </c>
      <c r="K4436" t="s">
        <v>1</v>
      </c>
      <c r="L4436" t="s">
        <v>1</v>
      </c>
      <c r="M4436" t="s">
        <v>1</v>
      </c>
      <c r="N4436" t="s">
        <v>1</v>
      </c>
      <c r="O4436" t="s">
        <v>1</v>
      </c>
      <c r="P4436" t="s">
        <v>1</v>
      </c>
      <c r="Q4436" t="s">
        <v>1</v>
      </c>
    </row>
    <row r="4437" spans="1:18" x14ac:dyDescent="0.25">
      <c r="A4437">
        <v>29</v>
      </c>
      <c r="B4437" t="str">
        <f t="shared" si="69"/>
        <v xml:space="preserve"> 581 29</v>
      </c>
      <c r="C4437" s="102" t="s">
        <v>726</v>
      </c>
      <c r="D4437" s="111" t="s">
        <v>0</v>
      </c>
      <c r="E4437" t="s">
        <v>1</v>
      </c>
      <c r="F4437" t="s">
        <v>1</v>
      </c>
      <c r="G4437" t="s">
        <v>1</v>
      </c>
      <c r="H4437" s="103">
        <v>3698724</v>
      </c>
      <c r="I4437" s="103">
        <v>1499484</v>
      </c>
      <c r="J4437" s="103">
        <v>231920</v>
      </c>
      <c r="K4437" t="s">
        <v>1</v>
      </c>
      <c r="L4437" t="s">
        <v>1</v>
      </c>
      <c r="M4437" t="s">
        <v>1</v>
      </c>
      <c r="N4437" t="s">
        <v>1</v>
      </c>
      <c r="O4437" t="s">
        <v>1</v>
      </c>
      <c r="P4437" t="s">
        <v>1</v>
      </c>
      <c r="Q4437" t="s">
        <v>1</v>
      </c>
    </row>
    <row r="4438" spans="1:18" x14ac:dyDescent="0.25">
      <c r="A4438">
        <v>30</v>
      </c>
      <c r="B4438" t="str">
        <f t="shared" si="69"/>
        <v xml:space="preserve"> 581 30</v>
      </c>
      <c r="C4438" s="102" t="s">
        <v>726</v>
      </c>
      <c r="D4438" s="111" t="s">
        <v>0</v>
      </c>
      <c r="E4438" t="s">
        <v>1</v>
      </c>
      <c r="F4438" t="s">
        <v>1</v>
      </c>
      <c r="G4438" t="s">
        <v>1</v>
      </c>
      <c r="H4438">
        <v>0.05</v>
      </c>
      <c r="I4438">
        <v>0.17</v>
      </c>
      <c r="J4438">
        <v>0.18</v>
      </c>
      <c r="K4438" t="s">
        <v>1</v>
      </c>
      <c r="L4438" t="s">
        <v>1</v>
      </c>
      <c r="M4438" t="s">
        <v>1</v>
      </c>
      <c r="N4438" t="s">
        <v>1</v>
      </c>
      <c r="O4438" t="s">
        <v>1</v>
      </c>
      <c r="P4438" t="s">
        <v>1</v>
      </c>
      <c r="Q4438" t="s">
        <v>1</v>
      </c>
    </row>
    <row r="4439" spans="1:18" x14ac:dyDescent="0.25">
      <c r="A4439">
        <v>31</v>
      </c>
      <c r="B4439" t="str">
        <f t="shared" si="69"/>
        <v xml:space="preserve"> 581 31</v>
      </c>
      <c r="C4439" s="102" t="s">
        <v>726</v>
      </c>
      <c r="D4439" s="111" t="s">
        <v>0</v>
      </c>
      <c r="E4439" t="s">
        <v>1</v>
      </c>
      <c r="F4439" t="s">
        <v>1</v>
      </c>
      <c r="G4439" t="s">
        <v>1</v>
      </c>
      <c r="H4439">
        <v>0.86499999999999999</v>
      </c>
      <c r="I4439">
        <v>0.25800000000000001</v>
      </c>
      <c r="J4439">
        <v>6.7000000000000004E-2</v>
      </c>
      <c r="K4439">
        <v>1.19</v>
      </c>
      <c r="L4439" t="s">
        <v>1</v>
      </c>
      <c r="M4439" t="s">
        <v>1</v>
      </c>
      <c r="N4439" t="s">
        <v>1</v>
      </c>
      <c r="O4439" t="s">
        <v>1</v>
      </c>
      <c r="P4439" t="s">
        <v>1</v>
      </c>
      <c r="Q4439" t="s">
        <v>1</v>
      </c>
    </row>
    <row r="4440" spans="1:18" x14ac:dyDescent="0.25">
      <c r="A4440">
        <v>32</v>
      </c>
      <c r="B4440" t="str">
        <f t="shared" si="69"/>
        <v xml:space="preserve"> 581 32</v>
      </c>
      <c r="C4440" s="102" t="s">
        <v>726</v>
      </c>
      <c r="D4440" s="111" t="s">
        <v>0</v>
      </c>
      <c r="E4440" t="s">
        <v>1</v>
      </c>
      <c r="F4440" t="s">
        <v>1</v>
      </c>
      <c r="G4440" t="s">
        <v>1</v>
      </c>
      <c r="H4440">
        <v>0.82899999999999996</v>
      </c>
      <c r="I4440">
        <v>0.247</v>
      </c>
      <c r="J4440">
        <v>6.4000000000000001E-2</v>
      </c>
      <c r="K4440">
        <v>1.1399999999999999</v>
      </c>
      <c r="L4440" t="s">
        <v>1</v>
      </c>
      <c r="M4440" t="s">
        <v>1</v>
      </c>
      <c r="N4440" t="s">
        <v>1</v>
      </c>
      <c r="O4440" t="s">
        <v>1</v>
      </c>
      <c r="P4440" t="s">
        <v>1</v>
      </c>
      <c r="Q4440" t="s">
        <v>1</v>
      </c>
    </row>
    <row r="4441" spans="1:18" x14ac:dyDescent="0.25">
      <c r="A4441">
        <v>33</v>
      </c>
      <c r="B4441" t="str">
        <f t="shared" si="69"/>
        <v xml:space="preserve"> 581 33</v>
      </c>
      <c r="C4441" s="102" t="s">
        <v>726</v>
      </c>
      <c r="D4441" s="111" t="s">
        <v>0</v>
      </c>
      <c r="E4441" t="s">
        <v>1</v>
      </c>
      <c r="F4441" t="s">
        <v>1</v>
      </c>
      <c r="G4441" t="s">
        <v>1</v>
      </c>
      <c r="H4441">
        <v>0.81</v>
      </c>
      <c r="I4441">
        <v>0.32800000000000001</v>
      </c>
      <c r="J4441">
        <v>5.0999999999999997E-2</v>
      </c>
      <c r="K4441">
        <v>1.1890000000000001</v>
      </c>
      <c r="L4441" t="s">
        <v>1</v>
      </c>
      <c r="M4441" t="s">
        <v>1</v>
      </c>
      <c r="N4441" t="s">
        <v>1</v>
      </c>
      <c r="O4441" t="s">
        <v>1</v>
      </c>
      <c r="P4441" t="s">
        <v>1</v>
      </c>
      <c r="Q4441" t="s">
        <v>1</v>
      </c>
    </row>
    <row r="4442" spans="1:18" x14ac:dyDescent="0.25">
      <c r="A4442">
        <v>34</v>
      </c>
      <c r="B4442" t="str">
        <f t="shared" si="69"/>
        <v xml:space="preserve"> 581 34</v>
      </c>
      <c r="C4442" s="102" t="s">
        <v>726</v>
      </c>
      <c r="D4442" s="111" t="s">
        <v>0</v>
      </c>
      <c r="E4442" t="s">
        <v>1</v>
      </c>
      <c r="F4442" t="s">
        <v>1</v>
      </c>
      <c r="G4442" t="s">
        <v>1</v>
      </c>
      <c r="H4442">
        <v>0.81100000000000005</v>
      </c>
      <c r="I4442">
        <v>0.314</v>
      </c>
      <c r="J4442">
        <v>5.2999999999999999E-2</v>
      </c>
      <c r="K4442">
        <v>1.1779999999999999</v>
      </c>
      <c r="L4442" t="s">
        <v>1</v>
      </c>
      <c r="M4442" t="s">
        <v>1</v>
      </c>
      <c r="N4442" t="s">
        <v>1</v>
      </c>
      <c r="O4442" t="s">
        <v>1</v>
      </c>
      <c r="P4442" t="s">
        <v>1</v>
      </c>
      <c r="Q4442" t="s">
        <v>1</v>
      </c>
    </row>
    <row r="4443" spans="1:18" x14ac:dyDescent="0.25">
      <c r="A4443">
        <v>35</v>
      </c>
      <c r="B4443" t="str">
        <f t="shared" si="69"/>
        <v xml:space="preserve"> 581 35</v>
      </c>
      <c r="C4443" s="102" t="s">
        <v>726</v>
      </c>
      <c r="D4443" s="111" t="s">
        <v>0</v>
      </c>
      <c r="E4443" t="s">
        <v>1</v>
      </c>
      <c r="F4443" t="s">
        <v>1</v>
      </c>
      <c r="G4443" t="s">
        <v>1</v>
      </c>
      <c r="H4443">
        <v>0.92500000000000004</v>
      </c>
      <c r="I4443">
        <v>0.375</v>
      </c>
      <c r="J4443">
        <v>5.8000000000000003E-2</v>
      </c>
      <c r="K4443">
        <v>1.3580000000000001</v>
      </c>
      <c r="L4443" t="s">
        <v>1</v>
      </c>
      <c r="M4443" t="s">
        <v>1</v>
      </c>
      <c r="N4443" t="s">
        <v>1</v>
      </c>
      <c r="O4443" t="s">
        <v>1</v>
      </c>
      <c r="P4443" t="s">
        <v>1</v>
      </c>
      <c r="Q4443" t="s">
        <v>1</v>
      </c>
    </row>
    <row r="4444" spans="1:18" x14ac:dyDescent="0.25">
      <c r="A4444">
        <v>36</v>
      </c>
      <c r="B4444" t="str">
        <f t="shared" si="69"/>
        <v xml:space="preserve"> 581 36</v>
      </c>
      <c r="C4444" s="102" t="s">
        <v>726</v>
      </c>
      <c r="D4444" s="111" t="s">
        <v>0</v>
      </c>
      <c r="E4444" t="s">
        <v>1</v>
      </c>
      <c r="F4444" t="s">
        <v>1</v>
      </c>
      <c r="G4444" t="s">
        <v>1</v>
      </c>
      <c r="H4444">
        <v>0.81100000000000005</v>
      </c>
      <c r="I4444">
        <v>0.314</v>
      </c>
      <c r="J4444">
        <v>5.2999999999999999E-2</v>
      </c>
      <c r="K4444">
        <v>1.1779999999999999</v>
      </c>
      <c r="L4444" t="s">
        <v>1</v>
      </c>
      <c r="M4444" t="s">
        <v>1</v>
      </c>
      <c r="N4444" t="s">
        <v>1</v>
      </c>
      <c r="O4444" t="s">
        <v>1</v>
      </c>
      <c r="P4444" t="s">
        <v>1</v>
      </c>
      <c r="Q4444" t="s">
        <v>1</v>
      </c>
    </row>
    <row r="4445" spans="1:18" x14ac:dyDescent="0.25">
      <c r="A4445">
        <v>37</v>
      </c>
      <c r="B4445" t="str">
        <f t="shared" si="69"/>
        <v xml:space="preserve"> 581 37</v>
      </c>
      <c r="C4445" s="102" t="s">
        <v>726</v>
      </c>
      <c r="D4445" s="111" t="s">
        <v>0</v>
      </c>
      <c r="E4445" t="s">
        <v>1</v>
      </c>
      <c r="F4445" t="s">
        <v>986</v>
      </c>
      <c r="G4445" t="s">
        <v>987</v>
      </c>
      <c r="H4445" t="s">
        <v>993</v>
      </c>
      <c r="I4445" t="s">
        <v>996</v>
      </c>
      <c r="J4445" t="s">
        <v>1</v>
      </c>
      <c r="K4445">
        <v>1.917</v>
      </c>
      <c r="L4445" t="s">
        <v>1</v>
      </c>
      <c r="M4445" t="s">
        <v>1</v>
      </c>
      <c r="N4445" t="s">
        <v>1</v>
      </c>
      <c r="O4445" t="s">
        <v>1</v>
      </c>
      <c r="P4445" t="s">
        <v>1</v>
      </c>
      <c r="Q4445" t="s">
        <v>1</v>
      </c>
    </row>
    <row r="4446" spans="1:18" x14ac:dyDescent="0.25">
      <c r="A4446">
        <v>38</v>
      </c>
      <c r="B4446" t="str">
        <f t="shared" si="69"/>
        <v xml:space="preserve"> 581 38</v>
      </c>
      <c r="C4446" s="102" t="s">
        <v>726</v>
      </c>
      <c r="D4446" s="111" t="s">
        <v>0</v>
      </c>
      <c r="E4446" t="s">
        <v>1</v>
      </c>
      <c r="F4446">
        <v>2.72</v>
      </c>
      <c r="G4446">
        <v>2.44</v>
      </c>
      <c r="H4446">
        <v>2.12</v>
      </c>
      <c r="I4446">
        <v>1.92</v>
      </c>
      <c r="J4446" t="s">
        <v>1</v>
      </c>
      <c r="K4446" t="s">
        <v>1</v>
      </c>
      <c r="L4446" t="s">
        <v>1</v>
      </c>
      <c r="M4446" t="s">
        <v>1</v>
      </c>
      <c r="N4446" t="s">
        <v>1</v>
      </c>
      <c r="O4446" t="s">
        <v>1</v>
      </c>
      <c r="P4446" t="s">
        <v>1</v>
      </c>
      <c r="Q4446" t="s">
        <v>1</v>
      </c>
    </row>
    <row r="4447" spans="1:18" x14ac:dyDescent="0.25">
      <c r="A4447">
        <v>1</v>
      </c>
      <c r="B4447" t="str">
        <f t="shared" si="69"/>
        <v xml:space="preserve"> 587 1</v>
      </c>
      <c r="C4447" s="102" t="s">
        <v>727</v>
      </c>
      <c r="D4447" s="111" t="s">
        <v>0</v>
      </c>
      <c r="E4447" t="s">
        <v>1</v>
      </c>
      <c r="F4447" t="s">
        <v>1</v>
      </c>
      <c r="G4447" t="s">
        <v>1</v>
      </c>
      <c r="H4447" t="s">
        <v>1</v>
      </c>
      <c r="I4447" t="s">
        <v>1</v>
      </c>
      <c r="J4447" t="s">
        <v>1</v>
      </c>
      <c r="K4447" t="s">
        <v>1</v>
      </c>
      <c r="L4447" t="s">
        <v>1</v>
      </c>
      <c r="M4447" t="s">
        <v>1</v>
      </c>
      <c r="N4447" t="s">
        <v>1</v>
      </c>
      <c r="O4447" t="s">
        <v>1</v>
      </c>
      <c r="P4447" t="s">
        <v>1</v>
      </c>
      <c r="Q4447" t="s">
        <v>1</v>
      </c>
      <c r="R4447" t="s">
        <v>91</v>
      </c>
    </row>
    <row r="4448" spans="1:18" x14ac:dyDescent="0.25">
      <c r="A4448">
        <v>2</v>
      </c>
      <c r="B4448" t="str">
        <f t="shared" si="69"/>
        <v xml:space="preserve"> 587 2</v>
      </c>
      <c r="C4448" s="102" t="s">
        <v>727</v>
      </c>
      <c r="D4448" s="111" t="s">
        <v>0</v>
      </c>
      <c r="E4448" t="s">
        <v>3</v>
      </c>
      <c r="F4448" t="s">
        <v>1</v>
      </c>
      <c r="G4448" t="s">
        <v>1</v>
      </c>
      <c r="H4448" t="s">
        <v>1</v>
      </c>
      <c r="I4448" t="s">
        <v>1</v>
      </c>
      <c r="J4448" t="s">
        <v>1</v>
      </c>
      <c r="K4448" t="s">
        <v>1</v>
      </c>
      <c r="L4448" t="s">
        <v>1</v>
      </c>
      <c r="M4448" t="s">
        <v>1</v>
      </c>
      <c r="N4448" t="s">
        <v>1</v>
      </c>
      <c r="O4448" t="s">
        <v>1</v>
      </c>
      <c r="P4448" t="s">
        <v>1</v>
      </c>
      <c r="Q4448" t="s">
        <v>1</v>
      </c>
    </row>
    <row r="4449" spans="1:17" x14ac:dyDescent="0.25">
      <c r="A4449">
        <v>3</v>
      </c>
      <c r="B4449" t="str">
        <f t="shared" si="69"/>
        <v xml:space="preserve"> 587 3</v>
      </c>
      <c r="C4449" s="102" t="s">
        <v>727</v>
      </c>
      <c r="D4449" s="111" t="s">
        <v>0</v>
      </c>
      <c r="E4449" t="s">
        <v>4</v>
      </c>
      <c r="F4449" t="s">
        <v>1</v>
      </c>
      <c r="G4449" t="s">
        <v>1</v>
      </c>
      <c r="H4449" t="s">
        <v>1</v>
      </c>
      <c r="I4449" t="s">
        <v>1</v>
      </c>
      <c r="J4449" t="s">
        <v>1</v>
      </c>
      <c r="K4449" t="s">
        <v>1</v>
      </c>
      <c r="L4449" t="s">
        <v>1</v>
      </c>
      <c r="M4449" t="s">
        <v>1</v>
      </c>
      <c r="N4449" t="s">
        <v>1</v>
      </c>
      <c r="O4449" t="s">
        <v>1</v>
      </c>
      <c r="P4449" t="s">
        <v>1</v>
      </c>
      <c r="Q4449" t="s">
        <v>1</v>
      </c>
    </row>
    <row r="4450" spans="1:17" x14ac:dyDescent="0.25">
      <c r="A4450">
        <v>4</v>
      </c>
      <c r="B4450" t="str">
        <f t="shared" si="69"/>
        <v xml:space="preserve"> 587 4</v>
      </c>
      <c r="C4450" s="102" t="s">
        <v>727</v>
      </c>
      <c r="D4450" s="111">
        <v>13</v>
      </c>
      <c r="E4450" s="103">
        <v>289</v>
      </c>
      <c r="F4450" s="103" t="s">
        <v>1</v>
      </c>
      <c r="G4450" t="s">
        <v>1</v>
      </c>
      <c r="H4450" t="s">
        <v>1</v>
      </c>
      <c r="I4450" t="s">
        <v>1</v>
      </c>
      <c r="J4450" t="s">
        <v>1</v>
      </c>
      <c r="K4450" t="s">
        <v>1</v>
      </c>
      <c r="L4450" t="s">
        <v>1</v>
      </c>
      <c r="M4450" t="s">
        <v>1</v>
      </c>
      <c r="N4450" t="s">
        <v>1</v>
      </c>
      <c r="O4450" t="s">
        <v>1</v>
      </c>
      <c r="P4450" t="s">
        <v>1</v>
      </c>
      <c r="Q4450" t="s">
        <v>1</v>
      </c>
    </row>
    <row r="4451" spans="1:17" x14ac:dyDescent="0.25">
      <c r="A4451">
        <v>5</v>
      </c>
      <c r="B4451" t="str">
        <f t="shared" si="69"/>
        <v xml:space="preserve"> 587 5</v>
      </c>
      <c r="C4451" s="102" t="s">
        <v>727</v>
      </c>
      <c r="D4451" s="111">
        <v>14</v>
      </c>
      <c r="E4451" s="103">
        <v>176</v>
      </c>
      <c r="F4451" s="103" t="s">
        <v>1</v>
      </c>
      <c r="G4451" t="s">
        <v>1</v>
      </c>
      <c r="H4451" t="s">
        <v>1</v>
      </c>
      <c r="I4451" t="s">
        <v>1</v>
      </c>
      <c r="J4451" t="s">
        <v>1</v>
      </c>
      <c r="K4451" t="s">
        <v>1</v>
      </c>
      <c r="L4451" t="s">
        <v>1</v>
      </c>
      <c r="M4451" t="s">
        <v>1</v>
      </c>
      <c r="N4451" t="s">
        <v>1</v>
      </c>
      <c r="O4451" t="s">
        <v>1</v>
      </c>
      <c r="P4451" t="s">
        <v>1</v>
      </c>
      <c r="Q4451" t="s">
        <v>1</v>
      </c>
    </row>
    <row r="4452" spans="1:17" x14ac:dyDescent="0.25">
      <c r="A4452">
        <v>6</v>
      </c>
      <c r="B4452" t="str">
        <f t="shared" si="69"/>
        <v xml:space="preserve"> 587 6</v>
      </c>
      <c r="C4452" s="102" t="s">
        <v>727</v>
      </c>
      <c r="D4452" s="111">
        <v>15</v>
      </c>
      <c r="E4452" s="103">
        <v>682</v>
      </c>
      <c r="F4452" s="103">
        <v>158</v>
      </c>
      <c r="G4452">
        <v>2.3E-2</v>
      </c>
      <c r="H4452" t="s">
        <v>1</v>
      </c>
      <c r="I4452" t="s">
        <v>1</v>
      </c>
      <c r="J4452" t="s">
        <v>1</v>
      </c>
      <c r="K4452" t="s">
        <v>1</v>
      </c>
      <c r="L4452" t="s">
        <v>1</v>
      </c>
      <c r="M4452" t="s">
        <v>1</v>
      </c>
      <c r="N4452" t="s">
        <v>1</v>
      </c>
      <c r="O4452" t="s">
        <v>1</v>
      </c>
      <c r="P4452" t="s">
        <v>1</v>
      </c>
      <c r="Q4452" t="s">
        <v>1</v>
      </c>
    </row>
    <row r="4453" spans="1:17" x14ac:dyDescent="0.25">
      <c r="A4453">
        <v>7</v>
      </c>
      <c r="B4453" t="str">
        <f t="shared" si="69"/>
        <v xml:space="preserve"> 587 7</v>
      </c>
      <c r="C4453" s="102" t="s">
        <v>727</v>
      </c>
      <c r="D4453" s="111">
        <v>16</v>
      </c>
      <c r="E4453" s="103">
        <v>1072</v>
      </c>
      <c r="F4453" s="103" t="s">
        <v>1</v>
      </c>
      <c r="G4453" t="s">
        <v>1</v>
      </c>
      <c r="H4453" t="s">
        <v>1</v>
      </c>
      <c r="I4453" t="s">
        <v>1</v>
      </c>
      <c r="J4453" t="s">
        <v>1</v>
      </c>
      <c r="K4453" t="s">
        <v>1</v>
      </c>
      <c r="L4453" t="s">
        <v>1</v>
      </c>
      <c r="M4453" t="s">
        <v>1</v>
      </c>
      <c r="N4453" t="s">
        <v>1</v>
      </c>
      <c r="O4453" t="s">
        <v>1</v>
      </c>
      <c r="P4453" t="s">
        <v>1</v>
      </c>
      <c r="Q4453" t="s">
        <v>1</v>
      </c>
    </row>
    <row r="4454" spans="1:17" x14ac:dyDescent="0.25">
      <c r="A4454">
        <v>8</v>
      </c>
      <c r="B4454" t="str">
        <f t="shared" si="69"/>
        <v xml:space="preserve"> 587 8</v>
      </c>
      <c r="C4454" s="102" t="s">
        <v>727</v>
      </c>
      <c r="D4454" s="111">
        <v>17</v>
      </c>
      <c r="E4454" s="103">
        <v>1012</v>
      </c>
      <c r="F4454" s="103" t="s">
        <v>1</v>
      </c>
      <c r="G4454" t="s">
        <v>1</v>
      </c>
      <c r="H4454" t="s">
        <v>1</v>
      </c>
      <c r="I4454" t="s">
        <v>1</v>
      </c>
      <c r="J4454" t="s">
        <v>1</v>
      </c>
      <c r="K4454" t="s">
        <v>1</v>
      </c>
      <c r="L4454" t="s">
        <v>1</v>
      </c>
      <c r="M4454" t="s">
        <v>1</v>
      </c>
      <c r="N4454" t="s">
        <v>1</v>
      </c>
      <c r="O4454" t="s">
        <v>1</v>
      </c>
      <c r="P4454" t="s">
        <v>1</v>
      </c>
      <c r="Q4454" t="s">
        <v>1</v>
      </c>
    </row>
    <row r="4455" spans="1:17" x14ac:dyDescent="0.25">
      <c r="A4455">
        <v>9</v>
      </c>
      <c r="B4455" t="str">
        <f t="shared" si="69"/>
        <v xml:space="preserve"> 587 9</v>
      </c>
      <c r="C4455" s="102" t="s">
        <v>727</v>
      </c>
      <c r="D4455" s="111" t="s">
        <v>5</v>
      </c>
      <c r="E4455" s="103">
        <v>3231</v>
      </c>
      <c r="F4455" s="103">
        <v>158</v>
      </c>
      <c r="G4455">
        <v>5.0000000000000001E-3</v>
      </c>
      <c r="H4455" t="s">
        <v>1</v>
      </c>
      <c r="I4455" t="s">
        <v>1</v>
      </c>
      <c r="J4455" t="s">
        <v>1</v>
      </c>
      <c r="K4455" t="s">
        <v>1</v>
      </c>
      <c r="L4455" t="s">
        <v>1</v>
      </c>
      <c r="M4455" t="s">
        <v>1</v>
      </c>
      <c r="N4455" t="s">
        <v>1</v>
      </c>
      <c r="O4455" t="s">
        <v>1</v>
      </c>
      <c r="P4455" t="s">
        <v>1</v>
      </c>
      <c r="Q4455" t="s">
        <v>1</v>
      </c>
    </row>
    <row r="4456" spans="1:17" x14ac:dyDescent="0.25">
      <c r="A4456">
        <v>10</v>
      </c>
      <c r="B4456" t="str">
        <f t="shared" si="69"/>
        <v xml:space="preserve"> 587 10</v>
      </c>
      <c r="C4456" s="102" t="s">
        <v>727</v>
      </c>
      <c r="D4456" s="111" t="s">
        <v>6</v>
      </c>
      <c r="E4456" t="s">
        <v>1</v>
      </c>
      <c r="F4456" t="s">
        <v>1</v>
      </c>
      <c r="G4456" t="s">
        <v>1</v>
      </c>
      <c r="H4456" t="s">
        <v>1</v>
      </c>
      <c r="I4456" t="s">
        <v>1</v>
      </c>
      <c r="J4456" t="s">
        <v>1</v>
      </c>
      <c r="K4456" t="s">
        <v>1</v>
      </c>
      <c r="L4456" t="s">
        <v>1</v>
      </c>
      <c r="M4456" t="s">
        <v>1</v>
      </c>
      <c r="N4456" t="s">
        <v>1</v>
      </c>
      <c r="O4456" t="s">
        <v>1</v>
      </c>
      <c r="P4456" t="s">
        <v>1</v>
      </c>
      <c r="Q4456" t="s">
        <v>1</v>
      </c>
    </row>
    <row r="4457" spans="1:17" x14ac:dyDescent="0.25">
      <c r="A4457">
        <v>11</v>
      </c>
      <c r="B4457" t="str">
        <f t="shared" si="69"/>
        <v xml:space="preserve"> 587 11</v>
      </c>
      <c r="C4457" s="102" t="s">
        <v>727</v>
      </c>
      <c r="D4457" s="111" t="s">
        <v>0</v>
      </c>
      <c r="E4457" t="s">
        <v>1</v>
      </c>
      <c r="F4457" t="s">
        <v>1</v>
      </c>
      <c r="G4457" t="s">
        <v>1</v>
      </c>
      <c r="H4457" t="s">
        <v>1</v>
      </c>
      <c r="I4457" s="103" t="s">
        <v>1</v>
      </c>
      <c r="J4457" t="s">
        <v>1</v>
      </c>
      <c r="K4457" t="s">
        <v>1</v>
      </c>
      <c r="L4457" t="s">
        <v>1</v>
      </c>
      <c r="M4457" t="s">
        <v>1</v>
      </c>
      <c r="N4457" s="103" t="s">
        <v>1</v>
      </c>
      <c r="O4457" s="103" t="s">
        <v>1</v>
      </c>
      <c r="P4457" t="s">
        <v>1</v>
      </c>
      <c r="Q4457" t="s">
        <v>1</v>
      </c>
    </row>
    <row r="4458" spans="1:17" x14ac:dyDescent="0.25">
      <c r="A4458">
        <v>12</v>
      </c>
      <c r="B4458" t="str">
        <f t="shared" si="69"/>
        <v xml:space="preserve"> 587 12</v>
      </c>
      <c r="C4458" s="102" t="s">
        <v>727</v>
      </c>
      <c r="D4458" s="111" t="s">
        <v>0</v>
      </c>
      <c r="E4458" t="s">
        <v>1</v>
      </c>
      <c r="F4458" t="s">
        <v>1</v>
      </c>
      <c r="G4458" t="s">
        <v>1</v>
      </c>
      <c r="H4458" s="103" t="s">
        <v>1</v>
      </c>
      <c r="I4458" t="s">
        <v>1</v>
      </c>
      <c r="J4458" t="s">
        <v>1</v>
      </c>
      <c r="K4458" t="s">
        <v>1</v>
      </c>
      <c r="L4458" t="s">
        <v>1</v>
      </c>
      <c r="M4458" s="103" t="s">
        <v>1</v>
      </c>
      <c r="N4458" s="103" t="s">
        <v>1</v>
      </c>
      <c r="O4458" s="103" t="s">
        <v>1</v>
      </c>
      <c r="P4458" t="s">
        <v>1</v>
      </c>
      <c r="Q4458" t="s">
        <v>1</v>
      </c>
    </row>
    <row r="4459" spans="1:17" x14ac:dyDescent="0.25">
      <c r="A4459">
        <v>13</v>
      </c>
      <c r="B4459" t="str">
        <f t="shared" si="69"/>
        <v xml:space="preserve"> 587 13</v>
      </c>
      <c r="C4459" s="102" t="s">
        <v>727</v>
      </c>
      <c r="D4459" s="111">
        <v>15</v>
      </c>
      <c r="E4459" t="s">
        <v>1</v>
      </c>
      <c r="F4459" t="s">
        <v>1</v>
      </c>
      <c r="G4459" s="103" t="s">
        <v>1</v>
      </c>
      <c r="H4459" s="103" t="s">
        <v>1</v>
      </c>
      <c r="I4459" s="103" t="s">
        <v>1</v>
      </c>
      <c r="J4459" t="s">
        <v>1</v>
      </c>
      <c r="K4459" t="s">
        <v>1</v>
      </c>
      <c r="L4459" s="103" t="s">
        <v>1</v>
      </c>
      <c r="M4459" s="103" t="s">
        <v>1</v>
      </c>
      <c r="N4459" s="103" t="s">
        <v>1</v>
      </c>
      <c r="O4459" s="103">
        <v>158</v>
      </c>
      <c r="P4459" t="s">
        <v>1</v>
      </c>
      <c r="Q4459" t="s">
        <v>1</v>
      </c>
    </row>
    <row r="4460" spans="1:17" x14ac:dyDescent="0.25">
      <c r="A4460">
        <v>14</v>
      </c>
      <c r="B4460" t="str">
        <f t="shared" si="69"/>
        <v xml:space="preserve"> 587 14</v>
      </c>
      <c r="C4460" s="102" t="s">
        <v>727</v>
      </c>
      <c r="D4460" s="111" t="s">
        <v>0</v>
      </c>
      <c r="E4460" t="s">
        <v>1</v>
      </c>
      <c r="F4460" t="s">
        <v>1</v>
      </c>
      <c r="G4460" t="s">
        <v>1</v>
      </c>
      <c r="H4460" s="103" t="s">
        <v>1</v>
      </c>
      <c r="I4460" s="103" t="s">
        <v>1</v>
      </c>
      <c r="J4460" t="s">
        <v>1</v>
      </c>
      <c r="K4460" t="s">
        <v>1</v>
      </c>
      <c r="L4460" t="s">
        <v>1</v>
      </c>
      <c r="M4460" s="103" t="s">
        <v>1</v>
      </c>
      <c r="N4460" s="103" t="s">
        <v>1</v>
      </c>
      <c r="O4460" s="103" t="s">
        <v>1</v>
      </c>
      <c r="P4460" t="s">
        <v>1</v>
      </c>
      <c r="Q4460" t="s">
        <v>1</v>
      </c>
    </row>
    <row r="4461" spans="1:17" x14ac:dyDescent="0.25">
      <c r="A4461">
        <v>15</v>
      </c>
      <c r="B4461" t="str">
        <f t="shared" si="69"/>
        <v xml:space="preserve"> 587 15</v>
      </c>
      <c r="C4461" s="102" t="s">
        <v>727</v>
      </c>
      <c r="D4461" s="111" t="s">
        <v>0</v>
      </c>
      <c r="E4461" t="s">
        <v>1</v>
      </c>
      <c r="F4461" t="s">
        <v>1</v>
      </c>
      <c r="G4461" t="s">
        <v>1</v>
      </c>
      <c r="H4461" t="s">
        <v>1</v>
      </c>
      <c r="I4461" s="103" t="s">
        <v>1</v>
      </c>
      <c r="J4461" t="s">
        <v>1</v>
      </c>
      <c r="K4461" t="s">
        <v>1</v>
      </c>
      <c r="L4461" t="s">
        <v>1</v>
      </c>
      <c r="M4461" t="s">
        <v>1</v>
      </c>
      <c r="N4461" s="103" t="s">
        <v>1</v>
      </c>
      <c r="O4461" s="103" t="s">
        <v>1</v>
      </c>
      <c r="P4461" t="s">
        <v>1</v>
      </c>
      <c r="Q4461" t="s">
        <v>1</v>
      </c>
    </row>
    <row r="4462" spans="1:17" x14ac:dyDescent="0.25">
      <c r="A4462">
        <v>16</v>
      </c>
      <c r="B4462" t="str">
        <f t="shared" si="69"/>
        <v xml:space="preserve"> 587 16</v>
      </c>
      <c r="C4462" s="102" t="s">
        <v>727</v>
      </c>
      <c r="D4462" s="111" t="s">
        <v>5</v>
      </c>
      <c r="E4462" t="s">
        <v>1</v>
      </c>
      <c r="F4462" t="s">
        <v>1</v>
      </c>
      <c r="G4462" s="103" t="s">
        <v>1</v>
      </c>
      <c r="H4462" s="103" t="s">
        <v>1</v>
      </c>
      <c r="I4462" s="103" t="s">
        <v>1</v>
      </c>
      <c r="J4462" t="s">
        <v>1</v>
      </c>
      <c r="K4462" t="s">
        <v>1</v>
      </c>
      <c r="L4462" s="103" t="s">
        <v>1</v>
      </c>
      <c r="M4462" s="103" t="s">
        <v>1</v>
      </c>
      <c r="N4462" s="103" t="s">
        <v>1</v>
      </c>
      <c r="O4462" s="103">
        <v>158</v>
      </c>
      <c r="P4462" t="s">
        <v>1</v>
      </c>
      <c r="Q4462" t="s">
        <v>1</v>
      </c>
    </row>
    <row r="4463" spans="1:17" x14ac:dyDescent="0.25">
      <c r="A4463">
        <v>17</v>
      </c>
      <c r="B4463" t="str">
        <f t="shared" si="69"/>
        <v xml:space="preserve"> 587 17</v>
      </c>
      <c r="C4463" s="102" t="s">
        <v>727</v>
      </c>
      <c r="D4463" s="111" t="s">
        <v>6</v>
      </c>
      <c r="E4463" t="s">
        <v>1</v>
      </c>
      <c r="F4463" t="s">
        <v>1</v>
      </c>
      <c r="G4463" t="s">
        <v>1</v>
      </c>
      <c r="H4463" t="s">
        <v>1</v>
      </c>
      <c r="I4463" t="s">
        <v>1</v>
      </c>
      <c r="J4463" t="s">
        <v>1</v>
      </c>
      <c r="K4463" t="s">
        <v>1</v>
      </c>
      <c r="L4463" t="s">
        <v>1</v>
      </c>
      <c r="M4463" t="s">
        <v>1</v>
      </c>
      <c r="N4463" t="s">
        <v>1</v>
      </c>
      <c r="O4463" t="s">
        <v>1</v>
      </c>
      <c r="P4463" t="s">
        <v>1</v>
      </c>
      <c r="Q4463" t="s">
        <v>1</v>
      </c>
    </row>
    <row r="4464" spans="1:17" x14ac:dyDescent="0.25">
      <c r="A4464">
        <v>18</v>
      </c>
      <c r="B4464" t="str">
        <f t="shared" si="69"/>
        <v xml:space="preserve"> 587 18</v>
      </c>
      <c r="C4464" s="102" t="s">
        <v>727</v>
      </c>
      <c r="D4464" s="111" t="s">
        <v>0</v>
      </c>
      <c r="E4464" t="s">
        <v>1</v>
      </c>
      <c r="F4464" t="s">
        <v>1</v>
      </c>
      <c r="G4464" t="s">
        <v>1</v>
      </c>
      <c r="H4464" t="s">
        <v>1</v>
      </c>
      <c r="I4464" s="103" t="s">
        <v>1</v>
      </c>
      <c r="J4464" t="s">
        <v>1</v>
      </c>
      <c r="K4464" t="s">
        <v>1</v>
      </c>
      <c r="L4464" t="s">
        <v>1</v>
      </c>
      <c r="M4464" t="s">
        <v>1</v>
      </c>
      <c r="N4464" s="103" t="s">
        <v>1</v>
      </c>
      <c r="O4464" s="103" t="s">
        <v>1</v>
      </c>
      <c r="P4464" t="s">
        <v>1</v>
      </c>
      <c r="Q4464" t="s">
        <v>1</v>
      </c>
    </row>
    <row r="4465" spans="1:17" x14ac:dyDescent="0.25">
      <c r="A4465">
        <v>19</v>
      </c>
      <c r="B4465" t="str">
        <f t="shared" si="69"/>
        <v xml:space="preserve"> 587 19</v>
      </c>
      <c r="C4465" s="102" t="s">
        <v>727</v>
      </c>
      <c r="D4465" s="111" t="s">
        <v>0</v>
      </c>
      <c r="E4465" t="s">
        <v>1</v>
      </c>
      <c r="F4465" t="s">
        <v>1</v>
      </c>
      <c r="G4465" s="103" t="s">
        <v>1</v>
      </c>
      <c r="H4465" s="103" t="s">
        <v>1</v>
      </c>
      <c r="I4465" s="103" t="s">
        <v>1</v>
      </c>
      <c r="J4465" t="s">
        <v>1</v>
      </c>
      <c r="K4465" t="s">
        <v>1</v>
      </c>
      <c r="L4465" s="103" t="s">
        <v>1</v>
      </c>
      <c r="M4465" s="103" t="s">
        <v>1</v>
      </c>
      <c r="N4465" s="103" t="s">
        <v>1</v>
      </c>
      <c r="O4465" s="103" t="s">
        <v>1</v>
      </c>
      <c r="P4465" t="s">
        <v>1</v>
      </c>
      <c r="Q4465" t="s">
        <v>1</v>
      </c>
    </row>
    <row r="4466" spans="1:17" x14ac:dyDescent="0.25">
      <c r="A4466">
        <v>20</v>
      </c>
      <c r="B4466" t="str">
        <f t="shared" si="69"/>
        <v xml:space="preserve"> 587 20</v>
      </c>
      <c r="C4466" s="102" t="s">
        <v>727</v>
      </c>
      <c r="D4466" s="111">
        <v>15</v>
      </c>
      <c r="E4466" t="s">
        <v>1</v>
      </c>
      <c r="F4466" s="103" t="s">
        <v>1</v>
      </c>
      <c r="G4466" s="103" t="s">
        <v>1</v>
      </c>
      <c r="H4466" s="103" t="s">
        <v>1</v>
      </c>
      <c r="I4466" s="103" t="s">
        <v>1</v>
      </c>
      <c r="J4466" t="s">
        <v>1</v>
      </c>
      <c r="K4466" s="103" t="s">
        <v>1</v>
      </c>
      <c r="L4466" s="103" t="s">
        <v>1</v>
      </c>
      <c r="M4466" s="103" t="s">
        <v>1</v>
      </c>
      <c r="N4466" s="103" t="s">
        <v>1</v>
      </c>
      <c r="O4466" s="103">
        <v>250</v>
      </c>
      <c r="P4466" t="s">
        <v>1</v>
      </c>
      <c r="Q4466" t="s">
        <v>1</v>
      </c>
    </row>
    <row r="4467" spans="1:17" x14ac:dyDescent="0.25">
      <c r="A4467">
        <v>21</v>
      </c>
      <c r="B4467" t="str">
        <f t="shared" si="69"/>
        <v xml:space="preserve"> 587 21</v>
      </c>
      <c r="C4467" s="102" t="s">
        <v>727</v>
      </c>
      <c r="D4467" s="111" t="s">
        <v>0</v>
      </c>
      <c r="E4467" s="103" t="s">
        <v>1</v>
      </c>
      <c r="F4467" s="103" t="s">
        <v>1</v>
      </c>
      <c r="G4467" s="103" t="s">
        <v>1</v>
      </c>
      <c r="H4467" s="103" t="s">
        <v>1</v>
      </c>
      <c r="I4467" s="103" t="s">
        <v>1</v>
      </c>
      <c r="J4467" t="s">
        <v>1</v>
      </c>
      <c r="K4467" s="103" t="s">
        <v>1</v>
      </c>
      <c r="L4467" s="103" t="s">
        <v>1</v>
      </c>
      <c r="M4467" s="103" t="s">
        <v>1</v>
      </c>
      <c r="N4467" s="103" t="s">
        <v>1</v>
      </c>
      <c r="O4467" s="103" t="s">
        <v>1</v>
      </c>
      <c r="P4467" t="s">
        <v>1</v>
      </c>
      <c r="Q4467" t="s">
        <v>1</v>
      </c>
    </row>
    <row r="4468" spans="1:17" x14ac:dyDescent="0.25">
      <c r="A4468">
        <v>22</v>
      </c>
      <c r="B4468" t="str">
        <f t="shared" si="69"/>
        <v xml:space="preserve"> 587 22</v>
      </c>
      <c r="C4468" s="102" t="s">
        <v>727</v>
      </c>
      <c r="D4468" s="111" t="s">
        <v>0</v>
      </c>
      <c r="E4468" s="103" t="s">
        <v>1</v>
      </c>
      <c r="F4468" s="103" t="s">
        <v>1</v>
      </c>
      <c r="G4468" s="103" t="s">
        <v>1</v>
      </c>
      <c r="H4468" s="103" t="s">
        <v>1</v>
      </c>
      <c r="I4468" s="103" t="s">
        <v>1</v>
      </c>
      <c r="J4468" t="s">
        <v>1</v>
      </c>
      <c r="K4468" s="103" t="s">
        <v>1</v>
      </c>
      <c r="L4468" s="103" t="s">
        <v>1</v>
      </c>
      <c r="M4468" s="103" t="s">
        <v>1</v>
      </c>
      <c r="N4468" s="103" t="s">
        <v>1</v>
      </c>
      <c r="O4468" s="103" t="s">
        <v>1</v>
      </c>
      <c r="P4468" t="s">
        <v>1</v>
      </c>
      <c r="Q4468" t="s">
        <v>1</v>
      </c>
    </row>
    <row r="4469" spans="1:17" x14ac:dyDescent="0.25">
      <c r="A4469">
        <v>23</v>
      </c>
      <c r="B4469" t="str">
        <f t="shared" si="69"/>
        <v xml:space="preserve"> 587 23</v>
      </c>
      <c r="C4469" s="102" t="s">
        <v>727</v>
      </c>
      <c r="D4469" s="111" t="s">
        <v>5</v>
      </c>
      <c r="E4469" s="103" t="s">
        <v>1</v>
      </c>
      <c r="F4469" s="103" t="s">
        <v>1</v>
      </c>
      <c r="G4469" s="103" t="s">
        <v>1</v>
      </c>
      <c r="H4469" s="103" t="s">
        <v>1</v>
      </c>
      <c r="I4469" s="103" t="s">
        <v>1</v>
      </c>
      <c r="J4469" s="103" t="s">
        <v>1</v>
      </c>
      <c r="K4469" s="103" t="s">
        <v>1</v>
      </c>
      <c r="L4469" s="103" t="s">
        <v>1</v>
      </c>
      <c r="M4469" s="103" t="s">
        <v>1</v>
      </c>
      <c r="N4469" s="103" t="s">
        <v>1</v>
      </c>
      <c r="O4469" s="103">
        <v>250</v>
      </c>
      <c r="P4469" t="s">
        <v>1</v>
      </c>
      <c r="Q4469" t="s">
        <v>1</v>
      </c>
    </row>
    <row r="4470" spans="1:17" x14ac:dyDescent="0.25">
      <c r="A4470">
        <v>24</v>
      </c>
      <c r="B4470" t="str">
        <f t="shared" si="69"/>
        <v xml:space="preserve"> 587 24</v>
      </c>
      <c r="C4470" s="102" t="s">
        <v>727</v>
      </c>
      <c r="D4470" s="111" t="s">
        <v>6</v>
      </c>
      <c r="E4470" t="s">
        <v>1</v>
      </c>
      <c r="F4470" t="s">
        <v>1</v>
      </c>
      <c r="G4470" t="s">
        <v>1</v>
      </c>
      <c r="H4470" t="s">
        <v>1</v>
      </c>
      <c r="I4470" t="s">
        <v>1</v>
      </c>
      <c r="J4470" t="s">
        <v>1</v>
      </c>
      <c r="K4470" t="s">
        <v>1</v>
      </c>
      <c r="L4470" t="s">
        <v>1</v>
      </c>
      <c r="M4470" t="s">
        <v>1</v>
      </c>
      <c r="N4470" t="s">
        <v>1</v>
      </c>
      <c r="O4470" t="s">
        <v>1</v>
      </c>
      <c r="P4470" t="s">
        <v>1</v>
      </c>
      <c r="Q4470" t="s">
        <v>1</v>
      </c>
    </row>
    <row r="4471" spans="1:17" x14ac:dyDescent="0.25">
      <c r="A4471">
        <v>25</v>
      </c>
      <c r="B4471" t="str">
        <f t="shared" si="69"/>
        <v xml:space="preserve"> 587 25</v>
      </c>
      <c r="C4471" s="102" t="s">
        <v>727</v>
      </c>
      <c r="D4471" s="111" t="s">
        <v>0</v>
      </c>
      <c r="E4471" t="s">
        <v>1</v>
      </c>
      <c r="F4471" t="s">
        <v>1</v>
      </c>
      <c r="G4471" t="s">
        <v>1</v>
      </c>
      <c r="H4471" s="103" t="s">
        <v>1</v>
      </c>
      <c r="I4471" s="103" t="s">
        <v>1</v>
      </c>
      <c r="J4471" s="103">
        <v>250</v>
      </c>
      <c r="K4471" t="s">
        <v>1</v>
      </c>
      <c r="L4471" t="s">
        <v>1</v>
      </c>
      <c r="M4471" t="s">
        <v>1</v>
      </c>
      <c r="N4471" t="s">
        <v>1</v>
      </c>
      <c r="O4471" t="s">
        <v>1</v>
      </c>
      <c r="P4471" t="s">
        <v>1</v>
      </c>
      <c r="Q4471" t="s">
        <v>1</v>
      </c>
    </row>
    <row r="4472" spans="1:17" x14ac:dyDescent="0.25">
      <c r="A4472">
        <v>26</v>
      </c>
      <c r="B4472" t="str">
        <f t="shared" si="69"/>
        <v xml:space="preserve"> 587 26</v>
      </c>
      <c r="C4472" s="102" t="s">
        <v>727</v>
      </c>
      <c r="D4472" s="111" t="s">
        <v>0</v>
      </c>
      <c r="E4472" t="s">
        <v>1</v>
      </c>
      <c r="F4472" t="s">
        <v>1</v>
      </c>
      <c r="G4472" t="s">
        <v>1</v>
      </c>
      <c r="H4472" t="s">
        <v>1</v>
      </c>
      <c r="I4472" t="s">
        <v>1</v>
      </c>
      <c r="J4472" t="s">
        <v>1</v>
      </c>
      <c r="K4472" t="s">
        <v>1</v>
      </c>
      <c r="L4472" t="s">
        <v>1</v>
      </c>
      <c r="M4472" t="s">
        <v>1</v>
      </c>
      <c r="N4472" t="s">
        <v>1</v>
      </c>
      <c r="O4472" t="s">
        <v>1</v>
      </c>
      <c r="P4472" t="s">
        <v>1</v>
      </c>
      <c r="Q4472" t="s">
        <v>1</v>
      </c>
    </row>
    <row r="4473" spans="1:17" x14ac:dyDescent="0.25">
      <c r="A4473">
        <v>27</v>
      </c>
      <c r="B4473" t="str">
        <f t="shared" si="69"/>
        <v xml:space="preserve"> 587 27</v>
      </c>
      <c r="C4473" s="102" t="s">
        <v>727</v>
      </c>
      <c r="D4473" s="111" t="s">
        <v>0</v>
      </c>
      <c r="E4473" t="s">
        <v>1</v>
      </c>
      <c r="F4473" t="s">
        <v>1</v>
      </c>
      <c r="G4473" t="s">
        <v>1</v>
      </c>
      <c r="H4473" s="103">
        <v>-10571</v>
      </c>
      <c r="I4473" s="103">
        <v>-2710</v>
      </c>
      <c r="J4473" s="103">
        <v>20</v>
      </c>
      <c r="K4473" t="s">
        <v>1</v>
      </c>
      <c r="L4473" t="s">
        <v>1</v>
      </c>
      <c r="M4473" t="s">
        <v>1</v>
      </c>
      <c r="N4473" t="s">
        <v>1</v>
      </c>
      <c r="O4473" t="s">
        <v>1</v>
      </c>
      <c r="P4473" t="s">
        <v>1</v>
      </c>
      <c r="Q4473" t="s">
        <v>1</v>
      </c>
    </row>
    <row r="4474" spans="1:17" x14ac:dyDescent="0.25">
      <c r="A4474">
        <v>28</v>
      </c>
      <c r="B4474" t="str">
        <f t="shared" si="69"/>
        <v xml:space="preserve"> 587 28</v>
      </c>
      <c r="C4474" s="102" t="s">
        <v>727</v>
      </c>
      <c r="D4474" s="111" t="s">
        <v>0</v>
      </c>
      <c r="E4474" t="s">
        <v>1</v>
      </c>
      <c r="F4474" t="s">
        <v>1</v>
      </c>
      <c r="G4474" t="s">
        <v>1</v>
      </c>
      <c r="H4474" s="103" t="s">
        <v>1</v>
      </c>
      <c r="I4474" s="103" t="s">
        <v>1</v>
      </c>
      <c r="J4474" s="103">
        <v>270</v>
      </c>
      <c r="K4474" t="s">
        <v>1</v>
      </c>
      <c r="L4474" t="s">
        <v>1</v>
      </c>
      <c r="M4474" t="s">
        <v>1</v>
      </c>
      <c r="N4474" t="s">
        <v>1</v>
      </c>
      <c r="O4474" t="s">
        <v>1</v>
      </c>
      <c r="P4474" t="s">
        <v>1</v>
      </c>
      <c r="Q4474" t="s">
        <v>1</v>
      </c>
    </row>
    <row r="4475" spans="1:17" x14ac:dyDescent="0.25">
      <c r="A4475">
        <v>29</v>
      </c>
      <c r="B4475" t="str">
        <f t="shared" si="69"/>
        <v xml:space="preserve"> 587 29</v>
      </c>
      <c r="C4475" s="102" t="s">
        <v>727</v>
      </c>
      <c r="D4475" s="111" t="s">
        <v>0</v>
      </c>
      <c r="E4475" t="s">
        <v>1</v>
      </c>
      <c r="F4475" t="s">
        <v>1</v>
      </c>
      <c r="G4475" t="s">
        <v>1</v>
      </c>
      <c r="H4475" s="103">
        <v>32892</v>
      </c>
      <c r="I4475" s="103">
        <v>11146</v>
      </c>
      <c r="J4475" s="103">
        <v>2294</v>
      </c>
      <c r="K4475" t="s">
        <v>1</v>
      </c>
      <c r="L4475" t="s">
        <v>1</v>
      </c>
      <c r="M4475" t="s">
        <v>1</v>
      </c>
      <c r="N4475" t="s">
        <v>1</v>
      </c>
      <c r="O4475" t="s">
        <v>1</v>
      </c>
      <c r="P4475" t="s">
        <v>1</v>
      </c>
      <c r="Q4475" t="s">
        <v>1</v>
      </c>
    </row>
    <row r="4476" spans="1:17" x14ac:dyDescent="0.25">
      <c r="A4476">
        <v>30</v>
      </c>
      <c r="B4476" t="str">
        <f t="shared" si="69"/>
        <v xml:space="preserve"> 587 30</v>
      </c>
      <c r="C4476" s="102" t="s">
        <v>727</v>
      </c>
      <c r="D4476" s="111" t="s">
        <v>0</v>
      </c>
      <c r="E4476" t="s">
        <v>1</v>
      </c>
      <c r="F4476" t="s">
        <v>1</v>
      </c>
      <c r="G4476" t="s">
        <v>1</v>
      </c>
      <c r="H4476">
        <v>0</v>
      </c>
      <c r="I4476">
        <v>0.01</v>
      </c>
      <c r="J4476">
        <v>0.01</v>
      </c>
      <c r="K4476" t="s">
        <v>1</v>
      </c>
      <c r="L4476" t="s">
        <v>1</v>
      </c>
      <c r="M4476" t="s">
        <v>1</v>
      </c>
      <c r="N4476" t="s">
        <v>1</v>
      </c>
      <c r="O4476" t="s">
        <v>1</v>
      </c>
      <c r="P4476" t="s">
        <v>1</v>
      </c>
      <c r="Q4476" t="s">
        <v>1</v>
      </c>
    </row>
    <row r="4477" spans="1:17" x14ac:dyDescent="0.25">
      <c r="A4477">
        <v>31</v>
      </c>
      <c r="B4477" t="str">
        <f t="shared" si="69"/>
        <v xml:space="preserve"> 587 31</v>
      </c>
      <c r="C4477" s="102" t="s">
        <v>727</v>
      </c>
      <c r="D4477" s="111" t="s">
        <v>0</v>
      </c>
      <c r="E4477" t="s">
        <v>1</v>
      </c>
      <c r="F4477" t="s">
        <v>1</v>
      </c>
      <c r="G4477" t="s">
        <v>1</v>
      </c>
      <c r="H4477">
        <v>0</v>
      </c>
      <c r="I4477">
        <v>0</v>
      </c>
      <c r="J4477">
        <v>8.0000000000000002E-3</v>
      </c>
      <c r="K4477">
        <v>8.0000000000000002E-3</v>
      </c>
      <c r="L4477" t="s">
        <v>1</v>
      </c>
      <c r="M4477" t="s">
        <v>1</v>
      </c>
      <c r="N4477" t="s">
        <v>1</v>
      </c>
      <c r="O4477" t="s">
        <v>1</v>
      </c>
      <c r="P4477" t="s">
        <v>1</v>
      </c>
      <c r="Q4477" t="s">
        <v>1</v>
      </c>
    </row>
    <row r="4478" spans="1:17" x14ac:dyDescent="0.25">
      <c r="A4478">
        <v>32</v>
      </c>
      <c r="B4478" t="str">
        <f t="shared" si="69"/>
        <v xml:space="preserve"> 587 32</v>
      </c>
      <c r="C4478" s="102" t="s">
        <v>727</v>
      </c>
      <c r="D4478" s="111" t="s">
        <v>0</v>
      </c>
      <c r="E4478" t="s">
        <v>1</v>
      </c>
      <c r="F4478" t="s">
        <v>1</v>
      </c>
      <c r="G4478" t="s">
        <v>1</v>
      </c>
      <c r="H4478">
        <v>0</v>
      </c>
      <c r="I4478">
        <v>0</v>
      </c>
      <c r="J4478">
        <v>8.0000000000000002E-3</v>
      </c>
      <c r="K4478">
        <v>8.0000000000000002E-3</v>
      </c>
      <c r="L4478" t="s">
        <v>1</v>
      </c>
      <c r="M4478" t="s">
        <v>1</v>
      </c>
      <c r="N4478" t="s">
        <v>1</v>
      </c>
      <c r="O4478" t="s">
        <v>1</v>
      </c>
      <c r="P4478" t="s">
        <v>1</v>
      </c>
      <c r="Q4478" t="s">
        <v>1</v>
      </c>
    </row>
    <row r="4479" spans="1:17" x14ac:dyDescent="0.25">
      <c r="A4479">
        <v>33</v>
      </c>
      <c r="B4479" t="str">
        <f t="shared" si="69"/>
        <v xml:space="preserve"> 587 33</v>
      </c>
      <c r="C4479" s="102" t="s">
        <v>727</v>
      </c>
      <c r="D4479" s="111" t="s">
        <v>0</v>
      </c>
      <c r="E4479" t="s">
        <v>1</v>
      </c>
      <c r="F4479" t="s">
        <v>1</v>
      </c>
      <c r="G4479" t="s">
        <v>1</v>
      </c>
      <c r="H4479">
        <v>0.89100000000000001</v>
      </c>
      <c r="I4479">
        <v>0.30199999999999999</v>
      </c>
      <c r="J4479">
        <v>6.2E-2</v>
      </c>
      <c r="K4479">
        <v>1.2549999999999999</v>
      </c>
      <c r="L4479" t="s">
        <v>1</v>
      </c>
      <c r="M4479" t="s">
        <v>1</v>
      </c>
      <c r="N4479" t="s">
        <v>1</v>
      </c>
      <c r="O4479" t="s">
        <v>1</v>
      </c>
      <c r="P4479" t="s">
        <v>1</v>
      </c>
      <c r="Q4479" t="s">
        <v>1</v>
      </c>
    </row>
    <row r="4480" spans="1:17" x14ac:dyDescent="0.25">
      <c r="A4480">
        <v>34</v>
      </c>
      <c r="B4480" t="str">
        <f t="shared" si="69"/>
        <v xml:space="preserve"> 587 34</v>
      </c>
      <c r="C4480" s="102" t="s">
        <v>727</v>
      </c>
      <c r="D4480" s="111" t="s">
        <v>0</v>
      </c>
      <c r="E4480" t="s">
        <v>1</v>
      </c>
      <c r="F4480" t="s">
        <v>1</v>
      </c>
      <c r="G4480" t="s">
        <v>1</v>
      </c>
      <c r="H4480">
        <v>0.89100000000000001</v>
      </c>
      <c r="I4480">
        <v>0.29899999999999999</v>
      </c>
      <c r="J4480">
        <v>6.0999999999999999E-2</v>
      </c>
      <c r="K4480">
        <v>1.2509999999999999</v>
      </c>
      <c r="L4480" t="s">
        <v>1</v>
      </c>
      <c r="M4480" t="s">
        <v>1</v>
      </c>
      <c r="N4480" t="s">
        <v>1</v>
      </c>
      <c r="O4480" t="s">
        <v>1</v>
      </c>
      <c r="P4480" t="s">
        <v>1</v>
      </c>
      <c r="Q4480" t="s">
        <v>1</v>
      </c>
    </row>
    <row r="4481" spans="1:18" x14ac:dyDescent="0.25">
      <c r="A4481">
        <v>35</v>
      </c>
      <c r="B4481" t="str">
        <f t="shared" si="69"/>
        <v xml:space="preserve"> 587 35</v>
      </c>
      <c r="C4481" s="102" t="s">
        <v>727</v>
      </c>
      <c r="D4481" s="111" t="s">
        <v>0</v>
      </c>
      <c r="E4481" t="s">
        <v>1</v>
      </c>
      <c r="F4481" t="s">
        <v>1</v>
      </c>
      <c r="G4481" t="s">
        <v>1</v>
      </c>
      <c r="H4481">
        <v>1.018</v>
      </c>
      <c r="I4481">
        <v>0.34499999999999997</v>
      </c>
      <c r="J4481">
        <v>7.0999999999999994E-2</v>
      </c>
      <c r="K4481">
        <v>1.4339999999999999</v>
      </c>
      <c r="L4481" t="s">
        <v>1</v>
      </c>
      <c r="M4481" t="s">
        <v>1</v>
      </c>
      <c r="N4481" t="s">
        <v>1</v>
      </c>
      <c r="O4481" t="s">
        <v>1</v>
      </c>
      <c r="P4481" t="s">
        <v>1</v>
      </c>
      <c r="Q4481" t="s">
        <v>1</v>
      </c>
    </row>
    <row r="4482" spans="1:18" x14ac:dyDescent="0.25">
      <c r="A4482">
        <v>36</v>
      </c>
      <c r="B4482" t="str">
        <f t="shared" ref="B4482:B4545" si="70">+C4482&amp;A4482</f>
        <v xml:space="preserve"> 587 36</v>
      </c>
      <c r="C4482" s="102" t="s">
        <v>727</v>
      </c>
      <c r="D4482" s="111" t="s">
        <v>0</v>
      </c>
      <c r="E4482" t="s">
        <v>1</v>
      </c>
      <c r="F4482" t="s">
        <v>1</v>
      </c>
      <c r="G4482" t="s">
        <v>1</v>
      </c>
      <c r="H4482">
        <v>0.89100000000000001</v>
      </c>
      <c r="I4482">
        <v>0.29899999999999999</v>
      </c>
      <c r="J4482">
        <v>6.0999999999999999E-2</v>
      </c>
      <c r="K4482">
        <v>1.2509999999999999</v>
      </c>
      <c r="L4482" t="s">
        <v>1</v>
      </c>
      <c r="M4482" t="s">
        <v>1</v>
      </c>
      <c r="N4482" t="s">
        <v>1</v>
      </c>
      <c r="O4482" t="s">
        <v>1</v>
      </c>
      <c r="P4482" t="s">
        <v>1</v>
      </c>
      <c r="Q4482" t="s">
        <v>1</v>
      </c>
    </row>
    <row r="4483" spans="1:18" x14ac:dyDescent="0.25">
      <c r="A4483">
        <v>37</v>
      </c>
      <c r="B4483" t="str">
        <f t="shared" si="70"/>
        <v xml:space="preserve"> 587 37</v>
      </c>
      <c r="C4483" s="102" t="s">
        <v>727</v>
      </c>
      <c r="D4483" s="111" t="s">
        <v>0</v>
      </c>
      <c r="E4483" t="s">
        <v>1</v>
      </c>
      <c r="F4483" t="s">
        <v>986</v>
      </c>
      <c r="G4483" t="s">
        <v>987</v>
      </c>
      <c r="H4483" t="s">
        <v>993</v>
      </c>
      <c r="I4483" t="s">
        <v>996</v>
      </c>
      <c r="J4483" t="s">
        <v>1</v>
      </c>
      <c r="K4483">
        <v>2.036</v>
      </c>
      <c r="L4483" t="s">
        <v>1</v>
      </c>
      <c r="M4483" t="s">
        <v>1</v>
      </c>
      <c r="N4483" t="s">
        <v>1</v>
      </c>
      <c r="O4483" t="s">
        <v>1</v>
      </c>
      <c r="P4483" t="s">
        <v>1</v>
      </c>
      <c r="Q4483" t="s">
        <v>1</v>
      </c>
    </row>
    <row r="4484" spans="1:18" x14ac:dyDescent="0.25">
      <c r="A4484">
        <v>38</v>
      </c>
      <c r="B4484" t="str">
        <f t="shared" si="70"/>
        <v xml:space="preserve"> 587 38</v>
      </c>
      <c r="C4484" s="102" t="s">
        <v>727</v>
      </c>
      <c r="D4484" s="111" t="s">
        <v>0</v>
      </c>
      <c r="E4484" t="s">
        <v>1</v>
      </c>
      <c r="F4484">
        <v>2.7</v>
      </c>
      <c r="G4484">
        <v>2.5</v>
      </c>
      <c r="H4484">
        <v>2.2400000000000002</v>
      </c>
      <c r="I4484">
        <v>2.04</v>
      </c>
      <c r="J4484" t="s">
        <v>1</v>
      </c>
      <c r="K4484" t="s">
        <v>1</v>
      </c>
      <c r="L4484" t="s">
        <v>1</v>
      </c>
      <c r="M4484" t="s">
        <v>1</v>
      </c>
      <c r="N4484" t="s">
        <v>1</v>
      </c>
      <c r="O4484" t="s">
        <v>1</v>
      </c>
      <c r="P4484" t="s">
        <v>1</v>
      </c>
      <c r="Q4484" t="s">
        <v>1</v>
      </c>
    </row>
    <row r="4485" spans="1:18" x14ac:dyDescent="0.25">
      <c r="A4485">
        <v>1</v>
      </c>
      <c r="B4485" t="str">
        <f t="shared" si="70"/>
        <v xml:space="preserve"> 601 1</v>
      </c>
      <c r="C4485" s="102" t="s">
        <v>728</v>
      </c>
      <c r="D4485" s="111" t="s">
        <v>0</v>
      </c>
      <c r="E4485" t="s">
        <v>1</v>
      </c>
      <c r="F4485" t="s">
        <v>1</v>
      </c>
      <c r="G4485" t="s">
        <v>1</v>
      </c>
      <c r="H4485" t="s">
        <v>1</v>
      </c>
      <c r="I4485" t="s">
        <v>1</v>
      </c>
      <c r="J4485" t="s">
        <v>1</v>
      </c>
      <c r="K4485" t="s">
        <v>1</v>
      </c>
      <c r="L4485" t="s">
        <v>1</v>
      </c>
      <c r="M4485" t="s">
        <v>1</v>
      </c>
      <c r="N4485" t="s">
        <v>1</v>
      </c>
      <c r="O4485" t="s">
        <v>1</v>
      </c>
      <c r="P4485" t="s">
        <v>1</v>
      </c>
      <c r="Q4485" t="s">
        <v>1</v>
      </c>
      <c r="R4485" t="s">
        <v>92</v>
      </c>
    </row>
    <row r="4486" spans="1:18" x14ac:dyDescent="0.25">
      <c r="A4486">
        <v>2</v>
      </c>
      <c r="B4486" t="str">
        <f t="shared" si="70"/>
        <v xml:space="preserve"> 601 2</v>
      </c>
      <c r="C4486" s="102" t="s">
        <v>728</v>
      </c>
      <c r="D4486" s="111" t="s">
        <v>0</v>
      </c>
      <c r="E4486" t="s">
        <v>3</v>
      </c>
      <c r="F4486" t="s">
        <v>1</v>
      </c>
      <c r="G4486" t="s">
        <v>1</v>
      </c>
      <c r="H4486" t="s">
        <v>1</v>
      </c>
      <c r="I4486" t="s">
        <v>1</v>
      </c>
      <c r="J4486" t="s">
        <v>1</v>
      </c>
      <c r="K4486" t="s">
        <v>1</v>
      </c>
      <c r="L4486" t="s">
        <v>1</v>
      </c>
      <c r="M4486" t="s">
        <v>1</v>
      </c>
      <c r="N4486" t="s">
        <v>1</v>
      </c>
      <c r="O4486" t="s">
        <v>1</v>
      </c>
      <c r="P4486" t="s">
        <v>1</v>
      </c>
      <c r="Q4486" t="s">
        <v>1</v>
      </c>
    </row>
    <row r="4487" spans="1:18" x14ac:dyDescent="0.25">
      <c r="A4487">
        <v>3</v>
      </c>
      <c r="B4487" t="str">
        <f t="shared" si="70"/>
        <v xml:space="preserve"> 601 3</v>
      </c>
      <c r="C4487" s="102" t="s">
        <v>728</v>
      </c>
      <c r="D4487" s="111" t="s">
        <v>0</v>
      </c>
      <c r="E4487" t="s">
        <v>4</v>
      </c>
      <c r="F4487" t="s">
        <v>1</v>
      </c>
      <c r="G4487" t="s">
        <v>1</v>
      </c>
      <c r="H4487" t="s">
        <v>1</v>
      </c>
      <c r="I4487" t="s">
        <v>1</v>
      </c>
      <c r="J4487" t="s">
        <v>1</v>
      </c>
      <c r="K4487" t="s">
        <v>1</v>
      </c>
      <c r="L4487" t="s">
        <v>1</v>
      </c>
      <c r="M4487" t="s">
        <v>1</v>
      </c>
      <c r="N4487" t="s">
        <v>1</v>
      </c>
      <c r="O4487" t="s">
        <v>1</v>
      </c>
      <c r="P4487" t="s">
        <v>1</v>
      </c>
      <c r="Q4487" t="s">
        <v>1</v>
      </c>
    </row>
    <row r="4488" spans="1:18" x14ac:dyDescent="0.25">
      <c r="A4488">
        <v>4</v>
      </c>
      <c r="B4488" t="str">
        <f t="shared" si="70"/>
        <v xml:space="preserve"> 601 4</v>
      </c>
      <c r="C4488" s="102" t="s">
        <v>728</v>
      </c>
      <c r="D4488" s="111">
        <v>13</v>
      </c>
      <c r="E4488">
        <v>20256</v>
      </c>
      <c r="F4488">
        <v>1277671</v>
      </c>
      <c r="G4488">
        <v>6.3070000000000004</v>
      </c>
      <c r="H4488" t="s">
        <v>1</v>
      </c>
      <c r="I4488" t="s">
        <v>1</v>
      </c>
      <c r="J4488" t="s">
        <v>1</v>
      </c>
      <c r="K4488" t="s">
        <v>1</v>
      </c>
      <c r="L4488" t="s">
        <v>1</v>
      </c>
      <c r="M4488" t="s">
        <v>1</v>
      </c>
      <c r="N4488">
        <v>2</v>
      </c>
      <c r="O4488">
        <v>5</v>
      </c>
      <c r="P4488" t="s">
        <v>1</v>
      </c>
      <c r="Q4488">
        <v>7</v>
      </c>
    </row>
    <row r="4489" spans="1:18" x14ac:dyDescent="0.25">
      <c r="A4489">
        <v>5</v>
      </c>
      <c r="B4489" t="str">
        <f t="shared" si="70"/>
        <v xml:space="preserve"> 601 5</v>
      </c>
      <c r="C4489" s="102" t="s">
        <v>728</v>
      </c>
      <c r="D4489" s="111">
        <v>14</v>
      </c>
      <c r="E4489">
        <v>24407</v>
      </c>
      <c r="F4489">
        <v>8248816</v>
      </c>
      <c r="G4489">
        <v>33.795999999999999</v>
      </c>
      <c r="H4489" t="s">
        <v>1</v>
      </c>
      <c r="I4489" t="s">
        <v>1</v>
      </c>
      <c r="J4489" t="s">
        <v>1</v>
      </c>
      <c r="K4489" t="s">
        <v>1</v>
      </c>
      <c r="L4489" t="s">
        <v>1</v>
      </c>
      <c r="M4489">
        <v>1</v>
      </c>
      <c r="N4489">
        <v>1</v>
      </c>
      <c r="O4489">
        <v>1</v>
      </c>
      <c r="P4489">
        <v>2</v>
      </c>
      <c r="Q4489">
        <v>5</v>
      </c>
    </row>
    <row r="4490" spans="1:18" x14ac:dyDescent="0.25">
      <c r="A4490">
        <v>6</v>
      </c>
      <c r="B4490" t="str">
        <f t="shared" si="70"/>
        <v xml:space="preserve"> 601 6</v>
      </c>
      <c r="C4490" s="102" t="s">
        <v>728</v>
      </c>
      <c r="D4490" s="111">
        <v>15</v>
      </c>
      <c r="E4490">
        <v>31391</v>
      </c>
      <c r="F4490">
        <v>1737935</v>
      </c>
      <c r="G4490">
        <v>5.5359999999999996</v>
      </c>
      <c r="H4490" t="s">
        <v>1</v>
      </c>
      <c r="I4490" t="s">
        <v>1</v>
      </c>
      <c r="J4490" t="s">
        <v>1</v>
      </c>
      <c r="K4490" t="s">
        <v>1</v>
      </c>
      <c r="L4490" t="s">
        <v>1</v>
      </c>
      <c r="M4490" t="s">
        <v>1</v>
      </c>
      <c r="N4490">
        <v>5</v>
      </c>
      <c r="O4490">
        <v>4</v>
      </c>
      <c r="P4490">
        <v>1</v>
      </c>
      <c r="Q4490">
        <v>10</v>
      </c>
    </row>
    <row r="4491" spans="1:18" x14ac:dyDescent="0.25">
      <c r="A4491">
        <v>7</v>
      </c>
      <c r="B4491" t="str">
        <f t="shared" si="70"/>
        <v xml:space="preserve"> 601 7</v>
      </c>
      <c r="C4491" s="102" t="s">
        <v>728</v>
      </c>
      <c r="D4491" s="111">
        <v>16</v>
      </c>
      <c r="E4491">
        <v>34016</v>
      </c>
      <c r="F4491">
        <v>642850</v>
      </c>
      <c r="G4491">
        <v>1.889</v>
      </c>
      <c r="H4491" t="s">
        <v>1</v>
      </c>
      <c r="I4491" t="s">
        <v>1</v>
      </c>
      <c r="J4491" t="s">
        <v>1</v>
      </c>
      <c r="K4491" t="s">
        <v>1</v>
      </c>
      <c r="L4491" t="s">
        <v>1</v>
      </c>
      <c r="M4491" t="s">
        <v>1</v>
      </c>
      <c r="N4491">
        <v>1</v>
      </c>
      <c r="O4491">
        <v>1</v>
      </c>
      <c r="P4491">
        <v>6</v>
      </c>
      <c r="Q4491">
        <v>8</v>
      </c>
    </row>
    <row r="4492" spans="1:18" x14ac:dyDescent="0.25">
      <c r="A4492">
        <v>8</v>
      </c>
      <c r="B4492" t="str">
        <f t="shared" si="70"/>
        <v xml:space="preserve"> 601 8</v>
      </c>
      <c r="C4492" s="102" t="s">
        <v>728</v>
      </c>
      <c r="D4492" s="111">
        <v>17</v>
      </c>
      <c r="E4492" s="103">
        <v>32164</v>
      </c>
      <c r="F4492">
        <v>1094946</v>
      </c>
      <c r="G4492">
        <v>3.4039999999999999</v>
      </c>
      <c r="H4492" t="s">
        <v>1</v>
      </c>
      <c r="I4492" t="s">
        <v>1</v>
      </c>
      <c r="J4492" t="s">
        <v>1</v>
      </c>
      <c r="K4492" t="s">
        <v>1</v>
      </c>
      <c r="L4492" t="s">
        <v>1</v>
      </c>
      <c r="M4492" t="s">
        <v>1</v>
      </c>
      <c r="N4492">
        <v>3</v>
      </c>
      <c r="O4492">
        <v>1</v>
      </c>
      <c r="P4492">
        <v>8</v>
      </c>
      <c r="Q4492">
        <v>12</v>
      </c>
    </row>
    <row r="4493" spans="1:18" x14ac:dyDescent="0.25">
      <c r="A4493">
        <v>9</v>
      </c>
      <c r="B4493" t="str">
        <f t="shared" si="70"/>
        <v xml:space="preserve"> 601 9</v>
      </c>
      <c r="C4493" s="102" t="s">
        <v>728</v>
      </c>
      <c r="D4493" s="111" t="s">
        <v>5</v>
      </c>
      <c r="E4493" s="103">
        <v>142234</v>
      </c>
      <c r="F4493">
        <v>13002218</v>
      </c>
      <c r="G4493">
        <v>9.141</v>
      </c>
      <c r="H4493" t="s">
        <v>1</v>
      </c>
      <c r="I4493" t="s">
        <v>1</v>
      </c>
      <c r="J4493" t="s">
        <v>1</v>
      </c>
      <c r="K4493" t="s">
        <v>1</v>
      </c>
      <c r="L4493" t="s">
        <v>1</v>
      </c>
      <c r="M4493">
        <v>1</v>
      </c>
      <c r="N4493">
        <v>12</v>
      </c>
      <c r="O4493">
        <v>12</v>
      </c>
      <c r="P4493">
        <v>17</v>
      </c>
      <c r="Q4493">
        <v>42</v>
      </c>
    </row>
    <row r="4494" spans="1:18" x14ac:dyDescent="0.25">
      <c r="A4494">
        <v>10</v>
      </c>
      <c r="B4494" t="str">
        <f t="shared" si="70"/>
        <v xml:space="preserve"> 601 10</v>
      </c>
      <c r="C4494" s="102" t="s">
        <v>728</v>
      </c>
      <c r="D4494" s="111" t="s">
        <v>6</v>
      </c>
      <c r="E4494" t="s">
        <v>1</v>
      </c>
      <c r="F4494" t="s">
        <v>1</v>
      </c>
      <c r="G4494" t="s">
        <v>1</v>
      </c>
      <c r="H4494" t="s">
        <v>1</v>
      </c>
      <c r="I4494" t="s">
        <v>1</v>
      </c>
      <c r="J4494" t="s">
        <v>1</v>
      </c>
      <c r="K4494" t="s">
        <v>1</v>
      </c>
      <c r="L4494" t="s">
        <v>1</v>
      </c>
      <c r="M4494" t="s">
        <v>1</v>
      </c>
      <c r="N4494" t="s">
        <v>1</v>
      </c>
      <c r="O4494" t="s">
        <v>1</v>
      </c>
      <c r="P4494" t="s">
        <v>1</v>
      </c>
      <c r="Q4494" t="s">
        <v>1</v>
      </c>
    </row>
    <row r="4495" spans="1:18" x14ac:dyDescent="0.25">
      <c r="A4495">
        <v>11</v>
      </c>
      <c r="B4495" t="str">
        <f t="shared" si="70"/>
        <v xml:space="preserve"> 601 11</v>
      </c>
      <c r="C4495" s="102" t="s">
        <v>728</v>
      </c>
      <c r="D4495" s="111">
        <v>13</v>
      </c>
      <c r="E4495" t="s">
        <v>1</v>
      </c>
      <c r="F4495" t="s">
        <v>1</v>
      </c>
      <c r="G4495">
        <v>489875</v>
      </c>
      <c r="H4495">
        <v>80905</v>
      </c>
      <c r="I4495" t="s">
        <v>1</v>
      </c>
      <c r="J4495" t="s">
        <v>1</v>
      </c>
      <c r="K4495" t="s">
        <v>1</v>
      </c>
      <c r="L4495">
        <v>600735</v>
      </c>
      <c r="M4495">
        <v>91716</v>
      </c>
      <c r="N4495" t="s">
        <v>1</v>
      </c>
      <c r="O4495">
        <v>14440</v>
      </c>
      <c r="P4495" t="s">
        <v>1</v>
      </c>
      <c r="Q4495" t="s">
        <v>1</v>
      </c>
    </row>
    <row r="4496" spans="1:18" x14ac:dyDescent="0.25">
      <c r="A4496">
        <v>12</v>
      </c>
      <c r="B4496" t="str">
        <f t="shared" si="70"/>
        <v xml:space="preserve"> 601 12</v>
      </c>
      <c r="C4496" s="102" t="s">
        <v>728</v>
      </c>
      <c r="D4496" s="111">
        <v>14</v>
      </c>
      <c r="E4496" t="s">
        <v>1</v>
      </c>
      <c r="F4496">
        <v>650830</v>
      </c>
      <c r="G4496">
        <v>124833</v>
      </c>
      <c r="H4496">
        <v>48587</v>
      </c>
      <c r="I4496">
        <v>841</v>
      </c>
      <c r="J4496" t="s">
        <v>1</v>
      </c>
      <c r="K4496">
        <v>5986578</v>
      </c>
      <c r="L4496">
        <v>1331614</v>
      </c>
      <c r="M4496">
        <v>34207</v>
      </c>
      <c r="N4496">
        <v>4065</v>
      </c>
      <c r="O4496">
        <v>67261</v>
      </c>
      <c r="P4496" t="s">
        <v>1</v>
      </c>
      <c r="Q4496" t="s">
        <v>1</v>
      </c>
    </row>
    <row r="4497" spans="1:17" x14ac:dyDescent="0.25">
      <c r="A4497">
        <v>13</v>
      </c>
      <c r="B4497" t="str">
        <f t="shared" si="70"/>
        <v xml:space="preserve"> 601 13</v>
      </c>
      <c r="C4497" s="102" t="s">
        <v>728</v>
      </c>
      <c r="D4497" s="111">
        <v>15</v>
      </c>
      <c r="E4497" t="s">
        <v>1</v>
      </c>
      <c r="F4497" t="s">
        <v>1</v>
      </c>
      <c r="G4497">
        <v>781473</v>
      </c>
      <c r="H4497">
        <v>133577</v>
      </c>
      <c r="I4497">
        <v>11511</v>
      </c>
      <c r="J4497" t="s">
        <v>1</v>
      </c>
      <c r="K4497" t="s">
        <v>1</v>
      </c>
      <c r="L4497">
        <v>669579</v>
      </c>
      <c r="M4497">
        <v>50687</v>
      </c>
      <c r="N4497">
        <v>41236</v>
      </c>
      <c r="O4497">
        <v>49872</v>
      </c>
      <c r="P4497" t="s">
        <v>1</v>
      </c>
      <c r="Q4497" t="s">
        <v>1</v>
      </c>
    </row>
    <row r="4498" spans="1:17" x14ac:dyDescent="0.25">
      <c r="A4498">
        <v>14</v>
      </c>
      <c r="B4498" t="str">
        <f t="shared" si="70"/>
        <v xml:space="preserve"> 601 14</v>
      </c>
      <c r="C4498" s="102" t="s">
        <v>728</v>
      </c>
      <c r="D4498" s="111">
        <v>16</v>
      </c>
      <c r="E4498" t="s">
        <v>1</v>
      </c>
      <c r="F4498" t="s">
        <v>1</v>
      </c>
      <c r="G4498">
        <v>113647</v>
      </c>
      <c r="H4498">
        <v>48024</v>
      </c>
      <c r="I4498">
        <v>73021</v>
      </c>
      <c r="J4498" t="s">
        <v>1</v>
      </c>
      <c r="K4498" t="s">
        <v>1</v>
      </c>
      <c r="L4498">
        <v>146529</v>
      </c>
      <c r="M4498">
        <v>120600</v>
      </c>
      <c r="N4498">
        <v>106514</v>
      </c>
      <c r="O4498">
        <v>34515</v>
      </c>
      <c r="P4498" t="s">
        <v>1</v>
      </c>
      <c r="Q4498" t="s">
        <v>1</v>
      </c>
    </row>
    <row r="4499" spans="1:17" x14ac:dyDescent="0.25">
      <c r="A4499">
        <v>15</v>
      </c>
      <c r="B4499" t="str">
        <f t="shared" si="70"/>
        <v xml:space="preserve"> 601 15</v>
      </c>
      <c r="C4499" s="102" t="s">
        <v>728</v>
      </c>
      <c r="D4499" s="111">
        <v>17</v>
      </c>
      <c r="E4499" t="s">
        <v>1</v>
      </c>
      <c r="F4499" t="s">
        <v>1</v>
      </c>
      <c r="G4499">
        <v>304440</v>
      </c>
      <c r="H4499">
        <v>45465</v>
      </c>
      <c r="I4499">
        <v>130842</v>
      </c>
      <c r="J4499" t="s">
        <v>1</v>
      </c>
      <c r="K4499" t="s">
        <v>1</v>
      </c>
      <c r="L4499">
        <v>324553</v>
      </c>
      <c r="M4499">
        <v>44535</v>
      </c>
      <c r="N4499">
        <v>212087</v>
      </c>
      <c r="O4499">
        <v>33024</v>
      </c>
      <c r="P4499" t="s">
        <v>1</v>
      </c>
      <c r="Q4499" t="s">
        <v>1</v>
      </c>
    </row>
    <row r="4500" spans="1:17" x14ac:dyDescent="0.25">
      <c r="A4500">
        <v>16</v>
      </c>
      <c r="B4500" t="str">
        <f t="shared" si="70"/>
        <v xml:space="preserve"> 601 16</v>
      </c>
      <c r="C4500" s="102" t="s">
        <v>728</v>
      </c>
      <c r="D4500" s="111" t="s">
        <v>5</v>
      </c>
      <c r="E4500" t="s">
        <v>1</v>
      </c>
      <c r="F4500">
        <v>650830</v>
      </c>
      <c r="G4500">
        <v>1814268</v>
      </c>
      <c r="H4500">
        <v>356558</v>
      </c>
      <c r="I4500">
        <v>216215</v>
      </c>
      <c r="J4500" t="s">
        <v>1</v>
      </c>
      <c r="K4500">
        <v>5986578</v>
      </c>
      <c r="L4500">
        <v>3073010</v>
      </c>
      <c r="M4500">
        <v>341745</v>
      </c>
      <c r="N4500">
        <v>363902</v>
      </c>
      <c r="O4500">
        <v>199112</v>
      </c>
      <c r="P4500" t="s">
        <v>1</v>
      </c>
      <c r="Q4500" t="s">
        <v>1</v>
      </c>
    </row>
    <row r="4501" spans="1:17" x14ac:dyDescent="0.25">
      <c r="A4501">
        <v>17</v>
      </c>
      <c r="B4501" t="str">
        <f t="shared" si="70"/>
        <v xml:space="preserve"> 601 17</v>
      </c>
      <c r="C4501" s="102" t="s">
        <v>728</v>
      </c>
      <c r="D4501" s="111" t="s">
        <v>6</v>
      </c>
      <c r="E4501" t="s">
        <v>1</v>
      </c>
      <c r="F4501" t="s">
        <v>1</v>
      </c>
      <c r="G4501" t="s">
        <v>1</v>
      </c>
      <c r="H4501" t="s">
        <v>1</v>
      </c>
      <c r="I4501" t="s">
        <v>1</v>
      </c>
      <c r="J4501" t="s">
        <v>1</v>
      </c>
      <c r="K4501" t="s">
        <v>1</v>
      </c>
      <c r="L4501" t="s">
        <v>1</v>
      </c>
      <c r="M4501" t="s">
        <v>1</v>
      </c>
      <c r="N4501" t="s">
        <v>1</v>
      </c>
      <c r="O4501" t="s">
        <v>1</v>
      </c>
      <c r="P4501" t="s">
        <v>1</v>
      </c>
      <c r="Q4501" t="s">
        <v>1</v>
      </c>
    </row>
    <row r="4502" spans="1:17" x14ac:dyDescent="0.25">
      <c r="A4502">
        <v>18</v>
      </c>
      <c r="B4502" t="str">
        <f t="shared" si="70"/>
        <v xml:space="preserve"> 601 18</v>
      </c>
      <c r="C4502" s="102" t="s">
        <v>728</v>
      </c>
      <c r="D4502" s="111">
        <v>13</v>
      </c>
      <c r="E4502" t="s">
        <v>1</v>
      </c>
      <c r="F4502" t="s">
        <v>1</v>
      </c>
      <c r="G4502">
        <v>579756</v>
      </c>
      <c r="H4502">
        <v>87539</v>
      </c>
      <c r="I4502" t="s">
        <v>1</v>
      </c>
      <c r="J4502" t="s">
        <v>1</v>
      </c>
      <c r="K4502" t="s">
        <v>1</v>
      </c>
      <c r="L4502">
        <v>1323428</v>
      </c>
      <c r="M4502">
        <v>183891</v>
      </c>
      <c r="N4502" t="s">
        <v>1</v>
      </c>
      <c r="O4502">
        <v>17386</v>
      </c>
      <c r="P4502" t="s">
        <v>1</v>
      </c>
      <c r="Q4502" t="s">
        <v>1</v>
      </c>
    </row>
    <row r="4503" spans="1:17" x14ac:dyDescent="0.25">
      <c r="A4503">
        <v>19</v>
      </c>
      <c r="B4503" t="str">
        <f t="shared" si="70"/>
        <v xml:space="preserve"> 601 19</v>
      </c>
      <c r="C4503" s="102" t="s">
        <v>728</v>
      </c>
      <c r="D4503" s="111">
        <v>14</v>
      </c>
      <c r="E4503" t="s">
        <v>1</v>
      </c>
      <c r="F4503">
        <v>112903</v>
      </c>
      <c r="G4503">
        <v>68377</v>
      </c>
      <c r="H4503">
        <v>49775</v>
      </c>
      <c r="I4503">
        <v>1556</v>
      </c>
      <c r="J4503" t="s">
        <v>1</v>
      </c>
      <c r="K4503">
        <v>1504377</v>
      </c>
      <c r="L4503">
        <v>1536554</v>
      </c>
      <c r="M4503">
        <v>82930</v>
      </c>
      <c r="N4503">
        <v>17762</v>
      </c>
      <c r="O4503">
        <v>93493</v>
      </c>
      <c r="P4503" t="s">
        <v>1</v>
      </c>
      <c r="Q4503" t="s">
        <v>1</v>
      </c>
    </row>
    <row r="4504" spans="1:17" x14ac:dyDescent="0.25">
      <c r="A4504">
        <v>20</v>
      </c>
      <c r="B4504" t="str">
        <f t="shared" si="70"/>
        <v xml:space="preserve"> 601 20</v>
      </c>
      <c r="C4504" s="102" t="s">
        <v>728</v>
      </c>
      <c r="D4504" s="111">
        <v>15</v>
      </c>
      <c r="E4504" t="s">
        <v>1</v>
      </c>
      <c r="F4504">
        <v>17172</v>
      </c>
      <c r="G4504">
        <v>1158825</v>
      </c>
      <c r="H4504">
        <v>137643</v>
      </c>
      <c r="I4504">
        <v>23157</v>
      </c>
      <c r="J4504" t="s">
        <v>1</v>
      </c>
      <c r="K4504">
        <v>20841</v>
      </c>
      <c r="L4504">
        <v>2241130</v>
      </c>
      <c r="M4504">
        <v>163595</v>
      </c>
      <c r="N4504">
        <v>100011</v>
      </c>
      <c r="O4504">
        <v>78947</v>
      </c>
      <c r="P4504" t="s">
        <v>1</v>
      </c>
      <c r="Q4504" t="s">
        <v>1</v>
      </c>
    </row>
    <row r="4505" spans="1:17" x14ac:dyDescent="0.25">
      <c r="A4505">
        <v>21</v>
      </c>
      <c r="B4505" t="str">
        <f t="shared" si="70"/>
        <v xml:space="preserve"> 601 21</v>
      </c>
      <c r="C4505" s="102" t="s">
        <v>728</v>
      </c>
      <c r="D4505" s="111">
        <v>16</v>
      </c>
      <c r="E4505">
        <v>894</v>
      </c>
      <c r="F4505">
        <v>10650</v>
      </c>
      <c r="G4505">
        <v>253564</v>
      </c>
      <c r="H4505">
        <v>60565</v>
      </c>
      <c r="I4505">
        <v>64510</v>
      </c>
      <c r="J4505">
        <v>1780</v>
      </c>
      <c r="K4505">
        <v>20849</v>
      </c>
      <c r="L4505">
        <v>649495</v>
      </c>
      <c r="M4505">
        <v>266498</v>
      </c>
      <c r="N4505">
        <v>218038</v>
      </c>
      <c r="O4505">
        <v>58848</v>
      </c>
      <c r="P4505" t="s">
        <v>1</v>
      </c>
      <c r="Q4505" t="s">
        <v>1</v>
      </c>
    </row>
    <row r="4506" spans="1:17" x14ac:dyDescent="0.25">
      <c r="A4506">
        <v>22</v>
      </c>
      <c r="B4506" t="str">
        <f t="shared" si="70"/>
        <v xml:space="preserve"> 601 22</v>
      </c>
      <c r="C4506" s="102" t="s">
        <v>728</v>
      </c>
      <c r="D4506" s="111">
        <v>17</v>
      </c>
      <c r="E4506">
        <v>2275</v>
      </c>
      <c r="F4506">
        <v>42397</v>
      </c>
      <c r="G4506">
        <v>809858</v>
      </c>
      <c r="H4506">
        <v>129073</v>
      </c>
      <c r="I4506">
        <v>96972</v>
      </c>
      <c r="J4506">
        <v>3028</v>
      </c>
      <c r="K4506">
        <v>84666</v>
      </c>
      <c r="L4506">
        <v>1912112</v>
      </c>
      <c r="M4506">
        <v>334558</v>
      </c>
      <c r="N4506">
        <v>294276</v>
      </c>
      <c r="O4506">
        <v>55711</v>
      </c>
      <c r="P4506" t="s">
        <v>1</v>
      </c>
      <c r="Q4506" t="s">
        <v>1</v>
      </c>
    </row>
    <row r="4507" spans="1:17" x14ac:dyDescent="0.25">
      <c r="A4507">
        <v>23</v>
      </c>
      <c r="B4507" t="str">
        <f t="shared" si="70"/>
        <v xml:space="preserve"> 601 23</v>
      </c>
      <c r="C4507" s="102" t="s">
        <v>728</v>
      </c>
      <c r="D4507" s="111" t="s">
        <v>5</v>
      </c>
      <c r="E4507">
        <v>3169</v>
      </c>
      <c r="F4507">
        <v>183122</v>
      </c>
      <c r="G4507">
        <v>2870380</v>
      </c>
      <c r="H4507">
        <v>464595</v>
      </c>
      <c r="I4507">
        <v>186195</v>
      </c>
      <c r="J4507">
        <v>4808</v>
      </c>
      <c r="K4507">
        <v>1630733</v>
      </c>
      <c r="L4507">
        <v>7662719</v>
      </c>
      <c r="M4507">
        <v>1031472</v>
      </c>
      <c r="N4507">
        <v>630087</v>
      </c>
      <c r="O4507">
        <v>304385</v>
      </c>
      <c r="P4507" t="s">
        <v>1</v>
      </c>
      <c r="Q4507" t="s">
        <v>1</v>
      </c>
    </row>
    <row r="4508" spans="1:17" x14ac:dyDescent="0.25">
      <c r="A4508">
        <v>24</v>
      </c>
      <c r="B4508" t="str">
        <f t="shared" si="70"/>
        <v xml:space="preserve"> 601 24</v>
      </c>
      <c r="C4508" s="102" t="s">
        <v>728</v>
      </c>
      <c r="D4508" s="111" t="s">
        <v>6</v>
      </c>
      <c r="E4508" t="s">
        <v>1</v>
      </c>
      <c r="F4508" t="s">
        <v>1</v>
      </c>
      <c r="G4508" t="s">
        <v>1</v>
      </c>
      <c r="H4508" t="s">
        <v>1</v>
      </c>
      <c r="I4508" t="s">
        <v>1</v>
      </c>
      <c r="J4508" t="s">
        <v>1</v>
      </c>
      <c r="K4508" t="s">
        <v>1</v>
      </c>
      <c r="L4508" t="s">
        <v>1</v>
      </c>
      <c r="M4508" t="s">
        <v>1</v>
      </c>
      <c r="N4508" t="s">
        <v>1</v>
      </c>
      <c r="O4508" t="s">
        <v>1</v>
      </c>
      <c r="P4508" t="s">
        <v>1</v>
      </c>
      <c r="Q4508" t="s">
        <v>1</v>
      </c>
    </row>
    <row r="4509" spans="1:17" x14ac:dyDescent="0.25">
      <c r="A4509">
        <v>25</v>
      </c>
      <c r="B4509" t="str">
        <f t="shared" si="70"/>
        <v xml:space="preserve"> 601 25</v>
      </c>
      <c r="C4509" s="102" t="s">
        <v>728</v>
      </c>
      <c r="D4509" s="111" t="s">
        <v>0</v>
      </c>
      <c r="E4509" t="s">
        <v>1</v>
      </c>
      <c r="F4509" t="s">
        <v>1</v>
      </c>
      <c r="G4509" t="s">
        <v>1</v>
      </c>
      <c r="H4509">
        <v>12354931</v>
      </c>
      <c r="I4509">
        <v>2312349</v>
      </c>
      <c r="J4509">
        <v>304385</v>
      </c>
      <c r="K4509" t="s">
        <v>1</v>
      </c>
      <c r="L4509" t="s">
        <v>1</v>
      </c>
      <c r="M4509" t="s">
        <v>1</v>
      </c>
      <c r="N4509" t="s">
        <v>1</v>
      </c>
      <c r="O4509" t="s">
        <v>1</v>
      </c>
      <c r="P4509" t="s">
        <v>1</v>
      </c>
      <c r="Q4509" t="s">
        <v>1</v>
      </c>
    </row>
    <row r="4510" spans="1:17" x14ac:dyDescent="0.25">
      <c r="A4510">
        <v>26</v>
      </c>
      <c r="B4510" t="str">
        <f t="shared" si="70"/>
        <v xml:space="preserve"> 601 26</v>
      </c>
      <c r="C4510" s="102" t="s">
        <v>728</v>
      </c>
      <c r="D4510" s="111" t="s">
        <v>0</v>
      </c>
      <c r="E4510" t="s">
        <v>1</v>
      </c>
      <c r="F4510" t="s">
        <v>1</v>
      </c>
      <c r="G4510" t="s">
        <v>1</v>
      </c>
      <c r="H4510" t="s">
        <v>1</v>
      </c>
      <c r="I4510" t="s">
        <v>1</v>
      </c>
      <c r="J4510" t="s">
        <v>1</v>
      </c>
      <c r="K4510" t="s">
        <v>1</v>
      </c>
      <c r="L4510" t="s">
        <v>1</v>
      </c>
      <c r="M4510" t="s">
        <v>1</v>
      </c>
      <c r="N4510" t="s">
        <v>1</v>
      </c>
      <c r="O4510" t="s">
        <v>1</v>
      </c>
      <c r="P4510" t="s">
        <v>1</v>
      </c>
      <c r="Q4510" t="s">
        <v>1</v>
      </c>
    </row>
    <row r="4511" spans="1:17" x14ac:dyDescent="0.25">
      <c r="A4511">
        <v>27</v>
      </c>
      <c r="B4511" t="str">
        <f t="shared" si="70"/>
        <v xml:space="preserve"> 601 27</v>
      </c>
      <c r="C4511" s="102" t="s">
        <v>728</v>
      </c>
      <c r="D4511" s="111" t="s">
        <v>0</v>
      </c>
      <c r="E4511" t="s">
        <v>1</v>
      </c>
      <c r="F4511" t="s">
        <v>1</v>
      </c>
      <c r="G4511" t="s">
        <v>1</v>
      </c>
      <c r="H4511" s="103">
        <v>-2366057</v>
      </c>
      <c r="I4511" s="103">
        <v>-815982</v>
      </c>
      <c r="J4511">
        <v>2308</v>
      </c>
      <c r="K4511" t="s">
        <v>1</v>
      </c>
      <c r="L4511" t="s">
        <v>1</v>
      </c>
      <c r="M4511" t="s">
        <v>1</v>
      </c>
      <c r="N4511" t="s">
        <v>1</v>
      </c>
      <c r="O4511" t="s">
        <v>1</v>
      </c>
      <c r="P4511" t="s">
        <v>1</v>
      </c>
      <c r="Q4511" t="s">
        <v>1</v>
      </c>
    </row>
    <row r="4512" spans="1:17" x14ac:dyDescent="0.25">
      <c r="A4512">
        <v>28</v>
      </c>
      <c r="B4512" t="str">
        <f t="shared" si="70"/>
        <v xml:space="preserve"> 601 28</v>
      </c>
      <c r="C4512" s="102" t="s">
        <v>728</v>
      </c>
      <c r="D4512" s="111" t="s">
        <v>0</v>
      </c>
      <c r="E4512" t="s">
        <v>1</v>
      </c>
      <c r="F4512" t="s">
        <v>1</v>
      </c>
      <c r="G4512" t="s">
        <v>1</v>
      </c>
      <c r="H4512">
        <v>9988874</v>
      </c>
      <c r="I4512">
        <v>1496367</v>
      </c>
      <c r="J4512">
        <v>306693</v>
      </c>
      <c r="K4512" t="s">
        <v>1</v>
      </c>
      <c r="L4512" t="s">
        <v>1</v>
      </c>
      <c r="M4512" t="s">
        <v>1</v>
      </c>
      <c r="N4512" t="s">
        <v>1</v>
      </c>
      <c r="O4512" t="s">
        <v>1</v>
      </c>
      <c r="P4512" t="s">
        <v>1</v>
      </c>
      <c r="Q4512" t="s">
        <v>1</v>
      </c>
    </row>
    <row r="4513" spans="1:18" x14ac:dyDescent="0.25">
      <c r="A4513">
        <v>29</v>
      </c>
      <c r="B4513" t="str">
        <f t="shared" si="70"/>
        <v xml:space="preserve"> 601 29</v>
      </c>
      <c r="C4513" s="102" t="s">
        <v>728</v>
      </c>
      <c r="D4513" s="111" t="s">
        <v>0</v>
      </c>
      <c r="E4513" t="s">
        <v>1</v>
      </c>
      <c r="F4513" t="s">
        <v>1</v>
      </c>
      <c r="G4513" t="s">
        <v>1</v>
      </c>
      <c r="H4513" s="103">
        <v>7490043</v>
      </c>
      <c r="I4513" s="103">
        <v>3166130</v>
      </c>
      <c r="J4513" s="103">
        <v>318604</v>
      </c>
      <c r="K4513" t="s">
        <v>1</v>
      </c>
      <c r="L4513" t="s">
        <v>1</v>
      </c>
      <c r="M4513" t="s">
        <v>1</v>
      </c>
      <c r="N4513" t="s">
        <v>1</v>
      </c>
      <c r="O4513" t="s">
        <v>1</v>
      </c>
      <c r="P4513" t="s">
        <v>1</v>
      </c>
      <c r="Q4513" t="s">
        <v>1</v>
      </c>
    </row>
    <row r="4514" spans="1:18" x14ac:dyDescent="0.25">
      <c r="A4514">
        <v>30</v>
      </c>
      <c r="B4514" t="str">
        <f t="shared" si="70"/>
        <v xml:space="preserve"> 601 30</v>
      </c>
      <c r="C4514" s="102" t="s">
        <v>728</v>
      </c>
      <c r="D4514" s="111" t="s">
        <v>0</v>
      </c>
      <c r="E4514" t="s">
        <v>1</v>
      </c>
      <c r="F4514" t="s">
        <v>1</v>
      </c>
      <c r="G4514" t="s">
        <v>1</v>
      </c>
      <c r="H4514">
        <v>0.03</v>
      </c>
      <c r="I4514">
        <v>0.09</v>
      </c>
      <c r="J4514">
        <v>0.09</v>
      </c>
      <c r="K4514" t="s">
        <v>1</v>
      </c>
      <c r="L4514" t="s">
        <v>1</v>
      </c>
      <c r="M4514" t="s">
        <v>1</v>
      </c>
      <c r="N4514" t="s">
        <v>1</v>
      </c>
      <c r="O4514" t="s">
        <v>1</v>
      </c>
      <c r="P4514" t="s">
        <v>1</v>
      </c>
      <c r="Q4514" t="s">
        <v>1</v>
      </c>
    </row>
    <row r="4515" spans="1:18" x14ac:dyDescent="0.25">
      <c r="A4515">
        <v>31</v>
      </c>
      <c r="B4515" t="str">
        <f t="shared" si="70"/>
        <v xml:space="preserve"> 601 31</v>
      </c>
      <c r="C4515" s="102" t="s">
        <v>728</v>
      </c>
      <c r="D4515" s="111" t="s">
        <v>0</v>
      </c>
      <c r="E4515" t="s">
        <v>1</v>
      </c>
      <c r="F4515" t="s">
        <v>1</v>
      </c>
      <c r="G4515" t="s">
        <v>1</v>
      </c>
      <c r="H4515">
        <v>7.0229999999999997</v>
      </c>
      <c r="I4515">
        <v>1.052</v>
      </c>
      <c r="J4515">
        <v>0.216</v>
      </c>
      <c r="K4515">
        <v>8.2910000000000004</v>
      </c>
      <c r="L4515" t="s">
        <v>1</v>
      </c>
      <c r="M4515" t="s">
        <v>1</v>
      </c>
      <c r="N4515" t="s">
        <v>1</v>
      </c>
      <c r="O4515" t="s">
        <v>1</v>
      </c>
      <c r="P4515" t="s">
        <v>1</v>
      </c>
      <c r="Q4515" t="s">
        <v>1</v>
      </c>
    </row>
    <row r="4516" spans="1:18" x14ac:dyDescent="0.25">
      <c r="A4516">
        <v>32</v>
      </c>
      <c r="B4516" t="str">
        <f t="shared" si="70"/>
        <v xml:space="preserve"> 601 32</v>
      </c>
      <c r="C4516" s="102" t="s">
        <v>728</v>
      </c>
      <c r="D4516" s="111" t="s">
        <v>0</v>
      </c>
      <c r="E4516" t="s">
        <v>1</v>
      </c>
      <c r="F4516" t="s">
        <v>1</v>
      </c>
      <c r="G4516" t="s">
        <v>1</v>
      </c>
      <c r="H4516">
        <v>6.7279999999999998</v>
      </c>
      <c r="I4516">
        <v>1.008</v>
      </c>
      <c r="J4516">
        <v>0.20699999999999999</v>
      </c>
      <c r="K4516">
        <v>7.9429999999999996</v>
      </c>
      <c r="L4516" t="s">
        <v>1</v>
      </c>
      <c r="M4516" t="s">
        <v>1</v>
      </c>
      <c r="N4516" t="s">
        <v>1</v>
      </c>
      <c r="O4516" t="s">
        <v>1</v>
      </c>
      <c r="P4516" t="s">
        <v>1</v>
      </c>
      <c r="Q4516" t="s">
        <v>1</v>
      </c>
    </row>
    <row r="4517" spans="1:18" x14ac:dyDescent="0.25">
      <c r="A4517">
        <v>33</v>
      </c>
      <c r="B4517" t="str">
        <f t="shared" si="70"/>
        <v xml:space="preserve"> 601 33</v>
      </c>
      <c r="C4517" s="102" t="s">
        <v>728</v>
      </c>
      <c r="D4517" s="111" t="s">
        <v>0</v>
      </c>
      <c r="E4517" t="s">
        <v>1</v>
      </c>
      <c r="F4517" t="s">
        <v>1</v>
      </c>
      <c r="G4517" t="s">
        <v>1</v>
      </c>
      <c r="H4517">
        <v>4.609</v>
      </c>
      <c r="I4517">
        <v>1.9490000000000001</v>
      </c>
      <c r="J4517">
        <v>0.19600000000000001</v>
      </c>
      <c r="K4517">
        <v>6.7539999999999996</v>
      </c>
      <c r="L4517" t="s">
        <v>1</v>
      </c>
      <c r="M4517" t="s">
        <v>1</v>
      </c>
      <c r="N4517" t="s">
        <v>1</v>
      </c>
      <c r="O4517" t="s">
        <v>1</v>
      </c>
      <c r="P4517" t="s">
        <v>1</v>
      </c>
      <c r="Q4517" t="s">
        <v>1</v>
      </c>
    </row>
    <row r="4518" spans="1:18" x14ac:dyDescent="0.25">
      <c r="A4518">
        <v>34</v>
      </c>
      <c r="B4518" t="str">
        <f t="shared" si="70"/>
        <v xml:space="preserve"> 601 34</v>
      </c>
      <c r="C4518" s="102" t="s">
        <v>728</v>
      </c>
      <c r="D4518" s="111" t="s">
        <v>0</v>
      </c>
      <c r="E4518" t="s">
        <v>1</v>
      </c>
      <c r="F4518" t="s">
        <v>1</v>
      </c>
      <c r="G4518" t="s">
        <v>1</v>
      </c>
      <c r="H4518">
        <v>4.673</v>
      </c>
      <c r="I4518">
        <v>1.8640000000000001</v>
      </c>
      <c r="J4518">
        <v>0.19700000000000001</v>
      </c>
      <c r="K4518">
        <v>6.734</v>
      </c>
      <c r="L4518" t="s">
        <v>1</v>
      </c>
      <c r="M4518" t="s">
        <v>1</v>
      </c>
      <c r="N4518" t="s">
        <v>1</v>
      </c>
      <c r="O4518" t="s">
        <v>1</v>
      </c>
      <c r="P4518" t="s">
        <v>1</v>
      </c>
      <c r="Q4518" t="s">
        <v>1</v>
      </c>
    </row>
    <row r="4519" spans="1:18" x14ac:dyDescent="0.25">
      <c r="A4519">
        <v>35</v>
      </c>
      <c r="B4519" t="str">
        <f t="shared" si="70"/>
        <v xml:space="preserve"> 601 35</v>
      </c>
      <c r="C4519" s="102" t="s">
        <v>728</v>
      </c>
      <c r="D4519" s="111" t="s">
        <v>0</v>
      </c>
      <c r="E4519" t="s">
        <v>1</v>
      </c>
      <c r="F4519" t="s">
        <v>1</v>
      </c>
      <c r="G4519" t="s">
        <v>1</v>
      </c>
      <c r="H4519">
        <v>5.266</v>
      </c>
      <c r="I4519">
        <v>2.226</v>
      </c>
      <c r="J4519">
        <v>0.224</v>
      </c>
      <c r="K4519">
        <v>7.7160000000000002</v>
      </c>
      <c r="L4519" t="s">
        <v>1</v>
      </c>
      <c r="M4519" t="s">
        <v>1</v>
      </c>
      <c r="N4519" t="s">
        <v>1</v>
      </c>
      <c r="O4519" t="s">
        <v>1</v>
      </c>
      <c r="P4519" t="s">
        <v>1</v>
      </c>
      <c r="Q4519" t="s">
        <v>1</v>
      </c>
    </row>
    <row r="4520" spans="1:18" x14ac:dyDescent="0.25">
      <c r="A4520">
        <v>36</v>
      </c>
      <c r="B4520" t="str">
        <f t="shared" si="70"/>
        <v xml:space="preserve"> 601 36</v>
      </c>
      <c r="C4520" s="102" t="s">
        <v>728</v>
      </c>
      <c r="D4520" s="111" t="s">
        <v>0</v>
      </c>
      <c r="E4520" t="s">
        <v>1</v>
      </c>
      <c r="F4520" t="s">
        <v>1</v>
      </c>
      <c r="G4520" t="s">
        <v>1</v>
      </c>
      <c r="H4520">
        <v>4.6870000000000003</v>
      </c>
      <c r="I4520">
        <v>1.87</v>
      </c>
      <c r="J4520">
        <v>0.19700000000000001</v>
      </c>
      <c r="K4520">
        <v>6.7539999999999996</v>
      </c>
      <c r="L4520" t="s">
        <v>1</v>
      </c>
      <c r="M4520" t="s">
        <v>1</v>
      </c>
      <c r="N4520" t="s">
        <v>1</v>
      </c>
      <c r="O4520" t="s">
        <v>1</v>
      </c>
      <c r="P4520" t="s">
        <v>1</v>
      </c>
      <c r="Q4520" t="s">
        <v>1</v>
      </c>
    </row>
    <row r="4521" spans="1:18" x14ac:dyDescent="0.25">
      <c r="A4521">
        <v>37</v>
      </c>
      <c r="B4521" t="str">
        <f t="shared" si="70"/>
        <v xml:space="preserve"> 601 37</v>
      </c>
      <c r="C4521" s="102" t="s">
        <v>728</v>
      </c>
      <c r="D4521" s="111" t="s">
        <v>0</v>
      </c>
      <c r="E4521" t="s">
        <v>1</v>
      </c>
      <c r="F4521" t="s">
        <v>986</v>
      </c>
      <c r="G4521" t="s">
        <v>987</v>
      </c>
      <c r="H4521" t="s">
        <v>993</v>
      </c>
      <c r="I4521" t="s">
        <v>996</v>
      </c>
      <c r="J4521" t="s">
        <v>1</v>
      </c>
      <c r="K4521">
        <v>10.361000000000001</v>
      </c>
      <c r="L4521" t="s">
        <v>1</v>
      </c>
      <c r="M4521" t="s">
        <v>1</v>
      </c>
      <c r="N4521" t="s">
        <v>1</v>
      </c>
      <c r="O4521" t="s">
        <v>1</v>
      </c>
      <c r="P4521" t="s">
        <v>1</v>
      </c>
      <c r="Q4521" t="s">
        <v>1</v>
      </c>
    </row>
    <row r="4522" spans="1:18" x14ac:dyDescent="0.25">
      <c r="A4522">
        <v>38</v>
      </c>
      <c r="B4522" t="str">
        <f t="shared" si="70"/>
        <v xml:space="preserve"> 601 38</v>
      </c>
      <c r="C4522" s="102" t="s">
        <v>728</v>
      </c>
      <c r="D4522" s="111" t="s">
        <v>0</v>
      </c>
      <c r="E4522" t="s">
        <v>1</v>
      </c>
      <c r="F4522">
        <v>13.87</v>
      </c>
      <c r="G4522">
        <v>12.98</v>
      </c>
      <c r="H4522">
        <v>11.39</v>
      </c>
      <c r="I4522">
        <v>10.36</v>
      </c>
      <c r="J4522" t="s">
        <v>1</v>
      </c>
      <c r="K4522" t="s">
        <v>1</v>
      </c>
      <c r="L4522" t="s">
        <v>1</v>
      </c>
      <c r="M4522" t="s">
        <v>1</v>
      </c>
      <c r="N4522" t="s">
        <v>1</v>
      </c>
      <c r="O4522" t="s">
        <v>1</v>
      </c>
      <c r="P4522" t="s">
        <v>1</v>
      </c>
      <c r="Q4522" t="s">
        <v>1</v>
      </c>
    </row>
    <row r="4523" spans="1:18" x14ac:dyDescent="0.25">
      <c r="A4523">
        <v>1</v>
      </c>
      <c r="B4523" t="str">
        <f t="shared" si="70"/>
        <v xml:space="preserve"> 603 1</v>
      </c>
      <c r="C4523" s="102" t="s">
        <v>729</v>
      </c>
      <c r="D4523" s="111" t="s">
        <v>0</v>
      </c>
      <c r="E4523" t="s">
        <v>1</v>
      </c>
      <c r="F4523" t="s">
        <v>1</v>
      </c>
      <c r="G4523" t="s">
        <v>1</v>
      </c>
      <c r="H4523" t="s">
        <v>1</v>
      </c>
      <c r="I4523" t="s">
        <v>1</v>
      </c>
      <c r="J4523" t="s">
        <v>1</v>
      </c>
      <c r="K4523" t="s">
        <v>1</v>
      </c>
      <c r="L4523" t="s">
        <v>1</v>
      </c>
      <c r="M4523" t="s">
        <v>1</v>
      </c>
      <c r="N4523" t="s">
        <v>1</v>
      </c>
      <c r="O4523" t="s">
        <v>1</v>
      </c>
      <c r="P4523" t="s">
        <v>1</v>
      </c>
      <c r="Q4523" t="s">
        <v>1</v>
      </c>
      <c r="R4523" t="s">
        <v>93</v>
      </c>
    </row>
    <row r="4524" spans="1:18" x14ac:dyDescent="0.25">
      <c r="A4524">
        <v>2</v>
      </c>
      <c r="B4524" t="str">
        <f t="shared" si="70"/>
        <v xml:space="preserve"> 603 2</v>
      </c>
      <c r="C4524" s="102" t="s">
        <v>729</v>
      </c>
      <c r="D4524" s="111" t="s">
        <v>0</v>
      </c>
      <c r="E4524" t="s">
        <v>3</v>
      </c>
      <c r="F4524" t="s">
        <v>1</v>
      </c>
      <c r="G4524" t="s">
        <v>1</v>
      </c>
      <c r="H4524" t="s">
        <v>1</v>
      </c>
      <c r="I4524" t="s">
        <v>1</v>
      </c>
      <c r="J4524" t="s">
        <v>1</v>
      </c>
      <c r="K4524" t="s">
        <v>1</v>
      </c>
      <c r="L4524" t="s">
        <v>1</v>
      </c>
      <c r="M4524" t="s">
        <v>1</v>
      </c>
      <c r="N4524" t="s">
        <v>1</v>
      </c>
      <c r="O4524" t="s">
        <v>1</v>
      </c>
      <c r="P4524" t="s">
        <v>1</v>
      </c>
      <c r="Q4524" t="s">
        <v>1</v>
      </c>
    </row>
    <row r="4525" spans="1:18" x14ac:dyDescent="0.25">
      <c r="A4525">
        <v>3</v>
      </c>
      <c r="B4525" t="str">
        <f t="shared" si="70"/>
        <v xml:space="preserve"> 603 3</v>
      </c>
      <c r="C4525" s="102" t="s">
        <v>729</v>
      </c>
      <c r="D4525" s="111" t="s">
        <v>0</v>
      </c>
      <c r="E4525" t="s">
        <v>4</v>
      </c>
      <c r="F4525" t="s">
        <v>1</v>
      </c>
      <c r="G4525" t="s">
        <v>1</v>
      </c>
      <c r="H4525" t="s">
        <v>1</v>
      </c>
      <c r="I4525" t="s">
        <v>1</v>
      </c>
      <c r="J4525" t="s">
        <v>1</v>
      </c>
      <c r="K4525" t="s">
        <v>1</v>
      </c>
      <c r="L4525" t="s">
        <v>1</v>
      </c>
      <c r="M4525" t="s">
        <v>1</v>
      </c>
      <c r="N4525" t="s">
        <v>1</v>
      </c>
      <c r="O4525" t="s">
        <v>1</v>
      </c>
      <c r="P4525" t="s">
        <v>1</v>
      </c>
      <c r="Q4525" t="s">
        <v>1</v>
      </c>
    </row>
    <row r="4526" spans="1:18" x14ac:dyDescent="0.25">
      <c r="A4526">
        <v>4</v>
      </c>
      <c r="B4526" t="str">
        <f t="shared" si="70"/>
        <v xml:space="preserve"> 603 4</v>
      </c>
      <c r="C4526" s="102" t="s">
        <v>729</v>
      </c>
      <c r="D4526" s="111">
        <v>13</v>
      </c>
      <c r="E4526" s="103">
        <v>4609</v>
      </c>
      <c r="F4526" s="103">
        <v>297031</v>
      </c>
      <c r="G4526">
        <v>6.444</v>
      </c>
      <c r="H4526" t="s">
        <v>1</v>
      </c>
      <c r="I4526" t="s">
        <v>1</v>
      </c>
      <c r="J4526" t="s">
        <v>1</v>
      </c>
      <c r="K4526" t="s">
        <v>1</v>
      </c>
      <c r="L4526" t="s">
        <v>1</v>
      </c>
      <c r="M4526" t="s">
        <v>1</v>
      </c>
      <c r="N4526">
        <v>1</v>
      </c>
      <c r="O4526">
        <v>1</v>
      </c>
      <c r="P4526">
        <v>1</v>
      </c>
      <c r="Q4526">
        <v>3</v>
      </c>
    </row>
    <row r="4527" spans="1:18" x14ac:dyDescent="0.25">
      <c r="A4527">
        <v>5</v>
      </c>
      <c r="B4527" t="str">
        <f t="shared" si="70"/>
        <v xml:space="preserve"> 603 5</v>
      </c>
      <c r="C4527" s="102" t="s">
        <v>729</v>
      </c>
      <c r="D4527" s="111">
        <v>14</v>
      </c>
      <c r="E4527" s="103">
        <v>5256</v>
      </c>
      <c r="F4527" s="103">
        <v>21879</v>
      </c>
      <c r="G4527">
        <v>0.41599999999999998</v>
      </c>
      <c r="H4527" t="s">
        <v>1</v>
      </c>
      <c r="I4527" t="s">
        <v>1</v>
      </c>
      <c r="J4527" t="s">
        <v>1</v>
      </c>
      <c r="K4527" t="s">
        <v>1</v>
      </c>
      <c r="L4527" t="s">
        <v>1</v>
      </c>
      <c r="M4527" t="s">
        <v>1</v>
      </c>
      <c r="N4527" t="s">
        <v>1</v>
      </c>
      <c r="O4527" t="s">
        <v>1</v>
      </c>
      <c r="P4527">
        <v>3</v>
      </c>
      <c r="Q4527">
        <v>3</v>
      </c>
    </row>
    <row r="4528" spans="1:18" x14ac:dyDescent="0.25">
      <c r="A4528">
        <v>6</v>
      </c>
      <c r="B4528" t="str">
        <f t="shared" si="70"/>
        <v xml:space="preserve"> 603 6</v>
      </c>
      <c r="C4528" s="102" t="s">
        <v>729</v>
      </c>
      <c r="D4528" s="111">
        <v>15</v>
      </c>
      <c r="E4528" s="103">
        <v>5403</v>
      </c>
      <c r="F4528" s="103">
        <v>760756</v>
      </c>
      <c r="G4528">
        <v>14.08</v>
      </c>
      <c r="H4528" t="s">
        <v>1</v>
      </c>
      <c r="I4528" t="s">
        <v>1</v>
      </c>
      <c r="J4528" t="s">
        <v>1</v>
      </c>
      <c r="K4528" t="s">
        <v>1</v>
      </c>
      <c r="L4528" t="s">
        <v>1</v>
      </c>
      <c r="M4528" t="s">
        <v>1</v>
      </c>
      <c r="N4528">
        <v>3</v>
      </c>
      <c r="O4528" t="s">
        <v>1</v>
      </c>
      <c r="P4528">
        <v>1</v>
      </c>
      <c r="Q4528">
        <v>4</v>
      </c>
    </row>
    <row r="4529" spans="1:17" x14ac:dyDescent="0.25">
      <c r="A4529">
        <v>7</v>
      </c>
      <c r="B4529" t="str">
        <f t="shared" si="70"/>
        <v xml:space="preserve"> 603 7</v>
      </c>
      <c r="C4529" s="102" t="s">
        <v>729</v>
      </c>
      <c r="D4529" s="111">
        <v>16</v>
      </c>
      <c r="E4529" s="103">
        <v>6590</v>
      </c>
      <c r="F4529" s="103">
        <v>1342012</v>
      </c>
      <c r="G4529">
        <v>20.364000000000001</v>
      </c>
      <c r="H4529" t="s">
        <v>1</v>
      </c>
      <c r="I4529" t="s">
        <v>1</v>
      </c>
      <c r="J4529" t="s">
        <v>1</v>
      </c>
      <c r="K4529" t="s">
        <v>1</v>
      </c>
      <c r="L4529" t="s">
        <v>1</v>
      </c>
      <c r="M4529" t="s">
        <v>1</v>
      </c>
      <c r="N4529">
        <v>2</v>
      </c>
      <c r="O4529" t="s">
        <v>1</v>
      </c>
      <c r="P4529">
        <v>1</v>
      </c>
      <c r="Q4529">
        <v>3</v>
      </c>
    </row>
    <row r="4530" spans="1:17" x14ac:dyDescent="0.25">
      <c r="A4530">
        <v>8</v>
      </c>
      <c r="B4530" t="str">
        <f t="shared" si="70"/>
        <v xml:space="preserve"> 603 8</v>
      </c>
      <c r="C4530" s="102" t="s">
        <v>729</v>
      </c>
      <c r="D4530" s="111">
        <v>17</v>
      </c>
      <c r="E4530" s="103">
        <v>8221</v>
      </c>
      <c r="F4530" s="103">
        <v>128340</v>
      </c>
      <c r="G4530">
        <v>1.5609999999999999</v>
      </c>
      <c r="H4530" t="s">
        <v>1</v>
      </c>
      <c r="I4530" t="s">
        <v>1</v>
      </c>
      <c r="J4530" t="s">
        <v>1</v>
      </c>
      <c r="K4530" t="s">
        <v>1</v>
      </c>
      <c r="L4530" t="s">
        <v>1</v>
      </c>
      <c r="M4530" t="s">
        <v>1</v>
      </c>
      <c r="N4530" t="s">
        <v>1</v>
      </c>
      <c r="O4530" t="s">
        <v>1</v>
      </c>
      <c r="P4530">
        <v>2</v>
      </c>
      <c r="Q4530">
        <v>2</v>
      </c>
    </row>
    <row r="4531" spans="1:17" x14ac:dyDescent="0.25">
      <c r="A4531">
        <v>9</v>
      </c>
      <c r="B4531" t="str">
        <f t="shared" si="70"/>
        <v xml:space="preserve"> 603 9</v>
      </c>
      <c r="C4531" s="102" t="s">
        <v>729</v>
      </c>
      <c r="D4531" s="111" t="s">
        <v>5</v>
      </c>
      <c r="E4531" s="103">
        <v>30079</v>
      </c>
      <c r="F4531" s="103">
        <v>2550018</v>
      </c>
      <c r="G4531">
        <v>8.4779999999999998</v>
      </c>
      <c r="H4531" t="s">
        <v>1</v>
      </c>
      <c r="I4531" t="s">
        <v>1</v>
      </c>
      <c r="J4531" t="s">
        <v>1</v>
      </c>
      <c r="K4531" t="s">
        <v>1</v>
      </c>
      <c r="L4531" t="s">
        <v>1</v>
      </c>
      <c r="M4531" t="s">
        <v>1</v>
      </c>
      <c r="N4531">
        <v>6</v>
      </c>
      <c r="O4531">
        <v>1</v>
      </c>
      <c r="P4531">
        <v>8</v>
      </c>
      <c r="Q4531">
        <v>15</v>
      </c>
    </row>
    <row r="4532" spans="1:17" x14ac:dyDescent="0.25">
      <c r="A4532">
        <v>10</v>
      </c>
      <c r="B4532" t="str">
        <f t="shared" si="70"/>
        <v xml:space="preserve"> 603 10</v>
      </c>
      <c r="C4532" s="102" t="s">
        <v>729</v>
      </c>
      <c r="D4532" s="111" t="s">
        <v>6</v>
      </c>
      <c r="E4532" t="s">
        <v>1</v>
      </c>
      <c r="F4532" t="s">
        <v>1</v>
      </c>
      <c r="G4532" t="s">
        <v>1</v>
      </c>
      <c r="H4532" t="s">
        <v>1</v>
      </c>
      <c r="I4532" t="s">
        <v>1</v>
      </c>
      <c r="J4532" t="s">
        <v>1</v>
      </c>
      <c r="K4532" t="s">
        <v>1</v>
      </c>
      <c r="L4532" t="s">
        <v>1</v>
      </c>
      <c r="M4532" t="s">
        <v>1</v>
      </c>
      <c r="N4532" t="s">
        <v>1</v>
      </c>
      <c r="O4532" t="s">
        <v>1</v>
      </c>
      <c r="P4532" t="s">
        <v>1</v>
      </c>
      <c r="Q4532" t="s">
        <v>1</v>
      </c>
    </row>
    <row r="4533" spans="1:17" x14ac:dyDescent="0.25">
      <c r="A4533">
        <v>11</v>
      </c>
      <c r="B4533" t="str">
        <f t="shared" si="70"/>
        <v xml:space="preserve"> 603 11</v>
      </c>
      <c r="C4533" s="102" t="s">
        <v>729</v>
      </c>
      <c r="D4533" s="111">
        <v>13</v>
      </c>
      <c r="E4533" t="s">
        <v>1</v>
      </c>
      <c r="F4533" t="s">
        <v>1</v>
      </c>
      <c r="G4533" s="103">
        <v>127855</v>
      </c>
      <c r="H4533" s="103">
        <v>4070</v>
      </c>
      <c r="I4533" s="103">
        <v>7122</v>
      </c>
      <c r="J4533" t="s">
        <v>1</v>
      </c>
      <c r="K4533" t="s">
        <v>1</v>
      </c>
      <c r="L4533" s="103">
        <v>152354</v>
      </c>
      <c r="M4533" s="103">
        <v>72</v>
      </c>
      <c r="N4533" s="103">
        <v>5558</v>
      </c>
      <c r="O4533" s="103" t="s">
        <v>1</v>
      </c>
      <c r="P4533" t="s">
        <v>1</v>
      </c>
      <c r="Q4533" t="s">
        <v>1</v>
      </c>
    </row>
    <row r="4534" spans="1:17" x14ac:dyDescent="0.25">
      <c r="A4534">
        <v>12</v>
      </c>
      <c r="B4534" t="str">
        <f t="shared" si="70"/>
        <v xml:space="preserve"> 603 12</v>
      </c>
      <c r="C4534" s="102" t="s">
        <v>729</v>
      </c>
      <c r="D4534" s="111">
        <v>14</v>
      </c>
      <c r="E4534" t="s">
        <v>1</v>
      </c>
      <c r="F4534" t="s">
        <v>1</v>
      </c>
      <c r="G4534" s="103" t="s">
        <v>1</v>
      </c>
      <c r="H4534" s="103" t="s">
        <v>1</v>
      </c>
      <c r="I4534">
        <v>6357</v>
      </c>
      <c r="J4534" t="s">
        <v>1</v>
      </c>
      <c r="K4534" t="s">
        <v>1</v>
      </c>
      <c r="L4534" s="103" t="s">
        <v>1</v>
      </c>
      <c r="M4534" s="103" t="s">
        <v>1</v>
      </c>
      <c r="N4534">
        <v>13067</v>
      </c>
      <c r="O4534" s="103">
        <v>2455</v>
      </c>
      <c r="P4534" t="s">
        <v>1</v>
      </c>
      <c r="Q4534" t="s">
        <v>1</v>
      </c>
    </row>
    <row r="4535" spans="1:17" x14ac:dyDescent="0.25">
      <c r="A4535">
        <v>13</v>
      </c>
      <c r="B4535" t="str">
        <f t="shared" si="70"/>
        <v xml:space="preserve"> 603 13</v>
      </c>
      <c r="C4535" s="102" t="s">
        <v>729</v>
      </c>
      <c r="D4535" s="111">
        <v>15</v>
      </c>
      <c r="E4535" t="s">
        <v>1</v>
      </c>
      <c r="F4535" s="103" t="s">
        <v>1</v>
      </c>
      <c r="G4535" s="103">
        <v>395821</v>
      </c>
      <c r="H4535" s="103" t="s">
        <v>1</v>
      </c>
      <c r="I4535">
        <v>396</v>
      </c>
      <c r="J4535" t="s">
        <v>1</v>
      </c>
      <c r="K4535" s="103" t="s">
        <v>1</v>
      </c>
      <c r="L4535" s="103">
        <v>358816</v>
      </c>
      <c r="M4535" s="103" t="s">
        <v>1</v>
      </c>
      <c r="N4535" s="103">
        <v>473</v>
      </c>
      <c r="O4535" s="103">
        <v>5250</v>
      </c>
      <c r="P4535" t="s">
        <v>1</v>
      </c>
      <c r="Q4535" t="s">
        <v>1</v>
      </c>
    </row>
    <row r="4536" spans="1:17" x14ac:dyDescent="0.25">
      <c r="A4536">
        <v>14</v>
      </c>
      <c r="B4536" t="str">
        <f t="shared" si="70"/>
        <v xml:space="preserve"> 603 14</v>
      </c>
      <c r="C4536" s="102" t="s">
        <v>729</v>
      </c>
      <c r="D4536" s="111">
        <v>16</v>
      </c>
      <c r="E4536" t="s">
        <v>1</v>
      </c>
      <c r="F4536" t="s">
        <v>1</v>
      </c>
      <c r="G4536" s="103">
        <v>638492</v>
      </c>
      <c r="H4536" s="103" t="s">
        <v>1</v>
      </c>
      <c r="I4536" s="103">
        <v>3049</v>
      </c>
      <c r="J4536" t="s">
        <v>1</v>
      </c>
      <c r="K4536" t="s">
        <v>1</v>
      </c>
      <c r="L4536" s="103">
        <v>687866</v>
      </c>
      <c r="M4536" s="103" t="s">
        <v>1</v>
      </c>
      <c r="N4536" s="103">
        <v>4083</v>
      </c>
      <c r="O4536" s="103">
        <v>8522</v>
      </c>
      <c r="P4536" t="s">
        <v>1</v>
      </c>
      <c r="Q4536" t="s">
        <v>1</v>
      </c>
    </row>
    <row r="4537" spans="1:17" x14ac:dyDescent="0.25">
      <c r="A4537">
        <v>15</v>
      </c>
      <c r="B4537" t="str">
        <f t="shared" si="70"/>
        <v xml:space="preserve"> 603 15</v>
      </c>
      <c r="C4537" s="102" t="s">
        <v>729</v>
      </c>
      <c r="D4537" s="111">
        <v>17</v>
      </c>
      <c r="E4537" t="s">
        <v>1</v>
      </c>
      <c r="F4537" t="s">
        <v>1</v>
      </c>
      <c r="G4537" t="s">
        <v>1</v>
      </c>
      <c r="H4537" t="s">
        <v>1</v>
      </c>
      <c r="I4537" s="103">
        <v>72672</v>
      </c>
      <c r="J4537" t="s">
        <v>1</v>
      </c>
      <c r="K4537" t="s">
        <v>1</v>
      </c>
      <c r="L4537" t="s">
        <v>1</v>
      </c>
      <c r="M4537" t="s">
        <v>1</v>
      </c>
      <c r="N4537" s="103">
        <v>54406</v>
      </c>
      <c r="O4537" s="103">
        <v>1262</v>
      </c>
      <c r="P4537" t="s">
        <v>1</v>
      </c>
      <c r="Q4537" t="s">
        <v>1</v>
      </c>
    </row>
    <row r="4538" spans="1:17" x14ac:dyDescent="0.25">
      <c r="A4538">
        <v>16</v>
      </c>
      <c r="B4538" t="str">
        <f t="shared" si="70"/>
        <v xml:space="preserve"> 603 16</v>
      </c>
      <c r="C4538" s="102" t="s">
        <v>729</v>
      </c>
      <c r="D4538" s="111" t="s">
        <v>5</v>
      </c>
      <c r="E4538" t="s">
        <v>1</v>
      </c>
      <c r="F4538" s="103" t="s">
        <v>1</v>
      </c>
      <c r="G4538" s="103">
        <v>1162168</v>
      </c>
      <c r="H4538" s="103">
        <v>4070</v>
      </c>
      <c r="I4538" s="103">
        <v>89596</v>
      </c>
      <c r="J4538" t="s">
        <v>1</v>
      </c>
      <c r="K4538" s="103" t="s">
        <v>1</v>
      </c>
      <c r="L4538" s="103">
        <v>1199036</v>
      </c>
      <c r="M4538" s="103">
        <v>72</v>
      </c>
      <c r="N4538" s="103">
        <v>77587</v>
      </c>
      <c r="O4538" s="103">
        <v>17489</v>
      </c>
      <c r="P4538" t="s">
        <v>1</v>
      </c>
      <c r="Q4538" t="s">
        <v>1</v>
      </c>
    </row>
    <row r="4539" spans="1:17" x14ac:dyDescent="0.25">
      <c r="A4539">
        <v>17</v>
      </c>
      <c r="B4539" t="str">
        <f t="shared" si="70"/>
        <v xml:space="preserve"> 603 17</v>
      </c>
      <c r="C4539" s="102" t="s">
        <v>729</v>
      </c>
      <c r="D4539" s="111" t="s">
        <v>6</v>
      </c>
      <c r="E4539" t="s">
        <v>1</v>
      </c>
      <c r="F4539" t="s">
        <v>1</v>
      </c>
      <c r="G4539" t="s">
        <v>1</v>
      </c>
      <c r="H4539" t="s">
        <v>1</v>
      </c>
      <c r="I4539" t="s">
        <v>1</v>
      </c>
      <c r="J4539" t="s">
        <v>1</v>
      </c>
      <c r="K4539" t="s">
        <v>1</v>
      </c>
      <c r="L4539" t="s">
        <v>1</v>
      </c>
      <c r="M4539" t="s">
        <v>1</v>
      </c>
      <c r="N4539" t="s">
        <v>1</v>
      </c>
      <c r="O4539" t="s">
        <v>1</v>
      </c>
      <c r="P4539" t="s">
        <v>1</v>
      </c>
      <c r="Q4539" t="s">
        <v>1</v>
      </c>
    </row>
    <row r="4540" spans="1:17" x14ac:dyDescent="0.25">
      <c r="A4540">
        <v>18</v>
      </c>
      <c r="B4540" t="str">
        <f t="shared" si="70"/>
        <v xml:space="preserve"> 603 18</v>
      </c>
      <c r="C4540" s="102" t="s">
        <v>729</v>
      </c>
      <c r="D4540" s="111">
        <v>13</v>
      </c>
      <c r="E4540" t="s">
        <v>1</v>
      </c>
      <c r="F4540" t="s">
        <v>1</v>
      </c>
      <c r="G4540" s="103">
        <v>209554</v>
      </c>
      <c r="H4540" s="103">
        <v>4404</v>
      </c>
      <c r="I4540" s="103">
        <v>6510</v>
      </c>
      <c r="J4540" t="s">
        <v>1</v>
      </c>
      <c r="K4540" t="s">
        <v>1</v>
      </c>
      <c r="L4540" s="103">
        <v>535067</v>
      </c>
      <c r="M4540" s="103">
        <v>144</v>
      </c>
      <c r="N4540" s="103">
        <v>10232</v>
      </c>
      <c r="O4540" s="103" t="s">
        <v>1</v>
      </c>
      <c r="P4540" t="s">
        <v>1</v>
      </c>
      <c r="Q4540" t="s">
        <v>1</v>
      </c>
    </row>
    <row r="4541" spans="1:17" x14ac:dyDescent="0.25">
      <c r="A4541">
        <v>19</v>
      </c>
      <c r="B4541" t="str">
        <f t="shared" si="70"/>
        <v xml:space="preserve"> 603 19</v>
      </c>
      <c r="C4541" s="102" t="s">
        <v>729</v>
      </c>
      <c r="D4541" s="111">
        <v>14</v>
      </c>
      <c r="E4541" t="s">
        <v>1</v>
      </c>
      <c r="F4541" s="103" t="s">
        <v>1</v>
      </c>
      <c r="G4541" s="103">
        <v>485</v>
      </c>
      <c r="H4541" s="103">
        <v>213</v>
      </c>
      <c r="I4541" s="103">
        <v>6128</v>
      </c>
      <c r="J4541" t="s">
        <v>1</v>
      </c>
      <c r="K4541" s="103" t="s">
        <v>1</v>
      </c>
      <c r="L4541" s="103">
        <v>1191</v>
      </c>
      <c r="M4541" s="103">
        <v>784</v>
      </c>
      <c r="N4541" s="103">
        <v>27390</v>
      </c>
      <c r="O4541" s="103">
        <v>3412</v>
      </c>
      <c r="P4541" t="s">
        <v>1</v>
      </c>
      <c r="Q4541" t="s">
        <v>1</v>
      </c>
    </row>
    <row r="4542" spans="1:17" x14ac:dyDescent="0.25">
      <c r="A4542">
        <v>20</v>
      </c>
      <c r="B4542" t="str">
        <f t="shared" si="70"/>
        <v xml:space="preserve"> 603 20</v>
      </c>
      <c r="C4542" s="102" t="s">
        <v>729</v>
      </c>
      <c r="D4542" s="111">
        <v>15</v>
      </c>
      <c r="E4542" t="s">
        <v>1</v>
      </c>
      <c r="F4542" s="103">
        <v>10233</v>
      </c>
      <c r="G4542" s="103">
        <v>658354</v>
      </c>
      <c r="H4542" s="103">
        <v>8950</v>
      </c>
      <c r="I4542" s="103">
        <v>5295</v>
      </c>
      <c r="J4542" t="s">
        <v>1</v>
      </c>
      <c r="K4542" s="103">
        <v>13458</v>
      </c>
      <c r="L4542" s="103">
        <v>1411376</v>
      </c>
      <c r="M4542" s="103">
        <v>39182</v>
      </c>
      <c r="N4542" s="103">
        <v>9494</v>
      </c>
      <c r="O4542" s="103">
        <v>8311</v>
      </c>
      <c r="P4542" t="s">
        <v>1</v>
      </c>
      <c r="Q4542" t="s">
        <v>1</v>
      </c>
    </row>
    <row r="4543" spans="1:17" x14ac:dyDescent="0.25">
      <c r="A4543">
        <v>21</v>
      </c>
      <c r="B4543" t="str">
        <f t="shared" si="70"/>
        <v xml:space="preserve"> 603 21</v>
      </c>
      <c r="C4543" s="102" t="s">
        <v>729</v>
      </c>
      <c r="D4543" s="111">
        <v>16</v>
      </c>
      <c r="E4543" t="s">
        <v>1</v>
      </c>
      <c r="F4543" s="103">
        <v>35425</v>
      </c>
      <c r="G4543" s="103">
        <v>645462</v>
      </c>
      <c r="H4543" s="103">
        <v>21752</v>
      </c>
      <c r="I4543" s="103">
        <v>13220</v>
      </c>
      <c r="J4543" t="s">
        <v>1</v>
      </c>
      <c r="K4543" s="103">
        <v>46585</v>
      </c>
      <c r="L4543" s="103">
        <v>1109387</v>
      </c>
      <c r="M4543" s="103">
        <v>78339</v>
      </c>
      <c r="N4543" s="103">
        <v>30313</v>
      </c>
      <c r="O4543" s="103">
        <v>14530</v>
      </c>
      <c r="P4543" t="s">
        <v>1</v>
      </c>
      <c r="Q4543" t="s">
        <v>1</v>
      </c>
    </row>
    <row r="4544" spans="1:17" x14ac:dyDescent="0.25">
      <c r="A4544">
        <v>22</v>
      </c>
      <c r="B4544" t="str">
        <f t="shared" si="70"/>
        <v xml:space="preserve"> 603 22</v>
      </c>
      <c r="C4544" s="102" t="s">
        <v>729</v>
      </c>
      <c r="D4544" s="111">
        <v>17</v>
      </c>
      <c r="E4544" s="103">
        <v>751</v>
      </c>
      <c r="F4544" s="103">
        <v>7223</v>
      </c>
      <c r="G4544" s="103">
        <v>106408</v>
      </c>
      <c r="H4544" s="103">
        <v>37931</v>
      </c>
      <c r="I4544" s="103">
        <v>43501</v>
      </c>
      <c r="J4544" s="103">
        <v>597</v>
      </c>
      <c r="K4544" s="103">
        <v>9421</v>
      </c>
      <c r="L4544" s="103">
        <v>102581</v>
      </c>
      <c r="M4544" s="103">
        <v>46959</v>
      </c>
      <c r="N4544" s="103">
        <v>64745</v>
      </c>
      <c r="O4544" s="103">
        <v>2129</v>
      </c>
      <c r="P4544" t="s">
        <v>1</v>
      </c>
      <c r="Q4544" t="s">
        <v>1</v>
      </c>
    </row>
    <row r="4545" spans="1:17" x14ac:dyDescent="0.25">
      <c r="A4545">
        <v>23</v>
      </c>
      <c r="B4545" t="str">
        <f t="shared" si="70"/>
        <v xml:space="preserve"> 603 23</v>
      </c>
      <c r="C4545" s="102" t="s">
        <v>729</v>
      </c>
      <c r="D4545" s="111" t="s">
        <v>5</v>
      </c>
      <c r="E4545" s="103">
        <v>751</v>
      </c>
      <c r="F4545" s="103">
        <v>52881</v>
      </c>
      <c r="G4545" s="103">
        <v>1620263</v>
      </c>
      <c r="H4545" s="103">
        <v>73250</v>
      </c>
      <c r="I4545" s="103">
        <v>74654</v>
      </c>
      <c r="J4545" s="103">
        <v>597</v>
      </c>
      <c r="K4545" s="103">
        <v>69464</v>
      </c>
      <c r="L4545" s="103">
        <v>3159602</v>
      </c>
      <c r="M4545" s="103">
        <v>165408</v>
      </c>
      <c r="N4545" s="103">
        <v>142174</v>
      </c>
      <c r="O4545" s="103">
        <v>28382</v>
      </c>
      <c r="P4545" t="s">
        <v>1</v>
      </c>
      <c r="Q4545" t="s">
        <v>1</v>
      </c>
    </row>
    <row r="4546" spans="1:17" x14ac:dyDescent="0.25">
      <c r="A4546">
        <v>24</v>
      </c>
      <c r="B4546" t="str">
        <f t="shared" ref="B4546:B4609" si="71">+C4546&amp;A4546</f>
        <v xml:space="preserve"> 603 24</v>
      </c>
      <c r="C4546" s="102" t="s">
        <v>729</v>
      </c>
      <c r="D4546" s="111" t="s">
        <v>6</v>
      </c>
      <c r="E4546" t="s">
        <v>1</v>
      </c>
      <c r="F4546" t="s">
        <v>1</v>
      </c>
      <c r="G4546" t="s">
        <v>1</v>
      </c>
      <c r="H4546" t="s">
        <v>1</v>
      </c>
      <c r="I4546" t="s">
        <v>1</v>
      </c>
      <c r="J4546" t="s">
        <v>1</v>
      </c>
      <c r="K4546" t="s">
        <v>1</v>
      </c>
      <c r="L4546" t="s">
        <v>1</v>
      </c>
      <c r="M4546" t="s">
        <v>1</v>
      </c>
      <c r="N4546" t="s">
        <v>1</v>
      </c>
      <c r="O4546" t="s">
        <v>1</v>
      </c>
      <c r="P4546" t="s">
        <v>1</v>
      </c>
      <c r="Q4546" t="s">
        <v>1</v>
      </c>
    </row>
    <row r="4547" spans="1:17" x14ac:dyDescent="0.25">
      <c r="A4547">
        <v>25</v>
      </c>
      <c r="B4547" t="str">
        <f t="shared" si="71"/>
        <v xml:space="preserve"> 603 25</v>
      </c>
      <c r="C4547" s="102" t="s">
        <v>729</v>
      </c>
      <c r="D4547" s="111" t="s">
        <v>0</v>
      </c>
      <c r="E4547" t="s">
        <v>1</v>
      </c>
      <c r="F4547" t="s">
        <v>1</v>
      </c>
      <c r="G4547" t="s">
        <v>1</v>
      </c>
      <c r="H4547" s="103">
        <v>4903558</v>
      </c>
      <c r="I4547" s="103">
        <v>455486</v>
      </c>
      <c r="J4547" s="103">
        <v>28382</v>
      </c>
      <c r="K4547" t="s">
        <v>1</v>
      </c>
      <c r="L4547" t="s">
        <v>1</v>
      </c>
      <c r="M4547" t="s">
        <v>1</v>
      </c>
      <c r="N4547" t="s">
        <v>1</v>
      </c>
      <c r="O4547" t="s">
        <v>1</v>
      </c>
      <c r="P4547" t="s">
        <v>1</v>
      </c>
      <c r="Q4547" t="s">
        <v>1</v>
      </c>
    </row>
    <row r="4548" spans="1:17" x14ac:dyDescent="0.25">
      <c r="A4548">
        <v>26</v>
      </c>
      <c r="B4548" t="str">
        <f t="shared" si="71"/>
        <v xml:space="preserve"> 603 26</v>
      </c>
      <c r="C4548" s="102" t="s">
        <v>729</v>
      </c>
      <c r="D4548" s="111" t="s">
        <v>0</v>
      </c>
      <c r="E4548" t="s">
        <v>1</v>
      </c>
      <c r="F4548" t="s">
        <v>1</v>
      </c>
      <c r="G4548" t="s">
        <v>1</v>
      </c>
      <c r="H4548" t="s">
        <v>1</v>
      </c>
      <c r="I4548" t="s">
        <v>1</v>
      </c>
      <c r="J4548" t="s">
        <v>1</v>
      </c>
      <c r="K4548" t="s">
        <v>1</v>
      </c>
      <c r="L4548" t="s">
        <v>1</v>
      </c>
      <c r="M4548" t="s">
        <v>1</v>
      </c>
      <c r="N4548" t="s">
        <v>1</v>
      </c>
      <c r="O4548" t="s">
        <v>1</v>
      </c>
      <c r="P4548" t="s">
        <v>1</v>
      </c>
      <c r="Q4548" t="s">
        <v>1</v>
      </c>
    </row>
    <row r="4549" spans="1:17" x14ac:dyDescent="0.25">
      <c r="A4549">
        <v>27</v>
      </c>
      <c r="B4549" t="str">
        <f t="shared" si="71"/>
        <v xml:space="preserve"> 603 27</v>
      </c>
      <c r="C4549" s="102" t="s">
        <v>729</v>
      </c>
      <c r="D4549" s="111" t="s">
        <v>0</v>
      </c>
      <c r="E4549" t="s">
        <v>1</v>
      </c>
      <c r="F4549" t="s">
        <v>1</v>
      </c>
      <c r="G4549" t="s">
        <v>1</v>
      </c>
      <c r="H4549" s="103">
        <v>-451895</v>
      </c>
      <c r="I4549" s="103">
        <v>-102243</v>
      </c>
      <c r="J4549" s="103">
        <v>222</v>
      </c>
      <c r="K4549" t="s">
        <v>1</v>
      </c>
      <c r="L4549" t="s">
        <v>1</v>
      </c>
      <c r="M4549" t="s">
        <v>1</v>
      </c>
      <c r="N4549" t="s">
        <v>1</v>
      </c>
      <c r="O4549" t="s">
        <v>1</v>
      </c>
      <c r="P4549" t="s">
        <v>1</v>
      </c>
      <c r="Q4549" t="s">
        <v>1</v>
      </c>
    </row>
    <row r="4550" spans="1:17" x14ac:dyDescent="0.25">
      <c r="A4550">
        <v>28</v>
      </c>
      <c r="B4550" t="str">
        <f t="shared" si="71"/>
        <v xml:space="preserve"> 603 28</v>
      </c>
      <c r="C4550" s="102" t="s">
        <v>729</v>
      </c>
      <c r="D4550" s="111" t="s">
        <v>0</v>
      </c>
      <c r="E4550" t="s">
        <v>1</v>
      </c>
      <c r="F4550" t="s">
        <v>1</v>
      </c>
      <c r="G4550" t="s">
        <v>1</v>
      </c>
      <c r="H4550" s="103">
        <v>4451663</v>
      </c>
      <c r="I4550" s="103">
        <v>353243</v>
      </c>
      <c r="J4550" s="103">
        <v>28604</v>
      </c>
      <c r="K4550" t="s">
        <v>1</v>
      </c>
      <c r="L4550" t="s">
        <v>1</v>
      </c>
      <c r="M4550" t="s">
        <v>1</v>
      </c>
      <c r="N4550" t="s">
        <v>1</v>
      </c>
      <c r="O4550" t="s">
        <v>1</v>
      </c>
      <c r="P4550" t="s">
        <v>1</v>
      </c>
      <c r="Q4550" t="s">
        <v>1</v>
      </c>
    </row>
    <row r="4551" spans="1:17" x14ac:dyDescent="0.25">
      <c r="A4551">
        <v>29</v>
      </c>
      <c r="B4551" t="str">
        <f t="shared" si="71"/>
        <v xml:space="preserve"> 603 29</v>
      </c>
      <c r="C4551" s="102" t="s">
        <v>729</v>
      </c>
      <c r="D4551" s="111" t="s">
        <v>0</v>
      </c>
      <c r="E4551" t="s">
        <v>1</v>
      </c>
      <c r="F4551" t="s">
        <v>1</v>
      </c>
      <c r="G4551" t="s">
        <v>1</v>
      </c>
      <c r="H4551" s="103">
        <v>1421233</v>
      </c>
      <c r="I4551" s="103">
        <v>398246</v>
      </c>
      <c r="J4551" s="103">
        <v>28576</v>
      </c>
      <c r="K4551" t="s">
        <v>1</v>
      </c>
      <c r="L4551" t="s">
        <v>1</v>
      </c>
      <c r="M4551" t="s">
        <v>1</v>
      </c>
      <c r="N4551" t="s">
        <v>1</v>
      </c>
      <c r="O4551" t="s">
        <v>1</v>
      </c>
      <c r="P4551" t="s">
        <v>1</v>
      </c>
      <c r="Q4551" t="s">
        <v>1</v>
      </c>
    </row>
    <row r="4552" spans="1:17" x14ac:dyDescent="0.25">
      <c r="A4552">
        <v>30</v>
      </c>
      <c r="B4552" t="str">
        <f t="shared" si="71"/>
        <v xml:space="preserve"> 603 30</v>
      </c>
      <c r="C4552" s="102" t="s">
        <v>729</v>
      </c>
      <c r="D4552" s="111" t="s">
        <v>0</v>
      </c>
      <c r="E4552" t="s">
        <v>1</v>
      </c>
      <c r="F4552" t="s">
        <v>1</v>
      </c>
      <c r="G4552" t="s">
        <v>1</v>
      </c>
      <c r="H4552">
        <v>0.01</v>
      </c>
      <c r="I4552">
        <v>0.03</v>
      </c>
      <c r="J4552">
        <v>0.03</v>
      </c>
      <c r="K4552" t="s">
        <v>1</v>
      </c>
      <c r="L4552" t="s">
        <v>1</v>
      </c>
      <c r="M4552" t="s">
        <v>1</v>
      </c>
      <c r="N4552" t="s">
        <v>1</v>
      </c>
      <c r="O4552" t="s">
        <v>1</v>
      </c>
      <c r="P4552" t="s">
        <v>1</v>
      </c>
      <c r="Q4552" t="s">
        <v>1</v>
      </c>
    </row>
    <row r="4553" spans="1:17" x14ac:dyDescent="0.25">
      <c r="A4553">
        <v>31</v>
      </c>
      <c r="B4553" t="str">
        <f t="shared" si="71"/>
        <v xml:space="preserve"> 603 31</v>
      </c>
      <c r="C4553" s="102" t="s">
        <v>729</v>
      </c>
      <c r="D4553" s="111" t="s">
        <v>0</v>
      </c>
      <c r="E4553" t="s">
        <v>1</v>
      </c>
      <c r="F4553" t="s">
        <v>1</v>
      </c>
      <c r="G4553" t="s">
        <v>1</v>
      </c>
      <c r="H4553">
        <v>14.8</v>
      </c>
      <c r="I4553">
        <v>1.1739999999999999</v>
      </c>
      <c r="J4553">
        <v>9.5000000000000001E-2</v>
      </c>
      <c r="K4553">
        <v>16.068999999999999</v>
      </c>
      <c r="L4553" t="s">
        <v>1</v>
      </c>
      <c r="M4553" t="s">
        <v>1</v>
      </c>
      <c r="N4553" t="s">
        <v>1</v>
      </c>
      <c r="O4553" t="s">
        <v>1</v>
      </c>
      <c r="P4553" t="s">
        <v>1</v>
      </c>
      <c r="Q4553" t="s">
        <v>1</v>
      </c>
    </row>
    <row r="4554" spans="1:17" x14ac:dyDescent="0.25">
      <c r="A4554">
        <v>32</v>
      </c>
      <c r="B4554" t="str">
        <f t="shared" si="71"/>
        <v xml:space="preserve"> 603 32</v>
      </c>
      <c r="C4554" s="102" t="s">
        <v>729</v>
      </c>
      <c r="D4554" s="111" t="s">
        <v>0</v>
      </c>
      <c r="E4554" t="s">
        <v>1</v>
      </c>
      <c r="F4554" t="s">
        <v>1</v>
      </c>
      <c r="G4554" t="s">
        <v>1</v>
      </c>
      <c r="H4554">
        <v>14.178000000000001</v>
      </c>
      <c r="I4554">
        <v>1.125</v>
      </c>
      <c r="J4554">
        <v>9.0999999999999998E-2</v>
      </c>
      <c r="K4554">
        <v>15.394</v>
      </c>
      <c r="L4554" t="s">
        <v>1</v>
      </c>
      <c r="M4554" t="s">
        <v>1</v>
      </c>
      <c r="N4554" t="s">
        <v>1</v>
      </c>
      <c r="O4554" t="s">
        <v>1</v>
      </c>
      <c r="P4554" t="s">
        <v>1</v>
      </c>
      <c r="Q4554" t="s">
        <v>1</v>
      </c>
    </row>
    <row r="4555" spans="1:17" x14ac:dyDescent="0.25">
      <c r="A4555">
        <v>33</v>
      </c>
      <c r="B4555" t="str">
        <f t="shared" si="71"/>
        <v xml:space="preserve"> 603 33</v>
      </c>
      <c r="C4555" s="102" t="s">
        <v>729</v>
      </c>
      <c r="D4555" s="111" t="s">
        <v>0</v>
      </c>
      <c r="E4555" t="s">
        <v>1</v>
      </c>
      <c r="F4555" t="s">
        <v>1</v>
      </c>
      <c r="G4555" t="s">
        <v>1</v>
      </c>
      <c r="H4555">
        <v>4.1360000000000001</v>
      </c>
      <c r="I4555">
        <v>1.159</v>
      </c>
      <c r="J4555">
        <v>8.3000000000000004E-2</v>
      </c>
      <c r="K4555">
        <v>5.3780000000000001</v>
      </c>
      <c r="L4555" t="s">
        <v>1</v>
      </c>
      <c r="M4555" t="s">
        <v>1</v>
      </c>
      <c r="N4555" t="s">
        <v>1</v>
      </c>
      <c r="O4555" t="s">
        <v>1</v>
      </c>
      <c r="P4555" t="s">
        <v>1</v>
      </c>
      <c r="Q4555" t="s">
        <v>1</v>
      </c>
    </row>
    <row r="4556" spans="1:17" x14ac:dyDescent="0.25">
      <c r="A4556">
        <v>34</v>
      </c>
      <c r="B4556" t="str">
        <f t="shared" si="71"/>
        <v xml:space="preserve"> 603 34</v>
      </c>
      <c r="C4556" s="102" t="s">
        <v>729</v>
      </c>
      <c r="D4556" s="111" t="s">
        <v>0</v>
      </c>
      <c r="E4556" t="s">
        <v>1</v>
      </c>
      <c r="F4556" t="s">
        <v>1</v>
      </c>
      <c r="G4556" t="s">
        <v>1</v>
      </c>
      <c r="H4556">
        <v>4.2359999999999998</v>
      </c>
      <c r="I4556">
        <v>1.1579999999999999</v>
      </c>
      <c r="J4556">
        <v>8.3000000000000004E-2</v>
      </c>
      <c r="K4556">
        <v>5.4770000000000003</v>
      </c>
      <c r="L4556" t="s">
        <v>1</v>
      </c>
      <c r="M4556" t="s">
        <v>1</v>
      </c>
      <c r="N4556" t="s">
        <v>1</v>
      </c>
      <c r="O4556" t="s">
        <v>1</v>
      </c>
      <c r="P4556" t="s">
        <v>1</v>
      </c>
      <c r="Q4556" t="s">
        <v>1</v>
      </c>
    </row>
    <row r="4557" spans="1:17" x14ac:dyDescent="0.25">
      <c r="A4557">
        <v>35</v>
      </c>
      <c r="B4557" t="str">
        <f t="shared" si="71"/>
        <v xml:space="preserve"> 603 35</v>
      </c>
      <c r="C4557" s="102" t="s">
        <v>729</v>
      </c>
      <c r="D4557" s="111" t="s">
        <v>0</v>
      </c>
      <c r="E4557" t="s">
        <v>1</v>
      </c>
      <c r="F4557" t="s">
        <v>1</v>
      </c>
      <c r="G4557" t="s">
        <v>1</v>
      </c>
      <c r="H4557">
        <v>4.7249999999999996</v>
      </c>
      <c r="I4557">
        <v>1.3240000000000001</v>
      </c>
      <c r="J4557">
        <v>9.5000000000000001E-2</v>
      </c>
      <c r="K4557">
        <v>6.1440000000000001</v>
      </c>
      <c r="L4557" t="s">
        <v>1</v>
      </c>
      <c r="M4557" t="s">
        <v>1</v>
      </c>
      <c r="N4557" t="s">
        <v>1</v>
      </c>
      <c r="O4557" t="s">
        <v>1</v>
      </c>
      <c r="P4557" t="s">
        <v>1</v>
      </c>
      <c r="Q4557" t="s">
        <v>1</v>
      </c>
    </row>
    <row r="4558" spans="1:17" x14ac:dyDescent="0.25">
      <c r="A4558">
        <v>36</v>
      </c>
      <c r="B4558" t="str">
        <f t="shared" si="71"/>
        <v xml:space="preserve"> 603 36</v>
      </c>
      <c r="C4558" s="102" t="s">
        <v>729</v>
      </c>
      <c r="D4558" s="111" t="s">
        <v>0</v>
      </c>
      <c r="E4558" t="s">
        <v>1</v>
      </c>
      <c r="F4558" t="s">
        <v>1</v>
      </c>
      <c r="G4558" t="s">
        <v>1</v>
      </c>
      <c r="H4558">
        <v>4.2359999999999998</v>
      </c>
      <c r="I4558">
        <v>1.1579999999999999</v>
      </c>
      <c r="J4558">
        <v>8.3000000000000004E-2</v>
      </c>
      <c r="K4558">
        <v>5.4770000000000003</v>
      </c>
      <c r="L4558" t="s">
        <v>1</v>
      </c>
      <c r="M4558" t="s">
        <v>1</v>
      </c>
      <c r="N4558" t="s">
        <v>1</v>
      </c>
      <c r="O4558" t="s">
        <v>1</v>
      </c>
      <c r="P4558" t="s">
        <v>1</v>
      </c>
      <c r="Q4558" t="s">
        <v>1</v>
      </c>
    </row>
    <row r="4559" spans="1:17" x14ac:dyDescent="0.25">
      <c r="A4559">
        <v>37</v>
      </c>
      <c r="B4559" t="str">
        <f t="shared" si="71"/>
        <v xml:space="preserve"> 603 37</v>
      </c>
      <c r="C4559" s="102" t="s">
        <v>729</v>
      </c>
      <c r="D4559" s="111" t="s">
        <v>0</v>
      </c>
      <c r="E4559" t="s">
        <v>1</v>
      </c>
      <c r="F4559" t="s">
        <v>986</v>
      </c>
      <c r="G4559" t="s">
        <v>987</v>
      </c>
      <c r="H4559" t="s">
        <v>993</v>
      </c>
      <c r="I4559" t="s">
        <v>996</v>
      </c>
      <c r="J4559" t="s">
        <v>1</v>
      </c>
      <c r="K4559">
        <v>8.4019999999999992</v>
      </c>
      <c r="L4559" t="s">
        <v>1</v>
      </c>
      <c r="M4559" t="s">
        <v>1</v>
      </c>
      <c r="N4559" t="s">
        <v>1</v>
      </c>
      <c r="O4559" t="s">
        <v>1</v>
      </c>
      <c r="P4559" t="s">
        <v>1</v>
      </c>
      <c r="Q4559" t="s">
        <v>1</v>
      </c>
    </row>
    <row r="4560" spans="1:17" x14ac:dyDescent="0.25">
      <c r="A4560">
        <v>38</v>
      </c>
      <c r="B4560" t="str">
        <f t="shared" si="71"/>
        <v xml:space="preserve"> 603 38</v>
      </c>
      <c r="C4560" s="102" t="s">
        <v>729</v>
      </c>
      <c r="D4560" s="111" t="s">
        <v>0</v>
      </c>
      <c r="E4560" t="s">
        <v>1</v>
      </c>
      <c r="F4560">
        <v>11.29</v>
      </c>
      <c r="G4560">
        <v>10.36</v>
      </c>
      <c r="H4560">
        <v>9.07</v>
      </c>
      <c r="I4560">
        <v>8.4</v>
      </c>
      <c r="J4560" t="s">
        <v>1</v>
      </c>
      <c r="K4560" t="s">
        <v>1</v>
      </c>
      <c r="L4560" t="s">
        <v>1</v>
      </c>
      <c r="M4560" t="s">
        <v>1</v>
      </c>
      <c r="N4560" t="s">
        <v>1</v>
      </c>
      <c r="O4560" t="s">
        <v>1</v>
      </c>
      <c r="P4560" t="s">
        <v>1</v>
      </c>
      <c r="Q4560" t="s">
        <v>1</v>
      </c>
    </row>
    <row r="4561" spans="1:18" x14ac:dyDescent="0.25">
      <c r="A4561">
        <v>1</v>
      </c>
      <c r="B4561" t="str">
        <f t="shared" si="71"/>
        <v xml:space="preserve"> 605 1</v>
      </c>
      <c r="C4561" s="102" t="s">
        <v>730</v>
      </c>
      <c r="D4561" s="111" t="s">
        <v>0</v>
      </c>
      <c r="E4561" t="s">
        <v>1</v>
      </c>
      <c r="F4561" t="s">
        <v>1</v>
      </c>
      <c r="G4561" t="s">
        <v>1</v>
      </c>
      <c r="H4561" t="s">
        <v>1</v>
      </c>
      <c r="I4561" t="s">
        <v>1</v>
      </c>
      <c r="J4561" t="s">
        <v>1</v>
      </c>
      <c r="K4561" t="s">
        <v>1</v>
      </c>
      <c r="L4561" t="s">
        <v>1</v>
      </c>
      <c r="M4561" t="s">
        <v>1</v>
      </c>
      <c r="N4561" t="s">
        <v>1</v>
      </c>
      <c r="O4561" t="s">
        <v>1</v>
      </c>
      <c r="P4561" t="s">
        <v>1</v>
      </c>
      <c r="Q4561" t="s">
        <v>1</v>
      </c>
      <c r="R4561" t="s">
        <v>94</v>
      </c>
    </row>
    <row r="4562" spans="1:18" x14ac:dyDescent="0.25">
      <c r="A4562">
        <v>2</v>
      </c>
      <c r="B4562" t="str">
        <f t="shared" si="71"/>
        <v xml:space="preserve"> 605 2</v>
      </c>
      <c r="C4562" s="102" t="s">
        <v>730</v>
      </c>
      <c r="D4562" s="111" t="s">
        <v>0</v>
      </c>
      <c r="E4562" t="s">
        <v>3</v>
      </c>
      <c r="F4562" t="s">
        <v>1</v>
      </c>
      <c r="G4562" t="s">
        <v>1</v>
      </c>
      <c r="H4562" t="s">
        <v>1</v>
      </c>
      <c r="I4562" t="s">
        <v>1</v>
      </c>
      <c r="J4562" t="s">
        <v>1</v>
      </c>
      <c r="K4562" t="s">
        <v>1</v>
      </c>
      <c r="L4562" t="s">
        <v>1</v>
      </c>
      <c r="M4562" t="s">
        <v>1</v>
      </c>
      <c r="N4562" t="s">
        <v>1</v>
      </c>
      <c r="O4562" t="s">
        <v>1</v>
      </c>
      <c r="P4562" t="s">
        <v>1</v>
      </c>
      <c r="Q4562" t="s">
        <v>1</v>
      </c>
    </row>
    <row r="4563" spans="1:18" x14ac:dyDescent="0.25">
      <c r="A4563">
        <v>3</v>
      </c>
      <c r="B4563" t="str">
        <f t="shared" si="71"/>
        <v xml:space="preserve"> 605 3</v>
      </c>
      <c r="C4563" s="102" t="s">
        <v>730</v>
      </c>
      <c r="D4563" s="111" t="s">
        <v>0</v>
      </c>
      <c r="E4563" t="s">
        <v>4</v>
      </c>
      <c r="F4563" t="s">
        <v>1</v>
      </c>
      <c r="G4563" t="s">
        <v>1</v>
      </c>
      <c r="H4563" t="s">
        <v>1</v>
      </c>
      <c r="I4563" t="s">
        <v>1</v>
      </c>
      <c r="J4563" t="s">
        <v>1</v>
      </c>
      <c r="K4563" t="s">
        <v>1</v>
      </c>
      <c r="L4563" t="s">
        <v>1</v>
      </c>
      <c r="M4563" t="s">
        <v>1</v>
      </c>
      <c r="N4563" t="s">
        <v>1</v>
      </c>
      <c r="O4563" t="s">
        <v>1</v>
      </c>
      <c r="P4563" t="s">
        <v>1</v>
      </c>
      <c r="Q4563" t="s">
        <v>1</v>
      </c>
    </row>
    <row r="4564" spans="1:18" x14ac:dyDescent="0.25">
      <c r="A4564">
        <v>4</v>
      </c>
      <c r="B4564" t="str">
        <f t="shared" si="71"/>
        <v xml:space="preserve"> 605 4</v>
      </c>
      <c r="C4564" s="102" t="s">
        <v>730</v>
      </c>
      <c r="D4564" s="111">
        <v>13</v>
      </c>
      <c r="E4564" s="103">
        <v>373</v>
      </c>
      <c r="F4564" s="103" t="s">
        <v>1</v>
      </c>
      <c r="G4564" t="s">
        <v>1</v>
      </c>
      <c r="H4564" t="s">
        <v>1</v>
      </c>
      <c r="I4564" t="s">
        <v>1</v>
      </c>
      <c r="J4564" t="s">
        <v>1</v>
      </c>
      <c r="K4564" t="s">
        <v>1</v>
      </c>
      <c r="L4564" t="s">
        <v>1</v>
      </c>
      <c r="M4564" t="s">
        <v>1</v>
      </c>
      <c r="N4564" t="s">
        <v>1</v>
      </c>
      <c r="O4564" t="s">
        <v>1</v>
      </c>
      <c r="P4564" t="s">
        <v>1</v>
      </c>
      <c r="Q4564" t="s">
        <v>1</v>
      </c>
    </row>
    <row r="4565" spans="1:18" x14ac:dyDescent="0.25">
      <c r="A4565">
        <v>5</v>
      </c>
      <c r="B4565" t="str">
        <f t="shared" si="71"/>
        <v xml:space="preserve"> 605 5</v>
      </c>
      <c r="C4565" s="102" t="s">
        <v>730</v>
      </c>
      <c r="D4565" s="111">
        <v>14</v>
      </c>
      <c r="E4565" s="103">
        <v>538</v>
      </c>
      <c r="F4565" s="103">
        <v>22187</v>
      </c>
      <c r="G4565">
        <v>4.1230000000000002</v>
      </c>
      <c r="H4565" t="s">
        <v>1</v>
      </c>
      <c r="I4565" t="s">
        <v>1</v>
      </c>
      <c r="J4565" t="s">
        <v>1</v>
      </c>
      <c r="K4565" t="s">
        <v>1</v>
      </c>
      <c r="L4565" t="s">
        <v>1</v>
      </c>
      <c r="M4565" t="s">
        <v>1</v>
      </c>
      <c r="N4565" t="s">
        <v>1</v>
      </c>
      <c r="O4565" t="s">
        <v>1</v>
      </c>
      <c r="P4565">
        <v>1</v>
      </c>
      <c r="Q4565">
        <v>1</v>
      </c>
    </row>
    <row r="4566" spans="1:18" x14ac:dyDescent="0.25">
      <c r="A4566">
        <v>6</v>
      </c>
      <c r="B4566" t="str">
        <f t="shared" si="71"/>
        <v xml:space="preserve"> 605 6</v>
      </c>
      <c r="C4566" s="102" t="s">
        <v>730</v>
      </c>
      <c r="D4566" s="111">
        <v>15</v>
      </c>
      <c r="E4566" s="103">
        <v>146</v>
      </c>
      <c r="F4566" s="103" t="s">
        <v>1</v>
      </c>
      <c r="G4566" t="s">
        <v>1</v>
      </c>
      <c r="H4566" t="s">
        <v>1</v>
      </c>
      <c r="I4566" t="s">
        <v>1</v>
      </c>
      <c r="J4566" t="s">
        <v>1</v>
      </c>
      <c r="K4566" t="s">
        <v>1</v>
      </c>
      <c r="L4566" t="s">
        <v>1</v>
      </c>
      <c r="M4566" t="s">
        <v>1</v>
      </c>
      <c r="N4566" t="s">
        <v>1</v>
      </c>
      <c r="O4566" t="s">
        <v>1</v>
      </c>
      <c r="P4566" t="s">
        <v>1</v>
      </c>
      <c r="Q4566" t="s">
        <v>1</v>
      </c>
    </row>
    <row r="4567" spans="1:18" x14ac:dyDescent="0.25">
      <c r="A4567">
        <v>7</v>
      </c>
      <c r="B4567" t="str">
        <f t="shared" si="71"/>
        <v xml:space="preserve"> 605 7</v>
      </c>
      <c r="C4567" s="102" t="s">
        <v>730</v>
      </c>
      <c r="D4567" s="111">
        <v>16</v>
      </c>
      <c r="E4567" s="103">
        <v>601</v>
      </c>
      <c r="F4567" s="103" t="s">
        <v>1</v>
      </c>
      <c r="G4567" t="s">
        <v>1</v>
      </c>
      <c r="H4567" t="s">
        <v>1</v>
      </c>
      <c r="I4567" t="s">
        <v>1</v>
      </c>
      <c r="J4567" t="s">
        <v>1</v>
      </c>
      <c r="K4567" t="s">
        <v>1</v>
      </c>
      <c r="L4567" t="s">
        <v>1</v>
      </c>
      <c r="M4567" t="s">
        <v>1</v>
      </c>
      <c r="N4567" t="s">
        <v>1</v>
      </c>
      <c r="O4567" t="s">
        <v>1</v>
      </c>
      <c r="P4567" t="s">
        <v>1</v>
      </c>
      <c r="Q4567" t="s">
        <v>1</v>
      </c>
    </row>
    <row r="4568" spans="1:18" x14ac:dyDescent="0.25">
      <c r="A4568">
        <v>8</v>
      </c>
      <c r="B4568" t="str">
        <f t="shared" si="71"/>
        <v xml:space="preserve"> 605 8</v>
      </c>
      <c r="C4568" s="102" t="s">
        <v>730</v>
      </c>
      <c r="D4568" s="111">
        <v>17</v>
      </c>
      <c r="E4568" s="103">
        <v>790</v>
      </c>
      <c r="F4568" s="103" t="s">
        <v>1</v>
      </c>
      <c r="G4568" t="s">
        <v>1</v>
      </c>
      <c r="H4568" t="s">
        <v>1</v>
      </c>
      <c r="I4568" t="s">
        <v>1</v>
      </c>
      <c r="J4568" t="s">
        <v>1</v>
      </c>
      <c r="K4568" t="s">
        <v>1</v>
      </c>
      <c r="L4568" t="s">
        <v>1</v>
      </c>
      <c r="M4568" t="s">
        <v>1</v>
      </c>
      <c r="N4568" t="s">
        <v>1</v>
      </c>
      <c r="O4568" t="s">
        <v>1</v>
      </c>
      <c r="P4568" t="s">
        <v>1</v>
      </c>
      <c r="Q4568" t="s">
        <v>1</v>
      </c>
    </row>
    <row r="4569" spans="1:18" x14ac:dyDescent="0.25">
      <c r="A4569">
        <v>9</v>
      </c>
      <c r="B4569" t="str">
        <f t="shared" si="71"/>
        <v xml:space="preserve"> 605 9</v>
      </c>
      <c r="C4569" s="102" t="s">
        <v>730</v>
      </c>
      <c r="D4569" s="111" t="s">
        <v>5</v>
      </c>
      <c r="E4569" s="103">
        <v>2448</v>
      </c>
      <c r="F4569" s="103">
        <v>22187</v>
      </c>
      <c r="G4569">
        <v>0.90600000000000003</v>
      </c>
      <c r="H4569" t="s">
        <v>1</v>
      </c>
      <c r="I4569" t="s">
        <v>1</v>
      </c>
      <c r="J4569" t="s">
        <v>1</v>
      </c>
      <c r="K4569" t="s">
        <v>1</v>
      </c>
      <c r="L4569" t="s">
        <v>1</v>
      </c>
      <c r="M4569" t="s">
        <v>1</v>
      </c>
      <c r="N4569" t="s">
        <v>1</v>
      </c>
      <c r="O4569" t="s">
        <v>1</v>
      </c>
      <c r="P4569">
        <v>1</v>
      </c>
      <c r="Q4569">
        <v>1</v>
      </c>
    </row>
    <row r="4570" spans="1:18" x14ac:dyDescent="0.25">
      <c r="A4570">
        <v>10</v>
      </c>
      <c r="B4570" t="str">
        <f t="shared" si="71"/>
        <v xml:space="preserve"> 605 10</v>
      </c>
      <c r="C4570" s="102" t="s">
        <v>730</v>
      </c>
      <c r="D4570" s="111" t="s">
        <v>6</v>
      </c>
      <c r="E4570" t="s">
        <v>1</v>
      </c>
      <c r="F4570" t="s">
        <v>1</v>
      </c>
      <c r="G4570" t="s">
        <v>1</v>
      </c>
      <c r="H4570" t="s">
        <v>1</v>
      </c>
      <c r="I4570" t="s">
        <v>1</v>
      </c>
      <c r="J4570" t="s">
        <v>1</v>
      </c>
      <c r="K4570" t="s">
        <v>1</v>
      </c>
      <c r="L4570" t="s">
        <v>1</v>
      </c>
      <c r="M4570" t="s">
        <v>1</v>
      </c>
      <c r="N4570" t="s">
        <v>1</v>
      </c>
      <c r="O4570" t="s">
        <v>1</v>
      </c>
      <c r="P4570" t="s">
        <v>1</v>
      </c>
      <c r="Q4570" t="s">
        <v>1</v>
      </c>
    </row>
    <row r="4571" spans="1:18" x14ac:dyDescent="0.25">
      <c r="A4571">
        <v>11</v>
      </c>
      <c r="B4571" t="str">
        <f t="shared" si="71"/>
        <v xml:space="preserve"> 605 11</v>
      </c>
      <c r="C4571" s="102" t="s">
        <v>730</v>
      </c>
      <c r="D4571" s="111" t="s">
        <v>0</v>
      </c>
      <c r="E4571" t="s">
        <v>1</v>
      </c>
      <c r="F4571" t="s">
        <v>1</v>
      </c>
      <c r="G4571" t="s">
        <v>1</v>
      </c>
      <c r="H4571" t="s">
        <v>1</v>
      </c>
      <c r="I4571" s="103" t="s">
        <v>1</v>
      </c>
      <c r="J4571" t="s">
        <v>1</v>
      </c>
      <c r="K4571" t="s">
        <v>1</v>
      </c>
      <c r="L4571" t="s">
        <v>1</v>
      </c>
      <c r="M4571" t="s">
        <v>1</v>
      </c>
      <c r="N4571" s="103" t="s">
        <v>1</v>
      </c>
      <c r="O4571" s="103" t="s">
        <v>1</v>
      </c>
      <c r="P4571" t="s">
        <v>1</v>
      </c>
      <c r="Q4571" t="s">
        <v>1</v>
      </c>
    </row>
    <row r="4572" spans="1:18" x14ac:dyDescent="0.25">
      <c r="A4572">
        <v>12</v>
      </c>
      <c r="B4572" t="str">
        <f t="shared" si="71"/>
        <v xml:space="preserve"> 605 12</v>
      </c>
      <c r="C4572" s="102" t="s">
        <v>730</v>
      </c>
      <c r="D4572" s="111">
        <v>14</v>
      </c>
      <c r="E4572" t="s">
        <v>1</v>
      </c>
      <c r="F4572" t="s">
        <v>1</v>
      </c>
      <c r="G4572" t="s">
        <v>1</v>
      </c>
      <c r="H4572" s="103" t="s">
        <v>1</v>
      </c>
      <c r="I4572" s="103">
        <v>6653</v>
      </c>
      <c r="J4572" t="s">
        <v>1</v>
      </c>
      <c r="K4572" t="s">
        <v>1</v>
      </c>
      <c r="L4572" t="s">
        <v>1</v>
      </c>
      <c r="M4572" s="103" t="s">
        <v>1</v>
      </c>
      <c r="N4572" s="103">
        <v>15534</v>
      </c>
      <c r="O4572" t="s">
        <v>1</v>
      </c>
      <c r="P4572" t="s">
        <v>1</v>
      </c>
      <c r="Q4572" t="s">
        <v>1</v>
      </c>
    </row>
    <row r="4573" spans="1:18" x14ac:dyDescent="0.25">
      <c r="A4573">
        <v>13</v>
      </c>
      <c r="B4573" t="str">
        <f t="shared" si="71"/>
        <v xml:space="preserve"> 605 13</v>
      </c>
      <c r="C4573" s="102" t="s">
        <v>730</v>
      </c>
      <c r="D4573" s="111" t="s">
        <v>0</v>
      </c>
      <c r="E4573" t="s">
        <v>1</v>
      </c>
      <c r="F4573" t="s">
        <v>1</v>
      </c>
      <c r="G4573" t="s">
        <v>1</v>
      </c>
      <c r="H4573" t="s">
        <v>1</v>
      </c>
      <c r="I4573" s="103" t="s">
        <v>1</v>
      </c>
      <c r="J4573" t="s">
        <v>1</v>
      </c>
      <c r="K4573" t="s">
        <v>1</v>
      </c>
      <c r="L4573" t="s">
        <v>1</v>
      </c>
      <c r="M4573" t="s">
        <v>1</v>
      </c>
      <c r="N4573" s="103" t="s">
        <v>1</v>
      </c>
      <c r="O4573" s="103" t="s">
        <v>1</v>
      </c>
      <c r="P4573" t="s">
        <v>1</v>
      </c>
      <c r="Q4573" t="s">
        <v>1</v>
      </c>
    </row>
    <row r="4574" spans="1:18" x14ac:dyDescent="0.25">
      <c r="A4574">
        <v>14</v>
      </c>
      <c r="B4574" t="str">
        <f t="shared" si="71"/>
        <v xml:space="preserve"> 605 14</v>
      </c>
      <c r="C4574" s="102" t="s">
        <v>730</v>
      </c>
      <c r="D4574" s="111" t="s">
        <v>0</v>
      </c>
      <c r="E4574" t="s">
        <v>1</v>
      </c>
      <c r="F4574" t="s">
        <v>1</v>
      </c>
      <c r="G4574" s="103" t="s">
        <v>1</v>
      </c>
      <c r="H4574" s="103" t="s">
        <v>1</v>
      </c>
      <c r="I4574" t="s">
        <v>1</v>
      </c>
      <c r="J4574" t="s">
        <v>1</v>
      </c>
      <c r="K4574" t="s">
        <v>1</v>
      </c>
      <c r="L4574" s="103" t="s">
        <v>1</v>
      </c>
      <c r="M4574" s="103" t="s">
        <v>1</v>
      </c>
      <c r="N4574" t="s">
        <v>1</v>
      </c>
      <c r="O4574" s="103" t="s">
        <v>1</v>
      </c>
      <c r="P4574" t="s">
        <v>1</v>
      </c>
      <c r="Q4574" t="s">
        <v>1</v>
      </c>
    </row>
    <row r="4575" spans="1:18" x14ac:dyDescent="0.25">
      <c r="A4575">
        <v>15</v>
      </c>
      <c r="B4575" t="str">
        <f t="shared" si="71"/>
        <v xml:space="preserve"> 605 15</v>
      </c>
      <c r="C4575" s="102" t="s">
        <v>730</v>
      </c>
      <c r="D4575" s="111" t="s">
        <v>0</v>
      </c>
      <c r="E4575" t="s">
        <v>1</v>
      </c>
      <c r="F4575" t="s">
        <v>1</v>
      </c>
      <c r="G4575" s="103" t="s">
        <v>1</v>
      </c>
      <c r="H4575" t="s">
        <v>1</v>
      </c>
      <c r="I4575" s="103" t="s">
        <v>1</v>
      </c>
      <c r="J4575" t="s">
        <v>1</v>
      </c>
      <c r="K4575" t="s">
        <v>1</v>
      </c>
      <c r="L4575" s="103" t="s">
        <v>1</v>
      </c>
      <c r="M4575" t="s">
        <v>1</v>
      </c>
      <c r="N4575" s="103" t="s">
        <v>1</v>
      </c>
      <c r="O4575" s="103" t="s">
        <v>1</v>
      </c>
      <c r="P4575" t="s">
        <v>1</v>
      </c>
      <c r="Q4575" t="s">
        <v>1</v>
      </c>
    </row>
    <row r="4576" spans="1:18" x14ac:dyDescent="0.25">
      <c r="A4576">
        <v>16</v>
      </c>
      <c r="B4576" t="str">
        <f t="shared" si="71"/>
        <v xml:space="preserve"> 605 16</v>
      </c>
      <c r="C4576" s="102" t="s">
        <v>730</v>
      </c>
      <c r="D4576" s="111" t="s">
        <v>5</v>
      </c>
      <c r="E4576" t="s">
        <v>1</v>
      </c>
      <c r="F4576" t="s">
        <v>1</v>
      </c>
      <c r="G4576" s="103" t="s">
        <v>1</v>
      </c>
      <c r="H4576" s="103" t="s">
        <v>1</v>
      </c>
      <c r="I4576" s="103">
        <v>6653</v>
      </c>
      <c r="J4576" t="s">
        <v>1</v>
      </c>
      <c r="K4576" t="s">
        <v>1</v>
      </c>
      <c r="L4576" s="103" t="s">
        <v>1</v>
      </c>
      <c r="M4576" s="103" t="s">
        <v>1</v>
      </c>
      <c r="N4576" s="103">
        <v>15534</v>
      </c>
      <c r="O4576" s="103" t="s">
        <v>1</v>
      </c>
      <c r="P4576" t="s">
        <v>1</v>
      </c>
      <c r="Q4576" t="s">
        <v>1</v>
      </c>
    </row>
    <row r="4577" spans="1:17" x14ac:dyDescent="0.25">
      <c r="A4577">
        <v>17</v>
      </c>
      <c r="B4577" t="str">
        <f t="shared" si="71"/>
        <v xml:space="preserve"> 605 17</v>
      </c>
      <c r="C4577" s="102" t="s">
        <v>730</v>
      </c>
      <c r="D4577" s="111" t="s">
        <v>6</v>
      </c>
      <c r="E4577" t="s">
        <v>1</v>
      </c>
      <c r="F4577" t="s">
        <v>1</v>
      </c>
      <c r="G4577" t="s">
        <v>1</v>
      </c>
      <c r="H4577" t="s">
        <v>1</v>
      </c>
      <c r="I4577" t="s">
        <v>1</v>
      </c>
      <c r="J4577" t="s">
        <v>1</v>
      </c>
      <c r="K4577" t="s">
        <v>1</v>
      </c>
      <c r="L4577" t="s">
        <v>1</v>
      </c>
      <c r="M4577" t="s">
        <v>1</v>
      </c>
      <c r="N4577" t="s">
        <v>1</v>
      </c>
      <c r="O4577" t="s">
        <v>1</v>
      </c>
      <c r="P4577" t="s">
        <v>1</v>
      </c>
      <c r="Q4577" t="s">
        <v>1</v>
      </c>
    </row>
    <row r="4578" spans="1:17" x14ac:dyDescent="0.25">
      <c r="A4578">
        <v>18</v>
      </c>
      <c r="B4578" t="str">
        <f t="shared" si="71"/>
        <v xml:space="preserve"> 605 18</v>
      </c>
      <c r="C4578" s="102" t="s">
        <v>730</v>
      </c>
      <c r="D4578" s="111" t="s">
        <v>0</v>
      </c>
      <c r="E4578" t="s">
        <v>1</v>
      </c>
      <c r="F4578" t="s">
        <v>1</v>
      </c>
      <c r="G4578" t="s">
        <v>1</v>
      </c>
      <c r="H4578" t="s">
        <v>1</v>
      </c>
      <c r="I4578" s="103" t="s">
        <v>1</v>
      </c>
      <c r="J4578" t="s">
        <v>1</v>
      </c>
      <c r="K4578" t="s">
        <v>1</v>
      </c>
      <c r="L4578" t="s">
        <v>1</v>
      </c>
      <c r="M4578" t="s">
        <v>1</v>
      </c>
      <c r="N4578" s="103" t="s">
        <v>1</v>
      </c>
      <c r="O4578" s="103" t="s">
        <v>1</v>
      </c>
      <c r="P4578" t="s">
        <v>1</v>
      </c>
      <c r="Q4578" t="s">
        <v>1</v>
      </c>
    </row>
    <row r="4579" spans="1:17" x14ac:dyDescent="0.25">
      <c r="A4579">
        <v>19</v>
      </c>
      <c r="B4579" t="str">
        <f t="shared" si="71"/>
        <v xml:space="preserve"> 605 19</v>
      </c>
      <c r="C4579" s="102" t="s">
        <v>730</v>
      </c>
      <c r="D4579" s="111">
        <v>14</v>
      </c>
      <c r="E4579" t="s">
        <v>1</v>
      </c>
      <c r="F4579" t="s">
        <v>1</v>
      </c>
      <c r="G4579" s="103">
        <v>507</v>
      </c>
      <c r="H4579" s="103">
        <v>223</v>
      </c>
      <c r="I4579" s="103">
        <v>6413</v>
      </c>
      <c r="J4579" t="s">
        <v>1</v>
      </c>
      <c r="K4579" t="s">
        <v>1</v>
      </c>
      <c r="L4579" s="103">
        <v>1416</v>
      </c>
      <c r="M4579" s="103">
        <v>931</v>
      </c>
      <c r="N4579" s="103">
        <v>32563</v>
      </c>
      <c r="O4579" t="s">
        <v>1</v>
      </c>
      <c r="P4579" t="s">
        <v>1</v>
      </c>
      <c r="Q4579" t="s">
        <v>1</v>
      </c>
    </row>
    <row r="4580" spans="1:17" x14ac:dyDescent="0.25">
      <c r="A4580">
        <v>20</v>
      </c>
      <c r="B4580" t="str">
        <f t="shared" si="71"/>
        <v xml:space="preserve"> 605 20</v>
      </c>
      <c r="C4580" s="102" t="s">
        <v>730</v>
      </c>
      <c r="D4580" s="111" t="s">
        <v>0</v>
      </c>
      <c r="E4580" t="s">
        <v>1</v>
      </c>
      <c r="F4580" t="s">
        <v>1</v>
      </c>
      <c r="G4580" s="103" t="s">
        <v>1</v>
      </c>
      <c r="H4580" t="s">
        <v>1</v>
      </c>
      <c r="I4580" s="103" t="s">
        <v>1</v>
      </c>
      <c r="J4580" t="s">
        <v>1</v>
      </c>
      <c r="K4580" t="s">
        <v>1</v>
      </c>
      <c r="L4580" s="103" t="s">
        <v>1</v>
      </c>
      <c r="M4580" s="103" t="s">
        <v>1</v>
      </c>
      <c r="N4580" s="103" t="s">
        <v>1</v>
      </c>
      <c r="O4580" s="103" t="s">
        <v>1</v>
      </c>
      <c r="P4580" t="s">
        <v>1</v>
      </c>
      <c r="Q4580" t="s">
        <v>1</v>
      </c>
    </row>
    <row r="4581" spans="1:17" x14ac:dyDescent="0.25">
      <c r="A4581">
        <v>21</v>
      </c>
      <c r="B4581" t="str">
        <f t="shared" si="71"/>
        <v xml:space="preserve"> 605 21</v>
      </c>
      <c r="C4581" s="102" t="s">
        <v>730</v>
      </c>
      <c r="D4581" s="111" t="s">
        <v>0</v>
      </c>
      <c r="E4581" t="s">
        <v>1</v>
      </c>
      <c r="F4581" s="103" t="s">
        <v>1</v>
      </c>
      <c r="G4581" s="103" t="s">
        <v>1</v>
      </c>
      <c r="H4581" s="103" t="s">
        <v>1</v>
      </c>
      <c r="I4581" s="103" t="s">
        <v>1</v>
      </c>
      <c r="J4581" t="s">
        <v>1</v>
      </c>
      <c r="K4581" s="103" t="s">
        <v>1</v>
      </c>
      <c r="L4581" s="103" t="s">
        <v>1</v>
      </c>
      <c r="M4581" s="103" t="s">
        <v>1</v>
      </c>
      <c r="N4581" s="103" t="s">
        <v>1</v>
      </c>
      <c r="O4581" s="103" t="s">
        <v>1</v>
      </c>
      <c r="P4581" t="s">
        <v>1</v>
      </c>
      <c r="Q4581" t="s">
        <v>1</v>
      </c>
    </row>
    <row r="4582" spans="1:17" x14ac:dyDescent="0.25">
      <c r="A4582">
        <v>22</v>
      </c>
      <c r="B4582" t="str">
        <f t="shared" si="71"/>
        <v xml:space="preserve"> 605 22</v>
      </c>
      <c r="C4582" s="102" t="s">
        <v>730</v>
      </c>
      <c r="D4582" s="111" t="s">
        <v>0</v>
      </c>
      <c r="E4582" t="s">
        <v>1</v>
      </c>
      <c r="F4582" s="103" t="s">
        <v>1</v>
      </c>
      <c r="G4582" s="103" t="s">
        <v>1</v>
      </c>
      <c r="H4582" s="103" t="s">
        <v>1</v>
      </c>
      <c r="I4582" s="103" t="s">
        <v>1</v>
      </c>
      <c r="J4582" t="s">
        <v>1</v>
      </c>
      <c r="K4582" s="103" t="s">
        <v>1</v>
      </c>
      <c r="L4582" s="103" t="s">
        <v>1</v>
      </c>
      <c r="M4582" s="103" t="s">
        <v>1</v>
      </c>
      <c r="N4582" s="103" t="s">
        <v>1</v>
      </c>
      <c r="O4582" s="103" t="s">
        <v>1</v>
      </c>
      <c r="P4582" t="s">
        <v>1</v>
      </c>
      <c r="Q4582" t="s">
        <v>1</v>
      </c>
    </row>
    <row r="4583" spans="1:17" x14ac:dyDescent="0.25">
      <c r="A4583">
        <v>23</v>
      </c>
      <c r="B4583" t="str">
        <f t="shared" si="71"/>
        <v xml:space="preserve"> 605 23</v>
      </c>
      <c r="C4583" s="102" t="s">
        <v>730</v>
      </c>
      <c r="D4583" s="111" t="s">
        <v>5</v>
      </c>
      <c r="E4583" s="103" t="s">
        <v>1</v>
      </c>
      <c r="F4583" s="103" t="s">
        <v>1</v>
      </c>
      <c r="G4583" s="103">
        <v>507</v>
      </c>
      <c r="H4583" s="103">
        <v>223</v>
      </c>
      <c r="I4583" s="103">
        <v>6413</v>
      </c>
      <c r="J4583" s="103" t="s">
        <v>1</v>
      </c>
      <c r="K4583" s="103" t="s">
        <v>1</v>
      </c>
      <c r="L4583" s="103">
        <v>1416</v>
      </c>
      <c r="M4583" s="103">
        <v>931</v>
      </c>
      <c r="N4583" s="103">
        <v>32563</v>
      </c>
      <c r="O4583" s="103" t="s">
        <v>1</v>
      </c>
      <c r="P4583" t="s">
        <v>1</v>
      </c>
      <c r="Q4583" t="s">
        <v>1</v>
      </c>
    </row>
    <row r="4584" spans="1:17" x14ac:dyDescent="0.25">
      <c r="A4584">
        <v>24</v>
      </c>
      <c r="B4584" t="str">
        <f t="shared" si="71"/>
        <v xml:space="preserve"> 605 24</v>
      </c>
      <c r="C4584" s="102" t="s">
        <v>730</v>
      </c>
      <c r="D4584" s="111" t="s">
        <v>6</v>
      </c>
      <c r="E4584" t="s">
        <v>1</v>
      </c>
      <c r="F4584" t="s">
        <v>1</v>
      </c>
      <c r="G4584" t="s">
        <v>1</v>
      </c>
      <c r="H4584" t="s">
        <v>1</v>
      </c>
      <c r="I4584" t="s">
        <v>1</v>
      </c>
      <c r="J4584" t="s">
        <v>1</v>
      </c>
      <c r="K4584" t="s">
        <v>1</v>
      </c>
      <c r="L4584" t="s">
        <v>1</v>
      </c>
      <c r="M4584" t="s">
        <v>1</v>
      </c>
      <c r="N4584" t="s">
        <v>1</v>
      </c>
      <c r="O4584" t="s">
        <v>1</v>
      </c>
      <c r="P4584" t="s">
        <v>1</v>
      </c>
      <c r="Q4584" t="s">
        <v>1</v>
      </c>
    </row>
    <row r="4585" spans="1:17" x14ac:dyDescent="0.25">
      <c r="A4585">
        <v>25</v>
      </c>
      <c r="B4585" t="str">
        <f t="shared" si="71"/>
        <v xml:space="preserve"> 605 25</v>
      </c>
      <c r="C4585" s="102" t="s">
        <v>730</v>
      </c>
      <c r="D4585" s="111" t="s">
        <v>0</v>
      </c>
      <c r="E4585" t="s">
        <v>1</v>
      </c>
      <c r="F4585" t="s">
        <v>1</v>
      </c>
      <c r="G4585" t="s">
        <v>1</v>
      </c>
      <c r="H4585" s="103">
        <v>1923</v>
      </c>
      <c r="I4585" s="103">
        <v>40130</v>
      </c>
      <c r="J4585" s="103" t="s">
        <v>1</v>
      </c>
      <c r="K4585" t="s">
        <v>1</v>
      </c>
      <c r="L4585" t="s">
        <v>1</v>
      </c>
      <c r="M4585" t="s">
        <v>1</v>
      </c>
      <c r="N4585" t="s">
        <v>1</v>
      </c>
      <c r="O4585" t="s">
        <v>1</v>
      </c>
      <c r="P4585" t="s">
        <v>1</v>
      </c>
      <c r="Q4585" t="s">
        <v>1</v>
      </c>
    </row>
    <row r="4586" spans="1:17" x14ac:dyDescent="0.25">
      <c r="A4586">
        <v>26</v>
      </c>
      <c r="B4586" t="str">
        <f t="shared" si="71"/>
        <v xml:space="preserve"> 605 26</v>
      </c>
      <c r="C4586" s="102" t="s">
        <v>730</v>
      </c>
      <c r="D4586" s="111" t="s">
        <v>0</v>
      </c>
      <c r="E4586" t="s">
        <v>1</v>
      </c>
      <c r="F4586" t="s">
        <v>1</v>
      </c>
      <c r="G4586" t="s">
        <v>1</v>
      </c>
      <c r="H4586" t="s">
        <v>1</v>
      </c>
      <c r="I4586" t="s">
        <v>1</v>
      </c>
      <c r="J4586" t="s">
        <v>1</v>
      </c>
      <c r="K4586" t="s">
        <v>1</v>
      </c>
      <c r="L4586" t="s">
        <v>1</v>
      </c>
      <c r="M4586" t="s">
        <v>1</v>
      </c>
      <c r="N4586" t="s">
        <v>1</v>
      </c>
      <c r="O4586" t="s">
        <v>1</v>
      </c>
      <c r="P4586" t="s">
        <v>1</v>
      </c>
      <c r="Q4586" t="s">
        <v>1</v>
      </c>
    </row>
    <row r="4587" spans="1:17" x14ac:dyDescent="0.25">
      <c r="A4587">
        <v>27</v>
      </c>
      <c r="B4587" t="str">
        <f t="shared" si="71"/>
        <v xml:space="preserve"> 605 27</v>
      </c>
      <c r="C4587" s="102" t="s">
        <v>730</v>
      </c>
      <c r="D4587" s="111" t="s">
        <v>0</v>
      </c>
      <c r="E4587" t="s">
        <v>1</v>
      </c>
      <c r="F4587" t="s">
        <v>1</v>
      </c>
      <c r="G4587" t="s">
        <v>1</v>
      </c>
      <c r="H4587" s="103">
        <v>-32334</v>
      </c>
      <c r="I4587" s="103">
        <v>-16593</v>
      </c>
      <c r="J4587">
        <v>41</v>
      </c>
      <c r="K4587" t="s">
        <v>1</v>
      </c>
      <c r="L4587" t="s">
        <v>1</v>
      </c>
      <c r="M4587" t="s">
        <v>1</v>
      </c>
      <c r="N4587" t="s">
        <v>1</v>
      </c>
      <c r="O4587" t="s">
        <v>1</v>
      </c>
      <c r="P4587" t="s">
        <v>1</v>
      </c>
      <c r="Q4587" t="s">
        <v>1</v>
      </c>
    </row>
    <row r="4588" spans="1:17" x14ac:dyDescent="0.25">
      <c r="A4588">
        <v>28</v>
      </c>
      <c r="B4588" t="str">
        <f t="shared" si="71"/>
        <v xml:space="preserve"> 605 28</v>
      </c>
      <c r="C4588" s="102" t="s">
        <v>730</v>
      </c>
      <c r="D4588" s="111" t="s">
        <v>0</v>
      </c>
      <c r="E4588" t="s">
        <v>1</v>
      </c>
      <c r="F4588" t="s">
        <v>1</v>
      </c>
      <c r="G4588" t="s">
        <v>1</v>
      </c>
      <c r="H4588" s="103" t="s">
        <v>1</v>
      </c>
      <c r="I4588" s="103">
        <v>23537</v>
      </c>
      <c r="J4588" s="103">
        <v>41</v>
      </c>
      <c r="K4588" t="s">
        <v>1</v>
      </c>
      <c r="L4588" t="s">
        <v>1</v>
      </c>
      <c r="M4588" t="s">
        <v>1</v>
      </c>
      <c r="N4588" t="s">
        <v>1</v>
      </c>
      <c r="O4588" t="s">
        <v>1</v>
      </c>
      <c r="P4588" t="s">
        <v>1</v>
      </c>
      <c r="Q4588" t="s">
        <v>1</v>
      </c>
    </row>
    <row r="4589" spans="1:17" x14ac:dyDescent="0.25">
      <c r="A4589">
        <v>29</v>
      </c>
      <c r="B4589" t="str">
        <f t="shared" si="71"/>
        <v xml:space="preserve"> 605 29</v>
      </c>
      <c r="C4589" s="102" t="s">
        <v>730</v>
      </c>
      <c r="D4589" s="111" t="s">
        <v>0</v>
      </c>
      <c r="E4589" t="s">
        <v>1</v>
      </c>
      <c r="F4589" t="s">
        <v>1</v>
      </c>
      <c r="G4589" t="s">
        <v>1</v>
      </c>
      <c r="H4589" s="103">
        <v>102645</v>
      </c>
      <c r="I4589" s="103">
        <v>65876</v>
      </c>
      <c r="J4589" s="103">
        <v>4945</v>
      </c>
      <c r="K4589" t="s">
        <v>1</v>
      </c>
      <c r="L4589" t="s">
        <v>1</v>
      </c>
      <c r="M4589" t="s">
        <v>1</v>
      </c>
      <c r="N4589" t="s">
        <v>1</v>
      </c>
      <c r="O4589" t="s">
        <v>1</v>
      </c>
      <c r="P4589" t="s">
        <v>1</v>
      </c>
      <c r="Q4589" t="s">
        <v>1</v>
      </c>
    </row>
    <row r="4590" spans="1:17" x14ac:dyDescent="0.25">
      <c r="A4590">
        <v>30</v>
      </c>
      <c r="B4590" t="str">
        <f t="shared" si="71"/>
        <v xml:space="preserve"> 605 30</v>
      </c>
      <c r="C4590" s="102" t="s">
        <v>730</v>
      </c>
      <c r="D4590" s="111" t="s">
        <v>0</v>
      </c>
      <c r="E4590" t="s">
        <v>1</v>
      </c>
      <c r="F4590" t="s">
        <v>1</v>
      </c>
      <c r="G4590" t="s">
        <v>1</v>
      </c>
      <c r="H4590">
        <v>0</v>
      </c>
      <c r="I4590">
        <v>0.01</v>
      </c>
      <c r="J4590">
        <v>0.01</v>
      </c>
      <c r="K4590" t="s">
        <v>1</v>
      </c>
      <c r="L4590" t="s">
        <v>1</v>
      </c>
      <c r="M4590" t="s">
        <v>1</v>
      </c>
      <c r="N4590" t="s">
        <v>1</v>
      </c>
      <c r="O4590" t="s">
        <v>1</v>
      </c>
      <c r="P4590" t="s">
        <v>1</v>
      </c>
      <c r="Q4590" t="s">
        <v>1</v>
      </c>
    </row>
    <row r="4591" spans="1:17" x14ac:dyDescent="0.25">
      <c r="A4591">
        <v>31</v>
      </c>
      <c r="B4591" t="str">
        <f t="shared" si="71"/>
        <v xml:space="preserve"> 605 31</v>
      </c>
      <c r="C4591" s="102" t="s">
        <v>730</v>
      </c>
      <c r="D4591" s="111" t="s">
        <v>0</v>
      </c>
      <c r="E4591" t="s">
        <v>1</v>
      </c>
      <c r="F4591" t="s">
        <v>1</v>
      </c>
      <c r="G4591" t="s">
        <v>1</v>
      </c>
      <c r="H4591">
        <v>0</v>
      </c>
      <c r="I4591">
        <v>0.96099999999999997</v>
      </c>
      <c r="J4591">
        <v>2E-3</v>
      </c>
      <c r="K4591">
        <v>0.96299999999999997</v>
      </c>
      <c r="L4591" t="s">
        <v>1</v>
      </c>
      <c r="M4591" t="s">
        <v>1</v>
      </c>
      <c r="N4591" t="s">
        <v>1</v>
      </c>
      <c r="O4591" t="s">
        <v>1</v>
      </c>
      <c r="P4591" t="s">
        <v>1</v>
      </c>
      <c r="Q4591" t="s">
        <v>1</v>
      </c>
    </row>
    <row r="4592" spans="1:17" x14ac:dyDescent="0.25">
      <c r="A4592">
        <v>32</v>
      </c>
      <c r="B4592" t="str">
        <f t="shared" si="71"/>
        <v xml:space="preserve"> 605 32</v>
      </c>
      <c r="C4592" s="102" t="s">
        <v>730</v>
      </c>
      <c r="D4592" s="111" t="s">
        <v>0</v>
      </c>
      <c r="E4592" t="s">
        <v>1</v>
      </c>
      <c r="F4592" t="s">
        <v>1</v>
      </c>
      <c r="G4592" t="s">
        <v>1</v>
      </c>
      <c r="H4592">
        <v>0</v>
      </c>
      <c r="I4592">
        <v>0.92100000000000004</v>
      </c>
      <c r="J4592">
        <v>2E-3</v>
      </c>
      <c r="K4592">
        <v>0.92300000000000004</v>
      </c>
      <c r="L4592" t="s">
        <v>1</v>
      </c>
      <c r="M4592" t="s">
        <v>1</v>
      </c>
      <c r="N4592" t="s">
        <v>1</v>
      </c>
      <c r="O4592" t="s">
        <v>1</v>
      </c>
      <c r="P4592" t="s">
        <v>1</v>
      </c>
      <c r="Q4592" t="s">
        <v>1</v>
      </c>
    </row>
    <row r="4593" spans="1:18" x14ac:dyDescent="0.25">
      <c r="A4593">
        <v>33</v>
      </c>
      <c r="B4593" t="str">
        <f t="shared" si="71"/>
        <v xml:space="preserve"> 605 33</v>
      </c>
      <c r="C4593" s="102" t="s">
        <v>730</v>
      </c>
      <c r="D4593" s="111" t="s">
        <v>0</v>
      </c>
      <c r="E4593" t="s">
        <v>1</v>
      </c>
      <c r="F4593" t="s">
        <v>1</v>
      </c>
      <c r="G4593" t="s">
        <v>1</v>
      </c>
      <c r="H4593">
        <v>3.67</v>
      </c>
      <c r="I4593">
        <v>2.355</v>
      </c>
      <c r="J4593">
        <v>0.17699999999999999</v>
      </c>
      <c r="K4593">
        <v>6.202</v>
      </c>
      <c r="L4593" t="s">
        <v>1</v>
      </c>
      <c r="M4593" t="s">
        <v>1</v>
      </c>
      <c r="N4593" t="s">
        <v>1</v>
      </c>
      <c r="O4593" t="s">
        <v>1</v>
      </c>
      <c r="P4593" t="s">
        <v>1</v>
      </c>
      <c r="Q4593" t="s">
        <v>1</v>
      </c>
    </row>
    <row r="4594" spans="1:18" x14ac:dyDescent="0.25">
      <c r="A4594">
        <v>34</v>
      </c>
      <c r="B4594" t="str">
        <f t="shared" si="71"/>
        <v xml:space="preserve"> 605 34</v>
      </c>
      <c r="C4594" s="102" t="s">
        <v>730</v>
      </c>
      <c r="D4594" s="111" t="s">
        <v>0</v>
      </c>
      <c r="E4594" t="s">
        <v>1</v>
      </c>
      <c r="F4594" t="s">
        <v>1</v>
      </c>
      <c r="G4594" t="s">
        <v>1</v>
      </c>
      <c r="H4594">
        <v>3.67</v>
      </c>
      <c r="I4594">
        <v>2.3410000000000002</v>
      </c>
      <c r="J4594">
        <v>0.17499999999999999</v>
      </c>
      <c r="K4594">
        <v>6.1859999999999999</v>
      </c>
      <c r="L4594" t="s">
        <v>1</v>
      </c>
      <c r="M4594" t="s">
        <v>1</v>
      </c>
      <c r="N4594" t="s">
        <v>1</v>
      </c>
      <c r="O4594" t="s">
        <v>1</v>
      </c>
      <c r="P4594" t="s">
        <v>1</v>
      </c>
      <c r="Q4594" t="s">
        <v>1</v>
      </c>
    </row>
    <row r="4595" spans="1:18" x14ac:dyDescent="0.25">
      <c r="A4595">
        <v>35</v>
      </c>
      <c r="B4595" t="str">
        <f t="shared" si="71"/>
        <v xml:space="preserve"> 605 35</v>
      </c>
      <c r="C4595" s="102" t="s">
        <v>730</v>
      </c>
      <c r="D4595" s="111" t="s">
        <v>0</v>
      </c>
      <c r="E4595" t="s">
        <v>1</v>
      </c>
      <c r="F4595" t="s">
        <v>1</v>
      </c>
      <c r="G4595" t="s">
        <v>1</v>
      </c>
      <c r="H4595">
        <v>4.1929999999999996</v>
      </c>
      <c r="I4595">
        <v>2.6909999999999998</v>
      </c>
      <c r="J4595">
        <v>0.20200000000000001</v>
      </c>
      <c r="K4595">
        <v>7.0860000000000003</v>
      </c>
      <c r="L4595" t="s">
        <v>1</v>
      </c>
      <c r="M4595" t="s">
        <v>1</v>
      </c>
      <c r="N4595" t="s">
        <v>1</v>
      </c>
      <c r="O4595" t="s">
        <v>1</v>
      </c>
      <c r="P4595" t="s">
        <v>1</v>
      </c>
      <c r="Q4595" t="s">
        <v>1</v>
      </c>
    </row>
    <row r="4596" spans="1:18" x14ac:dyDescent="0.25">
      <c r="A4596">
        <v>36</v>
      </c>
      <c r="B4596" t="str">
        <f t="shared" si="71"/>
        <v xml:space="preserve"> 605 36</v>
      </c>
      <c r="C4596" s="102" t="s">
        <v>730</v>
      </c>
      <c r="D4596" s="111" t="s">
        <v>0</v>
      </c>
      <c r="E4596" t="s">
        <v>1</v>
      </c>
      <c r="F4596" t="s">
        <v>1</v>
      </c>
      <c r="G4596" t="s">
        <v>1</v>
      </c>
      <c r="H4596">
        <v>3.67</v>
      </c>
      <c r="I4596">
        <v>2.3410000000000002</v>
      </c>
      <c r="J4596">
        <v>0.17499999999999999</v>
      </c>
      <c r="K4596">
        <v>6.1859999999999999</v>
      </c>
      <c r="L4596" t="s">
        <v>1</v>
      </c>
      <c r="M4596" t="s">
        <v>1</v>
      </c>
      <c r="N4596" t="s">
        <v>1</v>
      </c>
      <c r="O4596" t="s">
        <v>1</v>
      </c>
      <c r="P4596" t="s">
        <v>1</v>
      </c>
      <c r="Q4596" t="s">
        <v>1</v>
      </c>
    </row>
    <row r="4597" spans="1:18" x14ac:dyDescent="0.25">
      <c r="A4597">
        <v>37</v>
      </c>
      <c r="B4597" t="str">
        <f t="shared" si="71"/>
        <v xml:space="preserve"> 605 37</v>
      </c>
      <c r="C4597" s="102" t="s">
        <v>730</v>
      </c>
      <c r="D4597" s="111" t="s">
        <v>0</v>
      </c>
      <c r="E4597" t="s">
        <v>1</v>
      </c>
      <c r="F4597" t="s">
        <v>986</v>
      </c>
      <c r="G4597" t="s">
        <v>987</v>
      </c>
      <c r="H4597" t="s">
        <v>993</v>
      </c>
      <c r="I4597" t="s">
        <v>996</v>
      </c>
      <c r="J4597" t="s">
        <v>1</v>
      </c>
      <c r="K4597">
        <v>9.4890000000000008</v>
      </c>
      <c r="L4597" t="s">
        <v>1</v>
      </c>
      <c r="M4597" t="s">
        <v>1</v>
      </c>
      <c r="N4597" t="s">
        <v>1</v>
      </c>
      <c r="O4597" t="s">
        <v>1</v>
      </c>
      <c r="P4597" t="s">
        <v>1</v>
      </c>
      <c r="Q4597" t="s">
        <v>1</v>
      </c>
    </row>
    <row r="4598" spans="1:18" x14ac:dyDescent="0.25">
      <c r="A4598">
        <v>38</v>
      </c>
      <c r="B4598" t="str">
        <f t="shared" si="71"/>
        <v xml:space="preserve"> 605 38</v>
      </c>
      <c r="C4598" s="102" t="s">
        <v>730</v>
      </c>
      <c r="D4598" s="111" t="s">
        <v>0</v>
      </c>
      <c r="E4598" t="s">
        <v>1</v>
      </c>
      <c r="F4598">
        <v>12.19</v>
      </c>
      <c r="G4598">
        <v>11.54</v>
      </c>
      <c r="H4598">
        <v>10.46</v>
      </c>
      <c r="I4598">
        <v>9.49</v>
      </c>
      <c r="J4598" t="s">
        <v>1</v>
      </c>
      <c r="K4598" t="s">
        <v>1</v>
      </c>
      <c r="L4598" t="s">
        <v>1</v>
      </c>
      <c r="M4598" t="s">
        <v>1</v>
      </c>
      <c r="N4598" t="s">
        <v>1</v>
      </c>
      <c r="O4598" t="s">
        <v>1</v>
      </c>
      <c r="P4598" t="s">
        <v>1</v>
      </c>
      <c r="Q4598" t="s">
        <v>1</v>
      </c>
    </row>
    <row r="4599" spans="1:18" x14ac:dyDescent="0.25">
      <c r="A4599">
        <v>1</v>
      </c>
      <c r="B4599" t="str">
        <f t="shared" si="71"/>
        <v xml:space="preserve"> 607 1</v>
      </c>
      <c r="C4599" s="102" t="s">
        <v>731</v>
      </c>
      <c r="D4599" s="111" t="s">
        <v>0</v>
      </c>
      <c r="E4599" t="s">
        <v>1</v>
      </c>
      <c r="F4599" t="s">
        <v>1</v>
      </c>
      <c r="G4599" t="s">
        <v>1</v>
      </c>
      <c r="H4599" t="s">
        <v>1</v>
      </c>
      <c r="I4599" t="s">
        <v>1</v>
      </c>
      <c r="J4599" t="s">
        <v>1</v>
      </c>
      <c r="K4599" t="s">
        <v>1</v>
      </c>
      <c r="L4599" t="s">
        <v>1</v>
      </c>
      <c r="M4599" t="s">
        <v>1</v>
      </c>
      <c r="N4599" t="s">
        <v>1</v>
      </c>
      <c r="O4599" t="s">
        <v>1</v>
      </c>
      <c r="P4599" t="s">
        <v>1</v>
      </c>
      <c r="Q4599" t="s">
        <v>1</v>
      </c>
      <c r="R4599" t="s">
        <v>95</v>
      </c>
    </row>
    <row r="4600" spans="1:18" x14ac:dyDescent="0.25">
      <c r="A4600">
        <v>2</v>
      </c>
      <c r="B4600" t="str">
        <f t="shared" si="71"/>
        <v xml:space="preserve"> 607 2</v>
      </c>
      <c r="C4600" s="102" t="s">
        <v>731</v>
      </c>
      <c r="D4600" s="111" t="s">
        <v>0</v>
      </c>
      <c r="E4600" t="s">
        <v>3</v>
      </c>
      <c r="F4600" t="s">
        <v>1</v>
      </c>
      <c r="G4600" t="s">
        <v>1</v>
      </c>
      <c r="H4600" t="s">
        <v>1</v>
      </c>
      <c r="I4600" t="s">
        <v>1</v>
      </c>
      <c r="J4600" t="s">
        <v>1</v>
      </c>
      <c r="K4600" t="s">
        <v>1</v>
      </c>
      <c r="L4600" t="s">
        <v>1</v>
      </c>
      <c r="M4600" t="s">
        <v>1</v>
      </c>
      <c r="N4600" t="s">
        <v>1</v>
      </c>
      <c r="O4600" t="s">
        <v>1</v>
      </c>
      <c r="P4600" t="s">
        <v>1</v>
      </c>
      <c r="Q4600" t="s">
        <v>1</v>
      </c>
    </row>
    <row r="4601" spans="1:18" x14ac:dyDescent="0.25">
      <c r="A4601">
        <v>3</v>
      </c>
      <c r="B4601" t="str">
        <f t="shared" si="71"/>
        <v xml:space="preserve"> 607 3</v>
      </c>
      <c r="C4601" s="102" t="s">
        <v>731</v>
      </c>
      <c r="D4601" s="111" t="s">
        <v>0</v>
      </c>
      <c r="E4601" t="s">
        <v>4</v>
      </c>
      <c r="F4601" t="s">
        <v>1</v>
      </c>
      <c r="G4601" t="s">
        <v>1</v>
      </c>
      <c r="H4601" t="s">
        <v>1</v>
      </c>
      <c r="I4601" t="s">
        <v>1</v>
      </c>
      <c r="J4601" t="s">
        <v>1</v>
      </c>
      <c r="K4601" t="s">
        <v>1</v>
      </c>
      <c r="L4601" t="s">
        <v>1</v>
      </c>
      <c r="M4601" t="s">
        <v>1</v>
      </c>
      <c r="N4601" t="s">
        <v>1</v>
      </c>
      <c r="O4601" t="s">
        <v>1</v>
      </c>
      <c r="P4601" t="s">
        <v>1</v>
      </c>
      <c r="Q4601" t="s">
        <v>1</v>
      </c>
    </row>
    <row r="4602" spans="1:18" x14ac:dyDescent="0.25">
      <c r="A4602">
        <v>4</v>
      </c>
      <c r="B4602" t="str">
        <f t="shared" si="71"/>
        <v xml:space="preserve"> 607 4</v>
      </c>
      <c r="C4602" s="102" t="s">
        <v>731</v>
      </c>
      <c r="D4602" s="111">
        <v>13</v>
      </c>
      <c r="E4602">
        <v>1457</v>
      </c>
      <c r="F4602">
        <v>741</v>
      </c>
      <c r="G4602">
        <v>0.05</v>
      </c>
      <c r="H4602" t="s">
        <v>1</v>
      </c>
      <c r="I4602" t="s">
        <v>1</v>
      </c>
      <c r="J4602" t="s">
        <v>1</v>
      </c>
      <c r="K4602" t="s">
        <v>1</v>
      </c>
      <c r="L4602" t="s">
        <v>1</v>
      </c>
      <c r="M4602" t="s">
        <v>1</v>
      </c>
      <c r="N4602" t="s">
        <v>1</v>
      </c>
      <c r="O4602" t="s">
        <v>1</v>
      </c>
      <c r="P4602" t="s">
        <v>1</v>
      </c>
      <c r="Q4602" t="s">
        <v>1</v>
      </c>
    </row>
    <row r="4603" spans="1:18" x14ac:dyDescent="0.25">
      <c r="A4603">
        <v>5</v>
      </c>
      <c r="B4603" t="str">
        <f t="shared" si="71"/>
        <v xml:space="preserve"> 607 5</v>
      </c>
      <c r="C4603" s="102" t="s">
        <v>731</v>
      </c>
      <c r="D4603" s="111">
        <v>14</v>
      </c>
      <c r="E4603">
        <v>2241</v>
      </c>
      <c r="F4603">
        <v>57960</v>
      </c>
      <c r="G4603">
        <v>2.5859999999999999</v>
      </c>
      <c r="H4603" t="s">
        <v>1</v>
      </c>
      <c r="I4603" t="s">
        <v>1</v>
      </c>
      <c r="J4603" t="s">
        <v>1</v>
      </c>
      <c r="K4603" t="s">
        <v>1</v>
      </c>
      <c r="L4603" t="s">
        <v>1</v>
      </c>
      <c r="M4603" t="s">
        <v>1</v>
      </c>
      <c r="N4603" t="s">
        <v>1</v>
      </c>
      <c r="O4603">
        <v>1</v>
      </c>
      <c r="P4603" t="s">
        <v>1</v>
      </c>
      <c r="Q4603">
        <v>1</v>
      </c>
    </row>
    <row r="4604" spans="1:18" x14ac:dyDescent="0.25">
      <c r="A4604">
        <v>6</v>
      </c>
      <c r="B4604" t="str">
        <f t="shared" si="71"/>
        <v xml:space="preserve"> 607 6</v>
      </c>
      <c r="C4604" s="102" t="s">
        <v>731</v>
      </c>
      <c r="D4604" s="111">
        <v>15</v>
      </c>
      <c r="E4604">
        <v>1990</v>
      </c>
      <c r="F4604" s="103" t="s">
        <v>1</v>
      </c>
      <c r="G4604" t="s">
        <v>1</v>
      </c>
      <c r="H4604" t="s">
        <v>1</v>
      </c>
      <c r="I4604" t="s">
        <v>1</v>
      </c>
      <c r="J4604" t="s">
        <v>1</v>
      </c>
      <c r="K4604" t="s">
        <v>1</v>
      </c>
      <c r="L4604" t="s">
        <v>1</v>
      </c>
      <c r="M4604" t="s">
        <v>1</v>
      </c>
      <c r="N4604" t="s">
        <v>1</v>
      </c>
      <c r="O4604" t="s">
        <v>1</v>
      </c>
      <c r="P4604" t="s">
        <v>1</v>
      </c>
      <c r="Q4604" t="s">
        <v>1</v>
      </c>
    </row>
    <row r="4605" spans="1:18" x14ac:dyDescent="0.25">
      <c r="A4605">
        <v>7</v>
      </c>
      <c r="B4605" t="str">
        <f t="shared" si="71"/>
        <v xml:space="preserve"> 607 7</v>
      </c>
      <c r="C4605" s="102" t="s">
        <v>731</v>
      </c>
      <c r="D4605" s="111">
        <v>16</v>
      </c>
      <c r="E4605">
        <v>2325</v>
      </c>
      <c r="F4605">
        <v>15007</v>
      </c>
      <c r="G4605">
        <v>0.64500000000000002</v>
      </c>
      <c r="H4605" t="s">
        <v>1</v>
      </c>
      <c r="I4605" t="s">
        <v>1</v>
      </c>
      <c r="J4605" t="s">
        <v>1</v>
      </c>
      <c r="K4605" t="s">
        <v>1</v>
      </c>
      <c r="L4605" t="s">
        <v>1</v>
      </c>
      <c r="M4605" t="s">
        <v>1</v>
      </c>
      <c r="N4605" t="s">
        <v>1</v>
      </c>
      <c r="O4605" t="s">
        <v>1</v>
      </c>
      <c r="P4605">
        <v>1</v>
      </c>
      <c r="Q4605">
        <v>1</v>
      </c>
    </row>
    <row r="4606" spans="1:18" x14ac:dyDescent="0.25">
      <c r="A4606">
        <v>8</v>
      </c>
      <c r="B4606" t="str">
        <f t="shared" si="71"/>
        <v xml:space="preserve"> 607 8</v>
      </c>
      <c r="C4606" s="102" t="s">
        <v>731</v>
      </c>
      <c r="D4606" s="111">
        <v>17</v>
      </c>
      <c r="E4606">
        <v>1910</v>
      </c>
      <c r="F4606" t="s">
        <v>1</v>
      </c>
      <c r="G4606" t="s">
        <v>1</v>
      </c>
      <c r="H4606" t="s">
        <v>1</v>
      </c>
      <c r="I4606" t="s">
        <v>1</v>
      </c>
      <c r="J4606" t="s">
        <v>1</v>
      </c>
      <c r="K4606" t="s">
        <v>1</v>
      </c>
      <c r="L4606" t="s">
        <v>1</v>
      </c>
      <c r="M4606" t="s">
        <v>1</v>
      </c>
      <c r="N4606" t="s">
        <v>1</v>
      </c>
      <c r="O4606" t="s">
        <v>1</v>
      </c>
      <c r="P4606" t="s">
        <v>1</v>
      </c>
      <c r="Q4606" t="s">
        <v>1</v>
      </c>
    </row>
    <row r="4607" spans="1:18" x14ac:dyDescent="0.25">
      <c r="A4607">
        <v>9</v>
      </c>
      <c r="B4607" t="str">
        <f t="shared" si="71"/>
        <v xml:space="preserve"> 607 9</v>
      </c>
      <c r="C4607" s="102" t="s">
        <v>731</v>
      </c>
      <c r="D4607" s="111" t="s">
        <v>5</v>
      </c>
      <c r="E4607" s="103">
        <v>9923</v>
      </c>
      <c r="F4607" s="103">
        <v>73708</v>
      </c>
      <c r="G4607">
        <v>0.74299999999999999</v>
      </c>
      <c r="H4607" t="s">
        <v>1</v>
      </c>
      <c r="I4607" t="s">
        <v>1</v>
      </c>
      <c r="J4607" t="s">
        <v>1</v>
      </c>
      <c r="K4607" t="s">
        <v>1</v>
      </c>
      <c r="L4607" t="s">
        <v>1</v>
      </c>
      <c r="M4607" t="s">
        <v>1</v>
      </c>
      <c r="N4607" t="s">
        <v>1</v>
      </c>
      <c r="O4607">
        <v>1</v>
      </c>
      <c r="P4607">
        <v>1</v>
      </c>
      <c r="Q4607">
        <v>2</v>
      </c>
    </row>
    <row r="4608" spans="1:18" x14ac:dyDescent="0.25">
      <c r="A4608">
        <v>10</v>
      </c>
      <c r="B4608" t="str">
        <f t="shared" si="71"/>
        <v xml:space="preserve"> 607 10</v>
      </c>
      <c r="C4608" s="102" t="s">
        <v>731</v>
      </c>
      <c r="D4608" s="111" t="s">
        <v>6</v>
      </c>
      <c r="E4608" t="s">
        <v>1</v>
      </c>
      <c r="F4608" t="s">
        <v>1</v>
      </c>
      <c r="G4608" t="s">
        <v>1</v>
      </c>
      <c r="H4608" t="s">
        <v>1</v>
      </c>
      <c r="I4608" t="s">
        <v>1</v>
      </c>
      <c r="J4608" t="s">
        <v>1</v>
      </c>
      <c r="K4608" t="s">
        <v>1</v>
      </c>
      <c r="L4608" t="s">
        <v>1</v>
      </c>
      <c r="M4608" t="s">
        <v>1</v>
      </c>
      <c r="N4608" t="s">
        <v>1</v>
      </c>
      <c r="O4608" t="s">
        <v>1</v>
      </c>
      <c r="P4608" t="s">
        <v>1</v>
      </c>
      <c r="Q4608" t="s">
        <v>1</v>
      </c>
    </row>
    <row r="4609" spans="1:17" x14ac:dyDescent="0.25">
      <c r="A4609">
        <v>11</v>
      </c>
      <c r="B4609" t="str">
        <f t="shared" si="71"/>
        <v xml:space="preserve"> 607 11</v>
      </c>
      <c r="C4609" s="102" t="s">
        <v>731</v>
      </c>
      <c r="D4609" s="111">
        <v>13</v>
      </c>
      <c r="E4609" t="s">
        <v>1</v>
      </c>
      <c r="F4609" t="s">
        <v>1</v>
      </c>
      <c r="G4609" t="s">
        <v>1</v>
      </c>
      <c r="H4609" t="s">
        <v>1</v>
      </c>
      <c r="I4609" t="s">
        <v>1</v>
      </c>
      <c r="J4609" t="s">
        <v>1</v>
      </c>
      <c r="K4609" t="s">
        <v>1</v>
      </c>
      <c r="L4609" t="s">
        <v>1</v>
      </c>
      <c r="M4609" t="s">
        <v>1</v>
      </c>
      <c r="N4609" t="s">
        <v>1</v>
      </c>
      <c r="O4609">
        <v>741</v>
      </c>
      <c r="P4609" t="s">
        <v>1</v>
      </c>
      <c r="Q4609" t="s">
        <v>1</v>
      </c>
    </row>
    <row r="4610" spans="1:17" x14ac:dyDescent="0.25">
      <c r="A4610">
        <v>12</v>
      </c>
      <c r="B4610" t="str">
        <f t="shared" ref="B4610:B4673" si="72">+C4610&amp;A4610</f>
        <v xml:space="preserve"> 607 12</v>
      </c>
      <c r="C4610" s="102" t="s">
        <v>731</v>
      </c>
      <c r="D4610" s="111">
        <v>14</v>
      </c>
      <c r="E4610" t="s">
        <v>1</v>
      </c>
      <c r="F4610" t="s">
        <v>1</v>
      </c>
      <c r="G4610" t="s">
        <v>1</v>
      </c>
      <c r="H4610">
        <v>12836</v>
      </c>
      <c r="I4610" t="s">
        <v>1</v>
      </c>
      <c r="J4610" t="s">
        <v>1</v>
      </c>
      <c r="K4610" t="s">
        <v>1</v>
      </c>
      <c r="L4610" t="s">
        <v>1</v>
      </c>
      <c r="M4610">
        <v>45124</v>
      </c>
      <c r="N4610" t="s">
        <v>1</v>
      </c>
      <c r="O4610" t="s">
        <v>1</v>
      </c>
      <c r="P4610" t="s">
        <v>1</v>
      </c>
      <c r="Q4610" t="s">
        <v>1</v>
      </c>
    </row>
    <row r="4611" spans="1:17" x14ac:dyDescent="0.25">
      <c r="A4611">
        <v>13</v>
      </c>
      <c r="B4611" t="str">
        <f t="shared" si="72"/>
        <v xml:space="preserve"> 607 13</v>
      </c>
      <c r="C4611" s="102" t="s">
        <v>731</v>
      </c>
      <c r="D4611" s="111" t="s">
        <v>0</v>
      </c>
      <c r="E4611" t="s">
        <v>1</v>
      </c>
      <c r="F4611" t="s">
        <v>1</v>
      </c>
      <c r="G4611" t="s">
        <v>1</v>
      </c>
      <c r="H4611" t="s">
        <v>1</v>
      </c>
      <c r="I4611" s="103" t="s">
        <v>1</v>
      </c>
      <c r="J4611" t="s">
        <v>1</v>
      </c>
      <c r="K4611" t="s">
        <v>1</v>
      </c>
      <c r="L4611" t="s">
        <v>1</v>
      </c>
      <c r="M4611" t="s">
        <v>1</v>
      </c>
      <c r="N4611" s="103" t="s">
        <v>1</v>
      </c>
      <c r="O4611" t="s">
        <v>1</v>
      </c>
      <c r="P4611" t="s">
        <v>1</v>
      </c>
      <c r="Q4611" t="s">
        <v>1</v>
      </c>
    </row>
    <row r="4612" spans="1:17" x14ac:dyDescent="0.25">
      <c r="A4612">
        <v>14</v>
      </c>
      <c r="B4612" t="str">
        <f t="shared" si="72"/>
        <v xml:space="preserve"> 607 14</v>
      </c>
      <c r="C4612" s="102" t="s">
        <v>731</v>
      </c>
      <c r="D4612" s="111">
        <v>16</v>
      </c>
      <c r="E4612" t="s">
        <v>1</v>
      </c>
      <c r="F4612" t="s">
        <v>1</v>
      </c>
      <c r="G4612" t="s">
        <v>1</v>
      </c>
      <c r="H4612" t="s">
        <v>1</v>
      </c>
      <c r="I4612">
        <v>3724</v>
      </c>
      <c r="J4612" t="s">
        <v>1</v>
      </c>
      <c r="K4612" t="s">
        <v>1</v>
      </c>
      <c r="L4612" t="s">
        <v>1</v>
      </c>
      <c r="M4612" t="s">
        <v>1</v>
      </c>
      <c r="N4612">
        <v>11283</v>
      </c>
      <c r="O4612" t="s">
        <v>1</v>
      </c>
      <c r="P4612" t="s">
        <v>1</v>
      </c>
      <c r="Q4612" t="s">
        <v>1</v>
      </c>
    </row>
    <row r="4613" spans="1:17" x14ac:dyDescent="0.25">
      <c r="A4613">
        <v>15</v>
      </c>
      <c r="B4613" t="str">
        <f t="shared" si="72"/>
        <v xml:space="preserve"> 607 15</v>
      </c>
      <c r="C4613" s="102" t="s">
        <v>731</v>
      </c>
      <c r="D4613" s="111" t="s">
        <v>0</v>
      </c>
      <c r="E4613" t="s">
        <v>1</v>
      </c>
      <c r="F4613" t="s">
        <v>1</v>
      </c>
      <c r="G4613" t="s">
        <v>1</v>
      </c>
      <c r="H4613" t="s">
        <v>1</v>
      </c>
      <c r="I4613" t="s">
        <v>1</v>
      </c>
      <c r="J4613" t="s">
        <v>1</v>
      </c>
      <c r="K4613" t="s">
        <v>1</v>
      </c>
      <c r="L4613" t="s">
        <v>1</v>
      </c>
      <c r="M4613" t="s">
        <v>1</v>
      </c>
      <c r="N4613" t="s">
        <v>1</v>
      </c>
      <c r="O4613" t="s">
        <v>1</v>
      </c>
      <c r="P4613" t="s">
        <v>1</v>
      </c>
      <c r="Q4613" t="s">
        <v>1</v>
      </c>
    </row>
    <row r="4614" spans="1:17" x14ac:dyDescent="0.25">
      <c r="A4614">
        <v>16</v>
      </c>
      <c r="B4614" t="str">
        <f t="shared" si="72"/>
        <v xml:space="preserve"> 607 16</v>
      </c>
      <c r="C4614" s="102" t="s">
        <v>731</v>
      </c>
      <c r="D4614" s="111" t="s">
        <v>5</v>
      </c>
      <c r="E4614" t="s">
        <v>1</v>
      </c>
      <c r="F4614" t="s">
        <v>1</v>
      </c>
      <c r="G4614" t="s">
        <v>1</v>
      </c>
      <c r="H4614">
        <v>12836</v>
      </c>
      <c r="I4614" s="103">
        <v>3724</v>
      </c>
      <c r="J4614" t="s">
        <v>1</v>
      </c>
      <c r="K4614" t="s">
        <v>1</v>
      </c>
      <c r="L4614" t="s">
        <v>1</v>
      </c>
      <c r="M4614">
        <v>45124</v>
      </c>
      <c r="N4614" s="103">
        <v>11283</v>
      </c>
      <c r="O4614">
        <v>741</v>
      </c>
      <c r="P4614" t="s">
        <v>1</v>
      </c>
      <c r="Q4614" t="s">
        <v>1</v>
      </c>
    </row>
    <row r="4615" spans="1:17" x14ac:dyDescent="0.25">
      <c r="A4615">
        <v>17</v>
      </c>
      <c r="B4615" t="str">
        <f t="shared" si="72"/>
        <v xml:space="preserve"> 607 17</v>
      </c>
      <c r="C4615" s="102" t="s">
        <v>731</v>
      </c>
      <c r="D4615" s="111" t="s">
        <v>6</v>
      </c>
      <c r="E4615" t="s">
        <v>1</v>
      </c>
      <c r="F4615" t="s">
        <v>1</v>
      </c>
      <c r="G4615" t="s">
        <v>1</v>
      </c>
      <c r="H4615" t="s">
        <v>1</v>
      </c>
      <c r="I4615" t="s">
        <v>1</v>
      </c>
      <c r="J4615" t="s">
        <v>1</v>
      </c>
      <c r="K4615" t="s">
        <v>1</v>
      </c>
      <c r="L4615" t="s">
        <v>1</v>
      </c>
      <c r="M4615" t="s">
        <v>1</v>
      </c>
      <c r="N4615" t="s">
        <v>1</v>
      </c>
      <c r="O4615" t="s">
        <v>1</v>
      </c>
      <c r="P4615" t="s">
        <v>1</v>
      </c>
      <c r="Q4615" t="s">
        <v>1</v>
      </c>
    </row>
    <row r="4616" spans="1:17" x14ac:dyDescent="0.25">
      <c r="A4616">
        <v>18</v>
      </c>
      <c r="B4616" t="str">
        <f t="shared" si="72"/>
        <v xml:space="preserve"> 607 18</v>
      </c>
      <c r="C4616" s="102" t="s">
        <v>731</v>
      </c>
      <c r="D4616" s="111">
        <v>13</v>
      </c>
      <c r="E4616" t="s">
        <v>1</v>
      </c>
      <c r="F4616" t="s">
        <v>1</v>
      </c>
      <c r="G4616" t="s">
        <v>1</v>
      </c>
      <c r="H4616" t="s">
        <v>1</v>
      </c>
      <c r="I4616" t="s">
        <v>1</v>
      </c>
      <c r="J4616" t="s">
        <v>1</v>
      </c>
      <c r="K4616" t="s">
        <v>1</v>
      </c>
      <c r="L4616" t="s">
        <v>1</v>
      </c>
      <c r="M4616" t="s">
        <v>1</v>
      </c>
      <c r="N4616" t="s">
        <v>1</v>
      </c>
      <c r="O4616">
        <v>892</v>
      </c>
      <c r="P4616" t="s">
        <v>1</v>
      </c>
      <c r="Q4616" t="s">
        <v>1</v>
      </c>
    </row>
    <row r="4617" spans="1:17" x14ac:dyDescent="0.25">
      <c r="A4617">
        <v>19</v>
      </c>
      <c r="B4617" t="str">
        <f t="shared" si="72"/>
        <v xml:space="preserve"> 607 19</v>
      </c>
      <c r="C4617" s="102" t="s">
        <v>731</v>
      </c>
      <c r="D4617" s="111">
        <v>14</v>
      </c>
      <c r="E4617" t="s">
        <v>1</v>
      </c>
      <c r="F4617" t="s">
        <v>1</v>
      </c>
      <c r="G4617">
        <v>1846</v>
      </c>
      <c r="H4617">
        <v>13064</v>
      </c>
      <c r="I4617">
        <v>105</v>
      </c>
      <c r="J4617" t="s">
        <v>1</v>
      </c>
      <c r="K4617" t="s">
        <v>1</v>
      </c>
      <c r="L4617">
        <v>12402</v>
      </c>
      <c r="M4617">
        <v>81703</v>
      </c>
      <c r="N4617">
        <v>1939</v>
      </c>
      <c r="O4617" t="s">
        <v>1</v>
      </c>
      <c r="P4617" t="s">
        <v>1</v>
      </c>
      <c r="Q4617" t="s">
        <v>1</v>
      </c>
    </row>
    <row r="4618" spans="1:17" x14ac:dyDescent="0.25">
      <c r="A4618">
        <v>20</v>
      </c>
      <c r="B4618" t="str">
        <f t="shared" si="72"/>
        <v xml:space="preserve"> 607 20</v>
      </c>
      <c r="C4618" s="102" t="s">
        <v>731</v>
      </c>
      <c r="D4618" s="111" t="s">
        <v>0</v>
      </c>
      <c r="E4618" t="s">
        <v>1</v>
      </c>
      <c r="F4618" t="s">
        <v>1</v>
      </c>
      <c r="G4618" s="103" t="s">
        <v>1</v>
      </c>
      <c r="H4618" t="s">
        <v>1</v>
      </c>
      <c r="I4618" s="103" t="s">
        <v>1</v>
      </c>
      <c r="J4618" t="s">
        <v>1</v>
      </c>
      <c r="K4618" t="s">
        <v>1</v>
      </c>
      <c r="L4618" s="103" t="s">
        <v>1</v>
      </c>
      <c r="M4618" s="103" t="s">
        <v>1</v>
      </c>
      <c r="N4618" s="103" t="s">
        <v>1</v>
      </c>
      <c r="O4618" t="s">
        <v>1</v>
      </c>
      <c r="P4618" t="s">
        <v>1</v>
      </c>
      <c r="Q4618" t="s">
        <v>1</v>
      </c>
    </row>
    <row r="4619" spans="1:17" x14ac:dyDescent="0.25">
      <c r="A4619">
        <v>21</v>
      </c>
      <c r="B4619" t="str">
        <f t="shared" si="72"/>
        <v xml:space="preserve"> 607 21</v>
      </c>
      <c r="C4619" s="102" t="s">
        <v>731</v>
      </c>
      <c r="D4619" s="111">
        <v>16</v>
      </c>
      <c r="E4619" t="s">
        <v>1</v>
      </c>
      <c r="F4619">
        <v>16</v>
      </c>
      <c r="G4619">
        <v>1704</v>
      </c>
      <c r="H4619">
        <v>760</v>
      </c>
      <c r="I4619">
        <v>2994</v>
      </c>
      <c r="J4619" t="s">
        <v>1</v>
      </c>
      <c r="K4619">
        <v>45</v>
      </c>
      <c r="L4619">
        <v>5575</v>
      </c>
      <c r="M4619">
        <v>3893</v>
      </c>
      <c r="N4619">
        <v>20279</v>
      </c>
      <c r="O4619" t="s">
        <v>1</v>
      </c>
      <c r="P4619" t="s">
        <v>1</v>
      </c>
      <c r="Q4619" t="s">
        <v>1</v>
      </c>
    </row>
    <row r="4620" spans="1:17" x14ac:dyDescent="0.25">
      <c r="A4620">
        <v>22</v>
      </c>
      <c r="B4620" t="str">
        <f t="shared" si="72"/>
        <v xml:space="preserve"> 607 22</v>
      </c>
      <c r="C4620" s="102" t="s">
        <v>731</v>
      </c>
      <c r="D4620" s="111" t="s">
        <v>0</v>
      </c>
      <c r="E4620" t="s">
        <v>1</v>
      </c>
      <c r="F4620" t="s">
        <v>1</v>
      </c>
      <c r="G4620" t="s">
        <v>1</v>
      </c>
      <c r="H4620" t="s">
        <v>1</v>
      </c>
      <c r="I4620" t="s">
        <v>1</v>
      </c>
      <c r="J4620" t="s">
        <v>1</v>
      </c>
      <c r="K4620" t="s">
        <v>1</v>
      </c>
      <c r="L4620" t="s">
        <v>1</v>
      </c>
      <c r="M4620" t="s">
        <v>1</v>
      </c>
      <c r="N4620" t="s">
        <v>1</v>
      </c>
      <c r="O4620" t="s">
        <v>1</v>
      </c>
      <c r="P4620" t="s">
        <v>1</v>
      </c>
      <c r="Q4620" t="s">
        <v>1</v>
      </c>
    </row>
    <row r="4621" spans="1:17" x14ac:dyDescent="0.25">
      <c r="A4621">
        <v>23</v>
      </c>
      <c r="B4621" t="str">
        <f t="shared" si="72"/>
        <v xml:space="preserve"> 607 23</v>
      </c>
      <c r="C4621" s="102" t="s">
        <v>731</v>
      </c>
      <c r="D4621" s="111" t="s">
        <v>5</v>
      </c>
      <c r="E4621" t="s">
        <v>1</v>
      </c>
      <c r="F4621">
        <v>16</v>
      </c>
      <c r="G4621" s="103">
        <v>3550</v>
      </c>
      <c r="H4621">
        <v>13824</v>
      </c>
      <c r="I4621" s="103">
        <v>3099</v>
      </c>
      <c r="J4621" t="s">
        <v>1</v>
      </c>
      <c r="K4621">
        <v>45</v>
      </c>
      <c r="L4621" s="103">
        <v>17977</v>
      </c>
      <c r="M4621" s="103">
        <v>85596</v>
      </c>
      <c r="N4621" s="103">
        <v>22218</v>
      </c>
      <c r="O4621">
        <v>892</v>
      </c>
      <c r="P4621" t="s">
        <v>1</v>
      </c>
      <c r="Q4621" t="s">
        <v>1</v>
      </c>
    </row>
    <row r="4622" spans="1:17" x14ac:dyDescent="0.25">
      <c r="A4622">
        <v>24</v>
      </c>
      <c r="B4622" t="str">
        <f t="shared" si="72"/>
        <v xml:space="preserve"> 607 24</v>
      </c>
      <c r="C4622" s="102" t="s">
        <v>731</v>
      </c>
      <c r="D4622" s="111" t="s">
        <v>6</v>
      </c>
      <c r="E4622" t="s">
        <v>1</v>
      </c>
      <c r="F4622" t="s">
        <v>1</v>
      </c>
      <c r="G4622" t="s">
        <v>1</v>
      </c>
      <c r="H4622" t="s">
        <v>1</v>
      </c>
      <c r="I4622" t="s">
        <v>1</v>
      </c>
      <c r="J4622" t="s">
        <v>1</v>
      </c>
      <c r="K4622" t="s">
        <v>1</v>
      </c>
      <c r="L4622" t="s">
        <v>1</v>
      </c>
      <c r="M4622" t="s">
        <v>1</v>
      </c>
      <c r="N4622" t="s">
        <v>1</v>
      </c>
      <c r="O4622" t="s">
        <v>1</v>
      </c>
      <c r="P4622" t="s">
        <v>1</v>
      </c>
      <c r="Q4622" t="s">
        <v>1</v>
      </c>
    </row>
    <row r="4623" spans="1:17" x14ac:dyDescent="0.25">
      <c r="A4623">
        <v>25</v>
      </c>
      <c r="B4623" t="str">
        <f t="shared" si="72"/>
        <v xml:space="preserve"> 607 25</v>
      </c>
      <c r="C4623" s="102" t="s">
        <v>731</v>
      </c>
      <c r="D4623" s="111" t="s">
        <v>0</v>
      </c>
      <c r="E4623" t="s">
        <v>1</v>
      </c>
      <c r="F4623" t="s">
        <v>1</v>
      </c>
      <c r="G4623" t="s">
        <v>1</v>
      </c>
      <c r="H4623" s="103">
        <v>21588</v>
      </c>
      <c r="I4623" s="103">
        <v>124737</v>
      </c>
      <c r="J4623">
        <v>892</v>
      </c>
      <c r="K4623" t="s">
        <v>1</v>
      </c>
      <c r="L4623" t="s">
        <v>1</v>
      </c>
      <c r="M4623" t="s">
        <v>1</v>
      </c>
      <c r="N4623" t="s">
        <v>1</v>
      </c>
      <c r="O4623" t="s">
        <v>1</v>
      </c>
      <c r="P4623" t="s">
        <v>1</v>
      </c>
      <c r="Q4623" t="s">
        <v>1</v>
      </c>
    </row>
    <row r="4624" spans="1:17" x14ac:dyDescent="0.25">
      <c r="A4624">
        <v>26</v>
      </c>
      <c r="B4624" t="str">
        <f t="shared" si="72"/>
        <v xml:space="preserve"> 607 26</v>
      </c>
      <c r="C4624" s="102" t="s">
        <v>731</v>
      </c>
      <c r="D4624" s="111" t="s">
        <v>0</v>
      </c>
      <c r="E4624" t="s">
        <v>1</v>
      </c>
      <c r="F4624" t="s">
        <v>1</v>
      </c>
      <c r="G4624" t="s">
        <v>1</v>
      </c>
      <c r="H4624" t="s">
        <v>1</v>
      </c>
      <c r="I4624" t="s">
        <v>1</v>
      </c>
      <c r="J4624" t="s">
        <v>1</v>
      </c>
      <c r="K4624" t="s">
        <v>1</v>
      </c>
      <c r="L4624" t="s">
        <v>1</v>
      </c>
      <c r="M4624" t="s">
        <v>1</v>
      </c>
      <c r="N4624" t="s">
        <v>1</v>
      </c>
      <c r="O4624" t="s">
        <v>1</v>
      </c>
      <c r="P4624" t="s">
        <v>1</v>
      </c>
      <c r="Q4624" t="s">
        <v>1</v>
      </c>
    </row>
    <row r="4625" spans="1:18" x14ac:dyDescent="0.25">
      <c r="A4625">
        <v>27</v>
      </c>
      <c r="B4625" t="str">
        <f t="shared" si="72"/>
        <v xml:space="preserve"> 607 27</v>
      </c>
      <c r="C4625" s="102" t="s">
        <v>731</v>
      </c>
      <c r="D4625" s="111" t="s">
        <v>0</v>
      </c>
      <c r="E4625" t="s">
        <v>1</v>
      </c>
      <c r="F4625" t="s">
        <v>1</v>
      </c>
      <c r="G4625" t="s">
        <v>1</v>
      </c>
      <c r="H4625" s="103">
        <v>-77203</v>
      </c>
      <c r="I4625" s="103">
        <v>-33702</v>
      </c>
      <c r="J4625">
        <v>48</v>
      </c>
      <c r="K4625" t="s">
        <v>1</v>
      </c>
      <c r="L4625" t="s">
        <v>1</v>
      </c>
      <c r="M4625" t="s">
        <v>1</v>
      </c>
      <c r="N4625" t="s">
        <v>1</v>
      </c>
      <c r="O4625" t="s">
        <v>1</v>
      </c>
      <c r="P4625" t="s">
        <v>1</v>
      </c>
      <c r="Q4625" t="s">
        <v>1</v>
      </c>
    </row>
    <row r="4626" spans="1:18" x14ac:dyDescent="0.25">
      <c r="A4626">
        <v>28</v>
      </c>
      <c r="B4626" t="str">
        <f t="shared" si="72"/>
        <v xml:space="preserve"> 607 28</v>
      </c>
      <c r="C4626" s="102" t="s">
        <v>731</v>
      </c>
      <c r="D4626" s="111" t="s">
        <v>0</v>
      </c>
      <c r="E4626" t="s">
        <v>1</v>
      </c>
      <c r="F4626" t="s">
        <v>1</v>
      </c>
      <c r="G4626" t="s">
        <v>1</v>
      </c>
      <c r="H4626" t="s">
        <v>1</v>
      </c>
      <c r="I4626" s="103">
        <v>91035</v>
      </c>
      <c r="J4626">
        <v>940</v>
      </c>
      <c r="K4626" t="s">
        <v>1</v>
      </c>
      <c r="L4626" t="s">
        <v>1</v>
      </c>
      <c r="M4626" t="s">
        <v>1</v>
      </c>
      <c r="N4626" t="s">
        <v>1</v>
      </c>
      <c r="O4626" t="s">
        <v>1</v>
      </c>
      <c r="P4626" t="s">
        <v>1</v>
      </c>
      <c r="Q4626" t="s">
        <v>1</v>
      </c>
    </row>
    <row r="4627" spans="1:18" x14ac:dyDescent="0.25">
      <c r="A4627">
        <v>29</v>
      </c>
      <c r="B4627" t="str">
        <f t="shared" si="72"/>
        <v xml:space="preserve"> 607 29</v>
      </c>
      <c r="C4627" s="102" t="s">
        <v>731</v>
      </c>
      <c r="D4627" s="111" t="s">
        <v>0</v>
      </c>
      <c r="E4627" t="s">
        <v>1</v>
      </c>
      <c r="F4627" t="s">
        <v>1</v>
      </c>
      <c r="G4627" t="s">
        <v>1</v>
      </c>
      <c r="H4627" s="103">
        <v>249167</v>
      </c>
      <c r="I4627" s="103">
        <v>129496</v>
      </c>
      <c r="J4627" s="103">
        <v>7145</v>
      </c>
      <c r="K4627" t="s">
        <v>1</v>
      </c>
      <c r="L4627" t="s">
        <v>1</v>
      </c>
      <c r="M4627" t="s">
        <v>1</v>
      </c>
      <c r="N4627" t="s">
        <v>1</v>
      </c>
      <c r="O4627" t="s">
        <v>1</v>
      </c>
      <c r="P4627" t="s">
        <v>1</v>
      </c>
      <c r="Q4627" t="s">
        <v>1</v>
      </c>
    </row>
    <row r="4628" spans="1:18" x14ac:dyDescent="0.25">
      <c r="A4628">
        <v>30</v>
      </c>
      <c r="B4628" t="str">
        <f t="shared" si="72"/>
        <v xml:space="preserve"> 607 30</v>
      </c>
      <c r="C4628" s="102" t="s">
        <v>731</v>
      </c>
      <c r="D4628" s="111" t="s">
        <v>0</v>
      </c>
      <c r="E4628" t="s">
        <v>1</v>
      </c>
      <c r="F4628" t="s">
        <v>1</v>
      </c>
      <c r="G4628" t="s">
        <v>1</v>
      </c>
      <c r="H4628">
        <v>0</v>
      </c>
      <c r="I4628">
        <v>0.01</v>
      </c>
      <c r="J4628">
        <v>0.02</v>
      </c>
      <c r="K4628" t="s">
        <v>1</v>
      </c>
      <c r="L4628" t="s">
        <v>1</v>
      </c>
      <c r="M4628" t="s">
        <v>1</v>
      </c>
      <c r="N4628" t="s">
        <v>1</v>
      </c>
      <c r="O4628" t="s">
        <v>1</v>
      </c>
      <c r="P4628" t="s">
        <v>1</v>
      </c>
      <c r="Q4628" t="s">
        <v>1</v>
      </c>
    </row>
    <row r="4629" spans="1:18" x14ac:dyDescent="0.25">
      <c r="A4629">
        <v>31</v>
      </c>
      <c r="B4629" t="str">
        <f t="shared" si="72"/>
        <v xml:space="preserve"> 607 31</v>
      </c>
      <c r="C4629" s="102" t="s">
        <v>731</v>
      </c>
      <c r="D4629" s="111" t="s">
        <v>0</v>
      </c>
      <c r="E4629" t="s">
        <v>1</v>
      </c>
      <c r="F4629" t="s">
        <v>1</v>
      </c>
      <c r="G4629" t="s">
        <v>1</v>
      </c>
      <c r="H4629">
        <v>0</v>
      </c>
      <c r="I4629">
        <v>0.91700000000000004</v>
      </c>
      <c r="J4629">
        <v>8.9999999999999993E-3</v>
      </c>
      <c r="K4629">
        <v>0.92600000000000005</v>
      </c>
      <c r="L4629" t="s">
        <v>1</v>
      </c>
      <c r="M4629" t="s">
        <v>1</v>
      </c>
      <c r="N4629" t="s">
        <v>1</v>
      </c>
      <c r="O4629" t="s">
        <v>1</v>
      </c>
      <c r="P4629" t="s">
        <v>1</v>
      </c>
      <c r="Q4629" t="s">
        <v>1</v>
      </c>
    </row>
    <row r="4630" spans="1:18" x14ac:dyDescent="0.25">
      <c r="A4630">
        <v>32</v>
      </c>
      <c r="B4630" t="str">
        <f t="shared" si="72"/>
        <v xml:space="preserve"> 607 32</v>
      </c>
      <c r="C4630" s="102" t="s">
        <v>731</v>
      </c>
      <c r="D4630" s="111" t="s">
        <v>0</v>
      </c>
      <c r="E4630" t="s">
        <v>1</v>
      </c>
      <c r="F4630" t="s">
        <v>1</v>
      </c>
      <c r="G4630" t="s">
        <v>1</v>
      </c>
      <c r="H4630">
        <v>0</v>
      </c>
      <c r="I4630">
        <v>0.878</v>
      </c>
      <c r="J4630">
        <v>8.9999999999999993E-3</v>
      </c>
      <c r="K4630">
        <v>0.88700000000000001</v>
      </c>
      <c r="L4630" t="s">
        <v>1</v>
      </c>
      <c r="M4630" t="s">
        <v>1</v>
      </c>
      <c r="N4630" t="s">
        <v>1</v>
      </c>
      <c r="O4630" t="s">
        <v>1</v>
      </c>
      <c r="P4630" t="s">
        <v>1</v>
      </c>
      <c r="Q4630" t="s">
        <v>1</v>
      </c>
    </row>
    <row r="4631" spans="1:18" x14ac:dyDescent="0.25">
      <c r="A4631">
        <v>33</v>
      </c>
      <c r="B4631" t="str">
        <f t="shared" si="72"/>
        <v xml:space="preserve"> 607 33</v>
      </c>
      <c r="C4631" s="102" t="s">
        <v>731</v>
      </c>
      <c r="D4631" s="111" t="s">
        <v>0</v>
      </c>
      <c r="E4631" t="s">
        <v>1</v>
      </c>
      <c r="F4631" t="s">
        <v>1</v>
      </c>
      <c r="G4631" t="s">
        <v>1</v>
      </c>
      <c r="H4631">
        <v>2.198</v>
      </c>
      <c r="I4631">
        <v>1.1419999999999999</v>
      </c>
      <c r="J4631">
        <v>6.3E-2</v>
      </c>
      <c r="K4631">
        <v>3.403</v>
      </c>
      <c r="L4631" t="s">
        <v>1</v>
      </c>
      <c r="M4631" t="s">
        <v>1</v>
      </c>
      <c r="N4631" t="s">
        <v>1</v>
      </c>
      <c r="O4631" t="s">
        <v>1</v>
      </c>
      <c r="P4631" t="s">
        <v>1</v>
      </c>
      <c r="Q4631" t="s">
        <v>1</v>
      </c>
    </row>
    <row r="4632" spans="1:18" x14ac:dyDescent="0.25">
      <c r="A4632">
        <v>34</v>
      </c>
      <c r="B4632" t="str">
        <f t="shared" si="72"/>
        <v xml:space="preserve"> 607 34</v>
      </c>
      <c r="C4632" s="102" t="s">
        <v>731</v>
      </c>
      <c r="D4632" s="111" t="s">
        <v>0</v>
      </c>
      <c r="E4632" t="s">
        <v>1</v>
      </c>
      <c r="F4632" t="s">
        <v>1</v>
      </c>
      <c r="G4632" t="s">
        <v>1</v>
      </c>
      <c r="H4632">
        <v>2.198</v>
      </c>
      <c r="I4632">
        <v>1.139</v>
      </c>
      <c r="J4632">
        <v>6.2E-2</v>
      </c>
      <c r="K4632">
        <v>3.399</v>
      </c>
      <c r="L4632" t="s">
        <v>1</v>
      </c>
      <c r="M4632" t="s">
        <v>1</v>
      </c>
      <c r="N4632" t="s">
        <v>1</v>
      </c>
      <c r="O4632" t="s">
        <v>1</v>
      </c>
      <c r="P4632" t="s">
        <v>1</v>
      </c>
      <c r="Q4632" t="s">
        <v>1</v>
      </c>
    </row>
    <row r="4633" spans="1:18" x14ac:dyDescent="0.25">
      <c r="A4633">
        <v>35</v>
      </c>
      <c r="B4633" t="str">
        <f t="shared" si="72"/>
        <v xml:space="preserve"> 607 35</v>
      </c>
      <c r="C4633" s="102" t="s">
        <v>731</v>
      </c>
      <c r="D4633" s="111" t="s">
        <v>0</v>
      </c>
      <c r="E4633" t="s">
        <v>1</v>
      </c>
      <c r="F4633" t="s">
        <v>1</v>
      </c>
      <c r="G4633" t="s">
        <v>1</v>
      </c>
      <c r="H4633">
        <v>2.5110000000000001</v>
      </c>
      <c r="I4633">
        <v>1.3049999999999999</v>
      </c>
      <c r="J4633">
        <v>7.1999999999999995E-2</v>
      </c>
      <c r="K4633">
        <v>3.8879999999999999</v>
      </c>
      <c r="L4633" t="s">
        <v>1</v>
      </c>
      <c r="M4633" t="s">
        <v>1</v>
      </c>
      <c r="N4633" t="s">
        <v>1</v>
      </c>
      <c r="O4633" t="s">
        <v>1</v>
      </c>
      <c r="P4633" t="s">
        <v>1</v>
      </c>
      <c r="Q4633" t="s">
        <v>1</v>
      </c>
    </row>
    <row r="4634" spans="1:18" x14ac:dyDescent="0.25">
      <c r="A4634">
        <v>36</v>
      </c>
      <c r="B4634" t="str">
        <f t="shared" si="72"/>
        <v xml:space="preserve"> 607 36</v>
      </c>
      <c r="C4634" s="102" t="s">
        <v>731</v>
      </c>
      <c r="D4634" s="111" t="s">
        <v>0</v>
      </c>
      <c r="E4634" t="s">
        <v>1</v>
      </c>
      <c r="F4634" t="s">
        <v>1</v>
      </c>
      <c r="G4634" t="s">
        <v>1</v>
      </c>
      <c r="H4634">
        <v>2.198</v>
      </c>
      <c r="I4634">
        <v>1.139</v>
      </c>
      <c r="J4634">
        <v>6.2E-2</v>
      </c>
      <c r="K4634">
        <v>3.399</v>
      </c>
      <c r="L4634" t="s">
        <v>1</v>
      </c>
      <c r="M4634" t="s">
        <v>1</v>
      </c>
      <c r="N4634" t="s">
        <v>1</v>
      </c>
      <c r="O4634" t="s">
        <v>1</v>
      </c>
      <c r="P4634" t="s">
        <v>1</v>
      </c>
      <c r="Q4634" t="s">
        <v>1</v>
      </c>
    </row>
    <row r="4635" spans="1:18" x14ac:dyDescent="0.25">
      <c r="A4635">
        <v>37</v>
      </c>
      <c r="B4635" t="str">
        <f t="shared" si="72"/>
        <v xml:space="preserve"> 607 37</v>
      </c>
      <c r="C4635" s="102" t="s">
        <v>731</v>
      </c>
      <c r="D4635" s="111" t="s">
        <v>0</v>
      </c>
      <c r="E4635" t="s">
        <v>1</v>
      </c>
      <c r="F4635" t="s">
        <v>986</v>
      </c>
      <c r="G4635" t="s">
        <v>987</v>
      </c>
      <c r="H4635" t="s">
        <v>993</v>
      </c>
      <c r="I4635" t="s">
        <v>996</v>
      </c>
      <c r="J4635" t="s">
        <v>1</v>
      </c>
      <c r="K4635">
        <v>5.2140000000000004</v>
      </c>
      <c r="L4635" t="s">
        <v>1</v>
      </c>
      <c r="M4635" t="s">
        <v>1</v>
      </c>
      <c r="N4635" t="s">
        <v>1</v>
      </c>
      <c r="O4635" t="s">
        <v>1</v>
      </c>
      <c r="P4635" t="s">
        <v>1</v>
      </c>
      <c r="Q4635" t="s">
        <v>1</v>
      </c>
    </row>
    <row r="4636" spans="1:18" x14ac:dyDescent="0.25">
      <c r="A4636">
        <v>38</v>
      </c>
      <c r="B4636" t="str">
        <f t="shared" si="72"/>
        <v xml:space="preserve"> 607 38</v>
      </c>
      <c r="C4636" s="102" t="s">
        <v>731</v>
      </c>
      <c r="D4636" s="111" t="s">
        <v>0</v>
      </c>
      <c r="E4636" t="s">
        <v>1</v>
      </c>
      <c r="F4636">
        <v>9.06</v>
      </c>
      <c r="G4636">
        <v>7.46</v>
      </c>
      <c r="H4636">
        <v>5.74</v>
      </c>
      <c r="I4636">
        <v>5.21</v>
      </c>
      <c r="J4636" t="s">
        <v>1</v>
      </c>
      <c r="K4636" t="s">
        <v>1</v>
      </c>
      <c r="L4636" t="s">
        <v>1</v>
      </c>
      <c r="M4636" t="s">
        <v>1</v>
      </c>
      <c r="N4636" t="s">
        <v>1</v>
      </c>
      <c r="O4636" t="s">
        <v>1</v>
      </c>
      <c r="P4636" t="s">
        <v>1</v>
      </c>
      <c r="Q4636" t="s">
        <v>1</v>
      </c>
    </row>
    <row r="4637" spans="1:18" x14ac:dyDescent="0.25">
      <c r="A4637">
        <v>1</v>
      </c>
      <c r="B4637" t="str">
        <f t="shared" si="72"/>
        <v xml:space="preserve"> 608 1</v>
      </c>
      <c r="C4637" s="102" t="s">
        <v>732</v>
      </c>
      <c r="D4637" s="111" t="s">
        <v>0</v>
      </c>
      <c r="E4637" t="s">
        <v>1</v>
      </c>
      <c r="F4637" t="s">
        <v>1</v>
      </c>
      <c r="G4637" t="s">
        <v>1</v>
      </c>
      <c r="H4637" t="s">
        <v>1</v>
      </c>
      <c r="I4637" t="s">
        <v>1</v>
      </c>
      <c r="J4637" t="s">
        <v>1</v>
      </c>
      <c r="K4637" t="s">
        <v>1</v>
      </c>
      <c r="L4637" t="s">
        <v>1</v>
      </c>
      <c r="M4637" t="s">
        <v>1</v>
      </c>
      <c r="N4637" t="s">
        <v>1</v>
      </c>
      <c r="O4637" t="s">
        <v>1</v>
      </c>
      <c r="P4637" t="s">
        <v>1</v>
      </c>
      <c r="Q4637" t="s">
        <v>1</v>
      </c>
      <c r="R4637" t="s">
        <v>96</v>
      </c>
    </row>
    <row r="4638" spans="1:18" x14ac:dyDescent="0.25">
      <c r="A4638">
        <v>2</v>
      </c>
      <c r="B4638" t="str">
        <f t="shared" si="72"/>
        <v xml:space="preserve"> 608 2</v>
      </c>
      <c r="C4638" s="102" t="s">
        <v>732</v>
      </c>
      <c r="D4638" s="111" t="s">
        <v>0</v>
      </c>
      <c r="E4638" t="s">
        <v>3</v>
      </c>
      <c r="F4638" t="s">
        <v>1</v>
      </c>
      <c r="G4638" t="s">
        <v>1</v>
      </c>
      <c r="H4638" t="s">
        <v>1</v>
      </c>
      <c r="I4638" t="s">
        <v>1</v>
      </c>
      <c r="J4638" t="s">
        <v>1</v>
      </c>
      <c r="K4638" t="s">
        <v>1</v>
      </c>
      <c r="L4638" t="s">
        <v>1</v>
      </c>
      <c r="M4638" t="s">
        <v>1</v>
      </c>
      <c r="N4638" t="s">
        <v>1</v>
      </c>
      <c r="O4638" t="s">
        <v>1</v>
      </c>
      <c r="P4638" t="s">
        <v>1</v>
      </c>
      <c r="Q4638" t="s">
        <v>1</v>
      </c>
    </row>
    <row r="4639" spans="1:18" x14ac:dyDescent="0.25">
      <c r="A4639">
        <v>3</v>
      </c>
      <c r="B4639" t="str">
        <f t="shared" si="72"/>
        <v xml:space="preserve"> 608 3</v>
      </c>
      <c r="C4639" s="102" t="s">
        <v>732</v>
      </c>
      <c r="D4639" s="111" t="s">
        <v>0</v>
      </c>
      <c r="E4639" t="s">
        <v>4</v>
      </c>
      <c r="F4639" t="s">
        <v>1</v>
      </c>
      <c r="G4639" t="s">
        <v>1</v>
      </c>
      <c r="H4639" t="s">
        <v>1</v>
      </c>
      <c r="I4639" t="s">
        <v>1</v>
      </c>
      <c r="J4639" t="s">
        <v>1</v>
      </c>
      <c r="K4639" t="s">
        <v>1</v>
      </c>
      <c r="L4639" t="s">
        <v>1</v>
      </c>
      <c r="M4639" t="s">
        <v>1</v>
      </c>
      <c r="N4639" t="s">
        <v>1</v>
      </c>
      <c r="O4639" t="s">
        <v>1</v>
      </c>
      <c r="P4639" t="s">
        <v>1</v>
      </c>
      <c r="Q4639" t="s">
        <v>1</v>
      </c>
    </row>
    <row r="4640" spans="1:18" x14ac:dyDescent="0.25">
      <c r="A4640">
        <v>4</v>
      </c>
      <c r="B4640" t="str">
        <f t="shared" si="72"/>
        <v xml:space="preserve"> 608 4</v>
      </c>
      <c r="C4640" s="102" t="s">
        <v>732</v>
      </c>
      <c r="D4640" s="111">
        <v>13</v>
      </c>
      <c r="E4640" s="103">
        <v>39836</v>
      </c>
      <c r="F4640" s="103">
        <v>1533411</v>
      </c>
      <c r="G4640">
        <v>3.8490000000000002</v>
      </c>
      <c r="H4640" t="s">
        <v>1</v>
      </c>
      <c r="I4640" t="s">
        <v>1</v>
      </c>
      <c r="J4640" t="s">
        <v>1</v>
      </c>
      <c r="K4640" t="s">
        <v>1</v>
      </c>
      <c r="L4640" t="s">
        <v>1</v>
      </c>
      <c r="M4640" t="s">
        <v>1</v>
      </c>
      <c r="N4640">
        <v>1</v>
      </c>
      <c r="O4640">
        <v>2</v>
      </c>
      <c r="P4640">
        <v>6</v>
      </c>
      <c r="Q4640">
        <v>9</v>
      </c>
    </row>
    <row r="4641" spans="1:17" x14ac:dyDescent="0.25">
      <c r="A4641">
        <v>5</v>
      </c>
      <c r="B4641" t="str">
        <f t="shared" si="72"/>
        <v xml:space="preserve"> 608 5</v>
      </c>
      <c r="C4641" s="102" t="s">
        <v>732</v>
      </c>
      <c r="D4641" s="111">
        <v>14</v>
      </c>
      <c r="E4641" s="103">
        <v>42720</v>
      </c>
      <c r="F4641">
        <v>891143</v>
      </c>
      <c r="G4641">
        <v>2.0859999999999999</v>
      </c>
      <c r="H4641" t="s">
        <v>1</v>
      </c>
      <c r="I4641" t="s">
        <v>1</v>
      </c>
      <c r="J4641" t="s">
        <v>1</v>
      </c>
      <c r="K4641" t="s">
        <v>1</v>
      </c>
      <c r="L4641" t="s">
        <v>1</v>
      </c>
      <c r="M4641" t="s">
        <v>1</v>
      </c>
      <c r="N4641">
        <v>1</v>
      </c>
      <c r="O4641">
        <v>2</v>
      </c>
      <c r="P4641">
        <v>6</v>
      </c>
      <c r="Q4641">
        <v>9</v>
      </c>
    </row>
    <row r="4642" spans="1:17" x14ac:dyDescent="0.25">
      <c r="A4642">
        <v>6</v>
      </c>
      <c r="B4642" t="str">
        <f t="shared" si="72"/>
        <v xml:space="preserve"> 608 6</v>
      </c>
      <c r="C4642" s="102" t="s">
        <v>732</v>
      </c>
      <c r="D4642" s="111">
        <v>15</v>
      </c>
      <c r="E4642" s="103">
        <v>45956</v>
      </c>
      <c r="F4642" s="103">
        <v>381550</v>
      </c>
      <c r="G4642">
        <v>0.83</v>
      </c>
      <c r="H4642" t="s">
        <v>1</v>
      </c>
      <c r="I4642" t="s">
        <v>1</v>
      </c>
      <c r="J4642" t="s">
        <v>1</v>
      </c>
      <c r="K4642" t="s">
        <v>1</v>
      </c>
      <c r="L4642" t="s">
        <v>1</v>
      </c>
      <c r="M4642" t="s">
        <v>1</v>
      </c>
      <c r="N4642">
        <v>1</v>
      </c>
      <c r="O4642">
        <v>1</v>
      </c>
      <c r="P4642">
        <v>13</v>
      </c>
      <c r="Q4642">
        <v>15</v>
      </c>
    </row>
    <row r="4643" spans="1:17" x14ac:dyDescent="0.25">
      <c r="A4643">
        <v>7</v>
      </c>
      <c r="B4643" t="str">
        <f t="shared" si="72"/>
        <v xml:space="preserve"> 608 7</v>
      </c>
      <c r="C4643" s="102" t="s">
        <v>732</v>
      </c>
      <c r="D4643" s="111">
        <v>16</v>
      </c>
      <c r="E4643" s="103">
        <v>45233</v>
      </c>
      <c r="F4643">
        <v>1090022</v>
      </c>
      <c r="G4643">
        <v>2.4089999999999998</v>
      </c>
      <c r="H4643" t="s">
        <v>1</v>
      </c>
      <c r="I4643" t="s">
        <v>1</v>
      </c>
      <c r="J4643" t="s">
        <v>1</v>
      </c>
      <c r="K4643" t="s">
        <v>1</v>
      </c>
      <c r="L4643" t="s">
        <v>1</v>
      </c>
      <c r="M4643" t="s">
        <v>1</v>
      </c>
      <c r="N4643">
        <v>3</v>
      </c>
      <c r="O4643">
        <v>5</v>
      </c>
      <c r="P4643">
        <v>7</v>
      </c>
      <c r="Q4643">
        <v>15</v>
      </c>
    </row>
    <row r="4644" spans="1:17" x14ac:dyDescent="0.25">
      <c r="A4644">
        <v>8</v>
      </c>
      <c r="B4644" t="str">
        <f t="shared" si="72"/>
        <v xml:space="preserve"> 608 8</v>
      </c>
      <c r="C4644" s="102" t="s">
        <v>732</v>
      </c>
      <c r="D4644" s="111">
        <v>17</v>
      </c>
      <c r="E4644" s="103">
        <v>52438</v>
      </c>
      <c r="F4644" s="103">
        <v>643949</v>
      </c>
      <c r="G4644">
        <v>1.228</v>
      </c>
      <c r="H4644" t="s">
        <v>1</v>
      </c>
      <c r="I4644" t="s">
        <v>1</v>
      </c>
      <c r="J4644" t="s">
        <v>1</v>
      </c>
      <c r="K4644" t="s">
        <v>1</v>
      </c>
      <c r="L4644" t="s">
        <v>1</v>
      </c>
      <c r="M4644" t="s">
        <v>1</v>
      </c>
      <c r="N4644">
        <v>1</v>
      </c>
      <c r="O4644">
        <v>1</v>
      </c>
      <c r="P4644">
        <v>14</v>
      </c>
      <c r="Q4644">
        <v>16</v>
      </c>
    </row>
    <row r="4645" spans="1:17" x14ac:dyDescent="0.25">
      <c r="A4645">
        <v>9</v>
      </c>
      <c r="B4645" t="str">
        <f t="shared" si="72"/>
        <v xml:space="preserve"> 608 9</v>
      </c>
      <c r="C4645" s="102" t="s">
        <v>732</v>
      </c>
      <c r="D4645" s="111" t="s">
        <v>5</v>
      </c>
      <c r="E4645" s="103">
        <v>226183</v>
      </c>
      <c r="F4645" s="103">
        <v>4540075</v>
      </c>
      <c r="G4645">
        <v>2.0070000000000001</v>
      </c>
      <c r="H4645" t="s">
        <v>1</v>
      </c>
      <c r="I4645" t="s">
        <v>1</v>
      </c>
      <c r="J4645" t="s">
        <v>1</v>
      </c>
      <c r="K4645" t="s">
        <v>1</v>
      </c>
      <c r="L4645" t="s">
        <v>1</v>
      </c>
      <c r="M4645" t="s">
        <v>1</v>
      </c>
      <c r="N4645">
        <v>7</v>
      </c>
      <c r="O4645">
        <v>11</v>
      </c>
      <c r="P4645">
        <v>46</v>
      </c>
      <c r="Q4645">
        <v>64</v>
      </c>
    </row>
    <row r="4646" spans="1:17" x14ac:dyDescent="0.25">
      <c r="A4646">
        <v>10</v>
      </c>
      <c r="B4646" t="str">
        <f t="shared" si="72"/>
        <v xml:space="preserve"> 608 10</v>
      </c>
      <c r="C4646" s="102" t="s">
        <v>732</v>
      </c>
      <c r="D4646" s="111" t="s">
        <v>6</v>
      </c>
      <c r="E4646" t="s">
        <v>1</v>
      </c>
      <c r="F4646" t="s">
        <v>1</v>
      </c>
      <c r="G4646" t="s">
        <v>1</v>
      </c>
      <c r="H4646" t="s">
        <v>1</v>
      </c>
      <c r="I4646" t="s">
        <v>1</v>
      </c>
      <c r="J4646" t="s">
        <v>1</v>
      </c>
      <c r="K4646" t="s">
        <v>1</v>
      </c>
      <c r="L4646" t="s">
        <v>1</v>
      </c>
      <c r="M4646" t="s">
        <v>1</v>
      </c>
      <c r="N4646" t="s">
        <v>1</v>
      </c>
      <c r="O4646" t="s">
        <v>1</v>
      </c>
      <c r="P4646" t="s">
        <v>1</v>
      </c>
      <c r="Q4646" t="s">
        <v>1</v>
      </c>
    </row>
    <row r="4647" spans="1:17" x14ac:dyDescent="0.25">
      <c r="A4647">
        <v>11</v>
      </c>
      <c r="B4647" t="str">
        <f t="shared" si="72"/>
        <v xml:space="preserve"> 608 11</v>
      </c>
      <c r="C4647" s="102" t="s">
        <v>732</v>
      </c>
      <c r="D4647" s="111">
        <v>13</v>
      </c>
      <c r="E4647" t="s">
        <v>1</v>
      </c>
      <c r="F4647" t="s">
        <v>1</v>
      </c>
      <c r="G4647">
        <v>473000</v>
      </c>
      <c r="H4647">
        <v>109241</v>
      </c>
      <c r="I4647" s="103">
        <v>23266</v>
      </c>
      <c r="J4647" t="s">
        <v>1</v>
      </c>
      <c r="K4647" t="s">
        <v>1</v>
      </c>
      <c r="L4647">
        <v>697000</v>
      </c>
      <c r="M4647">
        <v>133663</v>
      </c>
      <c r="N4647" s="103">
        <v>76265</v>
      </c>
      <c r="O4647">
        <v>20976</v>
      </c>
      <c r="P4647" t="s">
        <v>1</v>
      </c>
      <c r="Q4647" t="s">
        <v>1</v>
      </c>
    </row>
    <row r="4648" spans="1:17" x14ac:dyDescent="0.25">
      <c r="A4648">
        <v>12</v>
      </c>
      <c r="B4648" t="str">
        <f t="shared" si="72"/>
        <v xml:space="preserve"> 608 12</v>
      </c>
      <c r="C4648" s="102" t="s">
        <v>732</v>
      </c>
      <c r="D4648" s="111">
        <v>14</v>
      </c>
      <c r="E4648" t="s">
        <v>1</v>
      </c>
      <c r="F4648" t="s">
        <v>1</v>
      </c>
      <c r="G4648">
        <v>455000</v>
      </c>
      <c r="H4648">
        <v>74854</v>
      </c>
      <c r="I4648">
        <v>119195</v>
      </c>
      <c r="J4648" t="s">
        <v>1</v>
      </c>
      <c r="K4648" t="s">
        <v>1</v>
      </c>
      <c r="L4648" t="s">
        <v>1</v>
      </c>
      <c r="M4648">
        <v>45510</v>
      </c>
      <c r="N4648">
        <v>146088</v>
      </c>
      <c r="O4648">
        <v>50496</v>
      </c>
      <c r="P4648" t="s">
        <v>1</v>
      </c>
      <c r="Q4648" t="s">
        <v>1</v>
      </c>
    </row>
    <row r="4649" spans="1:17" x14ac:dyDescent="0.25">
      <c r="A4649">
        <v>13</v>
      </c>
      <c r="B4649" t="str">
        <f t="shared" si="72"/>
        <v xml:space="preserve"> 608 13</v>
      </c>
      <c r="C4649" s="102" t="s">
        <v>732</v>
      </c>
      <c r="D4649" s="111">
        <v>15</v>
      </c>
      <c r="E4649" t="s">
        <v>1</v>
      </c>
      <c r="F4649" t="s">
        <v>1</v>
      </c>
      <c r="G4649">
        <v>109765</v>
      </c>
      <c r="H4649" s="103">
        <v>27182</v>
      </c>
      <c r="I4649">
        <v>47577</v>
      </c>
      <c r="J4649" t="s">
        <v>1</v>
      </c>
      <c r="K4649" t="s">
        <v>1</v>
      </c>
      <c r="L4649">
        <v>50000</v>
      </c>
      <c r="M4649" s="103">
        <v>43948</v>
      </c>
      <c r="N4649">
        <v>93003</v>
      </c>
      <c r="O4649">
        <v>10075</v>
      </c>
      <c r="P4649" t="s">
        <v>1</v>
      </c>
      <c r="Q4649" t="s">
        <v>1</v>
      </c>
    </row>
    <row r="4650" spans="1:17" x14ac:dyDescent="0.25">
      <c r="A4650">
        <v>14</v>
      </c>
      <c r="B4650" t="str">
        <f t="shared" si="72"/>
        <v xml:space="preserve"> 608 14</v>
      </c>
      <c r="C4650" s="102" t="s">
        <v>732</v>
      </c>
      <c r="D4650" s="111">
        <v>16</v>
      </c>
      <c r="E4650" t="s">
        <v>1</v>
      </c>
      <c r="F4650" t="s">
        <v>1</v>
      </c>
      <c r="G4650">
        <v>459200</v>
      </c>
      <c r="H4650">
        <v>140512</v>
      </c>
      <c r="I4650">
        <v>21650</v>
      </c>
      <c r="J4650" t="s">
        <v>1</v>
      </c>
      <c r="K4650" t="s">
        <v>1</v>
      </c>
      <c r="L4650">
        <v>181200</v>
      </c>
      <c r="M4650">
        <v>209049</v>
      </c>
      <c r="N4650">
        <v>36995</v>
      </c>
      <c r="O4650">
        <v>41416</v>
      </c>
      <c r="P4650" t="s">
        <v>1</v>
      </c>
      <c r="Q4650" t="s">
        <v>1</v>
      </c>
    </row>
    <row r="4651" spans="1:17" x14ac:dyDescent="0.25">
      <c r="A4651">
        <v>15</v>
      </c>
      <c r="B4651" t="str">
        <f t="shared" si="72"/>
        <v xml:space="preserve"> 608 15</v>
      </c>
      <c r="C4651" s="102" t="s">
        <v>732</v>
      </c>
      <c r="D4651" s="111">
        <v>17</v>
      </c>
      <c r="E4651" t="s">
        <v>1</v>
      </c>
      <c r="F4651" t="s">
        <v>1</v>
      </c>
      <c r="G4651">
        <v>108642</v>
      </c>
      <c r="H4651">
        <v>5000</v>
      </c>
      <c r="I4651" s="103">
        <v>159519</v>
      </c>
      <c r="J4651" t="s">
        <v>1</v>
      </c>
      <c r="K4651" t="s">
        <v>1</v>
      </c>
      <c r="L4651">
        <v>70391</v>
      </c>
      <c r="M4651" t="s">
        <v>1</v>
      </c>
      <c r="N4651" s="103">
        <v>287725</v>
      </c>
      <c r="O4651">
        <v>12672</v>
      </c>
      <c r="P4651" t="s">
        <v>1</v>
      </c>
      <c r="Q4651" t="s">
        <v>1</v>
      </c>
    </row>
    <row r="4652" spans="1:17" x14ac:dyDescent="0.25">
      <c r="A4652">
        <v>16</v>
      </c>
      <c r="B4652" t="str">
        <f t="shared" si="72"/>
        <v xml:space="preserve"> 608 16</v>
      </c>
      <c r="C4652" s="102" t="s">
        <v>732</v>
      </c>
      <c r="D4652" s="111" t="s">
        <v>5</v>
      </c>
      <c r="E4652" t="s">
        <v>1</v>
      </c>
      <c r="F4652" t="s">
        <v>1</v>
      </c>
      <c r="G4652">
        <v>1605607</v>
      </c>
      <c r="H4652" s="103">
        <v>356789</v>
      </c>
      <c r="I4652" s="103">
        <v>371207</v>
      </c>
      <c r="J4652" t="s">
        <v>1</v>
      </c>
      <c r="K4652" t="s">
        <v>1</v>
      </c>
      <c r="L4652">
        <v>998591</v>
      </c>
      <c r="M4652" s="103">
        <v>432170</v>
      </c>
      <c r="N4652" s="103">
        <v>640076</v>
      </c>
      <c r="O4652">
        <v>135635</v>
      </c>
      <c r="P4652" t="s">
        <v>1</v>
      </c>
      <c r="Q4652" t="s">
        <v>1</v>
      </c>
    </row>
    <row r="4653" spans="1:17" x14ac:dyDescent="0.25">
      <c r="A4653">
        <v>17</v>
      </c>
      <c r="B4653" t="str">
        <f t="shared" si="72"/>
        <v xml:space="preserve"> 608 17</v>
      </c>
      <c r="C4653" s="102" t="s">
        <v>732</v>
      </c>
      <c r="D4653" s="111" t="s">
        <v>6</v>
      </c>
      <c r="E4653" t="s">
        <v>1</v>
      </c>
      <c r="F4653" t="s">
        <v>1</v>
      </c>
      <c r="G4653" t="s">
        <v>1</v>
      </c>
      <c r="H4653" t="s">
        <v>1</v>
      </c>
      <c r="I4653" t="s">
        <v>1</v>
      </c>
      <c r="J4653" t="s">
        <v>1</v>
      </c>
      <c r="K4653" t="s">
        <v>1</v>
      </c>
      <c r="L4653" t="s">
        <v>1</v>
      </c>
      <c r="M4653" t="s">
        <v>1</v>
      </c>
      <c r="N4653" t="s">
        <v>1</v>
      </c>
      <c r="O4653" t="s">
        <v>1</v>
      </c>
      <c r="P4653" t="s">
        <v>1</v>
      </c>
      <c r="Q4653" t="s">
        <v>1</v>
      </c>
    </row>
    <row r="4654" spans="1:17" x14ac:dyDescent="0.25">
      <c r="A4654">
        <v>18</v>
      </c>
      <c r="B4654" t="str">
        <f t="shared" si="72"/>
        <v xml:space="preserve"> 608 18</v>
      </c>
      <c r="C4654" s="102" t="s">
        <v>732</v>
      </c>
      <c r="D4654" s="111">
        <v>13</v>
      </c>
      <c r="E4654" t="s">
        <v>1</v>
      </c>
      <c r="F4654" t="s">
        <v>1</v>
      </c>
      <c r="G4654">
        <v>348479</v>
      </c>
      <c r="H4654">
        <v>118199</v>
      </c>
      <c r="I4654" s="103">
        <v>21265</v>
      </c>
      <c r="J4654" t="s">
        <v>1</v>
      </c>
      <c r="K4654" t="s">
        <v>1</v>
      </c>
      <c r="L4654">
        <v>1100334</v>
      </c>
      <c r="M4654">
        <v>267994</v>
      </c>
      <c r="N4654" s="103">
        <v>140405</v>
      </c>
      <c r="O4654">
        <v>25255</v>
      </c>
      <c r="P4654" t="s">
        <v>1</v>
      </c>
      <c r="Q4654" t="s">
        <v>1</v>
      </c>
    </row>
    <row r="4655" spans="1:17" x14ac:dyDescent="0.25">
      <c r="A4655">
        <v>19</v>
      </c>
      <c r="B4655" t="str">
        <f t="shared" si="72"/>
        <v xml:space="preserve"> 608 19</v>
      </c>
      <c r="C4655" s="102" t="s">
        <v>732</v>
      </c>
      <c r="D4655" s="111">
        <v>14</v>
      </c>
      <c r="E4655" t="s">
        <v>1</v>
      </c>
      <c r="F4655" t="s">
        <v>1</v>
      </c>
      <c r="G4655">
        <v>742264</v>
      </c>
      <c r="H4655">
        <v>83699</v>
      </c>
      <c r="I4655">
        <v>119629</v>
      </c>
      <c r="J4655" t="s">
        <v>1</v>
      </c>
      <c r="K4655" t="s">
        <v>1</v>
      </c>
      <c r="L4655">
        <v>25840</v>
      </c>
      <c r="M4655">
        <v>91160</v>
      </c>
      <c r="N4655">
        <v>308186</v>
      </c>
      <c r="O4655">
        <v>70189</v>
      </c>
      <c r="P4655" t="s">
        <v>1</v>
      </c>
      <c r="Q4655" t="s">
        <v>1</v>
      </c>
    </row>
    <row r="4656" spans="1:17" x14ac:dyDescent="0.25">
      <c r="A4656">
        <v>20</v>
      </c>
      <c r="B4656" t="str">
        <f t="shared" si="72"/>
        <v xml:space="preserve"> 608 20</v>
      </c>
      <c r="C4656" s="102" t="s">
        <v>732</v>
      </c>
      <c r="D4656" s="111">
        <v>15</v>
      </c>
      <c r="E4656" t="s">
        <v>1</v>
      </c>
      <c r="F4656">
        <v>3003</v>
      </c>
      <c r="G4656" s="103">
        <v>213534</v>
      </c>
      <c r="H4656" s="103">
        <v>31212</v>
      </c>
      <c r="I4656">
        <v>49619</v>
      </c>
      <c r="J4656" t="s">
        <v>1</v>
      </c>
      <c r="K4656">
        <v>2099</v>
      </c>
      <c r="L4656" s="103">
        <v>285371</v>
      </c>
      <c r="M4656" s="103">
        <v>104197</v>
      </c>
      <c r="N4656" s="103">
        <v>191266</v>
      </c>
      <c r="O4656">
        <v>15949</v>
      </c>
      <c r="P4656" t="s">
        <v>1</v>
      </c>
      <c r="Q4656" t="s">
        <v>1</v>
      </c>
    </row>
    <row r="4657" spans="1:17" x14ac:dyDescent="0.25">
      <c r="A4657">
        <v>21</v>
      </c>
      <c r="B4657" t="str">
        <f t="shared" si="72"/>
        <v xml:space="preserve"> 608 21</v>
      </c>
      <c r="C4657" s="102" t="s">
        <v>732</v>
      </c>
      <c r="D4657" s="111">
        <v>16</v>
      </c>
      <c r="E4657">
        <v>2619</v>
      </c>
      <c r="F4657">
        <v>41356</v>
      </c>
      <c r="G4657">
        <v>854610</v>
      </c>
      <c r="H4657">
        <v>144652</v>
      </c>
      <c r="I4657">
        <v>37743</v>
      </c>
      <c r="J4657">
        <v>3091</v>
      </c>
      <c r="K4657">
        <v>25994</v>
      </c>
      <c r="L4657">
        <v>824479</v>
      </c>
      <c r="M4657">
        <v>395125</v>
      </c>
      <c r="N4657">
        <v>107859</v>
      </c>
      <c r="O4657">
        <v>70614</v>
      </c>
      <c r="P4657" t="s">
        <v>1</v>
      </c>
      <c r="Q4657" t="s">
        <v>1</v>
      </c>
    </row>
    <row r="4658" spans="1:17" x14ac:dyDescent="0.25">
      <c r="A4658">
        <v>22</v>
      </c>
      <c r="B4658" t="str">
        <f t="shared" si="72"/>
        <v xml:space="preserve"> 608 22</v>
      </c>
      <c r="C4658" s="102" t="s">
        <v>732</v>
      </c>
      <c r="D4658" s="111">
        <v>17</v>
      </c>
      <c r="E4658">
        <v>1801</v>
      </c>
      <c r="F4658">
        <v>25762</v>
      </c>
      <c r="G4658" s="103">
        <v>436202</v>
      </c>
      <c r="H4658" s="103">
        <v>96761</v>
      </c>
      <c r="I4658" s="103">
        <v>100991</v>
      </c>
      <c r="J4658">
        <v>3197</v>
      </c>
      <c r="K4658">
        <v>59778</v>
      </c>
      <c r="L4658" s="103">
        <v>846808</v>
      </c>
      <c r="M4658" s="103">
        <v>267647</v>
      </c>
      <c r="N4658" s="103">
        <v>349139</v>
      </c>
      <c r="O4658">
        <v>21378</v>
      </c>
      <c r="P4658" t="s">
        <v>1</v>
      </c>
      <c r="Q4658" t="s">
        <v>1</v>
      </c>
    </row>
    <row r="4659" spans="1:17" x14ac:dyDescent="0.25">
      <c r="A4659">
        <v>23</v>
      </c>
      <c r="B4659" t="str">
        <f t="shared" si="72"/>
        <v xml:space="preserve"> 608 23</v>
      </c>
      <c r="C4659" s="102" t="s">
        <v>732</v>
      </c>
      <c r="D4659" s="111" t="s">
        <v>5</v>
      </c>
      <c r="E4659">
        <v>4420</v>
      </c>
      <c r="F4659">
        <v>70121</v>
      </c>
      <c r="G4659" s="103">
        <v>2595089</v>
      </c>
      <c r="H4659" s="103">
        <v>474523</v>
      </c>
      <c r="I4659" s="103">
        <v>329247</v>
      </c>
      <c r="J4659">
        <v>6288</v>
      </c>
      <c r="K4659">
        <v>87871</v>
      </c>
      <c r="L4659" s="103">
        <v>3082832</v>
      </c>
      <c r="M4659" s="103">
        <v>1126123</v>
      </c>
      <c r="N4659" s="103">
        <v>1096855</v>
      </c>
      <c r="O4659">
        <v>203385</v>
      </c>
      <c r="P4659" t="s">
        <v>1</v>
      </c>
      <c r="Q4659" t="s">
        <v>1</v>
      </c>
    </row>
    <row r="4660" spans="1:17" x14ac:dyDescent="0.25">
      <c r="A4660">
        <v>24</v>
      </c>
      <c r="B4660" t="str">
        <f t="shared" si="72"/>
        <v xml:space="preserve"> 608 24</v>
      </c>
      <c r="C4660" s="102" t="s">
        <v>732</v>
      </c>
      <c r="D4660" s="111" t="s">
        <v>6</v>
      </c>
      <c r="E4660" t="s">
        <v>1</v>
      </c>
      <c r="F4660" t="s">
        <v>1</v>
      </c>
      <c r="G4660" t="s">
        <v>1</v>
      </c>
      <c r="H4660" t="s">
        <v>1</v>
      </c>
      <c r="I4660" t="s">
        <v>1</v>
      </c>
      <c r="J4660" t="s">
        <v>1</v>
      </c>
      <c r="K4660" t="s">
        <v>1</v>
      </c>
      <c r="L4660" t="s">
        <v>1</v>
      </c>
      <c r="M4660" t="s">
        <v>1</v>
      </c>
      <c r="N4660" t="s">
        <v>1</v>
      </c>
      <c r="O4660" t="s">
        <v>1</v>
      </c>
      <c r="P4660" t="s">
        <v>1</v>
      </c>
      <c r="Q4660" t="s">
        <v>1</v>
      </c>
    </row>
    <row r="4661" spans="1:17" x14ac:dyDescent="0.25">
      <c r="A4661">
        <v>25</v>
      </c>
      <c r="B4661" t="str">
        <f t="shared" si="72"/>
        <v xml:space="preserve"> 608 25</v>
      </c>
      <c r="C4661" s="102" t="s">
        <v>732</v>
      </c>
      <c r="D4661" s="111" t="s">
        <v>0</v>
      </c>
      <c r="E4661" t="s">
        <v>1</v>
      </c>
      <c r="F4661" t="s">
        <v>1</v>
      </c>
      <c r="G4661" t="s">
        <v>1</v>
      </c>
      <c r="H4661" s="103">
        <v>5846621</v>
      </c>
      <c r="I4661" s="103">
        <v>3026748</v>
      </c>
      <c r="J4661">
        <v>203385</v>
      </c>
      <c r="K4661" t="s">
        <v>1</v>
      </c>
      <c r="L4661" t="s">
        <v>1</v>
      </c>
      <c r="M4661" t="s">
        <v>1</v>
      </c>
      <c r="N4661" t="s">
        <v>1</v>
      </c>
      <c r="O4661" t="s">
        <v>1</v>
      </c>
      <c r="P4661" t="s">
        <v>1</v>
      </c>
      <c r="Q4661" t="s">
        <v>1</v>
      </c>
    </row>
    <row r="4662" spans="1:17" x14ac:dyDescent="0.25">
      <c r="A4662">
        <v>26</v>
      </c>
      <c r="B4662" t="str">
        <f t="shared" si="72"/>
        <v xml:space="preserve"> 608 26</v>
      </c>
      <c r="C4662" s="102" t="s">
        <v>732</v>
      </c>
      <c r="D4662" s="111" t="s">
        <v>0</v>
      </c>
      <c r="E4662" t="s">
        <v>1</v>
      </c>
      <c r="F4662" t="s">
        <v>1</v>
      </c>
      <c r="G4662" t="s">
        <v>1</v>
      </c>
      <c r="H4662" t="s">
        <v>1</v>
      </c>
      <c r="I4662" t="s">
        <v>1</v>
      </c>
      <c r="J4662" t="s">
        <v>1</v>
      </c>
      <c r="K4662" t="s">
        <v>1</v>
      </c>
      <c r="L4662" t="s">
        <v>1</v>
      </c>
      <c r="M4662" t="s">
        <v>1</v>
      </c>
      <c r="N4662" t="s">
        <v>1</v>
      </c>
      <c r="O4662" t="s">
        <v>1</v>
      </c>
      <c r="P4662" t="s">
        <v>1</v>
      </c>
      <c r="Q4662" t="s">
        <v>1</v>
      </c>
    </row>
    <row r="4663" spans="1:17" x14ac:dyDescent="0.25">
      <c r="A4663">
        <v>27</v>
      </c>
      <c r="B4663" t="str">
        <f t="shared" si="72"/>
        <v xml:space="preserve"> 608 27</v>
      </c>
      <c r="C4663" s="102" t="s">
        <v>732</v>
      </c>
      <c r="D4663" s="111" t="s">
        <v>0</v>
      </c>
      <c r="E4663" t="s">
        <v>1</v>
      </c>
      <c r="F4663" t="s">
        <v>1</v>
      </c>
      <c r="G4663" t="s">
        <v>1</v>
      </c>
      <c r="H4663" s="103">
        <v>-1873000</v>
      </c>
      <c r="I4663" s="103">
        <v>-848579</v>
      </c>
      <c r="J4663">
        <v>1249</v>
      </c>
      <c r="K4663" t="s">
        <v>1</v>
      </c>
      <c r="L4663" t="s">
        <v>1</v>
      </c>
      <c r="M4663" t="s">
        <v>1</v>
      </c>
      <c r="N4663" t="s">
        <v>1</v>
      </c>
      <c r="O4663" t="s">
        <v>1</v>
      </c>
      <c r="P4663" t="s">
        <v>1</v>
      </c>
      <c r="Q4663" t="s">
        <v>1</v>
      </c>
    </row>
    <row r="4664" spans="1:17" x14ac:dyDescent="0.25">
      <c r="A4664">
        <v>28</v>
      </c>
      <c r="B4664" t="str">
        <f t="shared" si="72"/>
        <v xml:space="preserve"> 608 28</v>
      </c>
      <c r="C4664" s="102" t="s">
        <v>732</v>
      </c>
      <c r="D4664" s="111" t="s">
        <v>0</v>
      </c>
      <c r="E4664" t="s">
        <v>1</v>
      </c>
      <c r="F4664" t="s">
        <v>1</v>
      </c>
      <c r="G4664" t="s">
        <v>1</v>
      </c>
      <c r="H4664">
        <v>3973621</v>
      </c>
      <c r="I4664" s="103">
        <v>2178169</v>
      </c>
      <c r="J4664">
        <v>204634</v>
      </c>
      <c r="K4664" t="s">
        <v>1</v>
      </c>
      <c r="L4664" t="s">
        <v>1</v>
      </c>
      <c r="M4664" t="s">
        <v>1</v>
      </c>
      <c r="N4664" t="s">
        <v>1</v>
      </c>
      <c r="O4664" t="s">
        <v>1</v>
      </c>
      <c r="P4664" t="s">
        <v>1</v>
      </c>
      <c r="Q4664" t="s">
        <v>1</v>
      </c>
    </row>
    <row r="4665" spans="1:17" x14ac:dyDescent="0.25">
      <c r="A4665">
        <v>29</v>
      </c>
      <c r="B4665" t="str">
        <f t="shared" si="72"/>
        <v xml:space="preserve"> 608 29</v>
      </c>
      <c r="C4665" s="102" t="s">
        <v>732</v>
      </c>
      <c r="D4665" s="111" t="s">
        <v>0</v>
      </c>
      <c r="E4665" t="s">
        <v>1</v>
      </c>
      <c r="F4665" t="s">
        <v>1</v>
      </c>
      <c r="G4665" t="s">
        <v>1</v>
      </c>
      <c r="H4665" s="103">
        <v>5815165</v>
      </c>
      <c r="I4665" s="103">
        <v>3234417</v>
      </c>
      <c r="J4665" s="103">
        <v>174160</v>
      </c>
      <c r="K4665" t="s">
        <v>1</v>
      </c>
      <c r="L4665" t="s">
        <v>1</v>
      </c>
      <c r="M4665" t="s">
        <v>1</v>
      </c>
      <c r="N4665" t="s">
        <v>1</v>
      </c>
      <c r="O4665" t="s">
        <v>1</v>
      </c>
      <c r="P4665" t="s">
        <v>1</v>
      </c>
      <c r="Q4665" t="s">
        <v>1</v>
      </c>
    </row>
    <row r="4666" spans="1:17" x14ac:dyDescent="0.25">
      <c r="A4666">
        <v>30</v>
      </c>
      <c r="B4666" t="str">
        <f t="shared" si="72"/>
        <v xml:space="preserve"> 608 30</v>
      </c>
      <c r="C4666" s="102" t="s">
        <v>732</v>
      </c>
      <c r="D4666" s="111" t="s">
        <v>0</v>
      </c>
      <c r="E4666" t="s">
        <v>1</v>
      </c>
      <c r="F4666" t="s">
        <v>1</v>
      </c>
      <c r="G4666" t="s">
        <v>1</v>
      </c>
      <c r="H4666">
        <v>0.04</v>
      </c>
      <c r="I4666">
        <v>0.12</v>
      </c>
      <c r="J4666">
        <v>0.13</v>
      </c>
      <c r="K4666" t="s">
        <v>1</v>
      </c>
      <c r="L4666" t="s">
        <v>1</v>
      </c>
      <c r="M4666" t="s">
        <v>1</v>
      </c>
      <c r="N4666" t="s">
        <v>1</v>
      </c>
      <c r="O4666" t="s">
        <v>1</v>
      </c>
      <c r="P4666" t="s">
        <v>1</v>
      </c>
      <c r="Q4666" t="s">
        <v>1</v>
      </c>
    </row>
    <row r="4667" spans="1:17" x14ac:dyDescent="0.25">
      <c r="A4667">
        <v>31</v>
      </c>
      <c r="B4667" t="str">
        <f t="shared" si="72"/>
        <v xml:space="preserve"> 608 31</v>
      </c>
      <c r="C4667" s="102" t="s">
        <v>732</v>
      </c>
      <c r="D4667" s="111" t="s">
        <v>0</v>
      </c>
      <c r="E4667" t="s">
        <v>1</v>
      </c>
      <c r="F4667" t="s">
        <v>1</v>
      </c>
      <c r="G4667" t="s">
        <v>1</v>
      </c>
      <c r="H4667">
        <v>1.7569999999999999</v>
      </c>
      <c r="I4667">
        <v>0.96299999999999997</v>
      </c>
      <c r="J4667">
        <v>0.09</v>
      </c>
      <c r="K4667">
        <v>2.81</v>
      </c>
      <c r="L4667" t="s">
        <v>1</v>
      </c>
      <c r="M4667" t="s">
        <v>1</v>
      </c>
      <c r="N4667" t="s">
        <v>1</v>
      </c>
      <c r="O4667" t="s">
        <v>1</v>
      </c>
      <c r="P4667" t="s">
        <v>1</v>
      </c>
      <c r="Q4667" t="s">
        <v>1</v>
      </c>
    </row>
    <row r="4668" spans="1:17" x14ac:dyDescent="0.25">
      <c r="A4668">
        <v>32</v>
      </c>
      <c r="B4668" t="str">
        <f t="shared" si="72"/>
        <v xml:space="preserve"> 608 32</v>
      </c>
      <c r="C4668" s="102" t="s">
        <v>732</v>
      </c>
      <c r="D4668" s="111" t="s">
        <v>0</v>
      </c>
      <c r="E4668" t="s">
        <v>1</v>
      </c>
      <c r="F4668" t="s">
        <v>1</v>
      </c>
      <c r="G4668" t="s">
        <v>1</v>
      </c>
      <c r="H4668">
        <v>1.6830000000000001</v>
      </c>
      <c r="I4668">
        <v>0.92300000000000004</v>
      </c>
      <c r="J4668">
        <v>8.5999999999999993E-2</v>
      </c>
      <c r="K4668">
        <v>2.6920000000000002</v>
      </c>
      <c r="L4668" t="s">
        <v>1</v>
      </c>
      <c r="M4668" t="s">
        <v>1</v>
      </c>
      <c r="N4668" t="s">
        <v>1</v>
      </c>
      <c r="O4668" t="s">
        <v>1</v>
      </c>
      <c r="P4668" t="s">
        <v>1</v>
      </c>
      <c r="Q4668" t="s">
        <v>1</v>
      </c>
    </row>
    <row r="4669" spans="1:17" x14ac:dyDescent="0.25">
      <c r="A4669">
        <v>33</v>
      </c>
      <c r="B4669" t="str">
        <f t="shared" si="72"/>
        <v xml:space="preserve"> 608 33</v>
      </c>
      <c r="C4669" s="102" t="s">
        <v>732</v>
      </c>
      <c r="D4669" s="111" t="s">
        <v>0</v>
      </c>
      <c r="E4669" t="s">
        <v>1</v>
      </c>
      <c r="F4669" t="s">
        <v>1</v>
      </c>
      <c r="G4669" t="s">
        <v>1</v>
      </c>
      <c r="H4669">
        <v>2.25</v>
      </c>
      <c r="I4669">
        <v>1.252</v>
      </c>
      <c r="J4669">
        <v>6.7000000000000004E-2</v>
      </c>
      <c r="K4669">
        <v>3.569</v>
      </c>
      <c r="L4669" t="s">
        <v>1</v>
      </c>
      <c r="M4669" t="s">
        <v>1</v>
      </c>
      <c r="N4669" t="s">
        <v>1</v>
      </c>
      <c r="O4669" t="s">
        <v>1</v>
      </c>
      <c r="P4669" t="s">
        <v>1</v>
      </c>
      <c r="Q4669" t="s">
        <v>1</v>
      </c>
    </row>
    <row r="4670" spans="1:17" x14ac:dyDescent="0.25">
      <c r="A4670">
        <v>34</v>
      </c>
      <c r="B4670" t="str">
        <f t="shared" si="72"/>
        <v xml:space="preserve"> 608 34</v>
      </c>
      <c r="C4670" s="102" t="s">
        <v>732</v>
      </c>
      <c r="D4670" s="111" t="s">
        <v>0</v>
      </c>
      <c r="E4670" t="s">
        <v>1</v>
      </c>
      <c r="F4670" t="s">
        <v>1</v>
      </c>
      <c r="G4670" t="s">
        <v>1</v>
      </c>
      <c r="H4670">
        <v>2.2269999999999999</v>
      </c>
      <c r="I4670">
        <v>1.2130000000000001</v>
      </c>
      <c r="J4670">
        <v>6.9000000000000006E-2</v>
      </c>
      <c r="K4670">
        <v>3.5089999999999999</v>
      </c>
      <c r="L4670" t="s">
        <v>1</v>
      </c>
      <c r="M4670" t="s">
        <v>1</v>
      </c>
      <c r="N4670" t="s">
        <v>1</v>
      </c>
      <c r="O4670" t="s">
        <v>1</v>
      </c>
      <c r="P4670" t="s">
        <v>1</v>
      </c>
      <c r="Q4670" t="s">
        <v>1</v>
      </c>
    </row>
    <row r="4671" spans="1:17" x14ac:dyDescent="0.25">
      <c r="A4671">
        <v>35</v>
      </c>
      <c r="B4671" t="str">
        <f t="shared" si="72"/>
        <v xml:space="preserve"> 608 35</v>
      </c>
      <c r="C4671" s="102" t="s">
        <v>732</v>
      </c>
      <c r="D4671" s="111" t="s">
        <v>0</v>
      </c>
      <c r="E4671" t="s">
        <v>1</v>
      </c>
      <c r="F4671" t="s">
        <v>1</v>
      </c>
      <c r="G4671" t="s">
        <v>1</v>
      </c>
      <c r="H4671">
        <v>2.5710000000000002</v>
      </c>
      <c r="I4671">
        <v>1.43</v>
      </c>
      <c r="J4671">
        <v>7.6999999999999999E-2</v>
      </c>
      <c r="K4671">
        <v>4.0780000000000003</v>
      </c>
      <c r="L4671" t="s">
        <v>1</v>
      </c>
      <c r="M4671" t="s">
        <v>1</v>
      </c>
      <c r="N4671" t="s">
        <v>1</v>
      </c>
      <c r="O4671" t="s">
        <v>1</v>
      </c>
      <c r="P4671" t="s">
        <v>1</v>
      </c>
      <c r="Q4671" t="s">
        <v>1</v>
      </c>
    </row>
    <row r="4672" spans="1:17" x14ac:dyDescent="0.25">
      <c r="A4672">
        <v>36</v>
      </c>
      <c r="B4672" t="str">
        <f t="shared" si="72"/>
        <v xml:space="preserve"> 608 36</v>
      </c>
      <c r="C4672" s="102" t="s">
        <v>732</v>
      </c>
      <c r="D4672" s="111" t="s">
        <v>0</v>
      </c>
      <c r="E4672" t="s">
        <v>1</v>
      </c>
      <c r="F4672" t="s">
        <v>1</v>
      </c>
      <c r="G4672" t="s">
        <v>1</v>
      </c>
      <c r="H4672">
        <v>2.2269999999999999</v>
      </c>
      <c r="I4672">
        <v>1.2130000000000001</v>
      </c>
      <c r="J4672">
        <v>6.9000000000000006E-2</v>
      </c>
      <c r="K4672">
        <v>3.5089999999999999</v>
      </c>
      <c r="L4672" t="s">
        <v>1</v>
      </c>
      <c r="M4672" t="s">
        <v>1</v>
      </c>
      <c r="N4672" t="s">
        <v>1</v>
      </c>
      <c r="O4672" t="s">
        <v>1</v>
      </c>
      <c r="P4672" t="s">
        <v>1</v>
      </c>
      <c r="Q4672" t="s">
        <v>1</v>
      </c>
    </row>
    <row r="4673" spans="1:18" x14ac:dyDescent="0.25">
      <c r="A4673">
        <v>37</v>
      </c>
      <c r="B4673" t="str">
        <f t="shared" si="72"/>
        <v xml:space="preserve"> 608 37</v>
      </c>
      <c r="C4673" s="102" t="s">
        <v>732</v>
      </c>
      <c r="D4673" s="111" t="s">
        <v>0</v>
      </c>
      <c r="E4673" t="s">
        <v>1</v>
      </c>
      <c r="F4673" t="s">
        <v>986</v>
      </c>
      <c r="G4673" t="s">
        <v>987</v>
      </c>
      <c r="H4673" t="s">
        <v>993</v>
      </c>
      <c r="I4673" t="s">
        <v>996</v>
      </c>
      <c r="J4673" t="s">
        <v>1</v>
      </c>
      <c r="K4673">
        <v>5.383</v>
      </c>
      <c r="L4673" t="s">
        <v>1</v>
      </c>
      <c r="M4673" t="s">
        <v>1</v>
      </c>
      <c r="N4673" t="s">
        <v>1</v>
      </c>
      <c r="O4673" t="s">
        <v>1</v>
      </c>
      <c r="P4673" t="s">
        <v>1</v>
      </c>
      <c r="Q4673" t="s">
        <v>1</v>
      </c>
    </row>
    <row r="4674" spans="1:18" x14ac:dyDescent="0.25">
      <c r="A4674">
        <v>38</v>
      </c>
      <c r="B4674" t="str">
        <f t="shared" ref="B4674:B4737" si="73">+C4674&amp;A4674</f>
        <v xml:space="preserve"> 608 38</v>
      </c>
      <c r="C4674" s="102" t="s">
        <v>732</v>
      </c>
      <c r="D4674" s="111" t="s">
        <v>0</v>
      </c>
      <c r="E4674" t="s">
        <v>1</v>
      </c>
      <c r="F4674">
        <v>7.87</v>
      </c>
      <c r="G4674">
        <v>7.03</v>
      </c>
      <c r="H4674">
        <v>6.02</v>
      </c>
      <c r="I4674">
        <v>5.38</v>
      </c>
      <c r="J4674" t="s">
        <v>1</v>
      </c>
      <c r="K4674" t="s">
        <v>1</v>
      </c>
      <c r="L4674" t="s">
        <v>1</v>
      </c>
      <c r="M4674" t="s">
        <v>1</v>
      </c>
      <c r="N4674" t="s">
        <v>1</v>
      </c>
      <c r="O4674" t="s">
        <v>1</v>
      </c>
      <c r="P4674" t="s">
        <v>1</v>
      </c>
      <c r="Q4674" t="s">
        <v>1</v>
      </c>
    </row>
    <row r="4675" spans="1:18" x14ac:dyDescent="0.25">
      <c r="A4675">
        <v>1</v>
      </c>
      <c r="B4675" t="str">
        <f t="shared" si="73"/>
        <v xml:space="preserve"> 609 1</v>
      </c>
      <c r="C4675" s="102" t="s">
        <v>733</v>
      </c>
      <c r="D4675" s="111" t="s">
        <v>0</v>
      </c>
      <c r="E4675" t="s">
        <v>1</v>
      </c>
      <c r="F4675" t="s">
        <v>1</v>
      </c>
      <c r="G4675" t="s">
        <v>1</v>
      </c>
      <c r="H4675" t="s">
        <v>1</v>
      </c>
      <c r="I4675" t="s">
        <v>1</v>
      </c>
      <c r="J4675" t="s">
        <v>1</v>
      </c>
      <c r="K4675" t="s">
        <v>1</v>
      </c>
      <c r="L4675" t="s">
        <v>1</v>
      </c>
      <c r="M4675" t="s">
        <v>1</v>
      </c>
      <c r="N4675" t="s">
        <v>1</v>
      </c>
      <c r="O4675" t="s">
        <v>1</v>
      </c>
      <c r="P4675" t="s">
        <v>1</v>
      </c>
      <c r="Q4675" t="s">
        <v>1</v>
      </c>
      <c r="R4675" t="s">
        <v>97</v>
      </c>
    </row>
    <row r="4676" spans="1:18" x14ac:dyDescent="0.25">
      <c r="A4676">
        <v>2</v>
      </c>
      <c r="B4676" t="str">
        <f t="shared" si="73"/>
        <v xml:space="preserve"> 609 2</v>
      </c>
      <c r="C4676" s="102" t="s">
        <v>733</v>
      </c>
      <c r="D4676" s="111" t="s">
        <v>0</v>
      </c>
      <c r="E4676" t="s">
        <v>3</v>
      </c>
      <c r="F4676" t="s">
        <v>1</v>
      </c>
      <c r="G4676" t="s">
        <v>1</v>
      </c>
      <c r="H4676" t="s">
        <v>1</v>
      </c>
      <c r="I4676" t="s">
        <v>1</v>
      </c>
      <c r="J4676" t="s">
        <v>1</v>
      </c>
      <c r="K4676" t="s">
        <v>1</v>
      </c>
      <c r="L4676" t="s">
        <v>1</v>
      </c>
      <c r="M4676" t="s">
        <v>1</v>
      </c>
      <c r="N4676" t="s">
        <v>1</v>
      </c>
      <c r="O4676" t="s">
        <v>1</v>
      </c>
      <c r="P4676" t="s">
        <v>1</v>
      </c>
      <c r="Q4676" t="s">
        <v>1</v>
      </c>
    </row>
    <row r="4677" spans="1:18" x14ac:dyDescent="0.25">
      <c r="A4677">
        <v>3</v>
      </c>
      <c r="B4677" t="str">
        <f t="shared" si="73"/>
        <v xml:space="preserve"> 609 3</v>
      </c>
      <c r="C4677" s="102" t="s">
        <v>733</v>
      </c>
      <c r="D4677" s="111" t="s">
        <v>0</v>
      </c>
      <c r="E4677" t="s">
        <v>4</v>
      </c>
      <c r="F4677" t="s">
        <v>1</v>
      </c>
      <c r="G4677" t="s">
        <v>1</v>
      </c>
      <c r="H4677" t="s">
        <v>1</v>
      </c>
      <c r="I4677" t="s">
        <v>1</v>
      </c>
      <c r="J4677" t="s">
        <v>1</v>
      </c>
      <c r="K4677" t="s">
        <v>1</v>
      </c>
      <c r="L4677" t="s">
        <v>1</v>
      </c>
      <c r="M4677" t="s">
        <v>1</v>
      </c>
      <c r="N4677" t="s">
        <v>1</v>
      </c>
      <c r="O4677" t="s">
        <v>1</v>
      </c>
      <c r="P4677" t="s">
        <v>1</v>
      </c>
      <c r="Q4677" t="s">
        <v>1</v>
      </c>
    </row>
    <row r="4678" spans="1:18" x14ac:dyDescent="0.25">
      <c r="A4678">
        <v>4</v>
      </c>
      <c r="B4678" t="str">
        <f t="shared" si="73"/>
        <v xml:space="preserve"> 609 4</v>
      </c>
      <c r="C4678" s="102" t="s">
        <v>733</v>
      </c>
      <c r="D4678" s="111">
        <v>13</v>
      </c>
      <c r="E4678" s="103">
        <v>52543</v>
      </c>
      <c r="F4678" s="103">
        <v>1023692</v>
      </c>
      <c r="G4678">
        <v>1.948</v>
      </c>
      <c r="H4678" t="s">
        <v>1</v>
      </c>
      <c r="I4678" t="s">
        <v>1</v>
      </c>
      <c r="J4678" t="s">
        <v>1</v>
      </c>
      <c r="K4678" t="s">
        <v>1</v>
      </c>
      <c r="L4678" t="s">
        <v>1</v>
      </c>
      <c r="M4678" t="s">
        <v>1</v>
      </c>
      <c r="N4678">
        <v>2</v>
      </c>
      <c r="O4678">
        <v>7</v>
      </c>
      <c r="P4678">
        <v>7</v>
      </c>
      <c r="Q4678">
        <v>16</v>
      </c>
    </row>
    <row r="4679" spans="1:18" x14ac:dyDescent="0.25">
      <c r="A4679">
        <v>5</v>
      </c>
      <c r="B4679" t="str">
        <f t="shared" si="73"/>
        <v xml:space="preserve"> 609 5</v>
      </c>
      <c r="C4679" s="102" t="s">
        <v>733</v>
      </c>
      <c r="D4679" s="111">
        <v>14</v>
      </c>
      <c r="E4679" s="103">
        <v>61353</v>
      </c>
      <c r="F4679" s="103">
        <v>1697875</v>
      </c>
      <c r="G4679">
        <v>2.7669999999999999</v>
      </c>
      <c r="H4679" t="s">
        <v>1</v>
      </c>
      <c r="I4679" t="s">
        <v>1</v>
      </c>
      <c r="J4679" t="s">
        <v>1</v>
      </c>
      <c r="K4679" t="s">
        <v>1</v>
      </c>
      <c r="L4679">
        <v>1</v>
      </c>
      <c r="M4679" t="s">
        <v>1</v>
      </c>
      <c r="N4679">
        <v>3</v>
      </c>
      <c r="O4679">
        <v>9</v>
      </c>
      <c r="P4679">
        <v>16</v>
      </c>
      <c r="Q4679">
        <v>29</v>
      </c>
    </row>
    <row r="4680" spans="1:18" x14ac:dyDescent="0.25">
      <c r="A4680">
        <v>6</v>
      </c>
      <c r="B4680" t="str">
        <f t="shared" si="73"/>
        <v xml:space="preserve"> 609 6</v>
      </c>
      <c r="C4680" s="102" t="s">
        <v>733</v>
      </c>
      <c r="D4680" s="111">
        <v>15</v>
      </c>
      <c r="E4680" s="103">
        <v>69210</v>
      </c>
      <c r="F4680" s="103">
        <v>213940</v>
      </c>
      <c r="G4680">
        <v>0.309</v>
      </c>
      <c r="H4680" t="s">
        <v>1</v>
      </c>
      <c r="I4680" t="s">
        <v>1</v>
      </c>
      <c r="J4680" t="s">
        <v>1</v>
      </c>
      <c r="K4680" t="s">
        <v>1</v>
      </c>
      <c r="L4680" t="s">
        <v>1</v>
      </c>
      <c r="M4680" t="s">
        <v>1</v>
      </c>
      <c r="N4680" t="s">
        <v>1</v>
      </c>
      <c r="O4680">
        <v>1</v>
      </c>
      <c r="P4680">
        <v>9</v>
      </c>
      <c r="Q4680">
        <v>10</v>
      </c>
    </row>
    <row r="4681" spans="1:18" x14ac:dyDescent="0.25">
      <c r="A4681">
        <v>7</v>
      </c>
      <c r="B4681" t="str">
        <f t="shared" si="73"/>
        <v xml:space="preserve"> 609 7</v>
      </c>
      <c r="C4681" s="102" t="s">
        <v>733</v>
      </c>
      <c r="D4681" s="111">
        <v>16</v>
      </c>
      <c r="E4681" s="103">
        <v>82589</v>
      </c>
      <c r="F4681" s="103">
        <v>8167361</v>
      </c>
      <c r="G4681">
        <v>9.8889999999999993</v>
      </c>
      <c r="H4681" t="s">
        <v>1</v>
      </c>
      <c r="I4681" t="s">
        <v>1</v>
      </c>
      <c r="J4681" t="s">
        <v>1</v>
      </c>
      <c r="K4681" t="s">
        <v>1</v>
      </c>
      <c r="L4681" t="s">
        <v>1</v>
      </c>
      <c r="M4681" t="s">
        <v>1</v>
      </c>
      <c r="N4681">
        <v>4</v>
      </c>
      <c r="O4681">
        <v>4</v>
      </c>
      <c r="P4681">
        <v>21</v>
      </c>
      <c r="Q4681">
        <v>29</v>
      </c>
    </row>
    <row r="4682" spans="1:18" x14ac:dyDescent="0.25">
      <c r="A4682">
        <v>8</v>
      </c>
      <c r="B4682" t="str">
        <f t="shared" si="73"/>
        <v xml:space="preserve"> 609 8</v>
      </c>
      <c r="C4682" s="102" t="s">
        <v>733</v>
      </c>
      <c r="D4682" s="111">
        <v>17</v>
      </c>
      <c r="E4682" s="103">
        <v>87929</v>
      </c>
      <c r="F4682" s="103">
        <v>2751617</v>
      </c>
      <c r="G4682">
        <v>3.129</v>
      </c>
      <c r="H4682" t="s">
        <v>1</v>
      </c>
      <c r="I4682" t="s">
        <v>1</v>
      </c>
      <c r="J4682" t="s">
        <v>1</v>
      </c>
      <c r="K4682" t="s">
        <v>1</v>
      </c>
      <c r="L4682" t="s">
        <v>1</v>
      </c>
      <c r="M4682" t="s">
        <v>1</v>
      </c>
      <c r="N4682">
        <v>4</v>
      </c>
      <c r="O4682">
        <v>5</v>
      </c>
      <c r="P4682">
        <v>16</v>
      </c>
      <c r="Q4682">
        <v>25</v>
      </c>
    </row>
    <row r="4683" spans="1:18" x14ac:dyDescent="0.25">
      <c r="A4683">
        <v>9</v>
      </c>
      <c r="B4683" t="str">
        <f t="shared" si="73"/>
        <v xml:space="preserve"> 609 9</v>
      </c>
      <c r="C4683" s="102" t="s">
        <v>733</v>
      </c>
      <c r="D4683" s="111" t="s">
        <v>5</v>
      </c>
      <c r="E4683" s="103">
        <v>353624</v>
      </c>
      <c r="F4683" s="103">
        <v>13854485</v>
      </c>
      <c r="G4683">
        <v>3.9180000000000001</v>
      </c>
      <c r="H4683" t="s">
        <v>1</v>
      </c>
      <c r="I4683" t="s">
        <v>1</v>
      </c>
      <c r="J4683" t="s">
        <v>1</v>
      </c>
      <c r="K4683" t="s">
        <v>1</v>
      </c>
      <c r="L4683">
        <v>1</v>
      </c>
      <c r="M4683" t="s">
        <v>1</v>
      </c>
      <c r="N4683">
        <v>13</v>
      </c>
      <c r="O4683">
        <v>26</v>
      </c>
      <c r="P4683">
        <v>69</v>
      </c>
      <c r="Q4683">
        <v>109</v>
      </c>
    </row>
    <row r="4684" spans="1:18" x14ac:dyDescent="0.25">
      <c r="A4684">
        <v>10</v>
      </c>
      <c r="B4684" t="str">
        <f t="shared" si="73"/>
        <v xml:space="preserve"> 609 10</v>
      </c>
      <c r="C4684" s="102" t="s">
        <v>733</v>
      </c>
      <c r="D4684" s="111" t="s">
        <v>6</v>
      </c>
      <c r="E4684" t="s">
        <v>1</v>
      </c>
      <c r="F4684" t="s">
        <v>1</v>
      </c>
      <c r="G4684" t="s">
        <v>1</v>
      </c>
      <c r="H4684" t="s">
        <v>1</v>
      </c>
      <c r="I4684" t="s">
        <v>1</v>
      </c>
      <c r="J4684" t="s">
        <v>1</v>
      </c>
      <c r="K4684" t="s">
        <v>1</v>
      </c>
      <c r="L4684" t="s">
        <v>1</v>
      </c>
      <c r="M4684" t="s">
        <v>1</v>
      </c>
      <c r="N4684" t="s">
        <v>1</v>
      </c>
      <c r="O4684" t="s">
        <v>1</v>
      </c>
      <c r="P4684" t="s">
        <v>1</v>
      </c>
      <c r="Q4684" t="s">
        <v>1</v>
      </c>
    </row>
    <row r="4685" spans="1:18" x14ac:dyDescent="0.25">
      <c r="A4685">
        <v>11</v>
      </c>
      <c r="B4685" t="str">
        <f t="shared" si="73"/>
        <v xml:space="preserve"> 609 11</v>
      </c>
      <c r="C4685" s="102" t="s">
        <v>733</v>
      </c>
      <c r="D4685" s="111">
        <v>13</v>
      </c>
      <c r="E4685" t="s">
        <v>1</v>
      </c>
      <c r="F4685" t="s">
        <v>1</v>
      </c>
      <c r="G4685" s="103">
        <v>280345</v>
      </c>
      <c r="H4685" s="103">
        <v>162707</v>
      </c>
      <c r="I4685" s="103">
        <v>25656</v>
      </c>
      <c r="J4685" t="s">
        <v>1</v>
      </c>
      <c r="K4685" t="s">
        <v>1</v>
      </c>
      <c r="L4685" s="103">
        <v>178078</v>
      </c>
      <c r="M4685" s="103">
        <v>221092</v>
      </c>
      <c r="N4685" s="103">
        <v>52155</v>
      </c>
      <c r="O4685" s="103">
        <v>103659</v>
      </c>
      <c r="P4685" t="s">
        <v>1</v>
      </c>
      <c r="Q4685" t="s">
        <v>1</v>
      </c>
    </row>
    <row r="4686" spans="1:18" x14ac:dyDescent="0.25">
      <c r="A4686">
        <v>12</v>
      </c>
      <c r="B4686" t="str">
        <f t="shared" si="73"/>
        <v xml:space="preserve"> 609 12</v>
      </c>
      <c r="C4686" s="102" t="s">
        <v>733</v>
      </c>
      <c r="D4686" s="111">
        <v>14</v>
      </c>
      <c r="E4686">
        <v>150000</v>
      </c>
      <c r="F4686" t="s">
        <v>1</v>
      </c>
      <c r="G4686" s="103">
        <v>515770</v>
      </c>
      <c r="H4686" s="103">
        <v>260446</v>
      </c>
      <c r="I4686" s="103">
        <v>82758</v>
      </c>
      <c r="J4686">
        <v>1500</v>
      </c>
      <c r="K4686" t="s">
        <v>1</v>
      </c>
      <c r="L4686" s="103">
        <v>149766</v>
      </c>
      <c r="M4686" s="103">
        <v>282647</v>
      </c>
      <c r="N4686" s="103">
        <v>114791</v>
      </c>
      <c r="O4686" s="103">
        <v>140197</v>
      </c>
      <c r="P4686" t="s">
        <v>1</v>
      </c>
      <c r="Q4686" t="s">
        <v>1</v>
      </c>
    </row>
    <row r="4687" spans="1:18" x14ac:dyDescent="0.25">
      <c r="A4687">
        <v>13</v>
      </c>
      <c r="B4687" t="str">
        <f t="shared" si="73"/>
        <v xml:space="preserve"> 609 13</v>
      </c>
      <c r="C4687" s="102" t="s">
        <v>733</v>
      </c>
      <c r="D4687" s="111">
        <v>15</v>
      </c>
      <c r="E4687" t="s">
        <v>1</v>
      </c>
      <c r="F4687" t="s">
        <v>1</v>
      </c>
      <c r="G4687" s="103" t="s">
        <v>1</v>
      </c>
      <c r="H4687" s="103">
        <v>3000</v>
      </c>
      <c r="I4687" s="103">
        <v>19277</v>
      </c>
      <c r="J4687" t="s">
        <v>1</v>
      </c>
      <c r="K4687" t="s">
        <v>1</v>
      </c>
      <c r="L4687" s="103" t="s">
        <v>1</v>
      </c>
      <c r="M4687" s="103">
        <v>10542</v>
      </c>
      <c r="N4687" s="103">
        <v>95016</v>
      </c>
      <c r="O4687" s="103">
        <v>86105</v>
      </c>
      <c r="P4687" t="s">
        <v>1</v>
      </c>
      <c r="Q4687" t="s">
        <v>1</v>
      </c>
    </row>
    <row r="4688" spans="1:18" x14ac:dyDescent="0.25">
      <c r="A4688">
        <v>14</v>
      </c>
      <c r="B4688" t="str">
        <f t="shared" si="73"/>
        <v xml:space="preserve"> 609 14</v>
      </c>
      <c r="C4688" s="102" t="s">
        <v>733</v>
      </c>
      <c r="D4688" s="111">
        <v>16</v>
      </c>
      <c r="E4688" t="s">
        <v>1</v>
      </c>
      <c r="F4688" t="s">
        <v>1</v>
      </c>
      <c r="G4688" s="103">
        <v>1456505</v>
      </c>
      <c r="H4688" s="103">
        <v>134038</v>
      </c>
      <c r="I4688" s="103">
        <v>197151</v>
      </c>
      <c r="J4688" t="s">
        <v>1</v>
      </c>
      <c r="K4688" t="s">
        <v>1</v>
      </c>
      <c r="L4688" s="103">
        <v>5903494</v>
      </c>
      <c r="M4688" s="103">
        <v>80466</v>
      </c>
      <c r="N4688" s="103">
        <v>310619</v>
      </c>
      <c r="O4688" s="103">
        <v>85088</v>
      </c>
      <c r="P4688" t="s">
        <v>1</v>
      </c>
      <c r="Q4688" t="s">
        <v>1</v>
      </c>
    </row>
    <row r="4689" spans="1:17" x14ac:dyDescent="0.25">
      <c r="A4689">
        <v>15</v>
      </c>
      <c r="B4689" t="str">
        <f t="shared" si="73"/>
        <v xml:space="preserve"> 609 15</v>
      </c>
      <c r="C4689" s="102" t="s">
        <v>733</v>
      </c>
      <c r="D4689" s="111">
        <v>17</v>
      </c>
      <c r="E4689" t="s">
        <v>1</v>
      </c>
      <c r="F4689" t="s">
        <v>1</v>
      </c>
      <c r="G4689" s="103">
        <v>595056</v>
      </c>
      <c r="H4689" s="103">
        <v>189326</v>
      </c>
      <c r="I4689" s="103">
        <v>148982</v>
      </c>
      <c r="J4689" t="s">
        <v>1</v>
      </c>
      <c r="K4689" t="s">
        <v>1</v>
      </c>
      <c r="L4689" s="103">
        <v>1307558</v>
      </c>
      <c r="M4689" s="103">
        <v>135521</v>
      </c>
      <c r="N4689" s="103">
        <v>286774</v>
      </c>
      <c r="O4689" s="103">
        <v>88400</v>
      </c>
      <c r="P4689" t="s">
        <v>1</v>
      </c>
      <c r="Q4689" t="s">
        <v>1</v>
      </c>
    </row>
    <row r="4690" spans="1:17" x14ac:dyDescent="0.25">
      <c r="A4690">
        <v>16</v>
      </c>
      <c r="B4690" t="str">
        <f t="shared" si="73"/>
        <v xml:space="preserve"> 609 16</v>
      </c>
      <c r="C4690" s="102" t="s">
        <v>733</v>
      </c>
      <c r="D4690" s="111" t="s">
        <v>5</v>
      </c>
      <c r="E4690">
        <v>150000</v>
      </c>
      <c r="F4690" t="s">
        <v>1</v>
      </c>
      <c r="G4690" s="103">
        <v>2847676</v>
      </c>
      <c r="H4690" s="103">
        <v>749517</v>
      </c>
      <c r="I4690" s="103">
        <v>473824</v>
      </c>
      <c r="J4690">
        <v>1500</v>
      </c>
      <c r="K4690" t="s">
        <v>1</v>
      </c>
      <c r="L4690" s="103">
        <v>7538896</v>
      </c>
      <c r="M4690" s="103">
        <v>730268</v>
      </c>
      <c r="N4690" s="103">
        <v>859355</v>
      </c>
      <c r="O4690" s="103">
        <v>503449</v>
      </c>
      <c r="P4690" t="s">
        <v>1</v>
      </c>
      <c r="Q4690" t="s">
        <v>1</v>
      </c>
    </row>
    <row r="4691" spans="1:17" x14ac:dyDescent="0.25">
      <c r="A4691">
        <v>17</v>
      </c>
      <c r="B4691" t="str">
        <f t="shared" si="73"/>
        <v xml:space="preserve"> 609 17</v>
      </c>
      <c r="C4691" s="102" t="s">
        <v>733</v>
      </c>
      <c r="D4691" s="111" t="s">
        <v>6</v>
      </c>
      <c r="E4691" t="s">
        <v>1</v>
      </c>
      <c r="F4691" t="s">
        <v>1</v>
      </c>
      <c r="G4691" t="s">
        <v>1</v>
      </c>
      <c r="H4691" t="s">
        <v>1</v>
      </c>
      <c r="I4691" t="s">
        <v>1</v>
      </c>
      <c r="J4691" t="s">
        <v>1</v>
      </c>
      <c r="K4691" t="s">
        <v>1</v>
      </c>
      <c r="L4691" t="s">
        <v>1</v>
      </c>
      <c r="M4691" t="s">
        <v>1</v>
      </c>
      <c r="N4691" t="s">
        <v>1</v>
      </c>
      <c r="O4691" t="s">
        <v>1</v>
      </c>
      <c r="P4691" t="s">
        <v>1</v>
      </c>
      <c r="Q4691" t="s">
        <v>1</v>
      </c>
    </row>
    <row r="4692" spans="1:17" x14ac:dyDescent="0.25">
      <c r="A4692">
        <v>18</v>
      </c>
      <c r="B4692" t="str">
        <f t="shared" si="73"/>
        <v xml:space="preserve"> 609 18</v>
      </c>
      <c r="C4692" s="102" t="s">
        <v>733</v>
      </c>
      <c r="D4692" s="111">
        <v>13</v>
      </c>
      <c r="E4692" t="s">
        <v>1</v>
      </c>
      <c r="F4692" t="s">
        <v>1</v>
      </c>
      <c r="G4692" s="103">
        <v>459486</v>
      </c>
      <c r="H4692" s="103">
        <v>176048</v>
      </c>
      <c r="I4692" s="103">
        <v>23450</v>
      </c>
      <c r="J4692" t="s">
        <v>1</v>
      </c>
      <c r="K4692" t="s">
        <v>1</v>
      </c>
      <c r="L4692" s="103">
        <v>625410</v>
      </c>
      <c r="M4692" s="103">
        <v>443289</v>
      </c>
      <c r="N4692" s="103">
        <v>96018</v>
      </c>
      <c r="O4692" s="103">
        <v>124805</v>
      </c>
      <c r="P4692" t="s">
        <v>1</v>
      </c>
      <c r="Q4692" t="s">
        <v>1</v>
      </c>
    </row>
    <row r="4693" spans="1:17" x14ac:dyDescent="0.25">
      <c r="A4693">
        <v>19</v>
      </c>
      <c r="B4693" t="str">
        <f t="shared" si="73"/>
        <v xml:space="preserve"> 609 19</v>
      </c>
      <c r="C4693" s="102" t="s">
        <v>733</v>
      </c>
      <c r="D4693" s="111">
        <v>14</v>
      </c>
      <c r="E4693">
        <v>233219</v>
      </c>
      <c r="F4693" s="103" t="s">
        <v>1</v>
      </c>
      <c r="G4693" s="103">
        <v>862672</v>
      </c>
      <c r="H4693" s="103">
        <v>271836</v>
      </c>
      <c r="I4693" s="103">
        <v>86574</v>
      </c>
      <c r="J4693">
        <v>4478</v>
      </c>
      <c r="K4693" s="103" t="s">
        <v>1</v>
      </c>
      <c r="L4693" s="103">
        <v>643144</v>
      </c>
      <c r="M4693" s="103">
        <v>526196</v>
      </c>
      <c r="N4693" s="103">
        <v>255596</v>
      </c>
      <c r="O4693" s="103">
        <v>194874</v>
      </c>
      <c r="P4693" t="s">
        <v>1</v>
      </c>
      <c r="Q4693" t="s">
        <v>1</v>
      </c>
    </row>
    <row r="4694" spans="1:17" x14ac:dyDescent="0.25">
      <c r="A4694">
        <v>20</v>
      </c>
      <c r="B4694" t="str">
        <f t="shared" si="73"/>
        <v xml:space="preserve"> 609 20</v>
      </c>
      <c r="C4694" s="102" t="s">
        <v>733</v>
      </c>
      <c r="D4694" s="111">
        <v>15</v>
      </c>
      <c r="E4694" t="s">
        <v>1</v>
      </c>
      <c r="F4694" s="103" t="s">
        <v>1</v>
      </c>
      <c r="G4694" s="103">
        <v>5151</v>
      </c>
      <c r="H4694" s="103">
        <v>4281</v>
      </c>
      <c r="I4694" s="103">
        <v>19314</v>
      </c>
      <c r="J4694" t="s">
        <v>1</v>
      </c>
      <c r="K4694" s="103" t="s">
        <v>1</v>
      </c>
      <c r="L4694" s="103">
        <v>36993</v>
      </c>
      <c r="M4694" s="103">
        <v>34664</v>
      </c>
      <c r="N4694" s="103">
        <v>191230</v>
      </c>
      <c r="O4694" s="103">
        <v>136305</v>
      </c>
      <c r="P4694" t="s">
        <v>1</v>
      </c>
      <c r="Q4694" t="s">
        <v>1</v>
      </c>
    </row>
    <row r="4695" spans="1:17" x14ac:dyDescent="0.25">
      <c r="A4695">
        <v>21</v>
      </c>
      <c r="B4695" t="str">
        <f t="shared" si="73"/>
        <v xml:space="preserve"> 609 21</v>
      </c>
      <c r="C4695" s="102" t="s">
        <v>733</v>
      </c>
      <c r="D4695" s="111">
        <v>16</v>
      </c>
      <c r="E4695" s="103">
        <v>2492</v>
      </c>
      <c r="F4695" s="103">
        <v>49672</v>
      </c>
      <c r="G4695" s="103">
        <v>1068040</v>
      </c>
      <c r="H4695" s="103">
        <v>179596</v>
      </c>
      <c r="I4695" s="103">
        <v>180778</v>
      </c>
      <c r="J4695">
        <v>1191</v>
      </c>
      <c r="K4695" s="103">
        <v>116963</v>
      </c>
      <c r="L4695" s="103">
        <v>2980723</v>
      </c>
      <c r="M4695" s="103">
        <v>429216</v>
      </c>
      <c r="N4695" s="103">
        <v>626405</v>
      </c>
      <c r="O4695" s="103">
        <v>145075</v>
      </c>
      <c r="P4695" t="s">
        <v>1</v>
      </c>
      <c r="Q4695" t="s">
        <v>1</v>
      </c>
    </row>
    <row r="4696" spans="1:17" x14ac:dyDescent="0.25">
      <c r="A4696">
        <v>22</v>
      </c>
      <c r="B4696" t="str">
        <f t="shared" si="73"/>
        <v xml:space="preserve"> 609 22</v>
      </c>
      <c r="C4696" s="102" t="s">
        <v>733</v>
      </c>
      <c r="D4696" s="111">
        <v>17</v>
      </c>
      <c r="E4696" s="103">
        <v>4724</v>
      </c>
      <c r="F4696" s="103">
        <v>57265</v>
      </c>
      <c r="G4696" s="103">
        <v>1184271</v>
      </c>
      <c r="H4696" s="103">
        <v>249443</v>
      </c>
      <c r="I4696" s="103">
        <v>125600</v>
      </c>
      <c r="J4696" s="103">
        <v>5033</v>
      </c>
      <c r="K4696" s="103">
        <v>125058</v>
      </c>
      <c r="L4696" s="103">
        <v>2984172</v>
      </c>
      <c r="M4696" s="103">
        <v>571636</v>
      </c>
      <c r="N4696" s="103">
        <v>420959</v>
      </c>
      <c r="O4696" s="103">
        <v>149131</v>
      </c>
      <c r="P4696" t="s">
        <v>1</v>
      </c>
      <c r="Q4696" t="s">
        <v>1</v>
      </c>
    </row>
    <row r="4697" spans="1:17" x14ac:dyDescent="0.25">
      <c r="A4697">
        <v>23</v>
      </c>
      <c r="B4697" t="str">
        <f t="shared" si="73"/>
        <v xml:space="preserve"> 609 23</v>
      </c>
      <c r="C4697" s="102" t="s">
        <v>733</v>
      </c>
      <c r="D4697" s="111" t="s">
        <v>5</v>
      </c>
      <c r="E4697" s="103">
        <v>240435</v>
      </c>
      <c r="F4697" s="103">
        <v>106937</v>
      </c>
      <c r="G4697" s="103">
        <v>3579620</v>
      </c>
      <c r="H4697" s="103">
        <v>881204</v>
      </c>
      <c r="I4697" s="103">
        <v>435716</v>
      </c>
      <c r="J4697" s="103">
        <v>10702</v>
      </c>
      <c r="K4697" s="103">
        <v>242021</v>
      </c>
      <c r="L4697" s="103">
        <v>7270442</v>
      </c>
      <c r="M4697" s="103">
        <v>2005001</v>
      </c>
      <c r="N4697" s="103">
        <v>1590208</v>
      </c>
      <c r="O4697" s="103">
        <v>750190</v>
      </c>
      <c r="P4697" t="s">
        <v>1</v>
      </c>
      <c r="Q4697" t="s">
        <v>1</v>
      </c>
    </row>
    <row r="4698" spans="1:17" x14ac:dyDescent="0.25">
      <c r="A4698">
        <v>24</v>
      </c>
      <c r="B4698" t="str">
        <f t="shared" si="73"/>
        <v xml:space="preserve"> 609 24</v>
      </c>
      <c r="C4698" s="102" t="s">
        <v>733</v>
      </c>
      <c r="D4698" s="111" t="s">
        <v>6</v>
      </c>
      <c r="E4698" t="s">
        <v>1</v>
      </c>
      <c r="F4698" t="s">
        <v>1</v>
      </c>
      <c r="G4698" t="s">
        <v>1</v>
      </c>
      <c r="H4698" t="s">
        <v>1</v>
      </c>
      <c r="I4698" t="s">
        <v>1</v>
      </c>
      <c r="J4698" t="s">
        <v>1</v>
      </c>
      <c r="K4698" t="s">
        <v>1</v>
      </c>
      <c r="L4698" t="s">
        <v>1</v>
      </c>
      <c r="M4698" t="s">
        <v>1</v>
      </c>
      <c r="N4698" t="s">
        <v>1</v>
      </c>
      <c r="O4698" t="s">
        <v>1</v>
      </c>
      <c r="P4698" t="s">
        <v>1</v>
      </c>
      <c r="Q4698" t="s">
        <v>1</v>
      </c>
    </row>
    <row r="4699" spans="1:17" x14ac:dyDescent="0.25">
      <c r="A4699">
        <v>25</v>
      </c>
      <c r="B4699" t="str">
        <f t="shared" si="73"/>
        <v xml:space="preserve"> 609 25</v>
      </c>
      <c r="C4699" s="102" t="s">
        <v>733</v>
      </c>
      <c r="D4699" s="111" t="s">
        <v>0</v>
      </c>
      <c r="E4699" t="s">
        <v>1</v>
      </c>
      <c r="F4699" t="s">
        <v>1</v>
      </c>
      <c r="G4699" t="s">
        <v>1</v>
      </c>
      <c r="H4699" s="103">
        <v>11450157</v>
      </c>
      <c r="I4699" s="103">
        <v>4912129</v>
      </c>
      <c r="J4699" s="103">
        <v>750190</v>
      </c>
      <c r="K4699" t="s">
        <v>1</v>
      </c>
      <c r="L4699" t="s">
        <v>1</v>
      </c>
      <c r="M4699" t="s">
        <v>1</v>
      </c>
      <c r="N4699" t="s">
        <v>1</v>
      </c>
      <c r="O4699" t="s">
        <v>1</v>
      </c>
      <c r="P4699" t="s">
        <v>1</v>
      </c>
      <c r="Q4699" t="s">
        <v>1</v>
      </c>
    </row>
    <row r="4700" spans="1:17" x14ac:dyDescent="0.25">
      <c r="A4700">
        <v>26</v>
      </c>
      <c r="B4700" t="str">
        <f t="shared" si="73"/>
        <v xml:space="preserve"> 609 26</v>
      </c>
      <c r="C4700" s="102" t="s">
        <v>733</v>
      </c>
      <c r="D4700" s="111" t="s">
        <v>0</v>
      </c>
      <c r="E4700" t="s">
        <v>1</v>
      </c>
      <c r="F4700" t="s">
        <v>1</v>
      </c>
      <c r="G4700" t="s">
        <v>1</v>
      </c>
      <c r="H4700" t="s">
        <v>1</v>
      </c>
      <c r="I4700" t="s">
        <v>1</v>
      </c>
      <c r="J4700" t="s">
        <v>1</v>
      </c>
      <c r="K4700" t="s">
        <v>1</v>
      </c>
      <c r="L4700" t="s">
        <v>1</v>
      </c>
      <c r="M4700" t="s">
        <v>1</v>
      </c>
      <c r="N4700" t="s">
        <v>1</v>
      </c>
      <c r="O4700" t="s">
        <v>1</v>
      </c>
      <c r="P4700" t="s">
        <v>1</v>
      </c>
      <c r="Q4700" t="s">
        <v>1</v>
      </c>
    </row>
    <row r="4701" spans="1:17" x14ac:dyDescent="0.25">
      <c r="A4701">
        <v>27</v>
      </c>
      <c r="B4701" t="str">
        <f t="shared" si="73"/>
        <v xml:space="preserve"> 609 27</v>
      </c>
      <c r="C4701" s="102" t="s">
        <v>733</v>
      </c>
      <c r="D4701" s="111" t="s">
        <v>0</v>
      </c>
      <c r="E4701" t="s">
        <v>1</v>
      </c>
      <c r="F4701" t="s">
        <v>1</v>
      </c>
      <c r="G4701" t="s">
        <v>1</v>
      </c>
      <c r="H4701" s="103">
        <v>-3017423</v>
      </c>
      <c r="I4701" s="103">
        <v>-1069300</v>
      </c>
      <c r="J4701" s="103">
        <v>2999</v>
      </c>
      <c r="K4701" t="s">
        <v>1</v>
      </c>
      <c r="L4701" t="s">
        <v>1</v>
      </c>
      <c r="M4701" t="s">
        <v>1</v>
      </c>
      <c r="N4701" t="s">
        <v>1</v>
      </c>
      <c r="O4701" t="s">
        <v>1</v>
      </c>
      <c r="P4701" t="s">
        <v>1</v>
      </c>
      <c r="Q4701" t="s">
        <v>1</v>
      </c>
    </row>
    <row r="4702" spans="1:17" x14ac:dyDescent="0.25">
      <c r="A4702">
        <v>28</v>
      </c>
      <c r="B4702" t="str">
        <f t="shared" si="73"/>
        <v xml:space="preserve"> 609 28</v>
      </c>
      <c r="C4702" s="102" t="s">
        <v>733</v>
      </c>
      <c r="D4702" s="111" t="s">
        <v>0</v>
      </c>
      <c r="E4702" t="s">
        <v>1</v>
      </c>
      <c r="F4702" t="s">
        <v>1</v>
      </c>
      <c r="G4702" t="s">
        <v>1</v>
      </c>
      <c r="H4702" s="103">
        <v>8432734</v>
      </c>
      <c r="I4702" s="103">
        <v>3842829</v>
      </c>
      <c r="J4702" s="103">
        <v>753189</v>
      </c>
      <c r="K4702" t="s">
        <v>1</v>
      </c>
      <c r="L4702" t="s">
        <v>1</v>
      </c>
      <c r="M4702" t="s">
        <v>1</v>
      </c>
      <c r="N4702" t="s">
        <v>1</v>
      </c>
      <c r="O4702" t="s">
        <v>1</v>
      </c>
      <c r="P4702" t="s">
        <v>1</v>
      </c>
      <c r="Q4702" t="s">
        <v>1</v>
      </c>
    </row>
    <row r="4703" spans="1:17" x14ac:dyDescent="0.25">
      <c r="A4703">
        <v>29</v>
      </c>
      <c r="B4703" t="str">
        <f t="shared" si="73"/>
        <v xml:space="preserve"> 609 29</v>
      </c>
      <c r="C4703" s="102" t="s">
        <v>733</v>
      </c>
      <c r="D4703" s="111" t="s">
        <v>0</v>
      </c>
      <c r="E4703" t="s">
        <v>1</v>
      </c>
      <c r="F4703" t="s">
        <v>1</v>
      </c>
      <c r="G4703" t="s">
        <v>1</v>
      </c>
      <c r="H4703" s="103">
        <v>9501876</v>
      </c>
      <c r="I4703" s="103">
        <v>4158619</v>
      </c>
      <c r="J4703" s="103">
        <v>399596</v>
      </c>
      <c r="K4703" t="s">
        <v>1</v>
      </c>
      <c r="L4703" t="s">
        <v>1</v>
      </c>
      <c r="M4703" t="s">
        <v>1</v>
      </c>
      <c r="N4703" t="s">
        <v>1</v>
      </c>
      <c r="O4703" t="s">
        <v>1</v>
      </c>
      <c r="P4703" t="s">
        <v>1</v>
      </c>
      <c r="Q4703" t="s">
        <v>1</v>
      </c>
    </row>
    <row r="4704" spans="1:17" x14ac:dyDescent="0.25">
      <c r="A4704">
        <v>30</v>
      </c>
      <c r="B4704" t="str">
        <f t="shared" si="73"/>
        <v xml:space="preserve"> 609 30</v>
      </c>
      <c r="C4704" s="102" t="s">
        <v>733</v>
      </c>
      <c r="D4704" s="111" t="s">
        <v>0</v>
      </c>
      <c r="E4704" t="s">
        <v>1</v>
      </c>
      <c r="F4704" t="s">
        <v>1</v>
      </c>
      <c r="G4704" t="s">
        <v>1</v>
      </c>
      <c r="H4704">
        <v>0.05</v>
      </c>
      <c r="I4704">
        <v>0.16</v>
      </c>
      <c r="J4704">
        <v>0.17</v>
      </c>
      <c r="K4704" t="s">
        <v>1</v>
      </c>
      <c r="L4704" t="s">
        <v>1</v>
      </c>
      <c r="M4704" t="s">
        <v>1</v>
      </c>
      <c r="N4704" t="s">
        <v>1</v>
      </c>
      <c r="O4704" t="s">
        <v>1</v>
      </c>
      <c r="P4704" t="s">
        <v>1</v>
      </c>
      <c r="Q4704" t="s">
        <v>1</v>
      </c>
    </row>
    <row r="4705" spans="1:18" x14ac:dyDescent="0.25">
      <c r="A4705">
        <v>31</v>
      </c>
      <c r="B4705" t="str">
        <f t="shared" si="73"/>
        <v xml:space="preserve"> 609 31</v>
      </c>
      <c r="C4705" s="102" t="s">
        <v>733</v>
      </c>
      <c r="D4705" s="111" t="s">
        <v>0</v>
      </c>
      <c r="E4705" t="s">
        <v>1</v>
      </c>
      <c r="F4705" t="s">
        <v>1</v>
      </c>
      <c r="G4705" t="s">
        <v>1</v>
      </c>
      <c r="H4705">
        <v>2.3849999999999998</v>
      </c>
      <c r="I4705">
        <v>1.087</v>
      </c>
      <c r="J4705">
        <v>0.21299999999999999</v>
      </c>
      <c r="K4705">
        <v>3.6850000000000001</v>
      </c>
      <c r="L4705" t="s">
        <v>1</v>
      </c>
      <c r="M4705" t="s">
        <v>1</v>
      </c>
      <c r="N4705" t="s">
        <v>1</v>
      </c>
      <c r="O4705" t="s">
        <v>1</v>
      </c>
      <c r="P4705" t="s">
        <v>1</v>
      </c>
      <c r="Q4705" t="s">
        <v>1</v>
      </c>
    </row>
    <row r="4706" spans="1:18" x14ac:dyDescent="0.25">
      <c r="A4706">
        <v>32</v>
      </c>
      <c r="B4706" t="str">
        <f t="shared" si="73"/>
        <v xml:space="preserve"> 609 32</v>
      </c>
      <c r="C4706" s="102" t="s">
        <v>733</v>
      </c>
      <c r="D4706" s="111" t="s">
        <v>0</v>
      </c>
      <c r="E4706" t="s">
        <v>1</v>
      </c>
      <c r="F4706" t="s">
        <v>1</v>
      </c>
      <c r="G4706" t="s">
        <v>1</v>
      </c>
      <c r="H4706">
        <v>2.2850000000000001</v>
      </c>
      <c r="I4706">
        <v>1.0409999999999999</v>
      </c>
      <c r="J4706">
        <v>0.20399999999999999</v>
      </c>
      <c r="K4706">
        <v>3.53</v>
      </c>
      <c r="L4706" t="s">
        <v>1</v>
      </c>
      <c r="M4706" t="s">
        <v>1</v>
      </c>
      <c r="N4706" t="s">
        <v>1</v>
      </c>
      <c r="O4706" t="s">
        <v>1</v>
      </c>
      <c r="P4706" t="s">
        <v>1</v>
      </c>
      <c r="Q4706" t="s">
        <v>1</v>
      </c>
    </row>
    <row r="4707" spans="1:18" x14ac:dyDescent="0.25">
      <c r="A4707">
        <v>33</v>
      </c>
      <c r="B4707" t="str">
        <f t="shared" si="73"/>
        <v xml:space="preserve"> 609 33</v>
      </c>
      <c r="C4707" s="102" t="s">
        <v>733</v>
      </c>
      <c r="D4707" s="111" t="s">
        <v>0</v>
      </c>
      <c r="E4707" t="s">
        <v>1</v>
      </c>
      <c r="F4707" t="s">
        <v>1</v>
      </c>
      <c r="G4707" t="s">
        <v>1</v>
      </c>
      <c r="H4707">
        <v>2.3519999999999999</v>
      </c>
      <c r="I4707">
        <v>1.0289999999999999</v>
      </c>
      <c r="J4707">
        <v>9.9000000000000005E-2</v>
      </c>
      <c r="K4707">
        <v>3.48</v>
      </c>
      <c r="L4707" t="s">
        <v>1</v>
      </c>
      <c r="M4707" t="s">
        <v>1</v>
      </c>
      <c r="N4707" t="s">
        <v>1</v>
      </c>
      <c r="O4707" t="s">
        <v>1</v>
      </c>
      <c r="P4707" t="s">
        <v>1</v>
      </c>
      <c r="Q4707" t="s">
        <v>1</v>
      </c>
    </row>
    <row r="4708" spans="1:18" x14ac:dyDescent="0.25">
      <c r="A4708">
        <v>34</v>
      </c>
      <c r="B4708" t="str">
        <f t="shared" si="73"/>
        <v xml:space="preserve"> 609 34</v>
      </c>
      <c r="C4708" s="102" t="s">
        <v>733</v>
      </c>
      <c r="D4708" s="111" t="s">
        <v>0</v>
      </c>
      <c r="E4708" t="s">
        <v>1</v>
      </c>
      <c r="F4708" t="s">
        <v>1</v>
      </c>
      <c r="G4708" t="s">
        <v>1</v>
      </c>
      <c r="H4708">
        <v>2.3490000000000002</v>
      </c>
      <c r="I4708">
        <v>1.0309999999999999</v>
      </c>
      <c r="J4708">
        <v>0.11700000000000001</v>
      </c>
      <c r="K4708">
        <v>3.4969999999999999</v>
      </c>
      <c r="L4708" t="s">
        <v>1</v>
      </c>
      <c r="M4708" t="s">
        <v>1</v>
      </c>
      <c r="N4708" t="s">
        <v>1</v>
      </c>
      <c r="O4708" t="s">
        <v>1</v>
      </c>
      <c r="P4708" t="s">
        <v>1</v>
      </c>
      <c r="Q4708" t="s">
        <v>1</v>
      </c>
    </row>
    <row r="4709" spans="1:18" x14ac:dyDescent="0.25">
      <c r="A4709">
        <v>35</v>
      </c>
      <c r="B4709" t="str">
        <f t="shared" si="73"/>
        <v xml:space="preserve"> 609 35</v>
      </c>
      <c r="C4709" s="102" t="s">
        <v>733</v>
      </c>
      <c r="D4709" s="111" t="s">
        <v>0</v>
      </c>
      <c r="E4709" t="s">
        <v>1</v>
      </c>
      <c r="F4709" t="s">
        <v>1</v>
      </c>
      <c r="G4709" t="s">
        <v>1</v>
      </c>
      <c r="H4709">
        <v>2.6869999999999998</v>
      </c>
      <c r="I4709">
        <v>1.1759999999999999</v>
      </c>
      <c r="J4709">
        <v>0.113</v>
      </c>
      <c r="K4709">
        <v>3.976</v>
      </c>
      <c r="L4709" t="s">
        <v>1</v>
      </c>
      <c r="M4709" t="s">
        <v>1</v>
      </c>
      <c r="N4709" t="s">
        <v>1</v>
      </c>
      <c r="O4709" t="s">
        <v>1</v>
      </c>
      <c r="P4709" t="s">
        <v>1</v>
      </c>
      <c r="Q4709" t="s">
        <v>1</v>
      </c>
    </row>
    <row r="4710" spans="1:18" x14ac:dyDescent="0.25">
      <c r="A4710">
        <v>36</v>
      </c>
      <c r="B4710" t="str">
        <f t="shared" si="73"/>
        <v xml:space="preserve"> 609 36</v>
      </c>
      <c r="C4710" s="102" t="s">
        <v>733</v>
      </c>
      <c r="D4710" s="111" t="s">
        <v>0</v>
      </c>
      <c r="E4710" t="s">
        <v>1</v>
      </c>
      <c r="F4710" t="s">
        <v>1</v>
      </c>
      <c r="G4710" t="s">
        <v>1</v>
      </c>
      <c r="H4710">
        <v>2.3490000000000002</v>
      </c>
      <c r="I4710">
        <v>1.0309999999999999</v>
      </c>
      <c r="J4710">
        <v>0.11700000000000001</v>
      </c>
      <c r="K4710">
        <v>3.4969999999999999</v>
      </c>
      <c r="L4710" t="s">
        <v>1</v>
      </c>
      <c r="M4710" t="s">
        <v>1</v>
      </c>
      <c r="N4710" t="s">
        <v>1</v>
      </c>
      <c r="O4710" t="s">
        <v>1</v>
      </c>
      <c r="P4710" t="s">
        <v>1</v>
      </c>
      <c r="Q4710" t="s">
        <v>1</v>
      </c>
    </row>
    <row r="4711" spans="1:18" x14ac:dyDescent="0.25">
      <c r="A4711">
        <v>37</v>
      </c>
      <c r="B4711" t="str">
        <f t="shared" si="73"/>
        <v xml:space="preserve"> 609 37</v>
      </c>
      <c r="C4711" s="102" t="s">
        <v>733</v>
      </c>
      <c r="D4711" s="111" t="s">
        <v>0</v>
      </c>
      <c r="E4711" t="s">
        <v>1</v>
      </c>
      <c r="F4711" t="s">
        <v>986</v>
      </c>
      <c r="G4711" t="s">
        <v>987</v>
      </c>
      <c r="H4711" t="s">
        <v>993</v>
      </c>
      <c r="I4711" t="s">
        <v>996</v>
      </c>
      <c r="J4711" t="s">
        <v>1</v>
      </c>
      <c r="K4711">
        <v>5.3639999999999999</v>
      </c>
      <c r="L4711" t="s">
        <v>1</v>
      </c>
      <c r="M4711" t="s">
        <v>1</v>
      </c>
      <c r="N4711" t="s">
        <v>1</v>
      </c>
      <c r="O4711" t="s">
        <v>1</v>
      </c>
      <c r="P4711" t="s">
        <v>1</v>
      </c>
      <c r="Q4711" t="s">
        <v>1</v>
      </c>
    </row>
    <row r="4712" spans="1:18" x14ac:dyDescent="0.25">
      <c r="A4712">
        <v>38</v>
      </c>
      <c r="B4712" t="str">
        <f t="shared" si="73"/>
        <v xml:space="preserve"> 609 38</v>
      </c>
      <c r="C4712" s="102" t="s">
        <v>733</v>
      </c>
      <c r="D4712" s="111" t="s">
        <v>0</v>
      </c>
      <c r="E4712" t="s">
        <v>1</v>
      </c>
      <c r="F4712">
        <v>7.49</v>
      </c>
      <c r="G4712">
        <v>6.8</v>
      </c>
      <c r="H4712">
        <v>5.87</v>
      </c>
      <c r="I4712">
        <v>5.36</v>
      </c>
      <c r="J4712" t="s">
        <v>1</v>
      </c>
      <c r="K4712" t="s">
        <v>1</v>
      </c>
      <c r="L4712" t="s">
        <v>1</v>
      </c>
      <c r="M4712" t="s">
        <v>1</v>
      </c>
      <c r="N4712" t="s">
        <v>1</v>
      </c>
      <c r="O4712" t="s">
        <v>1</v>
      </c>
      <c r="P4712" t="s">
        <v>1</v>
      </c>
      <c r="Q4712" t="s">
        <v>1</v>
      </c>
    </row>
    <row r="4713" spans="1:18" x14ac:dyDescent="0.25">
      <c r="A4713">
        <v>1</v>
      </c>
      <c r="B4713" t="str">
        <f t="shared" si="73"/>
        <v xml:space="preserve"> 611 1</v>
      </c>
      <c r="C4713" s="102" t="s">
        <v>734</v>
      </c>
      <c r="D4713" s="111" t="s">
        <v>0</v>
      </c>
      <c r="E4713" t="s">
        <v>1</v>
      </c>
      <c r="F4713" t="s">
        <v>1</v>
      </c>
      <c r="G4713" t="s">
        <v>1</v>
      </c>
      <c r="H4713" t="s">
        <v>1</v>
      </c>
      <c r="I4713" t="s">
        <v>1</v>
      </c>
      <c r="J4713" t="s">
        <v>1</v>
      </c>
      <c r="K4713" t="s">
        <v>1</v>
      </c>
      <c r="L4713" t="s">
        <v>1</v>
      </c>
      <c r="M4713" t="s">
        <v>1</v>
      </c>
      <c r="N4713" t="s">
        <v>1</v>
      </c>
      <c r="O4713" t="s">
        <v>1</v>
      </c>
      <c r="P4713" t="s">
        <v>1</v>
      </c>
      <c r="Q4713" t="s">
        <v>1</v>
      </c>
      <c r="R4713" t="s">
        <v>98</v>
      </c>
    </row>
    <row r="4714" spans="1:18" x14ac:dyDescent="0.25">
      <c r="A4714">
        <v>2</v>
      </c>
      <c r="B4714" t="str">
        <f t="shared" si="73"/>
        <v xml:space="preserve"> 611 2</v>
      </c>
      <c r="C4714" s="102" t="s">
        <v>734</v>
      </c>
      <c r="D4714" s="111" t="s">
        <v>0</v>
      </c>
      <c r="E4714" t="s">
        <v>3</v>
      </c>
      <c r="F4714" t="s">
        <v>1</v>
      </c>
      <c r="G4714" t="s">
        <v>1</v>
      </c>
      <c r="H4714" t="s">
        <v>1</v>
      </c>
      <c r="I4714" t="s">
        <v>1</v>
      </c>
      <c r="J4714" t="s">
        <v>1</v>
      </c>
      <c r="K4714" t="s">
        <v>1</v>
      </c>
      <c r="L4714" t="s">
        <v>1</v>
      </c>
      <c r="M4714" t="s">
        <v>1</v>
      </c>
      <c r="N4714" t="s">
        <v>1</v>
      </c>
      <c r="O4714" t="s">
        <v>1</v>
      </c>
      <c r="P4714" t="s">
        <v>1</v>
      </c>
      <c r="Q4714" t="s">
        <v>1</v>
      </c>
    </row>
    <row r="4715" spans="1:18" x14ac:dyDescent="0.25">
      <c r="A4715">
        <v>3</v>
      </c>
      <c r="B4715" t="str">
        <f t="shared" si="73"/>
        <v xml:space="preserve"> 611 3</v>
      </c>
      <c r="C4715" s="102" t="s">
        <v>734</v>
      </c>
      <c r="D4715" s="111" t="s">
        <v>0</v>
      </c>
      <c r="E4715" t="s">
        <v>4</v>
      </c>
      <c r="F4715" t="s">
        <v>1</v>
      </c>
      <c r="G4715" t="s">
        <v>1</v>
      </c>
      <c r="H4715" t="s">
        <v>1</v>
      </c>
      <c r="I4715" t="s">
        <v>1</v>
      </c>
      <c r="J4715" t="s">
        <v>1</v>
      </c>
      <c r="K4715" t="s">
        <v>1</v>
      </c>
      <c r="L4715" t="s">
        <v>1</v>
      </c>
      <c r="M4715" t="s">
        <v>1</v>
      </c>
      <c r="N4715" t="s">
        <v>1</v>
      </c>
      <c r="O4715" t="s">
        <v>1</v>
      </c>
      <c r="P4715" t="s">
        <v>1</v>
      </c>
      <c r="Q4715" t="s">
        <v>1</v>
      </c>
    </row>
    <row r="4716" spans="1:18" x14ac:dyDescent="0.25">
      <c r="A4716">
        <v>4</v>
      </c>
      <c r="B4716" t="str">
        <f t="shared" si="73"/>
        <v xml:space="preserve"> 611 4</v>
      </c>
      <c r="C4716" s="102" t="s">
        <v>734</v>
      </c>
      <c r="D4716" s="111">
        <v>13</v>
      </c>
      <c r="E4716" s="103">
        <v>531</v>
      </c>
      <c r="F4716" s="103" t="s">
        <v>1</v>
      </c>
      <c r="G4716" t="s">
        <v>1</v>
      </c>
      <c r="H4716" t="s">
        <v>1</v>
      </c>
      <c r="I4716" t="s">
        <v>1</v>
      </c>
      <c r="J4716" t="s">
        <v>1</v>
      </c>
      <c r="K4716" t="s">
        <v>1</v>
      </c>
      <c r="L4716" t="s">
        <v>1</v>
      </c>
      <c r="M4716" t="s">
        <v>1</v>
      </c>
      <c r="N4716" t="s">
        <v>1</v>
      </c>
      <c r="O4716" t="s">
        <v>1</v>
      </c>
      <c r="P4716" t="s">
        <v>1</v>
      </c>
      <c r="Q4716" t="s">
        <v>1</v>
      </c>
    </row>
    <row r="4717" spans="1:18" x14ac:dyDescent="0.25">
      <c r="A4717">
        <v>5</v>
      </c>
      <c r="B4717" t="str">
        <f t="shared" si="73"/>
        <v xml:space="preserve"> 611 5</v>
      </c>
      <c r="C4717" s="102" t="s">
        <v>734</v>
      </c>
      <c r="D4717" s="111">
        <v>14</v>
      </c>
      <c r="E4717" s="103">
        <v>355</v>
      </c>
      <c r="F4717" s="103" t="s">
        <v>1</v>
      </c>
      <c r="G4717" t="s">
        <v>1</v>
      </c>
      <c r="H4717" t="s">
        <v>1</v>
      </c>
      <c r="I4717" t="s">
        <v>1</v>
      </c>
      <c r="J4717" t="s">
        <v>1</v>
      </c>
      <c r="K4717" t="s">
        <v>1</v>
      </c>
      <c r="L4717" t="s">
        <v>1</v>
      </c>
      <c r="M4717" t="s">
        <v>1</v>
      </c>
      <c r="N4717" t="s">
        <v>1</v>
      </c>
      <c r="O4717" t="s">
        <v>1</v>
      </c>
      <c r="P4717" t="s">
        <v>1</v>
      </c>
      <c r="Q4717" t="s">
        <v>1</v>
      </c>
    </row>
    <row r="4718" spans="1:18" x14ac:dyDescent="0.25">
      <c r="A4718">
        <v>6</v>
      </c>
      <c r="B4718" t="str">
        <f t="shared" si="73"/>
        <v xml:space="preserve"> 611 6</v>
      </c>
      <c r="C4718" s="102" t="s">
        <v>734</v>
      </c>
      <c r="D4718" s="111">
        <v>15</v>
      </c>
      <c r="E4718" s="103">
        <v>860</v>
      </c>
      <c r="F4718" s="103">
        <v>88938</v>
      </c>
      <c r="G4718">
        <v>10.340999999999999</v>
      </c>
      <c r="H4718" t="s">
        <v>1</v>
      </c>
      <c r="I4718" t="s">
        <v>1</v>
      </c>
      <c r="J4718" t="s">
        <v>1</v>
      </c>
      <c r="K4718" t="s">
        <v>1</v>
      </c>
      <c r="L4718" t="s">
        <v>1</v>
      </c>
      <c r="M4718" t="s">
        <v>1</v>
      </c>
      <c r="N4718" t="s">
        <v>1</v>
      </c>
      <c r="O4718">
        <v>1</v>
      </c>
      <c r="P4718" t="s">
        <v>1</v>
      </c>
      <c r="Q4718">
        <v>1</v>
      </c>
    </row>
    <row r="4719" spans="1:18" x14ac:dyDescent="0.25">
      <c r="A4719">
        <v>7</v>
      </c>
      <c r="B4719" t="str">
        <f t="shared" si="73"/>
        <v xml:space="preserve"> 611 7</v>
      </c>
      <c r="C4719" s="102" t="s">
        <v>734</v>
      </c>
      <c r="D4719" s="111">
        <v>16</v>
      </c>
      <c r="E4719" s="103">
        <v>864</v>
      </c>
      <c r="F4719" s="103" t="s">
        <v>1</v>
      </c>
      <c r="G4719" t="s">
        <v>1</v>
      </c>
      <c r="H4719" t="s">
        <v>1</v>
      </c>
      <c r="I4719" t="s">
        <v>1</v>
      </c>
      <c r="J4719" t="s">
        <v>1</v>
      </c>
      <c r="K4719" t="s">
        <v>1</v>
      </c>
      <c r="L4719" t="s">
        <v>1</v>
      </c>
      <c r="M4719" t="s">
        <v>1</v>
      </c>
      <c r="N4719" t="s">
        <v>1</v>
      </c>
      <c r="O4719" t="s">
        <v>1</v>
      </c>
      <c r="P4719" t="s">
        <v>1</v>
      </c>
      <c r="Q4719" t="s">
        <v>1</v>
      </c>
    </row>
    <row r="4720" spans="1:18" x14ac:dyDescent="0.25">
      <c r="A4720">
        <v>8</v>
      </c>
      <c r="B4720" t="str">
        <f t="shared" si="73"/>
        <v xml:space="preserve"> 611 8</v>
      </c>
      <c r="C4720" s="102" t="s">
        <v>734</v>
      </c>
      <c r="D4720" s="111">
        <v>17</v>
      </c>
      <c r="E4720" s="103">
        <v>1225</v>
      </c>
      <c r="F4720" s="103">
        <v>599</v>
      </c>
      <c r="G4720">
        <v>4.8000000000000001E-2</v>
      </c>
      <c r="H4720" t="s">
        <v>1</v>
      </c>
      <c r="I4720" t="s">
        <v>1</v>
      </c>
      <c r="J4720" t="s">
        <v>1</v>
      </c>
      <c r="K4720" t="s">
        <v>1</v>
      </c>
      <c r="L4720" t="s">
        <v>1</v>
      </c>
      <c r="M4720" t="s">
        <v>1</v>
      </c>
      <c r="N4720" t="s">
        <v>1</v>
      </c>
      <c r="O4720" t="s">
        <v>1</v>
      </c>
      <c r="P4720" t="s">
        <v>1</v>
      </c>
      <c r="Q4720" t="s">
        <v>1</v>
      </c>
    </row>
    <row r="4721" spans="1:17" x14ac:dyDescent="0.25">
      <c r="A4721">
        <v>9</v>
      </c>
      <c r="B4721" t="str">
        <f t="shared" si="73"/>
        <v xml:space="preserve"> 611 9</v>
      </c>
      <c r="C4721" s="102" t="s">
        <v>734</v>
      </c>
      <c r="D4721" s="111" t="s">
        <v>5</v>
      </c>
      <c r="E4721" s="103">
        <v>3835</v>
      </c>
      <c r="F4721" s="103">
        <v>89537</v>
      </c>
      <c r="G4721">
        <v>2.335</v>
      </c>
      <c r="H4721" t="s">
        <v>1</v>
      </c>
      <c r="I4721" t="s">
        <v>1</v>
      </c>
      <c r="J4721" t="s">
        <v>1</v>
      </c>
      <c r="K4721" t="s">
        <v>1</v>
      </c>
      <c r="L4721" t="s">
        <v>1</v>
      </c>
      <c r="M4721" t="s">
        <v>1</v>
      </c>
      <c r="N4721" t="s">
        <v>1</v>
      </c>
      <c r="O4721">
        <v>1</v>
      </c>
      <c r="P4721" t="s">
        <v>1</v>
      </c>
      <c r="Q4721">
        <v>1</v>
      </c>
    </row>
    <row r="4722" spans="1:17" x14ac:dyDescent="0.25">
      <c r="A4722">
        <v>10</v>
      </c>
      <c r="B4722" t="str">
        <f t="shared" si="73"/>
        <v xml:space="preserve"> 611 10</v>
      </c>
      <c r="C4722" s="102" t="s">
        <v>734</v>
      </c>
      <c r="D4722" s="111" t="s">
        <v>6</v>
      </c>
      <c r="E4722" t="s">
        <v>1</v>
      </c>
      <c r="F4722" t="s">
        <v>1</v>
      </c>
      <c r="G4722" t="s">
        <v>1</v>
      </c>
      <c r="H4722" t="s">
        <v>1</v>
      </c>
      <c r="I4722" t="s">
        <v>1</v>
      </c>
      <c r="J4722" t="s">
        <v>1</v>
      </c>
      <c r="K4722" t="s">
        <v>1</v>
      </c>
      <c r="L4722" t="s">
        <v>1</v>
      </c>
      <c r="M4722" t="s">
        <v>1</v>
      </c>
      <c r="N4722" t="s">
        <v>1</v>
      </c>
      <c r="O4722" t="s">
        <v>1</v>
      </c>
      <c r="P4722" t="s">
        <v>1</v>
      </c>
      <c r="Q4722" t="s">
        <v>1</v>
      </c>
    </row>
    <row r="4723" spans="1:17" x14ac:dyDescent="0.25">
      <c r="A4723">
        <v>11</v>
      </c>
      <c r="B4723" t="str">
        <f t="shared" si="73"/>
        <v xml:space="preserve"> 611 11</v>
      </c>
      <c r="C4723" s="102" t="s">
        <v>734</v>
      </c>
      <c r="D4723" s="111" t="s">
        <v>0</v>
      </c>
      <c r="E4723" t="s">
        <v>1</v>
      </c>
      <c r="F4723" t="s">
        <v>1</v>
      </c>
      <c r="G4723" s="103" t="s">
        <v>1</v>
      </c>
      <c r="H4723" s="103" t="s">
        <v>1</v>
      </c>
      <c r="I4723" s="103" t="s">
        <v>1</v>
      </c>
      <c r="J4723" t="s">
        <v>1</v>
      </c>
      <c r="K4723" t="s">
        <v>1</v>
      </c>
      <c r="L4723" s="103" t="s">
        <v>1</v>
      </c>
      <c r="M4723" s="103" t="s">
        <v>1</v>
      </c>
      <c r="N4723" s="103" t="s">
        <v>1</v>
      </c>
      <c r="O4723" s="103" t="s">
        <v>1</v>
      </c>
      <c r="P4723" t="s">
        <v>1</v>
      </c>
      <c r="Q4723" t="s">
        <v>1</v>
      </c>
    </row>
    <row r="4724" spans="1:17" x14ac:dyDescent="0.25">
      <c r="A4724">
        <v>12</v>
      </c>
      <c r="B4724" t="str">
        <f t="shared" si="73"/>
        <v xml:space="preserve"> 611 12</v>
      </c>
      <c r="C4724" s="102" t="s">
        <v>734</v>
      </c>
      <c r="D4724" s="111" t="s">
        <v>0</v>
      </c>
      <c r="E4724" t="s">
        <v>1</v>
      </c>
      <c r="F4724" t="s">
        <v>1</v>
      </c>
      <c r="G4724" s="103" t="s">
        <v>1</v>
      </c>
      <c r="H4724" s="103" t="s">
        <v>1</v>
      </c>
      <c r="I4724" s="103" t="s">
        <v>1</v>
      </c>
      <c r="J4724" t="s">
        <v>1</v>
      </c>
      <c r="K4724" t="s">
        <v>1</v>
      </c>
      <c r="L4724" s="103" t="s">
        <v>1</v>
      </c>
      <c r="M4724" s="103" t="s">
        <v>1</v>
      </c>
      <c r="N4724" s="103" t="s">
        <v>1</v>
      </c>
      <c r="O4724" s="103" t="s">
        <v>1</v>
      </c>
      <c r="P4724" t="s">
        <v>1</v>
      </c>
      <c r="Q4724" t="s">
        <v>1</v>
      </c>
    </row>
    <row r="4725" spans="1:17" x14ac:dyDescent="0.25">
      <c r="A4725">
        <v>13</v>
      </c>
      <c r="B4725" t="str">
        <f t="shared" si="73"/>
        <v xml:space="preserve"> 611 13</v>
      </c>
      <c r="C4725" s="102" t="s">
        <v>734</v>
      </c>
      <c r="D4725" s="111">
        <v>15</v>
      </c>
      <c r="E4725" s="103" t="s">
        <v>1</v>
      </c>
      <c r="F4725" t="s">
        <v>1</v>
      </c>
      <c r="G4725" s="103" t="s">
        <v>1</v>
      </c>
      <c r="H4725" s="103">
        <v>70643</v>
      </c>
      <c r="I4725" s="103" t="s">
        <v>1</v>
      </c>
      <c r="J4725" s="103" t="s">
        <v>1</v>
      </c>
      <c r="K4725" t="s">
        <v>1</v>
      </c>
      <c r="L4725" s="103" t="s">
        <v>1</v>
      </c>
      <c r="M4725" s="103">
        <v>18295</v>
      </c>
      <c r="N4725" s="103" t="s">
        <v>1</v>
      </c>
      <c r="O4725" s="103" t="s">
        <v>1</v>
      </c>
      <c r="P4725" t="s">
        <v>1</v>
      </c>
      <c r="Q4725" t="s">
        <v>1</v>
      </c>
    </row>
    <row r="4726" spans="1:17" x14ac:dyDescent="0.25">
      <c r="A4726">
        <v>14</v>
      </c>
      <c r="B4726" t="str">
        <f t="shared" si="73"/>
        <v xml:space="preserve"> 611 14</v>
      </c>
      <c r="C4726" s="102" t="s">
        <v>734</v>
      </c>
      <c r="D4726" s="111" t="s">
        <v>0</v>
      </c>
      <c r="E4726" t="s">
        <v>1</v>
      </c>
      <c r="F4726" t="s">
        <v>1</v>
      </c>
      <c r="G4726" t="s">
        <v>1</v>
      </c>
      <c r="H4726" s="103" t="s">
        <v>1</v>
      </c>
      <c r="I4726" s="103" t="s">
        <v>1</v>
      </c>
      <c r="J4726" t="s">
        <v>1</v>
      </c>
      <c r="K4726" t="s">
        <v>1</v>
      </c>
      <c r="L4726" t="s">
        <v>1</v>
      </c>
      <c r="M4726" s="103" t="s">
        <v>1</v>
      </c>
      <c r="N4726" s="103" t="s">
        <v>1</v>
      </c>
      <c r="O4726" s="103" t="s">
        <v>1</v>
      </c>
      <c r="P4726" t="s">
        <v>1</v>
      </c>
      <c r="Q4726" t="s">
        <v>1</v>
      </c>
    </row>
    <row r="4727" spans="1:17" x14ac:dyDescent="0.25">
      <c r="A4727">
        <v>15</v>
      </c>
      <c r="B4727" t="str">
        <f t="shared" si="73"/>
        <v xml:space="preserve"> 611 15</v>
      </c>
      <c r="C4727" s="102" t="s">
        <v>734</v>
      </c>
      <c r="D4727" s="111">
        <v>17</v>
      </c>
      <c r="E4727" t="s">
        <v>1</v>
      </c>
      <c r="F4727" t="s">
        <v>1</v>
      </c>
      <c r="G4727" s="103" t="s">
        <v>1</v>
      </c>
      <c r="H4727" s="103" t="s">
        <v>1</v>
      </c>
      <c r="I4727" s="103" t="s">
        <v>1</v>
      </c>
      <c r="J4727" t="s">
        <v>1</v>
      </c>
      <c r="K4727" t="s">
        <v>1</v>
      </c>
      <c r="L4727" s="103" t="s">
        <v>1</v>
      </c>
      <c r="M4727" s="103" t="s">
        <v>1</v>
      </c>
      <c r="N4727" s="103" t="s">
        <v>1</v>
      </c>
      <c r="O4727" s="103">
        <v>599</v>
      </c>
      <c r="P4727" t="s">
        <v>1</v>
      </c>
      <c r="Q4727" t="s">
        <v>1</v>
      </c>
    </row>
    <row r="4728" spans="1:17" x14ac:dyDescent="0.25">
      <c r="A4728">
        <v>16</v>
      </c>
      <c r="B4728" t="str">
        <f t="shared" si="73"/>
        <v xml:space="preserve"> 611 16</v>
      </c>
      <c r="C4728" s="102" t="s">
        <v>734</v>
      </c>
      <c r="D4728" s="111" t="s">
        <v>5</v>
      </c>
      <c r="E4728" s="103" t="s">
        <v>1</v>
      </c>
      <c r="F4728" t="s">
        <v>1</v>
      </c>
      <c r="G4728" s="103" t="s">
        <v>1</v>
      </c>
      <c r="H4728" s="103">
        <v>70643</v>
      </c>
      <c r="I4728" s="103" t="s">
        <v>1</v>
      </c>
      <c r="J4728" s="103" t="s">
        <v>1</v>
      </c>
      <c r="K4728" t="s">
        <v>1</v>
      </c>
      <c r="L4728" s="103" t="s">
        <v>1</v>
      </c>
      <c r="M4728" s="103">
        <v>18295</v>
      </c>
      <c r="N4728" s="103" t="s">
        <v>1</v>
      </c>
      <c r="O4728" s="103">
        <v>599</v>
      </c>
      <c r="P4728" t="s">
        <v>1</v>
      </c>
      <c r="Q4728" t="s">
        <v>1</v>
      </c>
    </row>
    <row r="4729" spans="1:17" x14ac:dyDescent="0.25">
      <c r="A4729">
        <v>17</v>
      </c>
      <c r="B4729" t="str">
        <f t="shared" si="73"/>
        <v xml:space="preserve"> 611 17</v>
      </c>
      <c r="C4729" s="102" t="s">
        <v>734</v>
      </c>
      <c r="D4729" s="111" t="s">
        <v>6</v>
      </c>
      <c r="E4729" t="s">
        <v>1</v>
      </c>
      <c r="F4729" t="s">
        <v>1</v>
      </c>
      <c r="G4729" t="s">
        <v>1</v>
      </c>
      <c r="H4729" t="s">
        <v>1</v>
      </c>
      <c r="I4729" t="s">
        <v>1</v>
      </c>
      <c r="J4729" t="s">
        <v>1</v>
      </c>
      <c r="K4729" t="s">
        <v>1</v>
      </c>
      <c r="L4729" t="s">
        <v>1</v>
      </c>
      <c r="M4729" t="s">
        <v>1</v>
      </c>
      <c r="N4729" t="s">
        <v>1</v>
      </c>
      <c r="O4729" t="s">
        <v>1</v>
      </c>
      <c r="P4729" t="s">
        <v>1</v>
      </c>
      <c r="Q4729" t="s">
        <v>1</v>
      </c>
    </row>
    <row r="4730" spans="1:17" x14ac:dyDescent="0.25">
      <c r="A4730">
        <v>18</v>
      </c>
      <c r="B4730" t="str">
        <f t="shared" si="73"/>
        <v xml:space="preserve"> 611 18</v>
      </c>
      <c r="C4730" s="102" t="s">
        <v>734</v>
      </c>
      <c r="D4730" s="111" t="s">
        <v>0</v>
      </c>
      <c r="E4730" t="s">
        <v>1</v>
      </c>
      <c r="F4730" t="s">
        <v>1</v>
      </c>
      <c r="G4730" s="103" t="s">
        <v>1</v>
      </c>
      <c r="H4730" s="103" t="s">
        <v>1</v>
      </c>
      <c r="I4730" s="103" t="s">
        <v>1</v>
      </c>
      <c r="J4730" t="s">
        <v>1</v>
      </c>
      <c r="K4730" t="s">
        <v>1</v>
      </c>
      <c r="L4730" s="103" t="s">
        <v>1</v>
      </c>
      <c r="M4730" s="103" t="s">
        <v>1</v>
      </c>
      <c r="N4730" s="103" t="s">
        <v>1</v>
      </c>
      <c r="O4730" s="103" t="s">
        <v>1</v>
      </c>
      <c r="P4730" t="s">
        <v>1</v>
      </c>
      <c r="Q4730" t="s">
        <v>1</v>
      </c>
    </row>
    <row r="4731" spans="1:17" x14ac:dyDescent="0.25">
      <c r="A4731">
        <v>19</v>
      </c>
      <c r="B4731" t="str">
        <f t="shared" si="73"/>
        <v xml:space="preserve"> 611 19</v>
      </c>
      <c r="C4731" s="102" t="s">
        <v>734</v>
      </c>
      <c r="D4731" s="111" t="s">
        <v>0</v>
      </c>
      <c r="E4731" t="s">
        <v>1</v>
      </c>
      <c r="F4731" s="103" t="s">
        <v>1</v>
      </c>
      <c r="G4731" s="103" t="s">
        <v>1</v>
      </c>
      <c r="H4731" s="103" t="s">
        <v>1</v>
      </c>
      <c r="I4731" s="103" t="s">
        <v>1</v>
      </c>
      <c r="J4731" t="s">
        <v>1</v>
      </c>
      <c r="K4731" s="103" t="s">
        <v>1</v>
      </c>
      <c r="L4731" s="103" t="s">
        <v>1</v>
      </c>
      <c r="M4731" s="103" t="s">
        <v>1</v>
      </c>
      <c r="N4731" s="103" t="s">
        <v>1</v>
      </c>
      <c r="O4731" s="103" t="s">
        <v>1</v>
      </c>
      <c r="P4731" t="s">
        <v>1</v>
      </c>
      <c r="Q4731" t="s">
        <v>1</v>
      </c>
    </row>
    <row r="4732" spans="1:17" x14ac:dyDescent="0.25">
      <c r="A4732">
        <v>20</v>
      </c>
      <c r="B4732" t="str">
        <f t="shared" si="73"/>
        <v xml:space="preserve"> 611 20</v>
      </c>
      <c r="C4732" s="102" t="s">
        <v>734</v>
      </c>
      <c r="D4732" s="111">
        <v>15</v>
      </c>
      <c r="E4732" s="103" t="s">
        <v>1</v>
      </c>
      <c r="F4732" s="103" t="s">
        <v>1</v>
      </c>
      <c r="G4732" s="103">
        <v>27510</v>
      </c>
      <c r="H4732" s="103">
        <v>64391</v>
      </c>
      <c r="I4732" s="103">
        <v>1824</v>
      </c>
      <c r="J4732" s="103" t="s">
        <v>1</v>
      </c>
      <c r="K4732" s="103" t="s">
        <v>1</v>
      </c>
      <c r="L4732" s="103">
        <v>15806</v>
      </c>
      <c r="M4732" s="103">
        <v>34910</v>
      </c>
      <c r="N4732" s="103">
        <v>1499</v>
      </c>
      <c r="O4732" s="103" t="s">
        <v>1</v>
      </c>
      <c r="P4732" t="s">
        <v>1</v>
      </c>
      <c r="Q4732" t="s">
        <v>1</v>
      </c>
    </row>
    <row r="4733" spans="1:17" x14ac:dyDescent="0.25">
      <c r="A4733">
        <v>21</v>
      </c>
      <c r="B4733" t="str">
        <f t="shared" si="73"/>
        <v xml:space="preserve"> 611 21</v>
      </c>
      <c r="C4733" s="102" t="s">
        <v>734</v>
      </c>
      <c r="D4733" s="111" t="s">
        <v>0</v>
      </c>
      <c r="E4733" t="s">
        <v>1</v>
      </c>
      <c r="F4733" t="s">
        <v>1</v>
      </c>
      <c r="G4733" s="103" t="s">
        <v>1</v>
      </c>
      <c r="H4733" s="103" t="s">
        <v>1</v>
      </c>
      <c r="I4733" s="103" t="s">
        <v>1</v>
      </c>
      <c r="J4733" t="s">
        <v>1</v>
      </c>
      <c r="K4733" s="103" t="s">
        <v>1</v>
      </c>
      <c r="L4733" s="103" t="s">
        <v>1</v>
      </c>
      <c r="M4733" s="103" t="s">
        <v>1</v>
      </c>
      <c r="N4733" s="103" t="s">
        <v>1</v>
      </c>
      <c r="O4733" s="103" t="s">
        <v>1</v>
      </c>
      <c r="P4733" t="s">
        <v>1</v>
      </c>
      <c r="Q4733" t="s">
        <v>1</v>
      </c>
    </row>
    <row r="4734" spans="1:17" x14ac:dyDescent="0.25">
      <c r="A4734">
        <v>22</v>
      </c>
      <c r="B4734" t="str">
        <f t="shared" si="73"/>
        <v xml:space="preserve"> 611 22</v>
      </c>
      <c r="C4734" s="102" t="s">
        <v>734</v>
      </c>
      <c r="D4734" s="111">
        <v>17</v>
      </c>
      <c r="E4734" s="103" t="s">
        <v>1</v>
      </c>
      <c r="F4734" s="103" t="s">
        <v>1</v>
      </c>
      <c r="G4734" s="103" t="s">
        <v>1</v>
      </c>
      <c r="H4734" s="103" t="s">
        <v>1</v>
      </c>
      <c r="I4734" s="103" t="s">
        <v>1</v>
      </c>
      <c r="J4734" s="103" t="s">
        <v>1</v>
      </c>
      <c r="K4734" s="103" t="s">
        <v>1</v>
      </c>
      <c r="L4734" s="103" t="s">
        <v>1</v>
      </c>
      <c r="M4734" s="103" t="s">
        <v>1</v>
      </c>
      <c r="N4734" s="103" t="s">
        <v>1</v>
      </c>
      <c r="O4734" s="103">
        <v>1011</v>
      </c>
      <c r="P4734" t="s">
        <v>1</v>
      </c>
      <c r="Q4734" t="s">
        <v>1</v>
      </c>
    </row>
    <row r="4735" spans="1:17" x14ac:dyDescent="0.25">
      <c r="A4735">
        <v>23</v>
      </c>
      <c r="B4735" t="str">
        <f t="shared" si="73"/>
        <v xml:space="preserve"> 611 23</v>
      </c>
      <c r="C4735" s="102" t="s">
        <v>734</v>
      </c>
      <c r="D4735" s="111" t="s">
        <v>5</v>
      </c>
      <c r="E4735" s="103" t="s">
        <v>1</v>
      </c>
      <c r="F4735" s="103" t="s">
        <v>1</v>
      </c>
      <c r="G4735" s="103">
        <v>27510</v>
      </c>
      <c r="H4735" s="103">
        <v>64391</v>
      </c>
      <c r="I4735" s="103">
        <v>1824</v>
      </c>
      <c r="J4735" s="103" t="s">
        <v>1</v>
      </c>
      <c r="K4735" s="103" t="s">
        <v>1</v>
      </c>
      <c r="L4735" s="103">
        <v>15806</v>
      </c>
      <c r="M4735" s="103">
        <v>34910</v>
      </c>
      <c r="N4735" s="103">
        <v>1499</v>
      </c>
      <c r="O4735" s="103">
        <v>1011</v>
      </c>
      <c r="P4735" t="s">
        <v>1</v>
      </c>
      <c r="Q4735" t="s">
        <v>1</v>
      </c>
    </row>
    <row r="4736" spans="1:17" x14ac:dyDescent="0.25">
      <c r="A4736">
        <v>24</v>
      </c>
      <c r="B4736" t="str">
        <f t="shared" si="73"/>
        <v xml:space="preserve"> 611 24</v>
      </c>
      <c r="C4736" s="102" t="s">
        <v>734</v>
      </c>
      <c r="D4736" s="111" t="s">
        <v>6</v>
      </c>
      <c r="E4736" t="s">
        <v>1</v>
      </c>
      <c r="F4736" t="s">
        <v>1</v>
      </c>
      <c r="G4736" t="s">
        <v>1</v>
      </c>
      <c r="H4736" t="s">
        <v>1</v>
      </c>
      <c r="I4736" t="s">
        <v>1</v>
      </c>
      <c r="J4736" t="s">
        <v>1</v>
      </c>
      <c r="K4736" t="s">
        <v>1</v>
      </c>
      <c r="L4736" t="s">
        <v>1</v>
      </c>
      <c r="M4736" t="s">
        <v>1</v>
      </c>
      <c r="N4736" t="s">
        <v>1</v>
      </c>
      <c r="O4736" t="s">
        <v>1</v>
      </c>
      <c r="P4736" t="s">
        <v>1</v>
      </c>
      <c r="Q4736" t="s">
        <v>1</v>
      </c>
    </row>
    <row r="4737" spans="1:18" x14ac:dyDescent="0.25">
      <c r="A4737">
        <v>25</v>
      </c>
      <c r="B4737" t="str">
        <f t="shared" si="73"/>
        <v xml:space="preserve"> 611 25</v>
      </c>
      <c r="C4737" s="102" t="s">
        <v>734</v>
      </c>
      <c r="D4737" s="111" t="s">
        <v>0</v>
      </c>
      <c r="E4737" t="s">
        <v>1</v>
      </c>
      <c r="F4737" t="s">
        <v>1</v>
      </c>
      <c r="G4737" t="s">
        <v>1</v>
      </c>
      <c r="H4737" s="103">
        <v>43316</v>
      </c>
      <c r="I4737" s="103">
        <v>102624</v>
      </c>
      <c r="J4737" s="103">
        <v>1011</v>
      </c>
      <c r="K4737" t="s">
        <v>1</v>
      </c>
      <c r="L4737" t="s">
        <v>1</v>
      </c>
      <c r="M4737" t="s">
        <v>1</v>
      </c>
      <c r="N4737" t="s">
        <v>1</v>
      </c>
      <c r="O4737" t="s">
        <v>1</v>
      </c>
      <c r="P4737" t="s">
        <v>1</v>
      </c>
      <c r="Q4737" t="s">
        <v>1</v>
      </c>
    </row>
    <row r="4738" spans="1:18" x14ac:dyDescent="0.25">
      <c r="A4738">
        <v>26</v>
      </c>
      <c r="B4738" t="str">
        <f t="shared" ref="B4738:B4801" si="74">+C4738&amp;A4738</f>
        <v xml:space="preserve"> 611 26</v>
      </c>
      <c r="C4738" s="102" t="s">
        <v>734</v>
      </c>
      <c r="D4738" s="111" t="s">
        <v>0</v>
      </c>
      <c r="E4738" t="s">
        <v>1</v>
      </c>
      <c r="F4738" t="s">
        <v>1</v>
      </c>
      <c r="G4738" t="s">
        <v>1</v>
      </c>
      <c r="H4738" t="s">
        <v>1</v>
      </c>
      <c r="I4738" t="s">
        <v>1</v>
      </c>
      <c r="J4738" t="s">
        <v>1</v>
      </c>
      <c r="K4738" t="s">
        <v>1</v>
      </c>
      <c r="L4738" t="s">
        <v>1</v>
      </c>
      <c r="M4738" t="s">
        <v>1</v>
      </c>
      <c r="N4738" t="s">
        <v>1</v>
      </c>
      <c r="O4738" t="s">
        <v>1</v>
      </c>
      <c r="P4738" t="s">
        <v>1</v>
      </c>
      <c r="Q4738" t="s">
        <v>1</v>
      </c>
    </row>
    <row r="4739" spans="1:18" x14ac:dyDescent="0.25">
      <c r="A4739">
        <v>27</v>
      </c>
      <c r="B4739" t="str">
        <f t="shared" si="74"/>
        <v xml:space="preserve"> 611 27</v>
      </c>
      <c r="C4739" s="102" t="s">
        <v>734</v>
      </c>
      <c r="D4739" s="111" t="s">
        <v>0</v>
      </c>
      <c r="E4739" t="s">
        <v>1</v>
      </c>
      <c r="F4739" t="s">
        <v>1</v>
      </c>
      <c r="G4739" t="s">
        <v>1</v>
      </c>
      <c r="H4739" s="103">
        <v>-82791</v>
      </c>
      <c r="I4739" s="103">
        <v>-21384</v>
      </c>
      <c r="J4739" s="103">
        <v>51</v>
      </c>
      <c r="K4739" t="s">
        <v>1</v>
      </c>
      <c r="L4739" t="s">
        <v>1</v>
      </c>
      <c r="M4739" t="s">
        <v>1</v>
      </c>
      <c r="N4739" t="s">
        <v>1</v>
      </c>
      <c r="O4739" t="s">
        <v>1</v>
      </c>
      <c r="P4739" t="s">
        <v>1</v>
      </c>
      <c r="Q4739" t="s">
        <v>1</v>
      </c>
    </row>
    <row r="4740" spans="1:18" x14ac:dyDescent="0.25">
      <c r="A4740">
        <v>28</v>
      </c>
      <c r="B4740" t="str">
        <f t="shared" si="74"/>
        <v xml:space="preserve"> 611 28</v>
      </c>
      <c r="C4740" s="102" t="s">
        <v>734</v>
      </c>
      <c r="D4740" s="111" t="s">
        <v>0</v>
      </c>
      <c r="E4740" t="s">
        <v>1</v>
      </c>
      <c r="F4740" t="s">
        <v>1</v>
      </c>
      <c r="G4740" t="s">
        <v>1</v>
      </c>
      <c r="H4740" s="103" t="s">
        <v>1</v>
      </c>
      <c r="I4740" s="103">
        <v>81240</v>
      </c>
      <c r="J4740" s="103">
        <v>1062</v>
      </c>
      <c r="K4740" t="s">
        <v>1</v>
      </c>
      <c r="L4740" t="s">
        <v>1</v>
      </c>
      <c r="M4740" t="s">
        <v>1</v>
      </c>
      <c r="N4740" t="s">
        <v>1</v>
      </c>
      <c r="O4740" t="s">
        <v>1</v>
      </c>
      <c r="P4740" t="s">
        <v>1</v>
      </c>
      <c r="Q4740" t="s">
        <v>1</v>
      </c>
    </row>
    <row r="4741" spans="1:18" x14ac:dyDescent="0.25">
      <c r="A4741">
        <v>29</v>
      </c>
      <c r="B4741" t="str">
        <f t="shared" si="74"/>
        <v xml:space="preserve"> 611 29</v>
      </c>
      <c r="C4741" s="102" t="s">
        <v>734</v>
      </c>
      <c r="D4741" s="111" t="s">
        <v>0</v>
      </c>
      <c r="E4741" t="s">
        <v>1</v>
      </c>
      <c r="F4741" t="s">
        <v>1</v>
      </c>
      <c r="G4741" t="s">
        <v>1</v>
      </c>
      <c r="H4741" s="103">
        <v>255450</v>
      </c>
      <c r="I4741" s="103">
        <v>84676</v>
      </c>
      <c r="J4741" s="103">
        <v>5907</v>
      </c>
      <c r="K4741" t="s">
        <v>1</v>
      </c>
      <c r="L4741" t="s">
        <v>1</v>
      </c>
      <c r="M4741" t="s">
        <v>1</v>
      </c>
      <c r="N4741" t="s">
        <v>1</v>
      </c>
      <c r="O4741" t="s">
        <v>1</v>
      </c>
      <c r="P4741" t="s">
        <v>1</v>
      </c>
      <c r="Q4741" t="s">
        <v>1</v>
      </c>
    </row>
    <row r="4742" spans="1:18" x14ac:dyDescent="0.25">
      <c r="A4742">
        <v>30</v>
      </c>
      <c r="B4742" t="str">
        <f t="shared" si="74"/>
        <v xml:space="preserve"> 611 30</v>
      </c>
      <c r="C4742" s="102" t="s">
        <v>734</v>
      </c>
      <c r="D4742" s="111" t="s">
        <v>0</v>
      </c>
      <c r="E4742" t="s">
        <v>1</v>
      </c>
      <c r="F4742" t="s">
        <v>1</v>
      </c>
      <c r="G4742" t="s">
        <v>1</v>
      </c>
      <c r="H4742">
        <v>0</v>
      </c>
      <c r="I4742">
        <v>0.01</v>
      </c>
      <c r="J4742">
        <v>0.01</v>
      </c>
      <c r="K4742" t="s">
        <v>1</v>
      </c>
      <c r="L4742" t="s">
        <v>1</v>
      </c>
      <c r="M4742" t="s">
        <v>1</v>
      </c>
      <c r="N4742" t="s">
        <v>1</v>
      </c>
      <c r="O4742" t="s">
        <v>1</v>
      </c>
      <c r="P4742" t="s">
        <v>1</v>
      </c>
      <c r="Q4742" t="s">
        <v>1</v>
      </c>
    </row>
    <row r="4743" spans="1:18" x14ac:dyDescent="0.25">
      <c r="A4743">
        <v>31</v>
      </c>
      <c r="B4743" t="str">
        <f t="shared" si="74"/>
        <v xml:space="preserve"> 611 31</v>
      </c>
      <c r="C4743" s="102" t="s">
        <v>734</v>
      </c>
      <c r="D4743" s="111" t="s">
        <v>0</v>
      </c>
      <c r="E4743" t="s">
        <v>1</v>
      </c>
      <c r="F4743" t="s">
        <v>1</v>
      </c>
      <c r="G4743" t="s">
        <v>1</v>
      </c>
      <c r="H4743">
        <v>0</v>
      </c>
      <c r="I4743">
        <v>2.1179999999999999</v>
      </c>
      <c r="J4743">
        <v>2.8000000000000001E-2</v>
      </c>
      <c r="K4743">
        <v>2.1459999999999999</v>
      </c>
      <c r="L4743" t="s">
        <v>1</v>
      </c>
      <c r="M4743" t="s">
        <v>1</v>
      </c>
      <c r="N4743" t="s">
        <v>1</v>
      </c>
      <c r="O4743" t="s">
        <v>1</v>
      </c>
      <c r="P4743" t="s">
        <v>1</v>
      </c>
      <c r="Q4743" t="s">
        <v>1</v>
      </c>
    </row>
    <row r="4744" spans="1:18" x14ac:dyDescent="0.25">
      <c r="A4744">
        <v>32</v>
      </c>
      <c r="B4744" t="str">
        <f t="shared" si="74"/>
        <v xml:space="preserve"> 611 32</v>
      </c>
      <c r="C4744" s="102" t="s">
        <v>734</v>
      </c>
      <c r="D4744" s="111" t="s">
        <v>0</v>
      </c>
      <c r="E4744" t="s">
        <v>1</v>
      </c>
      <c r="F4744" t="s">
        <v>1</v>
      </c>
      <c r="G4744" t="s">
        <v>1</v>
      </c>
      <c r="H4744">
        <v>0</v>
      </c>
      <c r="I4744">
        <v>2.0289999999999999</v>
      </c>
      <c r="J4744">
        <v>2.7E-2</v>
      </c>
      <c r="K4744">
        <v>2.056</v>
      </c>
      <c r="L4744" t="s">
        <v>1</v>
      </c>
      <c r="M4744" t="s">
        <v>1</v>
      </c>
      <c r="N4744" t="s">
        <v>1</v>
      </c>
      <c r="O4744" t="s">
        <v>1</v>
      </c>
      <c r="P4744" t="s">
        <v>1</v>
      </c>
      <c r="Q4744" t="s">
        <v>1</v>
      </c>
    </row>
    <row r="4745" spans="1:18" x14ac:dyDescent="0.25">
      <c r="A4745">
        <v>33</v>
      </c>
      <c r="B4745" t="str">
        <f t="shared" si="74"/>
        <v xml:space="preserve"> 611 33</v>
      </c>
      <c r="C4745" s="102" t="s">
        <v>734</v>
      </c>
      <c r="D4745" s="111" t="s">
        <v>0</v>
      </c>
      <c r="E4745" t="s">
        <v>1</v>
      </c>
      <c r="F4745" t="s">
        <v>1</v>
      </c>
      <c r="G4745" t="s">
        <v>1</v>
      </c>
      <c r="H4745">
        <v>5.83</v>
      </c>
      <c r="I4745">
        <v>1.9330000000000001</v>
      </c>
      <c r="J4745">
        <v>0.13500000000000001</v>
      </c>
      <c r="K4745">
        <v>7.8979999999999997</v>
      </c>
      <c r="L4745" t="s">
        <v>1</v>
      </c>
      <c r="M4745" t="s">
        <v>1</v>
      </c>
      <c r="N4745" t="s">
        <v>1</v>
      </c>
      <c r="O4745" t="s">
        <v>1</v>
      </c>
      <c r="P4745" t="s">
        <v>1</v>
      </c>
      <c r="Q4745" t="s">
        <v>1</v>
      </c>
    </row>
    <row r="4746" spans="1:18" x14ac:dyDescent="0.25">
      <c r="A4746">
        <v>34</v>
      </c>
      <c r="B4746" t="str">
        <f t="shared" si="74"/>
        <v xml:space="preserve"> 611 34</v>
      </c>
      <c r="C4746" s="102" t="s">
        <v>734</v>
      </c>
      <c r="D4746" s="111" t="s">
        <v>0</v>
      </c>
      <c r="E4746" t="s">
        <v>1</v>
      </c>
      <c r="F4746" t="s">
        <v>1</v>
      </c>
      <c r="G4746" t="s">
        <v>1</v>
      </c>
      <c r="H4746">
        <v>5.83</v>
      </c>
      <c r="I4746">
        <v>1.9339999999999999</v>
      </c>
      <c r="J4746">
        <v>0.13400000000000001</v>
      </c>
      <c r="K4746">
        <v>7.8979999999999997</v>
      </c>
      <c r="L4746" t="s">
        <v>1</v>
      </c>
      <c r="M4746" t="s">
        <v>1</v>
      </c>
      <c r="N4746" t="s">
        <v>1</v>
      </c>
      <c r="O4746" t="s">
        <v>1</v>
      </c>
      <c r="P4746" t="s">
        <v>1</v>
      </c>
      <c r="Q4746" t="s">
        <v>1</v>
      </c>
    </row>
    <row r="4747" spans="1:18" x14ac:dyDescent="0.25">
      <c r="A4747">
        <v>35</v>
      </c>
      <c r="B4747" t="str">
        <f t="shared" si="74"/>
        <v xml:space="preserve"> 611 35</v>
      </c>
      <c r="C4747" s="102" t="s">
        <v>734</v>
      </c>
      <c r="D4747" s="111" t="s">
        <v>0</v>
      </c>
      <c r="E4747" t="s">
        <v>1</v>
      </c>
      <c r="F4747" t="s">
        <v>1</v>
      </c>
      <c r="G4747" t="s">
        <v>1</v>
      </c>
      <c r="H4747">
        <v>6.6609999999999996</v>
      </c>
      <c r="I4747">
        <v>2.2080000000000002</v>
      </c>
      <c r="J4747">
        <v>0.154</v>
      </c>
      <c r="K4747">
        <v>9.0229999999999997</v>
      </c>
      <c r="L4747" t="s">
        <v>1</v>
      </c>
      <c r="M4747" t="s">
        <v>1</v>
      </c>
      <c r="N4747" t="s">
        <v>1</v>
      </c>
      <c r="O4747" t="s">
        <v>1</v>
      </c>
      <c r="P4747" t="s">
        <v>1</v>
      </c>
      <c r="Q4747" t="s">
        <v>1</v>
      </c>
    </row>
    <row r="4748" spans="1:18" x14ac:dyDescent="0.25">
      <c r="A4748">
        <v>36</v>
      </c>
      <c r="B4748" t="str">
        <f t="shared" si="74"/>
        <v xml:space="preserve"> 611 36</v>
      </c>
      <c r="C4748" s="102" t="s">
        <v>734</v>
      </c>
      <c r="D4748" s="111" t="s">
        <v>0</v>
      </c>
      <c r="E4748" t="s">
        <v>1</v>
      </c>
      <c r="F4748" t="s">
        <v>1</v>
      </c>
      <c r="G4748" t="s">
        <v>1</v>
      </c>
      <c r="H4748">
        <v>5.83</v>
      </c>
      <c r="I4748">
        <v>1.9339999999999999</v>
      </c>
      <c r="J4748">
        <v>0.13400000000000001</v>
      </c>
      <c r="K4748">
        <v>7.8979999999999997</v>
      </c>
      <c r="L4748" t="s">
        <v>1</v>
      </c>
      <c r="M4748" t="s">
        <v>1</v>
      </c>
      <c r="N4748" t="s">
        <v>1</v>
      </c>
      <c r="O4748" t="s">
        <v>1</v>
      </c>
      <c r="P4748" t="s">
        <v>1</v>
      </c>
      <c r="Q4748" t="s">
        <v>1</v>
      </c>
    </row>
    <row r="4749" spans="1:18" x14ac:dyDescent="0.25">
      <c r="A4749">
        <v>37</v>
      </c>
      <c r="B4749" t="str">
        <f t="shared" si="74"/>
        <v xml:space="preserve"> 611 37</v>
      </c>
      <c r="C4749" s="102" t="s">
        <v>734</v>
      </c>
      <c r="D4749" s="111" t="s">
        <v>0</v>
      </c>
      <c r="E4749" t="s">
        <v>1</v>
      </c>
      <c r="F4749" t="s">
        <v>986</v>
      </c>
      <c r="G4749" t="s">
        <v>987</v>
      </c>
      <c r="H4749" t="s">
        <v>993</v>
      </c>
      <c r="I4749" t="s">
        <v>996</v>
      </c>
      <c r="J4749" t="s">
        <v>1</v>
      </c>
      <c r="K4749">
        <v>12.116</v>
      </c>
      <c r="L4749" t="s">
        <v>1</v>
      </c>
      <c r="M4749" t="s">
        <v>1</v>
      </c>
      <c r="N4749" t="s">
        <v>1</v>
      </c>
      <c r="O4749" t="s">
        <v>1</v>
      </c>
      <c r="P4749" t="s">
        <v>1</v>
      </c>
      <c r="Q4749" t="s">
        <v>1</v>
      </c>
    </row>
    <row r="4750" spans="1:18" x14ac:dyDescent="0.25">
      <c r="A4750">
        <v>38</v>
      </c>
      <c r="B4750" t="str">
        <f t="shared" si="74"/>
        <v xml:space="preserve"> 611 38</v>
      </c>
      <c r="C4750" s="102" t="s">
        <v>734</v>
      </c>
      <c r="D4750" s="111" t="s">
        <v>0</v>
      </c>
      <c r="E4750" t="s">
        <v>1</v>
      </c>
      <c r="F4750">
        <v>15.26</v>
      </c>
      <c r="G4750">
        <v>14.57</v>
      </c>
      <c r="H4750">
        <v>13.32</v>
      </c>
      <c r="I4750">
        <v>12.12</v>
      </c>
      <c r="J4750" t="s">
        <v>1</v>
      </c>
      <c r="K4750" t="s">
        <v>1</v>
      </c>
      <c r="L4750" t="s">
        <v>1</v>
      </c>
      <c r="M4750" t="s">
        <v>1</v>
      </c>
      <c r="N4750" t="s">
        <v>1</v>
      </c>
      <c r="O4750" t="s">
        <v>1</v>
      </c>
      <c r="P4750" t="s">
        <v>1</v>
      </c>
      <c r="Q4750" t="s">
        <v>1</v>
      </c>
    </row>
    <row r="4751" spans="1:18" x14ac:dyDescent="0.25">
      <c r="A4751">
        <v>1</v>
      </c>
      <c r="B4751" t="str">
        <f t="shared" si="74"/>
        <v xml:space="preserve"> 617 1</v>
      </c>
      <c r="C4751" s="102" t="s">
        <v>735</v>
      </c>
      <c r="D4751" s="111" t="s">
        <v>0</v>
      </c>
      <c r="E4751" t="s">
        <v>1</v>
      </c>
      <c r="F4751" t="s">
        <v>1</v>
      </c>
      <c r="G4751" t="s">
        <v>1</v>
      </c>
      <c r="H4751" t="s">
        <v>1</v>
      </c>
      <c r="I4751" t="s">
        <v>1</v>
      </c>
      <c r="J4751" t="s">
        <v>1</v>
      </c>
      <c r="K4751" t="s">
        <v>1</v>
      </c>
      <c r="L4751" t="s">
        <v>1</v>
      </c>
      <c r="M4751" t="s">
        <v>1</v>
      </c>
      <c r="N4751" t="s">
        <v>1</v>
      </c>
      <c r="O4751" t="s">
        <v>1</v>
      </c>
      <c r="P4751" t="s">
        <v>1</v>
      </c>
      <c r="Q4751" t="s">
        <v>1</v>
      </c>
      <c r="R4751" t="s">
        <v>99</v>
      </c>
    </row>
    <row r="4752" spans="1:18" x14ac:dyDescent="0.25">
      <c r="A4752">
        <v>2</v>
      </c>
      <c r="B4752" t="str">
        <f t="shared" si="74"/>
        <v xml:space="preserve"> 617 2</v>
      </c>
      <c r="C4752" s="102" t="s">
        <v>735</v>
      </c>
      <c r="D4752" s="111" t="s">
        <v>0</v>
      </c>
      <c r="E4752" t="s">
        <v>3</v>
      </c>
      <c r="F4752" t="s">
        <v>1</v>
      </c>
      <c r="G4752" t="s">
        <v>1</v>
      </c>
      <c r="H4752" t="s">
        <v>1</v>
      </c>
      <c r="I4752" t="s">
        <v>1</v>
      </c>
      <c r="J4752" t="s">
        <v>1</v>
      </c>
      <c r="K4752" t="s">
        <v>1</v>
      </c>
      <c r="L4752" t="s">
        <v>1</v>
      </c>
      <c r="M4752" t="s">
        <v>1</v>
      </c>
      <c r="N4752" t="s">
        <v>1</v>
      </c>
      <c r="O4752" t="s">
        <v>1</v>
      </c>
      <c r="P4752" t="s">
        <v>1</v>
      </c>
      <c r="Q4752" t="s">
        <v>1</v>
      </c>
    </row>
    <row r="4753" spans="1:17" x14ac:dyDescent="0.25">
      <c r="A4753">
        <v>3</v>
      </c>
      <c r="B4753" t="str">
        <f t="shared" si="74"/>
        <v xml:space="preserve"> 617 3</v>
      </c>
      <c r="C4753" s="102" t="s">
        <v>735</v>
      </c>
      <c r="D4753" s="111" t="s">
        <v>0</v>
      </c>
      <c r="E4753" t="s">
        <v>4</v>
      </c>
      <c r="F4753" t="s">
        <v>1</v>
      </c>
      <c r="G4753" t="s">
        <v>1</v>
      </c>
      <c r="H4753" t="s">
        <v>1</v>
      </c>
      <c r="I4753" t="s">
        <v>1</v>
      </c>
      <c r="J4753" t="s">
        <v>1</v>
      </c>
      <c r="K4753" t="s">
        <v>1</v>
      </c>
      <c r="L4753" t="s">
        <v>1</v>
      </c>
      <c r="M4753" t="s">
        <v>1</v>
      </c>
      <c r="N4753" t="s">
        <v>1</v>
      </c>
      <c r="O4753" t="s">
        <v>1</v>
      </c>
      <c r="P4753" t="s">
        <v>1</v>
      </c>
      <c r="Q4753" t="s">
        <v>1</v>
      </c>
    </row>
    <row r="4754" spans="1:17" x14ac:dyDescent="0.25">
      <c r="A4754">
        <v>4</v>
      </c>
      <c r="B4754" t="str">
        <f t="shared" si="74"/>
        <v xml:space="preserve"> 617 4</v>
      </c>
      <c r="C4754" s="102" t="s">
        <v>735</v>
      </c>
      <c r="D4754" s="111">
        <v>13</v>
      </c>
      <c r="E4754">
        <v>10229</v>
      </c>
      <c r="F4754">
        <v>523884</v>
      </c>
      <c r="G4754">
        <v>5.1210000000000004</v>
      </c>
      <c r="H4754" t="s">
        <v>1</v>
      </c>
      <c r="I4754" t="s">
        <v>1</v>
      </c>
      <c r="J4754" t="s">
        <v>1</v>
      </c>
      <c r="K4754" t="s">
        <v>1</v>
      </c>
      <c r="L4754">
        <v>1</v>
      </c>
      <c r="M4754" t="s">
        <v>1</v>
      </c>
      <c r="N4754" t="s">
        <v>1</v>
      </c>
      <c r="O4754" t="s">
        <v>1</v>
      </c>
      <c r="P4754">
        <v>5</v>
      </c>
      <c r="Q4754">
        <v>6</v>
      </c>
    </row>
    <row r="4755" spans="1:17" x14ac:dyDescent="0.25">
      <c r="A4755">
        <v>5</v>
      </c>
      <c r="B4755" t="str">
        <f t="shared" si="74"/>
        <v xml:space="preserve"> 617 5</v>
      </c>
      <c r="C4755" s="102" t="s">
        <v>735</v>
      </c>
      <c r="D4755" s="111">
        <v>14</v>
      </c>
      <c r="E4755">
        <v>10678</v>
      </c>
      <c r="F4755">
        <v>270024</v>
      </c>
      <c r="G4755">
        <v>2.528</v>
      </c>
      <c r="H4755" t="s">
        <v>1</v>
      </c>
      <c r="I4755" t="s">
        <v>1</v>
      </c>
      <c r="J4755" t="s">
        <v>1</v>
      </c>
      <c r="K4755" t="s">
        <v>1</v>
      </c>
      <c r="L4755" t="s">
        <v>1</v>
      </c>
      <c r="M4755" t="s">
        <v>1</v>
      </c>
      <c r="N4755" t="s">
        <v>1</v>
      </c>
      <c r="O4755">
        <v>3</v>
      </c>
      <c r="P4755" t="s">
        <v>1</v>
      </c>
      <c r="Q4755">
        <v>3</v>
      </c>
    </row>
    <row r="4756" spans="1:17" x14ac:dyDescent="0.25">
      <c r="A4756">
        <v>6</v>
      </c>
      <c r="B4756" t="str">
        <f t="shared" si="74"/>
        <v xml:space="preserve"> 617 6</v>
      </c>
      <c r="C4756" s="102" t="s">
        <v>735</v>
      </c>
      <c r="D4756" s="111">
        <v>15</v>
      </c>
      <c r="E4756">
        <v>12003</v>
      </c>
      <c r="F4756">
        <v>104093</v>
      </c>
      <c r="G4756">
        <v>0.86699999999999999</v>
      </c>
      <c r="H4756" t="s">
        <v>1</v>
      </c>
      <c r="I4756" t="s">
        <v>1</v>
      </c>
      <c r="J4756" t="s">
        <v>1</v>
      </c>
      <c r="K4756" t="s">
        <v>1</v>
      </c>
      <c r="L4756" t="s">
        <v>1</v>
      </c>
      <c r="M4756" t="s">
        <v>1</v>
      </c>
      <c r="N4756" t="s">
        <v>1</v>
      </c>
      <c r="O4756">
        <v>1</v>
      </c>
      <c r="P4756">
        <v>3</v>
      </c>
      <c r="Q4756">
        <v>4</v>
      </c>
    </row>
    <row r="4757" spans="1:17" x14ac:dyDescent="0.25">
      <c r="A4757">
        <v>7</v>
      </c>
      <c r="B4757" t="str">
        <f t="shared" si="74"/>
        <v xml:space="preserve"> 617 7</v>
      </c>
      <c r="C4757" s="102" t="s">
        <v>735</v>
      </c>
      <c r="D4757" s="111">
        <v>16</v>
      </c>
      <c r="E4757">
        <v>13815</v>
      </c>
      <c r="F4757" s="103">
        <v>229942</v>
      </c>
      <c r="G4757">
        <v>1.6639999999999999</v>
      </c>
      <c r="H4757" t="s">
        <v>1</v>
      </c>
      <c r="I4757" t="s">
        <v>1</v>
      </c>
      <c r="J4757" t="s">
        <v>1</v>
      </c>
      <c r="K4757" t="s">
        <v>1</v>
      </c>
      <c r="L4757" t="s">
        <v>1</v>
      </c>
      <c r="M4757" t="s">
        <v>1</v>
      </c>
      <c r="N4757" t="s">
        <v>1</v>
      </c>
      <c r="O4757">
        <v>2</v>
      </c>
      <c r="P4757">
        <v>5</v>
      </c>
      <c r="Q4757">
        <v>7</v>
      </c>
    </row>
    <row r="4758" spans="1:17" x14ac:dyDescent="0.25">
      <c r="A4758">
        <v>8</v>
      </c>
      <c r="B4758" t="str">
        <f t="shared" si="74"/>
        <v xml:space="preserve"> 617 8</v>
      </c>
      <c r="C4758" s="102" t="s">
        <v>735</v>
      </c>
      <c r="D4758" s="111">
        <v>17</v>
      </c>
      <c r="E4758">
        <v>13924</v>
      </c>
      <c r="F4758">
        <v>17549</v>
      </c>
      <c r="G4758">
        <v>0.126</v>
      </c>
      <c r="H4758" t="s">
        <v>1</v>
      </c>
      <c r="I4758" t="s">
        <v>1</v>
      </c>
      <c r="J4758" t="s">
        <v>1</v>
      </c>
      <c r="K4758" t="s">
        <v>1</v>
      </c>
      <c r="L4758" t="s">
        <v>1</v>
      </c>
      <c r="M4758" t="s">
        <v>1</v>
      </c>
      <c r="N4758" t="s">
        <v>1</v>
      </c>
      <c r="O4758" t="s">
        <v>1</v>
      </c>
      <c r="P4758">
        <v>2</v>
      </c>
      <c r="Q4758">
        <v>2</v>
      </c>
    </row>
    <row r="4759" spans="1:17" x14ac:dyDescent="0.25">
      <c r="A4759">
        <v>9</v>
      </c>
      <c r="B4759" t="str">
        <f t="shared" si="74"/>
        <v xml:space="preserve"> 617 9</v>
      </c>
      <c r="C4759" s="102" t="s">
        <v>735</v>
      </c>
      <c r="D4759" s="111" t="s">
        <v>5</v>
      </c>
      <c r="E4759" s="103">
        <v>60649</v>
      </c>
      <c r="F4759" s="103">
        <v>1145492</v>
      </c>
      <c r="G4759">
        <v>1.889</v>
      </c>
      <c r="H4759" t="s">
        <v>1</v>
      </c>
      <c r="I4759" t="s">
        <v>1</v>
      </c>
      <c r="J4759" t="s">
        <v>1</v>
      </c>
      <c r="K4759" t="s">
        <v>1</v>
      </c>
      <c r="L4759">
        <v>1</v>
      </c>
      <c r="M4759" t="s">
        <v>1</v>
      </c>
      <c r="N4759" t="s">
        <v>1</v>
      </c>
      <c r="O4759">
        <v>6</v>
      </c>
      <c r="P4759">
        <v>15</v>
      </c>
      <c r="Q4759">
        <v>22</v>
      </c>
    </row>
    <row r="4760" spans="1:17" x14ac:dyDescent="0.25">
      <c r="A4760">
        <v>10</v>
      </c>
      <c r="B4760" t="str">
        <f t="shared" si="74"/>
        <v xml:space="preserve"> 617 10</v>
      </c>
      <c r="C4760" s="102" t="s">
        <v>735</v>
      </c>
      <c r="D4760" s="111" t="s">
        <v>6</v>
      </c>
      <c r="E4760" t="s">
        <v>1</v>
      </c>
      <c r="F4760" t="s">
        <v>1</v>
      </c>
      <c r="G4760" t="s">
        <v>1</v>
      </c>
      <c r="H4760" t="s">
        <v>1</v>
      </c>
      <c r="I4760" t="s">
        <v>1</v>
      </c>
      <c r="J4760" t="s">
        <v>1</v>
      </c>
      <c r="K4760" t="s">
        <v>1</v>
      </c>
      <c r="L4760" t="s">
        <v>1</v>
      </c>
      <c r="M4760" t="s">
        <v>1</v>
      </c>
      <c r="N4760" t="s">
        <v>1</v>
      </c>
      <c r="O4760" t="s">
        <v>1</v>
      </c>
      <c r="P4760" t="s">
        <v>1</v>
      </c>
      <c r="Q4760" t="s">
        <v>1</v>
      </c>
    </row>
    <row r="4761" spans="1:17" x14ac:dyDescent="0.25">
      <c r="A4761">
        <v>11</v>
      </c>
      <c r="B4761" t="str">
        <f t="shared" si="74"/>
        <v xml:space="preserve"> 617 11</v>
      </c>
      <c r="C4761" s="102" t="s">
        <v>735</v>
      </c>
      <c r="D4761" s="111">
        <v>13</v>
      </c>
      <c r="E4761">
        <v>451482</v>
      </c>
      <c r="F4761" t="s">
        <v>1</v>
      </c>
      <c r="G4761" t="s">
        <v>1</v>
      </c>
      <c r="H4761" t="s">
        <v>1</v>
      </c>
      <c r="I4761">
        <v>28570</v>
      </c>
      <c r="J4761" t="s">
        <v>1</v>
      </c>
      <c r="K4761" t="s">
        <v>1</v>
      </c>
      <c r="L4761" t="s">
        <v>1</v>
      </c>
      <c r="M4761" t="s">
        <v>1</v>
      </c>
      <c r="N4761">
        <v>32438</v>
      </c>
      <c r="O4761">
        <v>11394</v>
      </c>
      <c r="P4761" t="s">
        <v>1</v>
      </c>
      <c r="Q4761" t="s">
        <v>1</v>
      </c>
    </row>
    <row r="4762" spans="1:17" x14ac:dyDescent="0.25">
      <c r="A4762">
        <v>12</v>
      </c>
      <c r="B4762" t="str">
        <f t="shared" si="74"/>
        <v xml:space="preserve"> 617 12</v>
      </c>
      <c r="C4762" s="102" t="s">
        <v>735</v>
      </c>
      <c r="D4762" s="111">
        <v>14</v>
      </c>
      <c r="E4762" t="s">
        <v>1</v>
      </c>
      <c r="F4762" t="s">
        <v>1</v>
      </c>
      <c r="G4762" t="s">
        <v>1</v>
      </c>
      <c r="H4762">
        <v>149120</v>
      </c>
      <c r="I4762" t="s">
        <v>1</v>
      </c>
      <c r="J4762" t="s">
        <v>1</v>
      </c>
      <c r="K4762" t="s">
        <v>1</v>
      </c>
      <c r="L4762" t="s">
        <v>1</v>
      </c>
      <c r="M4762">
        <v>117144</v>
      </c>
      <c r="N4762" t="s">
        <v>1</v>
      </c>
      <c r="O4762">
        <v>3760</v>
      </c>
      <c r="P4762" t="s">
        <v>1</v>
      </c>
      <c r="Q4762" t="s">
        <v>1</v>
      </c>
    </row>
    <row r="4763" spans="1:17" x14ac:dyDescent="0.25">
      <c r="A4763">
        <v>13</v>
      </c>
      <c r="B4763" t="str">
        <f t="shared" si="74"/>
        <v xml:space="preserve"> 617 13</v>
      </c>
      <c r="C4763" s="102" t="s">
        <v>735</v>
      </c>
      <c r="D4763" s="111">
        <v>15</v>
      </c>
      <c r="E4763" t="s">
        <v>1</v>
      </c>
      <c r="F4763" t="s">
        <v>1</v>
      </c>
      <c r="G4763" t="s">
        <v>1</v>
      </c>
      <c r="H4763">
        <v>53965</v>
      </c>
      <c r="I4763">
        <v>10711</v>
      </c>
      <c r="J4763" t="s">
        <v>1</v>
      </c>
      <c r="K4763" t="s">
        <v>1</v>
      </c>
      <c r="L4763" t="s">
        <v>1</v>
      </c>
      <c r="M4763">
        <v>23589</v>
      </c>
      <c r="N4763">
        <v>8785</v>
      </c>
      <c r="O4763">
        <v>7043</v>
      </c>
      <c r="P4763" t="s">
        <v>1</v>
      </c>
      <c r="Q4763" t="s">
        <v>1</v>
      </c>
    </row>
    <row r="4764" spans="1:17" x14ac:dyDescent="0.25">
      <c r="A4764">
        <v>14</v>
      </c>
      <c r="B4764" t="str">
        <f t="shared" si="74"/>
        <v xml:space="preserve"> 617 14</v>
      </c>
      <c r="C4764" s="102" t="s">
        <v>735</v>
      </c>
      <c r="D4764" s="111">
        <v>16</v>
      </c>
      <c r="E4764" t="s">
        <v>1</v>
      </c>
      <c r="F4764" t="s">
        <v>1</v>
      </c>
      <c r="G4764" s="103" t="s">
        <v>1</v>
      </c>
      <c r="H4764">
        <v>76287</v>
      </c>
      <c r="I4764">
        <v>35062</v>
      </c>
      <c r="J4764" t="s">
        <v>1</v>
      </c>
      <c r="K4764" t="s">
        <v>1</v>
      </c>
      <c r="L4764" s="103" t="s">
        <v>1</v>
      </c>
      <c r="M4764">
        <v>64281</v>
      </c>
      <c r="N4764">
        <v>39981</v>
      </c>
      <c r="O4764">
        <v>14331</v>
      </c>
      <c r="P4764" t="s">
        <v>1</v>
      </c>
      <c r="Q4764" t="s">
        <v>1</v>
      </c>
    </row>
    <row r="4765" spans="1:17" x14ac:dyDescent="0.25">
      <c r="A4765">
        <v>15</v>
      </c>
      <c r="B4765" t="str">
        <f t="shared" si="74"/>
        <v xml:space="preserve"> 617 15</v>
      </c>
      <c r="C4765" s="102" t="s">
        <v>735</v>
      </c>
      <c r="D4765" s="111">
        <v>17</v>
      </c>
      <c r="E4765" t="s">
        <v>1</v>
      </c>
      <c r="F4765" t="s">
        <v>1</v>
      </c>
      <c r="G4765" t="s">
        <v>1</v>
      </c>
      <c r="H4765" t="s">
        <v>1</v>
      </c>
      <c r="I4765">
        <v>7087</v>
      </c>
      <c r="J4765" t="s">
        <v>1</v>
      </c>
      <c r="K4765" t="s">
        <v>1</v>
      </c>
      <c r="L4765" t="s">
        <v>1</v>
      </c>
      <c r="M4765" t="s">
        <v>1</v>
      </c>
      <c r="N4765">
        <v>8006</v>
      </c>
      <c r="O4765">
        <v>2456</v>
      </c>
      <c r="P4765" t="s">
        <v>1</v>
      </c>
      <c r="Q4765" t="s">
        <v>1</v>
      </c>
    </row>
    <row r="4766" spans="1:17" x14ac:dyDescent="0.25">
      <c r="A4766">
        <v>16</v>
      </c>
      <c r="B4766" t="str">
        <f t="shared" si="74"/>
        <v xml:space="preserve"> 617 16</v>
      </c>
      <c r="C4766" s="102" t="s">
        <v>735</v>
      </c>
      <c r="D4766" s="111" t="s">
        <v>5</v>
      </c>
      <c r="E4766">
        <v>451482</v>
      </c>
      <c r="F4766" t="s">
        <v>1</v>
      </c>
      <c r="G4766" s="103" t="s">
        <v>1</v>
      </c>
      <c r="H4766">
        <v>279372</v>
      </c>
      <c r="I4766">
        <v>81430</v>
      </c>
      <c r="J4766" t="s">
        <v>1</v>
      </c>
      <c r="K4766" t="s">
        <v>1</v>
      </c>
      <c r="L4766" s="103" t="s">
        <v>1</v>
      </c>
      <c r="M4766">
        <v>205014</v>
      </c>
      <c r="N4766">
        <v>89210</v>
      </c>
      <c r="O4766">
        <v>38984</v>
      </c>
      <c r="P4766" t="s">
        <v>1</v>
      </c>
      <c r="Q4766" t="s">
        <v>1</v>
      </c>
    </row>
    <row r="4767" spans="1:17" x14ac:dyDescent="0.25">
      <c r="A4767">
        <v>17</v>
      </c>
      <c r="B4767" t="str">
        <f t="shared" si="74"/>
        <v xml:space="preserve"> 617 17</v>
      </c>
      <c r="C4767" s="102" t="s">
        <v>735</v>
      </c>
      <c r="D4767" s="111" t="s">
        <v>6</v>
      </c>
      <c r="E4767" t="s">
        <v>1</v>
      </c>
      <c r="F4767" t="s">
        <v>1</v>
      </c>
      <c r="G4767" t="s">
        <v>1</v>
      </c>
      <c r="H4767" t="s">
        <v>1</v>
      </c>
      <c r="I4767" t="s">
        <v>1</v>
      </c>
      <c r="J4767" t="s">
        <v>1</v>
      </c>
      <c r="K4767" t="s">
        <v>1</v>
      </c>
      <c r="L4767" t="s">
        <v>1</v>
      </c>
      <c r="M4767" t="s">
        <v>1</v>
      </c>
      <c r="N4767" t="s">
        <v>1</v>
      </c>
      <c r="O4767" t="s">
        <v>1</v>
      </c>
      <c r="P4767" t="s">
        <v>1</v>
      </c>
      <c r="Q4767" t="s">
        <v>1</v>
      </c>
    </row>
    <row r="4768" spans="1:17" x14ac:dyDescent="0.25">
      <c r="A4768">
        <v>18</v>
      </c>
      <c r="B4768" t="str">
        <f t="shared" si="74"/>
        <v xml:space="preserve"> 617 18</v>
      </c>
      <c r="C4768" s="102" t="s">
        <v>735</v>
      </c>
      <c r="D4768" s="111">
        <v>13</v>
      </c>
      <c r="E4768">
        <v>699797</v>
      </c>
      <c r="F4768" t="s">
        <v>1</v>
      </c>
      <c r="G4768" t="s">
        <v>1</v>
      </c>
      <c r="H4768" t="s">
        <v>1</v>
      </c>
      <c r="I4768">
        <v>26113</v>
      </c>
      <c r="J4768" t="s">
        <v>1</v>
      </c>
      <c r="K4768" t="s">
        <v>1</v>
      </c>
      <c r="L4768" t="s">
        <v>1</v>
      </c>
      <c r="M4768" t="s">
        <v>1</v>
      </c>
      <c r="N4768">
        <v>59719</v>
      </c>
      <c r="O4768">
        <v>13718</v>
      </c>
      <c r="P4768" t="s">
        <v>1</v>
      </c>
      <c r="Q4768" t="s">
        <v>1</v>
      </c>
    </row>
    <row r="4769" spans="1:17" x14ac:dyDescent="0.25">
      <c r="A4769">
        <v>19</v>
      </c>
      <c r="B4769" t="str">
        <f t="shared" si="74"/>
        <v xml:space="preserve"> 617 19</v>
      </c>
      <c r="C4769" s="102" t="s">
        <v>735</v>
      </c>
      <c r="D4769" s="111">
        <v>14</v>
      </c>
      <c r="E4769" t="s">
        <v>1</v>
      </c>
      <c r="F4769" t="s">
        <v>1</v>
      </c>
      <c r="G4769">
        <v>21447</v>
      </c>
      <c r="H4769">
        <v>151766</v>
      </c>
      <c r="I4769">
        <v>1218</v>
      </c>
      <c r="J4769" t="s">
        <v>1</v>
      </c>
      <c r="K4769" t="s">
        <v>1</v>
      </c>
      <c r="L4769">
        <v>32198</v>
      </c>
      <c r="M4769">
        <v>212103</v>
      </c>
      <c r="N4769">
        <v>5033</v>
      </c>
      <c r="O4769">
        <v>5226</v>
      </c>
      <c r="P4769" t="s">
        <v>1</v>
      </c>
      <c r="Q4769" t="s">
        <v>1</v>
      </c>
    </row>
    <row r="4770" spans="1:17" x14ac:dyDescent="0.25">
      <c r="A4770">
        <v>20</v>
      </c>
      <c r="B4770" t="str">
        <f t="shared" si="74"/>
        <v xml:space="preserve"> 617 20</v>
      </c>
      <c r="C4770" s="102" t="s">
        <v>735</v>
      </c>
      <c r="D4770" s="111">
        <v>15</v>
      </c>
      <c r="E4770" t="s">
        <v>1</v>
      </c>
      <c r="F4770" t="s">
        <v>1</v>
      </c>
      <c r="G4770">
        <v>23226</v>
      </c>
      <c r="H4770">
        <v>50048</v>
      </c>
      <c r="I4770">
        <v>12082</v>
      </c>
      <c r="J4770" t="s">
        <v>1</v>
      </c>
      <c r="K4770" t="s">
        <v>1</v>
      </c>
      <c r="L4770">
        <v>22953</v>
      </c>
      <c r="M4770">
        <v>46354</v>
      </c>
      <c r="N4770">
        <v>19531</v>
      </c>
      <c r="O4770">
        <v>11149</v>
      </c>
      <c r="P4770" t="s">
        <v>1</v>
      </c>
      <c r="Q4770" t="s">
        <v>1</v>
      </c>
    </row>
    <row r="4771" spans="1:17" x14ac:dyDescent="0.25">
      <c r="A4771">
        <v>21</v>
      </c>
      <c r="B4771" t="str">
        <f t="shared" si="74"/>
        <v xml:space="preserve"> 617 21</v>
      </c>
      <c r="C4771" s="102" t="s">
        <v>735</v>
      </c>
      <c r="D4771" s="111">
        <v>16</v>
      </c>
      <c r="E4771">
        <v>1421</v>
      </c>
      <c r="F4771" s="103">
        <v>857</v>
      </c>
      <c r="G4771" s="103">
        <v>80047</v>
      </c>
      <c r="H4771" s="103">
        <v>70339</v>
      </c>
      <c r="I4771" s="103">
        <v>32629</v>
      </c>
      <c r="J4771">
        <v>947</v>
      </c>
      <c r="K4771" s="103">
        <v>744</v>
      </c>
      <c r="L4771" s="103">
        <v>92825</v>
      </c>
      <c r="M4771" s="103">
        <v>119224</v>
      </c>
      <c r="N4771" s="103">
        <v>80950</v>
      </c>
      <c r="O4771">
        <v>24434</v>
      </c>
      <c r="P4771" t="s">
        <v>1</v>
      </c>
      <c r="Q4771" t="s">
        <v>1</v>
      </c>
    </row>
    <row r="4772" spans="1:17" x14ac:dyDescent="0.25">
      <c r="A4772">
        <v>22</v>
      </c>
      <c r="B4772" t="str">
        <f t="shared" si="74"/>
        <v xml:space="preserve"> 617 22</v>
      </c>
      <c r="C4772" s="102" t="s">
        <v>735</v>
      </c>
      <c r="D4772" s="111">
        <v>17</v>
      </c>
      <c r="E4772">
        <v>73</v>
      </c>
      <c r="F4772">
        <v>704</v>
      </c>
      <c r="G4772">
        <v>10375</v>
      </c>
      <c r="H4772">
        <v>3701</v>
      </c>
      <c r="I4772">
        <v>4241</v>
      </c>
      <c r="J4772">
        <v>87</v>
      </c>
      <c r="K4772">
        <v>1389</v>
      </c>
      <c r="L4772">
        <v>15098</v>
      </c>
      <c r="M4772">
        <v>6906</v>
      </c>
      <c r="N4772">
        <v>9526</v>
      </c>
      <c r="O4772">
        <v>4143</v>
      </c>
      <c r="P4772" t="s">
        <v>1</v>
      </c>
      <c r="Q4772" t="s">
        <v>1</v>
      </c>
    </row>
    <row r="4773" spans="1:17" x14ac:dyDescent="0.25">
      <c r="A4773">
        <v>23</v>
      </c>
      <c r="B4773" t="str">
        <f t="shared" si="74"/>
        <v xml:space="preserve"> 617 23</v>
      </c>
      <c r="C4773" s="102" t="s">
        <v>735</v>
      </c>
      <c r="D4773" s="111" t="s">
        <v>5</v>
      </c>
      <c r="E4773">
        <v>701291</v>
      </c>
      <c r="F4773" s="103">
        <v>1561</v>
      </c>
      <c r="G4773" s="103">
        <v>135095</v>
      </c>
      <c r="H4773" s="103">
        <v>275854</v>
      </c>
      <c r="I4773" s="103">
        <v>76283</v>
      </c>
      <c r="J4773">
        <v>1034</v>
      </c>
      <c r="K4773" s="103">
        <v>2133</v>
      </c>
      <c r="L4773" s="103">
        <v>163074</v>
      </c>
      <c r="M4773" s="103">
        <v>384587</v>
      </c>
      <c r="N4773" s="103">
        <v>174759</v>
      </c>
      <c r="O4773">
        <v>58670</v>
      </c>
      <c r="P4773" t="s">
        <v>1</v>
      </c>
      <c r="Q4773" t="s">
        <v>1</v>
      </c>
    </row>
    <row r="4774" spans="1:17" x14ac:dyDescent="0.25">
      <c r="A4774">
        <v>24</v>
      </c>
      <c r="B4774" t="str">
        <f t="shared" si="74"/>
        <v xml:space="preserve"> 617 24</v>
      </c>
      <c r="C4774" s="102" t="s">
        <v>735</v>
      </c>
      <c r="D4774" s="111" t="s">
        <v>6</v>
      </c>
      <c r="E4774" t="s">
        <v>1</v>
      </c>
      <c r="F4774" t="s">
        <v>1</v>
      </c>
      <c r="G4774" t="s">
        <v>1</v>
      </c>
      <c r="H4774" t="s">
        <v>1</v>
      </c>
      <c r="I4774" t="s">
        <v>1</v>
      </c>
      <c r="J4774" t="s">
        <v>1</v>
      </c>
      <c r="K4774" t="s">
        <v>1</v>
      </c>
      <c r="L4774" t="s">
        <v>1</v>
      </c>
      <c r="M4774" t="s">
        <v>1</v>
      </c>
      <c r="N4774" t="s">
        <v>1</v>
      </c>
      <c r="O4774" t="s">
        <v>1</v>
      </c>
      <c r="P4774" t="s">
        <v>1</v>
      </c>
      <c r="Q4774" t="s">
        <v>1</v>
      </c>
    </row>
    <row r="4775" spans="1:17" x14ac:dyDescent="0.25">
      <c r="A4775">
        <v>25</v>
      </c>
      <c r="B4775" t="str">
        <f t="shared" si="74"/>
        <v xml:space="preserve"> 617 25</v>
      </c>
      <c r="C4775" s="102" t="s">
        <v>735</v>
      </c>
      <c r="D4775" s="111" t="s">
        <v>0</v>
      </c>
      <c r="E4775" t="s">
        <v>1</v>
      </c>
      <c r="F4775" t="s">
        <v>1</v>
      </c>
      <c r="G4775" t="s">
        <v>1</v>
      </c>
      <c r="H4775" s="103">
        <v>1004188</v>
      </c>
      <c r="I4775" s="103">
        <v>911483</v>
      </c>
      <c r="J4775">
        <v>58670</v>
      </c>
      <c r="K4775" t="s">
        <v>1</v>
      </c>
      <c r="L4775" t="s">
        <v>1</v>
      </c>
      <c r="M4775" t="s">
        <v>1</v>
      </c>
      <c r="N4775" t="s">
        <v>1</v>
      </c>
      <c r="O4775" t="s">
        <v>1</v>
      </c>
      <c r="P4775" t="s">
        <v>1</v>
      </c>
      <c r="Q4775" t="s">
        <v>1</v>
      </c>
    </row>
    <row r="4776" spans="1:17" x14ac:dyDescent="0.25">
      <c r="A4776">
        <v>26</v>
      </c>
      <c r="B4776" t="str">
        <f t="shared" si="74"/>
        <v xml:space="preserve"> 617 26</v>
      </c>
      <c r="C4776" s="102" t="s">
        <v>735</v>
      </c>
      <c r="D4776" s="111" t="s">
        <v>0</v>
      </c>
      <c r="E4776" t="s">
        <v>1</v>
      </c>
      <c r="F4776" t="s">
        <v>1</v>
      </c>
      <c r="G4776" t="s">
        <v>1</v>
      </c>
      <c r="H4776" t="s">
        <v>1</v>
      </c>
      <c r="I4776" t="s">
        <v>1</v>
      </c>
      <c r="J4776" t="s">
        <v>1</v>
      </c>
      <c r="K4776" t="s">
        <v>1</v>
      </c>
      <c r="L4776" t="s">
        <v>1</v>
      </c>
      <c r="M4776" t="s">
        <v>1</v>
      </c>
      <c r="N4776" t="s">
        <v>1</v>
      </c>
      <c r="O4776" t="s">
        <v>1</v>
      </c>
      <c r="P4776" t="s">
        <v>1</v>
      </c>
      <c r="Q4776" t="s">
        <v>1</v>
      </c>
    </row>
    <row r="4777" spans="1:17" x14ac:dyDescent="0.25">
      <c r="A4777">
        <v>27</v>
      </c>
      <c r="B4777" t="str">
        <f t="shared" si="74"/>
        <v xml:space="preserve"> 617 27</v>
      </c>
      <c r="C4777" s="102" t="s">
        <v>735</v>
      </c>
      <c r="D4777" s="111" t="s">
        <v>0</v>
      </c>
      <c r="E4777" t="s">
        <v>1</v>
      </c>
      <c r="F4777" t="s">
        <v>1</v>
      </c>
      <c r="G4777" t="s">
        <v>1</v>
      </c>
      <c r="H4777" s="103">
        <v>-480880</v>
      </c>
      <c r="I4777" s="103">
        <v>-148784</v>
      </c>
      <c r="J4777">
        <v>425</v>
      </c>
      <c r="K4777" t="s">
        <v>1</v>
      </c>
      <c r="L4777" t="s">
        <v>1</v>
      </c>
      <c r="M4777" t="s">
        <v>1</v>
      </c>
      <c r="N4777" t="s">
        <v>1</v>
      </c>
      <c r="O4777" t="s">
        <v>1</v>
      </c>
      <c r="P4777" t="s">
        <v>1</v>
      </c>
      <c r="Q4777" t="s">
        <v>1</v>
      </c>
    </row>
    <row r="4778" spans="1:17" x14ac:dyDescent="0.25">
      <c r="A4778">
        <v>28</v>
      </c>
      <c r="B4778" t="str">
        <f t="shared" si="74"/>
        <v xml:space="preserve"> 617 28</v>
      </c>
      <c r="C4778" s="102" t="s">
        <v>735</v>
      </c>
      <c r="D4778" s="111" t="s">
        <v>0</v>
      </c>
      <c r="E4778" t="s">
        <v>1</v>
      </c>
      <c r="F4778" t="s">
        <v>1</v>
      </c>
      <c r="G4778" t="s">
        <v>1</v>
      </c>
      <c r="H4778" s="103">
        <v>523308</v>
      </c>
      <c r="I4778">
        <v>762699</v>
      </c>
      <c r="J4778">
        <v>59095</v>
      </c>
      <c r="K4778" t="s">
        <v>1</v>
      </c>
      <c r="L4778" t="s">
        <v>1</v>
      </c>
      <c r="M4778" t="s">
        <v>1</v>
      </c>
      <c r="N4778" t="s">
        <v>1</v>
      </c>
      <c r="O4778" t="s">
        <v>1</v>
      </c>
      <c r="P4778" t="s">
        <v>1</v>
      </c>
      <c r="Q4778" t="s">
        <v>1</v>
      </c>
    </row>
    <row r="4779" spans="1:17" x14ac:dyDescent="0.25">
      <c r="A4779">
        <v>29</v>
      </c>
      <c r="B4779" t="str">
        <f t="shared" si="74"/>
        <v xml:space="preserve"> 617 29</v>
      </c>
      <c r="C4779" s="102" t="s">
        <v>735</v>
      </c>
      <c r="D4779" s="111" t="s">
        <v>0</v>
      </c>
      <c r="E4779" t="s">
        <v>1</v>
      </c>
      <c r="F4779" t="s">
        <v>1</v>
      </c>
      <c r="G4779" t="s">
        <v>1</v>
      </c>
      <c r="H4779" s="103">
        <v>1485902</v>
      </c>
      <c r="I4779" s="103">
        <v>571313</v>
      </c>
      <c r="J4779" s="103">
        <v>58830</v>
      </c>
      <c r="K4779" t="s">
        <v>1</v>
      </c>
      <c r="L4779" t="s">
        <v>1</v>
      </c>
      <c r="M4779" t="s">
        <v>1</v>
      </c>
      <c r="N4779" t="s">
        <v>1</v>
      </c>
      <c r="O4779" t="s">
        <v>1</v>
      </c>
      <c r="P4779" t="s">
        <v>1</v>
      </c>
      <c r="Q4779" t="s">
        <v>1</v>
      </c>
    </row>
    <row r="4780" spans="1:17" x14ac:dyDescent="0.25">
      <c r="A4780">
        <v>30</v>
      </c>
      <c r="B4780" t="str">
        <f t="shared" si="74"/>
        <v xml:space="preserve"> 617 30</v>
      </c>
      <c r="C4780" s="102" t="s">
        <v>735</v>
      </c>
      <c r="D4780" s="111" t="s">
        <v>0</v>
      </c>
      <c r="E4780" t="s">
        <v>1</v>
      </c>
      <c r="F4780" t="s">
        <v>1</v>
      </c>
      <c r="G4780" t="s">
        <v>1</v>
      </c>
      <c r="H4780">
        <v>0.02</v>
      </c>
      <c r="I4780">
        <v>0.05</v>
      </c>
      <c r="J4780">
        <v>0.05</v>
      </c>
      <c r="K4780" t="s">
        <v>1</v>
      </c>
      <c r="L4780" t="s">
        <v>1</v>
      </c>
      <c r="M4780" t="s">
        <v>1</v>
      </c>
      <c r="N4780" t="s">
        <v>1</v>
      </c>
      <c r="O4780" t="s">
        <v>1</v>
      </c>
      <c r="P4780" t="s">
        <v>1</v>
      </c>
      <c r="Q4780" t="s">
        <v>1</v>
      </c>
    </row>
    <row r="4781" spans="1:17" x14ac:dyDescent="0.25">
      <c r="A4781">
        <v>31</v>
      </c>
      <c r="B4781" t="str">
        <f t="shared" si="74"/>
        <v xml:space="preserve"> 617 31</v>
      </c>
      <c r="C4781" s="102" t="s">
        <v>735</v>
      </c>
      <c r="D4781" s="111" t="s">
        <v>0</v>
      </c>
      <c r="E4781" t="s">
        <v>1</v>
      </c>
      <c r="F4781" t="s">
        <v>1</v>
      </c>
      <c r="G4781" t="s">
        <v>1</v>
      </c>
      <c r="H4781">
        <v>0.86299999999999999</v>
      </c>
      <c r="I4781">
        <v>1.258</v>
      </c>
      <c r="J4781">
        <v>9.7000000000000003E-2</v>
      </c>
      <c r="K4781">
        <v>2.218</v>
      </c>
      <c r="L4781" t="s">
        <v>1</v>
      </c>
      <c r="M4781" t="s">
        <v>1</v>
      </c>
      <c r="N4781" t="s">
        <v>1</v>
      </c>
      <c r="O4781" t="s">
        <v>1</v>
      </c>
      <c r="P4781" t="s">
        <v>1</v>
      </c>
      <c r="Q4781" t="s">
        <v>1</v>
      </c>
    </row>
    <row r="4782" spans="1:17" x14ac:dyDescent="0.25">
      <c r="A4782">
        <v>32</v>
      </c>
      <c r="B4782" t="str">
        <f t="shared" si="74"/>
        <v xml:space="preserve"> 617 32</v>
      </c>
      <c r="C4782" s="102" t="s">
        <v>735</v>
      </c>
      <c r="D4782" s="111" t="s">
        <v>0</v>
      </c>
      <c r="E4782" t="s">
        <v>1</v>
      </c>
      <c r="F4782" t="s">
        <v>1</v>
      </c>
      <c r="G4782" t="s">
        <v>1</v>
      </c>
      <c r="H4782">
        <v>0.82699999999999996</v>
      </c>
      <c r="I4782">
        <v>1.2050000000000001</v>
      </c>
      <c r="J4782">
        <v>9.2999999999999999E-2</v>
      </c>
      <c r="K4782">
        <v>2.125</v>
      </c>
      <c r="L4782" t="s">
        <v>1</v>
      </c>
      <c r="M4782" t="s">
        <v>1</v>
      </c>
      <c r="N4782" t="s">
        <v>1</v>
      </c>
      <c r="O4782" t="s">
        <v>1</v>
      </c>
      <c r="P4782" t="s">
        <v>1</v>
      </c>
      <c r="Q4782" t="s">
        <v>1</v>
      </c>
    </row>
    <row r="4783" spans="1:17" x14ac:dyDescent="0.25">
      <c r="A4783">
        <v>33</v>
      </c>
      <c r="B4783" t="str">
        <f t="shared" si="74"/>
        <v xml:space="preserve"> 617 33</v>
      </c>
      <c r="C4783" s="102" t="s">
        <v>735</v>
      </c>
      <c r="D4783" s="111" t="s">
        <v>0</v>
      </c>
      <c r="E4783" t="s">
        <v>1</v>
      </c>
      <c r="F4783" t="s">
        <v>1</v>
      </c>
      <c r="G4783" t="s">
        <v>1</v>
      </c>
      <c r="H4783">
        <v>2.1440000000000001</v>
      </c>
      <c r="I4783">
        <v>0.82499999999999996</v>
      </c>
      <c r="J4783">
        <v>8.5000000000000006E-2</v>
      </c>
      <c r="K4783">
        <v>3.0539999999999998</v>
      </c>
      <c r="L4783" t="s">
        <v>1</v>
      </c>
      <c r="M4783" t="s">
        <v>1</v>
      </c>
      <c r="N4783" t="s">
        <v>1</v>
      </c>
      <c r="O4783" t="s">
        <v>1</v>
      </c>
      <c r="P4783" t="s">
        <v>1</v>
      </c>
      <c r="Q4783" t="s">
        <v>1</v>
      </c>
    </row>
    <row r="4784" spans="1:17" x14ac:dyDescent="0.25">
      <c r="A4784">
        <v>34</v>
      </c>
      <c r="B4784" t="str">
        <f t="shared" si="74"/>
        <v xml:space="preserve"> 617 34</v>
      </c>
      <c r="C4784" s="102" t="s">
        <v>735</v>
      </c>
      <c r="D4784" s="111" t="s">
        <v>0</v>
      </c>
      <c r="E4784" t="s">
        <v>1</v>
      </c>
      <c r="F4784" t="s">
        <v>1</v>
      </c>
      <c r="G4784" t="s">
        <v>1</v>
      </c>
      <c r="H4784">
        <v>2.1179999999999999</v>
      </c>
      <c r="I4784">
        <v>0.84399999999999997</v>
      </c>
      <c r="J4784">
        <v>8.5000000000000006E-2</v>
      </c>
      <c r="K4784">
        <v>3.0470000000000002</v>
      </c>
      <c r="L4784" t="s">
        <v>1</v>
      </c>
      <c r="M4784" t="s">
        <v>1</v>
      </c>
      <c r="N4784" t="s">
        <v>1</v>
      </c>
      <c r="O4784" t="s">
        <v>1</v>
      </c>
      <c r="P4784" t="s">
        <v>1</v>
      </c>
      <c r="Q4784" t="s">
        <v>1</v>
      </c>
    </row>
    <row r="4785" spans="1:18" x14ac:dyDescent="0.25">
      <c r="A4785">
        <v>35</v>
      </c>
      <c r="B4785" t="str">
        <f t="shared" si="74"/>
        <v xml:space="preserve"> 617 35</v>
      </c>
      <c r="C4785" s="102" t="s">
        <v>735</v>
      </c>
      <c r="D4785" s="111" t="s">
        <v>0</v>
      </c>
      <c r="E4785" t="s">
        <v>1</v>
      </c>
      <c r="F4785" t="s">
        <v>1</v>
      </c>
      <c r="G4785" t="s">
        <v>1</v>
      </c>
      <c r="H4785">
        <v>2.4500000000000002</v>
      </c>
      <c r="I4785">
        <v>0.94199999999999995</v>
      </c>
      <c r="J4785">
        <v>9.7000000000000003E-2</v>
      </c>
      <c r="K4785">
        <v>3.4889999999999999</v>
      </c>
      <c r="L4785" t="s">
        <v>1</v>
      </c>
      <c r="M4785" t="s">
        <v>1</v>
      </c>
      <c r="N4785" t="s">
        <v>1</v>
      </c>
      <c r="O4785" t="s">
        <v>1</v>
      </c>
      <c r="P4785" t="s">
        <v>1</v>
      </c>
      <c r="Q4785" t="s">
        <v>1</v>
      </c>
    </row>
    <row r="4786" spans="1:18" x14ac:dyDescent="0.25">
      <c r="A4786">
        <v>36</v>
      </c>
      <c r="B4786" t="str">
        <f t="shared" si="74"/>
        <v xml:space="preserve"> 617 36</v>
      </c>
      <c r="C4786" s="102" t="s">
        <v>735</v>
      </c>
      <c r="D4786" s="111" t="s">
        <v>0</v>
      </c>
      <c r="E4786" t="s">
        <v>1</v>
      </c>
      <c r="F4786" t="s">
        <v>1</v>
      </c>
      <c r="G4786" t="s">
        <v>1</v>
      </c>
      <c r="H4786">
        <v>2.1179999999999999</v>
      </c>
      <c r="I4786">
        <v>0.84399999999999997</v>
      </c>
      <c r="J4786">
        <v>8.5000000000000006E-2</v>
      </c>
      <c r="K4786">
        <v>3.0470000000000002</v>
      </c>
      <c r="L4786" t="s">
        <v>1</v>
      </c>
      <c r="M4786" t="s">
        <v>1</v>
      </c>
      <c r="N4786" t="s">
        <v>1</v>
      </c>
      <c r="O4786" t="s">
        <v>1</v>
      </c>
      <c r="P4786" t="s">
        <v>1</v>
      </c>
      <c r="Q4786" t="s">
        <v>1</v>
      </c>
    </row>
    <row r="4787" spans="1:18" x14ac:dyDescent="0.25">
      <c r="A4787">
        <v>37</v>
      </c>
      <c r="B4787" t="str">
        <f t="shared" si="74"/>
        <v xml:space="preserve"> 617 37</v>
      </c>
      <c r="C4787" s="102" t="s">
        <v>735</v>
      </c>
      <c r="D4787" s="111" t="s">
        <v>0</v>
      </c>
      <c r="E4787" t="s">
        <v>1</v>
      </c>
      <c r="F4787" t="s">
        <v>986</v>
      </c>
      <c r="G4787" t="s">
        <v>987</v>
      </c>
      <c r="H4787" t="s">
        <v>993</v>
      </c>
      <c r="I4787" t="s">
        <v>996</v>
      </c>
      <c r="J4787" t="s">
        <v>1</v>
      </c>
      <c r="K4787">
        <v>4.6740000000000004</v>
      </c>
      <c r="L4787" t="s">
        <v>1</v>
      </c>
      <c r="M4787" t="s">
        <v>1</v>
      </c>
      <c r="N4787" t="s">
        <v>1</v>
      </c>
      <c r="O4787" t="s">
        <v>1</v>
      </c>
      <c r="P4787" t="s">
        <v>1</v>
      </c>
      <c r="Q4787" t="s">
        <v>1</v>
      </c>
    </row>
    <row r="4788" spans="1:18" x14ac:dyDescent="0.25">
      <c r="A4788">
        <v>38</v>
      </c>
      <c r="B4788" t="str">
        <f t="shared" si="74"/>
        <v xml:space="preserve"> 617 38</v>
      </c>
      <c r="C4788" s="102" t="s">
        <v>735</v>
      </c>
      <c r="D4788" s="111" t="s">
        <v>0</v>
      </c>
      <c r="E4788" t="s">
        <v>1</v>
      </c>
      <c r="F4788">
        <v>6.75</v>
      </c>
      <c r="G4788">
        <v>5.86</v>
      </c>
      <c r="H4788">
        <v>5.15</v>
      </c>
      <c r="I4788">
        <v>4.67</v>
      </c>
      <c r="J4788" t="s">
        <v>1</v>
      </c>
      <c r="K4788" t="s">
        <v>1</v>
      </c>
      <c r="L4788" t="s">
        <v>1</v>
      </c>
      <c r="M4788" t="s">
        <v>1</v>
      </c>
      <c r="N4788" t="s">
        <v>1</v>
      </c>
      <c r="O4788" t="s">
        <v>1</v>
      </c>
      <c r="P4788" t="s">
        <v>1</v>
      </c>
      <c r="Q4788" t="s">
        <v>1</v>
      </c>
    </row>
    <row r="4789" spans="1:18" x14ac:dyDescent="0.25">
      <c r="A4789">
        <v>1</v>
      </c>
      <c r="B4789" t="str">
        <f t="shared" si="74"/>
        <v xml:space="preserve"> 625 1</v>
      </c>
      <c r="C4789" s="102" t="s">
        <v>736</v>
      </c>
      <c r="D4789" s="111" t="s">
        <v>0</v>
      </c>
      <c r="E4789" t="s">
        <v>1</v>
      </c>
      <c r="F4789" t="s">
        <v>1</v>
      </c>
      <c r="G4789" t="s">
        <v>1</v>
      </c>
      <c r="H4789" t="s">
        <v>1</v>
      </c>
      <c r="I4789" t="s">
        <v>1</v>
      </c>
      <c r="J4789" t="s">
        <v>1</v>
      </c>
      <c r="K4789" t="s">
        <v>1</v>
      </c>
      <c r="L4789" t="s">
        <v>1</v>
      </c>
      <c r="M4789" t="s">
        <v>1</v>
      </c>
      <c r="N4789" t="s">
        <v>1</v>
      </c>
      <c r="O4789" t="s">
        <v>1</v>
      </c>
      <c r="P4789" t="s">
        <v>1</v>
      </c>
      <c r="Q4789" t="s">
        <v>1</v>
      </c>
      <c r="R4789" t="s">
        <v>100</v>
      </c>
    </row>
    <row r="4790" spans="1:18" x14ac:dyDescent="0.25">
      <c r="A4790">
        <v>2</v>
      </c>
      <c r="B4790" t="str">
        <f t="shared" si="74"/>
        <v xml:space="preserve"> 625 2</v>
      </c>
      <c r="C4790" s="102" t="s">
        <v>736</v>
      </c>
      <c r="D4790" s="111" t="s">
        <v>0</v>
      </c>
      <c r="E4790" t="s">
        <v>3</v>
      </c>
      <c r="F4790" t="s">
        <v>1</v>
      </c>
      <c r="G4790" t="s">
        <v>1</v>
      </c>
      <c r="H4790" t="s">
        <v>1</v>
      </c>
      <c r="I4790" t="s">
        <v>1</v>
      </c>
      <c r="J4790" t="s">
        <v>1</v>
      </c>
      <c r="K4790" t="s">
        <v>1</v>
      </c>
      <c r="L4790" t="s">
        <v>1</v>
      </c>
      <c r="M4790" t="s">
        <v>1</v>
      </c>
      <c r="N4790" t="s">
        <v>1</v>
      </c>
      <c r="O4790" t="s">
        <v>1</v>
      </c>
      <c r="P4790" t="s">
        <v>1</v>
      </c>
      <c r="Q4790" t="s">
        <v>1</v>
      </c>
    </row>
    <row r="4791" spans="1:18" x14ac:dyDescent="0.25">
      <c r="A4791">
        <v>3</v>
      </c>
      <c r="B4791" t="str">
        <f t="shared" si="74"/>
        <v xml:space="preserve"> 625 3</v>
      </c>
      <c r="C4791" s="102" t="s">
        <v>736</v>
      </c>
      <c r="D4791" s="111" t="s">
        <v>0</v>
      </c>
      <c r="E4791" t="s">
        <v>4</v>
      </c>
      <c r="F4791" t="s">
        <v>1</v>
      </c>
      <c r="G4791" t="s">
        <v>1</v>
      </c>
      <c r="H4791" t="s">
        <v>1</v>
      </c>
      <c r="I4791" t="s">
        <v>1</v>
      </c>
      <c r="J4791" t="s">
        <v>1</v>
      </c>
      <c r="K4791" t="s">
        <v>1</v>
      </c>
      <c r="L4791" t="s">
        <v>1</v>
      </c>
      <c r="M4791" t="s">
        <v>1</v>
      </c>
      <c r="N4791" t="s">
        <v>1</v>
      </c>
      <c r="O4791" t="s">
        <v>1</v>
      </c>
      <c r="P4791" t="s">
        <v>1</v>
      </c>
      <c r="Q4791" t="s">
        <v>1</v>
      </c>
    </row>
    <row r="4792" spans="1:18" x14ac:dyDescent="0.25">
      <c r="A4792">
        <v>4</v>
      </c>
      <c r="B4792" t="str">
        <f t="shared" si="74"/>
        <v xml:space="preserve"> 625 4</v>
      </c>
      <c r="C4792" s="102" t="s">
        <v>736</v>
      </c>
      <c r="D4792" s="111">
        <v>13</v>
      </c>
      <c r="E4792">
        <v>4983</v>
      </c>
      <c r="F4792">
        <v>82372</v>
      </c>
      <c r="G4792">
        <v>1.653</v>
      </c>
      <c r="H4792" t="s">
        <v>1</v>
      </c>
      <c r="I4792" t="s">
        <v>1</v>
      </c>
      <c r="J4792" t="s">
        <v>1</v>
      </c>
      <c r="K4792" t="s">
        <v>1</v>
      </c>
      <c r="L4792" t="s">
        <v>1</v>
      </c>
      <c r="M4792" t="s">
        <v>1</v>
      </c>
      <c r="N4792" t="s">
        <v>1</v>
      </c>
      <c r="O4792" t="s">
        <v>1</v>
      </c>
      <c r="P4792">
        <v>2</v>
      </c>
      <c r="Q4792">
        <v>2</v>
      </c>
    </row>
    <row r="4793" spans="1:18" x14ac:dyDescent="0.25">
      <c r="A4793">
        <v>5</v>
      </c>
      <c r="B4793" t="str">
        <f t="shared" si="74"/>
        <v xml:space="preserve"> 625 5</v>
      </c>
      <c r="C4793" s="102" t="s">
        <v>736</v>
      </c>
      <c r="D4793" s="111">
        <v>14</v>
      </c>
      <c r="E4793">
        <v>3535</v>
      </c>
      <c r="F4793">
        <v>223816</v>
      </c>
      <c r="G4793">
        <v>6.3310000000000004</v>
      </c>
      <c r="H4793" t="s">
        <v>1</v>
      </c>
      <c r="I4793" t="s">
        <v>1</v>
      </c>
      <c r="J4793" t="s">
        <v>1</v>
      </c>
      <c r="K4793" t="s">
        <v>1</v>
      </c>
      <c r="L4793" t="s">
        <v>1</v>
      </c>
      <c r="M4793" t="s">
        <v>1</v>
      </c>
      <c r="N4793" t="s">
        <v>1</v>
      </c>
      <c r="O4793">
        <v>2</v>
      </c>
      <c r="P4793">
        <v>1</v>
      </c>
      <c r="Q4793">
        <v>3</v>
      </c>
    </row>
    <row r="4794" spans="1:18" x14ac:dyDescent="0.25">
      <c r="A4794">
        <v>6</v>
      </c>
      <c r="B4794" t="str">
        <f t="shared" si="74"/>
        <v xml:space="preserve"> 625 6</v>
      </c>
      <c r="C4794" s="102" t="s">
        <v>736</v>
      </c>
      <c r="D4794" s="111">
        <v>15</v>
      </c>
      <c r="E4794">
        <v>3961</v>
      </c>
      <c r="F4794">
        <v>1001</v>
      </c>
      <c r="G4794">
        <v>2.5000000000000001E-2</v>
      </c>
      <c r="H4794" t="s">
        <v>1</v>
      </c>
      <c r="I4794" t="s">
        <v>1</v>
      </c>
      <c r="J4794" t="s">
        <v>1</v>
      </c>
      <c r="K4794" t="s">
        <v>1</v>
      </c>
      <c r="L4794" t="s">
        <v>1</v>
      </c>
      <c r="M4794" t="s">
        <v>1</v>
      </c>
      <c r="N4794" t="s">
        <v>1</v>
      </c>
      <c r="O4794" t="s">
        <v>1</v>
      </c>
      <c r="P4794" t="s">
        <v>1</v>
      </c>
      <c r="Q4794" t="s">
        <v>1</v>
      </c>
    </row>
    <row r="4795" spans="1:18" x14ac:dyDescent="0.25">
      <c r="A4795">
        <v>7</v>
      </c>
      <c r="B4795" t="str">
        <f t="shared" si="74"/>
        <v xml:space="preserve"> 625 7</v>
      </c>
      <c r="C4795" s="102" t="s">
        <v>736</v>
      </c>
      <c r="D4795" s="111">
        <v>16</v>
      </c>
      <c r="E4795">
        <v>3579</v>
      </c>
      <c r="F4795">
        <v>237911</v>
      </c>
      <c r="G4795">
        <v>6.6470000000000002</v>
      </c>
      <c r="H4795" t="s">
        <v>1</v>
      </c>
      <c r="I4795" t="s">
        <v>1</v>
      </c>
      <c r="J4795" t="s">
        <v>1</v>
      </c>
      <c r="K4795" t="s">
        <v>1</v>
      </c>
      <c r="L4795" t="s">
        <v>1</v>
      </c>
      <c r="M4795" t="s">
        <v>1</v>
      </c>
      <c r="N4795">
        <v>1</v>
      </c>
      <c r="O4795" t="s">
        <v>1</v>
      </c>
      <c r="P4795" t="s">
        <v>1</v>
      </c>
      <c r="Q4795">
        <v>1</v>
      </c>
    </row>
    <row r="4796" spans="1:18" x14ac:dyDescent="0.25">
      <c r="A4796">
        <v>8</v>
      </c>
      <c r="B4796" t="str">
        <f t="shared" si="74"/>
        <v xml:space="preserve"> 625 8</v>
      </c>
      <c r="C4796" s="102" t="s">
        <v>736</v>
      </c>
      <c r="D4796" s="111">
        <v>17</v>
      </c>
      <c r="E4796">
        <v>4666</v>
      </c>
      <c r="F4796">
        <v>13810</v>
      </c>
      <c r="G4796">
        <v>0.29499999999999998</v>
      </c>
      <c r="H4796" t="s">
        <v>1</v>
      </c>
      <c r="I4796" t="s">
        <v>1</v>
      </c>
      <c r="J4796" t="s">
        <v>1</v>
      </c>
      <c r="K4796" t="s">
        <v>1</v>
      </c>
      <c r="L4796" t="s">
        <v>1</v>
      </c>
      <c r="M4796" t="s">
        <v>1</v>
      </c>
      <c r="N4796" t="s">
        <v>1</v>
      </c>
      <c r="O4796" t="s">
        <v>1</v>
      </c>
      <c r="P4796">
        <v>1</v>
      </c>
      <c r="Q4796">
        <v>1</v>
      </c>
    </row>
    <row r="4797" spans="1:18" x14ac:dyDescent="0.25">
      <c r="A4797">
        <v>9</v>
      </c>
      <c r="B4797" t="str">
        <f t="shared" si="74"/>
        <v xml:space="preserve"> 625 9</v>
      </c>
      <c r="C4797" s="102" t="s">
        <v>736</v>
      </c>
      <c r="D4797" s="111" t="s">
        <v>5</v>
      </c>
      <c r="E4797">
        <v>20724</v>
      </c>
      <c r="F4797">
        <v>558910</v>
      </c>
      <c r="G4797">
        <v>2.6970000000000001</v>
      </c>
      <c r="H4797" t="s">
        <v>1</v>
      </c>
      <c r="I4797" t="s">
        <v>1</v>
      </c>
      <c r="J4797" t="s">
        <v>1</v>
      </c>
      <c r="K4797" t="s">
        <v>1</v>
      </c>
      <c r="L4797" t="s">
        <v>1</v>
      </c>
      <c r="M4797" t="s">
        <v>1</v>
      </c>
      <c r="N4797">
        <v>1</v>
      </c>
      <c r="O4797">
        <v>2</v>
      </c>
      <c r="P4797">
        <v>4</v>
      </c>
      <c r="Q4797">
        <v>7</v>
      </c>
    </row>
    <row r="4798" spans="1:18" x14ac:dyDescent="0.25">
      <c r="A4798">
        <v>10</v>
      </c>
      <c r="B4798" t="str">
        <f t="shared" si="74"/>
        <v xml:space="preserve"> 625 10</v>
      </c>
      <c r="C4798" s="102" t="s">
        <v>736</v>
      </c>
      <c r="D4798" s="111" t="s">
        <v>6</v>
      </c>
      <c r="E4798" t="s">
        <v>1</v>
      </c>
      <c r="F4798" t="s">
        <v>1</v>
      </c>
      <c r="G4798" t="s">
        <v>1</v>
      </c>
      <c r="H4798" t="s">
        <v>1</v>
      </c>
      <c r="I4798" t="s">
        <v>1</v>
      </c>
      <c r="J4798" t="s">
        <v>1</v>
      </c>
      <c r="K4798" t="s">
        <v>1</v>
      </c>
      <c r="L4798" t="s">
        <v>1</v>
      </c>
      <c r="M4798" t="s">
        <v>1</v>
      </c>
      <c r="N4798" t="s">
        <v>1</v>
      </c>
      <c r="O4798" t="s">
        <v>1</v>
      </c>
      <c r="P4798" t="s">
        <v>1</v>
      </c>
      <c r="Q4798" t="s">
        <v>1</v>
      </c>
    </row>
    <row r="4799" spans="1:18" x14ac:dyDescent="0.25">
      <c r="A4799">
        <v>11</v>
      </c>
      <c r="B4799" t="str">
        <f t="shared" si="74"/>
        <v xml:space="preserve"> 625 11</v>
      </c>
      <c r="C4799" s="102" t="s">
        <v>736</v>
      </c>
      <c r="D4799" s="111">
        <v>13</v>
      </c>
      <c r="E4799" t="s">
        <v>1</v>
      </c>
      <c r="F4799" t="s">
        <v>1</v>
      </c>
      <c r="G4799" t="s">
        <v>1</v>
      </c>
      <c r="H4799" t="s">
        <v>1</v>
      </c>
      <c r="I4799">
        <v>44857</v>
      </c>
      <c r="J4799" t="s">
        <v>1</v>
      </c>
      <c r="K4799" t="s">
        <v>1</v>
      </c>
      <c r="L4799" t="s">
        <v>1</v>
      </c>
      <c r="M4799" t="s">
        <v>1</v>
      </c>
      <c r="N4799">
        <v>36098</v>
      </c>
      <c r="O4799">
        <v>1417</v>
      </c>
      <c r="P4799" t="s">
        <v>1</v>
      </c>
      <c r="Q4799" t="s">
        <v>1</v>
      </c>
    </row>
    <row r="4800" spans="1:18" x14ac:dyDescent="0.25">
      <c r="A4800">
        <v>12</v>
      </c>
      <c r="B4800" t="str">
        <f t="shared" si="74"/>
        <v xml:space="preserve"> 625 12</v>
      </c>
      <c r="C4800" s="102" t="s">
        <v>736</v>
      </c>
      <c r="D4800" s="111">
        <v>14</v>
      </c>
      <c r="E4800" t="s">
        <v>1</v>
      </c>
      <c r="F4800" t="s">
        <v>1</v>
      </c>
      <c r="G4800" t="s">
        <v>1</v>
      </c>
      <c r="H4800">
        <v>77547</v>
      </c>
      <c r="I4800">
        <v>57169</v>
      </c>
      <c r="J4800" t="s">
        <v>1</v>
      </c>
      <c r="K4800" t="s">
        <v>1</v>
      </c>
      <c r="L4800" t="s">
        <v>1</v>
      </c>
      <c r="M4800">
        <v>23980</v>
      </c>
      <c r="N4800">
        <v>65000</v>
      </c>
      <c r="O4800">
        <v>120</v>
      </c>
      <c r="P4800" t="s">
        <v>1</v>
      </c>
      <c r="Q4800" t="s">
        <v>1</v>
      </c>
    </row>
    <row r="4801" spans="1:17" x14ac:dyDescent="0.25">
      <c r="A4801">
        <v>13</v>
      </c>
      <c r="B4801" t="str">
        <f t="shared" si="74"/>
        <v xml:space="preserve"> 625 13</v>
      </c>
      <c r="C4801" s="102" t="s">
        <v>736</v>
      </c>
      <c r="D4801" s="111">
        <v>15</v>
      </c>
      <c r="E4801" t="s">
        <v>1</v>
      </c>
      <c r="F4801" t="s">
        <v>1</v>
      </c>
      <c r="G4801" t="s">
        <v>1</v>
      </c>
      <c r="H4801" t="s">
        <v>1</v>
      </c>
      <c r="I4801" t="s">
        <v>1</v>
      </c>
      <c r="J4801" t="s">
        <v>1</v>
      </c>
      <c r="K4801" t="s">
        <v>1</v>
      </c>
      <c r="L4801" t="s">
        <v>1</v>
      </c>
      <c r="M4801" t="s">
        <v>1</v>
      </c>
      <c r="N4801" t="s">
        <v>1</v>
      </c>
      <c r="O4801">
        <v>1001</v>
      </c>
      <c r="P4801" t="s">
        <v>1</v>
      </c>
      <c r="Q4801" t="s">
        <v>1</v>
      </c>
    </row>
    <row r="4802" spans="1:17" x14ac:dyDescent="0.25">
      <c r="A4802">
        <v>14</v>
      </c>
      <c r="B4802" t="str">
        <f t="shared" ref="B4802:B4865" si="75">+C4802&amp;A4802</f>
        <v xml:space="preserve"> 625 14</v>
      </c>
      <c r="C4802" s="102" t="s">
        <v>736</v>
      </c>
      <c r="D4802" s="111">
        <v>16</v>
      </c>
      <c r="E4802" t="s">
        <v>1</v>
      </c>
      <c r="F4802" t="s">
        <v>1</v>
      </c>
      <c r="G4802">
        <v>158648</v>
      </c>
      <c r="H4802" t="s">
        <v>1</v>
      </c>
      <c r="I4802" t="s">
        <v>1</v>
      </c>
      <c r="J4802" t="s">
        <v>1</v>
      </c>
      <c r="K4802" t="s">
        <v>1</v>
      </c>
      <c r="L4802">
        <v>63532</v>
      </c>
      <c r="M4802" t="s">
        <v>1</v>
      </c>
      <c r="N4802" t="s">
        <v>1</v>
      </c>
      <c r="O4802">
        <v>15731</v>
      </c>
      <c r="P4802" t="s">
        <v>1</v>
      </c>
      <c r="Q4802" t="s">
        <v>1</v>
      </c>
    </row>
    <row r="4803" spans="1:17" x14ac:dyDescent="0.25">
      <c r="A4803">
        <v>15</v>
      </c>
      <c r="B4803" t="str">
        <f t="shared" si="75"/>
        <v xml:space="preserve"> 625 15</v>
      </c>
      <c r="C4803" s="102" t="s">
        <v>736</v>
      </c>
      <c r="D4803" s="111">
        <v>17</v>
      </c>
      <c r="E4803" t="s">
        <v>1</v>
      </c>
      <c r="F4803" t="s">
        <v>1</v>
      </c>
      <c r="G4803" t="s">
        <v>1</v>
      </c>
      <c r="H4803" t="s">
        <v>1</v>
      </c>
      <c r="I4803">
        <v>2507</v>
      </c>
      <c r="J4803" t="s">
        <v>1</v>
      </c>
      <c r="K4803" t="s">
        <v>1</v>
      </c>
      <c r="L4803" t="s">
        <v>1</v>
      </c>
      <c r="M4803" t="s">
        <v>1</v>
      </c>
      <c r="N4803">
        <v>11303</v>
      </c>
      <c r="O4803" t="s">
        <v>1</v>
      </c>
      <c r="P4803" t="s">
        <v>1</v>
      </c>
      <c r="Q4803" t="s">
        <v>1</v>
      </c>
    </row>
    <row r="4804" spans="1:17" x14ac:dyDescent="0.25">
      <c r="A4804">
        <v>16</v>
      </c>
      <c r="B4804" t="str">
        <f t="shared" si="75"/>
        <v xml:space="preserve"> 625 16</v>
      </c>
      <c r="C4804" s="102" t="s">
        <v>736</v>
      </c>
      <c r="D4804" s="111" t="s">
        <v>5</v>
      </c>
      <c r="E4804" t="s">
        <v>1</v>
      </c>
      <c r="F4804" t="s">
        <v>1</v>
      </c>
      <c r="G4804">
        <v>158648</v>
      </c>
      <c r="H4804">
        <v>77547</v>
      </c>
      <c r="I4804">
        <v>104533</v>
      </c>
      <c r="J4804" t="s">
        <v>1</v>
      </c>
      <c r="K4804" t="s">
        <v>1</v>
      </c>
      <c r="L4804">
        <v>63532</v>
      </c>
      <c r="M4804">
        <v>23980</v>
      </c>
      <c r="N4804">
        <v>112401</v>
      </c>
      <c r="O4804">
        <v>18269</v>
      </c>
      <c r="P4804" t="s">
        <v>1</v>
      </c>
      <c r="Q4804" t="s">
        <v>1</v>
      </c>
    </row>
    <row r="4805" spans="1:17" x14ac:dyDescent="0.25">
      <c r="A4805">
        <v>17</v>
      </c>
      <c r="B4805" t="str">
        <f t="shared" si="75"/>
        <v xml:space="preserve"> 625 17</v>
      </c>
      <c r="C4805" s="102" t="s">
        <v>736</v>
      </c>
      <c r="D4805" s="111" t="s">
        <v>6</v>
      </c>
      <c r="E4805" t="s">
        <v>1</v>
      </c>
      <c r="F4805" t="s">
        <v>1</v>
      </c>
      <c r="G4805" t="s">
        <v>1</v>
      </c>
      <c r="H4805" t="s">
        <v>1</v>
      </c>
      <c r="I4805" t="s">
        <v>1</v>
      </c>
      <c r="J4805" t="s">
        <v>1</v>
      </c>
      <c r="K4805" t="s">
        <v>1</v>
      </c>
      <c r="L4805" t="s">
        <v>1</v>
      </c>
      <c r="M4805" t="s">
        <v>1</v>
      </c>
      <c r="N4805" t="s">
        <v>1</v>
      </c>
      <c r="O4805" t="s">
        <v>1</v>
      </c>
      <c r="P4805" t="s">
        <v>1</v>
      </c>
      <c r="Q4805" t="s">
        <v>1</v>
      </c>
    </row>
    <row r="4806" spans="1:17" x14ac:dyDescent="0.25">
      <c r="A4806">
        <v>18</v>
      </c>
      <c r="B4806" t="str">
        <f t="shared" si="75"/>
        <v xml:space="preserve"> 625 18</v>
      </c>
      <c r="C4806" s="102" t="s">
        <v>736</v>
      </c>
      <c r="D4806" s="111">
        <v>13</v>
      </c>
      <c r="E4806" t="s">
        <v>1</v>
      </c>
      <c r="F4806" t="s">
        <v>1</v>
      </c>
      <c r="G4806" t="s">
        <v>1</v>
      </c>
      <c r="H4806" t="s">
        <v>1</v>
      </c>
      <c r="I4806">
        <v>41000</v>
      </c>
      <c r="J4806" t="s">
        <v>1</v>
      </c>
      <c r="K4806" t="s">
        <v>1</v>
      </c>
      <c r="L4806" t="s">
        <v>1</v>
      </c>
      <c r="M4806" t="s">
        <v>1</v>
      </c>
      <c r="N4806">
        <v>66456</v>
      </c>
      <c r="O4806">
        <v>1706</v>
      </c>
      <c r="P4806" t="s">
        <v>1</v>
      </c>
      <c r="Q4806" t="s">
        <v>1</v>
      </c>
    </row>
    <row r="4807" spans="1:17" x14ac:dyDescent="0.25">
      <c r="A4807">
        <v>19</v>
      </c>
      <c r="B4807" t="str">
        <f t="shared" si="75"/>
        <v xml:space="preserve"> 625 19</v>
      </c>
      <c r="C4807" s="102" t="s">
        <v>736</v>
      </c>
      <c r="D4807" s="111">
        <v>14</v>
      </c>
      <c r="E4807" t="s">
        <v>1</v>
      </c>
      <c r="F4807" t="s">
        <v>1</v>
      </c>
      <c r="G4807">
        <v>15506</v>
      </c>
      <c r="H4807">
        <v>80844</v>
      </c>
      <c r="I4807">
        <v>55741</v>
      </c>
      <c r="J4807" t="s">
        <v>1</v>
      </c>
      <c r="K4807" t="s">
        <v>1</v>
      </c>
      <c r="L4807">
        <v>12521</v>
      </c>
      <c r="M4807">
        <v>47316</v>
      </c>
      <c r="N4807">
        <v>137286</v>
      </c>
      <c r="O4807">
        <v>167</v>
      </c>
      <c r="P4807" t="s">
        <v>1</v>
      </c>
      <c r="Q4807" t="s">
        <v>1</v>
      </c>
    </row>
    <row r="4808" spans="1:17" x14ac:dyDescent="0.25">
      <c r="A4808">
        <v>20</v>
      </c>
      <c r="B4808" t="str">
        <f t="shared" si="75"/>
        <v xml:space="preserve"> 625 20</v>
      </c>
      <c r="C4808" s="102" t="s">
        <v>736</v>
      </c>
      <c r="D4808" s="111">
        <v>15</v>
      </c>
      <c r="E4808" t="s">
        <v>1</v>
      </c>
      <c r="F4808" t="s">
        <v>1</v>
      </c>
      <c r="G4808" t="s">
        <v>1</v>
      </c>
      <c r="H4808" t="s">
        <v>1</v>
      </c>
      <c r="I4808" t="s">
        <v>1</v>
      </c>
      <c r="J4808" t="s">
        <v>1</v>
      </c>
      <c r="K4808" t="s">
        <v>1</v>
      </c>
      <c r="L4808" t="s">
        <v>1</v>
      </c>
      <c r="M4808" t="s">
        <v>1</v>
      </c>
      <c r="N4808" t="s">
        <v>1</v>
      </c>
      <c r="O4808">
        <v>1585</v>
      </c>
      <c r="P4808" t="s">
        <v>1</v>
      </c>
      <c r="Q4808" t="s">
        <v>1</v>
      </c>
    </row>
    <row r="4809" spans="1:17" x14ac:dyDescent="0.25">
      <c r="A4809">
        <v>21</v>
      </c>
      <c r="B4809" t="str">
        <f t="shared" si="75"/>
        <v xml:space="preserve"> 625 21</v>
      </c>
      <c r="C4809" s="102" t="s">
        <v>736</v>
      </c>
      <c r="D4809" s="111">
        <v>16</v>
      </c>
      <c r="E4809" t="s">
        <v>1</v>
      </c>
      <c r="F4809">
        <v>13805</v>
      </c>
      <c r="G4809">
        <v>251099</v>
      </c>
      <c r="H4809">
        <v>8238</v>
      </c>
      <c r="I4809">
        <v>4200</v>
      </c>
      <c r="J4809" t="s">
        <v>1</v>
      </c>
      <c r="K4809">
        <v>8383</v>
      </c>
      <c r="L4809">
        <v>199352</v>
      </c>
      <c r="M4809">
        <v>13849</v>
      </c>
      <c r="N4809">
        <v>4136</v>
      </c>
      <c r="O4809">
        <v>26821</v>
      </c>
      <c r="P4809" t="s">
        <v>1</v>
      </c>
      <c r="Q4809" t="s">
        <v>1</v>
      </c>
    </row>
    <row r="4810" spans="1:17" x14ac:dyDescent="0.25">
      <c r="A4810">
        <v>22</v>
      </c>
      <c r="B4810" t="str">
        <f t="shared" si="75"/>
        <v xml:space="preserve"> 625 22</v>
      </c>
      <c r="C4810" s="102" t="s">
        <v>736</v>
      </c>
      <c r="D4810" s="111">
        <v>17</v>
      </c>
      <c r="E4810">
        <v>25</v>
      </c>
      <c r="F4810">
        <v>250</v>
      </c>
      <c r="G4810">
        <v>3669</v>
      </c>
      <c r="H4810">
        <v>1308</v>
      </c>
      <c r="I4810">
        <v>1502</v>
      </c>
      <c r="J4810">
        <v>124</v>
      </c>
      <c r="K4810">
        <v>1959</v>
      </c>
      <c r="L4810">
        <v>21312</v>
      </c>
      <c r="M4810">
        <v>9755</v>
      </c>
      <c r="N4810">
        <v>13455</v>
      </c>
      <c r="O4810" t="s">
        <v>1</v>
      </c>
      <c r="P4810" t="s">
        <v>1</v>
      </c>
      <c r="Q4810" t="s">
        <v>1</v>
      </c>
    </row>
    <row r="4811" spans="1:17" x14ac:dyDescent="0.25">
      <c r="A4811">
        <v>23</v>
      </c>
      <c r="B4811" t="str">
        <f t="shared" si="75"/>
        <v xml:space="preserve"> 625 23</v>
      </c>
      <c r="C4811" s="102" t="s">
        <v>736</v>
      </c>
      <c r="D4811" s="111" t="s">
        <v>5</v>
      </c>
      <c r="E4811">
        <v>25</v>
      </c>
      <c r="F4811">
        <v>14055</v>
      </c>
      <c r="G4811">
        <v>270274</v>
      </c>
      <c r="H4811">
        <v>90390</v>
      </c>
      <c r="I4811">
        <v>102443</v>
      </c>
      <c r="J4811">
        <v>124</v>
      </c>
      <c r="K4811">
        <v>10342</v>
      </c>
      <c r="L4811">
        <v>233185</v>
      </c>
      <c r="M4811">
        <v>70920</v>
      </c>
      <c r="N4811">
        <v>221333</v>
      </c>
      <c r="O4811">
        <v>30279</v>
      </c>
      <c r="P4811" t="s">
        <v>1</v>
      </c>
      <c r="Q4811" t="s">
        <v>1</v>
      </c>
    </row>
    <row r="4812" spans="1:17" x14ac:dyDescent="0.25">
      <c r="A4812">
        <v>24</v>
      </c>
      <c r="B4812" t="str">
        <f t="shared" si="75"/>
        <v xml:space="preserve"> 625 24</v>
      </c>
      <c r="C4812" s="102" t="s">
        <v>736</v>
      </c>
      <c r="D4812" s="111" t="s">
        <v>6</v>
      </c>
      <c r="E4812" t="s">
        <v>1</v>
      </c>
      <c r="F4812" t="s">
        <v>1</v>
      </c>
      <c r="G4812" t="s">
        <v>1</v>
      </c>
      <c r="H4812" t="s">
        <v>1</v>
      </c>
      <c r="I4812" t="s">
        <v>1</v>
      </c>
      <c r="J4812" t="s">
        <v>1</v>
      </c>
      <c r="K4812" t="s">
        <v>1</v>
      </c>
      <c r="L4812" t="s">
        <v>1</v>
      </c>
      <c r="M4812" t="s">
        <v>1</v>
      </c>
      <c r="N4812" t="s">
        <v>1</v>
      </c>
      <c r="O4812" t="s">
        <v>1</v>
      </c>
      <c r="P4812" t="s">
        <v>1</v>
      </c>
      <c r="Q4812" t="s">
        <v>1</v>
      </c>
    </row>
    <row r="4813" spans="1:17" x14ac:dyDescent="0.25">
      <c r="A4813">
        <v>25</v>
      </c>
      <c r="B4813" t="str">
        <f t="shared" si="75"/>
        <v xml:space="preserve"> 625 25</v>
      </c>
      <c r="C4813" s="102" t="s">
        <v>736</v>
      </c>
      <c r="D4813" s="111" t="s">
        <v>0</v>
      </c>
      <c r="E4813" t="s">
        <v>1</v>
      </c>
      <c r="F4813" t="s">
        <v>1</v>
      </c>
      <c r="G4813" t="s">
        <v>1</v>
      </c>
      <c r="H4813">
        <v>528005</v>
      </c>
      <c r="I4813">
        <v>485086</v>
      </c>
      <c r="J4813">
        <v>30279</v>
      </c>
      <c r="K4813" t="s">
        <v>1</v>
      </c>
      <c r="L4813" t="s">
        <v>1</v>
      </c>
      <c r="M4813" t="s">
        <v>1</v>
      </c>
      <c r="N4813" t="s">
        <v>1</v>
      </c>
      <c r="O4813" t="s">
        <v>1</v>
      </c>
      <c r="P4813" t="s">
        <v>1</v>
      </c>
      <c r="Q4813" t="s">
        <v>1</v>
      </c>
    </row>
    <row r="4814" spans="1:17" x14ac:dyDescent="0.25">
      <c r="A4814">
        <v>26</v>
      </c>
      <c r="B4814" t="str">
        <f t="shared" si="75"/>
        <v xml:space="preserve"> 625 26</v>
      </c>
      <c r="C4814" s="102" t="s">
        <v>736</v>
      </c>
      <c r="D4814" s="111" t="s">
        <v>0</v>
      </c>
      <c r="E4814" t="s">
        <v>1</v>
      </c>
      <c r="F4814" t="s">
        <v>1</v>
      </c>
      <c r="G4814" t="s">
        <v>1</v>
      </c>
      <c r="H4814" t="s">
        <v>1</v>
      </c>
      <c r="I4814" t="s">
        <v>1</v>
      </c>
      <c r="J4814" t="s">
        <v>1</v>
      </c>
      <c r="K4814" t="s">
        <v>1</v>
      </c>
      <c r="L4814" t="s">
        <v>1</v>
      </c>
      <c r="M4814" t="s">
        <v>1</v>
      </c>
      <c r="N4814" t="s">
        <v>1</v>
      </c>
      <c r="O4814" t="s">
        <v>1</v>
      </c>
      <c r="P4814" t="s">
        <v>1</v>
      </c>
      <c r="Q4814" t="s">
        <v>1</v>
      </c>
    </row>
    <row r="4815" spans="1:17" x14ac:dyDescent="0.25">
      <c r="A4815">
        <v>27</v>
      </c>
      <c r="B4815" t="str">
        <f t="shared" si="75"/>
        <v xml:space="preserve"> 625 27</v>
      </c>
      <c r="C4815" s="102" t="s">
        <v>736</v>
      </c>
      <c r="D4815" s="111" t="s">
        <v>0</v>
      </c>
      <c r="E4815" t="s">
        <v>1</v>
      </c>
      <c r="F4815" t="s">
        <v>1</v>
      </c>
      <c r="G4815" t="s">
        <v>1</v>
      </c>
      <c r="H4815">
        <v>-236246</v>
      </c>
      <c r="I4815">
        <v>-86245</v>
      </c>
      <c r="J4815">
        <v>238</v>
      </c>
      <c r="K4815" t="s">
        <v>1</v>
      </c>
      <c r="L4815" t="s">
        <v>1</v>
      </c>
      <c r="M4815" t="s">
        <v>1</v>
      </c>
      <c r="N4815" t="s">
        <v>1</v>
      </c>
      <c r="O4815" t="s">
        <v>1</v>
      </c>
      <c r="P4815" t="s">
        <v>1</v>
      </c>
      <c r="Q4815" t="s">
        <v>1</v>
      </c>
    </row>
    <row r="4816" spans="1:17" x14ac:dyDescent="0.25">
      <c r="A4816">
        <v>28</v>
      </c>
      <c r="B4816" t="str">
        <f t="shared" si="75"/>
        <v xml:space="preserve"> 625 28</v>
      </c>
      <c r="C4816" s="102" t="s">
        <v>736</v>
      </c>
      <c r="D4816" s="111" t="s">
        <v>0</v>
      </c>
      <c r="E4816" t="s">
        <v>1</v>
      </c>
      <c r="F4816" t="s">
        <v>1</v>
      </c>
      <c r="G4816" t="s">
        <v>1</v>
      </c>
      <c r="H4816">
        <v>291759</v>
      </c>
      <c r="I4816">
        <v>398841</v>
      </c>
      <c r="J4816">
        <v>30517</v>
      </c>
      <c r="K4816" t="s">
        <v>1</v>
      </c>
      <c r="L4816" t="s">
        <v>1</v>
      </c>
      <c r="M4816" t="s">
        <v>1</v>
      </c>
      <c r="N4816" t="s">
        <v>1</v>
      </c>
      <c r="O4816" t="s">
        <v>1</v>
      </c>
      <c r="P4816" t="s">
        <v>1</v>
      </c>
      <c r="Q4816" t="s">
        <v>1</v>
      </c>
    </row>
    <row r="4817" spans="1:18" x14ac:dyDescent="0.25">
      <c r="A4817">
        <v>29</v>
      </c>
      <c r="B4817" t="str">
        <f t="shared" si="75"/>
        <v xml:space="preserve"> 625 29</v>
      </c>
      <c r="C4817" s="102" t="s">
        <v>736</v>
      </c>
      <c r="D4817" s="111" t="s">
        <v>0</v>
      </c>
      <c r="E4817" t="s">
        <v>1</v>
      </c>
      <c r="F4817" t="s">
        <v>1</v>
      </c>
      <c r="G4817" t="s">
        <v>1</v>
      </c>
      <c r="H4817">
        <v>685550</v>
      </c>
      <c r="I4817">
        <v>319356</v>
      </c>
      <c r="J4817">
        <v>33987</v>
      </c>
      <c r="K4817" t="s">
        <v>1</v>
      </c>
      <c r="L4817" t="s">
        <v>1</v>
      </c>
      <c r="M4817" t="s">
        <v>1</v>
      </c>
      <c r="N4817" t="s">
        <v>1</v>
      </c>
      <c r="O4817" t="s">
        <v>1</v>
      </c>
      <c r="P4817" t="s">
        <v>1</v>
      </c>
      <c r="Q4817" t="s">
        <v>1</v>
      </c>
    </row>
    <row r="4818" spans="1:18" x14ac:dyDescent="0.25">
      <c r="A4818">
        <v>30</v>
      </c>
      <c r="B4818" t="str">
        <f t="shared" si="75"/>
        <v xml:space="preserve"> 625 30</v>
      </c>
      <c r="C4818" s="102" t="s">
        <v>736</v>
      </c>
      <c r="D4818" s="111" t="s">
        <v>0</v>
      </c>
      <c r="E4818" t="s">
        <v>1</v>
      </c>
      <c r="F4818" t="s">
        <v>1</v>
      </c>
      <c r="G4818" t="s">
        <v>1</v>
      </c>
      <c r="H4818">
        <v>0.01</v>
      </c>
      <c r="I4818">
        <v>0.02</v>
      </c>
      <c r="J4818">
        <v>0.03</v>
      </c>
      <c r="K4818" t="s">
        <v>1</v>
      </c>
      <c r="L4818" t="s">
        <v>1</v>
      </c>
      <c r="M4818" t="s">
        <v>1</v>
      </c>
      <c r="N4818" t="s">
        <v>1</v>
      </c>
      <c r="O4818" t="s">
        <v>1</v>
      </c>
      <c r="P4818" t="s">
        <v>1</v>
      </c>
      <c r="Q4818" t="s">
        <v>1</v>
      </c>
    </row>
    <row r="4819" spans="1:18" x14ac:dyDescent="0.25">
      <c r="A4819">
        <v>31</v>
      </c>
      <c r="B4819" t="str">
        <f t="shared" si="75"/>
        <v xml:space="preserve"> 625 31</v>
      </c>
      <c r="C4819" s="102" t="s">
        <v>736</v>
      </c>
      <c r="D4819" s="111" t="s">
        <v>0</v>
      </c>
      <c r="E4819" t="s">
        <v>1</v>
      </c>
      <c r="F4819" t="s">
        <v>1</v>
      </c>
      <c r="G4819" t="s">
        <v>1</v>
      </c>
      <c r="H4819">
        <v>1.4079999999999999</v>
      </c>
      <c r="I4819">
        <v>1.925</v>
      </c>
      <c r="J4819">
        <v>0.14699999999999999</v>
      </c>
      <c r="K4819">
        <v>3.48</v>
      </c>
      <c r="L4819" t="s">
        <v>1</v>
      </c>
      <c r="M4819" t="s">
        <v>1</v>
      </c>
      <c r="N4819" t="s">
        <v>1</v>
      </c>
      <c r="O4819" t="s">
        <v>1</v>
      </c>
      <c r="P4819" t="s">
        <v>1</v>
      </c>
      <c r="Q4819" t="s">
        <v>1</v>
      </c>
    </row>
    <row r="4820" spans="1:18" x14ac:dyDescent="0.25">
      <c r="A4820">
        <v>32</v>
      </c>
      <c r="B4820" t="str">
        <f t="shared" si="75"/>
        <v xml:space="preserve"> 625 32</v>
      </c>
      <c r="C4820" s="102" t="s">
        <v>736</v>
      </c>
      <c r="D4820" s="111" t="s">
        <v>0</v>
      </c>
      <c r="E4820" t="s">
        <v>1</v>
      </c>
      <c r="F4820" t="s">
        <v>1</v>
      </c>
      <c r="G4820" t="s">
        <v>1</v>
      </c>
      <c r="H4820">
        <v>1.349</v>
      </c>
      <c r="I4820">
        <v>1.8440000000000001</v>
      </c>
      <c r="J4820">
        <v>0.14099999999999999</v>
      </c>
      <c r="K4820">
        <v>3.3340000000000001</v>
      </c>
      <c r="L4820" t="s">
        <v>1</v>
      </c>
      <c r="M4820" t="s">
        <v>1</v>
      </c>
      <c r="N4820" t="s">
        <v>1</v>
      </c>
      <c r="O4820" t="s">
        <v>1</v>
      </c>
      <c r="P4820" t="s">
        <v>1</v>
      </c>
      <c r="Q4820" t="s">
        <v>1</v>
      </c>
    </row>
    <row r="4821" spans="1:18" x14ac:dyDescent="0.25">
      <c r="A4821">
        <v>33</v>
      </c>
      <c r="B4821" t="str">
        <f t="shared" si="75"/>
        <v xml:space="preserve"> 625 33</v>
      </c>
      <c r="C4821" s="102" t="s">
        <v>736</v>
      </c>
      <c r="D4821" s="111" t="s">
        <v>0</v>
      </c>
      <c r="E4821" t="s">
        <v>1</v>
      </c>
      <c r="F4821" t="s">
        <v>1</v>
      </c>
      <c r="G4821" t="s">
        <v>1</v>
      </c>
      <c r="H4821">
        <v>2.895</v>
      </c>
      <c r="I4821">
        <v>1.349</v>
      </c>
      <c r="J4821">
        <v>0.14399999999999999</v>
      </c>
      <c r="K4821">
        <v>4.3879999999999999</v>
      </c>
      <c r="L4821" t="s">
        <v>1</v>
      </c>
      <c r="M4821" t="s">
        <v>1</v>
      </c>
      <c r="N4821" t="s">
        <v>1</v>
      </c>
      <c r="O4821" t="s">
        <v>1</v>
      </c>
      <c r="P4821" t="s">
        <v>1</v>
      </c>
      <c r="Q4821" t="s">
        <v>1</v>
      </c>
    </row>
    <row r="4822" spans="1:18" x14ac:dyDescent="0.25">
      <c r="A4822">
        <v>34</v>
      </c>
      <c r="B4822" t="str">
        <f t="shared" si="75"/>
        <v xml:space="preserve"> 625 34</v>
      </c>
      <c r="C4822" s="102" t="s">
        <v>736</v>
      </c>
      <c r="D4822" s="111" t="s">
        <v>0</v>
      </c>
      <c r="E4822" t="s">
        <v>1</v>
      </c>
      <c r="F4822" t="s">
        <v>1</v>
      </c>
      <c r="G4822" t="s">
        <v>1</v>
      </c>
      <c r="H4822">
        <v>2.88</v>
      </c>
      <c r="I4822">
        <v>1.359</v>
      </c>
      <c r="J4822">
        <v>0.14399999999999999</v>
      </c>
      <c r="K4822">
        <v>4.383</v>
      </c>
      <c r="L4822" t="s">
        <v>1</v>
      </c>
      <c r="M4822" t="s">
        <v>1</v>
      </c>
      <c r="N4822" t="s">
        <v>1</v>
      </c>
      <c r="O4822" t="s">
        <v>1</v>
      </c>
      <c r="P4822" t="s">
        <v>1</v>
      </c>
      <c r="Q4822" t="s">
        <v>1</v>
      </c>
    </row>
    <row r="4823" spans="1:18" x14ac:dyDescent="0.25">
      <c r="A4823">
        <v>35</v>
      </c>
      <c r="B4823" t="str">
        <f t="shared" si="75"/>
        <v xml:space="preserve"> 625 35</v>
      </c>
      <c r="C4823" s="102" t="s">
        <v>736</v>
      </c>
      <c r="D4823" s="111" t="s">
        <v>0</v>
      </c>
      <c r="E4823" t="s">
        <v>1</v>
      </c>
      <c r="F4823" t="s">
        <v>1</v>
      </c>
      <c r="G4823" t="s">
        <v>1</v>
      </c>
      <c r="H4823">
        <v>3.3079999999999998</v>
      </c>
      <c r="I4823">
        <v>1.5409999999999999</v>
      </c>
      <c r="J4823">
        <v>0.16400000000000001</v>
      </c>
      <c r="K4823">
        <v>5.0129999999999999</v>
      </c>
      <c r="L4823" t="s">
        <v>1</v>
      </c>
      <c r="M4823" t="s">
        <v>1</v>
      </c>
      <c r="N4823" t="s">
        <v>1</v>
      </c>
      <c r="O4823" t="s">
        <v>1</v>
      </c>
      <c r="P4823" t="s">
        <v>1</v>
      </c>
      <c r="Q4823" t="s">
        <v>1</v>
      </c>
    </row>
    <row r="4824" spans="1:18" x14ac:dyDescent="0.25">
      <c r="A4824">
        <v>36</v>
      </c>
      <c r="B4824" t="str">
        <f t="shared" si="75"/>
        <v xml:space="preserve"> 625 36</v>
      </c>
      <c r="C4824" s="102" t="s">
        <v>736</v>
      </c>
      <c r="D4824" s="111" t="s">
        <v>0</v>
      </c>
      <c r="E4824" t="s">
        <v>1</v>
      </c>
      <c r="F4824" t="s">
        <v>1</v>
      </c>
      <c r="G4824" t="s">
        <v>1</v>
      </c>
      <c r="H4824">
        <v>2.88</v>
      </c>
      <c r="I4824">
        <v>1.359</v>
      </c>
      <c r="J4824">
        <v>0.14399999999999999</v>
      </c>
      <c r="K4824">
        <v>4.383</v>
      </c>
      <c r="L4824" t="s">
        <v>1</v>
      </c>
      <c r="M4824" t="s">
        <v>1</v>
      </c>
      <c r="N4824" t="s">
        <v>1</v>
      </c>
      <c r="O4824" t="s">
        <v>1</v>
      </c>
      <c r="P4824" t="s">
        <v>1</v>
      </c>
      <c r="Q4824" t="s">
        <v>1</v>
      </c>
    </row>
    <row r="4825" spans="1:18" x14ac:dyDescent="0.25">
      <c r="A4825">
        <v>37</v>
      </c>
      <c r="B4825" t="str">
        <f t="shared" si="75"/>
        <v xml:space="preserve"> 625 37</v>
      </c>
      <c r="C4825" s="102" t="s">
        <v>736</v>
      </c>
      <c r="D4825" s="111" t="s">
        <v>0</v>
      </c>
      <c r="E4825" t="s">
        <v>1</v>
      </c>
      <c r="F4825" t="s">
        <v>986</v>
      </c>
      <c r="G4825" t="s">
        <v>987</v>
      </c>
      <c r="H4825" t="s">
        <v>993</v>
      </c>
      <c r="I4825" t="s">
        <v>996</v>
      </c>
      <c r="J4825" t="s">
        <v>1</v>
      </c>
      <c r="K4825">
        <v>6.7229999999999999</v>
      </c>
      <c r="L4825" t="s">
        <v>1</v>
      </c>
      <c r="M4825" t="s">
        <v>1</v>
      </c>
      <c r="N4825" t="s">
        <v>1</v>
      </c>
      <c r="O4825" t="s">
        <v>1</v>
      </c>
      <c r="P4825" t="s">
        <v>1</v>
      </c>
      <c r="Q4825" t="s">
        <v>1</v>
      </c>
    </row>
    <row r="4826" spans="1:18" x14ac:dyDescent="0.25">
      <c r="A4826">
        <v>38</v>
      </c>
      <c r="B4826" t="str">
        <f t="shared" si="75"/>
        <v xml:space="preserve"> 625 38</v>
      </c>
      <c r="C4826" s="102" t="s">
        <v>736</v>
      </c>
      <c r="D4826" s="111" t="s">
        <v>0</v>
      </c>
      <c r="E4826" t="s">
        <v>1</v>
      </c>
      <c r="F4826">
        <v>9.08</v>
      </c>
      <c r="G4826">
        <v>8.41</v>
      </c>
      <c r="H4826">
        <v>7.4</v>
      </c>
      <c r="I4826">
        <v>6.72</v>
      </c>
      <c r="J4826" t="s">
        <v>1</v>
      </c>
      <c r="K4826" t="s">
        <v>1</v>
      </c>
      <c r="L4826" t="s">
        <v>1</v>
      </c>
      <c r="M4826" t="s">
        <v>1</v>
      </c>
      <c r="N4826" t="s">
        <v>1</v>
      </c>
      <c r="O4826" t="s">
        <v>1</v>
      </c>
      <c r="P4826" t="s">
        <v>1</v>
      </c>
      <c r="Q4826" t="s">
        <v>1</v>
      </c>
    </row>
    <row r="4827" spans="1:18" x14ac:dyDescent="0.25">
      <c r="A4827">
        <v>1</v>
      </c>
      <c r="B4827" t="str">
        <f t="shared" si="75"/>
        <v xml:space="preserve"> 643 1</v>
      </c>
      <c r="C4827" s="102" t="s">
        <v>737</v>
      </c>
      <c r="D4827" s="111" t="s">
        <v>0</v>
      </c>
      <c r="E4827" t="s">
        <v>1</v>
      </c>
      <c r="F4827" t="s">
        <v>1</v>
      </c>
      <c r="G4827" t="s">
        <v>1</v>
      </c>
      <c r="H4827" t="s">
        <v>1</v>
      </c>
      <c r="I4827" t="s">
        <v>1</v>
      </c>
      <c r="J4827" t="s">
        <v>1</v>
      </c>
      <c r="K4827" t="s">
        <v>1</v>
      </c>
      <c r="L4827" t="s">
        <v>1</v>
      </c>
      <c r="M4827" t="s">
        <v>1</v>
      </c>
      <c r="N4827" t="s">
        <v>1</v>
      </c>
      <c r="O4827" t="s">
        <v>1</v>
      </c>
      <c r="P4827" t="s">
        <v>1</v>
      </c>
      <c r="Q4827" t="s">
        <v>1</v>
      </c>
      <c r="R4827" t="s">
        <v>101</v>
      </c>
    </row>
    <row r="4828" spans="1:18" x14ac:dyDescent="0.25">
      <c r="A4828">
        <v>2</v>
      </c>
      <c r="B4828" t="str">
        <f t="shared" si="75"/>
        <v xml:space="preserve"> 643 2</v>
      </c>
      <c r="C4828" s="102" t="s">
        <v>737</v>
      </c>
      <c r="D4828" s="111" t="s">
        <v>0</v>
      </c>
      <c r="E4828" t="s">
        <v>3</v>
      </c>
      <c r="F4828" t="s">
        <v>1</v>
      </c>
      <c r="G4828" t="s">
        <v>1</v>
      </c>
      <c r="H4828" t="s">
        <v>1</v>
      </c>
      <c r="I4828" t="s">
        <v>1</v>
      </c>
      <c r="J4828" t="s">
        <v>1</v>
      </c>
      <c r="K4828" t="s">
        <v>1</v>
      </c>
      <c r="L4828" t="s">
        <v>1</v>
      </c>
      <c r="M4828" t="s">
        <v>1</v>
      </c>
      <c r="N4828" t="s">
        <v>1</v>
      </c>
      <c r="O4828" t="s">
        <v>1</v>
      </c>
      <c r="P4828" t="s">
        <v>1</v>
      </c>
      <c r="Q4828" t="s">
        <v>1</v>
      </c>
    </row>
    <row r="4829" spans="1:18" x14ac:dyDescent="0.25">
      <c r="A4829">
        <v>3</v>
      </c>
      <c r="B4829" t="str">
        <f t="shared" si="75"/>
        <v xml:space="preserve"> 643 3</v>
      </c>
      <c r="C4829" s="102" t="s">
        <v>737</v>
      </c>
      <c r="D4829" s="111" t="s">
        <v>0</v>
      </c>
      <c r="E4829" t="s">
        <v>4</v>
      </c>
      <c r="F4829" t="s">
        <v>1</v>
      </c>
      <c r="G4829" t="s">
        <v>1</v>
      </c>
      <c r="H4829" t="s">
        <v>1</v>
      </c>
      <c r="I4829" t="s">
        <v>1</v>
      </c>
      <c r="J4829" t="s">
        <v>1</v>
      </c>
      <c r="K4829" t="s">
        <v>1</v>
      </c>
      <c r="L4829" t="s">
        <v>1</v>
      </c>
      <c r="M4829" t="s">
        <v>1</v>
      </c>
      <c r="N4829" t="s">
        <v>1</v>
      </c>
      <c r="O4829" t="s">
        <v>1</v>
      </c>
      <c r="P4829" t="s">
        <v>1</v>
      </c>
      <c r="Q4829" t="s">
        <v>1</v>
      </c>
    </row>
    <row r="4830" spans="1:18" x14ac:dyDescent="0.25">
      <c r="A4830">
        <v>4</v>
      </c>
      <c r="B4830" t="str">
        <f t="shared" si="75"/>
        <v xml:space="preserve"> 643 4</v>
      </c>
      <c r="C4830" s="102" t="s">
        <v>737</v>
      </c>
      <c r="D4830" s="111">
        <v>13</v>
      </c>
      <c r="E4830" s="103">
        <v>2625</v>
      </c>
      <c r="F4830" s="103" t="s">
        <v>1</v>
      </c>
      <c r="G4830" t="s">
        <v>1</v>
      </c>
      <c r="H4830" t="s">
        <v>1</v>
      </c>
      <c r="I4830" t="s">
        <v>1</v>
      </c>
      <c r="J4830" t="s">
        <v>1</v>
      </c>
      <c r="K4830" t="s">
        <v>1</v>
      </c>
      <c r="L4830" t="s">
        <v>1</v>
      </c>
      <c r="M4830" t="s">
        <v>1</v>
      </c>
      <c r="N4830" t="s">
        <v>1</v>
      </c>
      <c r="O4830" t="s">
        <v>1</v>
      </c>
      <c r="P4830" t="s">
        <v>1</v>
      </c>
      <c r="Q4830" t="s">
        <v>1</v>
      </c>
    </row>
    <row r="4831" spans="1:18" x14ac:dyDescent="0.25">
      <c r="A4831">
        <v>5</v>
      </c>
      <c r="B4831" t="str">
        <f t="shared" si="75"/>
        <v xml:space="preserve"> 643 5</v>
      </c>
      <c r="C4831" s="102" t="s">
        <v>737</v>
      </c>
      <c r="D4831" s="111">
        <v>14</v>
      </c>
      <c r="E4831" s="103">
        <v>2816</v>
      </c>
      <c r="F4831" s="103">
        <v>8908</v>
      </c>
      <c r="G4831">
        <v>0.316</v>
      </c>
      <c r="H4831" t="s">
        <v>1</v>
      </c>
      <c r="I4831" t="s">
        <v>1</v>
      </c>
      <c r="J4831" t="s">
        <v>1</v>
      </c>
      <c r="K4831" t="s">
        <v>1</v>
      </c>
      <c r="L4831" t="s">
        <v>1</v>
      </c>
      <c r="M4831" t="s">
        <v>1</v>
      </c>
      <c r="N4831" t="s">
        <v>1</v>
      </c>
      <c r="O4831" t="s">
        <v>1</v>
      </c>
      <c r="P4831" t="s">
        <v>1</v>
      </c>
      <c r="Q4831" t="s">
        <v>1</v>
      </c>
    </row>
    <row r="4832" spans="1:18" x14ac:dyDescent="0.25">
      <c r="A4832">
        <v>6</v>
      </c>
      <c r="B4832" t="str">
        <f t="shared" si="75"/>
        <v xml:space="preserve"> 643 6</v>
      </c>
      <c r="C4832" s="102" t="s">
        <v>737</v>
      </c>
      <c r="D4832" s="111">
        <v>15</v>
      </c>
      <c r="E4832" s="103">
        <v>3702</v>
      </c>
      <c r="F4832" s="103">
        <v>58403</v>
      </c>
      <c r="G4832">
        <v>1.577</v>
      </c>
      <c r="H4832" t="s">
        <v>1</v>
      </c>
      <c r="I4832" t="s">
        <v>1</v>
      </c>
      <c r="J4832" t="s">
        <v>1</v>
      </c>
      <c r="K4832" t="s">
        <v>1</v>
      </c>
      <c r="L4832" t="s">
        <v>1</v>
      </c>
      <c r="M4832" t="s">
        <v>1</v>
      </c>
      <c r="N4832" t="s">
        <v>1</v>
      </c>
      <c r="O4832" t="s">
        <v>1</v>
      </c>
      <c r="P4832">
        <v>1</v>
      </c>
      <c r="Q4832">
        <v>1</v>
      </c>
    </row>
    <row r="4833" spans="1:17" x14ac:dyDescent="0.25">
      <c r="A4833">
        <v>7</v>
      </c>
      <c r="B4833" t="str">
        <f t="shared" si="75"/>
        <v xml:space="preserve"> 643 7</v>
      </c>
      <c r="C4833" s="102" t="s">
        <v>737</v>
      </c>
      <c r="D4833" s="111">
        <v>16</v>
      </c>
      <c r="E4833" s="103">
        <v>4289</v>
      </c>
      <c r="F4833" s="103">
        <v>357073</v>
      </c>
      <c r="G4833">
        <v>8.3249999999999993</v>
      </c>
      <c r="H4833" t="s">
        <v>1</v>
      </c>
      <c r="I4833" t="s">
        <v>1</v>
      </c>
      <c r="J4833" t="s">
        <v>1</v>
      </c>
      <c r="K4833" t="s">
        <v>1</v>
      </c>
      <c r="L4833" t="s">
        <v>1</v>
      </c>
      <c r="M4833" t="s">
        <v>1</v>
      </c>
      <c r="N4833">
        <v>2</v>
      </c>
      <c r="O4833" t="s">
        <v>1</v>
      </c>
      <c r="P4833" t="s">
        <v>1</v>
      </c>
      <c r="Q4833">
        <v>2</v>
      </c>
    </row>
    <row r="4834" spans="1:17" x14ac:dyDescent="0.25">
      <c r="A4834">
        <v>8</v>
      </c>
      <c r="B4834" t="str">
        <f t="shared" si="75"/>
        <v xml:space="preserve"> 643 8</v>
      </c>
      <c r="C4834" s="102" t="s">
        <v>737</v>
      </c>
      <c r="D4834" s="111">
        <v>17</v>
      </c>
      <c r="E4834" s="103">
        <v>4746</v>
      </c>
      <c r="F4834" s="103">
        <v>96907</v>
      </c>
      <c r="G4834">
        <v>2.0409999999999999</v>
      </c>
      <c r="H4834" t="s">
        <v>1</v>
      </c>
      <c r="I4834" t="s">
        <v>1</v>
      </c>
      <c r="J4834" t="s">
        <v>1</v>
      </c>
      <c r="K4834" t="s">
        <v>1</v>
      </c>
      <c r="L4834" t="s">
        <v>1</v>
      </c>
      <c r="M4834" t="s">
        <v>1</v>
      </c>
      <c r="N4834" t="s">
        <v>1</v>
      </c>
      <c r="O4834">
        <v>1</v>
      </c>
      <c r="P4834" t="s">
        <v>1</v>
      </c>
      <c r="Q4834">
        <v>1</v>
      </c>
    </row>
    <row r="4835" spans="1:17" x14ac:dyDescent="0.25">
      <c r="A4835">
        <v>9</v>
      </c>
      <c r="B4835" t="str">
        <f t="shared" si="75"/>
        <v xml:space="preserve"> 643 9</v>
      </c>
      <c r="C4835" s="102" t="s">
        <v>737</v>
      </c>
      <c r="D4835" s="111" t="s">
        <v>5</v>
      </c>
      <c r="E4835" s="103">
        <v>18178</v>
      </c>
      <c r="F4835" s="103">
        <v>521291</v>
      </c>
      <c r="G4835">
        <v>2.8679999999999999</v>
      </c>
      <c r="H4835" t="s">
        <v>1</v>
      </c>
      <c r="I4835" t="s">
        <v>1</v>
      </c>
      <c r="J4835" t="s">
        <v>1</v>
      </c>
      <c r="K4835" t="s">
        <v>1</v>
      </c>
      <c r="L4835" t="s">
        <v>1</v>
      </c>
      <c r="M4835" t="s">
        <v>1</v>
      </c>
      <c r="N4835">
        <v>2</v>
      </c>
      <c r="O4835">
        <v>1</v>
      </c>
      <c r="P4835">
        <v>1</v>
      </c>
      <c r="Q4835">
        <v>4</v>
      </c>
    </row>
    <row r="4836" spans="1:17" x14ac:dyDescent="0.25">
      <c r="A4836">
        <v>10</v>
      </c>
      <c r="B4836" t="str">
        <f t="shared" si="75"/>
        <v xml:space="preserve"> 643 10</v>
      </c>
      <c r="C4836" s="102" t="s">
        <v>737</v>
      </c>
      <c r="D4836" s="111" t="s">
        <v>6</v>
      </c>
      <c r="E4836" t="s">
        <v>1</v>
      </c>
      <c r="F4836" t="s">
        <v>1</v>
      </c>
      <c r="G4836" t="s">
        <v>1</v>
      </c>
      <c r="H4836" t="s">
        <v>1</v>
      </c>
      <c r="I4836" t="s">
        <v>1</v>
      </c>
      <c r="J4836" t="s">
        <v>1</v>
      </c>
      <c r="K4836" t="s">
        <v>1</v>
      </c>
      <c r="L4836" t="s">
        <v>1</v>
      </c>
      <c r="M4836" t="s">
        <v>1</v>
      </c>
      <c r="N4836" t="s">
        <v>1</v>
      </c>
      <c r="O4836" t="s">
        <v>1</v>
      </c>
      <c r="P4836" t="s">
        <v>1</v>
      </c>
      <c r="Q4836" t="s">
        <v>1</v>
      </c>
    </row>
    <row r="4837" spans="1:17" x14ac:dyDescent="0.25">
      <c r="A4837">
        <v>11</v>
      </c>
      <c r="B4837" t="str">
        <f t="shared" si="75"/>
        <v xml:space="preserve"> 643 11</v>
      </c>
      <c r="C4837" s="102" t="s">
        <v>737</v>
      </c>
      <c r="D4837" s="111" t="s">
        <v>0</v>
      </c>
      <c r="E4837" t="s">
        <v>1</v>
      </c>
      <c r="F4837" t="s">
        <v>1</v>
      </c>
      <c r="G4837" t="s">
        <v>1</v>
      </c>
      <c r="H4837" t="s">
        <v>1</v>
      </c>
      <c r="I4837" s="103" t="s">
        <v>1</v>
      </c>
      <c r="J4837" t="s">
        <v>1</v>
      </c>
      <c r="K4837" t="s">
        <v>1</v>
      </c>
      <c r="L4837" t="s">
        <v>1</v>
      </c>
      <c r="M4837" t="s">
        <v>1</v>
      </c>
      <c r="N4837" s="103" t="s">
        <v>1</v>
      </c>
      <c r="O4837" s="103" t="s">
        <v>1</v>
      </c>
      <c r="P4837" t="s">
        <v>1</v>
      </c>
      <c r="Q4837" t="s">
        <v>1</v>
      </c>
    </row>
    <row r="4838" spans="1:17" x14ac:dyDescent="0.25">
      <c r="A4838">
        <v>12</v>
      </c>
      <c r="B4838" t="str">
        <f t="shared" si="75"/>
        <v xml:space="preserve"> 643 12</v>
      </c>
      <c r="C4838" s="102" t="s">
        <v>737</v>
      </c>
      <c r="D4838" s="111">
        <v>14</v>
      </c>
      <c r="E4838" s="103" t="s">
        <v>1</v>
      </c>
      <c r="F4838" t="s">
        <v>1</v>
      </c>
      <c r="G4838" t="s">
        <v>1</v>
      </c>
      <c r="H4838" t="s">
        <v>1</v>
      </c>
      <c r="I4838" s="103" t="s">
        <v>1</v>
      </c>
      <c r="J4838" t="s">
        <v>1</v>
      </c>
      <c r="K4838" t="s">
        <v>1</v>
      </c>
      <c r="L4838" t="s">
        <v>1</v>
      </c>
      <c r="M4838" t="s">
        <v>1</v>
      </c>
      <c r="N4838" s="103" t="s">
        <v>1</v>
      </c>
      <c r="O4838" s="103">
        <v>8908</v>
      </c>
      <c r="P4838" t="s">
        <v>1</v>
      </c>
      <c r="Q4838" t="s">
        <v>1</v>
      </c>
    </row>
    <row r="4839" spans="1:17" x14ac:dyDescent="0.25">
      <c r="A4839">
        <v>13</v>
      </c>
      <c r="B4839" t="str">
        <f t="shared" si="75"/>
        <v xml:space="preserve"> 643 13</v>
      </c>
      <c r="C4839" s="102" t="s">
        <v>737</v>
      </c>
      <c r="D4839" s="111">
        <v>15</v>
      </c>
      <c r="E4839" t="s">
        <v>1</v>
      </c>
      <c r="F4839" t="s">
        <v>1</v>
      </c>
      <c r="G4839" t="s">
        <v>1</v>
      </c>
      <c r="H4839" s="103" t="s">
        <v>1</v>
      </c>
      <c r="I4839">
        <v>6523</v>
      </c>
      <c r="J4839" t="s">
        <v>1</v>
      </c>
      <c r="K4839" t="s">
        <v>1</v>
      </c>
      <c r="L4839" t="s">
        <v>1</v>
      </c>
      <c r="M4839" s="103" t="s">
        <v>1</v>
      </c>
      <c r="N4839">
        <v>50700</v>
      </c>
      <c r="O4839" s="103">
        <v>1180</v>
      </c>
      <c r="P4839" t="s">
        <v>1</v>
      </c>
      <c r="Q4839" t="s">
        <v>1</v>
      </c>
    </row>
    <row r="4840" spans="1:17" x14ac:dyDescent="0.25">
      <c r="A4840">
        <v>14</v>
      </c>
      <c r="B4840" t="str">
        <f t="shared" si="75"/>
        <v xml:space="preserve"> 643 14</v>
      </c>
      <c r="C4840" s="102" t="s">
        <v>737</v>
      </c>
      <c r="D4840" s="111">
        <v>16</v>
      </c>
      <c r="E4840" t="s">
        <v>1</v>
      </c>
      <c r="F4840" t="s">
        <v>1</v>
      </c>
      <c r="G4840" s="103">
        <v>212031</v>
      </c>
      <c r="H4840" t="s">
        <v>1</v>
      </c>
      <c r="I4840" s="103" t="s">
        <v>1</v>
      </c>
      <c r="J4840" t="s">
        <v>1</v>
      </c>
      <c r="K4840" t="s">
        <v>1</v>
      </c>
      <c r="L4840" s="103">
        <v>144339</v>
      </c>
      <c r="M4840" t="s">
        <v>1</v>
      </c>
      <c r="N4840" s="103" t="s">
        <v>1</v>
      </c>
      <c r="O4840" s="103">
        <v>703</v>
      </c>
      <c r="P4840" t="s">
        <v>1</v>
      </c>
      <c r="Q4840" t="s">
        <v>1</v>
      </c>
    </row>
    <row r="4841" spans="1:17" x14ac:dyDescent="0.25">
      <c r="A4841">
        <v>15</v>
      </c>
      <c r="B4841" t="str">
        <f t="shared" si="75"/>
        <v xml:space="preserve"> 643 15</v>
      </c>
      <c r="C4841" s="102" t="s">
        <v>737</v>
      </c>
      <c r="D4841" s="111">
        <v>17</v>
      </c>
      <c r="E4841" t="s">
        <v>1</v>
      </c>
      <c r="F4841" t="s">
        <v>1</v>
      </c>
      <c r="G4841" t="s">
        <v>1</v>
      </c>
      <c r="H4841" s="103">
        <v>51531</v>
      </c>
      <c r="I4841" s="103" t="s">
        <v>1</v>
      </c>
      <c r="J4841" t="s">
        <v>1</v>
      </c>
      <c r="K4841" t="s">
        <v>1</v>
      </c>
      <c r="L4841" t="s">
        <v>1</v>
      </c>
      <c r="M4841" s="103">
        <v>45376</v>
      </c>
      <c r="N4841" s="103" t="s">
        <v>1</v>
      </c>
      <c r="O4841" s="103" t="s">
        <v>1</v>
      </c>
      <c r="P4841" t="s">
        <v>1</v>
      </c>
      <c r="Q4841" t="s">
        <v>1</v>
      </c>
    </row>
    <row r="4842" spans="1:17" x14ac:dyDescent="0.25">
      <c r="A4842">
        <v>16</v>
      </c>
      <c r="B4842" t="str">
        <f t="shared" si="75"/>
        <v xml:space="preserve"> 643 16</v>
      </c>
      <c r="C4842" s="102" t="s">
        <v>737</v>
      </c>
      <c r="D4842" s="111" t="s">
        <v>5</v>
      </c>
      <c r="E4842" s="103" t="s">
        <v>1</v>
      </c>
      <c r="F4842" t="s">
        <v>1</v>
      </c>
      <c r="G4842" s="103">
        <v>212031</v>
      </c>
      <c r="H4842" s="103">
        <v>51531</v>
      </c>
      <c r="I4842" s="103">
        <v>6523</v>
      </c>
      <c r="J4842" t="s">
        <v>1</v>
      </c>
      <c r="K4842" t="s">
        <v>1</v>
      </c>
      <c r="L4842" s="103">
        <v>144339</v>
      </c>
      <c r="M4842" s="103">
        <v>45376</v>
      </c>
      <c r="N4842" s="103">
        <v>50700</v>
      </c>
      <c r="O4842" s="103">
        <v>10791</v>
      </c>
      <c r="P4842" t="s">
        <v>1</v>
      </c>
      <c r="Q4842" t="s">
        <v>1</v>
      </c>
    </row>
    <row r="4843" spans="1:17" x14ac:dyDescent="0.25">
      <c r="A4843">
        <v>17</v>
      </c>
      <c r="B4843" t="str">
        <f t="shared" si="75"/>
        <v xml:space="preserve"> 643 17</v>
      </c>
      <c r="C4843" s="102" t="s">
        <v>737</v>
      </c>
      <c r="D4843" s="111" t="s">
        <v>6</v>
      </c>
      <c r="E4843" t="s">
        <v>1</v>
      </c>
      <c r="F4843" t="s">
        <v>1</v>
      </c>
      <c r="G4843" t="s">
        <v>1</v>
      </c>
      <c r="H4843" t="s">
        <v>1</v>
      </c>
      <c r="I4843" t="s">
        <v>1</v>
      </c>
      <c r="J4843" t="s">
        <v>1</v>
      </c>
      <c r="K4843" t="s">
        <v>1</v>
      </c>
      <c r="L4843" t="s">
        <v>1</v>
      </c>
      <c r="M4843" t="s">
        <v>1</v>
      </c>
      <c r="N4843" t="s">
        <v>1</v>
      </c>
      <c r="O4843" t="s">
        <v>1</v>
      </c>
      <c r="P4843" t="s">
        <v>1</v>
      </c>
      <c r="Q4843" t="s">
        <v>1</v>
      </c>
    </row>
    <row r="4844" spans="1:17" x14ac:dyDescent="0.25">
      <c r="A4844">
        <v>18</v>
      </c>
      <c r="B4844" t="str">
        <f t="shared" si="75"/>
        <v xml:space="preserve"> 643 18</v>
      </c>
      <c r="C4844" s="102" t="s">
        <v>737</v>
      </c>
      <c r="D4844" s="111" t="s">
        <v>0</v>
      </c>
      <c r="E4844" t="s">
        <v>1</v>
      </c>
      <c r="F4844" t="s">
        <v>1</v>
      </c>
      <c r="G4844" t="s">
        <v>1</v>
      </c>
      <c r="H4844" t="s">
        <v>1</v>
      </c>
      <c r="I4844" s="103" t="s">
        <v>1</v>
      </c>
      <c r="J4844" t="s">
        <v>1</v>
      </c>
      <c r="K4844" t="s">
        <v>1</v>
      </c>
      <c r="L4844" t="s">
        <v>1</v>
      </c>
      <c r="M4844" t="s">
        <v>1</v>
      </c>
      <c r="N4844" s="103" t="s">
        <v>1</v>
      </c>
      <c r="O4844" s="103" t="s">
        <v>1</v>
      </c>
      <c r="P4844" t="s">
        <v>1</v>
      </c>
      <c r="Q4844" t="s">
        <v>1</v>
      </c>
    </row>
    <row r="4845" spans="1:17" x14ac:dyDescent="0.25">
      <c r="A4845">
        <v>19</v>
      </c>
      <c r="B4845" t="str">
        <f t="shared" si="75"/>
        <v xml:space="preserve"> 643 19</v>
      </c>
      <c r="C4845" s="102" t="s">
        <v>737</v>
      </c>
      <c r="D4845" s="111">
        <v>14</v>
      </c>
      <c r="E4845" s="103" t="s">
        <v>1</v>
      </c>
      <c r="F4845" t="s">
        <v>1</v>
      </c>
      <c r="G4845" s="103" t="s">
        <v>1</v>
      </c>
      <c r="H4845" s="103" t="s">
        <v>1</v>
      </c>
      <c r="I4845" s="103" t="s">
        <v>1</v>
      </c>
      <c r="J4845" t="s">
        <v>1</v>
      </c>
      <c r="K4845" t="s">
        <v>1</v>
      </c>
      <c r="L4845" s="103" t="s">
        <v>1</v>
      </c>
      <c r="M4845" s="103" t="s">
        <v>1</v>
      </c>
      <c r="N4845" s="103" t="s">
        <v>1</v>
      </c>
      <c r="O4845" s="103">
        <v>12382</v>
      </c>
      <c r="P4845" t="s">
        <v>1</v>
      </c>
      <c r="Q4845" t="s">
        <v>1</v>
      </c>
    </row>
    <row r="4846" spans="1:17" x14ac:dyDescent="0.25">
      <c r="A4846">
        <v>20</v>
      </c>
      <c r="B4846" t="str">
        <f t="shared" si="75"/>
        <v xml:space="preserve"> 643 20</v>
      </c>
      <c r="C4846" s="102" t="s">
        <v>737</v>
      </c>
      <c r="D4846" s="111">
        <v>15</v>
      </c>
      <c r="E4846" t="s">
        <v>1</v>
      </c>
      <c r="F4846" t="s">
        <v>1</v>
      </c>
      <c r="G4846" s="103">
        <v>1347</v>
      </c>
      <c r="H4846" s="103">
        <v>524</v>
      </c>
      <c r="I4846" s="103">
        <v>6511</v>
      </c>
      <c r="J4846" t="s">
        <v>1</v>
      </c>
      <c r="K4846" t="s">
        <v>1</v>
      </c>
      <c r="L4846" s="103">
        <v>14878</v>
      </c>
      <c r="M4846" s="103">
        <v>7762</v>
      </c>
      <c r="N4846" s="103">
        <v>101579</v>
      </c>
      <c r="O4846" s="103">
        <v>1868</v>
      </c>
      <c r="P4846" t="s">
        <v>1</v>
      </c>
      <c r="Q4846" t="s">
        <v>1</v>
      </c>
    </row>
    <row r="4847" spans="1:17" x14ac:dyDescent="0.25">
      <c r="A4847">
        <v>21</v>
      </c>
      <c r="B4847" t="str">
        <f t="shared" si="75"/>
        <v xml:space="preserve"> 643 21</v>
      </c>
      <c r="C4847" s="102" t="s">
        <v>737</v>
      </c>
      <c r="D4847" s="111">
        <v>16</v>
      </c>
      <c r="E4847" t="s">
        <v>1</v>
      </c>
      <c r="F4847" s="103">
        <v>18450</v>
      </c>
      <c r="G4847" s="103">
        <v>335590</v>
      </c>
      <c r="H4847" s="103">
        <v>11012</v>
      </c>
      <c r="I4847" s="103">
        <v>5611</v>
      </c>
      <c r="J4847" t="s">
        <v>1</v>
      </c>
      <c r="K4847" s="103">
        <v>19048</v>
      </c>
      <c r="L4847" s="103">
        <v>452910</v>
      </c>
      <c r="M4847" s="103">
        <v>31465</v>
      </c>
      <c r="N4847" s="103">
        <v>9395</v>
      </c>
      <c r="O4847" s="103">
        <v>1199</v>
      </c>
      <c r="P4847" t="s">
        <v>1</v>
      </c>
      <c r="Q4847" t="s">
        <v>1</v>
      </c>
    </row>
    <row r="4848" spans="1:17" x14ac:dyDescent="0.25">
      <c r="A4848">
        <v>22</v>
      </c>
      <c r="B4848" t="str">
        <f t="shared" si="75"/>
        <v xml:space="preserve"> 643 22</v>
      </c>
      <c r="C4848" s="102" t="s">
        <v>737</v>
      </c>
      <c r="D4848" s="111">
        <v>17</v>
      </c>
      <c r="E4848" s="103">
        <v>791</v>
      </c>
      <c r="F4848" s="103">
        <v>2592</v>
      </c>
      <c r="G4848" s="103">
        <v>82626</v>
      </c>
      <c r="H4848" s="103">
        <v>37597</v>
      </c>
      <c r="I4848" s="103">
        <v>5287</v>
      </c>
      <c r="J4848" s="103">
        <v>565</v>
      </c>
      <c r="K4848" s="103">
        <v>2164</v>
      </c>
      <c r="L4848" s="103">
        <v>111302</v>
      </c>
      <c r="M4848" s="103">
        <v>63698</v>
      </c>
      <c r="N4848" s="103">
        <v>11050</v>
      </c>
      <c r="O4848" s="103" t="s">
        <v>1</v>
      </c>
      <c r="P4848" t="s">
        <v>1</v>
      </c>
      <c r="Q4848" t="s">
        <v>1</v>
      </c>
    </row>
    <row r="4849" spans="1:17" x14ac:dyDescent="0.25">
      <c r="A4849">
        <v>23</v>
      </c>
      <c r="B4849" t="str">
        <f t="shared" si="75"/>
        <v xml:space="preserve"> 643 23</v>
      </c>
      <c r="C4849" s="102" t="s">
        <v>737</v>
      </c>
      <c r="D4849" s="111" t="s">
        <v>5</v>
      </c>
      <c r="E4849" s="103">
        <v>791</v>
      </c>
      <c r="F4849" s="103">
        <v>21042</v>
      </c>
      <c r="G4849" s="103">
        <v>419563</v>
      </c>
      <c r="H4849" s="103">
        <v>49133</v>
      </c>
      <c r="I4849" s="103">
        <v>17409</v>
      </c>
      <c r="J4849" s="103">
        <v>565</v>
      </c>
      <c r="K4849" s="103">
        <v>21212</v>
      </c>
      <c r="L4849" s="103">
        <v>579090</v>
      </c>
      <c r="M4849" s="103">
        <v>102925</v>
      </c>
      <c r="N4849" s="103">
        <v>122024</v>
      </c>
      <c r="O4849" s="103">
        <v>15449</v>
      </c>
      <c r="P4849" t="s">
        <v>1</v>
      </c>
      <c r="Q4849" t="s">
        <v>1</v>
      </c>
    </row>
    <row r="4850" spans="1:17" x14ac:dyDescent="0.25">
      <c r="A4850">
        <v>24</v>
      </c>
      <c r="B4850" t="str">
        <f t="shared" si="75"/>
        <v xml:space="preserve"> 643 24</v>
      </c>
      <c r="C4850" s="102" t="s">
        <v>737</v>
      </c>
      <c r="D4850" s="111" t="s">
        <v>6</v>
      </c>
      <c r="E4850" t="s">
        <v>1</v>
      </c>
      <c r="F4850" t="s">
        <v>1</v>
      </c>
      <c r="G4850" t="s">
        <v>1</v>
      </c>
      <c r="H4850" t="s">
        <v>1</v>
      </c>
      <c r="I4850" t="s">
        <v>1</v>
      </c>
      <c r="J4850" t="s">
        <v>1</v>
      </c>
      <c r="K4850" t="s">
        <v>1</v>
      </c>
      <c r="L4850" t="s">
        <v>1</v>
      </c>
      <c r="M4850" t="s">
        <v>1</v>
      </c>
      <c r="N4850" t="s">
        <v>1</v>
      </c>
      <c r="O4850" t="s">
        <v>1</v>
      </c>
      <c r="P4850" t="s">
        <v>1</v>
      </c>
      <c r="Q4850" t="s">
        <v>1</v>
      </c>
    </row>
    <row r="4851" spans="1:17" x14ac:dyDescent="0.25">
      <c r="A4851">
        <v>25</v>
      </c>
      <c r="B4851" t="str">
        <f t="shared" si="75"/>
        <v xml:space="preserve"> 643 25</v>
      </c>
      <c r="C4851" s="102" t="s">
        <v>737</v>
      </c>
      <c r="D4851" s="111" t="s">
        <v>0</v>
      </c>
      <c r="E4851" t="s">
        <v>1</v>
      </c>
      <c r="F4851" t="s">
        <v>1</v>
      </c>
      <c r="G4851" t="s">
        <v>1</v>
      </c>
      <c r="H4851" s="103">
        <v>1042263</v>
      </c>
      <c r="I4851" s="103">
        <v>291491</v>
      </c>
      <c r="J4851" s="103">
        <v>15449</v>
      </c>
      <c r="K4851" t="s">
        <v>1</v>
      </c>
      <c r="L4851" t="s">
        <v>1</v>
      </c>
      <c r="M4851" t="s">
        <v>1</v>
      </c>
      <c r="N4851" t="s">
        <v>1</v>
      </c>
      <c r="O4851" t="s">
        <v>1</v>
      </c>
      <c r="P4851" t="s">
        <v>1</v>
      </c>
      <c r="Q4851" t="s">
        <v>1</v>
      </c>
    </row>
    <row r="4852" spans="1:17" x14ac:dyDescent="0.25">
      <c r="A4852">
        <v>26</v>
      </c>
      <c r="B4852" t="str">
        <f t="shared" si="75"/>
        <v xml:space="preserve"> 643 26</v>
      </c>
      <c r="C4852" s="102" t="s">
        <v>737</v>
      </c>
      <c r="D4852" s="111" t="s">
        <v>0</v>
      </c>
      <c r="E4852" t="s">
        <v>1</v>
      </c>
      <c r="F4852" t="s">
        <v>1</v>
      </c>
      <c r="G4852" t="s">
        <v>1</v>
      </c>
      <c r="H4852" t="s">
        <v>1</v>
      </c>
      <c r="I4852" t="s">
        <v>1</v>
      </c>
      <c r="J4852" t="s">
        <v>1</v>
      </c>
      <c r="K4852" t="s">
        <v>1</v>
      </c>
      <c r="L4852" t="s">
        <v>1</v>
      </c>
      <c r="M4852" t="s">
        <v>1</v>
      </c>
      <c r="N4852" t="s">
        <v>1</v>
      </c>
      <c r="O4852" t="s">
        <v>1</v>
      </c>
      <c r="P4852" t="s">
        <v>1</v>
      </c>
      <c r="Q4852" t="s">
        <v>1</v>
      </c>
    </row>
    <row r="4853" spans="1:17" x14ac:dyDescent="0.25">
      <c r="A4853">
        <v>27</v>
      </c>
      <c r="B4853" t="str">
        <f t="shared" si="75"/>
        <v xml:space="preserve"> 643 27</v>
      </c>
      <c r="C4853" s="102" t="s">
        <v>737</v>
      </c>
      <c r="D4853" s="111" t="s">
        <v>0</v>
      </c>
      <c r="E4853" t="s">
        <v>1</v>
      </c>
      <c r="F4853" t="s">
        <v>1</v>
      </c>
      <c r="G4853" t="s">
        <v>1</v>
      </c>
      <c r="H4853" s="103">
        <v>-438875</v>
      </c>
      <c r="I4853" s="103">
        <v>-137428</v>
      </c>
      <c r="J4853">
        <v>471</v>
      </c>
      <c r="K4853" t="s">
        <v>1</v>
      </c>
      <c r="L4853" t="s">
        <v>1</v>
      </c>
      <c r="M4853" t="s">
        <v>1</v>
      </c>
      <c r="N4853" t="s">
        <v>1</v>
      </c>
      <c r="O4853" t="s">
        <v>1</v>
      </c>
      <c r="P4853" t="s">
        <v>1</v>
      </c>
      <c r="Q4853" t="s">
        <v>1</v>
      </c>
    </row>
    <row r="4854" spans="1:17" x14ac:dyDescent="0.25">
      <c r="A4854">
        <v>28</v>
      </c>
      <c r="B4854" t="str">
        <f t="shared" si="75"/>
        <v xml:space="preserve"> 643 28</v>
      </c>
      <c r="C4854" s="102" t="s">
        <v>737</v>
      </c>
      <c r="D4854" s="111" t="s">
        <v>0</v>
      </c>
      <c r="E4854" t="s">
        <v>1</v>
      </c>
      <c r="F4854" t="s">
        <v>1</v>
      </c>
      <c r="G4854" t="s">
        <v>1</v>
      </c>
      <c r="H4854" s="103">
        <v>603388</v>
      </c>
      <c r="I4854" s="103">
        <v>154063</v>
      </c>
      <c r="J4854" s="103">
        <v>15920</v>
      </c>
      <c r="K4854" t="s">
        <v>1</v>
      </c>
      <c r="L4854" t="s">
        <v>1</v>
      </c>
      <c r="M4854" t="s">
        <v>1</v>
      </c>
      <c r="N4854" t="s">
        <v>1</v>
      </c>
      <c r="O4854" t="s">
        <v>1</v>
      </c>
      <c r="P4854" t="s">
        <v>1</v>
      </c>
      <c r="Q4854" t="s">
        <v>1</v>
      </c>
    </row>
    <row r="4855" spans="1:17" x14ac:dyDescent="0.25">
      <c r="A4855">
        <v>29</v>
      </c>
      <c r="B4855" t="str">
        <f t="shared" si="75"/>
        <v xml:space="preserve"> 643 29</v>
      </c>
      <c r="C4855" s="102" t="s">
        <v>737</v>
      </c>
      <c r="D4855" s="111" t="s">
        <v>0</v>
      </c>
      <c r="E4855" t="s">
        <v>1</v>
      </c>
      <c r="F4855" t="s">
        <v>1</v>
      </c>
      <c r="G4855" t="s">
        <v>1</v>
      </c>
      <c r="H4855" s="103">
        <v>1376802</v>
      </c>
      <c r="I4855" s="103">
        <v>536979</v>
      </c>
      <c r="J4855" s="103">
        <v>61260</v>
      </c>
      <c r="K4855" t="s">
        <v>1</v>
      </c>
      <c r="L4855" t="s">
        <v>1</v>
      </c>
      <c r="M4855" t="s">
        <v>1</v>
      </c>
      <c r="N4855" t="s">
        <v>1</v>
      </c>
      <c r="O4855" t="s">
        <v>1</v>
      </c>
      <c r="P4855" t="s">
        <v>1</v>
      </c>
      <c r="Q4855" t="s">
        <v>1</v>
      </c>
    </row>
    <row r="4856" spans="1:17" x14ac:dyDescent="0.25">
      <c r="A4856">
        <v>30</v>
      </c>
      <c r="B4856" t="str">
        <f t="shared" si="75"/>
        <v xml:space="preserve"> 643 30</v>
      </c>
      <c r="C4856" s="102" t="s">
        <v>737</v>
      </c>
      <c r="D4856" s="111" t="s">
        <v>0</v>
      </c>
      <c r="E4856" t="s">
        <v>1</v>
      </c>
      <c r="F4856" t="s">
        <v>1</v>
      </c>
      <c r="G4856" t="s">
        <v>1</v>
      </c>
      <c r="H4856">
        <v>0.01</v>
      </c>
      <c r="I4856">
        <v>0.02</v>
      </c>
      <c r="J4856">
        <v>0.02</v>
      </c>
      <c r="K4856" t="s">
        <v>1</v>
      </c>
      <c r="L4856" t="s">
        <v>1</v>
      </c>
      <c r="M4856" t="s">
        <v>1</v>
      </c>
      <c r="N4856" t="s">
        <v>1</v>
      </c>
      <c r="O4856" t="s">
        <v>1</v>
      </c>
      <c r="P4856" t="s">
        <v>1</v>
      </c>
      <c r="Q4856" t="s">
        <v>1</v>
      </c>
    </row>
    <row r="4857" spans="1:17" x14ac:dyDescent="0.25">
      <c r="A4857">
        <v>31</v>
      </c>
      <c r="B4857" t="str">
        <f t="shared" si="75"/>
        <v xml:space="preserve"> 643 31</v>
      </c>
      <c r="C4857" s="102" t="s">
        <v>737</v>
      </c>
      <c r="D4857" s="111" t="s">
        <v>0</v>
      </c>
      <c r="E4857" t="s">
        <v>1</v>
      </c>
      <c r="F4857" t="s">
        <v>1</v>
      </c>
      <c r="G4857" t="s">
        <v>1</v>
      </c>
      <c r="H4857">
        <v>3.319</v>
      </c>
      <c r="I4857">
        <v>0.84799999999999998</v>
      </c>
      <c r="J4857">
        <v>8.7999999999999995E-2</v>
      </c>
      <c r="K4857">
        <v>4.2549999999999999</v>
      </c>
      <c r="L4857" t="s">
        <v>1</v>
      </c>
      <c r="M4857" t="s">
        <v>1</v>
      </c>
      <c r="N4857" t="s">
        <v>1</v>
      </c>
      <c r="O4857" t="s">
        <v>1</v>
      </c>
      <c r="P4857" t="s">
        <v>1</v>
      </c>
      <c r="Q4857" t="s">
        <v>1</v>
      </c>
    </row>
    <row r="4858" spans="1:17" x14ac:dyDescent="0.25">
      <c r="A4858">
        <v>32</v>
      </c>
      <c r="B4858" t="str">
        <f t="shared" si="75"/>
        <v xml:space="preserve"> 643 32</v>
      </c>
      <c r="C4858" s="102" t="s">
        <v>737</v>
      </c>
      <c r="D4858" s="111" t="s">
        <v>0</v>
      </c>
      <c r="E4858" t="s">
        <v>1</v>
      </c>
      <c r="F4858" t="s">
        <v>1</v>
      </c>
      <c r="G4858" t="s">
        <v>1</v>
      </c>
      <c r="H4858">
        <v>3.18</v>
      </c>
      <c r="I4858">
        <v>0.81200000000000006</v>
      </c>
      <c r="J4858">
        <v>8.4000000000000005E-2</v>
      </c>
      <c r="K4858">
        <v>4.0759999999999996</v>
      </c>
      <c r="L4858" t="s">
        <v>1</v>
      </c>
      <c r="M4858" t="s">
        <v>1</v>
      </c>
      <c r="N4858" t="s">
        <v>1</v>
      </c>
      <c r="O4858" t="s">
        <v>1</v>
      </c>
      <c r="P4858" t="s">
        <v>1</v>
      </c>
      <c r="Q4858" t="s">
        <v>1</v>
      </c>
    </row>
    <row r="4859" spans="1:17" x14ac:dyDescent="0.25">
      <c r="A4859">
        <v>33</v>
      </c>
      <c r="B4859" t="str">
        <f t="shared" si="75"/>
        <v xml:space="preserve"> 643 33</v>
      </c>
      <c r="C4859" s="102" t="s">
        <v>737</v>
      </c>
      <c r="D4859" s="111" t="s">
        <v>0</v>
      </c>
      <c r="E4859" t="s">
        <v>1</v>
      </c>
      <c r="F4859" t="s">
        <v>1</v>
      </c>
      <c r="G4859" t="s">
        <v>1</v>
      </c>
      <c r="H4859">
        <v>6.6289999999999996</v>
      </c>
      <c r="I4859">
        <v>2.5859999999999999</v>
      </c>
      <c r="J4859">
        <v>0.29499999999999998</v>
      </c>
      <c r="K4859">
        <v>9.51</v>
      </c>
      <c r="L4859" t="s">
        <v>1</v>
      </c>
      <c r="M4859" t="s">
        <v>1</v>
      </c>
      <c r="N4859" t="s">
        <v>1</v>
      </c>
      <c r="O4859" t="s">
        <v>1</v>
      </c>
      <c r="P4859" t="s">
        <v>1</v>
      </c>
      <c r="Q4859" t="s">
        <v>1</v>
      </c>
    </row>
    <row r="4860" spans="1:17" x14ac:dyDescent="0.25">
      <c r="A4860">
        <v>34</v>
      </c>
      <c r="B4860" t="str">
        <f t="shared" si="75"/>
        <v xml:space="preserve"> 643 34</v>
      </c>
      <c r="C4860" s="102" t="s">
        <v>737</v>
      </c>
      <c r="D4860" s="111" t="s">
        <v>0</v>
      </c>
      <c r="E4860" t="s">
        <v>1</v>
      </c>
      <c r="F4860" t="s">
        <v>1</v>
      </c>
      <c r="G4860" t="s">
        <v>1</v>
      </c>
      <c r="H4860">
        <v>6.5949999999999998</v>
      </c>
      <c r="I4860">
        <v>2.5510000000000002</v>
      </c>
      <c r="J4860">
        <v>0.29099999999999998</v>
      </c>
      <c r="K4860">
        <v>9.4369999999999994</v>
      </c>
      <c r="L4860" t="s">
        <v>1</v>
      </c>
      <c r="M4860" t="s">
        <v>1</v>
      </c>
      <c r="N4860" t="s">
        <v>1</v>
      </c>
      <c r="O4860" t="s">
        <v>1</v>
      </c>
      <c r="P4860" t="s">
        <v>1</v>
      </c>
      <c r="Q4860" t="s">
        <v>1</v>
      </c>
    </row>
    <row r="4861" spans="1:17" x14ac:dyDescent="0.25">
      <c r="A4861">
        <v>35</v>
      </c>
      <c r="B4861" t="str">
        <f t="shared" si="75"/>
        <v xml:space="preserve"> 643 35</v>
      </c>
      <c r="C4861" s="102" t="s">
        <v>737</v>
      </c>
      <c r="D4861" s="111" t="s">
        <v>0</v>
      </c>
      <c r="E4861" t="s">
        <v>1</v>
      </c>
      <c r="F4861" t="s">
        <v>1</v>
      </c>
      <c r="G4861" t="s">
        <v>1</v>
      </c>
      <c r="H4861">
        <v>7.5739999999999998</v>
      </c>
      <c r="I4861">
        <v>2.9540000000000002</v>
      </c>
      <c r="J4861">
        <v>0.33700000000000002</v>
      </c>
      <c r="K4861">
        <v>10.865</v>
      </c>
      <c r="L4861" t="s">
        <v>1</v>
      </c>
      <c r="M4861" t="s">
        <v>1</v>
      </c>
      <c r="N4861" t="s">
        <v>1</v>
      </c>
      <c r="O4861" t="s">
        <v>1</v>
      </c>
      <c r="P4861" t="s">
        <v>1</v>
      </c>
      <c r="Q4861" t="s">
        <v>1</v>
      </c>
    </row>
    <row r="4862" spans="1:17" x14ac:dyDescent="0.25">
      <c r="A4862">
        <v>36</v>
      </c>
      <c r="B4862" t="str">
        <f t="shared" si="75"/>
        <v xml:space="preserve"> 643 36</v>
      </c>
      <c r="C4862" s="102" t="s">
        <v>737</v>
      </c>
      <c r="D4862" s="111" t="s">
        <v>0</v>
      </c>
      <c r="E4862" t="s">
        <v>1</v>
      </c>
      <c r="F4862" t="s">
        <v>1</v>
      </c>
      <c r="G4862" t="s">
        <v>1</v>
      </c>
      <c r="H4862">
        <v>6.5949999999999998</v>
      </c>
      <c r="I4862">
        <v>2.5510000000000002</v>
      </c>
      <c r="J4862">
        <v>0.29099999999999998</v>
      </c>
      <c r="K4862">
        <v>9.4369999999999994</v>
      </c>
      <c r="L4862" t="s">
        <v>1</v>
      </c>
      <c r="M4862" t="s">
        <v>1</v>
      </c>
      <c r="N4862" t="s">
        <v>1</v>
      </c>
      <c r="O4862" t="s">
        <v>1</v>
      </c>
      <c r="P4862" t="s">
        <v>1</v>
      </c>
      <c r="Q4862" t="s">
        <v>1</v>
      </c>
    </row>
    <row r="4863" spans="1:17" x14ac:dyDescent="0.25">
      <c r="A4863">
        <v>37</v>
      </c>
      <c r="B4863" t="str">
        <f t="shared" si="75"/>
        <v xml:space="preserve"> 643 37</v>
      </c>
      <c r="C4863" s="102" t="s">
        <v>737</v>
      </c>
      <c r="D4863" s="111" t="s">
        <v>0</v>
      </c>
      <c r="E4863" t="s">
        <v>1</v>
      </c>
      <c r="F4863" t="s">
        <v>986</v>
      </c>
      <c r="G4863" t="s">
        <v>987</v>
      </c>
      <c r="H4863" t="s">
        <v>993</v>
      </c>
      <c r="I4863" t="s">
        <v>996</v>
      </c>
      <c r="J4863" t="s">
        <v>1</v>
      </c>
      <c r="K4863">
        <v>14.477</v>
      </c>
      <c r="L4863" t="s">
        <v>1</v>
      </c>
      <c r="M4863" t="s">
        <v>1</v>
      </c>
      <c r="N4863" t="s">
        <v>1</v>
      </c>
      <c r="O4863" t="s">
        <v>1</v>
      </c>
      <c r="P4863" t="s">
        <v>1</v>
      </c>
      <c r="Q4863" t="s">
        <v>1</v>
      </c>
    </row>
    <row r="4864" spans="1:17" x14ac:dyDescent="0.25">
      <c r="A4864">
        <v>38</v>
      </c>
      <c r="B4864" t="str">
        <f t="shared" si="75"/>
        <v xml:space="preserve"> 643 38</v>
      </c>
      <c r="C4864" s="102" t="s">
        <v>737</v>
      </c>
      <c r="D4864" s="111" t="s">
        <v>0</v>
      </c>
      <c r="E4864" t="s">
        <v>1</v>
      </c>
      <c r="F4864">
        <v>18.63</v>
      </c>
      <c r="G4864">
        <v>17.72</v>
      </c>
      <c r="H4864">
        <v>16.04</v>
      </c>
      <c r="I4864">
        <v>14.48</v>
      </c>
      <c r="J4864" t="s">
        <v>1</v>
      </c>
      <c r="K4864" t="s">
        <v>1</v>
      </c>
      <c r="L4864" t="s">
        <v>1</v>
      </c>
      <c r="M4864" t="s">
        <v>1</v>
      </c>
      <c r="N4864" t="s">
        <v>1</v>
      </c>
      <c r="O4864" t="s">
        <v>1</v>
      </c>
      <c r="P4864" t="s">
        <v>1</v>
      </c>
      <c r="Q4864" t="s">
        <v>1</v>
      </c>
    </row>
    <row r="4865" spans="1:18" x14ac:dyDescent="0.25">
      <c r="A4865">
        <v>1</v>
      </c>
      <c r="B4865" t="str">
        <f t="shared" si="75"/>
        <v xml:space="preserve"> 645 1</v>
      </c>
      <c r="C4865" s="102" t="s">
        <v>738</v>
      </c>
      <c r="D4865" s="111" t="s">
        <v>0</v>
      </c>
      <c r="E4865" t="s">
        <v>1</v>
      </c>
      <c r="F4865" t="s">
        <v>1</v>
      </c>
      <c r="G4865" t="s">
        <v>1</v>
      </c>
      <c r="H4865" t="s">
        <v>1</v>
      </c>
      <c r="I4865" t="s">
        <v>1</v>
      </c>
      <c r="J4865" t="s">
        <v>1</v>
      </c>
      <c r="K4865" t="s">
        <v>1</v>
      </c>
      <c r="L4865" t="s">
        <v>1</v>
      </c>
      <c r="M4865" t="s">
        <v>1</v>
      </c>
      <c r="N4865" t="s">
        <v>1</v>
      </c>
      <c r="O4865" t="s">
        <v>1</v>
      </c>
      <c r="P4865" t="s">
        <v>1</v>
      </c>
      <c r="Q4865" t="s">
        <v>1</v>
      </c>
      <c r="R4865" t="s">
        <v>102</v>
      </c>
    </row>
    <row r="4866" spans="1:18" x14ac:dyDescent="0.25">
      <c r="A4866">
        <v>2</v>
      </c>
      <c r="B4866" t="str">
        <f t="shared" ref="B4866:B4929" si="76">+C4866&amp;A4866</f>
        <v xml:space="preserve"> 645 2</v>
      </c>
      <c r="C4866" s="102" t="s">
        <v>738</v>
      </c>
      <c r="D4866" s="111" t="s">
        <v>0</v>
      </c>
      <c r="E4866" t="s">
        <v>3</v>
      </c>
      <c r="F4866" t="s">
        <v>1</v>
      </c>
      <c r="G4866" t="s">
        <v>1</v>
      </c>
      <c r="H4866" t="s">
        <v>1</v>
      </c>
      <c r="I4866" t="s">
        <v>1</v>
      </c>
      <c r="J4866" t="s">
        <v>1</v>
      </c>
      <c r="K4866" t="s">
        <v>1</v>
      </c>
      <c r="L4866" t="s">
        <v>1</v>
      </c>
      <c r="M4866" t="s">
        <v>1</v>
      </c>
      <c r="N4866" t="s">
        <v>1</v>
      </c>
      <c r="O4866" t="s">
        <v>1</v>
      </c>
      <c r="P4866" t="s">
        <v>1</v>
      </c>
      <c r="Q4866" t="s">
        <v>1</v>
      </c>
    </row>
    <row r="4867" spans="1:18" x14ac:dyDescent="0.25">
      <c r="A4867">
        <v>3</v>
      </c>
      <c r="B4867" t="str">
        <f t="shared" si="76"/>
        <v xml:space="preserve"> 645 3</v>
      </c>
      <c r="C4867" s="102" t="s">
        <v>738</v>
      </c>
      <c r="D4867" s="111" t="s">
        <v>0</v>
      </c>
      <c r="E4867" t="s">
        <v>4</v>
      </c>
      <c r="F4867" t="s">
        <v>1</v>
      </c>
      <c r="G4867" t="s">
        <v>1</v>
      </c>
      <c r="H4867" t="s">
        <v>1</v>
      </c>
      <c r="I4867" t="s">
        <v>1</v>
      </c>
      <c r="J4867" t="s">
        <v>1</v>
      </c>
      <c r="K4867" t="s">
        <v>1</v>
      </c>
      <c r="L4867" t="s">
        <v>1</v>
      </c>
      <c r="M4867" t="s">
        <v>1</v>
      </c>
      <c r="N4867" t="s">
        <v>1</v>
      </c>
      <c r="O4867" t="s">
        <v>1</v>
      </c>
      <c r="P4867" t="s">
        <v>1</v>
      </c>
      <c r="Q4867" t="s">
        <v>1</v>
      </c>
    </row>
    <row r="4868" spans="1:18" x14ac:dyDescent="0.25">
      <c r="A4868">
        <v>4</v>
      </c>
      <c r="B4868" t="str">
        <f t="shared" si="76"/>
        <v xml:space="preserve"> 645 4</v>
      </c>
      <c r="C4868" s="102" t="s">
        <v>738</v>
      </c>
      <c r="D4868" s="111">
        <v>13</v>
      </c>
      <c r="E4868" s="103">
        <v>15497</v>
      </c>
      <c r="F4868" s="103">
        <v>1280003</v>
      </c>
      <c r="G4868">
        <v>8.2590000000000003</v>
      </c>
      <c r="H4868" t="s">
        <v>1</v>
      </c>
      <c r="I4868" t="s">
        <v>1</v>
      </c>
      <c r="J4868" t="s">
        <v>1</v>
      </c>
      <c r="K4868" t="s">
        <v>1</v>
      </c>
      <c r="L4868" t="s">
        <v>1</v>
      </c>
      <c r="M4868" t="s">
        <v>1</v>
      </c>
      <c r="N4868">
        <v>3</v>
      </c>
      <c r="O4868">
        <v>2</v>
      </c>
      <c r="P4868">
        <v>1</v>
      </c>
      <c r="Q4868">
        <v>6</v>
      </c>
    </row>
    <row r="4869" spans="1:18" x14ac:dyDescent="0.25">
      <c r="A4869">
        <v>5</v>
      </c>
      <c r="B4869" t="str">
        <f t="shared" si="76"/>
        <v xml:space="preserve"> 645 5</v>
      </c>
      <c r="C4869" s="102" t="s">
        <v>738</v>
      </c>
      <c r="D4869" s="111">
        <v>14</v>
      </c>
      <c r="E4869" s="103">
        <v>15415</v>
      </c>
      <c r="F4869" s="103">
        <v>230514</v>
      </c>
      <c r="G4869">
        <v>1.4950000000000001</v>
      </c>
      <c r="H4869" t="s">
        <v>1</v>
      </c>
      <c r="I4869" t="s">
        <v>1</v>
      </c>
      <c r="J4869" t="s">
        <v>1</v>
      </c>
      <c r="K4869" t="s">
        <v>1</v>
      </c>
      <c r="L4869" t="s">
        <v>1</v>
      </c>
      <c r="M4869" t="s">
        <v>1</v>
      </c>
      <c r="N4869">
        <v>1</v>
      </c>
      <c r="O4869">
        <v>1</v>
      </c>
      <c r="P4869">
        <v>6</v>
      </c>
      <c r="Q4869">
        <v>8</v>
      </c>
    </row>
    <row r="4870" spans="1:18" x14ac:dyDescent="0.25">
      <c r="A4870">
        <v>6</v>
      </c>
      <c r="B4870" t="str">
        <f t="shared" si="76"/>
        <v xml:space="preserve"> 645 6</v>
      </c>
      <c r="C4870" s="102" t="s">
        <v>738</v>
      </c>
      <c r="D4870" s="111">
        <v>15</v>
      </c>
      <c r="E4870" s="103">
        <v>14487</v>
      </c>
      <c r="F4870" s="103">
        <v>252789</v>
      </c>
      <c r="G4870">
        <v>1.744</v>
      </c>
      <c r="H4870" t="s">
        <v>1</v>
      </c>
      <c r="I4870" t="s">
        <v>1</v>
      </c>
      <c r="J4870" t="s">
        <v>1</v>
      </c>
      <c r="K4870" t="s">
        <v>1</v>
      </c>
      <c r="L4870" t="s">
        <v>1</v>
      </c>
      <c r="M4870" t="s">
        <v>1</v>
      </c>
      <c r="N4870" t="s">
        <v>1</v>
      </c>
      <c r="O4870">
        <v>3</v>
      </c>
      <c r="P4870">
        <v>4</v>
      </c>
      <c r="Q4870">
        <v>7</v>
      </c>
    </row>
    <row r="4871" spans="1:18" x14ac:dyDescent="0.25">
      <c r="A4871">
        <v>7</v>
      </c>
      <c r="B4871" t="str">
        <f t="shared" si="76"/>
        <v xml:space="preserve"> 645 7</v>
      </c>
      <c r="C4871" s="102" t="s">
        <v>738</v>
      </c>
      <c r="D4871" s="111">
        <v>16</v>
      </c>
      <c r="E4871" s="103">
        <v>14898</v>
      </c>
      <c r="F4871" s="103">
        <v>337823</v>
      </c>
      <c r="G4871">
        <v>2.2669999999999999</v>
      </c>
      <c r="H4871" t="s">
        <v>1</v>
      </c>
      <c r="I4871" t="s">
        <v>1</v>
      </c>
      <c r="J4871" t="s">
        <v>1</v>
      </c>
      <c r="K4871" t="s">
        <v>1</v>
      </c>
      <c r="L4871" t="s">
        <v>1</v>
      </c>
      <c r="M4871" t="s">
        <v>1</v>
      </c>
      <c r="N4871" t="s">
        <v>1</v>
      </c>
      <c r="O4871">
        <v>1</v>
      </c>
      <c r="P4871">
        <v>3</v>
      </c>
      <c r="Q4871">
        <v>4</v>
      </c>
    </row>
    <row r="4872" spans="1:18" x14ac:dyDescent="0.25">
      <c r="A4872">
        <v>8</v>
      </c>
      <c r="B4872" t="str">
        <f t="shared" si="76"/>
        <v xml:space="preserve"> 645 8</v>
      </c>
      <c r="C4872" s="102" t="s">
        <v>738</v>
      </c>
      <c r="D4872" s="111">
        <v>17</v>
      </c>
      <c r="E4872" s="103">
        <v>18637</v>
      </c>
      <c r="F4872" s="103">
        <v>450733</v>
      </c>
      <c r="G4872">
        <v>2.4180000000000001</v>
      </c>
      <c r="H4872" t="s">
        <v>1</v>
      </c>
      <c r="I4872" t="s">
        <v>1</v>
      </c>
      <c r="J4872" t="s">
        <v>1</v>
      </c>
      <c r="K4872" t="s">
        <v>1</v>
      </c>
      <c r="L4872" t="s">
        <v>1</v>
      </c>
      <c r="M4872" t="s">
        <v>1</v>
      </c>
      <c r="N4872">
        <v>2</v>
      </c>
      <c r="O4872" t="s">
        <v>1</v>
      </c>
      <c r="P4872">
        <v>2</v>
      </c>
      <c r="Q4872">
        <v>4</v>
      </c>
    </row>
    <row r="4873" spans="1:18" x14ac:dyDescent="0.25">
      <c r="A4873">
        <v>9</v>
      </c>
      <c r="B4873" t="str">
        <f t="shared" si="76"/>
        <v xml:space="preserve"> 645 9</v>
      </c>
      <c r="C4873" s="102" t="s">
        <v>738</v>
      </c>
      <c r="D4873" s="111" t="s">
        <v>5</v>
      </c>
      <c r="E4873" s="103">
        <v>78934</v>
      </c>
      <c r="F4873" s="103">
        <v>2551862</v>
      </c>
      <c r="G4873">
        <v>3.2330000000000001</v>
      </c>
      <c r="H4873" t="s">
        <v>1</v>
      </c>
      <c r="I4873" t="s">
        <v>1</v>
      </c>
      <c r="J4873" t="s">
        <v>1</v>
      </c>
      <c r="K4873" t="s">
        <v>1</v>
      </c>
      <c r="L4873" t="s">
        <v>1</v>
      </c>
      <c r="M4873" t="s">
        <v>1</v>
      </c>
      <c r="N4873">
        <v>6</v>
      </c>
      <c r="O4873">
        <v>7</v>
      </c>
      <c r="P4873">
        <v>16</v>
      </c>
      <c r="Q4873">
        <v>29</v>
      </c>
    </row>
    <row r="4874" spans="1:18" x14ac:dyDescent="0.25">
      <c r="A4874">
        <v>10</v>
      </c>
      <c r="B4874" t="str">
        <f t="shared" si="76"/>
        <v xml:space="preserve"> 645 10</v>
      </c>
      <c r="C4874" s="102" t="s">
        <v>738</v>
      </c>
      <c r="D4874" s="111" t="s">
        <v>6</v>
      </c>
      <c r="E4874" t="s">
        <v>1</v>
      </c>
      <c r="F4874" t="s">
        <v>1</v>
      </c>
      <c r="G4874" t="s">
        <v>1</v>
      </c>
      <c r="H4874" t="s">
        <v>1</v>
      </c>
      <c r="I4874" t="s">
        <v>1</v>
      </c>
      <c r="J4874" t="s">
        <v>1</v>
      </c>
      <c r="K4874" t="s">
        <v>1</v>
      </c>
      <c r="L4874" t="s">
        <v>1</v>
      </c>
      <c r="M4874" t="s">
        <v>1</v>
      </c>
      <c r="N4874" t="s">
        <v>1</v>
      </c>
      <c r="O4874" t="s">
        <v>1</v>
      </c>
      <c r="P4874" t="s">
        <v>1</v>
      </c>
      <c r="Q4874" t="s">
        <v>1</v>
      </c>
    </row>
    <row r="4875" spans="1:18" x14ac:dyDescent="0.25">
      <c r="A4875">
        <v>11</v>
      </c>
      <c r="B4875" t="str">
        <f t="shared" si="76"/>
        <v xml:space="preserve"> 645 11</v>
      </c>
      <c r="C4875" s="102" t="s">
        <v>738</v>
      </c>
      <c r="D4875" s="111">
        <v>13</v>
      </c>
      <c r="E4875" t="s">
        <v>1</v>
      </c>
      <c r="F4875" t="s">
        <v>1</v>
      </c>
      <c r="G4875">
        <v>774859</v>
      </c>
      <c r="H4875">
        <v>48582</v>
      </c>
      <c r="I4875">
        <v>26371</v>
      </c>
      <c r="J4875" t="s">
        <v>1</v>
      </c>
      <c r="K4875" t="s">
        <v>1</v>
      </c>
      <c r="L4875">
        <v>287493</v>
      </c>
      <c r="M4875">
        <v>51262</v>
      </c>
      <c r="N4875">
        <v>28223</v>
      </c>
      <c r="O4875" s="103">
        <v>63213</v>
      </c>
      <c r="P4875" t="s">
        <v>1</v>
      </c>
      <c r="Q4875" t="s">
        <v>1</v>
      </c>
    </row>
    <row r="4876" spans="1:18" x14ac:dyDescent="0.25">
      <c r="A4876">
        <v>12</v>
      </c>
      <c r="B4876" t="str">
        <f t="shared" si="76"/>
        <v xml:space="preserve"> 645 12</v>
      </c>
      <c r="C4876" s="102" t="s">
        <v>738</v>
      </c>
      <c r="D4876" s="111">
        <v>14</v>
      </c>
      <c r="E4876" t="s">
        <v>1</v>
      </c>
      <c r="F4876" t="s">
        <v>1</v>
      </c>
      <c r="G4876">
        <v>114486</v>
      </c>
      <c r="H4876">
        <v>29307</v>
      </c>
      <c r="I4876" s="103">
        <v>38722</v>
      </c>
      <c r="J4876" t="s">
        <v>1</v>
      </c>
      <c r="K4876" t="s">
        <v>1</v>
      </c>
      <c r="L4876">
        <v>6864</v>
      </c>
      <c r="M4876">
        <v>8443</v>
      </c>
      <c r="N4876" s="103">
        <v>24807</v>
      </c>
      <c r="O4876" s="103">
        <v>7885</v>
      </c>
      <c r="P4876" t="s">
        <v>1</v>
      </c>
      <c r="Q4876" t="s">
        <v>1</v>
      </c>
    </row>
    <row r="4877" spans="1:18" x14ac:dyDescent="0.25">
      <c r="A4877">
        <v>13</v>
      </c>
      <c r="B4877" t="str">
        <f t="shared" si="76"/>
        <v xml:space="preserve"> 645 13</v>
      </c>
      <c r="C4877" s="102" t="s">
        <v>738</v>
      </c>
      <c r="D4877" s="111">
        <v>15</v>
      </c>
      <c r="E4877" t="s">
        <v>1</v>
      </c>
      <c r="F4877" t="s">
        <v>1</v>
      </c>
      <c r="G4877" t="s">
        <v>1</v>
      </c>
      <c r="H4877" s="103">
        <v>59827</v>
      </c>
      <c r="I4877" s="103">
        <v>43881</v>
      </c>
      <c r="J4877" t="s">
        <v>1</v>
      </c>
      <c r="K4877" t="s">
        <v>1</v>
      </c>
      <c r="L4877" t="s">
        <v>1</v>
      </c>
      <c r="M4877" s="103">
        <v>76322</v>
      </c>
      <c r="N4877" s="103">
        <v>64714</v>
      </c>
      <c r="O4877">
        <v>8045</v>
      </c>
      <c r="P4877" t="s">
        <v>1</v>
      </c>
      <c r="Q4877" t="s">
        <v>1</v>
      </c>
    </row>
    <row r="4878" spans="1:18" x14ac:dyDescent="0.25">
      <c r="A4878">
        <v>14</v>
      </c>
      <c r="B4878" t="str">
        <f t="shared" si="76"/>
        <v xml:space="preserve"> 645 14</v>
      </c>
      <c r="C4878" s="102" t="s">
        <v>738</v>
      </c>
      <c r="D4878" s="111">
        <v>16</v>
      </c>
      <c r="E4878" t="s">
        <v>1</v>
      </c>
      <c r="F4878" t="s">
        <v>1</v>
      </c>
      <c r="G4878" t="s">
        <v>1</v>
      </c>
      <c r="H4878">
        <v>8160</v>
      </c>
      <c r="I4878">
        <v>168239</v>
      </c>
      <c r="J4878" t="s">
        <v>1</v>
      </c>
      <c r="K4878" t="s">
        <v>1</v>
      </c>
      <c r="L4878" t="s">
        <v>1</v>
      </c>
      <c r="M4878">
        <v>12472</v>
      </c>
      <c r="N4878">
        <v>109703</v>
      </c>
      <c r="O4878" s="103">
        <v>39249</v>
      </c>
      <c r="P4878" t="s">
        <v>1</v>
      </c>
      <c r="Q4878" t="s">
        <v>1</v>
      </c>
    </row>
    <row r="4879" spans="1:18" x14ac:dyDescent="0.25">
      <c r="A4879">
        <v>15</v>
      </c>
      <c r="B4879" t="str">
        <f t="shared" si="76"/>
        <v xml:space="preserve"> 645 15</v>
      </c>
      <c r="C4879" s="102" t="s">
        <v>738</v>
      </c>
      <c r="D4879" s="111">
        <v>17</v>
      </c>
      <c r="E4879" t="s">
        <v>1</v>
      </c>
      <c r="F4879" t="s">
        <v>1</v>
      </c>
      <c r="G4879">
        <v>299168</v>
      </c>
      <c r="H4879" t="s">
        <v>1</v>
      </c>
      <c r="I4879" s="103">
        <v>26951</v>
      </c>
      <c r="J4879" t="s">
        <v>1</v>
      </c>
      <c r="K4879" t="s">
        <v>1</v>
      </c>
      <c r="L4879">
        <v>63707</v>
      </c>
      <c r="M4879" t="s">
        <v>1</v>
      </c>
      <c r="N4879" s="103">
        <v>16516</v>
      </c>
      <c r="O4879" s="103">
        <v>44391</v>
      </c>
      <c r="P4879" t="s">
        <v>1</v>
      </c>
      <c r="Q4879" t="s">
        <v>1</v>
      </c>
    </row>
    <row r="4880" spans="1:18" x14ac:dyDescent="0.25">
      <c r="A4880">
        <v>16</v>
      </c>
      <c r="B4880" t="str">
        <f t="shared" si="76"/>
        <v xml:space="preserve"> 645 16</v>
      </c>
      <c r="C4880" s="102" t="s">
        <v>738</v>
      </c>
      <c r="D4880" s="111" t="s">
        <v>5</v>
      </c>
      <c r="E4880" t="s">
        <v>1</v>
      </c>
      <c r="F4880" t="s">
        <v>1</v>
      </c>
      <c r="G4880">
        <v>1188513</v>
      </c>
      <c r="H4880" s="103">
        <v>145876</v>
      </c>
      <c r="I4880" s="103">
        <v>304164</v>
      </c>
      <c r="J4880" t="s">
        <v>1</v>
      </c>
      <c r="K4880" t="s">
        <v>1</v>
      </c>
      <c r="L4880">
        <v>358064</v>
      </c>
      <c r="M4880" s="103">
        <v>148499</v>
      </c>
      <c r="N4880" s="103">
        <v>243963</v>
      </c>
      <c r="O4880" s="103">
        <v>162783</v>
      </c>
      <c r="P4880" t="s">
        <v>1</v>
      </c>
      <c r="Q4880" t="s">
        <v>1</v>
      </c>
    </row>
    <row r="4881" spans="1:17" x14ac:dyDescent="0.25">
      <c r="A4881">
        <v>17</v>
      </c>
      <c r="B4881" t="str">
        <f t="shared" si="76"/>
        <v xml:space="preserve"> 645 17</v>
      </c>
      <c r="C4881" s="102" t="s">
        <v>738</v>
      </c>
      <c r="D4881" s="111" t="s">
        <v>6</v>
      </c>
      <c r="E4881" t="s">
        <v>1</v>
      </c>
      <c r="F4881" t="s">
        <v>1</v>
      </c>
      <c r="G4881" t="s">
        <v>1</v>
      </c>
      <c r="H4881" t="s">
        <v>1</v>
      </c>
      <c r="I4881" t="s">
        <v>1</v>
      </c>
      <c r="J4881" t="s">
        <v>1</v>
      </c>
      <c r="K4881" t="s">
        <v>1</v>
      </c>
      <c r="L4881" t="s">
        <v>1</v>
      </c>
      <c r="M4881" t="s">
        <v>1</v>
      </c>
      <c r="N4881" t="s">
        <v>1</v>
      </c>
      <c r="O4881" t="s">
        <v>1</v>
      </c>
      <c r="P4881" t="s">
        <v>1</v>
      </c>
      <c r="Q4881" t="s">
        <v>1</v>
      </c>
    </row>
    <row r="4882" spans="1:17" x14ac:dyDescent="0.25">
      <c r="A4882">
        <v>18</v>
      </c>
      <c r="B4882" t="str">
        <f t="shared" si="76"/>
        <v xml:space="preserve"> 645 18</v>
      </c>
      <c r="C4882" s="102" t="s">
        <v>738</v>
      </c>
      <c r="D4882" s="111">
        <v>13</v>
      </c>
      <c r="E4882" t="s">
        <v>1</v>
      </c>
      <c r="F4882" t="s">
        <v>1</v>
      </c>
      <c r="G4882">
        <v>1269994</v>
      </c>
      <c r="H4882">
        <v>52566</v>
      </c>
      <c r="I4882">
        <v>24103</v>
      </c>
      <c r="J4882" t="s">
        <v>1</v>
      </c>
      <c r="K4882" t="s">
        <v>1</v>
      </c>
      <c r="L4882">
        <v>1009675</v>
      </c>
      <c r="M4882">
        <v>102781</v>
      </c>
      <c r="N4882">
        <v>51959</v>
      </c>
      <c r="O4882" s="103">
        <v>76108</v>
      </c>
      <c r="P4882" t="s">
        <v>1</v>
      </c>
      <c r="Q4882" t="s">
        <v>1</v>
      </c>
    </row>
    <row r="4883" spans="1:17" x14ac:dyDescent="0.25">
      <c r="A4883">
        <v>19</v>
      </c>
      <c r="B4883" t="str">
        <f t="shared" si="76"/>
        <v xml:space="preserve"> 645 19</v>
      </c>
      <c r="C4883" s="102" t="s">
        <v>738</v>
      </c>
      <c r="D4883" s="111">
        <v>14</v>
      </c>
      <c r="E4883" t="s">
        <v>1</v>
      </c>
      <c r="F4883" t="s">
        <v>1</v>
      </c>
      <c r="G4883" s="103">
        <v>188941</v>
      </c>
      <c r="H4883" s="103">
        <v>32013</v>
      </c>
      <c r="I4883" s="103">
        <v>38602</v>
      </c>
      <c r="J4883" t="s">
        <v>1</v>
      </c>
      <c r="K4883" t="s">
        <v>1</v>
      </c>
      <c r="L4883" s="103">
        <v>30023</v>
      </c>
      <c r="M4883" s="103">
        <v>17120</v>
      </c>
      <c r="N4883" s="103">
        <v>52492</v>
      </c>
      <c r="O4883" s="103">
        <v>10960</v>
      </c>
      <c r="P4883" t="s">
        <v>1</v>
      </c>
      <c r="Q4883" t="s">
        <v>1</v>
      </c>
    </row>
    <row r="4884" spans="1:17" x14ac:dyDescent="0.25">
      <c r="A4884">
        <v>20</v>
      </c>
      <c r="B4884" t="str">
        <f t="shared" si="76"/>
        <v xml:space="preserve"> 645 20</v>
      </c>
      <c r="C4884" s="102" t="s">
        <v>738</v>
      </c>
      <c r="D4884" s="111">
        <v>15</v>
      </c>
      <c r="E4884" t="s">
        <v>1</v>
      </c>
      <c r="F4884" t="s">
        <v>1</v>
      </c>
      <c r="G4884" s="103">
        <v>32363</v>
      </c>
      <c r="H4884" s="103">
        <v>58050</v>
      </c>
      <c r="I4884" s="103">
        <v>45336</v>
      </c>
      <c r="J4884" t="s">
        <v>1</v>
      </c>
      <c r="K4884" t="s">
        <v>1</v>
      </c>
      <c r="L4884" s="103">
        <v>84930</v>
      </c>
      <c r="M4884" s="103">
        <v>155544</v>
      </c>
      <c r="N4884" s="103">
        <v>135910</v>
      </c>
      <c r="O4884">
        <v>12735</v>
      </c>
      <c r="P4884" t="s">
        <v>1</v>
      </c>
      <c r="Q4884" t="s">
        <v>1</v>
      </c>
    </row>
    <row r="4885" spans="1:17" x14ac:dyDescent="0.25">
      <c r="A4885">
        <v>21</v>
      </c>
      <c r="B4885" t="str">
        <f t="shared" si="76"/>
        <v xml:space="preserve"> 645 21</v>
      </c>
      <c r="C4885" s="102" t="s">
        <v>738</v>
      </c>
      <c r="D4885" s="111">
        <v>16</v>
      </c>
      <c r="E4885">
        <v>152</v>
      </c>
      <c r="F4885">
        <v>798</v>
      </c>
      <c r="G4885">
        <v>83775</v>
      </c>
      <c r="H4885">
        <v>41042</v>
      </c>
      <c r="I4885">
        <v>135735</v>
      </c>
      <c r="J4885">
        <v>183</v>
      </c>
      <c r="K4885">
        <v>529</v>
      </c>
      <c r="L4885">
        <v>68374</v>
      </c>
      <c r="M4885">
        <v>58313</v>
      </c>
      <c r="N4885">
        <v>198930</v>
      </c>
      <c r="O4885" s="103">
        <v>66920</v>
      </c>
      <c r="P4885" t="s">
        <v>1</v>
      </c>
      <c r="Q4885" t="s">
        <v>1</v>
      </c>
    </row>
    <row r="4886" spans="1:17" x14ac:dyDescent="0.25">
      <c r="A4886">
        <v>22</v>
      </c>
      <c r="B4886" t="str">
        <f t="shared" si="76"/>
        <v xml:space="preserve"> 645 22</v>
      </c>
      <c r="C4886" s="102" t="s">
        <v>738</v>
      </c>
      <c r="D4886" s="111">
        <v>17</v>
      </c>
      <c r="E4886">
        <v>498</v>
      </c>
      <c r="F4886" s="103">
        <v>29302</v>
      </c>
      <c r="G4886" s="103">
        <v>575403</v>
      </c>
      <c r="H4886" s="103">
        <v>41205</v>
      </c>
      <c r="I4886" s="103">
        <v>29874</v>
      </c>
      <c r="J4886">
        <v>211</v>
      </c>
      <c r="K4886" s="103">
        <v>11853</v>
      </c>
      <c r="L4886" s="103">
        <v>306543</v>
      </c>
      <c r="M4886" s="103">
        <v>31721</v>
      </c>
      <c r="N4886" s="103">
        <v>25745</v>
      </c>
      <c r="O4886" s="103">
        <v>74888</v>
      </c>
      <c r="P4886" t="s">
        <v>1</v>
      </c>
      <c r="Q4886" t="s">
        <v>1</v>
      </c>
    </row>
    <row r="4887" spans="1:17" x14ac:dyDescent="0.25">
      <c r="A4887">
        <v>23</v>
      </c>
      <c r="B4887" t="str">
        <f t="shared" si="76"/>
        <v xml:space="preserve"> 645 23</v>
      </c>
      <c r="C4887" s="102" t="s">
        <v>738</v>
      </c>
      <c r="D4887" s="111" t="s">
        <v>5</v>
      </c>
      <c r="E4887">
        <v>650</v>
      </c>
      <c r="F4887" s="103">
        <v>30100</v>
      </c>
      <c r="G4887" s="103">
        <v>2150476</v>
      </c>
      <c r="H4887" s="103">
        <v>224876</v>
      </c>
      <c r="I4887" s="103">
        <v>273650</v>
      </c>
      <c r="J4887">
        <v>394</v>
      </c>
      <c r="K4887" s="103">
        <v>12382</v>
      </c>
      <c r="L4887" s="103">
        <v>1499545</v>
      </c>
      <c r="M4887" s="103">
        <v>365479</v>
      </c>
      <c r="N4887" s="103">
        <v>465036</v>
      </c>
      <c r="O4887" s="103">
        <v>241611</v>
      </c>
      <c r="P4887" t="s">
        <v>1</v>
      </c>
      <c r="Q4887" t="s">
        <v>1</v>
      </c>
    </row>
    <row r="4888" spans="1:17" x14ac:dyDescent="0.25">
      <c r="A4888">
        <v>24</v>
      </c>
      <c r="B4888" t="str">
        <f t="shared" si="76"/>
        <v xml:space="preserve"> 645 24</v>
      </c>
      <c r="C4888" s="102" t="s">
        <v>738</v>
      </c>
      <c r="D4888" s="111" t="s">
        <v>6</v>
      </c>
      <c r="E4888" t="s">
        <v>1</v>
      </c>
      <c r="F4888" t="s">
        <v>1</v>
      </c>
      <c r="G4888" t="s">
        <v>1</v>
      </c>
      <c r="H4888" t="s">
        <v>1</v>
      </c>
      <c r="I4888" t="s">
        <v>1</v>
      </c>
      <c r="J4888" t="s">
        <v>1</v>
      </c>
      <c r="K4888" t="s">
        <v>1</v>
      </c>
      <c r="L4888" t="s">
        <v>1</v>
      </c>
      <c r="M4888" t="s">
        <v>1</v>
      </c>
      <c r="N4888" t="s">
        <v>1</v>
      </c>
      <c r="O4888" t="s">
        <v>1</v>
      </c>
      <c r="P4888" t="s">
        <v>1</v>
      </c>
      <c r="Q4888" t="s">
        <v>1</v>
      </c>
    </row>
    <row r="4889" spans="1:17" x14ac:dyDescent="0.25">
      <c r="A4889">
        <v>25</v>
      </c>
      <c r="B4889" t="str">
        <f t="shared" si="76"/>
        <v xml:space="preserve"> 645 25</v>
      </c>
      <c r="C4889" s="102" t="s">
        <v>738</v>
      </c>
      <c r="D4889" s="111" t="s">
        <v>0</v>
      </c>
      <c r="E4889" t="s">
        <v>1</v>
      </c>
      <c r="F4889" t="s">
        <v>1</v>
      </c>
      <c r="G4889" t="s">
        <v>1</v>
      </c>
      <c r="H4889" s="103">
        <v>3693547</v>
      </c>
      <c r="I4889" s="103">
        <v>1329041</v>
      </c>
      <c r="J4889" s="103">
        <v>241611</v>
      </c>
      <c r="K4889" t="s">
        <v>1</v>
      </c>
      <c r="L4889" t="s">
        <v>1</v>
      </c>
      <c r="M4889" t="s">
        <v>1</v>
      </c>
      <c r="N4889" t="s">
        <v>1</v>
      </c>
      <c r="O4889" t="s">
        <v>1</v>
      </c>
      <c r="P4889" t="s">
        <v>1</v>
      </c>
      <c r="Q4889" t="s">
        <v>1</v>
      </c>
    </row>
    <row r="4890" spans="1:17" x14ac:dyDescent="0.25">
      <c r="A4890">
        <v>26</v>
      </c>
      <c r="B4890" t="str">
        <f t="shared" si="76"/>
        <v xml:space="preserve"> 645 26</v>
      </c>
      <c r="C4890" s="102" t="s">
        <v>738</v>
      </c>
      <c r="D4890" s="111" t="s">
        <v>0</v>
      </c>
      <c r="E4890" t="s">
        <v>1</v>
      </c>
      <c r="F4890" t="s">
        <v>1</v>
      </c>
      <c r="G4890" t="s">
        <v>1</v>
      </c>
      <c r="H4890" t="s">
        <v>1</v>
      </c>
      <c r="I4890" t="s">
        <v>1</v>
      </c>
      <c r="J4890" t="s">
        <v>1</v>
      </c>
      <c r="K4890" t="s">
        <v>1</v>
      </c>
      <c r="L4890" t="s">
        <v>1</v>
      </c>
      <c r="M4890" t="s">
        <v>1</v>
      </c>
      <c r="N4890" t="s">
        <v>1</v>
      </c>
      <c r="O4890" t="s">
        <v>1</v>
      </c>
      <c r="P4890" t="s">
        <v>1</v>
      </c>
      <c r="Q4890" t="s">
        <v>1</v>
      </c>
    </row>
    <row r="4891" spans="1:17" x14ac:dyDescent="0.25">
      <c r="A4891">
        <v>27</v>
      </c>
      <c r="B4891" t="str">
        <f t="shared" si="76"/>
        <v xml:space="preserve"> 645 27</v>
      </c>
      <c r="C4891" s="102" t="s">
        <v>738</v>
      </c>
      <c r="D4891" s="111" t="s">
        <v>0</v>
      </c>
      <c r="E4891" t="s">
        <v>1</v>
      </c>
      <c r="F4891" t="s">
        <v>1</v>
      </c>
      <c r="G4891" t="s">
        <v>1</v>
      </c>
      <c r="H4891" s="103">
        <v>-909822</v>
      </c>
      <c r="I4891" s="103">
        <v>-384717</v>
      </c>
      <c r="J4891">
        <v>777</v>
      </c>
      <c r="K4891" t="s">
        <v>1</v>
      </c>
      <c r="L4891" t="s">
        <v>1</v>
      </c>
      <c r="M4891" t="s">
        <v>1</v>
      </c>
      <c r="N4891" t="s">
        <v>1</v>
      </c>
      <c r="O4891" t="s">
        <v>1</v>
      </c>
      <c r="P4891" t="s">
        <v>1</v>
      </c>
      <c r="Q4891" t="s">
        <v>1</v>
      </c>
    </row>
    <row r="4892" spans="1:17" x14ac:dyDescent="0.25">
      <c r="A4892">
        <v>28</v>
      </c>
      <c r="B4892" t="str">
        <f t="shared" si="76"/>
        <v xml:space="preserve"> 645 28</v>
      </c>
      <c r="C4892" s="102" t="s">
        <v>738</v>
      </c>
      <c r="D4892" s="111" t="s">
        <v>0</v>
      </c>
      <c r="E4892" t="s">
        <v>1</v>
      </c>
      <c r="F4892" t="s">
        <v>1</v>
      </c>
      <c r="G4892" t="s">
        <v>1</v>
      </c>
      <c r="H4892">
        <v>2783725</v>
      </c>
      <c r="I4892" s="103">
        <v>944324</v>
      </c>
      <c r="J4892" s="103">
        <v>242388</v>
      </c>
      <c r="K4892" t="s">
        <v>1</v>
      </c>
      <c r="L4892" t="s">
        <v>1</v>
      </c>
      <c r="M4892" t="s">
        <v>1</v>
      </c>
      <c r="N4892" t="s">
        <v>1</v>
      </c>
      <c r="O4892" t="s">
        <v>1</v>
      </c>
      <c r="P4892" t="s">
        <v>1</v>
      </c>
      <c r="Q4892" t="s">
        <v>1</v>
      </c>
    </row>
    <row r="4893" spans="1:17" x14ac:dyDescent="0.25">
      <c r="A4893">
        <v>29</v>
      </c>
      <c r="B4893" t="str">
        <f t="shared" si="76"/>
        <v xml:space="preserve"> 645 29</v>
      </c>
      <c r="C4893" s="102" t="s">
        <v>738</v>
      </c>
      <c r="D4893" s="111" t="s">
        <v>0</v>
      </c>
      <c r="E4893" t="s">
        <v>1</v>
      </c>
      <c r="F4893" t="s">
        <v>1</v>
      </c>
      <c r="G4893" t="s">
        <v>1</v>
      </c>
      <c r="H4893" s="103">
        <v>2778476</v>
      </c>
      <c r="I4893" s="103">
        <v>1454753</v>
      </c>
      <c r="J4893" s="103">
        <v>108140</v>
      </c>
      <c r="K4893" t="s">
        <v>1</v>
      </c>
      <c r="L4893" t="s">
        <v>1</v>
      </c>
      <c r="M4893" t="s">
        <v>1</v>
      </c>
      <c r="N4893" t="s">
        <v>1</v>
      </c>
      <c r="O4893" t="s">
        <v>1</v>
      </c>
      <c r="P4893" t="s">
        <v>1</v>
      </c>
      <c r="Q4893" t="s">
        <v>1</v>
      </c>
    </row>
    <row r="4894" spans="1:17" x14ac:dyDescent="0.25">
      <c r="A4894">
        <v>30</v>
      </c>
      <c r="B4894" t="str">
        <f t="shared" si="76"/>
        <v xml:space="preserve"> 645 30</v>
      </c>
      <c r="C4894" s="102" t="s">
        <v>738</v>
      </c>
      <c r="D4894" s="111" t="s">
        <v>0</v>
      </c>
      <c r="E4894" t="s">
        <v>1</v>
      </c>
      <c r="F4894" t="s">
        <v>1</v>
      </c>
      <c r="G4894" t="s">
        <v>1</v>
      </c>
      <c r="H4894">
        <v>0.02</v>
      </c>
      <c r="I4894">
        <v>0.06</v>
      </c>
      <c r="J4894">
        <v>0.06</v>
      </c>
      <c r="K4894" t="s">
        <v>1</v>
      </c>
      <c r="L4894" t="s">
        <v>1</v>
      </c>
      <c r="M4894" t="s">
        <v>1</v>
      </c>
      <c r="N4894" t="s">
        <v>1</v>
      </c>
      <c r="O4894" t="s">
        <v>1</v>
      </c>
      <c r="P4894" t="s">
        <v>1</v>
      </c>
      <c r="Q4894" t="s">
        <v>1</v>
      </c>
    </row>
    <row r="4895" spans="1:17" x14ac:dyDescent="0.25">
      <c r="A4895">
        <v>31</v>
      </c>
      <c r="B4895" t="str">
        <f t="shared" si="76"/>
        <v xml:space="preserve"> 645 31</v>
      </c>
      <c r="C4895" s="102" t="s">
        <v>738</v>
      </c>
      <c r="D4895" s="111" t="s">
        <v>0</v>
      </c>
      <c r="E4895" t="s">
        <v>1</v>
      </c>
      <c r="F4895" t="s">
        <v>1</v>
      </c>
      <c r="G4895" t="s">
        <v>1</v>
      </c>
      <c r="H4895">
        <v>3.5270000000000001</v>
      </c>
      <c r="I4895">
        <v>1.196</v>
      </c>
      <c r="J4895">
        <v>0.307</v>
      </c>
      <c r="K4895">
        <v>5.03</v>
      </c>
      <c r="L4895" t="s">
        <v>1</v>
      </c>
      <c r="M4895" t="s">
        <v>1</v>
      </c>
      <c r="N4895" t="s">
        <v>1</v>
      </c>
      <c r="O4895" t="s">
        <v>1</v>
      </c>
      <c r="P4895" t="s">
        <v>1</v>
      </c>
      <c r="Q4895" t="s">
        <v>1</v>
      </c>
    </row>
    <row r="4896" spans="1:17" x14ac:dyDescent="0.25">
      <c r="A4896">
        <v>32</v>
      </c>
      <c r="B4896" t="str">
        <f t="shared" si="76"/>
        <v xml:space="preserve"> 645 32</v>
      </c>
      <c r="C4896" s="102" t="s">
        <v>738</v>
      </c>
      <c r="D4896" s="111" t="s">
        <v>0</v>
      </c>
      <c r="E4896" t="s">
        <v>1</v>
      </c>
      <c r="F4896" t="s">
        <v>1</v>
      </c>
      <c r="G4896" t="s">
        <v>1</v>
      </c>
      <c r="H4896">
        <v>3.379</v>
      </c>
      <c r="I4896">
        <v>1.1459999999999999</v>
      </c>
      <c r="J4896">
        <v>0.29399999999999998</v>
      </c>
      <c r="K4896">
        <v>4.819</v>
      </c>
      <c r="L4896" t="s">
        <v>1</v>
      </c>
      <c r="M4896" t="s">
        <v>1</v>
      </c>
      <c r="N4896" t="s">
        <v>1</v>
      </c>
      <c r="O4896" t="s">
        <v>1</v>
      </c>
      <c r="P4896" t="s">
        <v>1</v>
      </c>
      <c r="Q4896" t="s">
        <v>1</v>
      </c>
    </row>
    <row r="4897" spans="1:18" x14ac:dyDescent="0.25">
      <c r="A4897">
        <v>33</v>
      </c>
      <c r="B4897" t="str">
        <f t="shared" si="76"/>
        <v xml:space="preserve"> 645 33</v>
      </c>
      <c r="C4897" s="102" t="s">
        <v>738</v>
      </c>
      <c r="D4897" s="111" t="s">
        <v>0</v>
      </c>
      <c r="E4897" t="s">
        <v>1</v>
      </c>
      <c r="F4897" t="s">
        <v>1</v>
      </c>
      <c r="G4897" t="s">
        <v>1</v>
      </c>
      <c r="H4897">
        <v>3.081</v>
      </c>
      <c r="I4897">
        <v>1.613</v>
      </c>
      <c r="J4897">
        <v>0.12</v>
      </c>
      <c r="K4897">
        <v>4.8140000000000001</v>
      </c>
      <c r="L4897" t="s">
        <v>1</v>
      </c>
      <c r="M4897" t="s">
        <v>1</v>
      </c>
      <c r="N4897" t="s">
        <v>1</v>
      </c>
      <c r="O4897" t="s">
        <v>1</v>
      </c>
      <c r="P4897" t="s">
        <v>1</v>
      </c>
      <c r="Q4897" t="s">
        <v>1</v>
      </c>
    </row>
    <row r="4898" spans="1:18" x14ac:dyDescent="0.25">
      <c r="A4898">
        <v>34</v>
      </c>
      <c r="B4898" t="str">
        <f t="shared" si="76"/>
        <v xml:space="preserve"> 645 34</v>
      </c>
      <c r="C4898" s="102" t="s">
        <v>738</v>
      </c>
      <c r="D4898" s="111" t="s">
        <v>0</v>
      </c>
      <c r="E4898" t="s">
        <v>1</v>
      </c>
      <c r="F4898" t="s">
        <v>1</v>
      </c>
      <c r="G4898" t="s">
        <v>1</v>
      </c>
      <c r="H4898">
        <v>3.0870000000000002</v>
      </c>
      <c r="I4898">
        <v>1.585</v>
      </c>
      <c r="J4898">
        <v>0.13</v>
      </c>
      <c r="K4898">
        <v>4.8019999999999996</v>
      </c>
      <c r="L4898" t="s">
        <v>1</v>
      </c>
      <c r="M4898" t="s">
        <v>1</v>
      </c>
      <c r="N4898" t="s">
        <v>1</v>
      </c>
      <c r="O4898" t="s">
        <v>1</v>
      </c>
      <c r="P4898" t="s">
        <v>1</v>
      </c>
      <c r="Q4898" t="s">
        <v>1</v>
      </c>
    </row>
    <row r="4899" spans="1:18" x14ac:dyDescent="0.25">
      <c r="A4899">
        <v>35</v>
      </c>
      <c r="B4899" t="str">
        <f t="shared" si="76"/>
        <v xml:space="preserve"> 645 35</v>
      </c>
      <c r="C4899" s="102" t="s">
        <v>738</v>
      </c>
      <c r="D4899" s="111" t="s">
        <v>0</v>
      </c>
      <c r="E4899" t="s">
        <v>1</v>
      </c>
      <c r="F4899" t="s">
        <v>1</v>
      </c>
      <c r="G4899" t="s">
        <v>1</v>
      </c>
      <c r="H4899">
        <v>3.52</v>
      </c>
      <c r="I4899">
        <v>1.843</v>
      </c>
      <c r="J4899">
        <v>0.13700000000000001</v>
      </c>
      <c r="K4899">
        <v>5.5</v>
      </c>
      <c r="L4899" t="s">
        <v>1</v>
      </c>
      <c r="M4899" t="s">
        <v>1</v>
      </c>
      <c r="N4899" t="s">
        <v>1</v>
      </c>
      <c r="O4899" t="s">
        <v>1</v>
      </c>
      <c r="P4899" t="s">
        <v>1</v>
      </c>
      <c r="Q4899" t="s">
        <v>1</v>
      </c>
    </row>
    <row r="4900" spans="1:18" x14ac:dyDescent="0.25">
      <c r="A4900">
        <v>36</v>
      </c>
      <c r="B4900" t="str">
        <f t="shared" si="76"/>
        <v xml:space="preserve"> 645 36</v>
      </c>
      <c r="C4900" s="102" t="s">
        <v>738</v>
      </c>
      <c r="D4900" s="111" t="s">
        <v>0</v>
      </c>
      <c r="E4900" t="s">
        <v>1</v>
      </c>
      <c r="F4900" t="s">
        <v>1</v>
      </c>
      <c r="G4900" t="s">
        <v>1</v>
      </c>
      <c r="H4900">
        <v>3.0950000000000002</v>
      </c>
      <c r="I4900">
        <v>1.589</v>
      </c>
      <c r="J4900">
        <v>0.13</v>
      </c>
      <c r="K4900">
        <v>4.8140000000000001</v>
      </c>
      <c r="L4900" t="s">
        <v>1</v>
      </c>
      <c r="M4900" t="s">
        <v>1</v>
      </c>
      <c r="N4900" t="s">
        <v>1</v>
      </c>
      <c r="O4900" t="s">
        <v>1</v>
      </c>
      <c r="P4900" t="s">
        <v>1</v>
      </c>
      <c r="Q4900" t="s">
        <v>1</v>
      </c>
    </row>
    <row r="4901" spans="1:18" x14ac:dyDescent="0.25">
      <c r="A4901">
        <v>37</v>
      </c>
      <c r="B4901" t="str">
        <f t="shared" si="76"/>
        <v xml:space="preserve"> 645 37</v>
      </c>
      <c r="C4901" s="102" t="s">
        <v>738</v>
      </c>
      <c r="D4901" s="111" t="s">
        <v>0</v>
      </c>
      <c r="E4901" t="s">
        <v>1</v>
      </c>
      <c r="F4901" t="s">
        <v>986</v>
      </c>
      <c r="G4901" t="s">
        <v>987</v>
      </c>
      <c r="H4901" t="s">
        <v>993</v>
      </c>
      <c r="I4901" t="s">
        <v>996</v>
      </c>
      <c r="J4901" t="s">
        <v>1</v>
      </c>
      <c r="K4901">
        <v>7.3849999999999998</v>
      </c>
      <c r="L4901" t="s">
        <v>1</v>
      </c>
      <c r="M4901" t="s">
        <v>1</v>
      </c>
      <c r="N4901" t="s">
        <v>1</v>
      </c>
      <c r="O4901" t="s">
        <v>1</v>
      </c>
      <c r="P4901" t="s">
        <v>1</v>
      </c>
      <c r="Q4901" t="s">
        <v>1</v>
      </c>
    </row>
    <row r="4902" spans="1:18" x14ac:dyDescent="0.25">
      <c r="A4902">
        <v>38</v>
      </c>
      <c r="B4902" t="str">
        <f t="shared" si="76"/>
        <v xml:space="preserve"> 645 38</v>
      </c>
      <c r="C4902" s="102" t="s">
        <v>738</v>
      </c>
      <c r="D4902" s="111" t="s">
        <v>0</v>
      </c>
      <c r="E4902" t="s">
        <v>1</v>
      </c>
      <c r="F4902">
        <v>10</v>
      </c>
      <c r="G4902">
        <v>9.25</v>
      </c>
      <c r="H4902">
        <v>8.1199999999999992</v>
      </c>
      <c r="I4902">
        <v>7.39</v>
      </c>
      <c r="J4902" t="s">
        <v>1</v>
      </c>
      <c r="K4902" t="s">
        <v>1</v>
      </c>
      <c r="L4902" t="s">
        <v>1</v>
      </c>
      <c r="M4902" t="s">
        <v>1</v>
      </c>
      <c r="N4902" t="s">
        <v>1</v>
      </c>
      <c r="O4902" t="s">
        <v>1</v>
      </c>
      <c r="P4902" t="s">
        <v>1</v>
      </c>
      <c r="Q4902" t="s">
        <v>1</v>
      </c>
    </row>
    <row r="4903" spans="1:18" x14ac:dyDescent="0.25">
      <c r="A4903">
        <v>1</v>
      </c>
      <c r="B4903" t="str">
        <f t="shared" si="76"/>
        <v xml:space="preserve"> 646 1</v>
      </c>
      <c r="C4903" s="102" t="s">
        <v>739</v>
      </c>
      <c r="D4903" s="111" t="s">
        <v>0</v>
      </c>
      <c r="E4903" t="s">
        <v>1</v>
      </c>
      <c r="F4903" t="s">
        <v>1</v>
      </c>
      <c r="G4903" t="s">
        <v>1</v>
      </c>
      <c r="H4903" t="s">
        <v>1</v>
      </c>
      <c r="I4903" t="s">
        <v>1</v>
      </c>
      <c r="J4903" t="s">
        <v>1</v>
      </c>
      <c r="K4903" t="s">
        <v>1</v>
      </c>
      <c r="L4903" t="s">
        <v>1</v>
      </c>
      <c r="M4903" t="s">
        <v>1</v>
      </c>
      <c r="N4903" t="s">
        <v>1</v>
      </c>
      <c r="O4903" t="s">
        <v>1</v>
      </c>
      <c r="P4903" t="s">
        <v>1</v>
      </c>
      <c r="Q4903" t="s">
        <v>1</v>
      </c>
      <c r="R4903" t="s">
        <v>103</v>
      </c>
    </row>
    <row r="4904" spans="1:18" x14ac:dyDescent="0.25">
      <c r="A4904">
        <v>2</v>
      </c>
      <c r="B4904" t="str">
        <f t="shared" si="76"/>
        <v xml:space="preserve"> 646 2</v>
      </c>
      <c r="C4904" s="102" t="s">
        <v>739</v>
      </c>
      <c r="D4904" s="111" t="s">
        <v>0</v>
      </c>
      <c r="E4904" t="s">
        <v>3</v>
      </c>
      <c r="F4904" t="s">
        <v>1</v>
      </c>
      <c r="G4904" t="s">
        <v>1</v>
      </c>
      <c r="H4904" t="s">
        <v>1</v>
      </c>
      <c r="I4904" t="s">
        <v>1</v>
      </c>
      <c r="J4904" t="s">
        <v>1</v>
      </c>
      <c r="K4904" t="s">
        <v>1</v>
      </c>
      <c r="L4904" t="s">
        <v>1</v>
      </c>
      <c r="M4904" t="s">
        <v>1</v>
      </c>
      <c r="N4904" t="s">
        <v>1</v>
      </c>
      <c r="O4904" t="s">
        <v>1</v>
      </c>
      <c r="P4904" t="s">
        <v>1</v>
      </c>
      <c r="Q4904" t="s">
        <v>1</v>
      </c>
    </row>
    <row r="4905" spans="1:18" x14ac:dyDescent="0.25">
      <c r="A4905">
        <v>3</v>
      </c>
      <c r="B4905" t="str">
        <f t="shared" si="76"/>
        <v xml:space="preserve"> 646 3</v>
      </c>
      <c r="C4905" s="102" t="s">
        <v>739</v>
      </c>
      <c r="D4905" s="111" t="s">
        <v>0</v>
      </c>
      <c r="E4905" t="s">
        <v>4</v>
      </c>
      <c r="F4905" t="s">
        <v>1</v>
      </c>
      <c r="G4905" t="s">
        <v>1</v>
      </c>
      <c r="H4905" t="s">
        <v>1</v>
      </c>
      <c r="I4905" t="s">
        <v>1</v>
      </c>
      <c r="J4905" t="s">
        <v>1</v>
      </c>
      <c r="K4905" t="s">
        <v>1</v>
      </c>
      <c r="L4905" t="s">
        <v>1</v>
      </c>
      <c r="M4905" t="s">
        <v>1</v>
      </c>
      <c r="N4905" t="s">
        <v>1</v>
      </c>
      <c r="O4905" t="s">
        <v>1</v>
      </c>
      <c r="P4905" t="s">
        <v>1</v>
      </c>
      <c r="Q4905" t="s">
        <v>1</v>
      </c>
    </row>
    <row r="4906" spans="1:18" x14ac:dyDescent="0.25">
      <c r="A4906">
        <v>4</v>
      </c>
      <c r="B4906" t="str">
        <f t="shared" si="76"/>
        <v xml:space="preserve"> 646 4</v>
      </c>
      <c r="C4906" s="102" t="s">
        <v>739</v>
      </c>
      <c r="D4906" s="111">
        <v>13</v>
      </c>
      <c r="E4906" s="103">
        <v>5112</v>
      </c>
      <c r="F4906">
        <v>279188</v>
      </c>
      <c r="G4906">
        <v>5.4610000000000003</v>
      </c>
      <c r="H4906" t="s">
        <v>1</v>
      </c>
      <c r="I4906" t="s">
        <v>1</v>
      </c>
      <c r="J4906" t="s">
        <v>1</v>
      </c>
      <c r="K4906" t="s">
        <v>1</v>
      </c>
      <c r="L4906" t="s">
        <v>1</v>
      </c>
      <c r="M4906" t="s">
        <v>1</v>
      </c>
      <c r="N4906">
        <v>1</v>
      </c>
      <c r="O4906">
        <v>1</v>
      </c>
      <c r="P4906" t="s">
        <v>1</v>
      </c>
      <c r="Q4906">
        <v>2</v>
      </c>
    </row>
    <row r="4907" spans="1:18" x14ac:dyDescent="0.25">
      <c r="A4907">
        <v>5</v>
      </c>
      <c r="B4907" t="str">
        <f t="shared" si="76"/>
        <v xml:space="preserve"> 646 5</v>
      </c>
      <c r="C4907" s="102" t="s">
        <v>739</v>
      </c>
      <c r="D4907" s="111">
        <v>14</v>
      </c>
      <c r="E4907" s="103">
        <v>4892</v>
      </c>
      <c r="F4907">
        <v>266682</v>
      </c>
      <c r="G4907">
        <v>5.4509999999999996</v>
      </c>
      <c r="H4907" t="s">
        <v>1</v>
      </c>
      <c r="I4907" t="s">
        <v>1</v>
      </c>
      <c r="J4907" t="s">
        <v>1</v>
      </c>
      <c r="K4907" t="s">
        <v>1</v>
      </c>
      <c r="L4907" t="s">
        <v>1</v>
      </c>
      <c r="M4907" t="s">
        <v>1</v>
      </c>
      <c r="N4907">
        <v>1</v>
      </c>
      <c r="O4907">
        <v>1</v>
      </c>
      <c r="P4907">
        <v>1</v>
      </c>
      <c r="Q4907">
        <v>3</v>
      </c>
    </row>
    <row r="4908" spans="1:18" x14ac:dyDescent="0.25">
      <c r="A4908">
        <v>6</v>
      </c>
      <c r="B4908" t="str">
        <f t="shared" si="76"/>
        <v xml:space="preserve"> 646 6</v>
      </c>
      <c r="C4908" s="102" t="s">
        <v>739</v>
      </c>
      <c r="D4908" s="111">
        <v>15</v>
      </c>
      <c r="E4908" s="103">
        <v>6091</v>
      </c>
      <c r="F4908" s="103">
        <v>266803</v>
      </c>
      <c r="G4908">
        <v>4.38</v>
      </c>
      <c r="H4908" t="s">
        <v>1</v>
      </c>
      <c r="I4908" t="s">
        <v>1</v>
      </c>
      <c r="J4908" t="s">
        <v>1</v>
      </c>
      <c r="K4908" t="s">
        <v>1</v>
      </c>
      <c r="L4908" t="s">
        <v>1</v>
      </c>
      <c r="M4908" t="s">
        <v>1</v>
      </c>
      <c r="N4908">
        <v>1</v>
      </c>
      <c r="O4908">
        <v>2</v>
      </c>
      <c r="P4908">
        <v>1</v>
      </c>
      <c r="Q4908">
        <v>4</v>
      </c>
    </row>
    <row r="4909" spans="1:18" x14ac:dyDescent="0.25">
      <c r="A4909">
        <v>7</v>
      </c>
      <c r="B4909" t="str">
        <f t="shared" si="76"/>
        <v xml:space="preserve"> 646 7</v>
      </c>
      <c r="C4909" s="102" t="s">
        <v>739</v>
      </c>
      <c r="D4909" s="111">
        <v>16</v>
      </c>
      <c r="E4909" s="103">
        <v>4412</v>
      </c>
      <c r="F4909" s="103">
        <v>88048</v>
      </c>
      <c r="G4909">
        <v>1.9950000000000001</v>
      </c>
      <c r="H4909" t="s">
        <v>1</v>
      </c>
      <c r="I4909" t="s">
        <v>1</v>
      </c>
      <c r="J4909" t="s">
        <v>1</v>
      </c>
      <c r="K4909" t="s">
        <v>1</v>
      </c>
      <c r="L4909" t="s">
        <v>1</v>
      </c>
      <c r="M4909" t="s">
        <v>1</v>
      </c>
      <c r="N4909" t="s">
        <v>1</v>
      </c>
      <c r="O4909">
        <v>2</v>
      </c>
      <c r="P4909" t="s">
        <v>1</v>
      </c>
      <c r="Q4909">
        <v>2</v>
      </c>
    </row>
    <row r="4910" spans="1:18" x14ac:dyDescent="0.25">
      <c r="A4910">
        <v>8</v>
      </c>
      <c r="B4910" t="str">
        <f t="shared" si="76"/>
        <v xml:space="preserve"> 646 8</v>
      </c>
      <c r="C4910" s="102" t="s">
        <v>739</v>
      </c>
      <c r="D4910" s="111">
        <v>17</v>
      </c>
      <c r="E4910" s="103">
        <v>5042</v>
      </c>
      <c r="F4910" s="103">
        <v>8723</v>
      </c>
      <c r="G4910">
        <v>0.17299999999999999</v>
      </c>
      <c r="H4910" t="s">
        <v>1</v>
      </c>
      <c r="I4910" t="s">
        <v>1</v>
      </c>
      <c r="J4910" t="s">
        <v>1</v>
      </c>
      <c r="K4910" t="s">
        <v>1</v>
      </c>
      <c r="L4910" t="s">
        <v>1</v>
      </c>
      <c r="M4910" t="s">
        <v>1</v>
      </c>
      <c r="N4910" t="s">
        <v>1</v>
      </c>
      <c r="O4910" t="s">
        <v>1</v>
      </c>
      <c r="P4910">
        <v>1</v>
      </c>
      <c r="Q4910">
        <v>1</v>
      </c>
    </row>
    <row r="4911" spans="1:18" x14ac:dyDescent="0.25">
      <c r="A4911">
        <v>9</v>
      </c>
      <c r="B4911" t="str">
        <f t="shared" si="76"/>
        <v xml:space="preserve"> 646 9</v>
      </c>
      <c r="C4911" s="102" t="s">
        <v>739</v>
      </c>
      <c r="D4911" s="111" t="s">
        <v>5</v>
      </c>
      <c r="E4911" s="103">
        <v>25549</v>
      </c>
      <c r="F4911" s="103">
        <v>909444</v>
      </c>
      <c r="G4911">
        <v>3.56</v>
      </c>
      <c r="H4911" t="s">
        <v>1</v>
      </c>
      <c r="I4911" t="s">
        <v>1</v>
      </c>
      <c r="J4911" t="s">
        <v>1</v>
      </c>
      <c r="K4911" t="s">
        <v>1</v>
      </c>
      <c r="L4911" t="s">
        <v>1</v>
      </c>
      <c r="M4911" t="s">
        <v>1</v>
      </c>
      <c r="N4911">
        <v>3</v>
      </c>
      <c r="O4911">
        <v>6</v>
      </c>
      <c r="P4911">
        <v>3</v>
      </c>
      <c r="Q4911">
        <v>12</v>
      </c>
    </row>
    <row r="4912" spans="1:18" x14ac:dyDescent="0.25">
      <c r="A4912">
        <v>10</v>
      </c>
      <c r="B4912" t="str">
        <f t="shared" si="76"/>
        <v xml:space="preserve"> 646 10</v>
      </c>
      <c r="C4912" s="102" t="s">
        <v>739</v>
      </c>
      <c r="D4912" s="111" t="s">
        <v>6</v>
      </c>
      <c r="E4912" t="s">
        <v>1</v>
      </c>
      <c r="F4912" t="s">
        <v>1</v>
      </c>
      <c r="G4912" t="s">
        <v>1</v>
      </c>
      <c r="H4912" t="s">
        <v>1</v>
      </c>
      <c r="I4912" t="s">
        <v>1</v>
      </c>
      <c r="J4912" t="s">
        <v>1</v>
      </c>
      <c r="K4912" t="s">
        <v>1</v>
      </c>
      <c r="L4912" t="s">
        <v>1</v>
      </c>
      <c r="M4912" t="s">
        <v>1</v>
      </c>
      <c r="N4912" t="s">
        <v>1</v>
      </c>
      <c r="O4912" t="s">
        <v>1</v>
      </c>
      <c r="P4912" t="s">
        <v>1</v>
      </c>
      <c r="Q4912" t="s">
        <v>1</v>
      </c>
    </row>
    <row r="4913" spans="1:17" x14ac:dyDescent="0.25">
      <c r="A4913">
        <v>11</v>
      </c>
      <c r="B4913" t="str">
        <f t="shared" si="76"/>
        <v xml:space="preserve"> 646 11</v>
      </c>
      <c r="C4913" s="102" t="s">
        <v>739</v>
      </c>
      <c r="D4913" s="111">
        <v>13</v>
      </c>
      <c r="E4913" t="s">
        <v>1</v>
      </c>
      <c r="F4913" t="s">
        <v>1</v>
      </c>
      <c r="G4913">
        <v>227421</v>
      </c>
      <c r="H4913">
        <v>29639</v>
      </c>
      <c r="I4913" t="s">
        <v>1</v>
      </c>
      <c r="J4913" t="s">
        <v>1</v>
      </c>
      <c r="K4913" t="s">
        <v>1</v>
      </c>
      <c r="L4913">
        <v>4850</v>
      </c>
      <c r="M4913">
        <v>551</v>
      </c>
      <c r="N4913" t="s">
        <v>1</v>
      </c>
      <c r="O4913">
        <v>16727</v>
      </c>
      <c r="P4913" t="s">
        <v>1</v>
      </c>
      <c r="Q4913" t="s">
        <v>1</v>
      </c>
    </row>
    <row r="4914" spans="1:17" x14ac:dyDescent="0.25">
      <c r="A4914">
        <v>12</v>
      </c>
      <c r="B4914" t="str">
        <f t="shared" si="76"/>
        <v xml:space="preserve"> 646 12</v>
      </c>
      <c r="C4914" s="102" t="s">
        <v>739</v>
      </c>
      <c r="D4914" s="111">
        <v>14</v>
      </c>
      <c r="E4914" t="s">
        <v>1</v>
      </c>
      <c r="F4914" t="s">
        <v>1</v>
      </c>
      <c r="G4914">
        <v>75992</v>
      </c>
      <c r="H4914">
        <v>40023</v>
      </c>
      <c r="I4914">
        <v>1352</v>
      </c>
      <c r="J4914" t="s">
        <v>1</v>
      </c>
      <c r="K4914" t="s">
        <v>1</v>
      </c>
      <c r="L4914">
        <v>23147</v>
      </c>
      <c r="M4914">
        <v>112516</v>
      </c>
      <c r="N4914">
        <v>964</v>
      </c>
      <c r="O4914">
        <v>12688</v>
      </c>
      <c r="P4914" t="s">
        <v>1</v>
      </c>
      <c r="Q4914" t="s">
        <v>1</v>
      </c>
    </row>
    <row r="4915" spans="1:17" x14ac:dyDescent="0.25">
      <c r="A4915">
        <v>13</v>
      </c>
      <c r="B4915" t="str">
        <f t="shared" si="76"/>
        <v xml:space="preserve"> 646 13</v>
      </c>
      <c r="C4915" s="102" t="s">
        <v>739</v>
      </c>
      <c r="D4915" s="111">
        <v>15</v>
      </c>
      <c r="E4915" t="s">
        <v>1</v>
      </c>
      <c r="F4915" t="s">
        <v>1</v>
      </c>
      <c r="G4915">
        <v>137781</v>
      </c>
      <c r="H4915">
        <v>12754</v>
      </c>
      <c r="I4915">
        <v>7476</v>
      </c>
      <c r="J4915" t="s">
        <v>1</v>
      </c>
      <c r="K4915" t="s">
        <v>1</v>
      </c>
      <c r="L4915">
        <v>81862</v>
      </c>
      <c r="M4915">
        <v>20644</v>
      </c>
      <c r="N4915">
        <v>1488</v>
      </c>
      <c r="O4915" s="103">
        <v>4798</v>
      </c>
      <c r="P4915" t="s">
        <v>1</v>
      </c>
      <c r="Q4915" t="s">
        <v>1</v>
      </c>
    </row>
    <row r="4916" spans="1:17" x14ac:dyDescent="0.25">
      <c r="A4916">
        <v>14</v>
      </c>
      <c r="B4916" t="str">
        <f t="shared" si="76"/>
        <v xml:space="preserve"> 646 14</v>
      </c>
      <c r="C4916" s="102" t="s">
        <v>739</v>
      </c>
      <c r="D4916" s="111">
        <v>16</v>
      </c>
      <c r="E4916" t="s">
        <v>1</v>
      </c>
      <c r="F4916" t="s">
        <v>1</v>
      </c>
      <c r="G4916" t="s">
        <v>1</v>
      </c>
      <c r="H4916">
        <v>38765</v>
      </c>
      <c r="I4916" s="103" t="s">
        <v>1</v>
      </c>
      <c r="J4916" t="s">
        <v>1</v>
      </c>
      <c r="K4916" t="s">
        <v>1</v>
      </c>
      <c r="L4916" t="s">
        <v>1</v>
      </c>
      <c r="M4916">
        <v>44255</v>
      </c>
      <c r="N4916" s="103" t="s">
        <v>1</v>
      </c>
      <c r="O4916" s="103">
        <v>5028</v>
      </c>
      <c r="P4916" t="s">
        <v>1</v>
      </c>
      <c r="Q4916" t="s">
        <v>1</v>
      </c>
    </row>
    <row r="4917" spans="1:17" x14ac:dyDescent="0.25">
      <c r="A4917">
        <v>15</v>
      </c>
      <c r="B4917" t="str">
        <f t="shared" si="76"/>
        <v xml:space="preserve"> 646 15</v>
      </c>
      <c r="C4917" s="102" t="s">
        <v>739</v>
      </c>
      <c r="D4917" s="111">
        <v>17</v>
      </c>
      <c r="E4917" t="s">
        <v>1</v>
      </c>
      <c r="F4917" t="s">
        <v>1</v>
      </c>
      <c r="G4917" t="s">
        <v>1</v>
      </c>
      <c r="H4917" s="103" t="s">
        <v>1</v>
      </c>
      <c r="I4917" s="103">
        <v>1201</v>
      </c>
      <c r="J4917" t="s">
        <v>1</v>
      </c>
      <c r="K4917" t="s">
        <v>1</v>
      </c>
      <c r="L4917" t="s">
        <v>1</v>
      </c>
      <c r="M4917" s="103" t="s">
        <v>1</v>
      </c>
      <c r="N4917" s="103">
        <v>6235</v>
      </c>
      <c r="O4917">
        <v>1287</v>
      </c>
      <c r="P4917" t="s">
        <v>1</v>
      </c>
      <c r="Q4917" t="s">
        <v>1</v>
      </c>
    </row>
    <row r="4918" spans="1:17" x14ac:dyDescent="0.25">
      <c r="A4918">
        <v>16</v>
      </c>
      <c r="B4918" t="str">
        <f t="shared" si="76"/>
        <v xml:space="preserve"> 646 16</v>
      </c>
      <c r="C4918" s="102" t="s">
        <v>739</v>
      </c>
      <c r="D4918" s="111" t="s">
        <v>5</v>
      </c>
      <c r="E4918" t="s">
        <v>1</v>
      </c>
      <c r="F4918" t="s">
        <v>1</v>
      </c>
      <c r="G4918">
        <v>441194</v>
      </c>
      <c r="H4918" s="103">
        <v>121181</v>
      </c>
      <c r="I4918" s="103">
        <v>10029</v>
      </c>
      <c r="J4918" t="s">
        <v>1</v>
      </c>
      <c r="K4918" t="s">
        <v>1</v>
      </c>
      <c r="L4918">
        <v>109859</v>
      </c>
      <c r="M4918" s="103">
        <v>177966</v>
      </c>
      <c r="N4918" s="103">
        <v>8687</v>
      </c>
      <c r="O4918" s="103">
        <v>40528</v>
      </c>
      <c r="P4918" t="s">
        <v>1</v>
      </c>
      <c r="Q4918" t="s">
        <v>1</v>
      </c>
    </row>
    <row r="4919" spans="1:17" x14ac:dyDescent="0.25">
      <c r="A4919">
        <v>17</v>
      </c>
      <c r="B4919" t="str">
        <f t="shared" si="76"/>
        <v xml:space="preserve"> 646 17</v>
      </c>
      <c r="C4919" s="102" t="s">
        <v>739</v>
      </c>
      <c r="D4919" s="111" t="s">
        <v>6</v>
      </c>
      <c r="E4919" t="s">
        <v>1</v>
      </c>
      <c r="F4919" t="s">
        <v>1</v>
      </c>
      <c r="G4919" t="s">
        <v>1</v>
      </c>
      <c r="H4919" t="s">
        <v>1</v>
      </c>
      <c r="I4919" t="s">
        <v>1</v>
      </c>
      <c r="J4919" t="s">
        <v>1</v>
      </c>
      <c r="K4919" t="s">
        <v>1</v>
      </c>
      <c r="L4919" t="s">
        <v>1</v>
      </c>
      <c r="M4919" t="s">
        <v>1</v>
      </c>
      <c r="N4919" t="s">
        <v>1</v>
      </c>
      <c r="O4919" t="s">
        <v>1</v>
      </c>
      <c r="P4919" t="s">
        <v>1</v>
      </c>
      <c r="Q4919" t="s">
        <v>1</v>
      </c>
    </row>
    <row r="4920" spans="1:17" x14ac:dyDescent="0.25">
      <c r="A4920">
        <v>18</v>
      </c>
      <c r="B4920" t="str">
        <f t="shared" si="76"/>
        <v xml:space="preserve"> 646 18</v>
      </c>
      <c r="C4920" s="102" t="s">
        <v>739</v>
      </c>
      <c r="D4920" s="111">
        <v>13</v>
      </c>
      <c r="E4920" t="s">
        <v>1</v>
      </c>
      <c r="F4920" t="s">
        <v>1</v>
      </c>
      <c r="G4920">
        <v>372743</v>
      </c>
      <c r="H4920">
        <v>32069</v>
      </c>
      <c r="I4920" t="s">
        <v>1</v>
      </c>
      <c r="J4920" t="s">
        <v>1</v>
      </c>
      <c r="K4920" t="s">
        <v>1</v>
      </c>
      <c r="L4920">
        <v>17033</v>
      </c>
      <c r="M4920">
        <v>1105</v>
      </c>
      <c r="N4920" t="s">
        <v>1</v>
      </c>
      <c r="O4920">
        <v>20139</v>
      </c>
      <c r="P4920" t="s">
        <v>1</v>
      </c>
      <c r="Q4920" t="s">
        <v>1</v>
      </c>
    </row>
    <row r="4921" spans="1:17" x14ac:dyDescent="0.25">
      <c r="A4921">
        <v>19</v>
      </c>
      <c r="B4921" t="str">
        <f t="shared" si="76"/>
        <v xml:space="preserve"> 646 19</v>
      </c>
      <c r="C4921" s="102" t="s">
        <v>739</v>
      </c>
      <c r="D4921" s="111">
        <v>14</v>
      </c>
      <c r="E4921" t="s">
        <v>1</v>
      </c>
      <c r="F4921" t="s">
        <v>1</v>
      </c>
      <c r="G4921">
        <v>126516</v>
      </c>
      <c r="H4921">
        <v>41365</v>
      </c>
      <c r="I4921">
        <v>2319</v>
      </c>
      <c r="J4921" t="s">
        <v>1</v>
      </c>
      <c r="K4921" t="s">
        <v>1</v>
      </c>
      <c r="L4921">
        <v>116788</v>
      </c>
      <c r="M4921">
        <v>204948</v>
      </c>
      <c r="N4921">
        <v>7292</v>
      </c>
      <c r="O4921">
        <v>17636</v>
      </c>
      <c r="P4921" t="s">
        <v>1</v>
      </c>
      <c r="Q4921" t="s">
        <v>1</v>
      </c>
    </row>
    <row r="4922" spans="1:17" x14ac:dyDescent="0.25">
      <c r="A4922">
        <v>20</v>
      </c>
      <c r="B4922" t="str">
        <f t="shared" si="76"/>
        <v xml:space="preserve"> 646 20</v>
      </c>
      <c r="C4922" s="102" t="s">
        <v>739</v>
      </c>
      <c r="D4922" s="111">
        <v>15</v>
      </c>
      <c r="E4922" t="s">
        <v>1</v>
      </c>
      <c r="F4922">
        <v>3770</v>
      </c>
      <c r="G4922">
        <v>248919</v>
      </c>
      <c r="H4922">
        <v>15508</v>
      </c>
      <c r="I4922">
        <v>9596</v>
      </c>
      <c r="J4922" t="s">
        <v>1</v>
      </c>
      <c r="K4922">
        <v>3435</v>
      </c>
      <c r="L4922">
        <v>378631</v>
      </c>
      <c r="M4922">
        <v>49606</v>
      </c>
      <c r="N4922">
        <v>6857</v>
      </c>
      <c r="O4922" s="103">
        <v>7595</v>
      </c>
      <c r="P4922" t="s">
        <v>1</v>
      </c>
      <c r="Q4922" t="s">
        <v>1</v>
      </c>
    </row>
    <row r="4923" spans="1:17" x14ac:dyDescent="0.25">
      <c r="A4923">
        <v>21</v>
      </c>
      <c r="B4923" t="str">
        <f t="shared" si="76"/>
        <v xml:space="preserve"> 646 21</v>
      </c>
      <c r="C4923" s="102" t="s">
        <v>739</v>
      </c>
      <c r="D4923" s="111">
        <v>16</v>
      </c>
      <c r="E4923">
        <v>724</v>
      </c>
      <c r="F4923">
        <v>358</v>
      </c>
      <c r="G4923" s="103">
        <v>32527</v>
      </c>
      <c r="H4923" s="103">
        <v>32113</v>
      </c>
      <c r="I4923" s="103">
        <v>2257</v>
      </c>
      <c r="J4923">
        <v>653</v>
      </c>
      <c r="K4923" s="103">
        <v>409</v>
      </c>
      <c r="L4923" s="103">
        <v>50307</v>
      </c>
      <c r="M4923" s="103">
        <v>72581</v>
      </c>
      <c r="N4923" s="103">
        <v>6260</v>
      </c>
      <c r="O4923" s="103">
        <v>8573</v>
      </c>
      <c r="P4923" t="s">
        <v>1</v>
      </c>
      <c r="Q4923" t="s">
        <v>1</v>
      </c>
    </row>
    <row r="4924" spans="1:17" x14ac:dyDescent="0.25">
      <c r="A4924">
        <v>22</v>
      </c>
      <c r="B4924" t="str">
        <f t="shared" si="76"/>
        <v xml:space="preserve"> 646 22</v>
      </c>
      <c r="C4924" s="102" t="s">
        <v>739</v>
      </c>
      <c r="D4924" s="111">
        <v>17</v>
      </c>
      <c r="E4924" s="103">
        <v>12</v>
      </c>
      <c r="F4924" s="103">
        <v>121</v>
      </c>
      <c r="G4924" s="103">
        <v>1756</v>
      </c>
      <c r="H4924" s="103">
        <v>626</v>
      </c>
      <c r="I4924" s="103">
        <v>719</v>
      </c>
      <c r="J4924">
        <v>69</v>
      </c>
      <c r="K4924" s="103">
        <v>1078</v>
      </c>
      <c r="L4924" s="103">
        <v>11756</v>
      </c>
      <c r="M4924" s="103">
        <v>5383</v>
      </c>
      <c r="N4924" s="103">
        <v>7418</v>
      </c>
      <c r="O4924" s="103">
        <v>2171</v>
      </c>
      <c r="P4924" t="s">
        <v>1</v>
      </c>
      <c r="Q4924" t="s">
        <v>1</v>
      </c>
    </row>
    <row r="4925" spans="1:17" x14ac:dyDescent="0.25">
      <c r="A4925">
        <v>23</v>
      </c>
      <c r="B4925" t="str">
        <f t="shared" si="76"/>
        <v xml:space="preserve"> 646 23</v>
      </c>
      <c r="C4925" s="102" t="s">
        <v>739</v>
      </c>
      <c r="D4925" s="111" t="s">
        <v>5</v>
      </c>
      <c r="E4925" s="103">
        <v>736</v>
      </c>
      <c r="F4925" s="103">
        <v>4249</v>
      </c>
      <c r="G4925" s="103">
        <v>782461</v>
      </c>
      <c r="H4925" s="103">
        <v>121681</v>
      </c>
      <c r="I4925" s="103">
        <v>14891</v>
      </c>
      <c r="J4925">
        <v>722</v>
      </c>
      <c r="K4925" s="103">
        <v>4922</v>
      </c>
      <c r="L4925" s="103">
        <v>574515</v>
      </c>
      <c r="M4925" s="103">
        <v>333623</v>
      </c>
      <c r="N4925" s="103">
        <v>27827</v>
      </c>
      <c r="O4925" s="103">
        <v>56114</v>
      </c>
      <c r="P4925" t="s">
        <v>1</v>
      </c>
      <c r="Q4925" t="s">
        <v>1</v>
      </c>
    </row>
    <row r="4926" spans="1:17" x14ac:dyDescent="0.25">
      <c r="A4926">
        <v>24</v>
      </c>
      <c r="B4926" t="str">
        <f t="shared" si="76"/>
        <v xml:space="preserve"> 646 24</v>
      </c>
      <c r="C4926" s="102" t="s">
        <v>739</v>
      </c>
      <c r="D4926" s="111" t="s">
        <v>6</v>
      </c>
      <c r="E4926" t="s">
        <v>1</v>
      </c>
      <c r="F4926" t="s">
        <v>1</v>
      </c>
      <c r="G4926" t="s">
        <v>1</v>
      </c>
      <c r="H4926" t="s">
        <v>1</v>
      </c>
      <c r="I4926" t="s">
        <v>1</v>
      </c>
      <c r="J4926" t="s">
        <v>1</v>
      </c>
      <c r="K4926" t="s">
        <v>1</v>
      </c>
      <c r="L4926" t="s">
        <v>1</v>
      </c>
      <c r="M4926" t="s">
        <v>1</v>
      </c>
      <c r="N4926" t="s">
        <v>1</v>
      </c>
      <c r="O4926" t="s">
        <v>1</v>
      </c>
      <c r="P4926" t="s">
        <v>1</v>
      </c>
      <c r="Q4926" t="s">
        <v>1</v>
      </c>
    </row>
    <row r="4927" spans="1:17" x14ac:dyDescent="0.25">
      <c r="A4927">
        <v>25</v>
      </c>
      <c r="B4927" t="str">
        <f t="shared" si="76"/>
        <v xml:space="preserve"> 646 25</v>
      </c>
      <c r="C4927" s="102" t="s">
        <v>739</v>
      </c>
      <c r="D4927" s="111" t="s">
        <v>0</v>
      </c>
      <c r="E4927" t="s">
        <v>1</v>
      </c>
      <c r="F4927" t="s">
        <v>1</v>
      </c>
      <c r="G4927" t="s">
        <v>1</v>
      </c>
      <c r="H4927" s="103">
        <v>1367605</v>
      </c>
      <c r="I4927" s="103">
        <v>498022</v>
      </c>
      <c r="J4927" s="103">
        <v>56114</v>
      </c>
      <c r="K4927" t="s">
        <v>1</v>
      </c>
      <c r="L4927" t="s">
        <v>1</v>
      </c>
      <c r="M4927" t="s">
        <v>1</v>
      </c>
      <c r="N4927" t="s">
        <v>1</v>
      </c>
      <c r="O4927" t="s">
        <v>1</v>
      </c>
      <c r="P4927" t="s">
        <v>1</v>
      </c>
      <c r="Q4927" t="s">
        <v>1</v>
      </c>
    </row>
    <row r="4928" spans="1:17" x14ac:dyDescent="0.25">
      <c r="A4928">
        <v>26</v>
      </c>
      <c r="B4928" t="str">
        <f t="shared" si="76"/>
        <v xml:space="preserve"> 646 26</v>
      </c>
      <c r="C4928" s="102" t="s">
        <v>739</v>
      </c>
      <c r="D4928" s="111" t="s">
        <v>0</v>
      </c>
      <c r="E4928" t="s">
        <v>1</v>
      </c>
      <c r="F4928" t="s">
        <v>1</v>
      </c>
      <c r="G4928" t="s">
        <v>1</v>
      </c>
      <c r="H4928" t="s">
        <v>1</v>
      </c>
      <c r="I4928" t="s">
        <v>1</v>
      </c>
      <c r="J4928" t="s">
        <v>1</v>
      </c>
      <c r="K4928" t="s">
        <v>1</v>
      </c>
      <c r="L4928" t="s">
        <v>1</v>
      </c>
      <c r="M4928" t="s">
        <v>1</v>
      </c>
      <c r="N4928" t="s">
        <v>1</v>
      </c>
      <c r="O4928" t="s">
        <v>1</v>
      </c>
      <c r="P4928" t="s">
        <v>1</v>
      </c>
      <c r="Q4928" t="s">
        <v>1</v>
      </c>
    </row>
    <row r="4929" spans="1:18" x14ac:dyDescent="0.25">
      <c r="A4929">
        <v>27</v>
      </c>
      <c r="B4929" t="str">
        <f t="shared" si="76"/>
        <v xml:space="preserve"> 646 27</v>
      </c>
      <c r="C4929" s="102" t="s">
        <v>739</v>
      </c>
      <c r="D4929" s="111" t="s">
        <v>0</v>
      </c>
      <c r="E4929" t="s">
        <v>1</v>
      </c>
      <c r="F4929" t="s">
        <v>1</v>
      </c>
      <c r="G4929" t="s">
        <v>1</v>
      </c>
      <c r="H4929" s="103">
        <v>-287871</v>
      </c>
      <c r="I4929" s="103">
        <v>-115565</v>
      </c>
      <c r="J4929">
        <v>251</v>
      </c>
      <c r="K4929" t="s">
        <v>1</v>
      </c>
      <c r="L4929" t="s">
        <v>1</v>
      </c>
      <c r="M4929" t="s">
        <v>1</v>
      </c>
      <c r="N4929" t="s">
        <v>1</v>
      </c>
      <c r="O4929" t="s">
        <v>1</v>
      </c>
      <c r="P4929" t="s">
        <v>1</v>
      </c>
      <c r="Q4929" t="s">
        <v>1</v>
      </c>
    </row>
    <row r="4930" spans="1:18" x14ac:dyDescent="0.25">
      <c r="A4930">
        <v>28</v>
      </c>
      <c r="B4930" t="str">
        <f t="shared" ref="B4930:B4993" si="77">+C4930&amp;A4930</f>
        <v xml:space="preserve"> 646 28</v>
      </c>
      <c r="C4930" s="102" t="s">
        <v>739</v>
      </c>
      <c r="D4930" s="111" t="s">
        <v>0</v>
      </c>
      <c r="E4930" t="s">
        <v>1</v>
      </c>
      <c r="F4930" t="s">
        <v>1</v>
      </c>
      <c r="G4930" t="s">
        <v>1</v>
      </c>
      <c r="H4930">
        <v>1079734</v>
      </c>
      <c r="I4930" s="103">
        <v>382457</v>
      </c>
      <c r="J4930" s="103">
        <v>56365</v>
      </c>
      <c r="K4930" t="s">
        <v>1</v>
      </c>
      <c r="L4930" t="s">
        <v>1</v>
      </c>
      <c r="M4930" t="s">
        <v>1</v>
      </c>
      <c r="N4930" t="s">
        <v>1</v>
      </c>
      <c r="O4930" t="s">
        <v>1</v>
      </c>
      <c r="P4930" t="s">
        <v>1</v>
      </c>
      <c r="Q4930" t="s">
        <v>1</v>
      </c>
    </row>
    <row r="4931" spans="1:18" x14ac:dyDescent="0.25">
      <c r="A4931">
        <v>29</v>
      </c>
      <c r="B4931" t="str">
        <f t="shared" si="77"/>
        <v xml:space="preserve"> 646 29</v>
      </c>
      <c r="C4931" s="102" t="s">
        <v>739</v>
      </c>
      <c r="D4931" s="111" t="s">
        <v>0</v>
      </c>
      <c r="E4931" t="s">
        <v>1</v>
      </c>
      <c r="F4931" t="s">
        <v>1</v>
      </c>
      <c r="G4931" t="s">
        <v>1</v>
      </c>
      <c r="H4931" s="103">
        <v>879397</v>
      </c>
      <c r="I4931" s="103">
        <v>431011</v>
      </c>
      <c r="J4931" s="103">
        <v>37813</v>
      </c>
      <c r="K4931" t="s">
        <v>1</v>
      </c>
      <c r="L4931" t="s">
        <v>1</v>
      </c>
      <c r="M4931" t="s">
        <v>1</v>
      </c>
      <c r="N4931" t="s">
        <v>1</v>
      </c>
      <c r="O4931" t="s">
        <v>1</v>
      </c>
      <c r="P4931" t="s">
        <v>1</v>
      </c>
      <c r="Q4931" t="s">
        <v>1</v>
      </c>
    </row>
    <row r="4932" spans="1:18" x14ac:dyDescent="0.25">
      <c r="A4932">
        <v>30</v>
      </c>
      <c r="B4932" t="str">
        <f t="shared" si="77"/>
        <v xml:space="preserve"> 646 30</v>
      </c>
      <c r="C4932" s="102" t="s">
        <v>739</v>
      </c>
      <c r="D4932" s="111" t="s">
        <v>0</v>
      </c>
      <c r="E4932" t="s">
        <v>1</v>
      </c>
      <c r="F4932" t="s">
        <v>1</v>
      </c>
      <c r="G4932" t="s">
        <v>1</v>
      </c>
      <c r="H4932">
        <v>0.01</v>
      </c>
      <c r="I4932">
        <v>0.03</v>
      </c>
      <c r="J4932">
        <v>0.03</v>
      </c>
      <c r="K4932" t="s">
        <v>1</v>
      </c>
      <c r="L4932" t="s">
        <v>1</v>
      </c>
      <c r="M4932" t="s">
        <v>1</v>
      </c>
      <c r="N4932" t="s">
        <v>1</v>
      </c>
      <c r="O4932" t="s">
        <v>1</v>
      </c>
      <c r="P4932" t="s">
        <v>1</v>
      </c>
      <c r="Q4932" t="s">
        <v>1</v>
      </c>
    </row>
    <row r="4933" spans="1:18" x14ac:dyDescent="0.25">
      <c r="A4933">
        <v>31</v>
      </c>
      <c r="B4933" t="str">
        <f t="shared" si="77"/>
        <v xml:space="preserve"> 646 31</v>
      </c>
      <c r="C4933" s="102" t="s">
        <v>739</v>
      </c>
      <c r="D4933" s="111" t="s">
        <v>0</v>
      </c>
      <c r="E4933" t="s">
        <v>1</v>
      </c>
      <c r="F4933" t="s">
        <v>1</v>
      </c>
      <c r="G4933" t="s">
        <v>1</v>
      </c>
      <c r="H4933">
        <v>4.226</v>
      </c>
      <c r="I4933">
        <v>1.4970000000000001</v>
      </c>
      <c r="J4933">
        <v>0.221</v>
      </c>
      <c r="K4933">
        <v>5.944</v>
      </c>
      <c r="L4933" t="s">
        <v>1</v>
      </c>
      <c r="M4933" t="s">
        <v>1</v>
      </c>
      <c r="N4933" t="s">
        <v>1</v>
      </c>
      <c r="O4933" t="s">
        <v>1</v>
      </c>
      <c r="P4933" t="s">
        <v>1</v>
      </c>
      <c r="Q4933" t="s">
        <v>1</v>
      </c>
    </row>
    <row r="4934" spans="1:18" x14ac:dyDescent="0.25">
      <c r="A4934">
        <v>32</v>
      </c>
      <c r="B4934" t="str">
        <f t="shared" si="77"/>
        <v xml:space="preserve"> 646 32</v>
      </c>
      <c r="C4934" s="102" t="s">
        <v>739</v>
      </c>
      <c r="D4934" s="111" t="s">
        <v>0</v>
      </c>
      <c r="E4934" t="s">
        <v>1</v>
      </c>
      <c r="F4934" t="s">
        <v>1</v>
      </c>
      <c r="G4934" t="s">
        <v>1</v>
      </c>
      <c r="H4934">
        <v>4.0490000000000004</v>
      </c>
      <c r="I4934">
        <v>1.4339999999999999</v>
      </c>
      <c r="J4934">
        <v>0.21199999999999999</v>
      </c>
      <c r="K4934">
        <v>5.6950000000000003</v>
      </c>
      <c r="L4934" t="s">
        <v>1</v>
      </c>
      <c r="M4934" t="s">
        <v>1</v>
      </c>
      <c r="N4934" t="s">
        <v>1</v>
      </c>
      <c r="O4934" t="s">
        <v>1</v>
      </c>
      <c r="P4934" t="s">
        <v>1</v>
      </c>
      <c r="Q4934" t="s">
        <v>1</v>
      </c>
    </row>
    <row r="4935" spans="1:18" x14ac:dyDescent="0.25">
      <c r="A4935">
        <v>33</v>
      </c>
      <c r="B4935" t="str">
        <f t="shared" si="77"/>
        <v xml:space="preserve"> 646 33</v>
      </c>
      <c r="C4935" s="102" t="s">
        <v>739</v>
      </c>
      <c r="D4935" s="111" t="s">
        <v>0</v>
      </c>
      <c r="E4935" t="s">
        <v>1</v>
      </c>
      <c r="F4935" t="s">
        <v>1</v>
      </c>
      <c r="G4935" t="s">
        <v>1</v>
      </c>
      <c r="H4935">
        <v>3.0129999999999999</v>
      </c>
      <c r="I4935">
        <v>1.4770000000000001</v>
      </c>
      <c r="J4935">
        <v>0.129</v>
      </c>
      <c r="K4935">
        <v>4.6189999999999998</v>
      </c>
      <c r="L4935" t="s">
        <v>1</v>
      </c>
      <c r="M4935" t="s">
        <v>1</v>
      </c>
      <c r="N4935" t="s">
        <v>1</v>
      </c>
      <c r="O4935" t="s">
        <v>1</v>
      </c>
      <c r="P4935" t="s">
        <v>1</v>
      </c>
      <c r="Q4935" t="s">
        <v>1</v>
      </c>
    </row>
    <row r="4936" spans="1:18" x14ac:dyDescent="0.25">
      <c r="A4936">
        <v>34</v>
      </c>
      <c r="B4936" t="str">
        <f t="shared" si="77"/>
        <v xml:space="preserve"> 646 34</v>
      </c>
      <c r="C4936" s="102" t="s">
        <v>739</v>
      </c>
      <c r="D4936" s="111" t="s">
        <v>0</v>
      </c>
      <c r="E4936" t="s">
        <v>1</v>
      </c>
      <c r="F4936" t="s">
        <v>1</v>
      </c>
      <c r="G4936" t="s">
        <v>1</v>
      </c>
      <c r="H4936">
        <v>3.0230000000000001</v>
      </c>
      <c r="I4936">
        <v>1.476</v>
      </c>
      <c r="J4936">
        <v>0.13100000000000001</v>
      </c>
      <c r="K4936">
        <v>4.63</v>
      </c>
      <c r="L4936" t="s">
        <v>1</v>
      </c>
      <c r="M4936" t="s">
        <v>1</v>
      </c>
      <c r="N4936" t="s">
        <v>1</v>
      </c>
      <c r="O4936" t="s">
        <v>1</v>
      </c>
      <c r="P4936" t="s">
        <v>1</v>
      </c>
      <c r="Q4936" t="s">
        <v>1</v>
      </c>
    </row>
    <row r="4937" spans="1:18" x14ac:dyDescent="0.25">
      <c r="A4937">
        <v>35</v>
      </c>
      <c r="B4937" t="str">
        <f t="shared" si="77"/>
        <v xml:space="preserve"> 646 35</v>
      </c>
      <c r="C4937" s="102" t="s">
        <v>739</v>
      </c>
      <c r="D4937" s="111" t="s">
        <v>0</v>
      </c>
      <c r="E4937" t="s">
        <v>1</v>
      </c>
      <c r="F4937" t="s">
        <v>1</v>
      </c>
      <c r="G4937" t="s">
        <v>1</v>
      </c>
      <c r="H4937">
        <v>3.4420000000000002</v>
      </c>
      <c r="I4937">
        <v>1.6870000000000001</v>
      </c>
      <c r="J4937">
        <v>0.14799999999999999</v>
      </c>
      <c r="K4937">
        <v>5.2770000000000001</v>
      </c>
      <c r="L4937" t="s">
        <v>1</v>
      </c>
      <c r="M4937" t="s">
        <v>1</v>
      </c>
      <c r="N4937" t="s">
        <v>1</v>
      </c>
      <c r="O4937" t="s">
        <v>1</v>
      </c>
      <c r="P4937" t="s">
        <v>1</v>
      </c>
      <c r="Q4937" t="s">
        <v>1</v>
      </c>
    </row>
    <row r="4938" spans="1:18" x14ac:dyDescent="0.25">
      <c r="A4938">
        <v>36</v>
      </c>
      <c r="B4938" t="str">
        <f t="shared" si="77"/>
        <v xml:space="preserve"> 646 36</v>
      </c>
      <c r="C4938" s="102" t="s">
        <v>739</v>
      </c>
      <c r="D4938" s="111" t="s">
        <v>0</v>
      </c>
      <c r="E4938" t="s">
        <v>1</v>
      </c>
      <c r="F4938" t="s">
        <v>1</v>
      </c>
      <c r="G4938" t="s">
        <v>1</v>
      </c>
      <c r="H4938">
        <v>3.0230000000000001</v>
      </c>
      <c r="I4938">
        <v>1.476</v>
      </c>
      <c r="J4938">
        <v>0.13100000000000001</v>
      </c>
      <c r="K4938">
        <v>4.63</v>
      </c>
      <c r="L4938" t="s">
        <v>1</v>
      </c>
      <c r="M4938" t="s">
        <v>1</v>
      </c>
      <c r="N4938" t="s">
        <v>1</v>
      </c>
      <c r="O4938" t="s">
        <v>1</v>
      </c>
      <c r="P4938" t="s">
        <v>1</v>
      </c>
      <c r="Q4938" t="s">
        <v>1</v>
      </c>
    </row>
    <row r="4939" spans="1:18" x14ac:dyDescent="0.25">
      <c r="A4939">
        <v>37</v>
      </c>
      <c r="B4939" t="str">
        <f t="shared" si="77"/>
        <v xml:space="preserve"> 646 37</v>
      </c>
      <c r="C4939" s="102" t="s">
        <v>739</v>
      </c>
      <c r="D4939" s="111" t="s">
        <v>0</v>
      </c>
      <c r="E4939" t="s">
        <v>1</v>
      </c>
      <c r="F4939" t="s">
        <v>986</v>
      </c>
      <c r="G4939" t="s">
        <v>987</v>
      </c>
      <c r="H4939" t="s">
        <v>993</v>
      </c>
      <c r="I4939" t="s">
        <v>996</v>
      </c>
      <c r="J4939" t="s">
        <v>1</v>
      </c>
      <c r="K4939">
        <v>7.1020000000000003</v>
      </c>
      <c r="L4939" t="s">
        <v>1</v>
      </c>
      <c r="M4939" t="s">
        <v>1</v>
      </c>
      <c r="N4939" t="s">
        <v>1</v>
      </c>
      <c r="O4939" t="s">
        <v>1</v>
      </c>
      <c r="P4939" t="s">
        <v>1</v>
      </c>
      <c r="Q4939" t="s">
        <v>1</v>
      </c>
    </row>
    <row r="4940" spans="1:18" x14ac:dyDescent="0.25">
      <c r="A4940">
        <v>38</v>
      </c>
      <c r="B4940" t="str">
        <f t="shared" si="77"/>
        <v xml:space="preserve"> 646 38</v>
      </c>
      <c r="C4940" s="102" t="s">
        <v>739</v>
      </c>
      <c r="D4940" s="111" t="s">
        <v>0</v>
      </c>
      <c r="E4940" t="s">
        <v>1</v>
      </c>
      <c r="F4940">
        <v>9.27</v>
      </c>
      <c r="G4940">
        <v>8.75</v>
      </c>
      <c r="H4940">
        <v>7.79</v>
      </c>
      <c r="I4940">
        <v>7.1</v>
      </c>
      <c r="J4940" t="s">
        <v>1</v>
      </c>
      <c r="K4940" t="s">
        <v>1</v>
      </c>
      <c r="L4940" t="s">
        <v>1</v>
      </c>
      <c r="M4940" t="s">
        <v>1</v>
      </c>
      <c r="N4940" t="s">
        <v>1</v>
      </c>
      <c r="O4940" t="s">
        <v>1</v>
      </c>
      <c r="P4940" t="s">
        <v>1</v>
      </c>
      <c r="Q4940" t="s">
        <v>1</v>
      </c>
    </row>
    <row r="4941" spans="1:18" x14ac:dyDescent="0.25">
      <c r="A4941">
        <v>1</v>
      </c>
      <c r="B4941" t="str">
        <f t="shared" si="77"/>
        <v xml:space="preserve"> 647 1</v>
      </c>
      <c r="C4941" s="102" t="s">
        <v>740</v>
      </c>
      <c r="D4941" s="111" t="s">
        <v>0</v>
      </c>
      <c r="E4941" t="s">
        <v>1</v>
      </c>
      <c r="F4941" t="s">
        <v>1</v>
      </c>
      <c r="G4941" t="s">
        <v>1</v>
      </c>
      <c r="H4941" t="s">
        <v>1</v>
      </c>
      <c r="I4941" t="s">
        <v>1</v>
      </c>
      <c r="J4941" t="s">
        <v>1</v>
      </c>
      <c r="K4941" t="s">
        <v>1</v>
      </c>
      <c r="L4941" t="s">
        <v>1</v>
      </c>
      <c r="M4941" t="s">
        <v>1</v>
      </c>
      <c r="N4941" t="s">
        <v>1</v>
      </c>
      <c r="O4941" t="s">
        <v>1</v>
      </c>
      <c r="P4941" t="s">
        <v>1</v>
      </c>
      <c r="Q4941" t="s">
        <v>1</v>
      </c>
      <c r="R4941" t="s">
        <v>941</v>
      </c>
    </row>
    <row r="4942" spans="1:18" x14ac:dyDescent="0.25">
      <c r="A4942">
        <v>2</v>
      </c>
      <c r="B4942" t="str">
        <f t="shared" si="77"/>
        <v xml:space="preserve"> 647 2</v>
      </c>
      <c r="C4942" s="102" t="s">
        <v>740</v>
      </c>
      <c r="D4942" s="111" t="s">
        <v>0</v>
      </c>
      <c r="E4942" t="s">
        <v>3</v>
      </c>
      <c r="F4942" t="s">
        <v>1</v>
      </c>
      <c r="G4942" t="s">
        <v>1</v>
      </c>
      <c r="H4942" t="s">
        <v>1</v>
      </c>
      <c r="I4942" t="s">
        <v>1</v>
      </c>
      <c r="J4942" t="s">
        <v>1</v>
      </c>
      <c r="K4942" t="s">
        <v>1</v>
      </c>
      <c r="L4942" t="s">
        <v>1</v>
      </c>
      <c r="M4942" t="s">
        <v>1</v>
      </c>
      <c r="N4942" t="s">
        <v>1</v>
      </c>
      <c r="O4942" t="s">
        <v>1</v>
      </c>
      <c r="P4942" t="s">
        <v>1</v>
      </c>
      <c r="Q4942" t="s">
        <v>1</v>
      </c>
    </row>
    <row r="4943" spans="1:18" x14ac:dyDescent="0.25">
      <c r="A4943">
        <v>3</v>
      </c>
      <c r="B4943" t="str">
        <f t="shared" si="77"/>
        <v xml:space="preserve"> 647 3</v>
      </c>
      <c r="C4943" s="102" t="s">
        <v>740</v>
      </c>
      <c r="D4943" s="111" t="s">
        <v>0</v>
      </c>
      <c r="E4943" t="s">
        <v>4</v>
      </c>
      <c r="F4943" t="s">
        <v>1</v>
      </c>
      <c r="G4943" t="s">
        <v>1</v>
      </c>
      <c r="H4943" t="s">
        <v>1</v>
      </c>
      <c r="I4943" t="s">
        <v>1</v>
      </c>
      <c r="J4943" t="s">
        <v>1</v>
      </c>
      <c r="K4943" t="s">
        <v>1</v>
      </c>
      <c r="L4943" t="s">
        <v>1</v>
      </c>
      <c r="M4943" t="s">
        <v>1</v>
      </c>
      <c r="N4943" t="s">
        <v>1</v>
      </c>
      <c r="O4943" t="s">
        <v>1</v>
      </c>
      <c r="P4943" t="s">
        <v>1</v>
      </c>
      <c r="Q4943" t="s">
        <v>1</v>
      </c>
    </row>
    <row r="4944" spans="1:18" x14ac:dyDescent="0.25">
      <c r="A4944">
        <v>4</v>
      </c>
      <c r="B4944" t="str">
        <f t="shared" si="77"/>
        <v xml:space="preserve"> 647 4</v>
      </c>
      <c r="C4944" s="102" t="s">
        <v>740</v>
      </c>
      <c r="D4944" s="111">
        <v>13</v>
      </c>
      <c r="E4944" s="103">
        <v>5471</v>
      </c>
      <c r="F4944" s="103">
        <v>589971</v>
      </c>
      <c r="G4944">
        <v>10.782999999999999</v>
      </c>
      <c r="H4944" t="s">
        <v>1</v>
      </c>
      <c r="I4944" t="s">
        <v>1</v>
      </c>
      <c r="J4944" t="s">
        <v>1</v>
      </c>
      <c r="K4944" t="s">
        <v>1</v>
      </c>
      <c r="L4944" t="s">
        <v>1</v>
      </c>
      <c r="M4944" t="s">
        <v>1</v>
      </c>
      <c r="N4944">
        <v>1</v>
      </c>
      <c r="O4944">
        <v>1</v>
      </c>
      <c r="P4944">
        <v>2</v>
      </c>
      <c r="Q4944">
        <v>4</v>
      </c>
    </row>
    <row r="4945" spans="1:17" x14ac:dyDescent="0.25">
      <c r="A4945">
        <v>5</v>
      </c>
      <c r="B4945" t="str">
        <f t="shared" si="77"/>
        <v xml:space="preserve"> 647 5</v>
      </c>
      <c r="C4945" s="102" t="s">
        <v>740</v>
      </c>
      <c r="D4945" s="111">
        <v>14</v>
      </c>
      <c r="E4945" s="103">
        <v>5221</v>
      </c>
      <c r="F4945" s="103">
        <v>220284</v>
      </c>
      <c r="G4945">
        <v>4.2190000000000003</v>
      </c>
      <c r="H4945" t="s">
        <v>1</v>
      </c>
      <c r="I4945" t="s">
        <v>1</v>
      </c>
      <c r="J4945" t="s">
        <v>1</v>
      </c>
      <c r="K4945" t="s">
        <v>1</v>
      </c>
      <c r="L4945" t="s">
        <v>1</v>
      </c>
      <c r="M4945" t="s">
        <v>1</v>
      </c>
      <c r="N4945" t="s">
        <v>1</v>
      </c>
      <c r="O4945">
        <v>4</v>
      </c>
      <c r="P4945">
        <v>3</v>
      </c>
      <c r="Q4945">
        <v>7</v>
      </c>
    </row>
    <row r="4946" spans="1:17" x14ac:dyDescent="0.25">
      <c r="A4946">
        <v>6</v>
      </c>
      <c r="B4946" t="str">
        <f t="shared" si="77"/>
        <v xml:space="preserve"> 647 6</v>
      </c>
      <c r="C4946" s="102" t="s">
        <v>740</v>
      </c>
      <c r="D4946" s="111">
        <v>15</v>
      </c>
      <c r="E4946" s="103">
        <v>8630</v>
      </c>
      <c r="F4946" s="103">
        <v>365316</v>
      </c>
      <c r="G4946">
        <v>4.2329999999999997</v>
      </c>
      <c r="H4946" t="s">
        <v>1</v>
      </c>
      <c r="I4946" t="s">
        <v>1</v>
      </c>
      <c r="J4946" t="s">
        <v>1</v>
      </c>
      <c r="K4946" t="s">
        <v>1</v>
      </c>
      <c r="L4946" t="s">
        <v>1</v>
      </c>
      <c r="M4946" t="s">
        <v>1</v>
      </c>
      <c r="N4946">
        <v>1</v>
      </c>
      <c r="O4946">
        <v>2</v>
      </c>
      <c r="P4946" t="s">
        <v>1</v>
      </c>
      <c r="Q4946">
        <v>3</v>
      </c>
    </row>
    <row r="4947" spans="1:17" x14ac:dyDescent="0.25">
      <c r="A4947">
        <v>7</v>
      </c>
      <c r="B4947" t="str">
        <f t="shared" si="77"/>
        <v xml:space="preserve"> 647 7</v>
      </c>
      <c r="C4947" s="102" t="s">
        <v>740</v>
      </c>
      <c r="D4947" s="111">
        <v>16</v>
      </c>
      <c r="E4947" s="103">
        <v>10097</v>
      </c>
      <c r="F4947" s="103">
        <v>414754</v>
      </c>
      <c r="G4947">
        <v>4.1070000000000002</v>
      </c>
      <c r="H4947" t="s">
        <v>1</v>
      </c>
      <c r="I4947" t="s">
        <v>1</v>
      </c>
      <c r="J4947" t="s">
        <v>1</v>
      </c>
      <c r="K4947" t="s">
        <v>1</v>
      </c>
      <c r="L4947" t="s">
        <v>1</v>
      </c>
      <c r="M4947" t="s">
        <v>1</v>
      </c>
      <c r="N4947">
        <v>1</v>
      </c>
      <c r="O4947" t="s">
        <v>1</v>
      </c>
      <c r="P4947">
        <v>5</v>
      </c>
      <c r="Q4947">
        <v>6</v>
      </c>
    </row>
    <row r="4948" spans="1:17" x14ac:dyDescent="0.25">
      <c r="A4948">
        <v>8</v>
      </c>
      <c r="B4948" t="str">
        <f t="shared" si="77"/>
        <v xml:space="preserve"> 647 8</v>
      </c>
      <c r="C4948" s="102" t="s">
        <v>740</v>
      </c>
      <c r="D4948" s="111">
        <v>17</v>
      </c>
      <c r="E4948" s="103">
        <v>10017</v>
      </c>
      <c r="F4948" s="103">
        <v>585416</v>
      </c>
      <c r="G4948">
        <v>5.8440000000000003</v>
      </c>
      <c r="H4948" t="s">
        <v>1</v>
      </c>
      <c r="I4948" t="s">
        <v>1</v>
      </c>
      <c r="J4948" t="s">
        <v>1</v>
      </c>
      <c r="K4948" t="s">
        <v>1</v>
      </c>
      <c r="L4948" t="s">
        <v>1</v>
      </c>
      <c r="M4948" t="s">
        <v>1</v>
      </c>
      <c r="N4948">
        <v>1</v>
      </c>
      <c r="O4948">
        <v>1</v>
      </c>
      <c r="P4948">
        <v>4</v>
      </c>
      <c r="Q4948">
        <v>6</v>
      </c>
    </row>
    <row r="4949" spans="1:17" x14ac:dyDescent="0.25">
      <c r="A4949">
        <v>9</v>
      </c>
      <c r="B4949" t="str">
        <f t="shared" si="77"/>
        <v xml:space="preserve"> 647 9</v>
      </c>
      <c r="C4949" s="102" t="s">
        <v>740</v>
      </c>
      <c r="D4949" s="111" t="s">
        <v>5</v>
      </c>
      <c r="E4949" s="103">
        <v>39436</v>
      </c>
      <c r="F4949" s="103">
        <v>2175741</v>
      </c>
      <c r="G4949">
        <v>5.5170000000000003</v>
      </c>
      <c r="H4949" t="s">
        <v>1</v>
      </c>
      <c r="I4949" t="s">
        <v>1</v>
      </c>
      <c r="J4949" t="s">
        <v>1</v>
      </c>
      <c r="K4949" t="s">
        <v>1</v>
      </c>
      <c r="L4949" t="s">
        <v>1</v>
      </c>
      <c r="M4949" t="s">
        <v>1</v>
      </c>
      <c r="N4949">
        <v>4</v>
      </c>
      <c r="O4949">
        <v>8</v>
      </c>
      <c r="P4949">
        <v>14</v>
      </c>
      <c r="Q4949">
        <v>26</v>
      </c>
    </row>
    <row r="4950" spans="1:17" x14ac:dyDescent="0.25">
      <c r="A4950">
        <v>10</v>
      </c>
      <c r="B4950" t="str">
        <f t="shared" si="77"/>
        <v xml:space="preserve"> 647 10</v>
      </c>
      <c r="C4950" s="102" t="s">
        <v>740</v>
      </c>
      <c r="D4950" s="111" t="s">
        <v>6</v>
      </c>
      <c r="E4950" t="s">
        <v>1</v>
      </c>
      <c r="F4950" t="s">
        <v>1</v>
      </c>
      <c r="G4950" t="s">
        <v>1</v>
      </c>
      <c r="H4950" t="s">
        <v>1</v>
      </c>
      <c r="I4950" t="s">
        <v>1</v>
      </c>
      <c r="J4950" t="s">
        <v>1</v>
      </c>
      <c r="K4950" t="s">
        <v>1</v>
      </c>
      <c r="L4950" t="s">
        <v>1</v>
      </c>
      <c r="M4950" t="s">
        <v>1</v>
      </c>
      <c r="N4950" t="s">
        <v>1</v>
      </c>
      <c r="O4950" t="s">
        <v>1</v>
      </c>
      <c r="P4950" t="s">
        <v>1</v>
      </c>
      <c r="Q4950" t="s">
        <v>1</v>
      </c>
    </row>
    <row r="4951" spans="1:17" x14ac:dyDescent="0.25">
      <c r="A4951">
        <v>11</v>
      </c>
      <c r="B4951" t="str">
        <f t="shared" si="77"/>
        <v xml:space="preserve"> 647 11</v>
      </c>
      <c r="C4951" s="102" t="s">
        <v>740</v>
      </c>
      <c r="D4951" s="111">
        <v>13</v>
      </c>
      <c r="E4951" t="s">
        <v>1</v>
      </c>
      <c r="F4951" t="s">
        <v>1</v>
      </c>
      <c r="G4951" s="103">
        <v>284658</v>
      </c>
      <c r="H4951">
        <v>36842</v>
      </c>
      <c r="I4951" s="103">
        <v>827</v>
      </c>
      <c r="J4951" t="s">
        <v>1</v>
      </c>
      <c r="K4951" t="s">
        <v>1</v>
      </c>
      <c r="L4951" s="103">
        <v>193610</v>
      </c>
      <c r="M4951">
        <v>32791</v>
      </c>
      <c r="N4951" s="103">
        <v>905</v>
      </c>
      <c r="O4951" s="103">
        <v>40338</v>
      </c>
      <c r="P4951" t="s">
        <v>1</v>
      </c>
      <c r="Q4951" t="s">
        <v>1</v>
      </c>
    </row>
    <row r="4952" spans="1:17" x14ac:dyDescent="0.25">
      <c r="A4952">
        <v>12</v>
      </c>
      <c r="B4952" t="str">
        <f t="shared" si="77"/>
        <v xml:space="preserve"> 647 12</v>
      </c>
      <c r="C4952" s="102" t="s">
        <v>740</v>
      </c>
      <c r="D4952" s="111">
        <v>14</v>
      </c>
      <c r="E4952" t="s">
        <v>1</v>
      </c>
      <c r="F4952" t="s">
        <v>1</v>
      </c>
      <c r="G4952" s="103" t="s">
        <v>1</v>
      </c>
      <c r="H4952" s="103">
        <v>62915</v>
      </c>
      <c r="I4952">
        <v>5473</v>
      </c>
      <c r="J4952" t="s">
        <v>1</v>
      </c>
      <c r="K4952" t="s">
        <v>1</v>
      </c>
      <c r="L4952" s="103" t="s">
        <v>1</v>
      </c>
      <c r="M4952" s="103">
        <v>119055</v>
      </c>
      <c r="N4952">
        <v>4551</v>
      </c>
      <c r="O4952" s="103">
        <v>28290</v>
      </c>
      <c r="P4952" t="s">
        <v>1</v>
      </c>
      <c r="Q4952" t="s">
        <v>1</v>
      </c>
    </row>
    <row r="4953" spans="1:17" x14ac:dyDescent="0.25">
      <c r="A4953">
        <v>13</v>
      </c>
      <c r="B4953" t="str">
        <f t="shared" si="77"/>
        <v xml:space="preserve"> 647 13</v>
      </c>
      <c r="C4953" s="102" t="s">
        <v>740</v>
      </c>
      <c r="D4953" s="111">
        <v>15</v>
      </c>
      <c r="E4953" t="s">
        <v>1</v>
      </c>
      <c r="F4953" t="s">
        <v>1</v>
      </c>
      <c r="G4953" s="103">
        <v>95661</v>
      </c>
      <c r="H4953" s="103">
        <v>56098</v>
      </c>
      <c r="I4953" s="103" t="s">
        <v>1</v>
      </c>
      <c r="J4953" t="s">
        <v>1</v>
      </c>
      <c r="K4953" t="s">
        <v>1</v>
      </c>
      <c r="L4953" s="103">
        <v>66450</v>
      </c>
      <c r="M4953" s="103">
        <v>54437</v>
      </c>
      <c r="N4953" s="103" t="s">
        <v>1</v>
      </c>
      <c r="O4953" s="103">
        <v>92670</v>
      </c>
      <c r="P4953" t="s">
        <v>1</v>
      </c>
      <c r="Q4953" t="s">
        <v>1</v>
      </c>
    </row>
    <row r="4954" spans="1:17" x14ac:dyDescent="0.25">
      <c r="A4954">
        <v>14</v>
      </c>
      <c r="B4954" t="str">
        <f t="shared" si="77"/>
        <v xml:space="preserve"> 647 14</v>
      </c>
      <c r="C4954" s="102" t="s">
        <v>740</v>
      </c>
      <c r="D4954" s="111">
        <v>16</v>
      </c>
      <c r="E4954" t="s">
        <v>1</v>
      </c>
      <c r="F4954" t="s">
        <v>1</v>
      </c>
      <c r="G4954" s="103">
        <v>112592</v>
      </c>
      <c r="H4954" s="103" t="s">
        <v>1</v>
      </c>
      <c r="I4954" s="103">
        <v>105306</v>
      </c>
      <c r="J4954" t="s">
        <v>1</v>
      </c>
      <c r="K4954" t="s">
        <v>1</v>
      </c>
      <c r="L4954" s="103">
        <v>42957</v>
      </c>
      <c r="M4954" s="103" t="s">
        <v>1</v>
      </c>
      <c r="N4954" s="103">
        <v>140022</v>
      </c>
      <c r="O4954" s="103">
        <v>13877</v>
      </c>
      <c r="P4954" t="s">
        <v>1</v>
      </c>
      <c r="Q4954" t="s">
        <v>1</v>
      </c>
    </row>
    <row r="4955" spans="1:17" x14ac:dyDescent="0.25">
      <c r="A4955">
        <v>15</v>
      </c>
      <c r="B4955" t="str">
        <f t="shared" si="77"/>
        <v xml:space="preserve"> 647 15</v>
      </c>
      <c r="C4955" s="102" t="s">
        <v>740</v>
      </c>
      <c r="D4955" s="111">
        <v>17</v>
      </c>
      <c r="E4955" t="s">
        <v>1</v>
      </c>
      <c r="F4955" t="s">
        <v>1</v>
      </c>
      <c r="G4955">
        <v>213781</v>
      </c>
      <c r="H4955" s="103">
        <v>33344</v>
      </c>
      <c r="I4955" s="103">
        <v>88562</v>
      </c>
      <c r="J4955" t="s">
        <v>1</v>
      </c>
      <c r="K4955" t="s">
        <v>1</v>
      </c>
      <c r="L4955">
        <v>107673</v>
      </c>
      <c r="M4955" s="103">
        <v>68919</v>
      </c>
      <c r="N4955" s="103">
        <v>66008</v>
      </c>
      <c r="O4955" s="103">
        <v>7129</v>
      </c>
      <c r="P4955" t="s">
        <v>1</v>
      </c>
      <c r="Q4955" t="s">
        <v>1</v>
      </c>
    </row>
    <row r="4956" spans="1:17" x14ac:dyDescent="0.25">
      <c r="A4956">
        <v>16</v>
      </c>
      <c r="B4956" t="str">
        <f t="shared" si="77"/>
        <v xml:space="preserve"> 647 16</v>
      </c>
      <c r="C4956" s="102" t="s">
        <v>740</v>
      </c>
      <c r="D4956" s="111" t="s">
        <v>5</v>
      </c>
      <c r="E4956" t="s">
        <v>1</v>
      </c>
      <c r="F4956" t="s">
        <v>1</v>
      </c>
      <c r="G4956" s="103">
        <v>706692</v>
      </c>
      <c r="H4956" s="103">
        <v>189199</v>
      </c>
      <c r="I4956" s="103">
        <v>200168</v>
      </c>
      <c r="J4956" t="s">
        <v>1</v>
      </c>
      <c r="K4956" t="s">
        <v>1</v>
      </c>
      <c r="L4956" s="103">
        <v>410690</v>
      </c>
      <c r="M4956" s="103">
        <v>275202</v>
      </c>
      <c r="N4956" s="103">
        <v>211486</v>
      </c>
      <c r="O4956" s="103">
        <v>182304</v>
      </c>
      <c r="P4956" t="s">
        <v>1</v>
      </c>
      <c r="Q4956" t="s">
        <v>1</v>
      </c>
    </row>
    <row r="4957" spans="1:17" x14ac:dyDescent="0.25">
      <c r="A4957">
        <v>17</v>
      </c>
      <c r="B4957" t="str">
        <f t="shared" si="77"/>
        <v xml:space="preserve"> 647 17</v>
      </c>
      <c r="C4957" s="102" t="s">
        <v>740</v>
      </c>
      <c r="D4957" s="111" t="s">
        <v>6</v>
      </c>
      <c r="E4957" t="s">
        <v>1</v>
      </c>
      <c r="F4957" t="s">
        <v>1</v>
      </c>
      <c r="G4957" t="s">
        <v>1</v>
      </c>
      <c r="H4957" t="s">
        <v>1</v>
      </c>
      <c r="I4957" t="s">
        <v>1</v>
      </c>
      <c r="J4957" t="s">
        <v>1</v>
      </c>
      <c r="K4957" t="s">
        <v>1</v>
      </c>
      <c r="L4957" t="s">
        <v>1</v>
      </c>
      <c r="M4957" t="s">
        <v>1</v>
      </c>
      <c r="N4957" t="s">
        <v>1</v>
      </c>
      <c r="O4957" t="s">
        <v>1</v>
      </c>
      <c r="P4957" t="s">
        <v>1</v>
      </c>
      <c r="Q4957" t="s">
        <v>1</v>
      </c>
    </row>
    <row r="4958" spans="1:17" x14ac:dyDescent="0.25">
      <c r="A4958">
        <v>18</v>
      </c>
      <c r="B4958" t="str">
        <f t="shared" si="77"/>
        <v xml:space="preserve"> 647 18</v>
      </c>
      <c r="C4958" s="102" t="s">
        <v>740</v>
      </c>
      <c r="D4958" s="111">
        <v>13</v>
      </c>
      <c r="E4958" t="s">
        <v>1</v>
      </c>
      <c r="F4958" t="s">
        <v>1</v>
      </c>
      <c r="G4958" s="103">
        <v>466554</v>
      </c>
      <c r="H4958">
        <v>39863</v>
      </c>
      <c r="I4958" s="103">
        <v>755</v>
      </c>
      <c r="J4958" t="s">
        <v>1</v>
      </c>
      <c r="K4958" t="s">
        <v>1</v>
      </c>
      <c r="L4958" s="103">
        <v>679958</v>
      </c>
      <c r="M4958">
        <v>65746</v>
      </c>
      <c r="N4958" s="103">
        <v>1666</v>
      </c>
      <c r="O4958" s="103">
        <v>48567</v>
      </c>
      <c r="P4958" t="s">
        <v>1</v>
      </c>
      <c r="Q4958" t="s">
        <v>1</v>
      </c>
    </row>
    <row r="4959" spans="1:17" x14ac:dyDescent="0.25">
      <c r="A4959">
        <v>19</v>
      </c>
      <c r="B4959" t="str">
        <f t="shared" si="77"/>
        <v xml:space="preserve"> 647 19</v>
      </c>
      <c r="C4959" s="102" t="s">
        <v>740</v>
      </c>
      <c r="D4959" s="111">
        <v>14</v>
      </c>
      <c r="E4959" t="s">
        <v>1</v>
      </c>
      <c r="F4959" s="103" t="s">
        <v>1</v>
      </c>
      <c r="G4959" s="103">
        <v>9465</v>
      </c>
      <c r="H4959" s="103">
        <v>64215</v>
      </c>
      <c r="I4959" s="103">
        <v>5790</v>
      </c>
      <c r="J4959" t="s">
        <v>1</v>
      </c>
      <c r="K4959" s="103" t="s">
        <v>1</v>
      </c>
      <c r="L4959" s="103">
        <v>33132</v>
      </c>
      <c r="M4959" s="103">
        <v>215835</v>
      </c>
      <c r="N4959" s="103">
        <v>14656</v>
      </c>
      <c r="O4959" s="103">
        <v>39323</v>
      </c>
      <c r="P4959" t="s">
        <v>1</v>
      </c>
      <c r="Q4959" t="s">
        <v>1</v>
      </c>
    </row>
    <row r="4960" spans="1:17" x14ac:dyDescent="0.25">
      <c r="A4960">
        <v>20</v>
      </c>
      <c r="B4960" t="str">
        <f t="shared" si="77"/>
        <v xml:space="preserve"> 647 20</v>
      </c>
      <c r="C4960" s="102" t="s">
        <v>740</v>
      </c>
      <c r="D4960" s="111">
        <v>15</v>
      </c>
      <c r="E4960" t="s">
        <v>1</v>
      </c>
      <c r="F4960" s="103">
        <v>2617</v>
      </c>
      <c r="G4960" s="103">
        <v>190150</v>
      </c>
      <c r="H4960" s="103">
        <v>53413</v>
      </c>
      <c r="I4960" s="103">
        <v>2701</v>
      </c>
      <c r="J4960" t="s">
        <v>1</v>
      </c>
      <c r="K4960">
        <v>2789</v>
      </c>
      <c r="L4960" s="103">
        <v>339547</v>
      </c>
      <c r="M4960" s="103">
        <v>111981</v>
      </c>
      <c r="N4960" s="103">
        <v>6237</v>
      </c>
      <c r="O4960" s="103">
        <v>146697</v>
      </c>
      <c r="P4960" t="s">
        <v>1</v>
      </c>
      <c r="Q4960" t="s">
        <v>1</v>
      </c>
    </row>
    <row r="4961" spans="1:17" x14ac:dyDescent="0.25">
      <c r="A4961">
        <v>21</v>
      </c>
      <c r="B4961" t="str">
        <f t="shared" si="77"/>
        <v xml:space="preserve"> 647 21</v>
      </c>
      <c r="C4961" s="102" t="s">
        <v>740</v>
      </c>
      <c r="D4961" s="111">
        <v>16</v>
      </c>
      <c r="E4961" t="s">
        <v>1</v>
      </c>
      <c r="F4961" s="103">
        <v>10244</v>
      </c>
      <c r="G4961" s="103">
        <v>226357</v>
      </c>
      <c r="H4961" s="103">
        <v>27305</v>
      </c>
      <c r="I4961" s="103">
        <v>87644</v>
      </c>
      <c r="J4961" t="s">
        <v>1</v>
      </c>
      <c r="K4961" s="103">
        <v>6188</v>
      </c>
      <c r="L4961" s="103">
        <v>203969</v>
      </c>
      <c r="M4961" s="103">
        <v>57676</v>
      </c>
      <c r="N4961" s="103">
        <v>254453</v>
      </c>
      <c r="O4961" s="103">
        <v>23660</v>
      </c>
      <c r="P4961" t="s">
        <v>1</v>
      </c>
      <c r="Q4961" t="s">
        <v>1</v>
      </c>
    </row>
    <row r="4962" spans="1:17" x14ac:dyDescent="0.25">
      <c r="A4962">
        <v>22</v>
      </c>
      <c r="B4962" t="str">
        <f t="shared" si="77"/>
        <v xml:space="preserve"> 647 22</v>
      </c>
      <c r="C4962" s="102" t="s">
        <v>740</v>
      </c>
      <c r="D4962" s="111">
        <v>17</v>
      </c>
      <c r="E4962" s="103">
        <v>1586</v>
      </c>
      <c r="F4962" s="103">
        <v>29514</v>
      </c>
      <c r="G4962" s="103">
        <v>566105</v>
      </c>
      <c r="H4962" s="103">
        <v>89943</v>
      </c>
      <c r="I4962" s="103">
        <v>66256</v>
      </c>
      <c r="J4962">
        <v>1627</v>
      </c>
      <c r="K4962" s="103">
        <v>29930</v>
      </c>
      <c r="L4962" s="103">
        <v>758952</v>
      </c>
      <c r="M4962" s="103">
        <v>183244</v>
      </c>
      <c r="N4962" s="103">
        <v>105628</v>
      </c>
      <c r="O4962" s="103">
        <v>12027</v>
      </c>
      <c r="P4962" t="s">
        <v>1</v>
      </c>
      <c r="Q4962" t="s">
        <v>1</v>
      </c>
    </row>
    <row r="4963" spans="1:17" x14ac:dyDescent="0.25">
      <c r="A4963">
        <v>23</v>
      </c>
      <c r="B4963" t="str">
        <f t="shared" si="77"/>
        <v xml:space="preserve"> 647 23</v>
      </c>
      <c r="C4963" s="102" t="s">
        <v>740</v>
      </c>
      <c r="D4963" s="111" t="s">
        <v>5</v>
      </c>
      <c r="E4963" s="103">
        <v>1586</v>
      </c>
      <c r="F4963" s="103">
        <v>42375</v>
      </c>
      <c r="G4963" s="103">
        <v>1458631</v>
      </c>
      <c r="H4963" s="103">
        <v>274739</v>
      </c>
      <c r="I4963" s="103">
        <v>163146</v>
      </c>
      <c r="J4963" s="103">
        <v>1627</v>
      </c>
      <c r="K4963" s="103">
        <v>38907</v>
      </c>
      <c r="L4963" s="103">
        <v>2015558</v>
      </c>
      <c r="M4963" s="103">
        <v>634482</v>
      </c>
      <c r="N4963" s="103">
        <v>382640</v>
      </c>
      <c r="O4963" s="103">
        <v>270274</v>
      </c>
      <c r="P4963" t="s">
        <v>1</v>
      </c>
      <c r="Q4963" t="s">
        <v>1</v>
      </c>
    </row>
    <row r="4964" spans="1:17" x14ac:dyDescent="0.25">
      <c r="A4964">
        <v>24</v>
      </c>
      <c r="B4964" t="str">
        <f t="shared" si="77"/>
        <v xml:space="preserve"> 647 24</v>
      </c>
      <c r="C4964" s="102" t="s">
        <v>740</v>
      </c>
      <c r="D4964" s="111" t="s">
        <v>6</v>
      </c>
      <c r="E4964" t="s">
        <v>1</v>
      </c>
      <c r="F4964" t="s">
        <v>1</v>
      </c>
      <c r="G4964" t="s">
        <v>1</v>
      </c>
      <c r="H4964" t="s">
        <v>1</v>
      </c>
      <c r="I4964" t="s">
        <v>1</v>
      </c>
      <c r="J4964" t="s">
        <v>1</v>
      </c>
      <c r="K4964" t="s">
        <v>1</v>
      </c>
      <c r="L4964" t="s">
        <v>1</v>
      </c>
      <c r="M4964" t="s">
        <v>1</v>
      </c>
      <c r="N4964" t="s">
        <v>1</v>
      </c>
      <c r="O4964" t="s">
        <v>1</v>
      </c>
      <c r="P4964" t="s">
        <v>1</v>
      </c>
      <c r="Q4964" t="s">
        <v>1</v>
      </c>
    </row>
    <row r="4965" spans="1:17" x14ac:dyDescent="0.25">
      <c r="A4965">
        <v>25</v>
      </c>
      <c r="B4965" t="str">
        <f t="shared" si="77"/>
        <v xml:space="preserve"> 647 25</v>
      </c>
      <c r="C4965" s="102" t="s">
        <v>740</v>
      </c>
      <c r="D4965" s="111" t="s">
        <v>0</v>
      </c>
      <c r="E4965" t="s">
        <v>1</v>
      </c>
      <c r="F4965" t="s">
        <v>1</v>
      </c>
      <c r="G4965" t="s">
        <v>1</v>
      </c>
      <c r="H4965" s="103">
        <v>3558684</v>
      </c>
      <c r="I4965" s="103">
        <v>1455007</v>
      </c>
      <c r="J4965" s="103">
        <v>270274</v>
      </c>
      <c r="K4965" t="s">
        <v>1</v>
      </c>
      <c r="L4965" t="s">
        <v>1</v>
      </c>
      <c r="M4965" t="s">
        <v>1</v>
      </c>
      <c r="N4965" t="s">
        <v>1</v>
      </c>
      <c r="O4965" t="s">
        <v>1</v>
      </c>
      <c r="P4965" t="s">
        <v>1</v>
      </c>
      <c r="Q4965" t="s">
        <v>1</v>
      </c>
    </row>
    <row r="4966" spans="1:17" x14ac:dyDescent="0.25">
      <c r="A4966">
        <v>26</v>
      </c>
      <c r="B4966" t="str">
        <f t="shared" si="77"/>
        <v xml:space="preserve"> 647 26</v>
      </c>
      <c r="C4966" s="102" t="s">
        <v>740</v>
      </c>
      <c r="D4966" s="111" t="s">
        <v>0</v>
      </c>
      <c r="E4966" t="s">
        <v>1</v>
      </c>
      <c r="F4966" t="s">
        <v>1</v>
      </c>
      <c r="G4966" t="s">
        <v>1</v>
      </c>
      <c r="H4966" t="s">
        <v>1</v>
      </c>
      <c r="I4966" t="s">
        <v>1</v>
      </c>
      <c r="J4966" t="s">
        <v>1</v>
      </c>
      <c r="K4966" t="s">
        <v>1</v>
      </c>
      <c r="L4966" t="s">
        <v>1</v>
      </c>
      <c r="M4966" t="s">
        <v>1</v>
      </c>
      <c r="N4966" t="s">
        <v>1</v>
      </c>
      <c r="O4966" t="s">
        <v>1</v>
      </c>
      <c r="P4966" t="s">
        <v>1</v>
      </c>
      <c r="Q4966" t="s">
        <v>1</v>
      </c>
    </row>
    <row r="4967" spans="1:17" x14ac:dyDescent="0.25">
      <c r="A4967">
        <v>27</v>
      </c>
      <c r="B4967" t="str">
        <f t="shared" si="77"/>
        <v xml:space="preserve"> 647 27</v>
      </c>
      <c r="C4967" s="102" t="s">
        <v>740</v>
      </c>
      <c r="D4967" s="111" t="s">
        <v>0</v>
      </c>
      <c r="E4967" t="s">
        <v>1</v>
      </c>
      <c r="F4967" t="s">
        <v>1</v>
      </c>
      <c r="G4967" t="s">
        <v>1</v>
      </c>
      <c r="H4967" s="103">
        <v>-503163</v>
      </c>
      <c r="I4967" s="103">
        <v>-304600</v>
      </c>
      <c r="J4967">
        <v>729</v>
      </c>
      <c r="K4967" t="s">
        <v>1</v>
      </c>
      <c r="L4967" t="s">
        <v>1</v>
      </c>
      <c r="M4967" t="s">
        <v>1</v>
      </c>
      <c r="N4967" t="s">
        <v>1</v>
      </c>
      <c r="O4967" t="s">
        <v>1</v>
      </c>
      <c r="P4967" t="s">
        <v>1</v>
      </c>
      <c r="Q4967" t="s">
        <v>1</v>
      </c>
    </row>
    <row r="4968" spans="1:17" x14ac:dyDescent="0.25">
      <c r="A4968">
        <v>28</v>
      </c>
      <c r="B4968" t="str">
        <f t="shared" si="77"/>
        <v xml:space="preserve"> 647 28</v>
      </c>
      <c r="C4968" s="102" t="s">
        <v>740</v>
      </c>
      <c r="D4968" s="111" t="s">
        <v>0</v>
      </c>
      <c r="E4968" t="s">
        <v>1</v>
      </c>
      <c r="F4968" t="s">
        <v>1</v>
      </c>
      <c r="G4968" t="s">
        <v>1</v>
      </c>
      <c r="H4968" s="103">
        <v>3055521</v>
      </c>
      <c r="I4968" s="103">
        <v>1150407</v>
      </c>
      <c r="J4968" s="103">
        <v>271003</v>
      </c>
      <c r="K4968" t="s">
        <v>1</v>
      </c>
      <c r="L4968" t="s">
        <v>1</v>
      </c>
      <c r="M4968" t="s">
        <v>1</v>
      </c>
      <c r="N4968" t="s">
        <v>1</v>
      </c>
      <c r="O4968" t="s">
        <v>1</v>
      </c>
      <c r="P4968" t="s">
        <v>1</v>
      </c>
      <c r="Q4968" t="s">
        <v>1</v>
      </c>
    </row>
    <row r="4969" spans="1:17" x14ac:dyDescent="0.25">
      <c r="A4969">
        <v>29</v>
      </c>
      <c r="B4969" t="str">
        <f t="shared" si="77"/>
        <v xml:space="preserve"> 647 29</v>
      </c>
      <c r="C4969" s="102" t="s">
        <v>740</v>
      </c>
      <c r="D4969" s="111" t="s">
        <v>0</v>
      </c>
      <c r="E4969" t="s">
        <v>1</v>
      </c>
      <c r="F4969" t="s">
        <v>1</v>
      </c>
      <c r="G4969" t="s">
        <v>1</v>
      </c>
      <c r="H4969" s="103">
        <v>1565610</v>
      </c>
      <c r="I4969" s="103">
        <v>1194910</v>
      </c>
      <c r="J4969" s="103">
        <v>95041</v>
      </c>
      <c r="K4969" t="s">
        <v>1</v>
      </c>
      <c r="L4969" t="s">
        <v>1</v>
      </c>
      <c r="M4969" t="s">
        <v>1</v>
      </c>
      <c r="N4969" t="s">
        <v>1</v>
      </c>
      <c r="O4969" t="s">
        <v>1</v>
      </c>
      <c r="P4969" t="s">
        <v>1</v>
      </c>
      <c r="Q4969" t="s">
        <v>1</v>
      </c>
    </row>
    <row r="4970" spans="1:17" x14ac:dyDescent="0.25">
      <c r="A4970">
        <v>30</v>
      </c>
      <c r="B4970" t="str">
        <f t="shared" si="77"/>
        <v xml:space="preserve"> 647 30</v>
      </c>
      <c r="C4970" s="102" t="s">
        <v>740</v>
      </c>
      <c r="D4970" s="111" t="s">
        <v>0</v>
      </c>
      <c r="E4970" t="s">
        <v>1</v>
      </c>
      <c r="F4970" t="s">
        <v>1</v>
      </c>
      <c r="G4970" t="s">
        <v>1</v>
      </c>
      <c r="H4970">
        <v>0.01</v>
      </c>
      <c r="I4970">
        <v>0.04</v>
      </c>
      <c r="J4970">
        <v>0.04</v>
      </c>
      <c r="K4970" t="s">
        <v>1</v>
      </c>
      <c r="L4970" t="s">
        <v>1</v>
      </c>
      <c r="M4970" t="s">
        <v>1</v>
      </c>
      <c r="N4970" t="s">
        <v>1</v>
      </c>
      <c r="O4970" t="s">
        <v>1</v>
      </c>
      <c r="P4970" t="s">
        <v>1</v>
      </c>
      <c r="Q4970" t="s">
        <v>1</v>
      </c>
    </row>
    <row r="4971" spans="1:17" x14ac:dyDescent="0.25">
      <c r="A4971">
        <v>31</v>
      </c>
      <c r="B4971" t="str">
        <f t="shared" si="77"/>
        <v xml:space="preserve"> 647 31</v>
      </c>
      <c r="C4971" s="102" t="s">
        <v>740</v>
      </c>
      <c r="D4971" s="111" t="s">
        <v>0</v>
      </c>
      <c r="E4971" t="s">
        <v>1</v>
      </c>
      <c r="F4971" t="s">
        <v>1</v>
      </c>
      <c r="G4971" t="s">
        <v>1</v>
      </c>
      <c r="H4971">
        <v>7.7480000000000002</v>
      </c>
      <c r="I4971">
        <v>2.9169999999999998</v>
      </c>
      <c r="J4971">
        <v>0.68700000000000006</v>
      </c>
      <c r="K4971">
        <v>11.352</v>
      </c>
      <c r="L4971" t="s">
        <v>1</v>
      </c>
      <c r="M4971" t="s">
        <v>1</v>
      </c>
      <c r="N4971" t="s">
        <v>1</v>
      </c>
      <c r="O4971" t="s">
        <v>1</v>
      </c>
      <c r="P4971" t="s">
        <v>1</v>
      </c>
      <c r="Q4971" t="s">
        <v>1</v>
      </c>
    </row>
    <row r="4972" spans="1:17" x14ac:dyDescent="0.25">
      <c r="A4972">
        <v>32</v>
      </c>
      <c r="B4972" t="str">
        <f t="shared" si="77"/>
        <v xml:space="preserve"> 647 32</v>
      </c>
      <c r="C4972" s="102" t="s">
        <v>740</v>
      </c>
      <c r="D4972" s="111" t="s">
        <v>0</v>
      </c>
      <c r="E4972" t="s">
        <v>1</v>
      </c>
      <c r="F4972" t="s">
        <v>1</v>
      </c>
      <c r="G4972" t="s">
        <v>1</v>
      </c>
      <c r="H4972">
        <v>7.423</v>
      </c>
      <c r="I4972">
        <v>2.794</v>
      </c>
      <c r="J4972">
        <v>0.65800000000000003</v>
      </c>
      <c r="K4972">
        <v>10.875</v>
      </c>
      <c r="L4972" t="s">
        <v>1</v>
      </c>
      <c r="M4972" t="s">
        <v>1</v>
      </c>
      <c r="N4972" t="s">
        <v>1</v>
      </c>
      <c r="O4972" t="s">
        <v>1</v>
      </c>
      <c r="P4972" t="s">
        <v>1</v>
      </c>
      <c r="Q4972" t="s">
        <v>1</v>
      </c>
    </row>
    <row r="4973" spans="1:17" x14ac:dyDescent="0.25">
      <c r="A4973">
        <v>33</v>
      </c>
      <c r="B4973" t="str">
        <f t="shared" si="77"/>
        <v xml:space="preserve"> 647 33</v>
      </c>
      <c r="C4973" s="102" t="s">
        <v>740</v>
      </c>
      <c r="D4973" s="111" t="s">
        <v>0</v>
      </c>
      <c r="E4973" t="s">
        <v>1</v>
      </c>
      <c r="F4973" t="s">
        <v>1</v>
      </c>
      <c r="G4973" t="s">
        <v>1</v>
      </c>
      <c r="H4973">
        <v>3.4750000000000001</v>
      </c>
      <c r="I4973">
        <v>2.6520000000000001</v>
      </c>
      <c r="J4973">
        <v>0.21099999999999999</v>
      </c>
      <c r="K4973">
        <v>6.3380000000000001</v>
      </c>
      <c r="L4973" t="s">
        <v>1</v>
      </c>
      <c r="M4973" t="s">
        <v>1</v>
      </c>
      <c r="N4973" t="s">
        <v>1</v>
      </c>
      <c r="O4973" t="s">
        <v>1</v>
      </c>
      <c r="P4973" t="s">
        <v>1</v>
      </c>
      <c r="Q4973" t="s">
        <v>1</v>
      </c>
    </row>
    <row r="4974" spans="1:17" x14ac:dyDescent="0.25">
      <c r="A4974">
        <v>34</v>
      </c>
      <c r="B4974" t="str">
        <f t="shared" si="77"/>
        <v xml:space="preserve"> 647 34</v>
      </c>
      <c r="C4974" s="102" t="s">
        <v>740</v>
      </c>
      <c r="D4974" s="111" t="s">
        <v>0</v>
      </c>
      <c r="E4974" t="s">
        <v>1</v>
      </c>
      <c r="F4974" t="s">
        <v>1</v>
      </c>
      <c r="G4974" t="s">
        <v>1</v>
      </c>
      <c r="H4974">
        <v>3.5139999999999998</v>
      </c>
      <c r="I4974">
        <v>2.6579999999999999</v>
      </c>
      <c r="J4974">
        <v>0.22900000000000001</v>
      </c>
      <c r="K4974">
        <v>6.4009999999999998</v>
      </c>
      <c r="L4974" t="s">
        <v>1</v>
      </c>
      <c r="M4974" t="s">
        <v>1</v>
      </c>
      <c r="N4974" t="s">
        <v>1</v>
      </c>
      <c r="O4974" t="s">
        <v>1</v>
      </c>
      <c r="P4974" t="s">
        <v>1</v>
      </c>
      <c r="Q4974" t="s">
        <v>1</v>
      </c>
    </row>
    <row r="4975" spans="1:17" x14ac:dyDescent="0.25">
      <c r="A4975">
        <v>35</v>
      </c>
      <c r="B4975" t="str">
        <f t="shared" si="77"/>
        <v xml:space="preserve"> 647 35</v>
      </c>
      <c r="C4975" s="102" t="s">
        <v>740</v>
      </c>
      <c r="D4975" s="111" t="s">
        <v>0</v>
      </c>
      <c r="E4975" t="s">
        <v>1</v>
      </c>
      <c r="F4975" t="s">
        <v>1</v>
      </c>
      <c r="G4975" t="s">
        <v>1</v>
      </c>
      <c r="H4975">
        <v>3.97</v>
      </c>
      <c r="I4975">
        <v>3.03</v>
      </c>
      <c r="J4975">
        <v>0.24099999999999999</v>
      </c>
      <c r="K4975">
        <v>7.2409999999999997</v>
      </c>
      <c r="L4975" t="s">
        <v>1</v>
      </c>
      <c r="M4975" t="s">
        <v>1</v>
      </c>
      <c r="N4975" t="s">
        <v>1</v>
      </c>
      <c r="O4975" t="s">
        <v>1</v>
      </c>
      <c r="P4975" t="s">
        <v>1</v>
      </c>
      <c r="Q4975" t="s">
        <v>1</v>
      </c>
    </row>
    <row r="4976" spans="1:17" x14ac:dyDescent="0.25">
      <c r="A4976">
        <v>36</v>
      </c>
      <c r="B4976" t="str">
        <f t="shared" si="77"/>
        <v xml:space="preserve"> 647 36</v>
      </c>
      <c r="C4976" s="102" t="s">
        <v>740</v>
      </c>
      <c r="D4976" s="111" t="s">
        <v>0</v>
      </c>
      <c r="E4976" t="s">
        <v>1</v>
      </c>
      <c r="F4976" t="s">
        <v>1</v>
      </c>
      <c r="G4976" t="s">
        <v>1</v>
      </c>
      <c r="H4976">
        <v>3.5139999999999998</v>
      </c>
      <c r="I4976">
        <v>2.6579999999999999</v>
      </c>
      <c r="J4976">
        <v>0.22900000000000001</v>
      </c>
      <c r="K4976">
        <v>6.4009999999999998</v>
      </c>
      <c r="L4976" t="s">
        <v>1</v>
      </c>
      <c r="M4976" t="s">
        <v>1</v>
      </c>
      <c r="N4976" t="s">
        <v>1</v>
      </c>
      <c r="O4976" t="s">
        <v>1</v>
      </c>
      <c r="P4976" t="s">
        <v>1</v>
      </c>
      <c r="Q4976" t="s">
        <v>1</v>
      </c>
    </row>
    <row r="4977" spans="1:18" x14ac:dyDescent="0.25">
      <c r="A4977">
        <v>37</v>
      </c>
      <c r="B4977" t="str">
        <f t="shared" si="77"/>
        <v xml:space="preserve"> 647 37</v>
      </c>
      <c r="C4977" s="102" t="s">
        <v>740</v>
      </c>
      <c r="D4977" s="111" t="s">
        <v>0</v>
      </c>
      <c r="E4977" t="s">
        <v>1</v>
      </c>
      <c r="F4977" t="s">
        <v>986</v>
      </c>
      <c r="G4977" t="s">
        <v>987</v>
      </c>
      <c r="H4977" t="s">
        <v>993</v>
      </c>
      <c r="I4977" t="s">
        <v>996</v>
      </c>
      <c r="J4977" t="s">
        <v>1</v>
      </c>
      <c r="K4977">
        <v>9.8190000000000008</v>
      </c>
      <c r="L4977" t="s">
        <v>1</v>
      </c>
      <c r="M4977" t="s">
        <v>1</v>
      </c>
      <c r="N4977" t="s">
        <v>1</v>
      </c>
      <c r="O4977" t="s">
        <v>1</v>
      </c>
      <c r="P4977" t="s">
        <v>1</v>
      </c>
      <c r="Q4977" t="s">
        <v>1</v>
      </c>
    </row>
    <row r="4978" spans="1:18" x14ac:dyDescent="0.25">
      <c r="A4978">
        <v>38</v>
      </c>
      <c r="B4978" t="str">
        <f t="shared" si="77"/>
        <v xml:space="preserve"> 647 38</v>
      </c>
      <c r="C4978" s="102" t="s">
        <v>740</v>
      </c>
      <c r="D4978" s="111" t="s">
        <v>0</v>
      </c>
      <c r="E4978" t="s">
        <v>1</v>
      </c>
      <c r="F4978">
        <v>12.42</v>
      </c>
      <c r="G4978">
        <v>11.81</v>
      </c>
      <c r="H4978">
        <v>10.69</v>
      </c>
      <c r="I4978">
        <v>9.82</v>
      </c>
      <c r="J4978" t="s">
        <v>1</v>
      </c>
      <c r="K4978" t="s">
        <v>1</v>
      </c>
      <c r="L4978" t="s">
        <v>1</v>
      </c>
      <c r="M4978" t="s">
        <v>1</v>
      </c>
      <c r="N4978" t="s">
        <v>1</v>
      </c>
      <c r="O4978" t="s">
        <v>1</v>
      </c>
      <c r="P4978" t="s">
        <v>1</v>
      </c>
      <c r="Q4978" t="s">
        <v>1</v>
      </c>
    </row>
    <row r="4979" spans="1:18" x14ac:dyDescent="0.25">
      <c r="A4979">
        <v>1</v>
      </c>
      <c r="B4979" t="str">
        <f t="shared" si="77"/>
        <v xml:space="preserve"> 648 1</v>
      </c>
      <c r="C4979" s="102" t="s">
        <v>741</v>
      </c>
      <c r="D4979" s="111" t="s">
        <v>0</v>
      </c>
      <c r="E4979" t="s">
        <v>1</v>
      </c>
      <c r="F4979" t="s">
        <v>1</v>
      </c>
      <c r="G4979" t="s">
        <v>1</v>
      </c>
      <c r="H4979" t="s">
        <v>1</v>
      </c>
      <c r="I4979" t="s">
        <v>1</v>
      </c>
      <c r="J4979" t="s">
        <v>1</v>
      </c>
      <c r="K4979" t="s">
        <v>1</v>
      </c>
      <c r="L4979" t="s">
        <v>1</v>
      </c>
      <c r="M4979" t="s">
        <v>1</v>
      </c>
      <c r="N4979" t="s">
        <v>1</v>
      </c>
      <c r="O4979" t="s">
        <v>1</v>
      </c>
      <c r="P4979" t="s">
        <v>1</v>
      </c>
      <c r="Q4979" t="s">
        <v>1</v>
      </c>
      <c r="R4979" t="s">
        <v>104</v>
      </c>
    </row>
    <row r="4980" spans="1:18" x14ac:dyDescent="0.25">
      <c r="A4980">
        <v>2</v>
      </c>
      <c r="B4980" t="str">
        <f t="shared" si="77"/>
        <v xml:space="preserve"> 648 2</v>
      </c>
      <c r="C4980" s="102" t="s">
        <v>741</v>
      </c>
      <c r="D4980" s="111" t="s">
        <v>0</v>
      </c>
      <c r="E4980" t="s">
        <v>3</v>
      </c>
      <c r="F4980" t="s">
        <v>1</v>
      </c>
      <c r="G4980" t="s">
        <v>1</v>
      </c>
      <c r="H4980" t="s">
        <v>1</v>
      </c>
      <c r="I4980" t="s">
        <v>1</v>
      </c>
      <c r="J4980" t="s">
        <v>1</v>
      </c>
      <c r="K4980" t="s">
        <v>1</v>
      </c>
      <c r="L4980" t="s">
        <v>1</v>
      </c>
      <c r="M4980" t="s">
        <v>1</v>
      </c>
      <c r="N4980" t="s">
        <v>1</v>
      </c>
      <c r="O4980" t="s">
        <v>1</v>
      </c>
      <c r="P4980" t="s">
        <v>1</v>
      </c>
      <c r="Q4980" t="s">
        <v>1</v>
      </c>
    </row>
    <row r="4981" spans="1:18" x14ac:dyDescent="0.25">
      <c r="A4981">
        <v>3</v>
      </c>
      <c r="B4981" t="str">
        <f t="shared" si="77"/>
        <v xml:space="preserve"> 648 3</v>
      </c>
      <c r="C4981" s="102" t="s">
        <v>741</v>
      </c>
      <c r="D4981" s="111" t="s">
        <v>0</v>
      </c>
      <c r="E4981" t="s">
        <v>4</v>
      </c>
      <c r="F4981" t="s">
        <v>1</v>
      </c>
      <c r="G4981" t="s">
        <v>1</v>
      </c>
      <c r="H4981" t="s">
        <v>1</v>
      </c>
      <c r="I4981" t="s">
        <v>1</v>
      </c>
      <c r="J4981" t="s">
        <v>1</v>
      </c>
      <c r="K4981" t="s">
        <v>1</v>
      </c>
      <c r="L4981" t="s">
        <v>1</v>
      </c>
      <c r="M4981" t="s">
        <v>1</v>
      </c>
      <c r="N4981" t="s">
        <v>1</v>
      </c>
      <c r="O4981" t="s">
        <v>1</v>
      </c>
      <c r="P4981" t="s">
        <v>1</v>
      </c>
      <c r="Q4981" t="s">
        <v>1</v>
      </c>
    </row>
    <row r="4982" spans="1:18" x14ac:dyDescent="0.25">
      <c r="A4982">
        <v>4</v>
      </c>
      <c r="B4982" t="str">
        <f t="shared" si="77"/>
        <v xml:space="preserve"> 648 4</v>
      </c>
      <c r="C4982" s="102" t="s">
        <v>741</v>
      </c>
      <c r="D4982" s="111">
        <v>13</v>
      </c>
      <c r="E4982" s="103">
        <v>12131</v>
      </c>
      <c r="F4982" s="103">
        <v>60666</v>
      </c>
      <c r="G4982">
        <v>0.5</v>
      </c>
      <c r="H4982" t="s">
        <v>1</v>
      </c>
      <c r="I4982" t="s">
        <v>1</v>
      </c>
      <c r="J4982" t="s">
        <v>1</v>
      </c>
      <c r="K4982" t="s">
        <v>1</v>
      </c>
      <c r="L4982" t="s">
        <v>1</v>
      </c>
      <c r="M4982" t="s">
        <v>1</v>
      </c>
      <c r="N4982" t="s">
        <v>1</v>
      </c>
      <c r="O4982">
        <v>2</v>
      </c>
      <c r="P4982">
        <v>3</v>
      </c>
      <c r="Q4982">
        <v>5</v>
      </c>
    </row>
    <row r="4983" spans="1:18" x14ac:dyDescent="0.25">
      <c r="A4983">
        <v>5</v>
      </c>
      <c r="B4983" t="str">
        <f t="shared" si="77"/>
        <v xml:space="preserve"> 648 5</v>
      </c>
      <c r="C4983" s="102" t="s">
        <v>741</v>
      </c>
      <c r="D4983" s="111">
        <v>14</v>
      </c>
      <c r="E4983" s="103">
        <v>12907</v>
      </c>
      <c r="F4983" s="103">
        <v>391332</v>
      </c>
      <c r="G4983">
        <v>3.0310000000000001</v>
      </c>
      <c r="H4983" t="s">
        <v>1</v>
      </c>
      <c r="I4983" t="s">
        <v>1</v>
      </c>
      <c r="J4983" t="s">
        <v>1</v>
      </c>
      <c r="K4983" t="s">
        <v>1</v>
      </c>
      <c r="L4983" t="s">
        <v>1</v>
      </c>
      <c r="M4983" t="s">
        <v>1</v>
      </c>
      <c r="N4983">
        <v>1</v>
      </c>
      <c r="O4983">
        <v>1</v>
      </c>
      <c r="P4983">
        <v>2</v>
      </c>
      <c r="Q4983">
        <v>4</v>
      </c>
    </row>
    <row r="4984" spans="1:18" x14ac:dyDescent="0.25">
      <c r="A4984">
        <v>6</v>
      </c>
      <c r="B4984" t="str">
        <f t="shared" si="77"/>
        <v xml:space="preserve"> 648 6</v>
      </c>
      <c r="C4984" s="102" t="s">
        <v>741</v>
      </c>
      <c r="D4984" s="111">
        <v>15</v>
      </c>
      <c r="E4984" s="103">
        <v>12168</v>
      </c>
      <c r="F4984" s="103">
        <v>307582</v>
      </c>
      <c r="G4984">
        <v>2.5270000000000001</v>
      </c>
      <c r="H4984" t="s">
        <v>1</v>
      </c>
      <c r="I4984" t="s">
        <v>1</v>
      </c>
      <c r="J4984" t="s">
        <v>1</v>
      </c>
      <c r="K4984" t="s">
        <v>1</v>
      </c>
      <c r="L4984" t="s">
        <v>1</v>
      </c>
      <c r="M4984" t="s">
        <v>1</v>
      </c>
      <c r="N4984" t="s">
        <v>1</v>
      </c>
      <c r="O4984">
        <v>3</v>
      </c>
      <c r="P4984">
        <v>2</v>
      </c>
      <c r="Q4984">
        <v>5</v>
      </c>
    </row>
    <row r="4985" spans="1:18" x14ac:dyDescent="0.25">
      <c r="A4985">
        <v>7</v>
      </c>
      <c r="B4985" t="str">
        <f t="shared" si="77"/>
        <v xml:space="preserve"> 648 7</v>
      </c>
      <c r="C4985" s="102" t="s">
        <v>741</v>
      </c>
      <c r="D4985" s="111">
        <v>16</v>
      </c>
      <c r="E4985" s="103">
        <v>14774</v>
      </c>
      <c r="F4985" s="103">
        <v>166225</v>
      </c>
      <c r="G4985">
        <v>1.125</v>
      </c>
      <c r="H4985" t="s">
        <v>1</v>
      </c>
      <c r="I4985" t="s">
        <v>1</v>
      </c>
      <c r="J4985" t="s">
        <v>1</v>
      </c>
      <c r="K4985" t="s">
        <v>1</v>
      </c>
      <c r="L4985" t="s">
        <v>1</v>
      </c>
      <c r="M4985" t="s">
        <v>1</v>
      </c>
      <c r="N4985" t="s">
        <v>1</v>
      </c>
      <c r="O4985" t="s">
        <v>1</v>
      </c>
      <c r="P4985">
        <v>5</v>
      </c>
      <c r="Q4985">
        <v>5</v>
      </c>
    </row>
    <row r="4986" spans="1:18" x14ac:dyDescent="0.25">
      <c r="A4986">
        <v>8</v>
      </c>
      <c r="B4986" t="str">
        <f t="shared" si="77"/>
        <v xml:space="preserve"> 648 8</v>
      </c>
      <c r="C4986" s="102" t="s">
        <v>741</v>
      </c>
      <c r="D4986" s="111">
        <v>17</v>
      </c>
      <c r="E4986" s="103">
        <v>15443</v>
      </c>
      <c r="F4986" s="103">
        <v>1772329</v>
      </c>
      <c r="G4986">
        <v>11.476000000000001</v>
      </c>
      <c r="H4986" t="s">
        <v>1</v>
      </c>
      <c r="I4986" t="s">
        <v>1</v>
      </c>
      <c r="J4986" t="s">
        <v>1</v>
      </c>
      <c r="K4986" t="s">
        <v>1</v>
      </c>
      <c r="L4986" t="s">
        <v>1</v>
      </c>
      <c r="M4986" t="s">
        <v>1</v>
      </c>
      <c r="N4986">
        <v>1</v>
      </c>
      <c r="O4986" t="s">
        <v>1</v>
      </c>
      <c r="P4986">
        <v>6</v>
      </c>
      <c r="Q4986">
        <v>7</v>
      </c>
    </row>
    <row r="4987" spans="1:18" x14ac:dyDescent="0.25">
      <c r="A4987">
        <v>9</v>
      </c>
      <c r="B4987" t="str">
        <f t="shared" si="77"/>
        <v xml:space="preserve"> 648 9</v>
      </c>
      <c r="C4987" s="102" t="s">
        <v>741</v>
      </c>
      <c r="D4987" s="111" t="s">
        <v>5</v>
      </c>
      <c r="E4987" s="103">
        <v>67423</v>
      </c>
      <c r="F4987" s="103">
        <v>2698134</v>
      </c>
      <c r="G4987">
        <v>4.0019999999999998</v>
      </c>
      <c r="H4987" t="s">
        <v>1</v>
      </c>
      <c r="I4987" t="s">
        <v>1</v>
      </c>
      <c r="J4987" t="s">
        <v>1</v>
      </c>
      <c r="K4987" t="s">
        <v>1</v>
      </c>
      <c r="L4987" t="s">
        <v>1</v>
      </c>
      <c r="M4987" t="s">
        <v>1</v>
      </c>
      <c r="N4987">
        <v>2</v>
      </c>
      <c r="O4987">
        <v>6</v>
      </c>
      <c r="P4987">
        <v>18</v>
      </c>
      <c r="Q4987">
        <v>26</v>
      </c>
    </row>
    <row r="4988" spans="1:18" x14ac:dyDescent="0.25">
      <c r="A4988">
        <v>10</v>
      </c>
      <c r="B4988" t="str">
        <f t="shared" si="77"/>
        <v xml:space="preserve"> 648 10</v>
      </c>
      <c r="C4988" s="102" t="s">
        <v>741</v>
      </c>
      <c r="D4988" s="111" t="s">
        <v>6</v>
      </c>
      <c r="E4988" t="s">
        <v>1</v>
      </c>
      <c r="F4988" t="s">
        <v>1</v>
      </c>
      <c r="G4988" t="s">
        <v>1</v>
      </c>
      <c r="H4988" t="s">
        <v>1</v>
      </c>
      <c r="I4988" t="s">
        <v>1</v>
      </c>
      <c r="J4988" t="s">
        <v>1</v>
      </c>
      <c r="K4988" t="s">
        <v>1</v>
      </c>
      <c r="L4988" t="s">
        <v>1</v>
      </c>
      <c r="M4988" t="s">
        <v>1</v>
      </c>
      <c r="N4988" t="s">
        <v>1</v>
      </c>
      <c r="O4988" t="s">
        <v>1</v>
      </c>
      <c r="P4988" t="s">
        <v>1</v>
      </c>
      <c r="Q4988" t="s">
        <v>1</v>
      </c>
    </row>
    <row r="4989" spans="1:18" x14ac:dyDescent="0.25">
      <c r="A4989">
        <v>11</v>
      </c>
      <c r="B4989" t="str">
        <f t="shared" si="77"/>
        <v xml:space="preserve"> 648 11</v>
      </c>
      <c r="C4989" s="102" t="s">
        <v>741</v>
      </c>
      <c r="D4989" s="111">
        <v>13</v>
      </c>
      <c r="E4989" t="s">
        <v>1</v>
      </c>
      <c r="F4989" t="s">
        <v>1</v>
      </c>
      <c r="G4989" s="103" t="s">
        <v>1</v>
      </c>
      <c r="H4989">
        <v>15861</v>
      </c>
      <c r="I4989" s="103">
        <v>7437</v>
      </c>
      <c r="J4989" t="s">
        <v>1</v>
      </c>
      <c r="K4989" t="s">
        <v>1</v>
      </c>
      <c r="L4989" s="103" t="s">
        <v>1</v>
      </c>
      <c r="M4989">
        <v>26048</v>
      </c>
      <c r="N4989" s="103">
        <v>5208</v>
      </c>
      <c r="O4989" s="103">
        <v>6112</v>
      </c>
      <c r="P4989" t="s">
        <v>1</v>
      </c>
      <c r="Q4989" t="s">
        <v>1</v>
      </c>
    </row>
    <row r="4990" spans="1:18" x14ac:dyDescent="0.25">
      <c r="A4990">
        <v>12</v>
      </c>
      <c r="B4990" t="str">
        <f t="shared" si="77"/>
        <v xml:space="preserve"> 648 12</v>
      </c>
      <c r="C4990" s="102" t="s">
        <v>741</v>
      </c>
      <c r="D4990" s="111">
        <v>14</v>
      </c>
      <c r="E4990" t="s">
        <v>1</v>
      </c>
      <c r="F4990" t="s">
        <v>1</v>
      </c>
      <c r="G4990" s="103">
        <v>171748</v>
      </c>
      <c r="H4990" s="103">
        <v>697</v>
      </c>
      <c r="I4990">
        <v>10343</v>
      </c>
      <c r="J4990" t="s">
        <v>1</v>
      </c>
      <c r="K4990" t="s">
        <v>1</v>
      </c>
      <c r="L4990" s="103">
        <v>165945</v>
      </c>
      <c r="M4990">
        <v>733</v>
      </c>
      <c r="N4990">
        <v>38367</v>
      </c>
      <c r="O4990" s="103">
        <v>3499</v>
      </c>
      <c r="P4990" t="s">
        <v>1</v>
      </c>
      <c r="Q4990" t="s">
        <v>1</v>
      </c>
    </row>
    <row r="4991" spans="1:18" x14ac:dyDescent="0.25">
      <c r="A4991">
        <v>13</v>
      </c>
      <c r="B4991" t="str">
        <f t="shared" si="77"/>
        <v xml:space="preserve"> 648 13</v>
      </c>
      <c r="C4991" s="102" t="s">
        <v>741</v>
      </c>
      <c r="D4991" s="111">
        <v>15</v>
      </c>
      <c r="E4991" t="s">
        <v>1</v>
      </c>
      <c r="F4991" t="s">
        <v>1</v>
      </c>
      <c r="G4991" s="103" t="s">
        <v>1</v>
      </c>
      <c r="H4991" s="103">
        <v>103426</v>
      </c>
      <c r="I4991" s="103">
        <v>2947</v>
      </c>
      <c r="J4991" t="s">
        <v>1</v>
      </c>
      <c r="K4991" t="s">
        <v>1</v>
      </c>
      <c r="L4991" s="103" t="s">
        <v>1</v>
      </c>
      <c r="M4991" s="103">
        <v>159774</v>
      </c>
      <c r="N4991">
        <v>6062</v>
      </c>
      <c r="O4991" s="103">
        <v>35373</v>
      </c>
      <c r="P4991" t="s">
        <v>1</v>
      </c>
      <c r="Q4991" t="s">
        <v>1</v>
      </c>
    </row>
    <row r="4992" spans="1:18" x14ac:dyDescent="0.25">
      <c r="A4992">
        <v>14</v>
      </c>
      <c r="B4992" t="str">
        <f t="shared" si="77"/>
        <v xml:space="preserve"> 648 14</v>
      </c>
      <c r="C4992" s="102" t="s">
        <v>741</v>
      </c>
      <c r="D4992" s="111">
        <v>16</v>
      </c>
      <c r="E4992" t="s">
        <v>1</v>
      </c>
      <c r="F4992" t="s">
        <v>1</v>
      </c>
      <c r="G4992" s="103" t="s">
        <v>1</v>
      </c>
      <c r="H4992" s="103" t="s">
        <v>1</v>
      </c>
      <c r="I4992" s="103">
        <v>41634</v>
      </c>
      <c r="J4992" t="s">
        <v>1</v>
      </c>
      <c r="K4992" t="s">
        <v>1</v>
      </c>
      <c r="L4992" s="103" t="s">
        <v>1</v>
      </c>
      <c r="M4992" s="103" t="s">
        <v>1</v>
      </c>
      <c r="N4992" s="103">
        <v>122629</v>
      </c>
      <c r="O4992" s="103">
        <v>1962</v>
      </c>
      <c r="P4992" t="s">
        <v>1</v>
      </c>
      <c r="Q4992" t="s">
        <v>1</v>
      </c>
    </row>
    <row r="4993" spans="1:17" x14ac:dyDescent="0.25">
      <c r="A4993">
        <v>15</v>
      </c>
      <c r="B4993" t="str">
        <f t="shared" si="77"/>
        <v xml:space="preserve"> 648 15</v>
      </c>
      <c r="C4993" s="102" t="s">
        <v>741</v>
      </c>
      <c r="D4993" s="111">
        <v>17</v>
      </c>
      <c r="E4993" t="s">
        <v>1</v>
      </c>
      <c r="F4993" t="s">
        <v>1</v>
      </c>
      <c r="G4993">
        <v>77000</v>
      </c>
      <c r="H4993" s="103" t="s">
        <v>1</v>
      </c>
      <c r="I4993">
        <v>95745</v>
      </c>
      <c r="J4993" t="s">
        <v>1</v>
      </c>
      <c r="K4993" t="s">
        <v>1</v>
      </c>
      <c r="L4993">
        <v>1500000</v>
      </c>
      <c r="M4993" s="103" t="s">
        <v>1</v>
      </c>
      <c r="N4993">
        <v>90013</v>
      </c>
      <c r="O4993" s="103">
        <v>9571</v>
      </c>
      <c r="P4993" t="s">
        <v>1</v>
      </c>
      <c r="Q4993" t="s">
        <v>1</v>
      </c>
    </row>
    <row r="4994" spans="1:17" x14ac:dyDescent="0.25">
      <c r="A4994">
        <v>16</v>
      </c>
      <c r="B4994" t="str">
        <f t="shared" ref="B4994:B5057" si="78">+C4994&amp;A4994</f>
        <v xml:space="preserve"> 648 16</v>
      </c>
      <c r="C4994" s="102" t="s">
        <v>741</v>
      </c>
      <c r="D4994" s="111" t="s">
        <v>5</v>
      </c>
      <c r="E4994" t="s">
        <v>1</v>
      </c>
      <c r="F4994" t="s">
        <v>1</v>
      </c>
      <c r="G4994" s="103">
        <v>248748</v>
      </c>
      <c r="H4994" s="103">
        <v>119984</v>
      </c>
      <c r="I4994" s="103">
        <v>158106</v>
      </c>
      <c r="J4994" t="s">
        <v>1</v>
      </c>
      <c r="K4994" t="s">
        <v>1</v>
      </c>
      <c r="L4994" s="103">
        <v>1665945</v>
      </c>
      <c r="M4994" s="103">
        <v>186555</v>
      </c>
      <c r="N4994" s="103">
        <v>262279</v>
      </c>
      <c r="O4994" s="103">
        <v>56517</v>
      </c>
      <c r="P4994" t="s">
        <v>1</v>
      </c>
      <c r="Q4994" t="s">
        <v>1</v>
      </c>
    </row>
    <row r="4995" spans="1:17" x14ac:dyDescent="0.25">
      <c r="A4995">
        <v>17</v>
      </c>
      <c r="B4995" t="str">
        <f t="shared" si="78"/>
        <v xml:space="preserve"> 648 17</v>
      </c>
      <c r="C4995" s="102" t="s">
        <v>741</v>
      </c>
      <c r="D4995" s="111" t="s">
        <v>6</v>
      </c>
      <c r="E4995" t="s">
        <v>1</v>
      </c>
      <c r="F4995" t="s">
        <v>1</v>
      </c>
      <c r="G4995" t="s">
        <v>1</v>
      </c>
      <c r="H4995" t="s">
        <v>1</v>
      </c>
      <c r="I4995" t="s">
        <v>1</v>
      </c>
      <c r="J4995" t="s">
        <v>1</v>
      </c>
      <c r="K4995" t="s">
        <v>1</v>
      </c>
      <c r="L4995" t="s">
        <v>1</v>
      </c>
      <c r="M4995" t="s">
        <v>1</v>
      </c>
      <c r="N4995" t="s">
        <v>1</v>
      </c>
      <c r="O4995" t="s">
        <v>1</v>
      </c>
      <c r="P4995" t="s">
        <v>1</v>
      </c>
      <c r="Q4995" t="s">
        <v>1</v>
      </c>
    </row>
    <row r="4996" spans="1:17" x14ac:dyDescent="0.25">
      <c r="A4996">
        <v>18</v>
      </c>
      <c r="B4996" t="str">
        <f t="shared" si="78"/>
        <v xml:space="preserve"> 648 18</v>
      </c>
      <c r="C4996" s="102" t="s">
        <v>741</v>
      </c>
      <c r="D4996" s="111">
        <v>13</v>
      </c>
      <c r="E4996" t="s">
        <v>1</v>
      </c>
      <c r="F4996" t="s">
        <v>1</v>
      </c>
      <c r="G4996" s="103" t="s">
        <v>1</v>
      </c>
      <c r="H4996">
        <v>17162</v>
      </c>
      <c r="I4996" s="103">
        <v>6798</v>
      </c>
      <c r="J4996" t="s">
        <v>1</v>
      </c>
      <c r="K4996" t="s">
        <v>1</v>
      </c>
      <c r="L4996" s="103" t="s">
        <v>1</v>
      </c>
      <c r="M4996">
        <v>52227</v>
      </c>
      <c r="N4996" s="103">
        <v>9588</v>
      </c>
      <c r="O4996" s="103">
        <v>7359</v>
      </c>
      <c r="P4996" t="s">
        <v>1</v>
      </c>
      <c r="Q4996" t="s">
        <v>1</v>
      </c>
    </row>
    <row r="4997" spans="1:17" x14ac:dyDescent="0.25">
      <c r="A4997">
        <v>19</v>
      </c>
      <c r="B4997" t="str">
        <f t="shared" si="78"/>
        <v xml:space="preserve"> 648 19</v>
      </c>
      <c r="C4997" s="102" t="s">
        <v>741</v>
      </c>
      <c r="D4997" s="111">
        <v>14</v>
      </c>
      <c r="E4997" t="s">
        <v>1</v>
      </c>
      <c r="F4997" s="103" t="s">
        <v>1</v>
      </c>
      <c r="G4997" s="103">
        <v>273580</v>
      </c>
      <c r="H4997" s="103">
        <v>2383</v>
      </c>
      <c r="I4997" s="103">
        <v>11533</v>
      </c>
      <c r="J4997" t="s">
        <v>1</v>
      </c>
      <c r="K4997" t="s">
        <v>1</v>
      </c>
      <c r="L4997" s="103">
        <v>618652</v>
      </c>
      <c r="M4997" s="103">
        <v>11984</v>
      </c>
      <c r="N4997">
        <v>83588</v>
      </c>
      <c r="O4997" s="103">
        <v>4864</v>
      </c>
      <c r="P4997" t="s">
        <v>1</v>
      </c>
      <c r="Q4997" t="s">
        <v>1</v>
      </c>
    </row>
    <row r="4998" spans="1:17" x14ac:dyDescent="0.25">
      <c r="A4998">
        <v>20</v>
      </c>
      <c r="B4998" t="str">
        <f t="shared" si="78"/>
        <v xml:space="preserve"> 648 20</v>
      </c>
      <c r="C4998" s="102" t="s">
        <v>741</v>
      </c>
      <c r="D4998" s="111">
        <v>15</v>
      </c>
      <c r="E4998" t="s">
        <v>1</v>
      </c>
      <c r="F4998" s="103" t="s">
        <v>1</v>
      </c>
      <c r="G4998" s="103">
        <v>40882</v>
      </c>
      <c r="H4998" s="103">
        <v>94509</v>
      </c>
      <c r="I4998" s="103">
        <v>5614</v>
      </c>
      <c r="J4998" t="s">
        <v>1</v>
      </c>
      <c r="K4998" s="103" t="s">
        <v>1</v>
      </c>
      <c r="L4998" s="103">
        <v>139803</v>
      </c>
      <c r="M4998" s="103">
        <v>305797</v>
      </c>
      <c r="N4998" s="103">
        <v>25240</v>
      </c>
      <c r="O4998" s="103">
        <v>55995</v>
      </c>
      <c r="P4998" t="s">
        <v>1</v>
      </c>
      <c r="Q4998" t="s">
        <v>1</v>
      </c>
    </row>
    <row r="4999" spans="1:17" x14ac:dyDescent="0.25">
      <c r="A4999">
        <v>21</v>
      </c>
      <c r="B4999" t="str">
        <f t="shared" si="78"/>
        <v xml:space="preserve"> 648 21</v>
      </c>
      <c r="C4999" s="102" t="s">
        <v>741</v>
      </c>
      <c r="D4999" s="111">
        <v>16</v>
      </c>
      <c r="E4999" t="s">
        <v>1</v>
      </c>
      <c r="F4999" s="103">
        <v>176</v>
      </c>
      <c r="G4999" s="103">
        <v>19043</v>
      </c>
      <c r="H4999" s="103">
        <v>8484</v>
      </c>
      <c r="I4999" s="103">
        <v>33473</v>
      </c>
      <c r="J4999" t="s">
        <v>1</v>
      </c>
      <c r="K4999" s="103">
        <v>458</v>
      </c>
      <c r="L4999" s="103">
        <v>60577</v>
      </c>
      <c r="M4999" s="103">
        <v>42320</v>
      </c>
      <c r="N4999" s="103">
        <v>220396</v>
      </c>
      <c r="O4999" s="103">
        <v>3345</v>
      </c>
      <c r="P4999" t="s">
        <v>1</v>
      </c>
      <c r="Q4999" t="s">
        <v>1</v>
      </c>
    </row>
    <row r="5000" spans="1:17" x14ac:dyDescent="0.25">
      <c r="A5000">
        <v>22</v>
      </c>
      <c r="B5000" t="str">
        <f t="shared" si="78"/>
        <v xml:space="preserve"> 648 22</v>
      </c>
      <c r="C5000" s="102" t="s">
        <v>741</v>
      </c>
      <c r="D5000" s="111">
        <v>17</v>
      </c>
      <c r="E5000">
        <v>999</v>
      </c>
      <c r="F5000">
        <v>10722</v>
      </c>
      <c r="G5000" s="103">
        <v>164457</v>
      </c>
      <c r="H5000" s="103">
        <v>51199</v>
      </c>
      <c r="I5000">
        <v>57932</v>
      </c>
      <c r="J5000">
        <v>1105</v>
      </c>
      <c r="K5000" s="103">
        <v>52832</v>
      </c>
      <c r="L5000" s="103">
        <v>1310287</v>
      </c>
      <c r="M5000" s="103">
        <v>150032</v>
      </c>
      <c r="N5000" s="103">
        <v>132347</v>
      </c>
      <c r="O5000" s="103">
        <v>16146</v>
      </c>
      <c r="P5000" t="s">
        <v>1</v>
      </c>
      <c r="Q5000" t="s">
        <v>1</v>
      </c>
    </row>
    <row r="5001" spans="1:17" x14ac:dyDescent="0.25">
      <c r="A5001">
        <v>23</v>
      </c>
      <c r="B5001" t="str">
        <f t="shared" si="78"/>
        <v xml:space="preserve"> 648 23</v>
      </c>
      <c r="C5001" s="102" t="s">
        <v>741</v>
      </c>
      <c r="D5001" s="111" t="s">
        <v>5</v>
      </c>
      <c r="E5001">
        <v>999</v>
      </c>
      <c r="F5001" s="103">
        <v>10898</v>
      </c>
      <c r="G5001" s="103">
        <v>497962</v>
      </c>
      <c r="H5001" s="103">
        <v>173737</v>
      </c>
      <c r="I5001" s="103">
        <v>115350</v>
      </c>
      <c r="J5001">
        <v>1105</v>
      </c>
      <c r="K5001" s="103">
        <v>53290</v>
      </c>
      <c r="L5001" s="103">
        <v>2129319</v>
      </c>
      <c r="M5001" s="103">
        <v>562360</v>
      </c>
      <c r="N5001" s="103">
        <v>471159</v>
      </c>
      <c r="O5001" s="103">
        <v>87709</v>
      </c>
      <c r="P5001" t="s">
        <v>1</v>
      </c>
      <c r="Q5001" t="s">
        <v>1</v>
      </c>
    </row>
    <row r="5002" spans="1:17" x14ac:dyDescent="0.25">
      <c r="A5002">
        <v>24</v>
      </c>
      <c r="B5002" t="str">
        <f t="shared" si="78"/>
        <v xml:space="preserve"> 648 24</v>
      </c>
      <c r="C5002" s="102" t="s">
        <v>741</v>
      </c>
      <c r="D5002" s="111" t="s">
        <v>6</v>
      </c>
      <c r="E5002" t="s">
        <v>1</v>
      </c>
      <c r="F5002" t="s">
        <v>1</v>
      </c>
      <c r="G5002" t="s">
        <v>1</v>
      </c>
      <c r="H5002" t="s">
        <v>1</v>
      </c>
      <c r="I5002" t="s">
        <v>1</v>
      </c>
      <c r="J5002" t="s">
        <v>1</v>
      </c>
      <c r="K5002" t="s">
        <v>1</v>
      </c>
      <c r="L5002" t="s">
        <v>1</v>
      </c>
      <c r="M5002" t="s">
        <v>1</v>
      </c>
      <c r="N5002" t="s">
        <v>1</v>
      </c>
      <c r="O5002" t="s">
        <v>1</v>
      </c>
      <c r="P5002" t="s">
        <v>1</v>
      </c>
      <c r="Q5002" t="s">
        <v>1</v>
      </c>
    </row>
    <row r="5003" spans="1:17" x14ac:dyDescent="0.25">
      <c r="A5003">
        <v>25</v>
      </c>
      <c r="B5003" t="str">
        <f t="shared" si="78"/>
        <v xml:space="preserve"> 648 25</v>
      </c>
      <c r="C5003" s="102" t="s">
        <v>741</v>
      </c>
      <c r="D5003" s="111" t="s">
        <v>0</v>
      </c>
      <c r="E5003" t="s">
        <v>1</v>
      </c>
      <c r="F5003" t="s">
        <v>1</v>
      </c>
      <c r="G5003" t="s">
        <v>1</v>
      </c>
      <c r="H5003" s="103">
        <v>2693573</v>
      </c>
      <c r="I5003" s="103">
        <v>1322606</v>
      </c>
      <c r="J5003" s="103">
        <v>87709</v>
      </c>
      <c r="K5003" t="s">
        <v>1</v>
      </c>
      <c r="L5003" t="s">
        <v>1</v>
      </c>
      <c r="M5003" t="s">
        <v>1</v>
      </c>
      <c r="N5003" t="s">
        <v>1</v>
      </c>
      <c r="O5003" t="s">
        <v>1</v>
      </c>
      <c r="P5003" t="s">
        <v>1</v>
      </c>
      <c r="Q5003" t="s">
        <v>1</v>
      </c>
    </row>
    <row r="5004" spans="1:17" x14ac:dyDescent="0.25">
      <c r="A5004">
        <v>26</v>
      </c>
      <c r="B5004" t="str">
        <f t="shared" si="78"/>
        <v xml:space="preserve"> 648 26</v>
      </c>
      <c r="C5004" s="102" t="s">
        <v>741</v>
      </c>
      <c r="D5004" s="111" t="s">
        <v>0</v>
      </c>
      <c r="E5004" t="s">
        <v>1</v>
      </c>
      <c r="F5004" t="s">
        <v>1</v>
      </c>
      <c r="G5004" t="s">
        <v>1</v>
      </c>
      <c r="H5004" t="s">
        <v>1</v>
      </c>
      <c r="I5004" t="s">
        <v>1</v>
      </c>
      <c r="J5004" t="s">
        <v>1</v>
      </c>
      <c r="K5004" t="s">
        <v>1</v>
      </c>
      <c r="L5004" t="s">
        <v>1</v>
      </c>
      <c r="M5004" t="s">
        <v>1</v>
      </c>
      <c r="N5004" t="s">
        <v>1</v>
      </c>
      <c r="O5004" t="s">
        <v>1</v>
      </c>
      <c r="P5004" t="s">
        <v>1</v>
      </c>
      <c r="Q5004" t="s">
        <v>1</v>
      </c>
    </row>
    <row r="5005" spans="1:17" x14ac:dyDescent="0.25">
      <c r="A5005">
        <v>27</v>
      </c>
      <c r="B5005" t="str">
        <f t="shared" si="78"/>
        <v xml:space="preserve"> 648 27</v>
      </c>
      <c r="C5005" s="102" t="s">
        <v>741</v>
      </c>
      <c r="D5005" s="111" t="s">
        <v>0</v>
      </c>
      <c r="E5005" t="s">
        <v>1</v>
      </c>
      <c r="F5005" t="s">
        <v>1</v>
      </c>
      <c r="G5005" t="s">
        <v>1</v>
      </c>
      <c r="H5005" s="103">
        <v>-606759</v>
      </c>
      <c r="I5005" s="103">
        <v>-270646</v>
      </c>
      <c r="J5005">
        <v>746</v>
      </c>
      <c r="K5005" t="s">
        <v>1</v>
      </c>
      <c r="L5005" t="s">
        <v>1</v>
      </c>
      <c r="M5005" t="s">
        <v>1</v>
      </c>
      <c r="N5005" t="s">
        <v>1</v>
      </c>
      <c r="O5005" t="s">
        <v>1</v>
      </c>
      <c r="P5005" t="s">
        <v>1</v>
      </c>
      <c r="Q5005" t="s">
        <v>1</v>
      </c>
    </row>
    <row r="5006" spans="1:17" x14ac:dyDescent="0.25">
      <c r="A5006">
        <v>28</v>
      </c>
      <c r="B5006" t="str">
        <f t="shared" si="78"/>
        <v xml:space="preserve"> 648 28</v>
      </c>
      <c r="C5006" s="102" t="s">
        <v>741</v>
      </c>
      <c r="D5006" s="111" t="s">
        <v>0</v>
      </c>
      <c r="E5006" t="s">
        <v>1</v>
      </c>
      <c r="F5006" t="s">
        <v>1</v>
      </c>
      <c r="G5006" t="s">
        <v>1</v>
      </c>
      <c r="H5006" s="103">
        <v>2086814</v>
      </c>
      <c r="I5006" s="103">
        <v>1051960</v>
      </c>
      <c r="J5006" s="103">
        <v>88455</v>
      </c>
      <c r="K5006" t="s">
        <v>1</v>
      </c>
      <c r="L5006" t="s">
        <v>1</v>
      </c>
      <c r="M5006" t="s">
        <v>1</v>
      </c>
      <c r="N5006" t="s">
        <v>1</v>
      </c>
      <c r="O5006" t="s">
        <v>1</v>
      </c>
      <c r="P5006" t="s">
        <v>1</v>
      </c>
      <c r="Q5006" t="s">
        <v>1</v>
      </c>
    </row>
    <row r="5007" spans="1:17" x14ac:dyDescent="0.25">
      <c r="A5007">
        <v>29</v>
      </c>
      <c r="B5007" t="str">
        <f t="shared" si="78"/>
        <v xml:space="preserve"> 648 29</v>
      </c>
      <c r="C5007" s="102" t="s">
        <v>741</v>
      </c>
      <c r="D5007" s="111" t="s">
        <v>0</v>
      </c>
      <c r="E5007" t="s">
        <v>1</v>
      </c>
      <c r="F5007" t="s">
        <v>1</v>
      </c>
      <c r="G5007" t="s">
        <v>1</v>
      </c>
      <c r="H5007" s="103">
        <v>1867618</v>
      </c>
      <c r="I5007" s="103">
        <v>1033593</v>
      </c>
      <c r="J5007" s="103">
        <v>103832</v>
      </c>
      <c r="K5007" t="s">
        <v>1</v>
      </c>
      <c r="L5007" t="s">
        <v>1</v>
      </c>
      <c r="M5007" t="s">
        <v>1</v>
      </c>
      <c r="N5007" t="s">
        <v>1</v>
      </c>
      <c r="O5007" t="s">
        <v>1</v>
      </c>
      <c r="P5007" t="s">
        <v>1</v>
      </c>
      <c r="Q5007" t="s">
        <v>1</v>
      </c>
    </row>
    <row r="5008" spans="1:17" x14ac:dyDescent="0.25">
      <c r="A5008">
        <v>30</v>
      </c>
      <c r="B5008" t="str">
        <f t="shared" si="78"/>
        <v xml:space="preserve"> 648 30</v>
      </c>
      <c r="C5008" s="102" t="s">
        <v>741</v>
      </c>
      <c r="D5008" s="111" t="s">
        <v>0</v>
      </c>
      <c r="E5008" t="s">
        <v>1</v>
      </c>
      <c r="F5008" t="s">
        <v>1</v>
      </c>
      <c r="G5008" t="s">
        <v>1</v>
      </c>
      <c r="H5008">
        <v>0.02</v>
      </c>
      <c r="I5008">
        <v>0.05</v>
      </c>
      <c r="J5008">
        <v>0.06</v>
      </c>
      <c r="K5008" t="s">
        <v>1</v>
      </c>
      <c r="L5008" t="s">
        <v>1</v>
      </c>
      <c r="M5008" t="s">
        <v>1</v>
      </c>
      <c r="N5008" t="s">
        <v>1</v>
      </c>
      <c r="O5008" t="s">
        <v>1</v>
      </c>
      <c r="P5008" t="s">
        <v>1</v>
      </c>
      <c r="Q5008" t="s">
        <v>1</v>
      </c>
    </row>
    <row r="5009" spans="1:18" x14ac:dyDescent="0.25">
      <c r="A5009">
        <v>31</v>
      </c>
      <c r="B5009" t="str">
        <f t="shared" si="78"/>
        <v xml:space="preserve"> 648 31</v>
      </c>
      <c r="C5009" s="102" t="s">
        <v>741</v>
      </c>
      <c r="D5009" s="111" t="s">
        <v>0</v>
      </c>
      <c r="E5009" t="s">
        <v>1</v>
      </c>
      <c r="F5009" t="s">
        <v>1</v>
      </c>
      <c r="G5009" t="s">
        <v>1</v>
      </c>
      <c r="H5009">
        <v>3.0950000000000002</v>
      </c>
      <c r="I5009">
        <v>1.56</v>
      </c>
      <c r="J5009">
        <v>0.13100000000000001</v>
      </c>
      <c r="K5009">
        <v>4.7859999999999996</v>
      </c>
      <c r="L5009" t="s">
        <v>1</v>
      </c>
      <c r="M5009" t="s">
        <v>1</v>
      </c>
      <c r="N5009" t="s">
        <v>1</v>
      </c>
      <c r="O5009" t="s">
        <v>1</v>
      </c>
      <c r="P5009" t="s">
        <v>1</v>
      </c>
      <c r="Q5009" t="s">
        <v>1</v>
      </c>
    </row>
    <row r="5010" spans="1:18" x14ac:dyDescent="0.25">
      <c r="A5010">
        <v>32</v>
      </c>
      <c r="B5010" t="str">
        <f t="shared" si="78"/>
        <v xml:space="preserve"> 648 32</v>
      </c>
      <c r="C5010" s="102" t="s">
        <v>741</v>
      </c>
      <c r="D5010" s="111" t="s">
        <v>0</v>
      </c>
      <c r="E5010" t="s">
        <v>1</v>
      </c>
      <c r="F5010" t="s">
        <v>1</v>
      </c>
      <c r="G5010" t="s">
        <v>1</v>
      </c>
      <c r="H5010">
        <v>2.9649999999999999</v>
      </c>
      <c r="I5010">
        <v>1.494</v>
      </c>
      <c r="J5010">
        <v>0.125</v>
      </c>
      <c r="K5010">
        <v>4.5839999999999996</v>
      </c>
      <c r="L5010" t="s">
        <v>1</v>
      </c>
      <c r="M5010" t="s">
        <v>1</v>
      </c>
      <c r="N5010" t="s">
        <v>1</v>
      </c>
      <c r="O5010" t="s">
        <v>1</v>
      </c>
      <c r="P5010" t="s">
        <v>1</v>
      </c>
      <c r="Q5010" t="s">
        <v>1</v>
      </c>
    </row>
    <row r="5011" spans="1:18" x14ac:dyDescent="0.25">
      <c r="A5011">
        <v>33</v>
      </c>
      <c r="B5011" t="str">
        <f t="shared" si="78"/>
        <v xml:space="preserve"> 648 33</v>
      </c>
      <c r="C5011" s="102" t="s">
        <v>741</v>
      </c>
      <c r="D5011" s="111" t="s">
        <v>0</v>
      </c>
      <c r="E5011" t="s">
        <v>1</v>
      </c>
      <c r="F5011" t="s">
        <v>1</v>
      </c>
      <c r="G5011" t="s">
        <v>1</v>
      </c>
      <c r="H5011">
        <v>2.4239999999999999</v>
      </c>
      <c r="I5011">
        <v>1.3420000000000001</v>
      </c>
      <c r="J5011">
        <v>0.13500000000000001</v>
      </c>
      <c r="K5011">
        <v>3.9009999999999998</v>
      </c>
      <c r="L5011" t="s">
        <v>1</v>
      </c>
      <c r="M5011" t="s">
        <v>1</v>
      </c>
      <c r="N5011" t="s">
        <v>1</v>
      </c>
      <c r="O5011" t="s">
        <v>1</v>
      </c>
      <c r="P5011" t="s">
        <v>1</v>
      </c>
      <c r="Q5011" t="s">
        <v>1</v>
      </c>
    </row>
    <row r="5012" spans="1:18" x14ac:dyDescent="0.25">
      <c r="A5012">
        <v>34</v>
      </c>
      <c r="B5012" t="str">
        <f t="shared" si="78"/>
        <v xml:space="preserve"> 648 34</v>
      </c>
      <c r="C5012" s="102" t="s">
        <v>741</v>
      </c>
      <c r="D5012" s="111" t="s">
        <v>0</v>
      </c>
      <c r="E5012" t="s">
        <v>1</v>
      </c>
      <c r="F5012" t="s">
        <v>1</v>
      </c>
      <c r="G5012" t="s">
        <v>1</v>
      </c>
      <c r="H5012">
        <v>2.4350000000000001</v>
      </c>
      <c r="I5012">
        <v>1.35</v>
      </c>
      <c r="J5012">
        <v>0.13400000000000001</v>
      </c>
      <c r="K5012">
        <v>3.919</v>
      </c>
      <c r="L5012" t="s">
        <v>1</v>
      </c>
      <c r="M5012" t="s">
        <v>1</v>
      </c>
      <c r="N5012" t="s">
        <v>1</v>
      </c>
      <c r="O5012" t="s">
        <v>1</v>
      </c>
      <c r="P5012" t="s">
        <v>1</v>
      </c>
      <c r="Q5012" t="s">
        <v>1</v>
      </c>
    </row>
    <row r="5013" spans="1:18" x14ac:dyDescent="0.25">
      <c r="A5013">
        <v>35</v>
      </c>
      <c r="B5013" t="str">
        <f t="shared" si="78"/>
        <v xml:space="preserve"> 648 35</v>
      </c>
      <c r="C5013" s="102" t="s">
        <v>741</v>
      </c>
      <c r="D5013" s="111" t="s">
        <v>0</v>
      </c>
      <c r="E5013" t="s">
        <v>1</v>
      </c>
      <c r="F5013" t="s">
        <v>1</v>
      </c>
      <c r="G5013" t="s">
        <v>1</v>
      </c>
      <c r="H5013">
        <v>2.77</v>
      </c>
      <c r="I5013">
        <v>1.5329999999999999</v>
      </c>
      <c r="J5013">
        <v>0.154</v>
      </c>
      <c r="K5013">
        <v>4.4569999999999999</v>
      </c>
      <c r="L5013" t="s">
        <v>1</v>
      </c>
      <c r="M5013" t="s">
        <v>1</v>
      </c>
      <c r="N5013" t="s">
        <v>1</v>
      </c>
      <c r="O5013" t="s">
        <v>1</v>
      </c>
      <c r="P5013" t="s">
        <v>1</v>
      </c>
      <c r="Q5013" t="s">
        <v>1</v>
      </c>
    </row>
    <row r="5014" spans="1:18" x14ac:dyDescent="0.25">
      <c r="A5014">
        <v>36</v>
      </c>
      <c r="B5014" t="str">
        <f t="shared" si="78"/>
        <v xml:space="preserve"> 648 36</v>
      </c>
      <c r="C5014" s="102" t="s">
        <v>741</v>
      </c>
      <c r="D5014" s="111" t="s">
        <v>0</v>
      </c>
      <c r="E5014" t="s">
        <v>1</v>
      </c>
      <c r="F5014" t="s">
        <v>1</v>
      </c>
      <c r="G5014" t="s">
        <v>1</v>
      </c>
      <c r="H5014">
        <v>2.4350000000000001</v>
      </c>
      <c r="I5014">
        <v>1.35</v>
      </c>
      <c r="J5014">
        <v>0.13400000000000001</v>
      </c>
      <c r="K5014">
        <v>3.919</v>
      </c>
      <c r="L5014" t="s">
        <v>1</v>
      </c>
      <c r="M5014" t="s">
        <v>1</v>
      </c>
      <c r="N5014" t="s">
        <v>1</v>
      </c>
      <c r="O5014" t="s">
        <v>1</v>
      </c>
      <c r="P5014" t="s">
        <v>1</v>
      </c>
      <c r="Q5014" t="s">
        <v>1</v>
      </c>
    </row>
    <row r="5015" spans="1:18" x14ac:dyDescent="0.25">
      <c r="A5015">
        <v>37</v>
      </c>
      <c r="B5015" t="str">
        <f t="shared" si="78"/>
        <v xml:space="preserve"> 648 37</v>
      </c>
      <c r="C5015" s="102" t="s">
        <v>741</v>
      </c>
      <c r="D5015" s="111" t="s">
        <v>0</v>
      </c>
      <c r="E5015" t="s">
        <v>1</v>
      </c>
      <c r="F5015" t="s">
        <v>986</v>
      </c>
      <c r="G5015" t="s">
        <v>987</v>
      </c>
      <c r="H5015" t="s">
        <v>993</v>
      </c>
      <c r="I5015" t="s">
        <v>996</v>
      </c>
      <c r="J5015" t="s">
        <v>1</v>
      </c>
      <c r="K5015">
        <v>6.0119999999999996</v>
      </c>
      <c r="L5015" t="s">
        <v>1</v>
      </c>
      <c r="M5015" t="s">
        <v>1</v>
      </c>
      <c r="N5015" t="s">
        <v>1</v>
      </c>
      <c r="O5015" t="s">
        <v>1</v>
      </c>
      <c r="P5015" t="s">
        <v>1</v>
      </c>
      <c r="Q5015" t="s">
        <v>1</v>
      </c>
    </row>
    <row r="5016" spans="1:18" x14ac:dyDescent="0.25">
      <c r="A5016">
        <v>38</v>
      </c>
      <c r="B5016" t="str">
        <f t="shared" si="78"/>
        <v xml:space="preserve"> 648 38</v>
      </c>
      <c r="C5016" s="102" t="s">
        <v>741</v>
      </c>
      <c r="D5016" s="111" t="s">
        <v>0</v>
      </c>
      <c r="E5016" t="s">
        <v>1</v>
      </c>
      <c r="F5016">
        <v>8.1199999999999992</v>
      </c>
      <c r="G5016">
        <v>7.51</v>
      </c>
      <c r="H5016">
        <v>6.58</v>
      </c>
      <c r="I5016">
        <v>6.01</v>
      </c>
      <c r="J5016" t="s">
        <v>1</v>
      </c>
      <c r="K5016" t="s">
        <v>1</v>
      </c>
      <c r="L5016" t="s">
        <v>1</v>
      </c>
      <c r="M5016" t="s">
        <v>1</v>
      </c>
      <c r="N5016" t="s">
        <v>1</v>
      </c>
      <c r="O5016" t="s">
        <v>1</v>
      </c>
      <c r="P5016" t="s">
        <v>1</v>
      </c>
      <c r="Q5016" t="s">
        <v>1</v>
      </c>
    </row>
    <row r="5017" spans="1:18" x14ac:dyDescent="0.25">
      <c r="A5017">
        <v>1</v>
      </c>
      <c r="B5017" t="str">
        <f t="shared" si="78"/>
        <v xml:space="preserve"> 649 1</v>
      </c>
      <c r="C5017" s="102" t="s">
        <v>742</v>
      </c>
      <c r="D5017" s="111" t="s">
        <v>0</v>
      </c>
      <c r="E5017" t="s">
        <v>1</v>
      </c>
      <c r="F5017" t="s">
        <v>1</v>
      </c>
      <c r="G5017" t="s">
        <v>1</v>
      </c>
      <c r="H5017" t="s">
        <v>1</v>
      </c>
      <c r="I5017" t="s">
        <v>1</v>
      </c>
      <c r="J5017" t="s">
        <v>1</v>
      </c>
      <c r="K5017" t="s">
        <v>1</v>
      </c>
      <c r="L5017" t="s">
        <v>1</v>
      </c>
      <c r="M5017" t="s">
        <v>1</v>
      </c>
      <c r="N5017" t="s">
        <v>1</v>
      </c>
      <c r="O5017" t="s">
        <v>1</v>
      </c>
      <c r="P5017" t="s">
        <v>1</v>
      </c>
      <c r="Q5017" t="s">
        <v>1</v>
      </c>
      <c r="R5017" t="s">
        <v>105</v>
      </c>
    </row>
    <row r="5018" spans="1:18" x14ac:dyDescent="0.25">
      <c r="A5018">
        <v>2</v>
      </c>
      <c r="B5018" t="str">
        <f t="shared" si="78"/>
        <v xml:space="preserve"> 649 2</v>
      </c>
      <c r="C5018" s="102" t="s">
        <v>742</v>
      </c>
      <c r="D5018" s="111" t="s">
        <v>0</v>
      </c>
      <c r="E5018" t="s">
        <v>3</v>
      </c>
      <c r="F5018" t="s">
        <v>1</v>
      </c>
      <c r="G5018" t="s">
        <v>1</v>
      </c>
      <c r="H5018" t="s">
        <v>1</v>
      </c>
      <c r="I5018" t="s">
        <v>1</v>
      </c>
      <c r="J5018" t="s">
        <v>1</v>
      </c>
      <c r="K5018" t="s">
        <v>1</v>
      </c>
      <c r="L5018" t="s">
        <v>1</v>
      </c>
      <c r="M5018" t="s">
        <v>1</v>
      </c>
      <c r="N5018" t="s">
        <v>1</v>
      </c>
      <c r="O5018" t="s">
        <v>1</v>
      </c>
      <c r="P5018" t="s">
        <v>1</v>
      </c>
      <c r="Q5018" t="s">
        <v>1</v>
      </c>
    </row>
    <row r="5019" spans="1:18" x14ac:dyDescent="0.25">
      <c r="A5019">
        <v>3</v>
      </c>
      <c r="B5019" t="str">
        <f t="shared" si="78"/>
        <v xml:space="preserve"> 649 3</v>
      </c>
      <c r="C5019" s="102" t="s">
        <v>742</v>
      </c>
      <c r="D5019" s="111" t="s">
        <v>0</v>
      </c>
      <c r="E5019" t="s">
        <v>4</v>
      </c>
      <c r="F5019" t="s">
        <v>1</v>
      </c>
      <c r="G5019" t="s">
        <v>1</v>
      </c>
      <c r="H5019" t="s">
        <v>1</v>
      </c>
      <c r="I5019" t="s">
        <v>1</v>
      </c>
      <c r="J5019" t="s">
        <v>1</v>
      </c>
      <c r="K5019" t="s">
        <v>1</v>
      </c>
      <c r="L5019" t="s">
        <v>1</v>
      </c>
      <c r="M5019" t="s">
        <v>1</v>
      </c>
      <c r="N5019" t="s">
        <v>1</v>
      </c>
      <c r="O5019" t="s">
        <v>1</v>
      </c>
      <c r="P5019" t="s">
        <v>1</v>
      </c>
      <c r="Q5019" t="s">
        <v>1</v>
      </c>
    </row>
    <row r="5020" spans="1:18" x14ac:dyDescent="0.25">
      <c r="A5020">
        <v>4</v>
      </c>
      <c r="B5020" t="str">
        <f t="shared" si="78"/>
        <v xml:space="preserve"> 649 4</v>
      </c>
      <c r="C5020" s="102" t="s">
        <v>742</v>
      </c>
      <c r="D5020" s="111">
        <v>13</v>
      </c>
      <c r="E5020" s="103">
        <v>5885</v>
      </c>
      <c r="F5020" s="103">
        <v>37938</v>
      </c>
      <c r="G5020">
        <v>0.64400000000000002</v>
      </c>
      <c r="H5020" t="s">
        <v>1</v>
      </c>
      <c r="I5020" t="s">
        <v>1</v>
      </c>
      <c r="J5020" t="s">
        <v>1</v>
      </c>
      <c r="K5020" t="s">
        <v>1</v>
      </c>
      <c r="L5020" t="s">
        <v>1</v>
      </c>
      <c r="M5020" t="s">
        <v>1</v>
      </c>
      <c r="N5020" t="s">
        <v>1</v>
      </c>
      <c r="O5020">
        <v>1</v>
      </c>
      <c r="P5020">
        <v>1</v>
      </c>
      <c r="Q5020">
        <v>2</v>
      </c>
    </row>
    <row r="5021" spans="1:18" x14ac:dyDescent="0.25">
      <c r="A5021">
        <v>5</v>
      </c>
      <c r="B5021" t="str">
        <f t="shared" si="78"/>
        <v xml:space="preserve"> 649 5</v>
      </c>
      <c r="C5021" s="102" t="s">
        <v>742</v>
      </c>
      <c r="D5021" s="111">
        <v>14</v>
      </c>
      <c r="E5021" s="103">
        <v>6054</v>
      </c>
      <c r="F5021" s="103">
        <v>59560</v>
      </c>
      <c r="G5021">
        <v>0.98299999999999998</v>
      </c>
      <c r="H5021" t="s">
        <v>1</v>
      </c>
      <c r="I5021" t="s">
        <v>1</v>
      </c>
      <c r="J5021" t="s">
        <v>1</v>
      </c>
      <c r="K5021" t="s">
        <v>1</v>
      </c>
      <c r="L5021" t="s">
        <v>1</v>
      </c>
      <c r="M5021" t="s">
        <v>1</v>
      </c>
      <c r="N5021" t="s">
        <v>1</v>
      </c>
      <c r="O5021" t="s">
        <v>1</v>
      </c>
      <c r="P5021">
        <v>3</v>
      </c>
      <c r="Q5021">
        <v>3</v>
      </c>
    </row>
    <row r="5022" spans="1:18" x14ac:dyDescent="0.25">
      <c r="A5022">
        <v>6</v>
      </c>
      <c r="B5022" t="str">
        <f t="shared" si="78"/>
        <v xml:space="preserve"> 649 6</v>
      </c>
      <c r="C5022" s="102" t="s">
        <v>742</v>
      </c>
      <c r="D5022" s="111">
        <v>15</v>
      </c>
      <c r="E5022" s="103">
        <v>5948</v>
      </c>
      <c r="F5022" s="103">
        <v>68007</v>
      </c>
      <c r="G5022">
        <v>1.143</v>
      </c>
      <c r="H5022" t="s">
        <v>1</v>
      </c>
      <c r="I5022" t="s">
        <v>1</v>
      </c>
      <c r="J5022" t="s">
        <v>1</v>
      </c>
      <c r="K5022" t="s">
        <v>1</v>
      </c>
      <c r="L5022" t="s">
        <v>1</v>
      </c>
      <c r="M5022" t="s">
        <v>1</v>
      </c>
      <c r="N5022" t="s">
        <v>1</v>
      </c>
      <c r="O5022">
        <v>3</v>
      </c>
      <c r="P5022" t="s">
        <v>1</v>
      </c>
      <c r="Q5022">
        <v>3</v>
      </c>
    </row>
    <row r="5023" spans="1:18" x14ac:dyDescent="0.25">
      <c r="A5023">
        <v>7</v>
      </c>
      <c r="B5023" t="str">
        <f t="shared" si="78"/>
        <v xml:space="preserve"> 649 7</v>
      </c>
      <c r="C5023" s="102" t="s">
        <v>742</v>
      </c>
      <c r="D5023" s="111">
        <v>16</v>
      </c>
      <c r="E5023" s="103">
        <v>6110</v>
      </c>
      <c r="F5023" s="103">
        <v>20528</v>
      </c>
      <c r="G5023">
        <v>0.33500000000000002</v>
      </c>
      <c r="H5023" t="s">
        <v>1</v>
      </c>
      <c r="I5023" t="s">
        <v>1</v>
      </c>
      <c r="J5023" t="s">
        <v>1</v>
      </c>
      <c r="K5023" t="s">
        <v>1</v>
      </c>
      <c r="L5023" t="s">
        <v>1</v>
      </c>
      <c r="M5023" t="s">
        <v>1</v>
      </c>
      <c r="N5023" t="s">
        <v>1</v>
      </c>
      <c r="O5023" t="s">
        <v>1</v>
      </c>
      <c r="P5023">
        <v>1</v>
      </c>
      <c r="Q5023">
        <v>1</v>
      </c>
    </row>
    <row r="5024" spans="1:18" x14ac:dyDescent="0.25">
      <c r="A5024">
        <v>8</v>
      </c>
      <c r="B5024" t="str">
        <f t="shared" si="78"/>
        <v xml:space="preserve"> 649 8</v>
      </c>
      <c r="C5024" s="102" t="s">
        <v>742</v>
      </c>
      <c r="D5024" s="111">
        <v>17</v>
      </c>
      <c r="E5024" s="103">
        <v>6371</v>
      </c>
      <c r="F5024" s="103">
        <v>164099</v>
      </c>
      <c r="G5024">
        <v>2.5750000000000002</v>
      </c>
      <c r="H5024" t="s">
        <v>1</v>
      </c>
      <c r="I5024" t="s">
        <v>1</v>
      </c>
      <c r="J5024" t="s">
        <v>1</v>
      </c>
      <c r="K5024" t="s">
        <v>1</v>
      </c>
      <c r="L5024" t="s">
        <v>1</v>
      </c>
      <c r="M5024" t="s">
        <v>1</v>
      </c>
      <c r="N5024" t="s">
        <v>1</v>
      </c>
      <c r="O5024" t="s">
        <v>1</v>
      </c>
      <c r="P5024">
        <v>3</v>
      </c>
      <c r="Q5024">
        <v>3</v>
      </c>
    </row>
    <row r="5025" spans="1:17" x14ac:dyDescent="0.25">
      <c r="A5025">
        <v>9</v>
      </c>
      <c r="B5025" t="str">
        <f t="shared" si="78"/>
        <v xml:space="preserve"> 649 9</v>
      </c>
      <c r="C5025" s="102" t="s">
        <v>742</v>
      </c>
      <c r="D5025" s="111" t="s">
        <v>5</v>
      </c>
      <c r="E5025" s="103">
        <v>30368</v>
      </c>
      <c r="F5025" s="103">
        <v>350132</v>
      </c>
      <c r="G5025">
        <v>1.153</v>
      </c>
      <c r="H5025" t="s">
        <v>1</v>
      </c>
      <c r="I5025" t="s">
        <v>1</v>
      </c>
      <c r="J5025" t="s">
        <v>1</v>
      </c>
      <c r="K5025" t="s">
        <v>1</v>
      </c>
      <c r="L5025" t="s">
        <v>1</v>
      </c>
      <c r="M5025" t="s">
        <v>1</v>
      </c>
      <c r="N5025" t="s">
        <v>1</v>
      </c>
      <c r="O5025">
        <v>4</v>
      </c>
      <c r="P5025">
        <v>8</v>
      </c>
      <c r="Q5025">
        <v>12</v>
      </c>
    </row>
    <row r="5026" spans="1:17" x14ac:dyDescent="0.25">
      <c r="A5026">
        <v>10</v>
      </c>
      <c r="B5026" t="str">
        <f t="shared" si="78"/>
        <v xml:space="preserve"> 649 10</v>
      </c>
      <c r="C5026" s="102" t="s">
        <v>742</v>
      </c>
      <c r="D5026" s="111" t="s">
        <v>6</v>
      </c>
      <c r="E5026" t="s">
        <v>1</v>
      </c>
      <c r="F5026" t="s">
        <v>1</v>
      </c>
      <c r="G5026" t="s">
        <v>1</v>
      </c>
      <c r="H5026" t="s">
        <v>1</v>
      </c>
      <c r="I5026" t="s">
        <v>1</v>
      </c>
      <c r="J5026" t="s">
        <v>1</v>
      </c>
      <c r="K5026" t="s">
        <v>1</v>
      </c>
      <c r="L5026" t="s">
        <v>1</v>
      </c>
      <c r="M5026" t="s">
        <v>1</v>
      </c>
      <c r="N5026" t="s">
        <v>1</v>
      </c>
      <c r="O5026" t="s">
        <v>1</v>
      </c>
      <c r="P5026" t="s">
        <v>1</v>
      </c>
      <c r="Q5026" t="s">
        <v>1</v>
      </c>
    </row>
    <row r="5027" spans="1:17" x14ac:dyDescent="0.25">
      <c r="A5027">
        <v>11</v>
      </c>
      <c r="B5027" t="str">
        <f t="shared" si="78"/>
        <v xml:space="preserve"> 649 11</v>
      </c>
      <c r="C5027" s="102" t="s">
        <v>742</v>
      </c>
      <c r="D5027" s="111">
        <v>13</v>
      </c>
      <c r="E5027" t="s">
        <v>1</v>
      </c>
      <c r="F5027" t="s">
        <v>1</v>
      </c>
      <c r="G5027" t="s">
        <v>1</v>
      </c>
      <c r="H5027" s="103">
        <v>1236</v>
      </c>
      <c r="I5027" s="103">
        <v>755</v>
      </c>
      <c r="J5027" t="s">
        <v>1</v>
      </c>
      <c r="K5027" t="s">
        <v>1</v>
      </c>
      <c r="L5027" t="s">
        <v>1</v>
      </c>
      <c r="M5027" s="103">
        <v>455</v>
      </c>
      <c r="N5027" s="103">
        <v>7619</v>
      </c>
      <c r="O5027" s="103">
        <v>27873</v>
      </c>
      <c r="P5027" t="s">
        <v>1</v>
      </c>
      <c r="Q5027" t="s">
        <v>1</v>
      </c>
    </row>
    <row r="5028" spans="1:17" x14ac:dyDescent="0.25">
      <c r="A5028">
        <v>12</v>
      </c>
      <c r="B5028" t="str">
        <f t="shared" si="78"/>
        <v xml:space="preserve"> 649 12</v>
      </c>
      <c r="C5028" s="102" t="s">
        <v>742</v>
      </c>
      <c r="D5028" s="111">
        <v>14</v>
      </c>
      <c r="E5028" t="s">
        <v>1</v>
      </c>
      <c r="F5028" t="s">
        <v>1</v>
      </c>
      <c r="G5028" s="103" t="s">
        <v>1</v>
      </c>
      <c r="H5028" s="103" t="s">
        <v>1</v>
      </c>
      <c r="I5028">
        <v>24515</v>
      </c>
      <c r="J5028" t="s">
        <v>1</v>
      </c>
      <c r="K5028" t="s">
        <v>1</v>
      </c>
      <c r="L5028" s="103" t="s">
        <v>1</v>
      </c>
      <c r="M5028" s="103" t="s">
        <v>1</v>
      </c>
      <c r="N5028">
        <v>29822</v>
      </c>
      <c r="O5028" s="103">
        <v>5223</v>
      </c>
      <c r="P5028" t="s">
        <v>1</v>
      </c>
      <c r="Q5028" t="s">
        <v>1</v>
      </c>
    </row>
    <row r="5029" spans="1:17" x14ac:dyDescent="0.25">
      <c r="A5029">
        <v>13</v>
      </c>
      <c r="B5029" t="str">
        <f t="shared" si="78"/>
        <v xml:space="preserve"> 649 13</v>
      </c>
      <c r="C5029" s="102" t="s">
        <v>742</v>
      </c>
      <c r="D5029" s="111">
        <v>15</v>
      </c>
      <c r="E5029" t="s">
        <v>1</v>
      </c>
      <c r="F5029" t="s">
        <v>1</v>
      </c>
      <c r="G5029" t="s">
        <v>1</v>
      </c>
      <c r="H5029" s="103">
        <v>40584</v>
      </c>
      <c r="I5029" s="103" t="s">
        <v>1</v>
      </c>
      <c r="J5029" t="s">
        <v>1</v>
      </c>
      <c r="K5029" t="s">
        <v>1</v>
      </c>
      <c r="L5029" t="s">
        <v>1</v>
      </c>
      <c r="M5029" s="103">
        <v>16937</v>
      </c>
      <c r="N5029" s="103" t="s">
        <v>1</v>
      </c>
      <c r="O5029" s="103">
        <v>10486</v>
      </c>
      <c r="P5029" t="s">
        <v>1</v>
      </c>
      <c r="Q5029" t="s">
        <v>1</v>
      </c>
    </row>
    <row r="5030" spans="1:17" x14ac:dyDescent="0.25">
      <c r="A5030">
        <v>14</v>
      </c>
      <c r="B5030" t="str">
        <f t="shared" si="78"/>
        <v xml:space="preserve"> 649 14</v>
      </c>
      <c r="C5030" s="102" t="s">
        <v>742</v>
      </c>
      <c r="D5030" s="111">
        <v>16</v>
      </c>
      <c r="E5030" t="s">
        <v>1</v>
      </c>
      <c r="F5030" t="s">
        <v>1</v>
      </c>
      <c r="G5030" s="103" t="s">
        <v>1</v>
      </c>
      <c r="H5030" s="103" t="s">
        <v>1</v>
      </c>
      <c r="I5030">
        <v>435</v>
      </c>
      <c r="J5030" t="s">
        <v>1</v>
      </c>
      <c r="K5030" t="s">
        <v>1</v>
      </c>
      <c r="L5030" s="103" t="s">
        <v>1</v>
      </c>
      <c r="M5030" s="103" t="s">
        <v>1</v>
      </c>
      <c r="N5030">
        <v>923</v>
      </c>
      <c r="O5030" s="103">
        <v>19170</v>
      </c>
      <c r="P5030" t="s">
        <v>1</v>
      </c>
      <c r="Q5030" t="s">
        <v>1</v>
      </c>
    </row>
    <row r="5031" spans="1:17" x14ac:dyDescent="0.25">
      <c r="A5031">
        <v>15</v>
      </c>
      <c r="B5031" t="str">
        <f t="shared" si="78"/>
        <v xml:space="preserve"> 649 15</v>
      </c>
      <c r="C5031" s="102" t="s">
        <v>742</v>
      </c>
      <c r="D5031" s="111">
        <v>17</v>
      </c>
      <c r="E5031" t="s">
        <v>1</v>
      </c>
      <c r="F5031" t="s">
        <v>1</v>
      </c>
      <c r="G5031" t="s">
        <v>1</v>
      </c>
      <c r="H5031" t="s">
        <v>1</v>
      </c>
      <c r="I5031" s="103">
        <v>95994</v>
      </c>
      <c r="J5031" t="s">
        <v>1</v>
      </c>
      <c r="K5031" t="s">
        <v>1</v>
      </c>
      <c r="L5031" t="s">
        <v>1</v>
      </c>
      <c r="M5031" t="s">
        <v>1</v>
      </c>
      <c r="N5031" s="103">
        <v>55848</v>
      </c>
      <c r="O5031" s="103">
        <v>12257</v>
      </c>
      <c r="P5031" t="s">
        <v>1</v>
      </c>
      <c r="Q5031" t="s">
        <v>1</v>
      </c>
    </row>
    <row r="5032" spans="1:17" x14ac:dyDescent="0.25">
      <c r="A5032">
        <v>16</v>
      </c>
      <c r="B5032" t="str">
        <f t="shared" si="78"/>
        <v xml:space="preserve"> 649 16</v>
      </c>
      <c r="C5032" s="102" t="s">
        <v>742</v>
      </c>
      <c r="D5032" s="111" t="s">
        <v>5</v>
      </c>
      <c r="E5032" t="s">
        <v>1</v>
      </c>
      <c r="F5032" t="s">
        <v>1</v>
      </c>
      <c r="G5032" s="103" t="s">
        <v>1</v>
      </c>
      <c r="H5032" s="103">
        <v>41820</v>
      </c>
      <c r="I5032" s="103">
        <v>121699</v>
      </c>
      <c r="J5032" t="s">
        <v>1</v>
      </c>
      <c r="K5032" t="s">
        <v>1</v>
      </c>
      <c r="L5032" s="103" t="s">
        <v>1</v>
      </c>
      <c r="M5032" s="103">
        <v>17392</v>
      </c>
      <c r="N5032" s="103">
        <v>94212</v>
      </c>
      <c r="O5032" s="103">
        <v>75009</v>
      </c>
      <c r="P5032" t="s">
        <v>1</v>
      </c>
      <c r="Q5032" t="s">
        <v>1</v>
      </c>
    </row>
    <row r="5033" spans="1:17" x14ac:dyDescent="0.25">
      <c r="A5033">
        <v>17</v>
      </c>
      <c r="B5033" t="str">
        <f t="shared" si="78"/>
        <v xml:space="preserve"> 649 17</v>
      </c>
      <c r="C5033" s="102" t="s">
        <v>742</v>
      </c>
      <c r="D5033" s="111" t="s">
        <v>6</v>
      </c>
      <c r="E5033" t="s">
        <v>1</v>
      </c>
      <c r="F5033" t="s">
        <v>1</v>
      </c>
      <c r="G5033" t="s">
        <v>1</v>
      </c>
      <c r="H5033" t="s">
        <v>1</v>
      </c>
      <c r="I5033" t="s">
        <v>1</v>
      </c>
      <c r="J5033" t="s">
        <v>1</v>
      </c>
      <c r="K5033" t="s">
        <v>1</v>
      </c>
      <c r="L5033" t="s">
        <v>1</v>
      </c>
      <c r="M5033" t="s">
        <v>1</v>
      </c>
      <c r="N5033" t="s">
        <v>1</v>
      </c>
      <c r="O5033" t="s">
        <v>1</v>
      </c>
      <c r="P5033" t="s">
        <v>1</v>
      </c>
      <c r="Q5033" t="s">
        <v>1</v>
      </c>
    </row>
    <row r="5034" spans="1:17" x14ac:dyDescent="0.25">
      <c r="A5034">
        <v>18</v>
      </c>
      <c r="B5034" t="str">
        <f t="shared" si="78"/>
        <v xml:space="preserve"> 649 18</v>
      </c>
      <c r="C5034" s="102" t="s">
        <v>742</v>
      </c>
      <c r="D5034" s="111">
        <v>13</v>
      </c>
      <c r="E5034" t="s">
        <v>1</v>
      </c>
      <c r="F5034" t="s">
        <v>1</v>
      </c>
      <c r="G5034" t="s">
        <v>1</v>
      </c>
      <c r="H5034" s="103">
        <v>1337</v>
      </c>
      <c r="I5034" s="103">
        <v>690</v>
      </c>
      <c r="J5034" t="s">
        <v>1</v>
      </c>
      <c r="K5034" t="s">
        <v>1</v>
      </c>
      <c r="L5034" t="s">
        <v>1</v>
      </c>
      <c r="M5034" s="103">
        <v>912</v>
      </c>
      <c r="N5034" s="103">
        <v>14027</v>
      </c>
      <c r="O5034" s="103">
        <v>33559</v>
      </c>
      <c r="P5034" t="s">
        <v>1</v>
      </c>
      <c r="Q5034" t="s">
        <v>1</v>
      </c>
    </row>
    <row r="5035" spans="1:17" x14ac:dyDescent="0.25">
      <c r="A5035">
        <v>19</v>
      </c>
      <c r="B5035" t="str">
        <f t="shared" si="78"/>
        <v xml:space="preserve"> 649 19</v>
      </c>
      <c r="C5035" s="102" t="s">
        <v>742</v>
      </c>
      <c r="D5035" s="111">
        <v>14</v>
      </c>
      <c r="E5035" t="s">
        <v>1</v>
      </c>
      <c r="F5035" s="103" t="s">
        <v>1</v>
      </c>
      <c r="G5035" s="103">
        <v>1865</v>
      </c>
      <c r="H5035" s="103">
        <v>825</v>
      </c>
      <c r="I5035" s="103">
        <v>23631</v>
      </c>
      <c r="J5035" t="s">
        <v>1</v>
      </c>
      <c r="K5035" s="103" t="s">
        <v>1</v>
      </c>
      <c r="L5035" s="103">
        <v>2720</v>
      </c>
      <c r="M5035" s="103">
        <v>1788</v>
      </c>
      <c r="N5035" s="103">
        <v>62513</v>
      </c>
      <c r="O5035" s="103">
        <v>7260</v>
      </c>
      <c r="P5035" t="s">
        <v>1</v>
      </c>
      <c r="Q5035" t="s">
        <v>1</v>
      </c>
    </row>
    <row r="5036" spans="1:17" x14ac:dyDescent="0.25">
      <c r="A5036">
        <v>20</v>
      </c>
      <c r="B5036" t="str">
        <f t="shared" si="78"/>
        <v xml:space="preserve"> 649 20</v>
      </c>
      <c r="C5036" s="102" t="s">
        <v>742</v>
      </c>
      <c r="D5036" s="111">
        <v>15</v>
      </c>
      <c r="E5036" t="s">
        <v>1</v>
      </c>
      <c r="F5036" t="s">
        <v>1</v>
      </c>
      <c r="G5036" s="103">
        <v>15804</v>
      </c>
      <c r="H5036" s="103">
        <v>36994</v>
      </c>
      <c r="I5036" s="103">
        <v>1046</v>
      </c>
      <c r="J5036" t="s">
        <v>1</v>
      </c>
      <c r="K5036" t="s">
        <v>1</v>
      </c>
      <c r="L5036" s="103">
        <v>14632</v>
      </c>
      <c r="M5036" s="103">
        <v>32320</v>
      </c>
      <c r="N5036" s="103">
        <v>1389</v>
      </c>
      <c r="O5036" s="103">
        <v>16599</v>
      </c>
      <c r="P5036" t="s">
        <v>1</v>
      </c>
      <c r="Q5036" t="s">
        <v>1</v>
      </c>
    </row>
    <row r="5037" spans="1:17" x14ac:dyDescent="0.25">
      <c r="A5037">
        <v>21</v>
      </c>
      <c r="B5037" t="str">
        <f t="shared" si="78"/>
        <v xml:space="preserve"> 649 21</v>
      </c>
      <c r="C5037" s="102" t="s">
        <v>742</v>
      </c>
      <c r="D5037" s="111">
        <v>16</v>
      </c>
      <c r="E5037" s="103" t="s">
        <v>1</v>
      </c>
      <c r="F5037" s="103">
        <v>3</v>
      </c>
      <c r="G5037" s="103">
        <v>199</v>
      </c>
      <c r="H5037" s="103">
        <v>88</v>
      </c>
      <c r="I5037" s="103">
        <v>350</v>
      </c>
      <c r="J5037" t="s">
        <v>1</v>
      </c>
      <c r="K5037" s="103">
        <v>4</v>
      </c>
      <c r="L5037" s="103">
        <v>452</v>
      </c>
      <c r="M5037" s="103">
        <v>322</v>
      </c>
      <c r="N5037" s="103">
        <v>1658</v>
      </c>
      <c r="O5037" s="103">
        <v>32685</v>
      </c>
      <c r="P5037" t="s">
        <v>1</v>
      </c>
      <c r="Q5037" t="s">
        <v>1</v>
      </c>
    </row>
    <row r="5038" spans="1:17" x14ac:dyDescent="0.25">
      <c r="A5038">
        <v>22</v>
      </c>
      <c r="B5038" t="str">
        <f t="shared" si="78"/>
        <v xml:space="preserve"> 649 22</v>
      </c>
      <c r="C5038" s="102" t="s">
        <v>742</v>
      </c>
      <c r="D5038" s="111">
        <v>17</v>
      </c>
      <c r="E5038">
        <v>989</v>
      </c>
      <c r="F5038" s="103">
        <v>9548</v>
      </c>
      <c r="G5038" s="103">
        <v>140555</v>
      </c>
      <c r="H5038" s="103">
        <v>50101</v>
      </c>
      <c r="I5038" s="103">
        <v>57463</v>
      </c>
      <c r="J5038">
        <v>611</v>
      </c>
      <c r="K5038" s="103">
        <v>9671</v>
      </c>
      <c r="L5038" s="103">
        <v>105300</v>
      </c>
      <c r="M5038" s="103">
        <v>48202</v>
      </c>
      <c r="N5038" s="103">
        <v>66459</v>
      </c>
      <c r="O5038" s="103">
        <v>20678</v>
      </c>
      <c r="P5038" t="s">
        <v>1</v>
      </c>
      <c r="Q5038" t="s">
        <v>1</v>
      </c>
    </row>
    <row r="5039" spans="1:17" x14ac:dyDescent="0.25">
      <c r="A5039">
        <v>23</v>
      </c>
      <c r="B5039" t="str">
        <f t="shared" si="78"/>
        <v xml:space="preserve"> 649 23</v>
      </c>
      <c r="C5039" s="102" t="s">
        <v>742</v>
      </c>
      <c r="D5039" s="111" t="s">
        <v>5</v>
      </c>
      <c r="E5039" s="103">
        <v>989</v>
      </c>
      <c r="F5039" s="103">
        <v>9551</v>
      </c>
      <c r="G5039" s="103">
        <v>158423</v>
      </c>
      <c r="H5039" s="103">
        <v>89345</v>
      </c>
      <c r="I5039" s="103">
        <v>83180</v>
      </c>
      <c r="J5039" s="103">
        <v>611</v>
      </c>
      <c r="K5039" s="103">
        <v>9675</v>
      </c>
      <c r="L5039" s="103">
        <v>123104</v>
      </c>
      <c r="M5039" s="103">
        <v>83544</v>
      </c>
      <c r="N5039" s="103">
        <v>146046</v>
      </c>
      <c r="O5039" s="103">
        <v>110781</v>
      </c>
      <c r="P5039" t="s">
        <v>1</v>
      </c>
      <c r="Q5039" t="s">
        <v>1</v>
      </c>
    </row>
    <row r="5040" spans="1:17" x14ac:dyDescent="0.25">
      <c r="A5040">
        <v>24</v>
      </c>
      <c r="B5040" t="str">
        <f t="shared" si="78"/>
        <v xml:space="preserve"> 649 24</v>
      </c>
      <c r="C5040" s="102" t="s">
        <v>742</v>
      </c>
      <c r="D5040" s="111" t="s">
        <v>6</v>
      </c>
      <c r="E5040" t="s">
        <v>1</v>
      </c>
      <c r="F5040" t="s">
        <v>1</v>
      </c>
      <c r="G5040" t="s">
        <v>1</v>
      </c>
      <c r="H5040" t="s">
        <v>1</v>
      </c>
      <c r="I5040" t="s">
        <v>1</v>
      </c>
      <c r="J5040" t="s">
        <v>1</v>
      </c>
      <c r="K5040" t="s">
        <v>1</v>
      </c>
      <c r="L5040" t="s">
        <v>1</v>
      </c>
      <c r="M5040" t="s">
        <v>1</v>
      </c>
      <c r="N5040" t="s">
        <v>1</v>
      </c>
      <c r="O5040" t="s">
        <v>1</v>
      </c>
      <c r="P5040" t="s">
        <v>1</v>
      </c>
      <c r="Q5040" t="s">
        <v>1</v>
      </c>
    </row>
    <row r="5041" spans="1:18" x14ac:dyDescent="0.25">
      <c r="A5041">
        <v>25</v>
      </c>
      <c r="B5041" t="str">
        <f t="shared" si="78"/>
        <v xml:space="preserve"> 649 25</v>
      </c>
      <c r="C5041" s="102" t="s">
        <v>742</v>
      </c>
      <c r="D5041" s="111" t="s">
        <v>0</v>
      </c>
      <c r="E5041" t="s">
        <v>1</v>
      </c>
      <c r="F5041" t="s">
        <v>1</v>
      </c>
      <c r="G5041" t="s">
        <v>1</v>
      </c>
      <c r="H5041" s="103">
        <v>302353</v>
      </c>
      <c r="I5041" s="103">
        <v>402115</v>
      </c>
      <c r="J5041" s="103">
        <v>110781</v>
      </c>
      <c r="K5041" t="s">
        <v>1</v>
      </c>
      <c r="L5041" t="s">
        <v>1</v>
      </c>
      <c r="M5041" t="s">
        <v>1</v>
      </c>
      <c r="N5041" t="s">
        <v>1</v>
      </c>
      <c r="O5041" t="s">
        <v>1</v>
      </c>
      <c r="P5041" t="s">
        <v>1</v>
      </c>
      <c r="Q5041" t="s">
        <v>1</v>
      </c>
    </row>
    <row r="5042" spans="1:18" x14ac:dyDescent="0.25">
      <c r="A5042">
        <v>26</v>
      </c>
      <c r="B5042" t="str">
        <f t="shared" si="78"/>
        <v xml:space="preserve"> 649 26</v>
      </c>
      <c r="C5042" s="102" t="s">
        <v>742</v>
      </c>
      <c r="D5042" s="111" t="s">
        <v>0</v>
      </c>
      <c r="E5042" t="s">
        <v>1</v>
      </c>
      <c r="F5042" t="s">
        <v>1</v>
      </c>
      <c r="G5042" t="s">
        <v>1</v>
      </c>
      <c r="H5042" t="s">
        <v>1</v>
      </c>
      <c r="I5042" t="s">
        <v>1</v>
      </c>
      <c r="J5042" t="s">
        <v>1</v>
      </c>
      <c r="K5042" t="s">
        <v>1</v>
      </c>
      <c r="L5042" t="s">
        <v>1</v>
      </c>
      <c r="M5042" t="s">
        <v>1</v>
      </c>
      <c r="N5042" t="s">
        <v>1</v>
      </c>
      <c r="O5042" t="s">
        <v>1</v>
      </c>
      <c r="P5042" t="s">
        <v>1</v>
      </c>
      <c r="Q5042" t="s">
        <v>1</v>
      </c>
    </row>
    <row r="5043" spans="1:18" x14ac:dyDescent="0.25">
      <c r="A5043">
        <v>27</v>
      </c>
      <c r="B5043" t="str">
        <f t="shared" si="78"/>
        <v xml:space="preserve"> 649 27</v>
      </c>
      <c r="C5043" s="102" t="s">
        <v>742</v>
      </c>
      <c r="D5043" s="111" t="s">
        <v>0</v>
      </c>
      <c r="E5043" t="s">
        <v>1</v>
      </c>
      <c r="F5043" t="s">
        <v>1</v>
      </c>
      <c r="G5043" t="s">
        <v>1</v>
      </c>
      <c r="H5043" s="103">
        <v>-224081</v>
      </c>
      <c r="I5043" s="103">
        <v>-93671</v>
      </c>
      <c r="J5043">
        <v>185</v>
      </c>
      <c r="K5043" t="s">
        <v>1</v>
      </c>
      <c r="L5043" t="s">
        <v>1</v>
      </c>
      <c r="M5043" t="s">
        <v>1</v>
      </c>
      <c r="N5043" t="s">
        <v>1</v>
      </c>
      <c r="O5043" t="s">
        <v>1</v>
      </c>
      <c r="P5043" t="s">
        <v>1</v>
      </c>
      <c r="Q5043" t="s">
        <v>1</v>
      </c>
    </row>
    <row r="5044" spans="1:18" x14ac:dyDescent="0.25">
      <c r="A5044">
        <v>28</v>
      </c>
      <c r="B5044" t="str">
        <f t="shared" si="78"/>
        <v xml:space="preserve"> 649 28</v>
      </c>
      <c r="C5044" s="102" t="s">
        <v>742</v>
      </c>
      <c r="D5044" s="111" t="s">
        <v>0</v>
      </c>
      <c r="E5044" t="s">
        <v>1</v>
      </c>
      <c r="F5044" t="s">
        <v>1</v>
      </c>
      <c r="G5044" t="s">
        <v>1</v>
      </c>
      <c r="H5044" s="103">
        <v>78272</v>
      </c>
      <c r="I5044" s="103">
        <v>308444</v>
      </c>
      <c r="J5044" s="103">
        <v>110966</v>
      </c>
      <c r="K5044" t="s">
        <v>1</v>
      </c>
      <c r="L5044" t="s">
        <v>1</v>
      </c>
      <c r="M5044" t="s">
        <v>1</v>
      </c>
      <c r="N5044" t="s">
        <v>1</v>
      </c>
      <c r="O5044" t="s">
        <v>1</v>
      </c>
      <c r="P5044" t="s">
        <v>1</v>
      </c>
      <c r="Q5044" t="s">
        <v>1</v>
      </c>
    </row>
    <row r="5045" spans="1:18" x14ac:dyDescent="0.25">
      <c r="A5045">
        <v>29</v>
      </c>
      <c r="B5045" t="str">
        <f t="shared" si="78"/>
        <v xml:space="preserve"> 649 29</v>
      </c>
      <c r="C5045" s="102" t="s">
        <v>742</v>
      </c>
      <c r="D5045" s="111" t="s">
        <v>0</v>
      </c>
      <c r="E5045" t="s">
        <v>1</v>
      </c>
      <c r="F5045" t="s">
        <v>1</v>
      </c>
      <c r="G5045" t="s">
        <v>1</v>
      </c>
      <c r="H5045" s="103">
        <v>685405</v>
      </c>
      <c r="I5045" s="103">
        <v>353180</v>
      </c>
      <c r="J5045" s="103">
        <v>27028</v>
      </c>
      <c r="K5045" t="s">
        <v>1</v>
      </c>
      <c r="L5045" t="s">
        <v>1</v>
      </c>
      <c r="M5045" t="s">
        <v>1</v>
      </c>
      <c r="N5045" t="s">
        <v>1</v>
      </c>
      <c r="O5045" t="s">
        <v>1</v>
      </c>
      <c r="P5045" t="s">
        <v>1</v>
      </c>
      <c r="Q5045" t="s">
        <v>1</v>
      </c>
    </row>
    <row r="5046" spans="1:18" x14ac:dyDescent="0.25">
      <c r="A5046">
        <v>30</v>
      </c>
      <c r="B5046" t="str">
        <f t="shared" si="78"/>
        <v xml:space="preserve"> 649 30</v>
      </c>
      <c r="C5046" s="102" t="s">
        <v>742</v>
      </c>
      <c r="D5046" s="111" t="s">
        <v>0</v>
      </c>
      <c r="E5046" t="s">
        <v>1</v>
      </c>
      <c r="F5046" t="s">
        <v>1</v>
      </c>
      <c r="G5046" t="s">
        <v>1</v>
      </c>
      <c r="H5046">
        <v>0.01</v>
      </c>
      <c r="I5046">
        <v>0.03</v>
      </c>
      <c r="J5046">
        <v>0.03</v>
      </c>
      <c r="K5046" t="s">
        <v>1</v>
      </c>
      <c r="L5046" t="s">
        <v>1</v>
      </c>
      <c r="M5046" t="s">
        <v>1</v>
      </c>
      <c r="N5046" t="s">
        <v>1</v>
      </c>
      <c r="O5046" t="s">
        <v>1</v>
      </c>
      <c r="P5046" t="s">
        <v>1</v>
      </c>
      <c r="Q5046" t="s">
        <v>1</v>
      </c>
    </row>
    <row r="5047" spans="1:18" x14ac:dyDescent="0.25">
      <c r="A5047">
        <v>31</v>
      </c>
      <c r="B5047" t="str">
        <f t="shared" si="78"/>
        <v xml:space="preserve"> 649 31</v>
      </c>
      <c r="C5047" s="102" t="s">
        <v>742</v>
      </c>
      <c r="D5047" s="111" t="s">
        <v>0</v>
      </c>
      <c r="E5047" t="s">
        <v>1</v>
      </c>
      <c r="F5047" t="s">
        <v>1</v>
      </c>
      <c r="G5047" t="s">
        <v>1</v>
      </c>
      <c r="H5047">
        <v>0.25800000000000001</v>
      </c>
      <c r="I5047">
        <v>1.016</v>
      </c>
      <c r="J5047">
        <v>0.36499999999999999</v>
      </c>
      <c r="K5047">
        <v>1.639</v>
      </c>
      <c r="L5047" t="s">
        <v>1</v>
      </c>
      <c r="M5047" t="s">
        <v>1</v>
      </c>
      <c r="N5047" t="s">
        <v>1</v>
      </c>
      <c r="O5047" t="s">
        <v>1</v>
      </c>
      <c r="P5047" t="s">
        <v>1</v>
      </c>
      <c r="Q5047" t="s">
        <v>1</v>
      </c>
    </row>
    <row r="5048" spans="1:18" x14ac:dyDescent="0.25">
      <c r="A5048">
        <v>32</v>
      </c>
      <c r="B5048" t="str">
        <f t="shared" si="78"/>
        <v xml:space="preserve"> 649 32</v>
      </c>
      <c r="C5048" s="102" t="s">
        <v>742</v>
      </c>
      <c r="D5048" s="111" t="s">
        <v>0</v>
      </c>
      <c r="E5048" t="s">
        <v>1</v>
      </c>
      <c r="F5048" t="s">
        <v>1</v>
      </c>
      <c r="G5048" t="s">
        <v>1</v>
      </c>
      <c r="H5048">
        <v>0.247</v>
      </c>
      <c r="I5048">
        <v>0.97299999999999998</v>
      </c>
      <c r="J5048">
        <v>0.35</v>
      </c>
      <c r="K5048">
        <v>1.57</v>
      </c>
      <c r="L5048" t="s">
        <v>1</v>
      </c>
      <c r="M5048" t="s">
        <v>1</v>
      </c>
      <c r="N5048" t="s">
        <v>1</v>
      </c>
      <c r="O5048" t="s">
        <v>1</v>
      </c>
      <c r="P5048" t="s">
        <v>1</v>
      </c>
      <c r="Q5048" t="s">
        <v>1</v>
      </c>
    </row>
    <row r="5049" spans="1:18" x14ac:dyDescent="0.25">
      <c r="A5049">
        <v>33</v>
      </c>
      <c r="B5049" t="str">
        <f t="shared" si="78"/>
        <v xml:space="preserve"> 649 33</v>
      </c>
      <c r="C5049" s="102" t="s">
        <v>742</v>
      </c>
      <c r="D5049" s="111" t="s">
        <v>0</v>
      </c>
      <c r="E5049" t="s">
        <v>1</v>
      </c>
      <c r="F5049" t="s">
        <v>1</v>
      </c>
      <c r="G5049" t="s">
        <v>1</v>
      </c>
      <c r="H5049">
        <v>1.9750000000000001</v>
      </c>
      <c r="I5049">
        <v>1.018</v>
      </c>
      <c r="J5049">
        <v>7.8E-2</v>
      </c>
      <c r="K5049">
        <v>3.0710000000000002</v>
      </c>
      <c r="L5049" t="s">
        <v>1</v>
      </c>
      <c r="M5049" t="s">
        <v>1</v>
      </c>
      <c r="N5049" t="s">
        <v>1</v>
      </c>
      <c r="O5049" t="s">
        <v>1</v>
      </c>
      <c r="P5049" t="s">
        <v>1</v>
      </c>
      <c r="Q5049" t="s">
        <v>1</v>
      </c>
    </row>
    <row r="5050" spans="1:18" x14ac:dyDescent="0.25">
      <c r="A5050">
        <v>34</v>
      </c>
      <c r="B5050" t="str">
        <f t="shared" si="78"/>
        <v xml:space="preserve"> 649 34</v>
      </c>
      <c r="C5050" s="102" t="s">
        <v>742</v>
      </c>
      <c r="D5050" s="111" t="s">
        <v>0</v>
      </c>
      <c r="E5050" t="s">
        <v>1</v>
      </c>
      <c r="F5050" t="s">
        <v>1</v>
      </c>
      <c r="G5050" t="s">
        <v>1</v>
      </c>
      <c r="H5050">
        <v>1.958</v>
      </c>
      <c r="I5050">
        <v>1.0169999999999999</v>
      </c>
      <c r="J5050">
        <v>8.5999999999999993E-2</v>
      </c>
      <c r="K5050">
        <v>3.0609999999999999</v>
      </c>
      <c r="L5050" t="s">
        <v>1</v>
      </c>
      <c r="M5050" t="s">
        <v>1</v>
      </c>
      <c r="N5050" t="s">
        <v>1</v>
      </c>
      <c r="O5050" t="s">
        <v>1</v>
      </c>
      <c r="P5050" t="s">
        <v>1</v>
      </c>
      <c r="Q5050" t="s">
        <v>1</v>
      </c>
    </row>
    <row r="5051" spans="1:18" x14ac:dyDescent="0.25">
      <c r="A5051">
        <v>35</v>
      </c>
      <c r="B5051" t="str">
        <f t="shared" si="78"/>
        <v xml:space="preserve"> 649 35</v>
      </c>
      <c r="C5051" s="102" t="s">
        <v>742</v>
      </c>
      <c r="D5051" s="111" t="s">
        <v>0</v>
      </c>
      <c r="E5051" t="s">
        <v>1</v>
      </c>
      <c r="F5051" t="s">
        <v>1</v>
      </c>
      <c r="G5051" t="s">
        <v>1</v>
      </c>
      <c r="H5051">
        <v>2.2570000000000001</v>
      </c>
      <c r="I5051">
        <v>1.163</v>
      </c>
      <c r="J5051">
        <v>8.8999999999999996E-2</v>
      </c>
      <c r="K5051">
        <v>3.5089999999999999</v>
      </c>
      <c r="L5051" t="s">
        <v>1</v>
      </c>
      <c r="M5051" t="s">
        <v>1</v>
      </c>
      <c r="N5051" t="s">
        <v>1</v>
      </c>
      <c r="O5051" t="s">
        <v>1</v>
      </c>
      <c r="P5051" t="s">
        <v>1</v>
      </c>
      <c r="Q5051" t="s">
        <v>1</v>
      </c>
    </row>
    <row r="5052" spans="1:18" x14ac:dyDescent="0.25">
      <c r="A5052">
        <v>36</v>
      </c>
      <c r="B5052" t="str">
        <f t="shared" si="78"/>
        <v xml:space="preserve"> 649 36</v>
      </c>
      <c r="C5052" s="102" t="s">
        <v>742</v>
      </c>
      <c r="D5052" s="111" t="s">
        <v>0</v>
      </c>
      <c r="E5052" t="s">
        <v>1</v>
      </c>
      <c r="F5052" t="s">
        <v>1</v>
      </c>
      <c r="G5052" t="s">
        <v>1</v>
      </c>
      <c r="H5052">
        <v>1.958</v>
      </c>
      <c r="I5052">
        <v>1.0169999999999999</v>
      </c>
      <c r="J5052">
        <v>8.5999999999999993E-2</v>
      </c>
      <c r="K5052">
        <v>3.0609999999999999</v>
      </c>
      <c r="L5052" t="s">
        <v>1</v>
      </c>
      <c r="M5052" t="s">
        <v>1</v>
      </c>
      <c r="N5052" t="s">
        <v>1</v>
      </c>
      <c r="O5052" t="s">
        <v>1</v>
      </c>
      <c r="P5052" t="s">
        <v>1</v>
      </c>
      <c r="Q5052" t="s">
        <v>1</v>
      </c>
    </row>
    <row r="5053" spans="1:18" x14ac:dyDescent="0.25">
      <c r="A5053">
        <v>37</v>
      </c>
      <c r="B5053" t="str">
        <f t="shared" si="78"/>
        <v xml:space="preserve"> 649 37</v>
      </c>
      <c r="C5053" s="102" t="s">
        <v>742</v>
      </c>
      <c r="D5053" s="111" t="s">
        <v>0</v>
      </c>
      <c r="E5053" t="s">
        <v>1</v>
      </c>
      <c r="F5053" t="s">
        <v>986</v>
      </c>
      <c r="G5053" t="s">
        <v>987</v>
      </c>
      <c r="H5053" t="s">
        <v>993</v>
      </c>
      <c r="I5053" t="s">
        <v>996</v>
      </c>
      <c r="J5053" t="s">
        <v>1</v>
      </c>
      <c r="K5053">
        <v>4.6950000000000003</v>
      </c>
      <c r="L5053" t="s">
        <v>1</v>
      </c>
      <c r="M5053" t="s">
        <v>1</v>
      </c>
      <c r="N5053" t="s">
        <v>1</v>
      </c>
      <c r="O5053" t="s">
        <v>1</v>
      </c>
      <c r="P5053" t="s">
        <v>1</v>
      </c>
      <c r="Q5053" t="s">
        <v>1</v>
      </c>
    </row>
    <row r="5054" spans="1:18" x14ac:dyDescent="0.25">
      <c r="A5054">
        <v>38</v>
      </c>
      <c r="B5054" t="str">
        <f t="shared" si="78"/>
        <v xml:space="preserve"> 649 38</v>
      </c>
      <c r="C5054" s="102" t="s">
        <v>742</v>
      </c>
      <c r="D5054" s="111" t="s">
        <v>0</v>
      </c>
      <c r="E5054" t="s">
        <v>1</v>
      </c>
      <c r="F5054">
        <v>5.23</v>
      </c>
      <c r="G5054">
        <v>5.27</v>
      </c>
      <c r="H5054">
        <v>5.18</v>
      </c>
      <c r="I5054">
        <v>4.7</v>
      </c>
      <c r="J5054" t="s">
        <v>1</v>
      </c>
      <c r="K5054" t="s">
        <v>1</v>
      </c>
      <c r="L5054" t="s">
        <v>1</v>
      </c>
      <c r="M5054" t="s">
        <v>1</v>
      </c>
      <c r="N5054" t="s">
        <v>1</v>
      </c>
      <c r="O5054" t="s">
        <v>1</v>
      </c>
      <c r="P5054" t="s">
        <v>1</v>
      </c>
      <c r="Q5054" t="s">
        <v>1</v>
      </c>
    </row>
    <row r="5055" spans="1:18" x14ac:dyDescent="0.25">
      <c r="A5055">
        <v>1</v>
      </c>
      <c r="B5055" t="str">
        <f t="shared" si="78"/>
        <v xml:space="preserve"> 651 1</v>
      </c>
      <c r="C5055" s="102" t="s">
        <v>743</v>
      </c>
      <c r="D5055" s="111" t="s">
        <v>0</v>
      </c>
      <c r="E5055" t="s">
        <v>1</v>
      </c>
      <c r="F5055" t="s">
        <v>1</v>
      </c>
      <c r="G5055" t="s">
        <v>1</v>
      </c>
      <c r="H5055" t="s">
        <v>1</v>
      </c>
      <c r="I5055" t="s">
        <v>1</v>
      </c>
      <c r="J5055" t="s">
        <v>1</v>
      </c>
      <c r="K5055" t="s">
        <v>1</v>
      </c>
      <c r="L5055" t="s">
        <v>1</v>
      </c>
      <c r="M5055" t="s">
        <v>1</v>
      </c>
      <c r="N5055" t="s">
        <v>1</v>
      </c>
      <c r="O5055" t="s">
        <v>1</v>
      </c>
      <c r="P5055" t="s">
        <v>1</v>
      </c>
      <c r="Q5055" t="s">
        <v>1</v>
      </c>
      <c r="R5055" t="s">
        <v>106</v>
      </c>
    </row>
    <row r="5056" spans="1:18" x14ac:dyDescent="0.25">
      <c r="A5056">
        <v>2</v>
      </c>
      <c r="B5056" t="str">
        <f t="shared" si="78"/>
        <v xml:space="preserve"> 651 2</v>
      </c>
      <c r="C5056" s="102" t="s">
        <v>743</v>
      </c>
      <c r="D5056" s="111" t="s">
        <v>0</v>
      </c>
      <c r="E5056" t="s">
        <v>3</v>
      </c>
      <c r="F5056" t="s">
        <v>1</v>
      </c>
      <c r="G5056" t="s">
        <v>1</v>
      </c>
      <c r="H5056" t="s">
        <v>1</v>
      </c>
      <c r="I5056" t="s">
        <v>1</v>
      </c>
      <c r="J5056" t="s">
        <v>1</v>
      </c>
      <c r="K5056" t="s">
        <v>1</v>
      </c>
      <c r="L5056" t="s">
        <v>1</v>
      </c>
      <c r="M5056" t="s">
        <v>1</v>
      </c>
      <c r="N5056" t="s">
        <v>1</v>
      </c>
      <c r="O5056" t="s">
        <v>1</v>
      </c>
      <c r="P5056" t="s">
        <v>1</v>
      </c>
      <c r="Q5056" t="s">
        <v>1</v>
      </c>
    </row>
    <row r="5057" spans="1:17" x14ac:dyDescent="0.25">
      <c r="A5057">
        <v>3</v>
      </c>
      <c r="B5057" t="str">
        <f t="shared" si="78"/>
        <v xml:space="preserve"> 651 3</v>
      </c>
      <c r="C5057" s="102" t="s">
        <v>743</v>
      </c>
      <c r="D5057" s="111" t="s">
        <v>0</v>
      </c>
      <c r="E5057" t="s">
        <v>4</v>
      </c>
      <c r="F5057" t="s">
        <v>1</v>
      </c>
      <c r="G5057" t="s">
        <v>1</v>
      </c>
      <c r="H5057" t="s">
        <v>1</v>
      </c>
      <c r="I5057" t="s">
        <v>1</v>
      </c>
      <c r="J5057" t="s">
        <v>1</v>
      </c>
      <c r="K5057" t="s">
        <v>1</v>
      </c>
      <c r="L5057" t="s">
        <v>1</v>
      </c>
      <c r="M5057" t="s">
        <v>1</v>
      </c>
      <c r="N5057" t="s">
        <v>1</v>
      </c>
      <c r="O5057" t="s">
        <v>1</v>
      </c>
      <c r="P5057" t="s">
        <v>1</v>
      </c>
      <c r="Q5057" t="s">
        <v>1</v>
      </c>
    </row>
    <row r="5058" spans="1:17" x14ac:dyDescent="0.25">
      <c r="A5058">
        <v>4</v>
      </c>
      <c r="B5058" t="str">
        <f t="shared" ref="B5058:B5121" si="79">+C5058&amp;A5058</f>
        <v xml:space="preserve"> 651 4</v>
      </c>
      <c r="C5058" s="102" t="s">
        <v>743</v>
      </c>
      <c r="D5058" s="111">
        <v>13</v>
      </c>
      <c r="E5058" s="103">
        <v>32826</v>
      </c>
      <c r="F5058" s="103">
        <v>924475</v>
      </c>
      <c r="G5058">
        <v>2.8159999999999998</v>
      </c>
      <c r="H5058" t="s">
        <v>1</v>
      </c>
      <c r="I5058" t="s">
        <v>1</v>
      </c>
      <c r="J5058" t="s">
        <v>1</v>
      </c>
      <c r="K5058" t="s">
        <v>1</v>
      </c>
      <c r="L5058" t="s">
        <v>1</v>
      </c>
      <c r="M5058" t="s">
        <v>1</v>
      </c>
      <c r="N5058">
        <v>3</v>
      </c>
      <c r="O5058">
        <v>1</v>
      </c>
      <c r="P5058">
        <v>12</v>
      </c>
      <c r="Q5058">
        <v>16</v>
      </c>
    </row>
    <row r="5059" spans="1:17" x14ac:dyDescent="0.25">
      <c r="A5059">
        <v>5</v>
      </c>
      <c r="B5059" t="str">
        <f t="shared" si="79"/>
        <v xml:space="preserve"> 651 5</v>
      </c>
      <c r="C5059" s="102" t="s">
        <v>743</v>
      </c>
      <c r="D5059" s="111">
        <v>14</v>
      </c>
      <c r="E5059" s="103">
        <v>34523</v>
      </c>
      <c r="F5059" s="103">
        <v>576066</v>
      </c>
      <c r="G5059">
        <v>1.6679999999999999</v>
      </c>
      <c r="H5059" t="s">
        <v>1</v>
      </c>
      <c r="I5059" t="s">
        <v>1</v>
      </c>
      <c r="J5059" t="s">
        <v>1</v>
      </c>
      <c r="K5059" t="s">
        <v>1</v>
      </c>
      <c r="L5059" t="s">
        <v>1</v>
      </c>
      <c r="M5059" t="s">
        <v>1</v>
      </c>
      <c r="N5059">
        <v>1</v>
      </c>
      <c r="O5059">
        <v>4</v>
      </c>
      <c r="P5059">
        <v>4</v>
      </c>
      <c r="Q5059">
        <v>9</v>
      </c>
    </row>
    <row r="5060" spans="1:17" x14ac:dyDescent="0.25">
      <c r="A5060">
        <v>6</v>
      </c>
      <c r="B5060" t="str">
        <f t="shared" si="79"/>
        <v xml:space="preserve"> 651 6</v>
      </c>
      <c r="C5060" s="102" t="s">
        <v>743</v>
      </c>
      <c r="D5060" s="111">
        <v>15</v>
      </c>
      <c r="E5060" s="103">
        <v>31172</v>
      </c>
      <c r="F5060" s="103">
        <v>429104</v>
      </c>
      <c r="G5060">
        <v>1.3759999999999999</v>
      </c>
      <c r="H5060" t="s">
        <v>1</v>
      </c>
      <c r="I5060" t="s">
        <v>1</v>
      </c>
      <c r="J5060" t="s">
        <v>1</v>
      </c>
      <c r="K5060" t="s">
        <v>1</v>
      </c>
      <c r="L5060" t="s">
        <v>1</v>
      </c>
      <c r="M5060" t="s">
        <v>1</v>
      </c>
      <c r="N5060">
        <v>1</v>
      </c>
      <c r="O5060">
        <v>2</v>
      </c>
      <c r="P5060">
        <v>5</v>
      </c>
      <c r="Q5060">
        <v>8</v>
      </c>
    </row>
    <row r="5061" spans="1:17" x14ac:dyDescent="0.25">
      <c r="A5061">
        <v>7</v>
      </c>
      <c r="B5061" t="str">
        <f t="shared" si="79"/>
        <v xml:space="preserve"> 651 7</v>
      </c>
      <c r="C5061" s="102" t="s">
        <v>743</v>
      </c>
      <c r="D5061" s="111">
        <v>16</v>
      </c>
      <c r="E5061" s="103">
        <v>29366</v>
      </c>
      <c r="F5061" s="103">
        <v>748287</v>
      </c>
      <c r="G5061">
        <v>2.548</v>
      </c>
      <c r="H5061" t="s">
        <v>1</v>
      </c>
      <c r="I5061" t="s">
        <v>1</v>
      </c>
      <c r="J5061" t="s">
        <v>1</v>
      </c>
      <c r="K5061" t="s">
        <v>1</v>
      </c>
      <c r="L5061" t="s">
        <v>1</v>
      </c>
      <c r="M5061" t="s">
        <v>1</v>
      </c>
      <c r="N5061">
        <v>1</v>
      </c>
      <c r="O5061">
        <v>3</v>
      </c>
      <c r="P5061">
        <v>5</v>
      </c>
      <c r="Q5061">
        <v>9</v>
      </c>
    </row>
    <row r="5062" spans="1:17" x14ac:dyDescent="0.25">
      <c r="A5062">
        <v>8</v>
      </c>
      <c r="B5062" t="str">
        <f t="shared" si="79"/>
        <v xml:space="preserve"> 651 8</v>
      </c>
      <c r="C5062" s="102" t="s">
        <v>743</v>
      </c>
      <c r="D5062" s="111">
        <v>17</v>
      </c>
      <c r="E5062" s="103">
        <v>35786</v>
      </c>
      <c r="F5062" s="103">
        <v>369332</v>
      </c>
      <c r="G5062">
        <v>1.032</v>
      </c>
      <c r="H5062" t="s">
        <v>1</v>
      </c>
      <c r="I5062" t="s">
        <v>1</v>
      </c>
      <c r="J5062" t="s">
        <v>1</v>
      </c>
      <c r="K5062" t="s">
        <v>1</v>
      </c>
      <c r="L5062" t="s">
        <v>1</v>
      </c>
      <c r="M5062" t="s">
        <v>1</v>
      </c>
      <c r="N5062" t="s">
        <v>1</v>
      </c>
      <c r="O5062">
        <v>2</v>
      </c>
      <c r="P5062">
        <v>8</v>
      </c>
      <c r="Q5062">
        <v>10</v>
      </c>
    </row>
    <row r="5063" spans="1:17" x14ac:dyDescent="0.25">
      <c r="A5063">
        <v>9</v>
      </c>
      <c r="B5063" t="str">
        <f t="shared" si="79"/>
        <v xml:space="preserve"> 651 9</v>
      </c>
      <c r="C5063" s="102" t="s">
        <v>743</v>
      </c>
      <c r="D5063" s="111" t="s">
        <v>5</v>
      </c>
      <c r="E5063" s="103">
        <v>163673</v>
      </c>
      <c r="F5063" s="103">
        <v>3047264</v>
      </c>
      <c r="G5063">
        <v>1.8620000000000001</v>
      </c>
      <c r="H5063" t="s">
        <v>1</v>
      </c>
      <c r="I5063" t="s">
        <v>1</v>
      </c>
      <c r="J5063" t="s">
        <v>1</v>
      </c>
      <c r="K5063" t="s">
        <v>1</v>
      </c>
      <c r="L5063" t="s">
        <v>1</v>
      </c>
      <c r="M5063" t="s">
        <v>1</v>
      </c>
      <c r="N5063">
        <v>6</v>
      </c>
      <c r="O5063">
        <v>12</v>
      </c>
      <c r="P5063">
        <v>34</v>
      </c>
      <c r="Q5063">
        <v>52</v>
      </c>
    </row>
    <row r="5064" spans="1:17" x14ac:dyDescent="0.25">
      <c r="A5064">
        <v>10</v>
      </c>
      <c r="B5064" t="str">
        <f t="shared" si="79"/>
        <v xml:space="preserve"> 651 10</v>
      </c>
      <c r="C5064" s="102" t="s">
        <v>743</v>
      </c>
      <c r="D5064" s="111" t="s">
        <v>6</v>
      </c>
      <c r="E5064" t="s">
        <v>1</v>
      </c>
      <c r="F5064" t="s">
        <v>1</v>
      </c>
      <c r="G5064" t="s">
        <v>1</v>
      </c>
      <c r="H5064" t="s">
        <v>1</v>
      </c>
      <c r="I5064" t="s">
        <v>1</v>
      </c>
      <c r="J5064" t="s">
        <v>1</v>
      </c>
      <c r="K5064" t="s">
        <v>1</v>
      </c>
      <c r="L5064" t="s">
        <v>1</v>
      </c>
      <c r="M5064" t="s">
        <v>1</v>
      </c>
      <c r="N5064" t="s">
        <v>1</v>
      </c>
      <c r="O5064" t="s">
        <v>1</v>
      </c>
      <c r="P5064" t="s">
        <v>1</v>
      </c>
      <c r="Q5064" t="s">
        <v>1</v>
      </c>
    </row>
    <row r="5065" spans="1:17" x14ac:dyDescent="0.25">
      <c r="A5065">
        <v>11</v>
      </c>
      <c r="B5065" t="str">
        <f t="shared" si="79"/>
        <v xml:space="preserve"> 651 11</v>
      </c>
      <c r="C5065" s="102" t="s">
        <v>743</v>
      </c>
      <c r="D5065" s="111">
        <v>13</v>
      </c>
      <c r="E5065" t="s">
        <v>1</v>
      </c>
      <c r="F5065" t="s">
        <v>1</v>
      </c>
      <c r="G5065" s="103">
        <v>334389</v>
      </c>
      <c r="H5065">
        <v>36371</v>
      </c>
      <c r="I5065" s="103">
        <v>53738</v>
      </c>
      <c r="J5065" t="s">
        <v>1</v>
      </c>
      <c r="K5065" t="s">
        <v>1</v>
      </c>
      <c r="L5065" s="103">
        <v>216221</v>
      </c>
      <c r="M5065" s="103">
        <v>71698</v>
      </c>
      <c r="N5065" s="103">
        <v>193758</v>
      </c>
      <c r="O5065" s="103">
        <v>18300</v>
      </c>
      <c r="P5065" t="s">
        <v>1</v>
      </c>
      <c r="Q5065" t="s">
        <v>1</v>
      </c>
    </row>
    <row r="5066" spans="1:17" x14ac:dyDescent="0.25">
      <c r="A5066">
        <v>12</v>
      </c>
      <c r="B5066" t="str">
        <f t="shared" si="79"/>
        <v xml:space="preserve"> 651 12</v>
      </c>
      <c r="C5066" s="102" t="s">
        <v>743</v>
      </c>
      <c r="D5066" s="111">
        <v>14</v>
      </c>
      <c r="E5066" t="s">
        <v>1</v>
      </c>
      <c r="F5066" t="s">
        <v>1</v>
      </c>
      <c r="G5066">
        <v>122561</v>
      </c>
      <c r="H5066" s="103">
        <v>151319</v>
      </c>
      <c r="I5066" s="103">
        <v>54455</v>
      </c>
      <c r="J5066" t="s">
        <v>1</v>
      </c>
      <c r="K5066" t="s">
        <v>1</v>
      </c>
      <c r="L5066">
        <v>51372</v>
      </c>
      <c r="M5066" s="103">
        <v>69922</v>
      </c>
      <c r="N5066" s="103">
        <v>93514</v>
      </c>
      <c r="O5066" s="103">
        <v>32923</v>
      </c>
      <c r="P5066" t="s">
        <v>1</v>
      </c>
      <c r="Q5066" t="s">
        <v>1</v>
      </c>
    </row>
    <row r="5067" spans="1:17" x14ac:dyDescent="0.25">
      <c r="A5067">
        <v>13</v>
      </c>
      <c r="B5067" t="str">
        <f t="shared" si="79"/>
        <v xml:space="preserve"> 651 13</v>
      </c>
      <c r="C5067" s="102" t="s">
        <v>743</v>
      </c>
      <c r="D5067" s="111">
        <v>15</v>
      </c>
      <c r="E5067" t="s">
        <v>1</v>
      </c>
      <c r="F5067" t="s">
        <v>1</v>
      </c>
      <c r="G5067" s="103">
        <v>129891</v>
      </c>
      <c r="H5067">
        <v>81078</v>
      </c>
      <c r="I5067" s="103">
        <v>13932</v>
      </c>
      <c r="J5067" t="s">
        <v>1</v>
      </c>
      <c r="K5067" t="s">
        <v>1</v>
      </c>
      <c r="L5067" s="103">
        <v>82425</v>
      </c>
      <c r="M5067">
        <v>74698</v>
      </c>
      <c r="N5067" s="103">
        <v>27356</v>
      </c>
      <c r="O5067" s="103">
        <v>19724</v>
      </c>
      <c r="P5067" t="s">
        <v>1</v>
      </c>
      <c r="Q5067" t="s">
        <v>1</v>
      </c>
    </row>
    <row r="5068" spans="1:17" x14ac:dyDescent="0.25">
      <c r="A5068">
        <v>14</v>
      </c>
      <c r="B5068" t="str">
        <f t="shared" si="79"/>
        <v xml:space="preserve"> 651 14</v>
      </c>
      <c r="C5068" s="102" t="s">
        <v>743</v>
      </c>
      <c r="D5068" s="111">
        <v>16</v>
      </c>
      <c r="E5068" t="s">
        <v>1</v>
      </c>
      <c r="F5068" t="s">
        <v>1</v>
      </c>
      <c r="G5068">
        <v>94642</v>
      </c>
      <c r="H5068" s="103">
        <v>106940</v>
      </c>
      <c r="I5068" s="103">
        <v>49548</v>
      </c>
      <c r="J5068" t="s">
        <v>1</v>
      </c>
      <c r="K5068" t="s">
        <v>1</v>
      </c>
      <c r="L5068">
        <v>268390</v>
      </c>
      <c r="M5068" s="103">
        <v>153748</v>
      </c>
      <c r="N5068" s="103">
        <v>42171</v>
      </c>
      <c r="O5068" s="103">
        <v>32848</v>
      </c>
      <c r="P5068" t="s">
        <v>1</v>
      </c>
      <c r="Q5068" t="s">
        <v>1</v>
      </c>
    </row>
    <row r="5069" spans="1:17" x14ac:dyDescent="0.25">
      <c r="A5069">
        <v>15</v>
      </c>
      <c r="B5069" t="str">
        <f t="shared" si="79"/>
        <v xml:space="preserve"> 651 15</v>
      </c>
      <c r="C5069" s="102" t="s">
        <v>743</v>
      </c>
      <c r="D5069" s="111">
        <v>17</v>
      </c>
      <c r="E5069" t="s">
        <v>1</v>
      </c>
      <c r="F5069" t="s">
        <v>1</v>
      </c>
      <c r="G5069" t="s">
        <v>1</v>
      </c>
      <c r="H5069" s="103">
        <v>83794</v>
      </c>
      <c r="I5069" s="103">
        <v>92440</v>
      </c>
      <c r="J5069" t="s">
        <v>1</v>
      </c>
      <c r="K5069" t="s">
        <v>1</v>
      </c>
      <c r="L5069" t="s">
        <v>1</v>
      </c>
      <c r="M5069" s="103">
        <v>55717</v>
      </c>
      <c r="N5069" s="103">
        <v>81991</v>
      </c>
      <c r="O5069" s="103">
        <v>55390</v>
      </c>
      <c r="P5069" t="s">
        <v>1</v>
      </c>
      <c r="Q5069" t="s">
        <v>1</v>
      </c>
    </row>
    <row r="5070" spans="1:17" x14ac:dyDescent="0.25">
      <c r="A5070">
        <v>16</v>
      </c>
      <c r="B5070" t="str">
        <f t="shared" si="79"/>
        <v xml:space="preserve"> 651 16</v>
      </c>
      <c r="C5070" s="102" t="s">
        <v>743</v>
      </c>
      <c r="D5070" s="111" t="s">
        <v>5</v>
      </c>
      <c r="E5070" t="s">
        <v>1</v>
      </c>
      <c r="F5070" t="s">
        <v>1</v>
      </c>
      <c r="G5070" s="103">
        <v>681483</v>
      </c>
      <c r="H5070" s="103">
        <v>459502</v>
      </c>
      <c r="I5070" s="103">
        <v>264113</v>
      </c>
      <c r="J5070" t="s">
        <v>1</v>
      </c>
      <c r="K5070" t="s">
        <v>1</v>
      </c>
      <c r="L5070" s="103">
        <v>618408</v>
      </c>
      <c r="M5070" s="103">
        <v>425783</v>
      </c>
      <c r="N5070" s="103">
        <v>438790</v>
      </c>
      <c r="O5070" s="103">
        <v>159185</v>
      </c>
      <c r="P5070" t="s">
        <v>1</v>
      </c>
      <c r="Q5070" t="s">
        <v>1</v>
      </c>
    </row>
    <row r="5071" spans="1:17" x14ac:dyDescent="0.25">
      <c r="A5071">
        <v>17</v>
      </c>
      <c r="B5071" t="str">
        <f t="shared" si="79"/>
        <v xml:space="preserve"> 651 17</v>
      </c>
      <c r="C5071" s="102" t="s">
        <v>743</v>
      </c>
      <c r="D5071" s="111" t="s">
        <v>6</v>
      </c>
      <c r="E5071" t="s">
        <v>1</v>
      </c>
      <c r="F5071" t="s">
        <v>1</v>
      </c>
      <c r="G5071" t="s">
        <v>1</v>
      </c>
      <c r="H5071" t="s">
        <v>1</v>
      </c>
      <c r="I5071" t="s">
        <v>1</v>
      </c>
      <c r="J5071" t="s">
        <v>1</v>
      </c>
      <c r="K5071" t="s">
        <v>1</v>
      </c>
      <c r="L5071" t="s">
        <v>1</v>
      </c>
      <c r="M5071" t="s">
        <v>1</v>
      </c>
      <c r="N5071" t="s">
        <v>1</v>
      </c>
      <c r="O5071" t="s">
        <v>1</v>
      </c>
      <c r="P5071" t="s">
        <v>1</v>
      </c>
      <c r="Q5071" t="s">
        <v>1</v>
      </c>
    </row>
    <row r="5072" spans="1:17" x14ac:dyDescent="0.25">
      <c r="A5072">
        <v>18</v>
      </c>
      <c r="B5072" t="str">
        <f t="shared" si="79"/>
        <v xml:space="preserve"> 651 18</v>
      </c>
      <c r="C5072" s="102" t="s">
        <v>743</v>
      </c>
      <c r="D5072" s="111">
        <v>13</v>
      </c>
      <c r="E5072" t="s">
        <v>1</v>
      </c>
      <c r="F5072" t="s">
        <v>1</v>
      </c>
      <c r="G5072" s="103">
        <v>548064</v>
      </c>
      <c r="H5072">
        <v>39353</v>
      </c>
      <c r="I5072" s="103">
        <v>49116</v>
      </c>
      <c r="J5072" t="s">
        <v>1</v>
      </c>
      <c r="K5072" t="s">
        <v>1</v>
      </c>
      <c r="L5072" s="103">
        <v>759368</v>
      </c>
      <c r="M5072" s="103">
        <v>143754</v>
      </c>
      <c r="N5072" s="103">
        <v>356708</v>
      </c>
      <c r="O5072" s="103">
        <v>22033</v>
      </c>
      <c r="P5072" t="s">
        <v>1</v>
      </c>
      <c r="Q5072" t="s">
        <v>1</v>
      </c>
    </row>
    <row r="5073" spans="1:17" x14ac:dyDescent="0.25">
      <c r="A5073">
        <v>19</v>
      </c>
      <c r="B5073" t="str">
        <f t="shared" si="79"/>
        <v xml:space="preserve"> 651 19</v>
      </c>
      <c r="C5073" s="102" t="s">
        <v>743</v>
      </c>
      <c r="D5073" s="111">
        <v>14</v>
      </c>
      <c r="E5073" t="s">
        <v>1</v>
      </c>
      <c r="F5073" t="s">
        <v>1</v>
      </c>
      <c r="G5073" s="103">
        <v>220502</v>
      </c>
      <c r="H5073" s="103">
        <v>156780</v>
      </c>
      <c r="I5073" s="103">
        <v>54839</v>
      </c>
      <c r="J5073" t="s">
        <v>1</v>
      </c>
      <c r="K5073" t="s">
        <v>1</v>
      </c>
      <c r="L5073" s="103">
        <v>218117</v>
      </c>
      <c r="M5073" s="103">
        <v>134797</v>
      </c>
      <c r="N5073" s="103">
        <v>199998</v>
      </c>
      <c r="O5073" s="103">
        <v>45763</v>
      </c>
      <c r="P5073" t="s">
        <v>1</v>
      </c>
      <c r="Q5073" t="s">
        <v>1</v>
      </c>
    </row>
    <row r="5074" spans="1:17" x14ac:dyDescent="0.25">
      <c r="A5074">
        <v>20</v>
      </c>
      <c r="B5074" t="str">
        <f t="shared" si="79"/>
        <v xml:space="preserve"> 651 20</v>
      </c>
      <c r="C5074" s="102" t="s">
        <v>743</v>
      </c>
      <c r="D5074" s="111">
        <v>15</v>
      </c>
      <c r="E5074" t="s">
        <v>1</v>
      </c>
      <c r="F5074" s="103">
        <v>3555</v>
      </c>
      <c r="G5074" s="103">
        <v>262974</v>
      </c>
      <c r="H5074" s="103">
        <v>78115</v>
      </c>
      <c r="I5074" s="103">
        <v>17699</v>
      </c>
      <c r="J5074" t="s">
        <v>1</v>
      </c>
      <c r="K5074" s="103">
        <v>3461</v>
      </c>
      <c r="L5074" s="103">
        <v>435399</v>
      </c>
      <c r="M5074" s="103">
        <v>156779</v>
      </c>
      <c r="N5074" s="103">
        <v>63130</v>
      </c>
      <c r="O5074" s="103">
        <v>31223</v>
      </c>
      <c r="P5074" t="s">
        <v>1</v>
      </c>
      <c r="Q5074" t="s">
        <v>1</v>
      </c>
    </row>
    <row r="5075" spans="1:17" x14ac:dyDescent="0.25">
      <c r="A5075">
        <v>21</v>
      </c>
      <c r="B5075" t="str">
        <f t="shared" si="79"/>
        <v xml:space="preserve"> 651 21</v>
      </c>
      <c r="C5075" s="102" t="s">
        <v>743</v>
      </c>
      <c r="D5075" s="111">
        <v>16</v>
      </c>
      <c r="E5075" s="103">
        <v>1990</v>
      </c>
      <c r="F5075" s="103">
        <v>9439</v>
      </c>
      <c r="G5075" s="103">
        <v>262184</v>
      </c>
      <c r="H5075" s="103">
        <v>103594</v>
      </c>
      <c r="I5075" s="103">
        <v>48569</v>
      </c>
      <c r="J5075" s="103">
        <v>2277</v>
      </c>
      <c r="K5075" s="103">
        <v>37001</v>
      </c>
      <c r="L5075" s="103">
        <v>1037759</v>
      </c>
      <c r="M5075" s="103">
        <v>325226</v>
      </c>
      <c r="N5075" s="103">
        <v>115010</v>
      </c>
      <c r="O5075" s="103">
        <v>56006</v>
      </c>
      <c r="P5075" t="s">
        <v>1</v>
      </c>
      <c r="Q5075" t="s">
        <v>1</v>
      </c>
    </row>
    <row r="5076" spans="1:17" x14ac:dyDescent="0.25">
      <c r="A5076">
        <v>22</v>
      </c>
      <c r="B5076" t="str">
        <f t="shared" si="79"/>
        <v xml:space="preserve"> 651 22</v>
      </c>
      <c r="C5076" s="102" t="s">
        <v>743</v>
      </c>
      <c r="D5076" s="111">
        <v>17</v>
      </c>
      <c r="E5076">
        <v>2241</v>
      </c>
      <c r="F5076" s="103">
        <v>13404</v>
      </c>
      <c r="G5076" s="103">
        <v>269711</v>
      </c>
      <c r="H5076" s="103">
        <v>109381</v>
      </c>
      <c r="I5076" s="103">
        <v>63928</v>
      </c>
      <c r="J5076">
        <v>1583</v>
      </c>
      <c r="K5076" s="103">
        <v>16853</v>
      </c>
      <c r="L5076" s="103">
        <v>291258</v>
      </c>
      <c r="M5076" s="103">
        <v>148982</v>
      </c>
      <c r="N5076" s="103">
        <v>111144</v>
      </c>
      <c r="O5076" s="103">
        <v>93443</v>
      </c>
      <c r="P5076" t="s">
        <v>1</v>
      </c>
      <c r="Q5076" t="s">
        <v>1</v>
      </c>
    </row>
    <row r="5077" spans="1:17" x14ac:dyDescent="0.25">
      <c r="A5077">
        <v>23</v>
      </c>
      <c r="B5077" t="str">
        <f t="shared" si="79"/>
        <v xml:space="preserve"> 651 23</v>
      </c>
      <c r="C5077" s="102" t="s">
        <v>743</v>
      </c>
      <c r="D5077" s="111" t="s">
        <v>5</v>
      </c>
      <c r="E5077" s="103">
        <v>4231</v>
      </c>
      <c r="F5077" s="103">
        <v>26398</v>
      </c>
      <c r="G5077" s="103">
        <v>1563435</v>
      </c>
      <c r="H5077" s="103">
        <v>487223</v>
      </c>
      <c r="I5077" s="103">
        <v>234151</v>
      </c>
      <c r="J5077" s="103">
        <v>3860</v>
      </c>
      <c r="K5077" s="103">
        <v>57315</v>
      </c>
      <c r="L5077" s="103">
        <v>2741901</v>
      </c>
      <c r="M5077" s="103">
        <v>909538</v>
      </c>
      <c r="N5077" s="103">
        <v>845990</v>
      </c>
      <c r="O5077" s="103">
        <v>248468</v>
      </c>
      <c r="P5077" t="s">
        <v>1</v>
      </c>
      <c r="Q5077" t="s">
        <v>1</v>
      </c>
    </row>
    <row r="5078" spans="1:17" x14ac:dyDescent="0.25">
      <c r="A5078">
        <v>24</v>
      </c>
      <c r="B5078" t="str">
        <f t="shared" si="79"/>
        <v xml:space="preserve"> 651 24</v>
      </c>
      <c r="C5078" s="102" t="s">
        <v>743</v>
      </c>
      <c r="D5078" s="111" t="s">
        <v>6</v>
      </c>
      <c r="E5078" t="s">
        <v>1</v>
      </c>
      <c r="F5078" t="s">
        <v>1</v>
      </c>
      <c r="G5078" t="s">
        <v>1</v>
      </c>
      <c r="H5078" t="s">
        <v>1</v>
      </c>
      <c r="I5078" t="s">
        <v>1</v>
      </c>
      <c r="J5078" t="s">
        <v>1</v>
      </c>
      <c r="K5078" t="s">
        <v>1</v>
      </c>
      <c r="L5078" t="s">
        <v>1</v>
      </c>
      <c r="M5078" t="s">
        <v>1</v>
      </c>
      <c r="N5078" t="s">
        <v>1</v>
      </c>
      <c r="O5078" t="s">
        <v>1</v>
      </c>
      <c r="P5078" t="s">
        <v>1</v>
      </c>
      <c r="Q5078" t="s">
        <v>1</v>
      </c>
    </row>
    <row r="5079" spans="1:17" x14ac:dyDescent="0.25">
      <c r="A5079">
        <v>25</v>
      </c>
      <c r="B5079" t="str">
        <f t="shared" si="79"/>
        <v xml:space="preserve"> 651 25</v>
      </c>
      <c r="C5079" s="102" t="s">
        <v>743</v>
      </c>
      <c r="D5079" s="111" t="s">
        <v>0</v>
      </c>
      <c r="E5079" t="s">
        <v>1</v>
      </c>
      <c r="F5079" t="s">
        <v>1</v>
      </c>
      <c r="G5079" t="s">
        <v>1</v>
      </c>
      <c r="H5079" s="103">
        <v>4397140</v>
      </c>
      <c r="I5079" s="103">
        <v>2476902</v>
      </c>
      <c r="J5079" s="103">
        <v>248468</v>
      </c>
      <c r="K5079" t="s">
        <v>1</v>
      </c>
      <c r="L5079" t="s">
        <v>1</v>
      </c>
      <c r="M5079" t="s">
        <v>1</v>
      </c>
      <c r="N5079" t="s">
        <v>1</v>
      </c>
      <c r="O5079" t="s">
        <v>1</v>
      </c>
      <c r="P5079" t="s">
        <v>1</v>
      </c>
      <c r="Q5079" t="s">
        <v>1</v>
      </c>
    </row>
    <row r="5080" spans="1:17" x14ac:dyDescent="0.25">
      <c r="A5080">
        <v>26</v>
      </c>
      <c r="B5080" t="str">
        <f t="shared" si="79"/>
        <v xml:space="preserve"> 651 26</v>
      </c>
      <c r="C5080" s="102" t="s">
        <v>743</v>
      </c>
      <c r="D5080" s="111" t="s">
        <v>0</v>
      </c>
      <c r="E5080" t="s">
        <v>1</v>
      </c>
      <c r="F5080" t="s">
        <v>1</v>
      </c>
      <c r="G5080" t="s">
        <v>1</v>
      </c>
      <c r="H5080" t="s">
        <v>1</v>
      </c>
      <c r="I5080" t="s">
        <v>1</v>
      </c>
      <c r="J5080" t="s">
        <v>1</v>
      </c>
      <c r="K5080" t="s">
        <v>1</v>
      </c>
      <c r="L5080" t="s">
        <v>1</v>
      </c>
      <c r="M5080" t="s">
        <v>1</v>
      </c>
      <c r="N5080" t="s">
        <v>1</v>
      </c>
      <c r="O5080" t="s">
        <v>1</v>
      </c>
      <c r="P5080" t="s">
        <v>1</v>
      </c>
      <c r="Q5080" t="s">
        <v>1</v>
      </c>
    </row>
    <row r="5081" spans="1:17" x14ac:dyDescent="0.25">
      <c r="A5081">
        <v>27</v>
      </c>
      <c r="B5081" t="str">
        <f t="shared" si="79"/>
        <v xml:space="preserve"> 651 27</v>
      </c>
      <c r="C5081" s="102" t="s">
        <v>743</v>
      </c>
      <c r="D5081" s="111" t="s">
        <v>0</v>
      </c>
      <c r="E5081" t="s">
        <v>1</v>
      </c>
      <c r="F5081" t="s">
        <v>1</v>
      </c>
      <c r="G5081" t="s">
        <v>1</v>
      </c>
      <c r="H5081" s="103">
        <v>-1572659</v>
      </c>
      <c r="I5081" s="103">
        <v>-753344</v>
      </c>
      <c r="J5081">
        <v>1438</v>
      </c>
      <c r="K5081" t="s">
        <v>1</v>
      </c>
      <c r="L5081" t="s">
        <v>1</v>
      </c>
      <c r="M5081" t="s">
        <v>1</v>
      </c>
      <c r="N5081" t="s">
        <v>1</v>
      </c>
      <c r="O5081" t="s">
        <v>1</v>
      </c>
      <c r="P5081" t="s">
        <v>1</v>
      </c>
      <c r="Q5081" t="s">
        <v>1</v>
      </c>
    </row>
    <row r="5082" spans="1:17" x14ac:dyDescent="0.25">
      <c r="A5082">
        <v>28</v>
      </c>
      <c r="B5082" t="str">
        <f t="shared" si="79"/>
        <v xml:space="preserve"> 651 28</v>
      </c>
      <c r="C5082" s="102" t="s">
        <v>743</v>
      </c>
      <c r="D5082" s="111" t="s">
        <v>0</v>
      </c>
      <c r="E5082" t="s">
        <v>1</v>
      </c>
      <c r="F5082" t="s">
        <v>1</v>
      </c>
      <c r="G5082" t="s">
        <v>1</v>
      </c>
      <c r="H5082" s="103">
        <v>2824481</v>
      </c>
      <c r="I5082" s="103">
        <v>1723558</v>
      </c>
      <c r="J5082" s="103">
        <v>249906</v>
      </c>
      <c r="K5082" t="s">
        <v>1</v>
      </c>
      <c r="L5082" t="s">
        <v>1</v>
      </c>
      <c r="M5082" t="s">
        <v>1</v>
      </c>
      <c r="N5082" t="s">
        <v>1</v>
      </c>
      <c r="O5082" t="s">
        <v>1</v>
      </c>
      <c r="P5082" t="s">
        <v>1</v>
      </c>
      <c r="Q5082" t="s">
        <v>1</v>
      </c>
    </row>
    <row r="5083" spans="1:17" x14ac:dyDescent="0.25">
      <c r="A5083">
        <v>29</v>
      </c>
      <c r="B5083" t="str">
        <f t="shared" si="79"/>
        <v xml:space="preserve"> 651 29</v>
      </c>
      <c r="C5083" s="102" t="s">
        <v>743</v>
      </c>
      <c r="D5083" s="111" t="s">
        <v>0</v>
      </c>
      <c r="E5083" t="s">
        <v>1</v>
      </c>
      <c r="F5083" t="s">
        <v>1</v>
      </c>
      <c r="G5083" t="s">
        <v>1</v>
      </c>
      <c r="H5083" s="103">
        <v>4825080</v>
      </c>
      <c r="I5083" s="103">
        <v>2828268</v>
      </c>
      <c r="J5083" s="103">
        <v>207864</v>
      </c>
      <c r="K5083" t="s">
        <v>1</v>
      </c>
      <c r="L5083" t="s">
        <v>1</v>
      </c>
      <c r="M5083" t="s">
        <v>1</v>
      </c>
      <c r="N5083" t="s">
        <v>1</v>
      </c>
      <c r="O5083" t="s">
        <v>1</v>
      </c>
      <c r="P5083" t="s">
        <v>1</v>
      </c>
      <c r="Q5083" t="s">
        <v>1</v>
      </c>
    </row>
    <row r="5084" spans="1:17" x14ac:dyDescent="0.25">
      <c r="A5084">
        <v>30</v>
      </c>
      <c r="B5084" t="str">
        <f t="shared" si="79"/>
        <v xml:space="preserve"> 651 30</v>
      </c>
      <c r="C5084" s="102" t="s">
        <v>743</v>
      </c>
      <c r="D5084" s="111" t="s">
        <v>0</v>
      </c>
      <c r="E5084" t="s">
        <v>1</v>
      </c>
      <c r="F5084" t="s">
        <v>1</v>
      </c>
      <c r="G5084" t="s">
        <v>1</v>
      </c>
      <c r="H5084">
        <v>0.03</v>
      </c>
      <c r="I5084">
        <v>0.09</v>
      </c>
      <c r="J5084">
        <v>0.1</v>
      </c>
      <c r="K5084" t="s">
        <v>1</v>
      </c>
      <c r="L5084" t="s">
        <v>1</v>
      </c>
      <c r="M5084" t="s">
        <v>1</v>
      </c>
      <c r="N5084" t="s">
        <v>1</v>
      </c>
      <c r="O5084" t="s">
        <v>1</v>
      </c>
      <c r="P5084" t="s">
        <v>1</v>
      </c>
      <c r="Q5084" t="s">
        <v>1</v>
      </c>
    </row>
    <row r="5085" spans="1:17" x14ac:dyDescent="0.25">
      <c r="A5085">
        <v>31</v>
      </c>
      <c r="B5085" t="str">
        <f t="shared" si="79"/>
        <v xml:space="preserve"> 651 31</v>
      </c>
      <c r="C5085" s="102" t="s">
        <v>743</v>
      </c>
      <c r="D5085" s="111" t="s">
        <v>0</v>
      </c>
      <c r="E5085" t="s">
        <v>1</v>
      </c>
      <c r="F5085" t="s">
        <v>1</v>
      </c>
      <c r="G5085" t="s">
        <v>1</v>
      </c>
      <c r="H5085">
        <v>1.726</v>
      </c>
      <c r="I5085">
        <v>1.0529999999999999</v>
      </c>
      <c r="J5085">
        <v>0.153</v>
      </c>
      <c r="K5085">
        <v>2.9319999999999999</v>
      </c>
      <c r="L5085" t="s">
        <v>1</v>
      </c>
      <c r="M5085" t="s">
        <v>1</v>
      </c>
      <c r="N5085" t="s">
        <v>1</v>
      </c>
      <c r="O5085" t="s">
        <v>1</v>
      </c>
      <c r="P5085" t="s">
        <v>1</v>
      </c>
      <c r="Q5085" t="s">
        <v>1</v>
      </c>
    </row>
    <row r="5086" spans="1:17" x14ac:dyDescent="0.25">
      <c r="A5086">
        <v>32</v>
      </c>
      <c r="B5086" t="str">
        <f t="shared" si="79"/>
        <v xml:space="preserve"> 651 32</v>
      </c>
      <c r="C5086" s="102" t="s">
        <v>743</v>
      </c>
      <c r="D5086" s="111" t="s">
        <v>0</v>
      </c>
      <c r="E5086" t="s">
        <v>1</v>
      </c>
      <c r="F5086" t="s">
        <v>1</v>
      </c>
      <c r="G5086" t="s">
        <v>1</v>
      </c>
      <c r="H5086">
        <v>1.6539999999999999</v>
      </c>
      <c r="I5086">
        <v>1.0089999999999999</v>
      </c>
      <c r="J5086">
        <v>0.14699999999999999</v>
      </c>
      <c r="K5086">
        <v>2.81</v>
      </c>
      <c r="L5086" t="s">
        <v>1</v>
      </c>
      <c r="M5086" t="s">
        <v>1</v>
      </c>
      <c r="N5086" t="s">
        <v>1</v>
      </c>
      <c r="O5086" t="s">
        <v>1</v>
      </c>
      <c r="P5086" t="s">
        <v>1</v>
      </c>
      <c r="Q5086" t="s">
        <v>1</v>
      </c>
    </row>
    <row r="5087" spans="1:17" x14ac:dyDescent="0.25">
      <c r="A5087">
        <v>33</v>
      </c>
      <c r="B5087" t="str">
        <f t="shared" si="79"/>
        <v xml:space="preserve"> 651 33</v>
      </c>
      <c r="C5087" s="102" t="s">
        <v>743</v>
      </c>
      <c r="D5087" s="111" t="s">
        <v>0</v>
      </c>
      <c r="E5087" t="s">
        <v>1</v>
      </c>
      <c r="F5087" t="s">
        <v>1</v>
      </c>
      <c r="G5087" t="s">
        <v>1</v>
      </c>
      <c r="H5087">
        <v>2.58</v>
      </c>
      <c r="I5087">
        <v>1.5129999999999999</v>
      </c>
      <c r="J5087">
        <v>0.111</v>
      </c>
      <c r="K5087">
        <v>4.2039999999999997</v>
      </c>
      <c r="L5087" t="s">
        <v>1</v>
      </c>
      <c r="M5087" t="s">
        <v>1</v>
      </c>
      <c r="N5087" t="s">
        <v>1</v>
      </c>
      <c r="O5087" t="s">
        <v>1</v>
      </c>
      <c r="P5087" t="s">
        <v>1</v>
      </c>
      <c r="Q5087" t="s">
        <v>1</v>
      </c>
    </row>
    <row r="5088" spans="1:17" x14ac:dyDescent="0.25">
      <c r="A5088">
        <v>34</v>
      </c>
      <c r="B5088" t="str">
        <f t="shared" si="79"/>
        <v xml:space="preserve"> 651 34</v>
      </c>
      <c r="C5088" s="102" t="s">
        <v>743</v>
      </c>
      <c r="D5088" s="111" t="s">
        <v>0</v>
      </c>
      <c r="E5088" t="s">
        <v>1</v>
      </c>
      <c r="F5088" t="s">
        <v>1</v>
      </c>
      <c r="G5088" t="s">
        <v>1</v>
      </c>
      <c r="H5088">
        <v>2.552</v>
      </c>
      <c r="I5088">
        <v>1.468</v>
      </c>
      <c r="J5088">
        <v>0.115</v>
      </c>
      <c r="K5088">
        <v>4.1349999999999998</v>
      </c>
      <c r="L5088" t="s">
        <v>1</v>
      </c>
      <c r="M5088" t="s">
        <v>1</v>
      </c>
      <c r="N5088" t="s">
        <v>1</v>
      </c>
      <c r="O5088" t="s">
        <v>1</v>
      </c>
      <c r="P5088" t="s">
        <v>1</v>
      </c>
      <c r="Q5088" t="s">
        <v>1</v>
      </c>
    </row>
    <row r="5089" spans="1:18" x14ac:dyDescent="0.25">
      <c r="A5089">
        <v>35</v>
      </c>
      <c r="B5089" t="str">
        <f t="shared" si="79"/>
        <v xml:space="preserve"> 651 35</v>
      </c>
      <c r="C5089" s="102" t="s">
        <v>743</v>
      </c>
      <c r="D5089" s="111" t="s">
        <v>0</v>
      </c>
      <c r="E5089" t="s">
        <v>1</v>
      </c>
      <c r="F5089" t="s">
        <v>1</v>
      </c>
      <c r="G5089" t="s">
        <v>1</v>
      </c>
      <c r="H5089">
        <v>2.948</v>
      </c>
      <c r="I5089">
        <v>1.728</v>
      </c>
      <c r="J5089">
        <v>0.127</v>
      </c>
      <c r="K5089">
        <v>4.8029999999999999</v>
      </c>
      <c r="L5089" t="s">
        <v>1</v>
      </c>
      <c r="M5089" t="s">
        <v>1</v>
      </c>
      <c r="N5089" t="s">
        <v>1</v>
      </c>
      <c r="O5089" t="s">
        <v>1</v>
      </c>
      <c r="P5089" t="s">
        <v>1</v>
      </c>
      <c r="Q5089" t="s">
        <v>1</v>
      </c>
    </row>
    <row r="5090" spans="1:18" x14ac:dyDescent="0.25">
      <c r="A5090">
        <v>36</v>
      </c>
      <c r="B5090" t="str">
        <f t="shared" si="79"/>
        <v xml:space="preserve"> 651 36</v>
      </c>
      <c r="C5090" s="102" t="s">
        <v>743</v>
      </c>
      <c r="D5090" s="111" t="s">
        <v>0</v>
      </c>
      <c r="E5090" t="s">
        <v>1</v>
      </c>
      <c r="F5090" t="s">
        <v>1</v>
      </c>
      <c r="G5090" t="s">
        <v>1</v>
      </c>
      <c r="H5090">
        <v>2.552</v>
      </c>
      <c r="I5090">
        <v>1.468</v>
      </c>
      <c r="J5090">
        <v>0.115</v>
      </c>
      <c r="K5090">
        <v>4.1349999999999998</v>
      </c>
      <c r="L5090" t="s">
        <v>1</v>
      </c>
      <c r="M5090" t="s">
        <v>1</v>
      </c>
      <c r="N5090" t="s">
        <v>1</v>
      </c>
      <c r="O5090" t="s">
        <v>1</v>
      </c>
      <c r="P5090" t="s">
        <v>1</v>
      </c>
      <c r="Q5090" t="s">
        <v>1</v>
      </c>
    </row>
    <row r="5091" spans="1:18" x14ac:dyDescent="0.25">
      <c r="A5091">
        <v>37</v>
      </c>
      <c r="B5091" t="str">
        <f t="shared" si="79"/>
        <v xml:space="preserve"> 651 37</v>
      </c>
      <c r="C5091" s="102" t="s">
        <v>743</v>
      </c>
      <c r="D5091" s="111" t="s">
        <v>0</v>
      </c>
      <c r="E5091" t="s">
        <v>1</v>
      </c>
      <c r="F5091" t="s">
        <v>986</v>
      </c>
      <c r="G5091" t="s">
        <v>987</v>
      </c>
      <c r="H5091" t="s">
        <v>993</v>
      </c>
      <c r="I5091" t="s">
        <v>996</v>
      </c>
      <c r="J5091" t="s">
        <v>1</v>
      </c>
      <c r="K5091">
        <v>6.343</v>
      </c>
      <c r="L5091" t="s">
        <v>1</v>
      </c>
      <c r="M5091" t="s">
        <v>1</v>
      </c>
      <c r="N5091" t="s">
        <v>1</v>
      </c>
      <c r="O5091" t="s">
        <v>1</v>
      </c>
      <c r="P5091" t="s">
        <v>1</v>
      </c>
      <c r="Q5091" t="s">
        <v>1</v>
      </c>
    </row>
    <row r="5092" spans="1:18" x14ac:dyDescent="0.25">
      <c r="A5092">
        <v>38</v>
      </c>
      <c r="B5092" t="str">
        <f t="shared" si="79"/>
        <v xml:space="preserve"> 651 38</v>
      </c>
      <c r="C5092" s="102" t="s">
        <v>743</v>
      </c>
      <c r="D5092" s="111" t="s">
        <v>0</v>
      </c>
      <c r="E5092" t="s">
        <v>1</v>
      </c>
      <c r="F5092">
        <v>8.92</v>
      </c>
      <c r="G5092">
        <v>8.18</v>
      </c>
      <c r="H5092">
        <v>7.09</v>
      </c>
      <c r="I5092">
        <v>6.34</v>
      </c>
      <c r="J5092" t="s">
        <v>1</v>
      </c>
      <c r="K5092" t="s">
        <v>1</v>
      </c>
      <c r="L5092" t="s">
        <v>1</v>
      </c>
      <c r="M5092" t="s">
        <v>1</v>
      </c>
      <c r="N5092" t="s">
        <v>1</v>
      </c>
      <c r="O5092" t="s">
        <v>1</v>
      </c>
      <c r="P5092" t="s">
        <v>1</v>
      </c>
      <c r="Q5092" t="s">
        <v>1</v>
      </c>
    </row>
    <row r="5093" spans="1:18" x14ac:dyDescent="0.25">
      <c r="A5093">
        <v>1</v>
      </c>
      <c r="B5093" t="str">
        <f t="shared" si="79"/>
        <v xml:space="preserve"> 652 1</v>
      </c>
      <c r="C5093" s="102" t="s">
        <v>744</v>
      </c>
      <c r="D5093" s="111" t="s">
        <v>0</v>
      </c>
      <c r="E5093" t="s">
        <v>1</v>
      </c>
      <c r="F5093" t="s">
        <v>1</v>
      </c>
      <c r="G5093" t="s">
        <v>1</v>
      </c>
      <c r="H5093" t="s">
        <v>1</v>
      </c>
      <c r="I5093" t="s">
        <v>1</v>
      </c>
      <c r="J5093" t="s">
        <v>1</v>
      </c>
      <c r="K5093" t="s">
        <v>1</v>
      </c>
      <c r="L5093" t="s">
        <v>1</v>
      </c>
      <c r="M5093" t="s">
        <v>1</v>
      </c>
      <c r="N5093" t="s">
        <v>1</v>
      </c>
      <c r="O5093" t="s">
        <v>1</v>
      </c>
      <c r="P5093" t="s">
        <v>1</v>
      </c>
      <c r="Q5093" t="s">
        <v>1</v>
      </c>
      <c r="R5093" t="s">
        <v>602</v>
      </c>
    </row>
    <row r="5094" spans="1:18" x14ac:dyDescent="0.25">
      <c r="A5094">
        <v>2</v>
      </c>
      <c r="B5094" t="str">
        <f t="shared" si="79"/>
        <v xml:space="preserve"> 652 2</v>
      </c>
      <c r="C5094" s="102" t="s">
        <v>744</v>
      </c>
      <c r="D5094" s="111" t="s">
        <v>0</v>
      </c>
      <c r="E5094" t="s">
        <v>3</v>
      </c>
      <c r="F5094" t="s">
        <v>1</v>
      </c>
      <c r="G5094" t="s">
        <v>1</v>
      </c>
      <c r="H5094" t="s">
        <v>1</v>
      </c>
      <c r="I5094" t="s">
        <v>1</v>
      </c>
      <c r="J5094" t="s">
        <v>1</v>
      </c>
      <c r="K5094" t="s">
        <v>1</v>
      </c>
      <c r="L5094" t="s">
        <v>1</v>
      </c>
      <c r="M5094" t="s">
        <v>1</v>
      </c>
      <c r="N5094" t="s">
        <v>1</v>
      </c>
      <c r="O5094" t="s">
        <v>1</v>
      </c>
      <c r="P5094" t="s">
        <v>1</v>
      </c>
      <c r="Q5094" t="s">
        <v>1</v>
      </c>
    </row>
    <row r="5095" spans="1:18" x14ac:dyDescent="0.25">
      <c r="A5095">
        <v>3</v>
      </c>
      <c r="B5095" t="str">
        <f t="shared" si="79"/>
        <v xml:space="preserve"> 652 3</v>
      </c>
      <c r="C5095" s="102" t="s">
        <v>744</v>
      </c>
      <c r="D5095" s="111" t="s">
        <v>0</v>
      </c>
      <c r="E5095" t="s">
        <v>4</v>
      </c>
      <c r="F5095" t="s">
        <v>1</v>
      </c>
      <c r="G5095" t="s">
        <v>1</v>
      </c>
      <c r="H5095" t="s">
        <v>1</v>
      </c>
      <c r="I5095" t="s">
        <v>1</v>
      </c>
      <c r="J5095" t="s">
        <v>1</v>
      </c>
      <c r="K5095" t="s">
        <v>1</v>
      </c>
      <c r="L5095" t="s">
        <v>1</v>
      </c>
      <c r="M5095" t="s">
        <v>1</v>
      </c>
      <c r="N5095" t="s">
        <v>1</v>
      </c>
      <c r="O5095" t="s">
        <v>1</v>
      </c>
      <c r="P5095" t="s">
        <v>1</v>
      </c>
      <c r="Q5095" t="s">
        <v>1</v>
      </c>
    </row>
    <row r="5096" spans="1:18" x14ac:dyDescent="0.25">
      <c r="A5096">
        <v>4</v>
      </c>
      <c r="B5096" t="str">
        <f t="shared" si="79"/>
        <v xml:space="preserve"> 652 4</v>
      </c>
      <c r="C5096" s="102" t="s">
        <v>744</v>
      </c>
      <c r="D5096" s="111">
        <v>13</v>
      </c>
      <c r="E5096" s="103">
        <v>32077</v>
      </c>
      <c r="F5096" s="103">
        <v>1804879</v>
      </c>
      <c r="G5096">
        <v>5.6260000000000003</v>
      </c>
      <c r="H5096" t="s">
        <v>1</v>
      </c>
      <c r="I5096" t="s">
        <v>1</v>
      </c>
      <c r="J5096" t="s">
        <v>1</v>
      </c>
      <c r="K5096" t="s">
        <v>1</v>
      </c>
      <c r="L5096" t="s">
        <v>1</v>
      </c>
      <c r="M5096" t="s">
        <v>1</v>
      </c>
      <c r="N5096">
        <v>4</v>
      </c>
      <c r="O5096">
        <v>9</v>
      </c>
      <c r="P5096">
        <v>14</v>
      </c>
      <c r="Q5096">
        <v>27</v>
      </c>
    </row>
    <row r="5097" spans="1:18" x14ac:dyDescent="0.25">
      <c r="A5097">
        <v>5</v>
      </c>
      <c r="B5097" t="str">
        <f t="shared" si="79"/>
        <v xml:space="preserve"> 652 5</v>
      </c>
      <c r="C5097" s="102" t="s">
        <v>744</v>
      </c>
      <c r="D5097" s="111">
        <v>14</v>
      </c>
      <c r="E5097" s="103">
        <v>32997</v>
      </c>
      <c r="F5097" s="103">
        <v>1779946</v>
      </c>
      <c r="G5097">
        <v>5.3940000000000001</v>
      </c>
      <c r="H5097" t="s">
        <v>1</v>
      </c>
      <c r="I5097" t="s">
        <v>1</v>
      </c>
      <c r="J5097" t="s">
        <v>1</v>
      </c>
      <c r="K5097" t="s">
        <v>1</v>
      </c>
      <c r="L5097" t="s">
        <v>1</v>
      </c>
      <c r="M5097" t="s">
        <v>1</v>
      </c>
      <c r="N5097">
        <v>4</v>
      </c>
      <c r="O5097">
        <v>5</v>
      </c>
      <c r="P5097">
        <v>9</v>
      </c>
      <c r="Q5097">
        <v>18</v>
      </c>
    </row>
    <row r="5098" spans="1:18" x14ac:dyDescent="0.25">
      <c r="A5098">
        <v>6</v>
      </c>
      <c r="B5098" t="str">
        <f t="shared" si="79"/>
        <v xml:space="preserve"> 652 6</v>
      </c>
      <c r="C5098" s="102" t="s">
        <v>744</v>
      </c>
      <c r="D5098" s="111">
        <v>15</v>
      </c>
      <c r="E5098" s="103">
        <v>34150</v>
      </c>
      <c r="F5098" s="103">
        <v>3470501</v>
      </c>
      <c r="G5098">
        <v>10.162000000000001</v>
      </c>
      <c r="H5098" t="s">
        <v>1</v>
      </c>
      <c r="I5098" t="s">
        <v>1</v>
      </c>
      <c r="J5098" t="s">
        <v>1</v>
      </c>
      <c r="K5098" t="s">
        <v>1</v>
      </c>
      <c r="L5098" t="s">
        <v>1</v>
      </c>
      <c r="M5098" t="s">
        <v>1</v>
      </c>
      <c r="N5098">
        <v>7</v>
      </c>
      <c r="O5098">
        <v>9</v>
      </c>
      <c r="P5098">
        <v>24</v>
      </c>
      <c r="Q5098">
        <v>40</v>
      </c>
    </row>
    <row r="5099" spans="1:18" x14ac:dyDescent="0.25">
      <c r="A5099">
        <v>7</v>
      </c>
      <c r="B5099" t="str">
        <f t="shared" si="79"/>
        <v xml:space="preserve"> 652 7</v>
      </c>
      <c r="C5099" s="102" t="s">
        <v>744</v>
      </c>
      <c r="D5099" s="111">
        <v>16</v>
      </c>
      <c r="E5099" s="103">
        <v>38344</v>
      </c>
      <c r="F5099" s="103">
        <v>4147266</v>
      </c>
      <c r="G5099">
        <v>10.815</v>
      </c>
      <c r="H5099" t="s">
        <v>1</v>
      </c>
      <c r="I5099" t="s">
        <v>1</v>
      </c>
      <c r="J5099" t="s">
        <v>1</v>
      </c>
      <c r="K5099" t="s">
        <v>1</v>
      </c>
      <c r="L5099">
        <v>2</v>
      </c>
      <c r="M5099" t="s">
        <v>1</v>
      </c>
      <c r="N5099">
        <v>4</v>
      </c>
      <c r="O5099">
        <v>8</v>
      </c>
      <c r="P5099">
        <v>11</v>
      </c>
      <c r="Q5099">
        <v>25</v>
      </c>
    </row>
    <row r="5100" spans="1:18" x14ac:dyDescent="0.25">
      <c r="A5100">
        <v>8</v>
      </c>
      <c r="B5100" t="str">
        <f t="shared" si="79"/>
        <v xml:space="preserve"> 652 8</v>
      </c>
      <c r="C5100" s="102" t="s">
        <v>744</v>
      </c>
      <c r="D5100" s="111">
        <v>17</v>
      </c>
      <c r="E5100" s="103">
        <v>42679</v>
      </c>
      <c r="F5100" s="103">
        <v>1054914</v>
      </c>
      <c r="G5100">
        <v>2.4710000000000001</v>
      </c>
      <c r="H5100" t="s">
        <v>1</v>
      </c>
      <c r="I5100" t="s">
        <v>1</v>
      </c>
      <c r="J5100" t="s">
        <v>1</v>
      </c>
      <c r="K5100" t="s">
        <v>1</v>
      </c>
      <c r="L5100" t="s">
        <v>1</v>
      </c>
      <c r="M5100" t="s">
        <v>1</v>
      </c>
      <c r="N5100" t="s">
        <v>1</v>
      </c>
      <c r="O5100">
        <v>6</v>
      </c>
      <c r="P5100">
        <v>22</v>
      </c>
      <c r="Q5100">
        <v>28</v>
      </c>
    </row>
    <row r="5101" spans="1:18" x14ac:dyDescent="0.25">
      <c r="A5101">
        <v>9</v>
      </c>
      <c r="B5101" t="str">
        <f t="shared" si="79"/>
        <v xml:space="preserve"> 652 9</v>
      </c>
      <c r="C5101" s="102" t="s">
        <v>744</v>
      </c>
      <c r="D5101" s="111" t="s">
        <v>5</v>
      </c>
      <c r="E5101" s="103">
        <v>180247</v>
      </c>
      <c r="F5101" s="103">
        <v>12257506</v>
      </c>
      <c r="G5101">
        <v>6.8</v>
      </c>
      <c r="H5101" t="s">
        <v>1</v>
      </c>
      <c r="I5101" t="s">
        <v>1</v>
      </c>
      <c r="J5101" t="s">
        <v>1</v>
      </c>
      <c r="K5101" t="s">
        <v>1</v>
      </c>
      <c r="L5101">
        <v>2</v>
      </c>
      <c r="M5101" t="s">
        <v>1</v>
      </c>
      <c r="N5101">
        <v>19</v>
      </c>
      <c r="O5101">
        <v>37</v>
      </c>
      <c r="P5101">
        <v>80</v>
      </c>
      <c r="Q5101">
        <v>138</v>
      </c>
    </row>
    <row r="5102" spans="1:18" x14ac:dyDescent="0.25">
      <c r="A5102">
        <v>10</v>
      </c>
      <c r="B5102" t="str">
        <f t="shared" si="79"/>
        <v xml:space="preserve"> 652 10</v>
      </c>
      <c r="C5102" s="102" t="s">
        <v>744</v>
      </c>
      <c r="D5102" s="111" t="s">
        <v>6</v>
      </c>
      <c r="E5102" t="s">
        <v>1</v>
      </c>
      <c r="F5102" t="s">
        <v>1</v>
      </c>
      <c r="G5102" t="s">
        <v>1</v>
      </c>
      <c r="H5102" t="s">
        <v>1</v>
      </c>
      <c r="I5102" t="s">
        <v>1</v>
      </c>
      <c r="J5102" t="s">
        <v>1</v>
      </c>
      <c r="K5102" t="s">
        <v>1</v>
      </c>
      <c r="L5102" t="s">
        <v>1</v>
      </c>
      <c r="M5102" t="s">
        <v>1</v>
      </c>
      <c r="N5102" t="s">
        <v>1</v>
      </c>
      <c r="O5102" t="s">
        <v>1</v>
      </c>
      <c r="P5102" t="s">
        <v>1</v>
      </c>
      <c r="Q5102" t="s">
        <v>1</v>
      </c>
    </row>
    <row r="5103" spans="1:18" x14ac:dyDescent="0.25">
      <c r="A5103">
        <v>11</v>
      </c>
      <c r="B5103" t="str">
        <f t="shared" si="79"/>
        <v xml:space="preserve"> 652 11</v>
      </c>
      <c r="C5103" s="102" t="s">
        <v>744</v>
      </c>
      <c r="D5103" s="111">
        <v>13</v>
      </c>
      <c r="E5103" t="s">
        <v>1</v>
      </c>
      <c r="F5103" t="s">
        <v>1</v>
      </c>
      <c r="G5103">
        <v>528884</v>
      </c>
      <c r="H5103">
        <v>274117</v>
      </c>
      <c r="I5103" s="103">
        <v>40770</v>
      </c>
      <c r="J5103" t="s">
        <v>1</v>
      </c>
      <c r="K5103" t="s">
        <v>1</v>
      </c>
      <c r="L5103">
        <v>523689</v>
      </c>
      <c r="M5103">
        <v>270744</v>
      </c>
      <c r="N5103" s="103">
        <v>76321</v>
      </c>
      <c r="O5103" s="103">
        <v>90354</v>
      </c>
      <c r="P5103" t="s">
        <v>1</v>
      </c>
      <c r="Q5103" t="s">
        <v>1</v>
      </c>
    </row>
    <row r="5104" spans="1:18" x14ac:dyDescent="0.25">
      <c r="A5104">
        <v>12</v>
      </c>
      <c r="B5104" t="str">
        <f t="shared" si="79"/>
        <v xml:space="preserve"> 652 12</v>
      </c>
      <c r="C5104" s="102" t="s">
        <v>744</v>
      </c>
      <c r="D5104" s="111">
        <v>14</v>
      </c>
      <c r="E5104" t="s">
        <v>1</v>
      </c>
      <c r="F5104" t="s">
        <v>1</v>
      </c>
      <c r="G5104">
        <v>610626</v>
      </c>
      <c r="H5104" s="103">
        <v>148314</v>
      </c>
      <c r="I5104">
        <v>53774</v>
      </c>
      <c r="J5104" t="s">
        <v>1</v>
      </c>
      <c r="K5104" t="s">
        <v>1</v>
      </c>
      <c r="L5104">
        <v>697488</v>
      </c>
      <c r="M5104">
        <v>124340</v>
      </c>
      <c r="N5104" s="103">
        <v>123631</v>
      </c>
      <c r="O5104" s="103">
        <v>21773</v>
      </c>
      <c r="P5104" t="s">
        <v>1</v>
      </c>
      <c r="Q5104" t="s">
        <v>1</v>
      </c>
    </row>
    <row r="5105" spans="1:17" x14ac:dyDescent="0.25">
      <c r="A5105">
        <v>13</v>
      </c>
      <c r="B5105" t="str">
        <f t="shared" si="79"/>
        <v xml:space="preserve"> 652 13</v>
      </c>
      <c r="C5105" s="102" t="s">
        <v>744</v>
      </c>
      <c r="D5105" s="111">
        <v>15</v>
      </c>
      <c r="E5105" t="s">
        <v>1</v>
      </c>
      <c r="F5105" t="s">
        <v>1</v>
      </c>
      <c r="G5105">
        <v>913482</v>
      </c>
      <c r="H5105">
        <v>388099</v>
      </c>
      <c r="I5105" s="103">
        <v>248474</v>
      </c>
      <c r="J5105" t="s">
        <v>1</v>
      </c>
      <c r="K5105" t="s">
        <v>1</v>
      </c>
      <c r="L5105">
        <v>643864</v>
      </c>
      <c r="M5105">
        <v>664451</v>
      </c>
      <c r="N5105" s="103">
        <v>578028</v>
      </c>
      <c r="O5105" s="103">
        <v>34103</v>
      </c>
      <c r="P5105" t="s">
        <v>1</v>
      </c>
      <c r="Q5105" t="s">
        <v>1</v>
      </c>
    </row>
    <row r="5106" spans="1:17" x14ac:dyDescent="0.25">
      <c r="A5106">
        <v>14</v>
      </c>
      <c r="B5106" t="str">
        <f t="shared" si="79"/>
        <v xml:space="preserve"> 652 14</v>
      </c>
      <c r="C5106" s="102" t="s">
        <v>744</v>
      </c>
      <c r="D5106" s="111">
        <v>16</v>
      </c>
      <c r="E5106">
        <v>1210787</v>
      </c>
      <c r="F5106" t="s">
        <v>1</v>
      </c>
      <c r="G5106">
        <v>682186</v>
      </c>
      <c r="H5106" s="103">
        <v>246469</v>
      </c>
      <c r="I5106" s="103">
        <v>148227</v>
      </c>
      <c r="J5106">
        <v>17434</v>
      </c>
      <c r="K5106" t="s">
        <v>1</v>
      </c>
      <c r="L5106">
        <v>1411767</v>
      </c>
      <c r="M5106" s="103">
        <v>256424</v>
      </c>
      <c r="N5106" s="103">
        <v>111513</v>
      </c>
      <c r="O5106" s="103">
        <v>62459</v>
      </c>
      <c r="P5106" t="s">
        <v>1</v>
      </c>
      <c r="Q5106" t="s">
        <v>1</v>
      </c>
    </row>
    <row r="5107" spans="1:17" x14ac:dyDescent="0.25">
      <c r="A5107">
        <v>15</v>
      </c>
      <c r="B5107" t="str">
        <f t="shared" si="79"/>
        <v xml:space="preserve"> 652 15</v>
      </c>
      <c r="C5107" s="102" t="s">
        <v>744</v>
      </c>
      <c r="D5107" s="111">
        <v>17</v>
      </c>
      <c r="E5107" t="s">
        <v>1</v>
      </c>
      <c r="F5107" t="s">
        <v>1</v>
      </c>
      <c r="G5107" t="s">
        <v>1</v>
      </c>
      <c r="H5107">
        <v>167647</v>
      </c>
      <c r="I5107" s="103">
        <v>157601</v>
      </c>
      <c r="J5107" t="s">
        <v>1</v>
      </c>
      <c r="K5107" t="s">
        <v>1</v>
      </c>
      <c r="L5107" t="s">
        <v>1</v>
      </c>
      <c r="M5107">
        <v>319799</v>
      </c>
      <c r="N5107" s="103">
        <v>366321</v>
      </c>
      <c r="O5107" s="103">
        <v>43546</v>
      </c>
      <c r="P5107" t="s">
        <v>1</v>
      </c>
      <c r="Q5107" t="s">
        <v>1</v>
      </c>
    </row>
    <row r="5108" spans="1:17" x14ac:dyDescent="0.25">
      <c r="A5108">
        <v>16</v>
      </c>
      <c r="B5108" t="str">
        <f t="shared" si="79"/>
        <v xml:space="preserve"> 652 16</v>
      </c>
      <c r="C5108" s="102" t="s">
        <v>744</v>
      </c>
      <c r="D5108" s="111" t="s">
        <v>5</v>
      </c>
      <c r="E5108">
        <v>1210787</v>
      </c>
      <c r="F5108" t="s">
        <v>1</v>
      </c>
      <c r="G5108">
        <v>2735178</v>
      </c>
      <c r="H5108" s="103">
        <v>1224646</v>
      </c>
      <c r="I5108" s="103">
        <v>648846</v>
      </c>
      <c r="J5108">
        <v>17434</v>
      </c>
      <c r="K5108" t="s">
        <v>1</v>
      </c>
      <c r="L5108">
        <v>3276808</v>
      </c>
      <c r="M5108" s="103">
        <v>1635758</v>
      </c>
      <c r="N5108" s="103">
        <v>1255814</v>
      </c>
      <c r="O5108" s="103">
        <v>252235</v>
      </c>
      <c r="P5108" t="s">
        <v>1</v>
      </c>
      <c r="Q5108" t="s">
        <v>1</v>
      </c>
    </row>
    <row r="5109" spans="1:17" x14ac:dyDescent="0.25">
      <c r="A5109">
        <v>17</v>
      </c>
      <c r="B5109" t="str">
        <f t="shared" si="79"/>
        <v xml:space="preserve"> 652 17</v>
      </c>
      <c r="C5109" s="102" t="s">
        <v>744</v>
      </c>
      <c r="D5109" s="111" t="s">
        <v>6</v>
      </c>
      <c r="E5109" t="s">
        <v>1</v>
      </c>
      <c r="F5109" t="s">
        <v>1</v>
      </c>
      <c r="G5109" t="s">
        <v>1</v>
      </c>
      <c r="H5109" t="s">
        <v>1</v>
      </c>
      <c r="I5109" t="s">
        <v>1</v>
      </c>
      <c r="J5109" t="s">
        <v>1</v>
      </c>
      <c r="K5109" t="s">
        <v>1</v>
      </c>
      <c r="L5109" t="s">
        <v>1</v>
      </c>
      <c r="M5109" t="s">
        <v>1</v>
      </c>
      <c r="N5109" t="s">
        <v>1</v>
      </c>
      <c r="O5109" t="s">
        <v>1</v>
      </c>
      <c r="P5109" t="s">
        <v>1</v>
      </c>
      <c r="Q5109" t="s">
        <v>1</v>
      </c>
    </row>
    <row r="5110" spans="1:17" x14ac:dyDescent="0.25">
      <c r="A5110">
        <v>18</v>
      </c>
      <c r="B5110" t="str">
        <f t="shared" si="79"/>
        <v xml:space="preserve"> 652 18</v>
      </c>
      <c r="C5110" s="102" t="s">
        <v>744</v>
      </c>
      <c r="D5110" s="111">
        <v>13</v>
      </c>
      <c r="E5110" t="s">
        <v>1</v>
      </c>
      <c r="F5110" t="s">
        <v>1</v>
      </c>
      <c r="G5110">
        <v>866841</v>
      </c>
      <c r="H5110">
        <v>296595</v>
      </c>
      <c r="I5110" s="103">
        <v>37263</v>
      </c>
      <c r="J5110" t="s">
        <v>1</v>
      </c>
      <c r="K5110" t="s">
        <v>1</v>
      </c>
      <c r="L5110">
        <v>1839196</v>
      </c>
      <c r="M5110">
        <v>542842</v>
      </c>
      <c r="N5110" s="103">
        <v>140507</v>
      </c>
      <c r="O5110" s="103">
        <v>108786</v>
      </c>
      <c r="P5110" t="s">
        <v>1</v>
      </c>
      <c r="Q5110" t="s">
        <v>1</v>
      </c>
    </row>
    <row r="5111" spans="1:17" x14ac:dyDescent="0.25">
      <c r="A5111">
        <v>19</v>
      </c>
      <c r="B5111" t="str">
        <f t="shared" si="79"/>
        <v xml:space="preserve"> 652 19</v>
      </c>
      <c r="C5111" s="102" t="s">
        <v>744</v>
      </c>
      <c r="D5111" s="111">
        <v>14</v>
      </c>
      <c r="E5111" t="s">
        <v>1</v>
      </c>
      <c r="F5111" t="s">
        <v>1</v>
      </c>
      <c r="G5111">
        <v>893466</v>
      </c>
      <c r="H5111" s="103">
        <v>156972</v>
      </c>
      <c r="I5111">
        <v>58000</v>
      </c>
      <c r="J5111" t="s">
        <v>1</v>
      </c>
      <c r="K5111" t="s">
        <v>1</v>
      </c>
      <c r="L5111">
        <v>1987130</v>
      </c>
      <c r="M5111" s="103">
        <v>258935</v>
      </c>
      <c r="N5111" s="103">
        <v>274381</v>
      </c>
      <c r="O5111" s="103">
        <v>30264</v>
      </c>
      <c r="P5111" t="s">
        <v>1</v>
      </c>
      <c r="Q5111" t="s">
        <v>1</v>
      </c>
    </row>
    <row r="5112" spans="1:17" x14ac:dyDescent="0.25">
      <c r="A5112">
        <v>20</v>
      </c>
      <c r="B5112" t="str">
        <f t="shared" si="79"/>
        <v xml:space="preserve"> 652 20</v>
      </c>
      <c r="C5112" s="102" t="s">
        <v>744</v>
      </c>
      <c r="D5112" s="111">
        <v>15</v>
      </c>
      <c r="E5112" t="s">
        <v>1</v>
      </c>
      <c r="F5112">
        <v>24989</v>
      </c>
      <c r="G5112" s="103">
        <v>1809640</v>
      </c>
      <c r="H5112" s="103">
        <v>395475</v>
      </c>
      <c r="I5112" s="103">
        <v>269951</v>
      </c>
      <c r="J5112" t="s">
        <v>1</v>
      </c>
      <c r="K5112">
        <v>27027</v>
      </c>
      <c r="L5112" s="103">
        <v>3578026</v>
      </c>
      <c r="M5112" s="103">
        <v>1434908</v>
      </c>
      <c r="N5112" s="103">
        <v>1229705</v>
      </c>
      <c r="O5112" s="103">
        <v>53985</v>
      </c>
      <c r="P5112" t="s">
        <v>1</v>
      </c>
      <c r="Q5112" t="s">
        <v>1</v>
      </c>
    </row>
    <row r="5113" spans="1:17" x14ac:dyDescent="0.25">
      <c r="A5113">
        <v>21</v>
      </c>
      <c r="B5113" t="str">
        <f t="shared" si="79"/>
        <v xml:space="preserve"> 652 21</v>
      </c>
      <c r="C5113" s="102" t="s">
        <v>744</v>
      </c>
      <c r="D5113" s="111">
        <v>16</v>
      </c>
      <c r="E5113">
        <v>1612657</v>
      </c>
      <c r="F5113">
        <v>47892</v>
      </c>
      <c r="G5113" s="103">
        <v>1092683</v>
      </c>
      <c r="H5113" s="103">
        <v>261203</v>
      </c>
      <c r="I5113" s="103">
        <v>147196</v>
      </c>
      <c r="J5113">
        <v>61272</v>
      </c>
      <c r="K5113">
        <v>100041</v>
      </c>
      <c r="L5113" s="103">
        <v>2658964</v>
      </c>
      <c r="M5113" s="103">
        <v>619694</v>
      </c>
      <c r="N5113" s="103">
        <v>284675</v>
      </c>
      <c r="O5113" s="103">
        <v>106493</v>
      </c>
      <c r="P5113" t="s">
        <v>1</v>
      </c>
      <c r="Q5113" t="s">
        <v>1</v>
      </c>
    </row>
    <row r="5114" spans="1:17" x14ac:dyDescent="0.25">
      <c r="A5114">
        <v>22</v>
      </c>
      <c r="B5114" t="str">
        <f t="shared" si="79"/>
        <v xml:space="preserve"> 652 22</v>
      </c>
      <c r="C5114" s="102" t="s">
        <v>744</v>
      </c>
      <c r="D5114" s="111">
        <v>17</v>
      </c>
      <c r="E5114">
        <v>4204</v>
      </c>
      <c r="F5114">
        <v>24114</v>
      </c>
      <c r="G5114" s="103">
        <v>499568</v>
      </c>
      <c r="H5114" s="103">
        <v>204578</v>
      </c>
      <c r="I5114" s="103">
        <v>111542</v>
      </c>
      <c r="J5114">
        <v>7986</v>
      </c>
      <c r="K5114" s="103">
        <v>78726</v>
      </c>
      <c r="L5114" s="103">
        <v>1475166</v>
      </c>
      <c r="M5114" s="103">
        <v>765146</v>
      </c>
      <c r="N5114" s="103">
        <v>513851</v>
      </c>
      <c r="O5114" s="103">
        <v>73462</v>
      </c>
      <c r="P5114" t="s">
        <v>1</v>
      </c>
      <c r="Q5114" t="s">
        <v>1</v>
      </c>
    </row>
    <row r="5115" spans="1:17" x14ac:dyDescent="0.25">
      <c r="A5115">
        <v>23</v>
      </c>
      <c r="B5115" t="str">
        <f t="shared" si="79"/>
        <v xml:space="preserve"> 652 23</v>
      </c>
      <c r="C5115" s="102" t="s">
        <v>744</v>
      </c>
      <c r="D5115" s="111" t="s">
        <v>5</v>
      </c>
      <c r="E5115">
        <v>1616861</v>
      </c>
      <c r="F5115">
        <v>96995</v>
      </c>
      <c r="G5115" s="103">
        <v>5162198</v>
      </c>
      <c r="H5115" s="103">
        <v>1314823</v>
      </c>
      <c r="I5115" s="103">
        <v>623952</v>
      </c>
      <c r="J5115">
        <v>69258</v>
      </c>
      <c r="K5115" s="103">
        <v>205794</v>
      </c>
      <c r="L5115" s="103">
        <v>11538482</v>
      </c>
      <c r="M5115" s="103">
        <v>3621525</v>
      </c>
      <c r="N5115" s="103">
        <v>2443119</v>
      </c>
      <c r="O5115" s="103">
        <v>372990</v>
      </c>
      <c r="P5115" t="s">
        <v>1</v>
      </c>
      <c r="Q5115" t="s">
        <v>1</v>
      </c>
    </row>
    <row r="5116" spans="1:17" x14ac:dyDescent="0.25">
      <c r="A5116">
        <v>24</v>
      </c>
      <c r="B5116" t="str">
        <f t="shared" si="79"/>
        <v xml:space="preserve"> 652 24</v>
      </c>
      <c r="C5116" s="102" t="s">
        <v>744</v>
      </c>
      <c r="D5116" s="111" t="s">
        <v>6</v>
      </c>
      <c r="E5116" t="s">
        <v>1</v>
      </c>
      <c r="F5116" t="s">
        <v>1</v>
      </c>
      <c r="G5116" t="s">
        <v>1</v>
      </c>
      <c r="H5116" t="s">
        <v>1</v>
      </c>
      <c r="I5116" t="s">
        <v>1</v>
      </c>
      <c r="J5116" t="s">
        <v>1</v>
      </c>
      <c r="K5116" t="s">
        <v>1</v>
      </c>
      <c r="L5116" t="s">
        <v>1</v>
      </c>
      <c r="M5116" t="s">
        <v>1</v>
      </c>
      <c r="N5116" t="s">
        <v>1</v>
      </c>
      <c r="O5116" t="s">
        <v>1</v>
      </c>
      <c r="P5116" t="s">
        <v>1</v>
      </c>
      <c r="Q5116" t="s">
        <v>1</v>
      </c>
    </row>
    <row r="5117" spans="1:17" x14ac:dyDescent="0.25">
      <c r="A5117">
        <v>25</v>
      </c>
      <c r="B5117" t="str">
        <f t="shared" si="79"/>
        <v xml:space="preserve"> 652 25</v>
      </c>
      <c r="C5117" s="102" t="s">
        <v>744</v>
      </c>
      <c r="D5117" s="111" t="s">
        <v>0</v>
      </c>
      <c r="E5117" t="s">
        <v>1</v>
      </c>
      <c r="F5117" t="s">
        <v>1</v>
      </c>
      <c r="G5117" t="s">
        <v>1</v>
      </c>
      <c r="H5117" s="103">
        <v>18689588</v>
      </c>
      <c r="I5117" s="103">
        <v>8003419</v>
      </c>
      <c r="J5117" s="103">
        <v>372990</v>
      </c>
      <c r="K5117" t="s">
        <v>1</v>
      </c>
      <c r="L5117" t="s">
        <v>1</v>
      </c>
      <c r="M5117" t="s">
        <v>1</v>
      </c>
      <c r="N5117" t="s">
        <v>1</v>
      </c>
      <c r="O5117" t="s">
        <v>1</v>
      </c>
      <c r="P5117" t="s">
        <v>1</v>
      </c>
      <c r="Q5117" t="s">
        <v>1</v>
      </c>
    </row>
    <row r="5118" spans="1:17" x14ac:dyDescent="0.25">
      <c r="A5118">
        <v>26</v>
      </c>
      <c r="B5118" t="str">
        <f t="shared" si="79"/>
        <v xml:space="preserve"> 652 26</v>
      </c>
      <c r="C5118" s="102" t="s">
        <v>744</v>
      </c>
      <c r="D5118" s="111" t="s">
        <v>0</v>
      </c>
      <c r="E5118" t="s">
        <v>1</v>
      </c>
      <c r="F5118" t="s">
        <v>1</v>
      </c>
      <c r="G5118" t="s">
        <v>1</v>
      </c>
      <c r="H5118" t="s">
        <v>1</v>
      </c>
      <c r="I5118" t="s">
        <v>1</v>
      </c>
      <c r="J5118" t="s">
        <v>1</v>
      </c>
      <c r="K5118" t="s">
        <v>1</v>
      </c>
      <c r="L5118" t="s">
        <v>1</v>
      </c>
      <c r="M5118" t="s">
        <v>1</v>
      </c>
      <c r="N5118" t="s">
        <v>1</v>
      </c>
      <c r="O5118" t="s">
        <v>1</v>
      </c>
      <c r="P5118" t="s">
        <v>1</v>
      </c>
      <c r="Q5118" t="s">
        <v>1</v>
      </c>
    </row>
    <row r="5119" spans="1:17" x14ac:dyDescent="0.25">
      <c r="A5119">
        <v>27</v>
      </c>
      <c r="B5119" t="str">
        <f t="shared" si="79"/>
        <v xml:space="preserve"> 652 27</v>
      </c>
      <c r="C5119" s="102" t="s">
        <v>744</v>
      </c>
      <c r="D5119" s="111" t="s">
        <v>0</v>
      </c>
      <c r="E5119" t="s">
        <v>1</v>
      </c>
      <c r="F5119" t="s">
        <v>1</v>
      </c>
      <c r="G5119" t="s">
        <v>1</v>
      </c>
      <c r="H5119" s="103">
        <v>-2620956</v>
      </c>
      <c r="I5119" s="103">
        <v>-1413428</v>
      </c>
      <c r="J5119">
        <v>2254</v>
      </c>
      <c r="K5119" t="s">
        <v>1</v>
      </c>
      <c r="L5119" t="s">
        <v>1</v>
      </c>
      <c r="M5119" t="s">
        <v>1</v>
      </c>
      <c r="N5119" t="s">
        <v>1</v>
      </c>
      <c r="O5119" t="s">
        <v>1</v>
      </c>
      <c r="P5119" t="s">
        <v>1</v>
      </c>
      <c r="Q5119" t="s">
        <v>1</v>
      </c>
    </row>
    <row r="5120" spans="1:17" x14ac:dyDescent="0.25">
      <c r="A5120">
        <v>28</v>
      </c>
      <c r="B5120" t="str">
        <f t="shared" si="79"/>
        <v xml:space="preserve"> 652 28</v>
      </c>
      <c r="C5120" s="102" t="s">
        <v>744</v>
      </c>
      <c r="D5120" s="111" t="s">
        <v>0</v>
      </c>
      <c r="E5120" t="s">
        <v>1</v>
      </c>
      <c r="F5120" t="s">
        <v>1</v>
      </c>
      <c r="G5120" t="s">
        <v>1</v>
      </c>
      <c r="H5120">
        <v>16068632</v>
      </c>
      <c r="I5120" s="103">
        <v>6589991</v>
      </c>
      <c r="J5120" s="103">
        <v>375244</v>
      </c>
      <c r="K5120" t="s">
        <v>1</v>
      </c>
      <c r="L5120" t="s">
        <v>1</v>
      </c>
      <c r="M5120" t="s">
        <v>1</v>
      </c>
      <c r="N5120" t="s">
        <v>1</v>
      </c>
      <c r="O5120" t="s">
        <v>1</v>
      </c>
      <c r="P5120" t="s">
        <v>1</v>
      </c>
      <c r="Q5120" t="s">
        <v>1</v>
      </c>
    </row>
    <row r="5121" spans="1:18" x14ac:dyDescent="0.25">
      <c r="A5121">
        <v>29</v>
      </c>
      <c r="B5121" t="str">
        <f t="shared" si="79"/>
        <v xml:space="preserve"> 652 29</v>
      </c>
      <c r="C5121" s="102" t="s">
        <v>744</v>
      </c>
      <c r="D5121" s="111" t="s">
        <v>0</v>
      </c>
      <c r="E5121" t="s">
        <v>1</v>
      </c>
      <c r="F5121" t="s">
        <v>1</v>
      </c>
      <c r="G5121" t="s">
        <v>1</v>
      </c>
      <c r="H5121" s="103">
        <v>8071461</v>
      </c>
      <c r="I5121" s="103">
        <v>5403804</v>
      </c>
      <c r="J5121" s="103">
        <v>310025</v>
      </c>
      <c r="K5121" t="s">
        <v>1</v>
      </c>
      <c r="L5121" t="s">
        <v>1</v>
      </c>
      <c r="M5121" t="s">
        <v>1</v>
      </c>
      <c r="N5121" t="s">
        <v>1</v>
      </c>
      <c r="O5121" t="s">
        <v>1</v>
      </c>
      <c r="P5121" t="s">
        <v>1</v>
      </c>
      <c r="Q5121" t="s">
        <v>1</v>
      </c>
    </row>
    <row r="5122" spans="1:18" x14ac:dyDescent="0.25">
      <c r="A5122">
        <v>30</v>
      </c>
      <c r="B5122" t="str">
        <f t="shared" ref="B5122:B5185" si="80">+C5122&amp;A5122</f>
        <v xml:space="preserve"> 652 30</v>
      </c>
      <c r="C5122" s="102" t="s">
        <v>744</v>
      </c>
      <c r="D5122" s="111" t="s">
        <v>0</v>
      </c>
      <c r="E5122" t="s">
        <v>1</v>
      </c>
      <c r="F5122" t="s">
        <v>1</v>
      </c>
      <c r="G5122" t="s">
        <v>1</v>
      </c>
      <c r="H5122">
        <v>0.03</v>
      </c>
      <c r="I5122">
        <v>0.1</v>
      </c>
      <c r="J5122">
        <v>0.11</v>
      </c>
      <c r="K5122" t="s">
        <v>1</v>
      </c>
      <c r="L5122" t="s">
        <v>1</v>
      </c>
      <c r="M5122" t="s">
        <v>1</v>
      </c>
      <c r="N5122" t="s">
        <v>1</v>
      </c>
      <c r="O5122" t="s">
        <v>1</v>
      </c>
      <c r="P5122" t="s">
        <v>1</v>
      </c>
      <c r="Q5122" t="s">
        <v>1</v>
      </c>
    </row>
    <row r="5123" spans="1:18" x14ac:dyDescent="0.25">
      <c r="A5123">
        <v>31</v>
      </c>
      <c r="B5123" t="str">
        <f t="shared" si="80"/>
        <v xml:space="preserve"> 652 31</v>
      </c>
      <c r="C5123" s="102" t="s">
        <v>744</v>
      </c>
      <c r="D5123" s="111" t="s">
        <v>0</v>
      </c>
      <c r="E5123" t="s">
        <v>1</v>
      </c>
      <c r="F5123" t="s">
        <v>1</v>
      </c>
      <c r="G5123" t="s">
        <v>1</v>
      </c>
      <c r="H5123">
        <v>8.9149999999999991</v>
      </c>
      <c r="I5123">
        <v>3.6560000000000001</v>
      </c>
      <c r="J5123">
        <v>0.20799999999999999</v>
      </c>
      <c r="K5123">
        <v>12.779</v>
      </c>
      <c r="L5123" t="s">
        <v>1</v>
      </c>
      <c r="M5123" t="s">
        <v>1</v>
      </c>
      <c r="N5123" t="s">
        <v>1</v>
      </c>
      <c r="O5123" t="s">
        <v>1</v>
      </c>
      <c r="P5123" t="s">
        <v>1</v>
      </c>
      <c r="Q5123" t="s">
        <v>1</v>
      </c>
    </row>
    <row r="5124" spans="1:18" x14ac:dyDescent="0.25">
      <c r="A5124">
        <v>32</v>
      </c>
      <c r="B5124" t="str">
        <f t="shared" si="80"/>
        <v xml:space="preserve"> 652 32</v>
      </c>
      <c r="C5124" s="102" t="s">
        <v>744</v>
      </c>
      <c r="D5124" s="111" t="s">
        <v>0</v>
      </c>
      <c r="E5124" t="s">
        <v>1</v>
      </c>
      <c r="F5124" t="s">
        <v>1</v>
      </c>
      <c r="G5124" t="s">
        <v>1</v>
      </c>
      <c r="H5124">
        <v>8.5410000000000004</v>
      </c>
      <c r="I5124">
        <v>3.5019999999999998</v>
      </c>
      <c r="J5124">
        <v>0.19900000000000001</v>
      </c>
      <c r="K5124">
        <v>12.242000000000001</v>
      </c>
      <c r="L5124" t="s">
        <v>1</v>
      </c>
      <c r="M5124" t="s">
        <v>1</v>
      </c>
      <c r="N5124" t="s">
        <v>1</v>
      </c>
      <c r="O5124" t="s">
        <v>1</v>
      </c>
      <c r="P5124" t="s">
        <v>1</v>
      </c>
      <c r="Q5124" t="s">
        <v>1</v>
      </c>
    </row>
    <row r="5125" spans="1:18" x14ac:dyDescent="0.25">
      <c r="A5125">
        <v>33</v>
      </c>
      <c r="B5125" t="str">
        <f t="shared" si="80"/>
        <v xml:space="preserve"> 652 33</v>
      </c>
      <c r="C5125" s="102" t="s">
        <v>744</v>
      </c>
      <c r="D5125" s="111" t="s">
        <v>0</v>
      </c>
      <c r="E5125" t="s">
        <v>1</v>
      </c>
      <c r="F5125" t="s">
        <v>1</v>
      </c>
      <c r="G5125" t="s">
        <v>1</v>
      </c>
      <c r="H5125">
        <v>3.92</v>
      </c>
      <c r="I5125">
        <v>2.6240000000000001</v>
      </c>
      <c r="J5125">
        <v>0.15</v>
      </c>
      <c r="K5125">
        <v>6.694</v>
      </c>
      <c r="L5125" t="s">
        <v>1</v>
      </c>
      <c r="M5125" t="s">
        <v>1</v>
      </c>
      <c r="N5125" t="s">
        <v>1</v>
      </c>
      <c r="O5125" t="s">
        <v>1</v>
      </c>
      <c r="P5125" t="s">
        <v>1</v>
      </c>
      <c r="Q5125" t="s">
        <v>1</v>
      </c>
    </row>
    <row r="5126" spans="1:18" x14ac:dyDescent="0.25">
      <c r="A5126">
        <v>34</v>
      </c>
      <c r="B5126" t="str">
        <f t="shared" si="80"/>
        <v xml:space="preserve"> 652 34</v>
      </c>
      <c r="C5126" s="102" t="s">
        <v>744</v>
      </c>
      <c r="D5126" s="111" t="s">
        <v>0</v>
      </c>
      <c r="E5126" t="s">
        <v>1</v>
      </c>
      <c r="F5126" t="s">
        <v>1</v>
      </c>
      <c r="G5126" t="s">
        <v>1</v>
      </c>
      <c r="H5126">
        <v>4.0590000000000002</v>
      </c>
      <c r="I5126">
        <v>2.7120000000000002</v>
      </c>
      <c r="J5126">
        <v>0.155</v>
      </c>
      <c r="K5126">
        <v>6.9260000000000002</v>
      </c>
      <c r="L5126" t="s">
        <v>1</v>
      </c>
      <c r="M5126" t="s">
        <v>1</v>
      </c>
      <c r="N5126" t="s">
        <v>1</v>
      </c>
      <c r="O5126" t="s">
        <v>1</v>
      </c>
      <c r="P5126" t="s">
        <v>1</v>
      </c>
      <c r="Q5126" t="s">
        <v>1</v>
      </c>
    </row>
    <row r="5127" spans="1:18" x14ac:dyDescent="0.25">
      <c r="A5127">
        <v>35</v>
      </c>
      <c r="B5127" t="str">
        <f t="shared" si="80"/>
        <v xml:space="preserve"> 652 35</v>
      </c>
      <c r="C5127" s="102" t="s">
        <v>744</v>
      </c>
      <c r="D5127" s="111" t="s">
        <v>0</v>
      </c>
      <c r="E5127" t="s">
        <v>1</v>
      </c>
      <c r="F5127" t="s">
        <v>1</v>
      </c>
      <c r="G5127" t="s">
        <v>1</v>
      </c>
      <c r="H5127">
        <v>4.4779999999999998</v>
      </c>
      <c r="I5127">
        <v>2.9980000000000002</v>
      </c>
      <c r="J5127">
        <v>0.17199999999999999</v>
      </c>
      <c r="K5127">
        <v>7.6479999999999997</v>
      </c>
      <c r="L5127" t="s">
        <v>1</v>
      </c>
      <c r="M5127" t="s">
        <v>1</v>
      </c>
      <c r="N5127" t="s">
        <v>1</v>
      </c>
      <c r="O5127" t="s">
        <v>1</v>
      </c>
      <c r="P5127" t="s">
        <v>1</v>
      </c>
      <c r="Q5127" t="s">
        <v>1</v>
      </c>
    </row>
    <row r="5128" spans="1:18" x14ac:dyDescent="0.25">
      <c r="A5128">
        <v>36</v>
      </c>
      <c r="B5128" t="str">
        <f t="shared" si="80"/>
        <v xml:space="preserve"> 652 36</v>
      </c>
      <c r="C5128" s="102" t="s">
        <v>744</v>
      </c>
      <c r="D5128" s="111" t="s">
        <v>0</v>
      </c>
      <c r="E5128" t="s">
        <v>1</v>
      </c>
      <c r="F5128" t="s">
        <v>1</v>
      </c>
      <c r="G5128" t="s">
        <v>1</v>
      </c>
      <c r="H5128">
        <v>4.0590000000000002</v>
      </c>
      <c r="I5128">
        <v>2.7120000000000002</v>
      </c>
      <c r="J5128">
        <v>0.155</v>
      </c>
      <c r="K5128">
        <v>6.9260000000000002</v>
      </c>
      <c r="L5128" t="s">
        <v>1</v>
      </c>
      <c r="M5128" t="s">
        <v>1</v>
      </c>
      <c r="N5128" t="s">
        <v>1</v>
      </c>
      <c r="O5128" t="s">
        <v>1</v>
      </c>
      <c r="P5128" t="s">
        <v>1</v>
      </c>
      <c r="Q5128" t="s">
        <v>1</v>
      </c>
    </row>
    <row r="5129" spans="1:18" x14ac:dyDescent="0.25">
      <c r="A5129">
        <v>37</v>
      </c>
      <c r="B5129" t="str">
        <f t="shared" si="80"/>
        <v xml:space="preserve"> 652 37</v>
      </c>
      <c r="C5129" s="102" t="s">
        <v>744</v>
      </c>
      <c r="D5129" s="111" t="s">
        <v>0</v>
      </c>
      <c r="E5129" t="s">
        <v>1</v>
      </c>
      <c r="F5129" t="s">
        <v>986</v>
      </c>
      <c r="G5129" t="s">
        <v>987</v>
      </c>
      <c r="H5129" t="s">
        <v>993</v>
      </c>
      <c r="I5129" t="s">
        <v>996</v>
      </c>
      <c r="J5129" t="s">
        <v>1</v>
      </c>
      <c r="K5129">
        <v>10.625</v>
      </c>
      <c r="L5129" t="s">
        <v>1</v>
      </c>
      <c r="M5129" t="s">
        <v>1</v>
      </c>
      <c r="N5129" t="s">
        <v>1</v>
      </c>
      <c r="O5129" t="s">
        <v>1</v>
      </c>
      <c r="P5129" t="s">
        <v>1</v>
      </c>
      <c r="Q5129" t="s">
        <v>1</v>
      </c>
    </row>
    <row r="5130" spans="1:18" x14ac:dyDescent="0.25">
      <c r="A5130">
        <v>38</v>
      </c>
      <c r="B5130" t="str">
        <f t="shared" si="80"/>
        <v xml:space="preserve"> 652 38</v>
      </c>
      <c r="C5130" s="102" t="s">
        <v>744</v>
      </c>
      <c r="D5130" s="111" t="s">
        <v>0</v>
      </c>
      <c r="E5130" t="s">
        <v>1</v>
      </c>
      <c r="F5130">
        <v>12.7</v>
      </c>
      <c r="G5130">
        <v>12.43</v>
      </c>
      <c r="H5130">
        <v>11.29</v>
      </c>
      <c r="I5130">
        <v>10.63</v>
      </c>
      <c r="J5130" t="s">
        <v>1</v>
      </c>
      <c r="K5130" t="s">
        <v>1</v>
      </c>
      <c r="L5130" t="s">
        <v>1</v>
      </c>
      <c r="M5130" t="s">
        <v>1</v>
      </c>
      <c r="N5130" t="s">
        <v>1</v>
      </c>
      <c r="O5130" t="s">
        <v>1</v>
      </c>
      <c r="P5130" t="s">
        <v>1</v>
      </c>
      <c r="Q5130" t="s">
        <v>1</v>
      </c>
    </row>
    <row r="5131" spans="1:18" x14ac:dyDescent="0.25">
      <c r="A5131">
        <v>1</v>
      </c>
      <c r="B5131" t="str">
        <f t="shared" si="80"/>
        <v xml:space="preserve"> 653 1</v>
      </c>
      <c r="C5131" s="102" t="s">
        <v>745</v>
      </c>
      <c r="D5131" s="111" t="s">
        <v>0</v>
      </c>
      <c r="E5131" t="s">
        <v>1</v>
      </c>
      <c r="F5131" t="s">
        <v>1</v>
      </c>
      <c r="G5131" t="s">
        <v>1</v>
      </c>
      <c r="H5131" t="s">
        <v>1</v>
      </c>
      <c r="I5131" t="s">
        <v>1</v>
      </c>
      <c r="J5131" t="s">
        <v>1</v>
      </c>
      <c r="K5131" t="s">
        <v>1</v>
      </c>
      <c r="L5131" t="s">
        <v>1</v>
      </c>
      <c r="M5131" t="s">
        <v>1</v>
      </c>
      <c r="N5131" t="s">
        <v>1</v>
      </c>
      <c r="O5131" t="s">
        <v>1</v>
      </c>
      <c r="P5131" t="s">
        <v>1</v>
      </c>
      <c r="Q5131" t="s">
        <v>1</v>
      </c>
      <c r="R5131" t="s">
        <v>107</v>
      </c>
    </row>
    <row r="5132" spans="1:18" x14ac:dyDescent="0.25">
      <c r="A5132">
        <v>2</v>
      </c>
      <c r="B5132" t="str">
        <f t="shared" si="80"/>
        <v xml:space="preserve"> 653 2</v>
      </c>
      <c r="C5132" s="102" t="s">
        <v>745</v>
      </c>
      <c r="D5132" s="111" t="s">
        <v>0</v>
      </c>
      <c r="E5132" t="s">
        <v>3</v>
      </c>
      <c r="F5132" t="s">
        <v>1</v>
      </c>
      <c r="G5132" t="s">
        <v>1</v>
      </c>
      <c r="H5132" t="s">
        <v>1</v>
      </c>
      <c r="I5132" t="s">
        <v>1</v>
      </c>
      <c r="J5132" t="s">
        <v>1</v>
      </c>
      <c r="K5132" t="s">
        <v>1</v>
      </c>
      <c r="L5132" t="s">
        <v>1</v>
      </c>
      <c r="M5132" t="s">
        <v>1</v>
      </c>
      <c r="N5132" t="s">
        <v>1</v>
      </c>
      <c r="O5132" t="s">
        <v>1</v>
      </c>
      <c r="P5132" t="s">
        <v>1</v>
      </c>
      <c r="Q5132" t="s">
        <v>1</v>
      </c>
    </row>
    <row r="5133" spans="1:18" x14ac:dyDescent="0.25">
      <c r="A5133">
        <v>3</v>
      </c>
      <c r="B5133" t="str">
        <f t="shared" si="80"/>
        <v xml:space="preserve"> 653 3</v>
      </c>
      <c r="C5133" s="102" t="s">
        <v>745</v>
      </c>
      <c r="D5133" s="111" t="s">
        <v>0</v>
      </c>
      <c r="E5133" t="s">
        <v>4</v>
      </c>
      <c r="F5133" t="s">
        <v>1</v>
      </c>
      <c r="G5133" t="s">
        <v>1</v>
      </c>
      <c r="H5133" t="s">
        <v>1</v>
      </c>
      <c r="I5133" t="s">
        <v>1</v>
      </c>
      <c r="J5133" t="s">
        <v>1</v>
      </c>
      <c r="K5133" t="s">
        <v>1</v>
      </c>
      <c r="L5133" t="s">
        <v>1</v>
      </c>
      <c r="M5133" t="s">
        <v>1</v>
      </c>
      <c r="N5133" t="s">
        <v>1</v>
      </c>
      <c r="O5133" t="s">
        <v>1</v>
      </c>
      <c r="P5133" t="s">
        <v>1</v>
      </c>
      <c r="Q5133" t="s">
        <v>1</v>
      </c>
    </row>
    <row r="5134" spans="1:18" x14ac:dyDescent="0.25">
      <c r="A5134">
        <v>4</v>
      </c>
      <c r="B5134" t="str">
        <f t="shared" si="80"/>
        <v xml:space="preserve"> 653 4</v>
      </c>
      <c r="C5134" s="102" t="s">
        <v>745</v>
      </c>
      <c r="D5134" s="111">
        <v>13</v>
      </c>
      <c r="E5134" s="103">
        <v>19323</v>
      </c>
      <c r="F5134" s="103">
        <v>1035814</v>
      </c>
      <c r="G5134">
        <v>5.36</v>
      </c>
      <c r="H5134" t="s">
        <v>1</v>
      </c>
      <c r="I5134" t="s">
        <v>1</v>
      </c>
      <c r="J5134" t="s">
        <v>1</v>
      </c>
      <c r="K5134" t="s">
        <v>1</v>
      </c>
      <c r="L5134" t="s">
        <v>1</v>
      </c>
      <c r="M5134" t="s">
        <v>1</v>
      </c>
      <c r="N5134">
        <v>2</v>
      </c>
      <c r="O5134">
        <v>5</v>
      </c>
      <c r="P5134">
        <v>1</v>
      </c>
      <c r="Q5134">
        <v>8</v>
      </c>
    </row>
    <row r="5135" spans="1:18" x14ac:dyDescent="0.25">
      <c r="A5135">
        <v>5</v>
      </c>
      <c r="B5135" t="str">
        <f t="shared" si="80"/>
        <v xml:space="preserve"> 653 5</v>
      </c>
      <c r="C5135" s="102" t="s">
        <v>745</v>
      </c>
      <c r="D5135" s="111">
        <v>14</v>
      </c>
      <c r="E5135" s="103">
        <v>19130</v>
      </c>
      <c r="F5135" s="103">
        <v>345528</v>
      </c>
      <c r="G5135">
        <v>1.806</v>
      </c>
      <c r="H5135" t="s">
        <v>1</v>
      </c>
      <c r="I5135" t="s">
        <v>1</v>
      </c>
      <c r="J5135" t="s">
        <v>1</v>
      </c>
      <c r="K5135" t="s">
        <v>1</v>
      </c>
      <c r="L5135" t="s">
        <v>1</v>
      </c>
      <c r="M5135" t="s">
        <v>1</v>
      </c>
      <c r="N5135" t="s">
        <v>1</v>
      </c>
      <c r="O5135">
        <v>3</v>
      </c>
      <c r="P5135" t="s">
        <v>1</v>
      </c>
      <c r="Q5135">
        <v>3</v>
      </c>
    </row>
    <row r="5136" spans="1:18" x14ac:dyDescent="0.25">
      <c r="A5136">
        <v>6</v>
      </c>
      <c r="B5136" t="str">
        <f t="shared" si="80"/>
        <v xml:space="preserve"> 653 6</v>
      </c>
      <c r="C5136" s="102" t="s">
        <v>745</v>
      </c>
      <c r="D5136" s="111">
        <v>15</v>
      </c>
      <c r="E5136" s="103">
        <v>16666</v>
      </c>
      <c r="F5136" s="103">
        <v>837862</v>
      </c>
      <c r="G5136">
        <v>5.0270000000000001</v>
      </c>
      <c r="H5136" t="s">
        <v>1</v>
      </c>
      <c r="I5136" t="s">
        <v>1</v>
      </c>
      <c r="J5136" t="s">
        <v>1</v>
      </c>
      <c r="K5136" t="s">
        <v>1</v>
      </c>
      <c r="L5136" t="s">
        <v>1</v>
      </c>
      <c r="M5136" t="s">
        <v>1</v>
      </c>
      <c r="N5136">
        <v>2</v>
      </c>
      <c r="O5136">
        <v>1</v>
      </c>
      <c r="P5136">
        <v>2</v>
      </c>
      <c r="Q5136">
        <v>5</v>
      </c>
    </row>
    <row r="5137" spans="1:17" x14ac:dyDescent="0.25">
      <c r="A5137">
        <v>7</v>
      </c>
      <c r="B5137" t="str">
        <f t="shared" si="80"/>
        <v xml:space="preserve"> 653 7</v>
      </c>
      <c r="C5137" s="102" t="s">
        <v>745</v>
      </c>
      <c r="D5137" s="111">
        <v>16</v>
      </c>
      <c r="E5137" s="103">
        <v>19195</v>
      </c>
      <c r="F5137" s="103">
        <v>369166</v>
      </c>
      <c r="G5137">
        <v>1.923</v>
      </c>
      <c r="H5137" t="s">
        <v>1</v>
      </c>
      <c r="I5137" t="s">
        <v>1</v>
      </c>
      <c r="J5137" t="s">
        <v>1</v>
      </c>
      <c r="K5137" t="s">
        <v>1</v>
      </c>
      <c r="L5137" t="s">
        <v>1</v>
      </c>
      <c r="M5137" t="s">
        <v>1</v>
      </c>
      <c r="N5137" t="s">
        <v>1</v>
      </c>
      <c r="O5137">
        <v>3</v>
      </c>
      <c r="P5137">
        <v>3</v>
      </c>
      <c r="Q5137">
        <v>6</v>
      </c>
    </row>
    <row r="5138" spans="1:17" x14ac:dyDescent="0.25">
      <c r="A5138">
        <v>8</v>
      </c>
      <c r="B5138" t="str">
        <f t="shared" si="80"/>
        <v xml:space="preserve"> 653 8</v>
      </c>
      <c r="C5138" s="102" t="s">
        <v>745</v>
      </c>
      <c r="D5138" s="111">
        <v>17</v>
      </c>
      <c r="E5138" s="103">
        <v>21773</v>
      </c>
      <c r="F5138" s="103">
        <v>651172</v>
      </c>
      <c r="G5138">
        <v>2.99</v>
      </c>
      <c r="H5138" t="s">
        <v>1</v>
      </c>
      <c r="I5138" t="s">
        <v>1</v>
      </c>
      <c r="J5138" t="s">
        <v>1</v>
      </c>
      <c r="K5138" t="s">
        <v>1</v>
      </c>
      <c r="L5138" t="s">
        <v>1</v>
      </c>
      <c r="M5138" t="s">
        <v>1</v>
      </c>
      <c r="N5138" t="s">
        <v>1</v>
      </c>
      <c r="O5138" t="s">
        <v>1</v>
      </c>
      <c r="P5138">
        <v>7</v>
      </c>
      <c r="Q5138">
        <v>7</v>
      </c>
    </row>
    <row r="5139" spans="1:17" x14ac:dyDescent="0.25">
      <c r="A5139">
        <v>9</v>
      </c>
      <c r="B5139" t="str">
        <f t="shared" si="80"/>
        <v xml:space="preserve"> 653 9</v>
      </c>
      <c r="C5139" s="102" t="s">
        <v>745</v>
      </c>
      <c r="D5139" s="111" t="s">
        <v>5</v>
      </c>
      <c r="E5139" s="103">
        <v>96087</v>
      </c>
      <c r="F5139" s="103">
        <v>3239542</v>
      </c>
      <c r="G5139">
        <v>3.371</v>
      </c>
      <c r="H5139" t="s">
        <v>1</v>
      </c>
      <c r="I5139" t="s">
        <v>1</v>
      </c>
      <c r="J5139" t="s">
        <v>1</v>
      </c>
      <c r="K5139" t="s">
        <v>1</v>
      </c>
      <c r="L5139" t="s">
        <v>1</v>
      </c>
      <c r="M5139" t="s">
        <v>1</v>
      </c>
      <c r="N5139">
        <v>4</v>
      </c>
      <c r="O5139">
        <v>12</v>
      </c>
      <c r="P5139">
        <v>13</v>
      </c>
      <c r="Q5139">
        <v>29</v>
      </c>
    </row>
    <row r="5140" spans="1:17" x14ac:dyDescent="0.25">
      <c r="A5140">
        <v>10</v>
      </c>
      <c r="B5140" t="str">
        <f t="shared" si="80"/>
        <v xml:space="preserve"> 653 10</v>
      </c>
      <c r="C5140" s="102" t="s">
        <v>745</v>
      </c>
      <c r="D5140" s="111" t="s">
        <v>6</v>
      </c>
      <c r="E5140" t="s">
        <v>1</v>
      </c>
      <c r="F5140" t="s">
        <v>1</v>
      </c>
      <c r="G5140" t="s">
        <v>1</v>
      </c>
      <c r="H5140" t="s">
        <v>1</v>
      </c>
      <c r="I5140" t="s">
        <v>1</v>
      </c>
      <c r="J5140" t="s">
        <v>1</v>
      </c>
      <c r="K5140" t="s">
        <v>1</v>
      </c>
      <c r="L5140" t="s">
        <v>1</v>
      </c>
      <c r="M5140" t="s">
        <v>1</v>
      </c>
      <c r="N5140" t="s">
        <v>1</v>
      </c>
      <c r="O5140" t="s">
        <v>1</v>
      </c>
      <c r="P5140" t="s">
        <v>1</v>
      </c>
      <c r="Q5140" t="s">
        <v>1</v>
      </c>
    </row>
    <row r="5141" spans="1:17" x14ac:dyDescent="0.25">
      <c r="A5141">
        <v>11</v>
      </c>
      <c r="B5141" t="str">
        <f t="shared" si="80"/>
        <v xml:space="preserve"> 653 11</v>
      </c>
      <c r="C5141" s="102" t="s">
        <v>745</v>
      </c>
      <c r="D5141" s="111">
        <v>13</v>
      </c>
      <c r="E5141" t="s">
        <v>1</v>
      </c>
      <c r="F5141" t="s">
        <v>1</v>
      </c>
      <c r="G5141" s="103">
        <v>371328</v>
      </c>
      <c r="H5141" s="103">
        <v>186998</v>
      </c>
      <c r="I5141" s="103">
        <v>2526</v>
      </c>
      <c r="J5141" t="s">
        <v>1</v>
      </c>
      <c r="K5141" t="s">
        <v>1</v>
      </c>
      <c r="L5141" s="103">
        <v>249941</v>
      </c>
      <c r="M5141" s="103">
        <v>213129</v>
      </c>
      <c r="N5141" s="103">
        <v>8049</v>
      </c>
      <c r="O5141" s="103">
        <v>3843</v>
      </c>
      <c r="P5141" t="s">
        <v>1</v>
      </c>
      <c r="Q5141" t="s">
        <v>1</v>
      </c>
    </row>
    <row r="5142" spans="1:17" x14ac:dyDescent="0.25">
      <c r="A5142">
        <v>12</v>
      </c>
      <c r="B5142" t="str">
        <f t="shared" si="80"/>
        <v xml:space="preserve"> 653 12</v>
      </c>
      <c r="C5142" s="102" t="s">
        <v>745</v>
      </c>
      <c r="D5142" s="111">
        <v>14</v>
      </c>
      <c r="E5142" t="s">
        <v>1</v>
      </c>
      <c r="F5142" t="s">
        <v>1</v>
      </c>
      <c r="G5142" s="103" t="s">
        <v>1</v>
      </c>
      <c r="H5142" s="103">
        <v>96093</v>
      </c>
      <c r="I5142" s="103" t="s">
        <v>1</v>
      </c>
      <c r="J5142" t="s">
        <v>1</v>
      </c>
      <c r="K5142" t="s">
        <v>1</v>
      </c>
      <c r="L5142" s="103" t="s">
        <v>1</v>
      </c>
      <c r="M5142" s="103">
        <v>238322</v>
      </c>
      <c r="N5142" s="103" t="s">
        <v>1</v>
      </c>
      <c r="O5142" s="103">
        <v>11113</v>
      </c>
      <c r="P5142" t="s">
        <v>1</v>
      </c>
      <c r="Q5142" t="s">
        <v>1</v>
      </c>
    </row>
    <row r="5143" spans="1:17" x14ac:dyDescent="0.25">
      <c r="A5143">
        <v>13</v>
      </c>
      <c r="B5143" t="str">
        <f t="shared" si="80"/>
        <v xml:space="preserve"> 653 13</v>
      </c>
      <c r="C5143" s="102" t="s">
        <v>745</v>
      </c>
      <c r="D5143" s="111">
        <v>15</v>
      </c>
      <c r="E5143" t="s">
        <v>1</v>
      </c>
      <c r="F5143" t="s">
        <v>1</v>
      </c>
      <c r="G5143" s="103">
        <v>335116</v>
      </c>
      <c r="H5143" s="103">
        <v>40681</v>
      </c>
      <c r="I5143" s="103">
        <v>32880</v>
      </c>
      <c r="J5143" t="s">
        <v>1</v>
      </c>
      <c r="K5143" t="s">
        <v>1</v>
      </c>
      <c r="L5143" s="103">
        <v>419862</v>
      </c>
      <c r="M5143" s="103">
        <v>1943</v>
      </c>
      <c r="N5143" s="103">
        <v>4824</v>
      </c>
      <c r="O5143" s="103">
        <v>2556</v>
      </c>
      <c r="P5143" t="s">
        <v>1</v>
      </c>
      <c r="Q5143" t="s">
        <v>1</v>
      </c>
    </row>
    <row r="5144" spans="1:17" x14ac:dyDescent="0.25">
      <c r="A5144">
        <v>14</v>
      </c>
      <c r="B5144" t="str">
        <f t="shared" si="80"/>
        <v xml:space="preserve"> 653 14</v>
      </c>
      <c r="C5144" s="102" t="s">
        <v>745</v>
      </c>
      <c r="D5144" s="111">
        <v>16</v>
      </c>
      <c r="E5144" t="s">
        <v>1</v>
      </c>
      <c r="F5144" t="s">
        <v>1</v>
      </c>
      <c r="G5144" s="103" t="s">
        <v>1</v>
      </c>
      <c r="H5144" s="103">
        <v>106623</v>
      </c>
      <c r="I5144" s="103">
        <v>104828</v>
      </c>
      <c r="J5144" t="s">
        <v>1</v>
      </c>
      <c r="K5144" t="s">
        <v>1</v>
      </c>
      <c r="L5144" s="103" t="s">
        <v>1</v>
      </c>
      <c r="M5144" s="103">
        <v>72288</v>
      </c>
      <c r="N5144" s="103">
        <v>72574</v>
      </c>
      <c r="O5144" s="103">
        <v>12853</v>
      </c>
      <c r="P5144" t="s">
        <v>1</v>
      </c>
      <c r="Q5144" t="s">
        <v>1</v>
      </c>
    </row>
    <row r="5145" spans="1:17" x14ac:dyDescent="0.25">
      <c r="A5145">
        <v>15</v>
      </c>
      <c r="B5145" t="str">
        <f t="shared" si="80"/>
        <v xml:space="preserve"> 653 15</v>
      </c>
      <c r="C5145" s="102" t="s">
        <v>745</v>
      </c>
      <c r="D5145" s="111">
        <v>17</v>
      </c>
      <c r="E5145" t="s">
        <v>1</v>
      </c>
      <c r="F5145" t="s">
        <v>1</v>
      </c>
      <c r="G5145" t="s">
        <v>1</v>
      </c>
      <c r="H5145" s="103" t="s">
        <v>1</v>
      </c>
      <c r="I5145" s="103">
        <v>300558</v>
      </c>
      <c r="J5145" t="s">
        <v>1</v>
      </c>
      <c r="K5145" t="s">
        <v>1</v>
      </c>
      <c r="L5145" t="s">
        <v>1</v>
      </c>
      <c r="M5145" s="103" t="s">
        <v>1</v>
      </c>
      <c r="N5145" s="103">
        <v>327385</v>
      </c>
      <c r="O5145" s="103">
        <v>23229</v>
      </c>
      <c r="P5145" t="s">
        <v>1</v>
      </c>
      <c r="Q5145" t="s">
        <v>1</v>
      </c>
    </row>
    <row r="5146" spans="1:17" x14ac:dyDescent="0.25">
      <c r="A5146">
        <v>16</v>
      </c>
      <c r="B5146" t="str">
        <f t="shared" si="80"/>
        <v xml:space="preserve"> 653 16</v>
      </c>
      <c r="C5146" s="102" t="s">
        <v>745</v>
      </c>
      <c r="D5146" s="111" t="s">
        <v>5</v>
      </c>
      <c r="E5146" t="s">
        <v>1</v>
      </c>
      <c r="F5146" t="s">
        <v>1</v>
      </c>
      <c r="G5146" s="103">
        <v>706444</v>
      </c>
      <c r="H5146" s="103">
        <v>430395</v>
      </c>
      <c r="I5146" s="103">
        <v>440792</v>
      </c>
      <c r="J5146" t="s">
        <v>1</v>
      </c>
      <c r="K5146" t="s">
        <v>1</v>
      </c>
      <c r="L5146" s="103">
        <v>669803</v>
      </c>
      <c r="M5146" s="103">
        <v>525682</v>
      </c>
      <c r="N5146" s="103">
        <v>412832</v>
      </c>
      <c r="O5146" s="103">
        <v>53594</v>
      </c>
      <c r="P5146" t="s">
        <v>1</v>
      </c>
      <c r="Q5146" t="s">
        <v>1</v>
      </c>
    </row>
    <row r="5147" spans="1:17" x14ac:dyDescent="0.25">
      <c r="A5147">
        <v>17</v>
      </c>
      <c r="B5147" t="str">
        <f t="shared" si="80"/>
        <v xml:space="preserve"> 653 17</v>
      </c>
      <c r="C5147" s="102" t="s">
        <v>745</v>
      </c>
      <c r="D5147" s="111" t="s">
        <v>6</v>
      </c>
      <c r="E5147" t="s">
        <v>1</v>
      </c>
      <c r="F5147" t="s">
        <v>1</v>
      </c>
      <c r="G5147" t="s">
        <v>1</v>
      </c>
      <c r="H5147" t="s">
        <v>1</v>
      </c>
      <c r="I5147" t="s">
        <v>1</v>
      </c>
      <c r="J5147" t="s">
        <v>1</v>
      </c>
      <c r="K5147" t="s">
        <v>1</v>
      </c>
      <c r="L5147" t="s">
        <v>1</v>
      </c>
      <c r="M5147" t="s">
        <v>1</v>
      </c>
      <c r="N5147" t="s">
        <v>1</v>
      </c>
      <c r="O5147" t="s">
        <v>1</v>
      </c>
      <c r="P5147" t="s">
        <v>1</v>
      </c>
      <c r="Q5147" t="s">
        <v>1</v>
      </c>
    </row>
    <row r="5148" spans="1:17" x14ac:dyDescent="0.25">
      <c r="A5148">
        <v>18</v>
      </c>
      <c r="B5148" t="str">
        <f t="shared" si="80"/>
        <v xml:space="preserve"> 653 18</v>
      </c>
      <c r="C5148" s="102" t="s">
        <v>745</v>
      </c>
      <c r="D5148" s="111">
        <v>13</v>
      </c>
      <c r="E5148" t="s">
        <v>1</v>
      </c>
      <c r="F5148" t="s">
        <v>1</v>
      </c>
      <c r="G5148" s="103">
        <v>608607</v>
      </c>
      <c r="H5148" s="103">
        <v>202332</v>
      </c>
      <c r="I5148" s="103">
        <v>2309</v>
      </c>
      <c r="J5148" t="s">
        <v>1</v>
      </c>
      <c r="K5148" t="s">
        <v>1</v>
      </c>
      <c r="L5148" s="103">
        <v>877793</v>
      </c>
      <c r="M5148" s="103">
        <v>427324</v>
      </c>
      <c r="N5148" s="103">
        <v>14818</v>
      </c>
      <c r="O5148" s="103">
        <v>4627</v>
      </c>
      <c r="P5148" t="s">
        <v>1</v>
      </c>
      <c r="Q5148" t="s">
        <v>1</v>
      </c>
    </row>
    <row r="5149" spans="1:17" x14ac:dyDescent="0.25">
      <c r="A5149">
        <v>19</v>
      </c>
      <c r="B5149" t="str">
        <f t="shared" si="80"/>
        <v xml:space="preserve"> 653 19</v>
      </c>
      <c r="C5149" s="102" t="s">
        <v>745</v>
      </c>
      <c r="D5149" s="111">
        <v>14</v>
      </c>
      <c r="E5149" t="s">
        <v>1</v>
      </c>
      <c r="F5149" s="103" t="s">
        <v>1</v>
      </c>
      <c r="G5149" s="103">
        <v>13821</v>
      </c>
      <c r="H5149" s="103">
        <v>97797</v>
      </c>
      <c r="I5149" s="103">
        <v>784</v>
      </c>
      <c r="J5149" t="s">
        <v>1</v>
      </c>
      <c r="K5149" s="103" t="s">
        <v>1</v>
      </c>
      <c r="L5149" s="103">
        <v>65500</v>
      </c>
      <c r="M5149" s="103">
        <v>431514</v>
      </c>
      <c r="N5149" s="103">
        <v>10241</v>
      </c>
      <c r="O5149" s="103">
        <v>15447</v>
      </c>
      <c r="P5149" t="s">
        <v>1</v>
      </c>
      <c r="Q5149" t="s">
        <v>1</v>
      </c>
    </row>
    <row r="5150" spans="1:17" x14ac:dyDescent="0.25">
      <c r="A5150">
        <v>20</v>
      </c>
      <c r="B5150" t="str">
        <f t="shared" si="80"/>
        <v xml:space="preserve"> 653 20</v>
      </c>
      <c r="C5150" s="102" t="s">
        <v>745</v>
      </c>
      <c r="D5150" s="111">
        <v>15</v>
      </c>
      <c r="E5150" t="s">
        <v>1</v>
      </c>
      <c r="F5150" s="103">
        <v>8040</v>
      </c>
      <c r="G5150" s="103">
        <v>539755</v>
      </c>
      <c r="H5150" s="103">
        <v>46727</v>
      </c>
      <c r="I5150" s="103">
        <v>37711</v>
      </c>
      <c r="J5150" t="s">
        <v>1</v>
      </c>
      <c r="K5150" s="103">
        <v>13679</v>
      </c>
      <c r="L5150" s="103">
        <v>1437594</v>
      </c>
      <c r="M5150" s="103">
        <v>44198</v>
      </c>
      <c r="N5150" s="103">
        <v>18516</v>
      </c>
      <c r="O5150" s="103">
        <v>4046</v>
      </c>
      <c r="P5150" t="s">
        <v>1</v>
      </c>
      <c r="Q5150" t="s">
        <v>1</v>
      </c>
    </row>
    <row r="5151" spans="1:17" x14ac:dyDescent="0.25">
      <c r="A5151">
        <v>21</v>
      </c>
      <c r="B5151" t="str">
        <f t="shared" si="80"/>
        <v xml:space="preserve"> 653 21</v>
      </c>
      <c r="C5151" s="102" t="s">
        <v>745</v>
      </c>
      <c r="D5151" s="111">
        <v>16</v>
      </c>
      <c r="E5151" s="103">
        <v>1984</v>
      </c>
      <c r="F5151" s="103">
        <v>1441</v>
      </c>
      <c r="G5151" s="103">
        <v>137410</v>
      </c>
      <c r="H5151" s="103">
        <v>109685</v>
      </c>
      <c r="I5151" s="103">
        <v>90488</v>
      </c>
      <c r="J5151" s="103">
        <v>1067</v>
      </c>
      <c r="K5151" s="103">
        <v>949</v>
      </c>
      <c r="L5151" s="103">
        <v>118031</v>
      </c>
      <c r="M5151" s="103">
        <v>143602</v>
      </c>
      <c r="N5151" s="103">
        <v>140659</v>
      </c>
      <c r="O5151" s="103">
        <v>21914</v>
      </c>
      <c r="P5151" t="s">
        <v>1</v>
      </c>
      <c r="Q5151" t="s">
        <v>1</v>
      </c>
    </row>
    <row r="5152" spans="1:17" x14ac:dyDescent="0.25">
      <c r="A5152">
        <v>22</v>
      </c>
      <c r="B5152" t="str">
        <f t="shared" si="80"/>
        <v xml:space="preserve"> 653 22</v>
      </c>
      <c r="C5152" s="102" t="s">
        <v>745</v>
      </c>
      <c r="D5152" s="111">
        <v>17</v>
      </c>
      <c r="E5152" s="103">
        <v>3107</v>
      </c>
      <c r="F5152" s="103">
        <v>29871</v>
      </c>
      <c r="G5152" s="103">
        <v>440086</v>
      </c>
      <c r="H5152" s="103">
        <v>156867</v>
      </c>
      <c r="I5152" s="103">
        <v>179915</v>
      </c>
      <c r="J5152" s="103">
        <v>3599</v>
      </c>
      <c r="K5152" s="103">
        <v>56709</v>
      </c>
      <c r="L5152" s="103">
        <v>617279</v>
      </c>
      <c r="M5152" s="103">
        <v>282576</v>
      </c>
      <c r="N5152" s="103">
        <v>389613</v>
      </c>
      <c r="O5152" s="103">
        <v>39187</v>
      </c>
      <c r="P5152" t="s">
        <v>1</v>
      </c>
      <c r="Q5152" t="s">
        <v>1</v>
      </c>
    </row>
    <row r="5153" spans="1:17" x14ac:dyDescent="0.25">
      <c r="A5153">
        <v>23</v>
      </c>
      <c r="B5153" t="str">
        <f t="shared" si="80"/>
        <v xml:space="preserve"> 653 23</v>
      </c>
      <c r="C5153" s="102" t="s">
        <v>745</v>
      </c>
      <c r="D5153" s="111" t="s">
        <v>5</v>
      </c>
      <c r="E5153" s="103">
        <v>5091</v>
      </c>
      <c r="F5153" s="103">
        <v>39352</v>
      </c>
      <c r="G5153" s="103">
        <v>1739679</v>
      </c>
      <c r="H5153" s="103">
        <v>613408</v>
      </c>
      <c r="I5153" s="103">
        <v>311207</v>
      </c>
      <c r="J5153" s="103">
        <v>4666</v>
      </c>
      <c r="K5153" s="103">
        <v>71337</v>
      </c>
      <c r="L5153" s="103">
        <v>3116197</v>
      </c>
      <c r="M5153" s="103">
        <v>1329214</v>
      </c>
      <c r="N5153" s="103">
        <v>573847</v>
      </c>
      <c r="O5153" s="103">
        <v>85221</v>
      </c>
      <c r="P5153" t="s">
        <v>1</v>
      </c>
      <c r="Q5153" t="s">
        <v>1</v>
      </c>
    </row>
    <row r="5154" spans="1:17" x14ac:dyDescent="0.25">
      <c r="A5154">
        <v>24</v>
      </c>
      <c r="B5154" t="str">
        <f t="shared" si="80"/>
        <v xml:space="preserve"> 653 24</v>
      </c>
      <c r="C5154" s="102" t="s">
        <v>745</v>
      </c>
      <c r="D5154" s="111" t="s">
        <v>6</v>
      </c>
      <c r="E5154" t="s">
        <v>1</v>
      </c>
      <c r="F5154" t="s">
        <v>1</v>
      </c>
      <c r="G5154" t="s">
        <v>1</v>
      </c>
      <c r="H5154" t="s">
        <v>1</v>
      </c>
      <c r="I5154" t="s">
        <v>1</v>
      </c>
      <c r="J5154" t="s">
        <v>1</v>
      </c>
      <c r="K5154" t="s">
        <v>1</v>
      </c>
      <c r="L5154" t="s">
        <v>1</v>
      </c>
      <c r="M5154" t="s">
        <v>1</v>
      </c>
      <c r="N5154" t="s">
        <v>1</v>
      </c>
      <c r="O5154" t="s">
        <v>1</v>
      </c>
      <c r="P5154" t="s">
        <v>1</v>
      </c>
      <c r="Q5154" t="s">
        <v>1</v>
      </c>
    </row>
    <row r="5155" spans="1:17" x14ac:dyDescent="0.25">
      <c r="A5155">
        <v>25</v>
      </c>
      <c r="B5155" t="str">
        <f t="shared" si="80"/>
        <v xml:space="preserve"> 653 25</v>
      </c>
      <c r="C5155" s="102" t="s">
        <v>745</v>
      </c>
      <c r="D5155" s="111" t="s">
        <v>0</v>
      </c>
      <c r="E5155" t="s">
        <v>1</v>
      </c>
      <c r="F5155" t="s">
        <v>1</v>
      </c>
      <c r="G5155" t="s">
        <v>1</v>
      </c>
      <c r="H5155" s="103">
        <v>4976322</v>
      </c>
      <c r="I5155" s="103">
        <v>2827676</v>
      </c>
      <c r="J5155" s="103">
        <v>85221</v>
      </c>
      <c r="K5155" t="s">
        <v>1</v>
      </c>
      <c r="L5155" t="s">
        <v>1</v>
      </c>
      <c r="M5155" t="s">
        <v>1</v>
      </c>
      <c r="N5155" t="s">
        <v>1</v>
      </c>
      <c r="O5155" t="s">
        <v>1</v>
      </c>
      <c r="P5155" t="s">
        <v>1</v>
      </c>
      <c r="Q5155" t="s">
        <v>1</v>
      </c>
    </row>
    <row r="5156" spans="1:17" x14ac:dyDescent="0.25">
      <c r="A5156">
        <v>26</v>
      </c>
      <c r="B5156" t="str">
        <f t="shared" si="80"/>
        <v xml:space="preserve"> 653 26</v>
      </c>
      <c r="C5156" s="102" t="s">
        <v>745</v>
      </c>
      <c r="D5156" s="111" t="s">
        <v>0</v>
      </c>
      <c r="E5156" t="s">
        <v>1</v>
      </c>
      <c r="F5156" t="s">
        <v>1</v>
      </c>
      <c r="G5156" t="s">
        <v>1</v>
      </c>
      <c r="H5156" t="s">
        <v>1</v>
      </c>
      <c r="I5156" t="s">
        <v>1</v>
      </c>
      <c r="J5156" t="s">
        <v>1</v>
      </c>
      <c r="K5156" t="s">
        <v>1</v>
      </c>
      <c r="L5156" t="s">
        <v>1</v>
      </c>
      <c r="M5156" t="s">
        <v>1</v>
      </c>
      <c r="N5156" t="s">
        <v>1</v>
      </c>
      <c r="O5156" t="s">
        <v>1</v>
      </c>
      <c r="P5156" t="s">
        <v>1</v>
      </c>
      <c r="Q5156" t="s">
        <v>1</v>
      </c>
    </row>
    <row r="5157" spans="1:17" x14ac:dyDescent="0.25">
      <c r="A5157">
        <v>27</v>
      </c>
      <c r="B5157" t="str">
        <f t="shared" si="80"/>
        <v xml:space="preserve"> 653 27</v>
      </c>
      <c r="C5157" s="102" t="s">
        <v>745</v>
      </c>
      <c r="D5157" s="111" t="s">
        <v>0</v>
      </c>
      <c r="E5157" t="s">
        <v>1</v>
      </c>
      <c r="F5157" t="s">
        <v>1</v>
      </c>
      <c r="G5157" t="s">
        <v>1</v>
      </c>
      <c r="H5157" s="103">
        <v>-1266512</v>
      </c>
      <c r="I5157" s="103">
        <v>-477221</v>
      </c>
      <c r="J5157" s="103">
        <v>502</v>
      </c>
      <c r="K5157" t="s">
        <v>1</v>
      </c>
      <c r="L5157" t="s">
        <v>1</v>
      </c>
      <c r="M5157" t="s">
        <v>1</v>
      </c>
      <c r="N5157" t="s">
        <v>1</v>
      </c>
      <c r="O5157" t="s">
        <v>1</v>
      </c>
      <c r="P5157" t="s">
        <v>1</v>
      </c>
      <c r="Q5157" t="s">
        <v>1</v>
      </c>
    </row>
    <row r="5158" spans="1:17" x14ac:dyDescent="0.25">
      <c r="A5158">
        <v>28</v>
      </c>
      <c r="B5158" t="str">
        <f t="shared" si="80"/>
        <v xml:space="preserve"> 653 28</v>
      </c>
      <c r="C5158" s="102" t="s">
        <v>745</v>
      </c>
      <c r="D5158" s="111" t="s">
        <v>0</v>
      </c>
      <c r="E5158" t="s">
        <v>1</v>
      </c>
      <c r="F5158" t="s">
        <v>1</v>
      </c>
      <c r="G5158" t="s">
        <v>1</v>
      </c>
      <c r="H5158" s="103">
        <v>3709810</v>
      </c>
      <c r="I5158" s="103">
        <v>2350455</v>
      </c>
      <c r="J5158" s="103">
        <v>85723</v>
      </c>
      <c r="K5158" t="s">
        <v>1</v>
      </c>
      <c r="L5158" t="s">
        <v>1</v>
      </c>
      <c r="M5158" t="s">
        <v>1</v>
      </c>
      <c r="N5158" t="s">
        <v>1</v>
      </c>
      <c r="O5158" t="s">
        <v>1</v>
      </c>
      <c r="P5158" t="s">
        <v>1</v>
      </c>
      <c r="Q5158" t="s">
        <v>1</v>
      </c>
    </row>
    <row r="5159" spans="1:17" x14ac:dyDescent="0.25">
      <c r="A5159">
        <v>29</v>
      </c>
      <c r="B5159" t="str">
        <f t="shared" si="80"/>
        <v xml:space="preserve"> 653 29</v>
      </c>
      <c r="C5159" s="102" t="s">
        <v>745</v>
      </c>
      <c r="D5159" s="111" t="s">
        <v>0</v>
      </c>
      <c r="E5159" t="s">
        <v>1</v>
      </c>
      <c r="F5159" t="s">
        <v>1</v>
      </c>
      <c r="G5159" t="s">
        <v>1</v>
      </c>
      <c r="H5159" s="103">
        <v>3842519</v>
      </c>
      <c r="I5159" s="103">
        <v>1801632</v>
      </c>
      <c r="J5159" s="103">
        <v>71104</v>
      </c>
      <c r="K5159" t="s">
        <v>1</v>
      </c>
      <c r="L5159" t="s">
        <v>1</v>
      </c>
      <c r="M5159" t="s">
        <v>1</v>
      </c>
      <c r="N5159" t="s">
        <v>1</v>
      </c>
      <c r="O5159" t="s">
        <v>1</v>
      </c>
      <c r="P5159" t="s">
        <v>1</v>
      </c>
      <c r="Q5159" t="s">
        <v>1</v>
      </c>
    </row>
    <row r="5160" spans="1:17" x14ac:dyDescent="0.25">
      <c r="A5160">
        <v>30</v>
      </c>
      <c r="B5160" t="str">
        <f t="shared" si="80"/>
        <v xml:space="preserve"> 653 30</v>
      </c>
      <c r="C5160" s="102" t="s">
        <v>745</v>
      </c>
      <c r="D5160" s="111" t="s">
        <v>0</v>
      </c>
      <c r="E5160" t="s">
        <v>1</v>
      </c>
      <c r="F5160" t="s">
        <v>1</v>
      </c>
      <c r="G5160" t="s">
        <v>1</v>
      </c>
      <c r="H5160">
        <v>0.02</v>
      </c>
      <c r="I5160">
        <v>7.0000000000000007E-2</v>
      </c>
      <c r="J5160">
        <v>7.0000000000000007E-2</v>
      </c>
      <c r="K5160" t="s">
        <v>1</v>
      </c>
      <c r="L5160" t="s">
        <v>1</v>
      </c>
      <c r="M5160" t="s">
        <v>1</v>
      </c>
      <c r="N5160" t="s">
        <v>1</v>
      </c>
      <c r="O5160" t="s">
        <v>1</v>
      </c>
      <c r="P5160" t="s">
        <v>1</v>
      </c>
      <c r="Q5160" t="s">
        <v>1</v>
      </c>
    </row>
    <row r="5161" spans="1:17" x14ac:dyDescent="0.25">
      <c r="A5161">
        <v>31</v>
      </c>
      <c r="B5161" t="str">
        <f t="shared" si="80"/>
        <v xml:space="preserve"> 653 31</v>
      </c>
      <c r="C5161" s="102" t="s">
        <v>745</v>
      </c>
      <c r="D5161" s="111" t="s">
        <v>0</v>
      </c>
      <c r="E5161" t="s">
        <v>1</v>
      </c>
      <c r="F5161" t="s">
        <v>1</v>
      </c>
      <c r="G5161" t="s">
        <v>1</v>
      </c>
      <c r="H5161">
        <v>3.8610000000000002</v>
      </c>
      <c r="I5161">
        <v>2.4460000000000002</v>
      </c>
      <c r="J5161">
        <v>8.8999999999999996E-2</v>
      </c>
      <c r="K5161">
        <v>6.3959999999999999</v>
      </c>
      <c r="L5161" t="s">
        <v>1</v>
      </c>
      <c r="M5161" t="s">
        <v>1</v>
      </c>
      <c r="N5161" t="s">
        <v>1</v>
      </c>
      <c r="O5161" t="s">
        <v>1</v>
      </c>
      <c r="P5161" t="s">
        <v>1</v>
      </c>
      <c r="Q5161" t="s">
        <v>1</v>
      </c>
    </row>
    <row r="5162" spans="1:17" x14ac:dyDescent="0.25">
      <c r="A5162">
        <v>32</v>
      </c>
      <c r="B5162" t="str">
        <f t="shared" si="80"/>
        <v xml:space="preserve"> 653 32</v>
      </c>
      <c r="C5162" s="102" t="s">
        <v>745</v>
      </c>
      <c r="D5162" s="111" t="s">
        <v>0</v>
      </c>
      <c r="E5162" t="s">
        <v>1</v>
      </c>
      <c r="F5162" t="s">
        <v>1</v>
      </c>
      <c r="G5162" t="s">
        <v>1</v>
      </c>
      <c r="H5162">
        <v>3.6989999999999998</v>
      </c>
      <c r="I5162">
        <v>2.343</v>
      </c>
      <c r="J5162">
        <v>8.5000000000000006E-2</v>
      </c>
      <c r="K5162">
        <v>6.1269999999999998</v>
      </c>
      <c r="L5162" t="s">
        <v>1</v>
      </c>
      <c r="M5162" t="s">
        <v>1</v>
      </c>
      <c r="N5162" t="s">
        <v>1</v>
      </c>
      <c r="O5162" t="s">
        <v>1</v>
      </c>
      <c r="P5162" t="s">
        <v>1</v>
      </c>
      <c r="Q5162" t="s">
        <v>1</v>
      </c>
    </row>
    <row r="5163" spans="1:17" x14ac:dyDescent="0.25">
      <c r="A5163">
        <v>33</v>
      </c>
      <c r="B5163" t="str">
        <f t="shared" si="80"/>
        <v xml:space="preserve"> 653 33</v>
      </c>
      <c r="C5163" s="102" t="s">
        <v>745</v>
      </c>
      <c r="D5163" s="111" t="s">
        <v>0</v>
      </c>
      <c r="E5163" t="s">
        <v>1</v>
      </c>
      <c r="F5163" t="s">
        <v>1</v>
      </c>
      <c r="G5163" t="s">
        <v>1</v>
      </c>
      <c r="H5163">
        <v>3.5</v>
      </c>
      <c r="I5163">
        <v>1.641</v>
      </c>
      <c r="J5163">
        <v>6.5000000000000002E-2</v>
      </c>
      <c r="K5163">
        <v>5.2060000000000004</v>
      </c>
      <c r="L5163" t="s">
        <v>1</v>
      </c>
      <c r="M5163" t="s">
        <v>1</v>
      </c>
      <c r="N5163" t="s">
        <v>1</v>
      </c>
      <c r="O5163" t="s">
        <v>1</v>
      </c>
      <c r="P5163" t="s">
        <v>1</v>
      </c>
      <c r="Q5163" t="s">
        <v>1</v>
      </c>
    </row>
    <row r="5164" spans="1:17" x14ac:dyDescent="0.25">
      <c r="A5164">
        <v>34</v>
      </c>
      <c r="B5164" t="str">
        <f t="shared" si="80"/>
        <v xml:space="preserve"> 653 34</v>
      </c>
      <c r="C5164" s="102" t="s">
        <v>745</v>
      </c>
      <c r="D5164" s="111" t="s">
        <v>0</v>
      </c>
      <c r="E5164" t="s">
        <v>1</v>
      </c>
      <c r="F5164" t="s">
        <v>1</v>
      </c>
      <c r="G5164" t="s">
        <v>1</v>
      </c>
      <c r="H5164">
        <v>3.504</v>
      </c>
      <c r="I5164">
        <v>1.69</v>
      </c>
      <c r="J5164">
        <v>6.6000000000000003E-2</v>
      </c>
      <c r="K5164">
        <v>5.26</v>
      </c>
      <c r="L5164" t="s">
        <v>1</v>
      </c>
      <c r="M5164" t="s">
        <v>1</v>
      </c>
      <c r="N5164" t="s">
        <v>1</v>
      </c>
      <c r="O5164" t="s">
        <v>1</v>
      </c>
      <c r="P5164" t="s">
        <v>1</v>
      </c>
      <c r="Q5164" t="s">
        <v>1</v>
      </c>
    </row>
    <row r="5165" spans="1:17" x14ac:dyDescent="0.25">
      <c r="A5165">
        <v>35</v>
      </c>
      <c r="B5165" t="str">
        <f t="shared" si="80"/>
        <v xml:space="preserve"> 653 35</v>
      </c>
      <c r="C5165" s="102" t="s">
        <v>745</v>
      </c>
      <c r="D5165" s="111" t="s">
        <v>0</v>
      </c>
      <c r="E5165" t="s">
        <v>1</v>
      </c>
      <c r="F5165" t="s">
        <v>1</v>
      </c>
      <c r="G5165" t="s">
        <v>1</v>
      </c>
      <c r="H5165">
        <v>3.9990000000000001</v>
      </c>
      <c r="I5165">
        <v>1.875</v>
      </c>
      <c r="J5165">
        <v>7.3999999999999996E-2</v>
      </c>
      <c r="K5165">
        <v>5.9480000000000004</v>
      </c>
      <c r="L5165" t="s">
        <v>1</v>
      </c>
      <c r="M5165" t="s">
        <v>1</v>
      </c>
      <c r="N5165" t="s">
        <v>1</v>
      </c>
      <c r="O5165" t="s">
        <v>1</v>
      </c>
      <c r="P5165" t="s">
        <v>1</v>
      </c>
      <c r="Q5165" t="s">
        <v>1</v>
      </c>
    </row>
    <row r="5166" spans="1:17" x14ac:dyDescent="0.25">
      <c r="A5166">
        <v>36</v>
      </c>
      <c r="B5166" t="str">
        <f t="shared" si="80"/>
        <v xml:space="preserve"> 653 36</v>
      </c>
      <c r="C5166" s="102" t="s">
        <v>745</v>
      </c>
      <c r="D5166" s="111" t="s">
        <v>0</v>
      </c>
      <c r="E5166" t="s">
        <v>1</v>
      </c>
      <c r="F5166" t="s">
        <v>1</v>
      </c>
      <c r="G5166" t="s">
        <v>1</v>
      </c>
      <c r="H5166">
        <v>3.504</v>
      </c>
      <c r="I5166">
        <v>1.69</v>
      </c>
      <c r="J5166">
        <v>6.6000000000000003E-2</v>
      </c>
      <c r="K5166">
        <v>5.26</v>
      </c>
      <c r="L5166" t="s">
        <v>1</v>
      </c>
      <c r="M5166" t="s">
        <v>1</v>
      </c>
      <c r="N5166" t="s">
        <v>1</v>
      </c>
      <c r="O5166" t="s">
        <v>1</v>
      </c>
      <c r="P5166" t="s">
        <v>1</v>
      </c>
      <c r="Q5166" t="s">
        <v>1</v>
      </c>
    </row>
    <row r="5167" spans="1:17" x14ac:dyDescent="0.25">
      <c r="A5167">
        <v>37</v>
      </c>
      <c r="B5167" t="str">
        <f t="shared" si="80"/>
        <v xml:space="preserve"> 653 37</v>
      </c>
      <c r="C5167" s="102" t="s">
        <v>745</v>
      </c>
      <c r="D5167" s="111" t="s">
        <v>0</v>
      </c>
      <c r="E5167" t="s">
        <v>1</v>
      </c>
      <c r="F5167" t="s">
        <v>986</v>
      </c>
      <c r="G5167" t="s">
        <v>987</v>
      </c>
      <c r="H5167" t="s">
        <v>993</v>
      </c>
      <c r="I5167" t="s">
        <v>996</v>
      </c>
      <c r="J5167" t="s">
        <v>1</v>
      </c>
      <c r="K5167">
        <v>8.0690000000000008</v>
      </c>
      <c r="L5167" t="s">
        <v>1</v>
      </c>
      <c r="M5167" t="s">
        <v>1</v>
      </c>
      <c r="N5167" t="s">
        <v>1</v>
      </c>
      <c r="O5167" t="s">
        <v>1</v>
      </c>
      <c r="P5167" t="s">
        <v>1</v>
      </c>
      <c r="Q5167" t="s">
        <v>1</v>
      </c>
    </row>
    <row r="5168" spans="1:17" x14ac:dyDescent="0.25">
      <c r="A5168">
        <v>38</v>
      </c>
      <c r="B5168" t="str">
        <f t="shared" si="80"/>
        <v xml:space="preserve"> 653 38</v>
      </c>
      <c r="C5168" s="102" t="s">
        <v>745</v>
      </c>
      <c r="D5168" s="111" t="s">
        <v>0</v>
      </c>
      <c r="E5168" t="s">
        <v>1</v>
      </c>
      <c r="F5168">
        <v>10.85</v>
      </c>
      <c r="G5168">
        <v>10.029999999999999</v>
      </c>
      <c r="H5168">
        <v>8.7799999999999994</v>
      </c>
      <c r="I5168">
        <v>8.07</v>
      </c>
      <c r="J5168" t="s">
        <v>1</v>
      </c>
      <c r="K5168" t="s">
        <v>1</v>
      </c>
      <c r="L5168" t="s">
        <v>1</v>
      </c>
      <c r="M5168" t="s">
        <v>1</v>
      </c>
      <c r="N5168" t="s">
        <v>1</v>
      </c>
      <c r="O5168" t="s">
        <v>1</v>
      </c>
      <c r="P5168" t="s">
        <v>1</v>
      </c>
      <c r="Q5168" t="s">
        <v>1</v>
      </c>
    </row>
    <row r="5169" spans="1:18" x14ac:dyDescent="0.25">
      <c r="A5169">
        <v>1</v>
      </c>
      <c r="B5169" t="str">
        <f t="shared" si="80"/>
        <v xml:space="preserve"> 654 1</v>
      </c>
      <c r="C5169" s="102" t="s">
        <v>746</v>
      </c>
      <c r="D5169" s="111" t="s">
        <v>0</v>
      </c>
      <c r="E5169" t="s">
        <v>1</v>
      </c>
      <c r="F5169" t="s">
        <v>1</v>
      </c>
      <c r="G5169" t="s">
        <v>1</v>
      </c>
      <c r="H5169" t="s">
        <v>1</v>
      </c>
      <c r="I5169" t="s">
        <v>1</v>
      </c>
      <c r="J5169" t="s">
        <v>1</v>
      </c>
      <c r="K5169" t="s">
        <v>1</v>
      </c>
      <c r="L5169" t="s">
        <v>1</v>
      </c>
      <c r="M5169" t="s">
        <v>1</v>
      </c>
      <c r="N5169" t="s">
        <v>1</v>
      </c>
      <c r="O5169" t="s">
        <v>1</v>
      </c>
      <c r="P5169" t="s">
        <v>1</v>
      </c>
      <c r="Q5169" t="s">
        <v>1</v>
      </c>
      <c r="R5169" t="s">
        <v>108</v>
      </c>
    </row>
    <row r="5170" spans="1:18" x14ac:dyDescent="0.25">
      <c r="A5170">
        <v>2</v>
      </c>
      <c r="B5170" t="str">
        <f t="shared" si="80"/>
        <v xml:space="preserve"> 654 2</v>
      </c>
      <c r="C5170" s="102" t="s">
        <v>746</v>
      </c>
      <c r="D5170" s="111" t="s">
        <v>0</v>
      </c>
      <c r="E5170" t="s">
        <v>3</v>
      </c>
      <c r="F5170" t="s">
        <v>1</v>
      </c>
      <c r="G5170" t="s">
        <v>1</v>
      </c>
      <c r="H5170" t="s">
        <v>1</v>
      </c>
      <c r="I5170" t="s">
        <v>1</v>
      </c>
      <c r="J5170" t="s">
        <v>1</v>
      </c>
      <c r="K5170" t="s">
        <v>1</v>
      </c>
      <c r="L5170" t="s">
        <v>1</v>
      </c>
      <c r="M5170" t="s">
        <v>1</v>
      </c>
      <c r="N5170" t="s">
        <v>1</v>
      </c>
      <c r="O5170" t="s">
        <v>1</v>
      </c>
      <c r="P5170" t="s">
        <v>1</v>
      </c>
      <c r="Q5170" t="s">
        <v>1</v>
      </c>
    </row>
    <row r="5171" spans="1:18" x14ac:dyDescent="0.25">
      <c r="A5171">
        <v>3</v>
      </c>
      <c r="B5171" t="str">
        <f t="shared" si="80"/>
        <v xml:space="preserve"> 654 3</v>
      </c>
      <c r="C5171" s="102" t="s">
        <v>746</v>
      </c>
      <c r="D5171" s="111" t="s">
        <v>0</v>
      </c>
      <c r="E5171" t="s">
        <v>4</v>
      </c>
      <c r="F5171" t="s">
        <v>1</v>
      </c>
      <c r="G5171" t="s">
        <v>1</v>
      </c>
      <c r="H5171" t="s">
        <v>1</v>
      </c>
      <c r="I5171" t="s">
        <v>1</v>
      </c>
      <c r="J5171" t="s">
        <v>1</v>
      </c>
      <c r="K5171" t="s">
        <v>1</v>
      </c>
      <c r="L5171" t="s">
        <v>1</v>
      </c>
      <c r="M5171" t="s">
        <v>1</v>
      </c>
      <c r="N5171" t="s">
        <v>1</v>
      </c>
      <c r="O5171" t="s">
        <v>1</v>
      </c>
      <c r="P5171" t="s">
        <v>1</v>
      </c>
      <c r="Q5171" t="s">
        <v>1</v>
      </c>
    </row>
    <row r="5172" spans="1:18" x14ac:dyDescent="0.25">
      <c r="A5172">
        <v>4</v>
      </c>
      <c r="B5172" t="str">
        <f t="shared" si="80"/>
        <v xml:space="preserve"> 654 4</v>
      </c>
      <c r="C5172" s="102" t="s">
        <v>746</v>
      </c>
      <c r="D5172" s="111">
        <v>13</v>
      </c>
      <c r="E5172" s="103">
        <v>15577</v>
      </c>
      <c r="F5172" s="103">
        <v>156820</v>
      </c>
      <c r="G5172">
        <v>1.006</v>
      </c>
      <c r="H5172" t="s">
        <v>1</v>
      </c>
      <c r="I5172" t="s">
        <v>1</v>
      </c>
      <c r="J5172" t="s">
        <v>1</v>
      </c>
      <c r="K5172" t="s">
        <v>1</v>
      </c>
      <c r="L5172" t="s">
        <v>1</v>
      </c>
      <c r="M5172" t="s">
        <v>1</v>
      </c>
      <c r="N5172" t="s">
        <v>1</v>
      </c>
      <c r="O5172" t="s">
        <v>1</v>
      </c>
      <c r="P5172">
        <v>4</v>
      </c>
      <c r="Q5172">
        <v>4</v>
      </c>
    </row>
    <row r="5173" spans="1:18" x14ac:dyDescent="0.25">
      <c r="A5173">
        <v>5</v>
      </c>
      <c r="B5173" t="str">
        <f t="shared" si="80"/>
        <v xml:space="preserve"> 654 5</v>
      </c>
      <c r="C5173" s="102" t="s">
        <v>746</v>
      </c>
      <c r="D5173" s="111">
        <v>14</v>
      </c>
      <c r="E5173" s="103">
        <v>12135</v>
      </c>
      <c r="F5173" s="103">
        <v>88056</v>
      </c>
      <c r="G5173">
        <v>0.72499999999999998</v>
      </c>
      <c r="H5173" t="s">
        <v>1</v>
      </c>
      <c r="I5173" t="s">
        <v>1</v>
      </c>
      <c r="J5173" t="s">
        <v>1</v>
      </c>
      <c r="K5173" t="s">
        <v>1</v>
      </c>
      <c r="L5173" t="s">
        <v>1</v>
      </c>
      <c r="M5173" t="s">
        <v>1</v>
      </c>
      <c r="N5173" t="s">
        <v>1</v>
      </c>
      <c r="O5173">
        <v>1</v>
      </c>
      <c r="P5173" t="s">
        <v>1</v>
      </c>
      <c r="Q5173">
        <v>1</v>
      </c>
    </row>
    <row r="5174" spans="1:18" x14ac:dyDescent="0.25">
      <c r="A5174">
        <v>6</v>
      </c>
      <c r="B5174" t="str">
        <f t="shared" si="80"/>
        <v xml:space="preserve"> 654 6</v>
      </c>
      <c r="C5174" s="102" t="s">
        <v>746</v>
      </c>
      <c r="D5174" s="111">
        <v>15</v>
      </c>
      <c r="E5174" s="103">
        <v>11098</v>
      </c>
      <c r="F5174" s="103">
        <v>19244</v>
      </c>
      <c r="G5174">
        <v>0.17299999999999999</v>
      </c>
      <c r="H5174" t="s">
        <v>1</v>
      </c>
      <c r="I5174" t="s">
        <v>1</v>
      </c>
      <c r="J5174" t="s">
        <v>1</v>
      </c>
      <c r="K5174" t="s">
        <v>1</v>
      </c>
      <c r="L5174" t="s">
        <v>1</v>
      </c>
      <c r="M5174" t="s">
        <v>1</v>
      </c>
      <c r="N5174" t="s">
        <v>1</v>
      </c>
      <c r="O5174" t="s">
        <v>1</v>
      </c>
      <c r="P5174">
        <v>3</v>
      </c>
      <c r="Q5174">
        <v>3</v>
      </c>
    </row>
    <row r="5175" spans="1:18" x14ac:dyDescent="0.25">
      <c r="A5175">
        <v>7</v>
      </c>
      <c r="B5175" t="str">
        <f t="shared" si="80"/>
        <v xml:space="preserve"> 654 7</v>
      </c>
      <c r="C5175" s="102" t="s">
        <v>746</v>
      </c>
      <c r="D5175" s="111">
        <v>16</v>
      </c>
      <c r="E5175" s="103">
        <v>25749</v>
      </c>
      <c r="F5175" s="103">
        <v>750444</v>
      </c>
      <c r="G5175">
        <v>2.9140000000000001</v>
      </c>
      <c r="H5175" t="s">
        <v>1</v>
      </c>
      <c r="I5175" t="s">
        <v>1</v>
      </c>
      <c r="J5175" t="s">
        <v>1</v>
      </c>
      <c r="K5175" t="s">
        <v>1</v>
      </c>
      <c r="L5175" t="s">
        <v>1</v>
      </c>
      <c r="M5175" t="s">
        <v>1</v>
      </c>
      <c r="N5175">
        <v>2</v>
      </c>
      <c r="O5175">
        <v>1</v>
      </c>
      <c r="P5175">
        <v>2</v>
      </c>
      <c r="Q5175">
        <v>5</v>
      </c>
    </row>
    <row r="5176" spans="1:18" x14ac:dyDescent="0.25">
      <c r="A5176">
        <v>8</v>
      </c>
      <c r="B5176" t="str">
        <f t="shared" si="80"/>
        <v xml:space="preserve"> 654 8</v>
      </c>
      <c r="C5176" s="102" t="s">
        <v>746</v>
      </c>
      <c r="D5176" s="111">
        <v>17</v>
      </c>
      <c r="E5176" s="103">
        <v>24842</v>
      </c>
      <c r="F5176" s="103">
        <v>37825</v>
      </c>
      <c r="G5176">
        <v>0.152</v>
      </c>
      <c r="H5176" t="s">
        <v>1</v>
      </c>
      <c r="I5176" t="s">
        <v>1</v>
      </c>
      <c r="J5176" t="s">
        <v>1</v>
      </c>
      <c r="K5176" t="s">
        <v>1</v>
      </c>
      <c r="L5176" t="s">
        <v>1</v>
      </c>
      <c r="M5176" t="s">
        <v>1</v>
      </c>
      <c r="N5176" t="s">
        <v>1</v>
      </c>
      <c r="O5176" t="s">
        <v>1</v>
      </c>
      <c r="P5176">
        <v>3</v>
      </c>
      <c r="Q5176">
        <v>3</v>
      </c>
    </row>
    <row r="5177" spans="1:18" x14ac:dyDescent="0.25">
      <c r="A5177">
        <v>9</v>
      </c>
      <c r="B5177" t="str">
        <f t="shared" si="80"/>
        <v xml:space="preserve"> 654 9</v>
      </c>
      <c r="C5177" s="102" t="s">
        <v>746</v>
      </c>
      <c r="D5177" s="111" t="s">
        <v>5</v>
      </c>
      <c r="E5177" s="103">
        <v>89401</v>
      </c>
      <c r="F5177" s="103">
        <v>1052389</v>
      </c>
      <c r="G5177">
        <v>1.177</v>
      </c>
      <c r="H5177" t="s">
        <v>1</v>
      </c>
      <c r="I5177" t="s">
        <v>1</v>
      </c>
      <c r="J5177" t="s">
        <v>1</v>
      </c>
      <c r="K5177" t="s">
        <v>1</v>
      </c>
      <c r="L5177" t="s">
        <v>1</v>
      </c>
      <c r="M5177" t="s">
        <v>1</v>
      </c>
      <c r="N5177">
        <v>2</v>
      </c>
      <c r="O5177">
        <v>2</v>
      </c>
      <c r="P5177">
        <v>12</v>
      </c>
      <c r="Q5177">
        <v>16</v>
      </c>
    </row>
    <row r="5178" spans="1:18" x14ac:dyDescent="0.25">
      <c r="A5178">
        <v>10</v>
      </c>
      <c r="B5178" t="str">
        <f t="shared" si="80"/>
        <v xml:space="preserve"> 654 10</v>
      </c>
      <c r="C5178" s="102" t="s">
        <v>746</v>
      </c>
      <c r="D5178" s="111" t="s">
        <v>6</v>
      </c>
      <c r="E5178" t="s">
        <v>1</v>
      </c>
      <c r="F5178" t="s">
        <v>1</v>
      </c>
      <c r="G5178" t="s">
        <v>1</v>
      </c>
      <c r="H5178" t="s">
        <v>1</v>
      </c>
      <c r="I5178" t="s">
        <v>1</v>
      </c>
      <c r="J5178" t="s">
        <v>1</v>
      </c>
      <c r="K5178" t="s">
        <v>1</v>
      </c>
      <c r="L5178" t="s">
        <v>1</v>
      </c>
      <c r="M5178" t="s">
        <v>1</v>
      </c>
      <c r="N5178" t="s">
        <v>1</v>
      </c>
      <c r="O5178" t="s">
        <v>1</v>
      </c>
      <c r="P5178" t="s">
        <v>1</v>
      </c>
      <c r="Q5178" t="s">
        <v>1</v>
      </c>
    </row>
    <row r="5179" spans="1:18" x14ac:dyDescent="0.25">
      <c r="A5179">
        <v>11</v>
      </c>
      <c r="B5179" t="str">
        <f t="shared" si="80"/>
        <v xml:space="preserve"> 654 11</v>
      </c>
      <c r="C5179" s="102" t="s">
        <v>746</v>
      </c>
      <c r="D5179" s="111">
        <v>13</v>
      </c>
      <c r="E5179" t="s">
        <v>1</v>
      </c>
      <c r="F5179" t="s">
        <v>1</v>
      </c>
      <c r="G5179" s="103" t="s">
        <v>1</v>
      </c>
      <c r="H5179" s="103" t="s">
        <v>1</v>
      </c>
      <c r="I5179" s="103">
        <v>52863</v>
      </c>
      <c r="J5179" t="s">
        <v>1</v>
      </c>
      <c r="K5179" t="s">
        <v>1</v>
      </c>
      <c r="L5179" s="103" t="s">
        <v>1</v>
      </c>
      <c r="M5179" s="103" t="s">
        <v>1</v>
      </c>
      <c r="N5179" s="103">
        <v>86792</v>
      </c>
      <c r="O5179" s="103">
        <v>17165</v>
      </c>
      <c r="P5179" t="s">
        <v>1</v>
      </c>
      <c r="Q5179" t="s">
        <v>1</v>
      </c>
    </row>
    <row r="5180" spans="1:18" x14ac:dyDescent="0.25">
      <c r="A5180">
        <v>12</v>
      </c>
      <c r="B5180" t="str">
        <f t="shared" si="80"/>
        <v xml:space="preserve"> 654 12</v>
      </c>
      <c r="C5180" s="102" t="s">
        <v>746</v>
      </c>
      <c r="D5180" s="111">
        <v>14</v>
      </c>
      <c r="E5180" t="s">
        <v>1</v>
      </c>
      <c r="F5180" t="s">
        <v>1</v>
      </c>
      <c r="G5180" s="103" t="s">
        <v>1</v>
      </c>
      <c r="H5180" s="103">
        <v>38005</v>
      </c>
      <c r="I5180" s="103" t="s">
        <v>1</v>
      </c>
      <c r="J5180" t="s">
        <v>1</v>
      </c>
      <c r="K5180" t="s">
        <v>1</v>
      </c>
      <c r="L5180" s="103" t="s">
        <v>1</v>
      </c>
      <c r="M5180" s="103">
        <v>27197</v>
      </c>
      <c r="N5180" s="103" t="s">
        <v>1</v>
      </c>
      <c r="O5180" s="103">
        <v>22854</v>
      </c>
      <c r="P5180" t="s">
        <v>1</v>
      </c>
      <c r="Q5180" t="s">
        <v>1</v>
      </c>
    </row>
    <row r="5181" spans="1:18" x14ac:dyDescent="0.25">
      <c r="A5181">
        <v>13</v>
      </c>
      <c r="B5181" t="str">
        <f t="shared" si="80"/>
        <v xml:space="preserve"> 654 13</v>
      </c>
      <c r="C5181" s="102" t="s">
        <v>746</v>
      </c>
      <c r="D5181" s="111">
        <v>15</v>
      </c>
      <c r="E5181" t="s">
        <v>1</v>
      </c>
      <c r="F5181" t="s">
        <v>1</v>
      </c>
      <c r="G5181" s="103" t="s">
        <v>1</v>
      </c>
      <c r="H5181" s="103" t="s">
        <v>1</v>
      </c>
      <c r="I5181" s="103">
        <v>3419</v>
      </c>
      <c r="J5181" t="s">
        <v>1</v>
      </c>
      <c r="K5181" t="s">
        <v>1</v>
      </c>
      <c r="L5181" s="103" t="s">
        <v>1</v>
      </c>
      <c r="M5181" s="103" t="s">
        <v>1</v>
      </c>
      <c r="N5181" s="103">
        <v>1940</v>
      </c>
      <c r="O5181" s="103">
        <v>13885</v>
      </c>
      <c r="P5181" t="s">
        <v>1</v>
      </c>
      <c r="Q5181" t="s">
        <v>1</v>
      </c>
    </row>
    <row r="5182" spans="1:18" x14ac:dyDescent="0.25">
      <c r="A5182">
        <v>14</v>
      </c>
      <c r="B5182" t="str">
        <f t="shared" si="80"/>
        <v xml:space="preserve"> 654 14</v>
      </c>
      <c r="C5182" s="102" t="s">
        <v>746</v>
      </c>
      <c r="D5182" s="111">
        <v>16</v>
      </c>
      <c r="E5182" t="s">
        <v>1</v>
      </c>
      <c r="F5182" t="s">
        <v>1</v>
      </c>
      <c r="G5182" s="103">
        <v>270724</v>
      </c>
      <c r="H5182" s="103">
        <v>6128</v>
      </c>
      <c r="I5182" s="103">
        <v>29599</v>
      </c>
      <c r="J5182" t="s">
        <v>1</v>
      </c>
      <c r="K5182" t="s">
        <v>1</v>
      </c>
      <c r="L5182" s="103">
        <v>395140</v>
      </c>
      <c r="M5182" s="103">
        <v>23279</v>
      </c>
      <c r="N5182" s="103">
        <v>13074</v>
      </c>
      <c r="O5182" s="103">
        <v>12500</v>
      </c>
      <c r="P5182" t="s">
        <v>1</v>
      </c>
      <c r="Q5182" t="s">
        <v>1</v>
      </c>
    </row>
    <row r="5183" spans="1:18" x14ac:dyDescent="0.25">
      <c r="A5183">
        <v>15</v>
      </c>
      <c r="B5183" t="str">
        <f t="shared" si="80"/>
        <v xml:space="preserve"> 654 15</v>
      </c>
      <c r="C5183" s="102" t="s">
        <v>746</v>
      </c>
      <c r="D5183" s="111">
        <v>17</v>
      </c>
      <c r="E5183" t="s">
        <v>1</v>
      </c>
      <c r="F5183" t="s">
        <v>1</v>
      </c>
      <c r="G5183" s="103" t="s">
        <v>1</v>
      </c>
      <c r="H5183" s="103" t="s">
        <v>1</v>
      </c>
      <c r="I5183" s="103">
        <v>19556</v>
      </c>
      <c r="J5183" t="s">
        <v>1</v>
      </c>
      <c r="K5183" t="s">
        <v>1</v>
      </c>
      <c r="L5183" s="103" t="s">
        <v>1</v>
      </c>
      <c r="M5183" s="103" t="s">
        <v>1</v>
      </c>
      <c r="N5183" s="103">
        <v>11724</v>
      </c>
      <c r="O5183" s="103">
        <v>6545</v>
      </c>
      <c r="P5183" t="s">
        <v>1</v>
      </c>
      <c r="Q5183" t="s">
        <v>1</v>
      </c>
    </row>
    <row r="5184" spans="1:18" x14ac:dyDescent="0.25">
      <c r="A5184">
        <v>16</v>
      </c>
      <c r="B5184" t="str">
        <f t="shared" si="80"/>
        <v xml:space="preserve"> 654 16</v>
      </c>
      <c r="C5184" s="102" t="s">
        <v>746</v>
      </c>
      <c r="D5184" s="111" t="s">
        <v>5</v>
      </c>
      <c r="E5184" t="s">
        <v>1</v>
      </c>
      <c r="F5184" t="s">
        <v>1</v>
      </c>
      <c r="G5184" s="103">
        <v>270724</v>
      </c>
      <c r="H5184" s="103">
        <v>44133</v>
      </c>
      <c r="I5184" s="103">
        <v>105437</v>
      </c>
      <c r="J5184" t="s">
        <v>1</v>
      </c>
      <c r="K5184" t="s">
        <v>1</v>
      </c>
      <c r="L5184" s="103">
        <v>395140</v>
      </c>
      <c r="M5184" s="103">
        <v>50476</v>
      </c>
      <c r="N5184" s="103">
        <v>113530</v>
      </c>
      <c r="O5184" s="103">
        <v>72949</v>
      </c>
      <c r="P5184" t="s">
        <v>1</v>
      </c>
      <c r="Q5184" t="s">
        <v>1</v>
      </c>
    </row>
    <row r="5185" spans="1:17" x14ac:dyDescent="0.25">
      <c r="A5185">
        <v>17</v>
      </c>
      <c r="B5185" t="str">
        <f t="shared" si="80"/>
        <v xml:space="preserve"> 654 17</v>
      </c>
      <c r="C5185" s="102" t="s">
        <v>746</v>
      </c>
      <c r="D5185" s="111" t="s">
        <v>6</v>
      </c>
      <c r="E5185" t="s">
        <v>1</v>
      </c>
      <c r="F5185" t="s">
        <v>1</v>
      </c>
      <c r="G5185" t="s">
        <v>1</v>
      </c>
      <c r="H5185" t="s">
        <v>1</v>
      </c>
      <c r="I5185" t="s">
        <v>1</v>
      </c>
      <c r="J5185" t="s">
        <v>1</v>
      </c>
      <c r="K5185" t="s">
        <v>1</v>
      </c>
      <c r="L5185" t="s">
        <v>1</v>
      </c>
      <c r="M5185" t="s">
        <v>1</v>
      </c>
      <c r="N5185" t="s">
        <v>1</v>
      </c>
      <c r="O5185" t="s">
        <v>1</v>
      </c>
      <c r="P5185" t="s">
        <v>1</v>
      </c>
      <c r="Q5185" t="s">
        <v>1</v>
      </c>
    </row>
    <row r="5186" spans="1:17" x14ac:dyDescent="0.25">
      <c r="A5186">
        <v>18</v>
      </c>
      <c r="B5186" t="str">
        <f t="shared" ref="B5186:B5249" si="81">+C5186&amp;A5186</f>
        <v xml:space="preserve"> 654 18</v>
      </c>
      <c r="C5186" s="102" t="s">
        <v>746</v>
      </c>
      <c r="D5186" s="111">
        <v>13</v>
      </c>
      <c r="E5186" t="s">
        <v>1</v>
      </c>
      <c r="F5186" t="s">
        <v>1</v>
      </c>
      <c r="G5186" s="103" t="s">
        <v>1</v>
      </c>
      <c r="H5186" s="103" t="s">
        <v>1</v>
      </c>
      <c r="I5186" s="103">
        <v>48317</v>
      </c>
      <c r="J5186" t="s">
        <v>1</v>
      </c>
      <c r="K5186" t="s">
        <v>1</v>
      </c>
      <c r="L5186" s="103" t="s">
        <v>1</v>
      </c>
      <c r="M5186" s="103" t="s">
        <v>1</v>
      </c>
      <c r="N5186" s="103">
        <v>159784</v>
      </c>
      <c r="O5186" s="103">
        <v>20667</v>
      </c>
      <c r="P5186" t="s">
        <v>1</v>
      </c>
      <c r="Q5186" t="s">
        <v>1</v>
      </c>
    </row>
    <row r="5187" spans="1:17" x14ac:dyDescent="0.25">
      <c r="A5187">
        <v>19</v>
      </c>
      <c r="B5187" t="str">
        <f t="shared" si="81"/>
        <v xml:space="preserve"> 654 19</v>
      </c>
      <c r="C5187" s="102" t="s">
        <v>746</v>
      </c>
      <c r="D5187" s="111">
        <v>14</v>
      </c>
      <c r="E5187" t="s">
        <v>1</v>
      </c>
      <c r="F5187" s="103" t="s">
        <v>1</v>
      </c>
      <c r="G5187" s="103">
        <v>5465</v>
      </c>
      <c r="H5187" s="103">
        <v>38680</v>
      </c>
      <c r="I5187" s="103">
        <v>311</v>
      </c>
      <c r="J5187" t="s">
        <v>1</v>
      </c>
      <c r="K5187" s="103" t="s">
        <v>1</v>
      </c>
      <c r="L5187" s="103">
        <v>7474</v>
      </c>
      <c r="M5187" s="103">
        <v>49244</v>
      </c>
      <c r="N5187" s="103">
        <v>1170</v>
      </c>
      <c r="O5187" s="103">
        <v>31767</v>
      </c>
      <c r="P5187" t="s">
        <v>1</v>
      </c>
      <c r="Q5187" t="s">
        <v>1</v>
      </c>
    </row>
    <row r="5188" spans="1:17" x14ac:dyDescent="0.25">
      <c r="A5188">
        <v>20</v>
      </c>
      <c r="B5188" t="str">
        <f t="shared" si="81"/>
        <v xml:space="preserve"> 654 20</v>
      </c>
      <c r="C5188" s="102" t="s">
        <v>746</v>
      </c>
      <c r="D5188" s="111">
        <v>15</v>
      </c>
      <c r="E5188" t="s">
        <v>1</v>
      </c>
      <c r="F5188" s="103" t="s">
        <v>1</v>
      </c>
      <c r="G5188" s="103">
        <v>704</v>
      </c>
      <c r="H5188" s="103">
        <v>274</v>
      </c>
      <c r="I5188" s="103">
        <v>3412</v>
      </c>
      <c r="J5188" t="s">
        <v>1</v>
      </c>
      <c r="K5188" s="103" t="s">
        <v>1</v>
      </c>
      <c r="L5188" s="103">
        <v>569</v>
      </c>
      <c r="M5188" s="103">
        <v>294</v>
      </c>
      <c r="N5188" s="103">
        <v>3885</v>
      </c>
      <c r="O5188" s="103">
        <v>21980</v>
      </c>
      <c r="P5188" t="s">
        <v>1</v>
      </c>
      <c r="Q5188" t="s">
        <v>1</v>
      </c>
    </row>
    <row r="5189" spans="1:17" x14ac:dyDescent="0.25">
      <c r="A5189">
        <v>21</v>
      </c>
      <c r="B5189" t="str">
        <f t="shared" si="81"/>
        <v xml:space="preserve"> 654 21</v>
      </c>
      <c r="C5189" s="102" t="s">
        <v>746</v>
      </c>
      <c r="D5189" s="111">
        <v>16</v>
      </c>
      <c r="E5189" s="103">
        <v>114</v>
      </c>
      <c r="F5189" s="103">
        <v>23742</v>
      </c>
      <c r="G5189" s="103">
        <v>447168</v>
      </c>
      <c r="H5189" s="103">
        <v>25169</v>
      </c>
      <c r="I5189" s="103">
        <v>31322</v>
      </c>
      <c r="J5189" s="103">
        <v>343</v>
      </c>
      <c r="K5189" s="103">
        <v>52403</v>
      </c>
      <c r="L5189" s="103">
        <v>1272797</v>
      </c>
      <c r="M5189" s="103">
        <v>128834</v>
      </c>
      <c r="N5189" s="103">
        <v>52509</v>
      </c>
      <c r="O5189" s="103">
        <v>21313</v>
      </c>
      <c r="P5189" t="s">
        <v>1</v>
      </c>
      <c r="Q5189" t="s">
        <v>1</v>
      </c>
    </row>
    <row r="5190" spans="1:17" x14ac:dyDescent="0.25">
      <c r="A5190">
        <v>22</v>
      </c>
      <c r="B5190" t="str">
        <f t="shared" si="81"/>
        <v xml:space="preserve"> 654 22</v>
      </c>
      <c r="C5190" s="102" t="s">
        <v>746</v>
      </c>
      <c r="D5190" s="111">
        <v>17</v>
      </c>
      <c r="E5190" s="103">
        <v>200</v>
      </c>
      <c r="F5190" s="103">
        <v>1942</v>
      </c>
      <c r="G5190" s="103">
        <v>28637</v>
      </c>
      <c r="H5190" s="103">
        <v>10210</v>
      </c>
      <c r="I5190" s="103">
        <v>11709</v>
      </c>
      <c r="J5190" s="103">
        <v>130</v>
      </c>
      <c r="K5190" s="103">
        <v>2031</v>
      </c>
      <c r="L5190" s="103">
        <v>22102</v>
      </c>
      <c r="M5190" s="103">
        <v>10128</v>
      </c>
      <c r="N5190" s="103">
        <v>13951</v>
      </c>
      <c r="O5190" s="103">
        <v>11041</v>
      </c>
      <c r="P5190" t="s">
        <v>1</v>
      </c>
      <c r="Q5190" t="s">
        <v>1</v>
      </c>
    </row>
    <row r="5191" spans="1:17" x14ac:dyDescent="0.25">
      <c r="A5191">
        <v>23</v>
      </c>
      <c r="B5191" t="str">
        <f t="shared" si="81"/>
        <v xml:space="preserve"> 654 23</v>
      </c>
      <c r="C5191" s="102" t="s">
        <v>746</v>
      </c>
      <c r="D5191" s="111" t="s">
        <v>5</v>
      </c>
      <c r="E5191" s="103">
        <v>314</v>
      </c>
      <c r="F5191" s="103">
        <v>25684</v>
      </c>
      <c r="G5191" s="103">
        <v>481974</v>
      </c>
      <c r="H5191" s="103">
        <v>74333</v>
      </c>
      <c r="I5191" s="103">
        <v>95071</v>
      </c>
      <c r="J5191" s="103">
        <v>473</v>
      </c>
      <c r="K5191" s="103">
        <v>54434</v>
      </c>
      <c r="L5191" s="103">
        <v>1302942</v>
      </c>
      <c r="M5191" s="103">
        <v>188500</v>
      </c>
      <c r="N5191" s="103">
        <v>231299</v>
      </c>
      <c r="O5191" s="103">
        <v>106768</v>
      </c>
      <c r="P5191" t="s">
        <v>1</v>
      </c>
      <c r="Q5191" t="s">
        <v>1</v>
      </c>
    </row>
    <row r="5192" spans="1:17" x14ac:dyDescent="0.25">
      <c r="A5192">
        <v>24</v>
      </c>
      <c r="B5192" t="str">
        <f t="shared" si="81"/>
        <v xml:space="preserve"> 654 24</v>
      </c>
      <c r="C5192" s="102" t="s">
        <v>746</v>
      </c>
      <c r="D5192" s="111" t="s">
        <v>6</v>
      </c>
      <c r="E5192" t="s">
        <v>1</v>
      </c>
      <c r="F5192" t="s">
        <v>1</v>
      </c>
      <c r="G5192" t="s">
        <v>1</v>
      </c>
      <c r="H5192" t="s">
        <v>1</v>
      </c>
      <c r="I5192" t="s">
        <v>1</v>
      </c>
      <c r="J5192" t="s">
        <v>1</v>
      </c>
      <c r="K5192" t="s">
        <v>1</v>
      </c>
      <c r="L5192" t="s">
        <v>1</v>
      </c>
      <c r="M5192" t="s">
        <v>1</v>
      </c>
      <c r="N5192" t="s">
        <v>1</v>
      </c>
      <c r="O5192" t="s">
        <v>1</v>
      </c>
      <c r="P5192" t="s">
        <v>1</v>
      </c>
      <c r="Q5192" t="s">
        <v>1</v>
      </c>
    </row>
    <row r="5193" spans="1:17" x14ac:dyDescent="0.25">
      <c r="A5193">
        <v>25</v>
      </c>
      <c r="B5193" t="str">
        <f t="shared" si="81"/>
        <v xml:space="preserve"> 654 25</v>
      </c>
      <c r="C5193" s="102" t="s">
        <v>746</v>
      </c>
      <c r="D5193" s="111" t="s">
        <v>0</v>
      </c>
      <c r="E5193" t="s">
        <v>1</v>
      </c>
      <c r="F5193" t="s">
        <v>1</v>
      </c>
      <c r="G5193" t="s">
        <v>1</v>
      </c>
      <c r="H5193" s="103">
        <v>1865821</v>
      </c>
      <c r="I5193" s="103">
        <v>589203</v>
      </c>
      <c r="J5193" s="103">
        <v>106768</v>
      </c>
      <c r="K5193" t="s">
        <v>1</v>
      </c>
      <c r="L5193" t="s">
        <v>1</v>
      </c>
      <c r="M5193" t="s">
        <v>1</v>
      </c>
      <c r="N5193" t="s">
        <v>1</v>
      </c>
      <c r="O5193" t="s">
        <v>1</v>
      </c>
      <c r="P5193" t="s">
        <v>1</v>
      </c>
      <c r="Q5193" t="s">
        <v>1</v>
      </c>
    </row>
    <row r="5194" spans="1:17" x14ac:dyDescent="0.25">
      <c r="A5194">
        <v>26</v>
      </c>
      <c r="B5194" t="str">
        <f t="shared" si="81"/>
        <v xml:space="preserve"> 654 26</v>
      </c>
      <c r="C5194" s="102" t="s">
        <v>746</v>
      </c>
      <c r="D5194" s="111" t="s">
        <v>0</v>
      </c>
      <c r="E5194" t="s">
        <v>1</v>
      </c>
      <c r="F5194" t="s">
        <v>1</v>
      </c>
      <c r="G5194" t="s">
        <v>1</v>
      </c>
      <c r="H5194" t="s">
        <v>1</v>
      </c>
      <c r="I5194" t="s">
        <v>1</v>
      </c>
      <c r="J5194" t="s">
        <v>1</v>
      </c>
      <c r="K5194" t="s">
        <v>1</v>
      </c>
      <c r="L5194" t="s">
        <v>1</v>
      </c>
      <c r="M5194" t="s">
        <v>1</v>
      </c>
      <c r="N5194" t="s">
        <v>1</v>
      </c>
      <c r="O5194" t="s">
        <v>1</v>
      </c>
      <c r="P5194" t="s">
        <v>1</v>
      </c>
      <c r="Q5194" t="s">
        <v>1</v>
      </c>
    </row>
    <row r="5195" spans="1:17" x14ac:dyDescent="0.25">
      <c r="A5195">
        <v>27</v>
      </c>
      <c r="B5195" t="str">
        <f t="shared" si="81"/>
        <v xml:space="preserve"> 654 27</v>
      </c>
      <c r="C5195" s="102" t="s">
        <v>746</v>
      </c>
      <c r="D5195" s="111" t="s">
        <v>0</v>
      </c>
      <c r="E5195" t="s">
        <v>1</v>
      </c>
      <c r="F5195" t="s">
        <v>1</v>
      </c>
      <c r="G5195" t="s">
        <v>1</v>
      </c>
      <c r="H5195" s="103">
        <v>-991628</v>
      </c>
      <c r="I5195" s="103">
        <v>-261333</v>
      </c>
      <c r="J5195" s="103">
        <v>943</v>
      </c>
      <c r="K5195" t="s">
        <v>1</v>
      </c>
      <c r="L5195" t="s">
        <v>1</v>
      </c>
      <c r="M5195" t="s">
        <v>1</v>
      </c>
      <c r="N5195" t="s">
        <v>1</v>
      </c>
      <c r="O5195" t="s">
        <v>1</v>
      </c>
      <c r="P5195" t="s">
        <v>1</v>
      </c>
      <c r="Q5195" t="s">
        <v>1</v>
      </c>
    </row>
    <row r="5196" spans="1:17" x14ac:dyDescent="0.25">
      <c r="A5196">
        <v>28</v>
      </c>
      <c r="B5196" t="str">
        <f t="shared" si="81"/>
        <v xml:space="preserve"> 654 28</v>
      </c>
      <c r="C5196" s="102" t="s">
        <v>746</v>
      </c>
      <c r="D5196" s="111" t="s">
        <v>0</v>
      </c>
      <c r="E5196" t="s">
        <v>1</v>
      </c>
      <c r="F5196" t="s">
        <v>1</v>
      </c>
      <c r="G5196" t="s">
        <v>1</v>
      </c>
      <c r="H5196" s="103">
        <v>874193</v>
      </c>
      <c r="I5196" s="103">
        <v>327870</v>
      </c>
      <c r="J5196" s="103">
        <v>107711</v>
      </c>
      <c r="K5196" t="s">
        <v>1</v>
      </c>
      <c r="L5196" t="s">
        <v>1</v>
      </c>
      <c r="M5196" t="s">
        <v>1</v>
      </c>
      <c r="N5196" t="s">
        <v>1</v>
      </c>
      <c r="O5196" t="s">
        <v>1</v>
      </c>
      <c r="P5196" t="s">
        <v>1</v>
      </c>
      <c r="Q5196" t="s">
        <v>1</v>
      </c>
    </row>
    <row r="5197" spans="1:17" x14ac:dyDescent="0.25">
      <c r="A5197">
        <v>29</v>
      </c>
      <c r="B5197" t="str">
        <f t="shared" si="81"/>
        <v xml:space="preserve"> 654 29</v>
      </c>
      <c r="C5197" s="102" t="s">
        <v>746</v>
      </c>
      <c r="D5197" s="111" t="s">
        <v>0</v>
      </c>
      <c r="E5197" t="s">
        <v>1</v>
      </c>
      <c r="F5197" t="s">
        <v>1</v>
      </c>
      <c r="G5197" t="s">
        <v>1</v>
      </c>
      <c r="H5197" s="103">
        <v>2943976</v>
      </c>
      <c r="I5197" s="103">
        <v>1025429</v>
      </c>
      <c r="J5197" s="103">
        <v>118009</v>
      </c>
      <c r="K5197" t="s">
        <v>1</v>
      </c>
      <c r="L5197" t="s">
        <v>1</v>
      </c>
      <c r="M5197" t="s">
        <v>1</v>
      </c>
      <c r="N5197" t="s">
        <v>1</v>
      </c>
      <c r="O5197" t="s">
        <v>1</v>
      </c>
      <c r="P5197" t="s">
        <v>1</v>
      </c>
      <c r="Q5197" t="s">
        <v>1</v>
      </c>
    </row>
    <row r="5198" spans="1:17" x14ac:dyDescent="0.25">
      <c r="A5198">
        <v>30</v>
      </c>
      <c r="B5198" t="str">
        <f t="shared" si="81"/>
        <v xml:space="preserve"> 654 30</v>
      </c>
      <c r="C5198" s="102" t="s">
        <v>746</v>
      </c>
      <c r="D5198" s="111" t="s">
        <v>0</v>
      </c>
      <c r="E5198" t="s">
        <v>1</v>
      </c>
      <c r="F5198" t="s">
        <v>1</v>
      </c>
      <c r="G5198" t="s">
        <v>1</v>
      </c>
      <c r="H5198">
        <v>0.02</v>
      </c>
      <c r="I5198">
        <v>0.06</v>
      </c>
      <c r="J5198">
        <v>7.0000000000000007E-2</v>
      </c>
      <c r="K5198" t="s">
        <v>1</v>
      </c>
      <c r="L5198" t="s">
        <v>1</v>
      </c>
      <c r="M5198" t="s">
        <v>1</v>
      </c>
      <c r="N5198" t="s">
        <v>1</v>
      </c>
      <c r="O5198" t="s">
        <v>1</v>
      </c>
      <c r="P5198" t="s">
        <v>1</v>
      </c>
      <c r="Q5198" t="s">
        <v>1</v>
      </c>
    </row>
    <row r="5199" spans="1:17" x14ac:dyDescent="0.25">
      <c r="A5199">
        <v>31</v>
      </c>
      <c r="B5199" t="str">
        <f t="shared" si="81"/>
        <v xml:space="preserve"> 654 31</v>
      </c>
      <c r="C5199" s="102" t="s">
        <v>746</v>
      </c>
      <c r="D5199" s="111" t="s">
        <v>0</v>
      </c>
      <c r="E5199" t="s">
        <v>1</v>
      </c>
      <c r="F5199" t="s">
        <v>1</v>
      </c>
      <c r="G5199" t="s">
        <v>1</v>
      </c>
      <c r="H5199">
        <v>0.97799999999999998</v>
      </c>
      <c r="I5199">
        <v>0.36699999999999999</v>
      </c>
      <c r="J5199">
        <v>0.12</v>
      </c>
      <c r="K5199">
        <v>1.4650000000000001</v>
      </c>
      <c r="L5199" t="s">
        <v>1</v>
      </c>
      <c r="M5199" t="s">
        <v>1</v>
      </c>
      <c r="N5199" t="s">
        <v>1</v>
      </c>
      <c r="O5199" t="s">
        <v>1</v>
      </c>
      <c r="P5199" t="s">
        <v>1</v>
      </c>
      <c r="Q5199" t="s">
        <v>1</v>
      </c>
    </row>
    <row r="5200" spans="1:17" x14ac:dyDescent="0.25">
      <c r="A5200">
        <v>32</v>
      </c>
      <c r="B5200" t="str">
        <f t="shared" si="81"/>
        <v xml:space="preserve"> 654 32</v>
      </c>
      <c r="C5200" s="102" t="s">
        <v>746</v>
      </c>
      <c r="D5200" s="111" t="s">
        <v>0</v>
      </c>
      <c r="E5200" t="s">
        <v>1</v>
      </c>
      <c r="F5200" t="s">
        <v>1</v>
      </c>
      <c r="G5200" t="s">
        <v>1</v>
      </c>
      <c r="H5200">
        <v>0.93700000000000006</v>
      </c>
      <c r="I5200">
        <v>0.35199999999999998</v>
      </c>
      <c r="J5200">
        <v>0.115</v>
      </c>
      <c r="K5200">
        <v>1.4039999999999999</v>
      </c>
      <c r="L5200" t="s">
        <v>1</v>
      </c>
      <c r="M5200" t="s">
        <v>1</v>
      </c>
      <c r="N5200" t="s">
        <v>1</v>
      </c>
      <c r="O5200" t="s">
        <v>1</v>
      </c>
      <c r="P5200" t="s">
        <v>1</v>
      </c>
      <c r="Q5200" t="s">
        <v>1</v>
      </c>
    </row>
    <row r="5201" spans="1:18" x14ac:dyDescent="0.25">
      <c r="A5201">
        <v>33</v>
      </c>
      <c r="B5201" t="str">
        <f t="shared" si="81"/>
        <v xml:space="preserve"> 654 33</v>
      </c>
      <c r="C5201" s="102" t="s">
        <v>746</v>
      </c>
      <c r="D5201" s="111" t="s">
        <v>0</v>
      </c>
      <c r="E5201" t="s">
        <v>1</v>
      </c>
      <c r="F5201" t="s">
        <v>1</v>
      </c>
      <c r="G5201" t="s">
        <v>1</v>
      </c>
      <c r="H5201">
        <v>2.8820000000000001</v>
      </c>
      <c r="I5201">
        <v>1.004</v>
      </c>
      <c r="J5201">
        <v>0.11600000000000001</v>
      </c>
      <c r="K5201">
        <v>4.0019999999999998</v>
      </c>
      <c r="L5201" t="s">
        <v>1</v>
      </c>
      <c r="M5201" t="s">
        <v>1</v>
      </c>
      <c r="N5201" t="s">
        <v>1</v>
      </c>
      <c r="O5201" t="s">
        <v>1</v>
      </c>
      <c r="P5201" t="s">
        <v>1</v>
      </c>
      <c r="Q5201" t="s">
        <v>1</v>
      </c>
    </row>
    <row r="5202" spans="1:18" x14ac:dyDescent="0.25">
      <c r="A5202">
        <v>34</v>
      </c>
      <c r="B5202" t="str">
        <f t="shared" si="81"/>
        <v xml:space="preserve"> 654 34</v>
      </c>
      <c r="C5202" s="102" t="s">
        <v>746</v>
      </c>
      <c r="D5202" s="111" t="s">
        <v>0</v>
      </c>
      <c r="E5202" t="s">
        <v>1</v>
      </c>
      <c r="F5202" t="s">
        <v>1</v>
      </c>
      <c r="G5202" t="s">
        <v>1</v>
      </c>
      <c r="H5202">
        <v>2.843</v>
      </c>
      <c r="I5202">
        <v>0.96499999999999997</v>
      </c>
      <c r="J5202">
        <v>0.11600000000000001</v>
      </c>
      <c r="K5202">
        <v>3.9239999999999999</v>
      </c>
      <c r="L5202" t="s">
        <v>1</v>
      </c>
      <c r="M5202" t="s">
        <v>1</v>
      </c>
      <c r="N5202" t="s">
        <v>1</v>
      </c>
      <c r="O5202" t="s">
        <v>1</v>
      </c>
      <c r="P5202" t="s">
        <v>1</v>
      </c>
      <c r="Q5202" t="s">
        <v>1</v>
      </c>
    </row>
    <row r="5203" spans="1:18" x14ac:dyDescent="0.25">
      <c r="A5203">
        <v>35</v>
      </c>
      <c r="B5203" t="str">
        <f t="shared" si="81"/>
        <v xml:space="preserve"> 654 35</v>
      </c>
      <c r="C5203" s="102" t="s">
        <v>746</v>
      </c>
      <c r="D5203" s="111" t="s">
        <v>0</v>
      </c>
      <c r="E5203" t="s">
        <v>1</v>
      </c>
      <c r="F5203" t="s">
        <v>1</v>
      </c>
      <c r="G5203" t="s">
        <v>1</v>
      </c>
      <c r="H5203">
        <v>3.2930000000000001</v>
      </c>
      <c r="I5203">
        <v>1.147</v>
      </c>
      <c r="J5203">
        <v>0.13200000000000001</v>
      </c>
      <c r="K5203">
        <v>4.5720000000000001</v>
      </c>
      <c r="L5203" t="s">
        <v>1</v>
      </c>
      <c r="M5203" t="s">
        <v>1</v>
      </c>
      <c r="N5203" t="s">
        <v>1</v>
      </c>
      <c r="O5203" t="s">
        <v>1</v>
      </c>
      <c r="P5203" t="s">
        <v>1</v>
      </c>
      <c r="Q5203" t="s">
        <v>1</v>
      </c>
    </row>
    <row r="5204" spans="1:18" x14ac:dyDescent="0.25">
      <c r="A5204">
        <v>36</v>
      </c>
      <c r="B5204" t="str">
        <f t="shared" si="81"/>
        <v xml:space="preserve"> 654 36</v>
      </c>
      <c r="C5204" s="102" t="s">
        <v>746</v>
      </c>
      <c r="D5204" s="111" t="s">
        <v>0</v>
      </c>
      <c r="E5204" t="s">
        <v>1</v>
      </c>
      <c r="F5204" t="s">
        <v>1</v>
      </c>
      <c r="G5204" t="s">
        <v>1</v>
      </c>
      <c r="H5204">
        <v>2.843</v>
      </c>
      <c r="I5204">
        <v>0.96499999999999997</v>
      </c>
      <c r="J5204">
        <v>0.11600000000000001</v>
      </c>
      <c r="K5204">
        <v>3.9239999999999999</v>
      </c>
      <c r="L5204" t="s">
        <v>1</v>
      </c>
      <c r="M5204" t="s">
        <v>1</v>
      </c>
      <c r="N5204" t="s">
        <v>1</v>
      </c>
      <c r="O5204" t="s">
        <v>1</v>
      </c>
      <c r="P5204" t="s">
        <v>1</v>
      </c>
      <c r="Q5204" t="s">
        <v>1</v>
      </c>
    </row>
    <row r="5205" spans="1:18" x14ac:dyDescent="0.25">
      <c r="A5205">
        <v>37</v>
      </c>
      <c r="B5205" t="str">
        <f t="shared" si="81"/>
        <v xml:space="preserve"> 654 37</v>
      </c>
      <c r="C5205" s="102" t="s">
        <v>746</v>
      </c>
      <c r="D5205" s="111" t="s">
        <v>0</v>
      </c>
      <c r="E5205" t="s">
        <v>1</v>
      </c>
      <c r="F5205" t="s">
        <v>986</v>
      </c>
      <c r="G5205" t="s">
        <v>987</v>
      </c>
      <c r="H5205" t="s">
        <v>993</v>
      </c>
      <c r="I5205" t="s">
        <v>996</v>
      </c>
      <c r="J5205" t="s">
        <v>1</v>
      </c>
      <c r="K5205">
        <v>6.0190000000000001</v>
      </c>
      <c r="L5205" t="s">
        <v>1</v>
      </c>
      <c r="M5205" t="s">
        <v>1</v>
      </c>
      <c r="N5205" t="s">
        <v>1</v>
      </c>
      <c r="O5205" t="s">
        <v>1</v>
      </c>
      <c r="P5205" t="s">
        <v>1</v>
      </c>
      <c r="Q5205" t="s">
        <v>1</v>
      </c>
    </row>
    <row r="5206" spans="1:18" x14ac:dyDescent="0.25">
      <c r="A5206">
        <v>38</v>
      </c>
      <c r="B5206" t="str">
        <f t="shared" si="81"/>
        <v xml:space="preserve"> 654 38</v>
      </c>
      <c r="C5206" s="102" t="s">
        <v>746</v>
      </c>
      <c r="D5206" s="111" t="s">
        <v>0</v>
      </c>
      <c r="E5206" t="s">
        <v>1</v>
      </c>
      <c r="F5206">
        <v>8.6199999999999992</v>
      </c>
      <c r="G5206">
        <v>7.81</v>
      </c>
      <c r="H5206">
        <v>6.75</v>
      </c>
      <c r="I5206">
        <v>6.02</v>
      </c>
      <c r="J5206" t="s">
        <v>1</v>
      </c>
      <c r="K5206" t="s">
        <v>1</v>
      </c>
      <c r="L5206" t="s">
        <v>1</v>
      </c>
      <c r="M5206" t="s">
        <v>1</v>
      </c>
      <c r="N5206" t="s">
        <v>1</v>
      </c>
      <c r="O5206" t="s">
        <v>1</v>
      </c>
      <c r="P5206" t="s">
        <v>1</v>
      </c>
      <c r="Q5206" t="s">
        <v>1</v>
      </c>
    </row>
    <row r="5207" spans="1:18" x14ac:dyDescent="0.25">
      <c r="A5207">
        <v>1</v>
      </c>
      <c r="B5207" t="str">
        <f t="shared" si="81"/>
        <v xml:space="preserve"> 655 1</v>
      </c>
      <c r="C5207" s="102" t="s">
        <v>747</v>
      </c>
      <c r="D5207" s="111" t="s">
        <v>0</v>
      </c>
      <c r="E5207" t="s">
        <v>1</v>
      </c>
      <c r="F5207" t="s">
        <v>1</v>
      </c>
      <c r="G5207" t="s">
        <v>1</v>
      </c>
      <c r="H5207" t="s">
        <v>1</v>
      </c>
      <c r="I5207" t="s">
        <v>1</v>
      </c>
      <c r="J5207" t="s">
        <v>1</v>
      </c>
      <c r="K5207" t="s">
        <v>1</v>
      </c>
      <c r="L5207" t="s">
        <v>1</v>
      </c>
      <c r="M5207" t="s">
        <v>1</v>
      </c>
      <c r="N5207" t="s">
        <v>1</v>
      </c>
      <c r="O5207" t="s">
        <v>1</v>
      </c>
      <c r="P5207" t="s">
        <v>1</v>
      </c>
      <c r="Q5207" t="s">
        <v>1</v>
      </c>
      <c r="R5207" t="s">
        <v>109</v>
      </c>
    </row>
    <row r="5208" spans="1:18" x14ac:dyDescent="0.25">
      <c r="A5208">
        <v>2</v>
      </c>
      <c r="B5208" t="str">
        <f t="shared" si="81"/>
        <v xml:space="preserve"> 655 2</v>
      </c>
      <c r="C5208" s="102" t="s">
        <v>747</v>
      </c>
      <c r="D5208" s="111" t="s">
        <v>0</v>
      </c>
      <c r="E5208" t="s">
        <v>3</v>
      </c>
      <c r="F5208" t="s">
        <v>1</v>
      </c>
      <c r="G5208" t="s">
        <v>1</v>
      </c>
      <c r="H5208" t="s">
        <v>1</v>
      </c>
      <c r="I5208" t="s">
        <v>1</v>
      </c>
      <c r="J5208" t="s">
        <v>1</v>
      </c>
      <c r="K5208" t="s">
        <v>1</v>
      </c>
      <c r="L5208" t="s">
        <v>1</v>
      </c>
      <c r="M5208" t="s">
        <v>1</v>
      </c>
      <c r="N5208" t="s">
        <v>1</v>
      </c>
      <c r="O5208" t="s">
        <v>1</v>
      </c>
      <c r="P5208" t="s">
        <v>1</v>
      </c>
      <c r="Q5208" t="s">
        <v>1</v>
      </c>
    </row>
    <row r="5209" spans="1:18" x14ac:dyDescent="0.25">
      <c r="A5209">
        <v>3</v>
      </c>
      <c r="B5209" t="str">
        <f t="shared" si="81"/>
        <v xml:space="preserve"> 655 3</v>
      </c>
      <c r="C5209" s="102" t="s">
        <v>747</v>
      </c>
      <c r="D5209" s="111" t="s">
        <v>0</v>
      </c>
      <c r="E5209" t="s">
        <v>4</v>
      </c>
      <c r="F5209" t="s">
        <v>1</v>
      </c>
      <c r="G5209" t="s">
        <v>1</v>
      </c>
      <c r="H5209" t="s">
        <v>1</v>
      </c>
      <c r="I5209" t="s">
        <v>1</v>
      </c>
      <c r="J5209" t="s">
        <v>1</v>
      </c>
      <c r="K5209" t="s">
        <v>1</v>
      </c>
      <c r="L5209" t="s">
        <v>1</v>
      </c>
      <c r="M5209" t="s">
        <v>1</v>
      </c>
      <c r="N5209" t="s">
        <v>1</v>
      </c>
      <c r="O5209" t="s">
        <v>1</v>
      </c>
      <c r="P5209" t="s">
        <v>1</v>
      </c>
      <c r="Q5209" t="s">
        <v>1</v>
      </c>
    </row>
    <row r="5210" spans="1:18" x14ac:dyDescent="0.25">
      <c r="A5210">
        <v>4</v>
      </c>
      <c r="B5210" t="str">
        <f t="shared" si="81"/>
        <v xml:space="preserve"> 655 4</v>
      </c>
      <c r="C5210" s="102" t="s">
        <v>747</v>
      </c>
      <c r="D5210" s="111">
        <v>13</v>
      </c>
      <c r="E5210" s="103">
        <v>7307</v>
      </c>
      <c r="F5210" s="103">
        <v>297677</v>
      </c>
      <c r="G5210">
        <v>4.0730000000000004</v>
      </c>
      <c r="H5210" t="s">
        <v>1</v>
      </c>
      <c r="I5210" t="s">
        <v>1</v>
      </c>
      <c r="J5210" t="s">
        <v>1</v>
      </c>
      <c r="K5210" t="s">
        <v>1</v>
      </c>
      <c r="L5210" t="s">
        <v>1</v>
      </c>
      <c r="M5210" t="s">
        <v>1</v>
      </c>
      <c r="N5210">
        <v>1</v>
      </c>
      <c r="O5210">
        <v>1</v>
      </c>
      <c r="P5210" t="s">
        <v>1</v>
      </c>
      <c r="Q5210">
        <v>2</v>
      </c>
    </row>
    <row r="5211" spans="1:18" x14ac:dyDescent="0.25">
      <c r="A5211">
        <v>5</v>
      </c>
      <c r="B5211" t="str">
        <f t="shared" si="81"/>
        <v xml:space="preserve"> 655 5</v>
      </c>
      <c r="C5211" s="102" t="s">
        <v>747</v>
      </c>
      <c r="D5211" s="111">
        <v>14</v>
      </c>
      <c r="E5211" s="103">
        <v>6994</v>
      </c>
      <c r="F5211" s="103">
        <v>38216</v>
      </c>
      <c r="G5211">
        <v>0.54600000000000004</v>
      </c>
      <c r="H5211" t="s">
        <v>1</v>
      </c>
      <c r="I5211" t="s">
        <v>1</v>
      </c>
      <c r="J5211" t="s">
        <v>1</v>
      </c>
      <c r="K5211" t="s">
        <v>1</v>
      </c>
      <c r="L5211" t="s">
        <v>1</v>
      </c>
      <c r="M5211" t="s">
        <v>1</v>
      </c>
      <c r="N5211" t="s">
        <v>1</v>
      </c>
      <c r="O5211" t="s">
        <v>1</v>
      </c>
      <c r="P5211">
        <v>3</v>
      </c>
      <c r="Q5211">
        <v>3</v>
      </c>
    </row>
    <row r="5212" spans="1:18" x14ac:dyDescent="0.25">
      <c r="A5212">
        <v>6</v>
      </c>
      <c r="B5212" t="str">
        <f t="shared" si="81"/>
        <v xml:space="preserve"> 655 6</v>
      </c>
      <c r="C5212" s="102" t="s">
        <v>747</v>
      </c>
      <c r="D5212" s="111">
        <v>15</v>
      </c>
      <c r="E5212" s="103">
        <v>10282</v>
      </c>
      <c r="F5212" s="103">
        <v>3458</v>
      </c>
      <c r="G5212">
        <v>3.3000000000000002E-2</v>
      </c>
      <c r="H5212" t="s">
        <v>1</v>
      </c>
      <c r="I5212" t="s">
        <v>1</v>
      </c>
      <c r="J5212" t="s">
        <v>1</v>
      </c>
      <c r="K5212" t="s">
        <v>1</v>
      </c>
      <c r="L5212" t="s">
        <v>1</v>
      </c>
      <c r="M5212" t="s">
        <v>1</v>
      </c>
      <c r="N5212" t="s">
        <v>1</v>
      </c>
      <c r="O5212" t="s">
        <v>1</v>
      </c>
      <c r="P5212" t="s">
        <v>1</v>
      </c>
      <c r="Q5212" t="s">
        <v>1</v>
      </c>
    </row>
    <row r="5213" spans="1:18" x14ac:dyDescent="0.25">
      <c r="A5213">
        <v>7</v>
      </c>
      <c r="B5213" t="str">
        <f t="shared" si="81"/>
        <v xml:space="preserve"> 655 7</v>
      </c>
      <c r="C5213" s="102" t="s">
        <v>747</v>
      </c>
      <c r="D5213" s="111">
        <v>16</v>
      </c>
      <c r="E5213" s="103">
        <v>8143</v>
      </c>
      <c r="F5213" s="103">
        <v>471139</v>
      </c>
      <c r="G5213">
        <v>5.7850000000000001</v>
      </c>
      <c r="H5213" t="s">
        <v>1</v>
      </c>
      <c r="I5213" t="s">
        <v>1</v>
      </c>
      <c r="J5213" t="s">
        <v>1</v>
      </c>
      <c r="K5213" t="s">
        <v>1</v>
      </c>
      <c r="L5213" t="s">
        <v>1</v>
      </c>
      <c r="M5213" t="s">
        <v>1</v>
      </c>
      <c r="N5213">
        <v>2</v>
      </c>
      <c r="O5213" t="s">
        <v>1</v>
      </c>
      <c r="P5213">
        <v>2</v>
      </c>
      <c r="Q5213">
        <v>4</v>
      </c>
    </row>
    <row r="5214" spans="1:18" x14ac:dyDescent="0.25">
      <c r="A5214">
        <v>8</v>
      </c>
      <c r="B5214" t="str">
        <f t="shared" si="81"/>
        <v xml:space="preserve"> 655 8</v>
      </c>
      <c r="C5214" s="102" t="s">
        <v>747</v>
      </c>
      <c r="D5214" s="111">
        <v>17</v>
      </c>
      <c r="E5214" s="103">
        <v>11007</v>
      </c>
      <c r="F5214" s="103">
        <v>231243</v>
      </c>
      <c r="G5214">
        <v>2.1</v>
      </c>
      <c r="H5214" t="s">
        <v>1</v>
      </c>
      <c r="I5214" t="s">
        <v>1</v>
      </c>
      <c r="J5214" t="s">
        <v>1</v>
      </c>
      <c r="K5214" t="s">
        <v>1</v>
      </c>
      <c r="L5214" t="s">
        <v>1</v>
      </c>
      <c r="M5214" t="s">
        <v>1</v>
      </c>
      <c r="N5214">
        <v>1</v>
      </c>
      <c r="O5214" t="s">
        <v>1</v>
      </c>
      <c r="P5214">
        <v>3</v>
      </c>
      <c r="Q5214">
        <v>4</v>
      </c>
    </row>
    <row r="5215" spans="1:18" x14ac:dyDescent="0.25">
      <c r="A5215">
        <v>9</v>
      </c>
      <c r="B5215" t="str">
        <f t="shared" si="81"/>
        <v xml:space="preserve"> 655 9</v>
      </c>
      <c r="C5215" s="102" t="s">
        <v>747</v>
      </c>
      <c r="D5215" s="111" t="s">
        <v>5</v>
      </c>
      <c r="E5215" s="103">
        <v>43733</v>
      </c>
      <c r="F5215" s="103">
        <v>1041733</v>
      </c>
      <c r="G5215">
        <v>2.3820000000000001</v>
      </c>
      <c r="H5215" t="s">
        <v>1</v>
      </c>
      <c r="I5215" t="s">
        <v>1</v>
      </c>
      <c r="J5215" t="s">
        <v>1</v>
      </c>
      <c r="K5215" t="s">
        <v>1</v>
      </c>
      <c r="L5215" t="s">
        <v>1</v>
      </c>
      <c r="M5215" t="s">
        <v>1</v>
      </c>
      <c r="N5215">
        <v>4</v>
      </c>
      <c r="O5215">
        <v>1</v>
      </c>
      <c r="P5215">
        <v>8</v>
      </c>
      <c r="Q5215">
        <v>13</v>
      </c>
    </row>
    <row r="5216" spans="1:18" x14ac:dyDescent="0.25">
      <c r="A5216">
        <v>10</v>
      </c>
      <c r="B5216" t="str">
        <f t="shared" si="81"/>
        <v xml:space="preserve"> 655 10</v>
      </c>
      <c r="C5216" s="102" t="s">
        <v>747</v>
      </c>
      <c r="D5216" s="111" t="s">
        <v>6</v>
      </c>
      <c r="E5216" t="s">
        <v>1</v>
      </c>
      <c r="F5216" t="s">
        <v>1</v>
      </c>
      <c r="G5216" t="s">
        <v>1</v>
      </c>
      <c r="H5216" t="s">
        <v>1</v>
      </c>
      <c r="I5216" t="s">
        <v>1</v>
      </c>
      <c r="J5216" t="s">
        <v>1</v>
      </c>
      <c r="K5216" t="s">
        <v>1</v>
      </c>
      <c r="L5216" t="s">
        <v>1</v>
      </c>
      <c r="M5216" t="s">
        <v>1</v>
      </c>
      <c r="N5216" t="s">
        <v>1</v>
      </c>
      <c r="O5216" t="s">
        <v>1</v>
      </c>
      <c r="P5216" t="s">
        <v>1</v>
      </c>
      <c r="Q5216" t="s">
        <v>1</v>
      </c>
    </row>
    <row r="5217" spans="1:17" x14ac:dyDescent="0.25">
      <c r="A5217">
        <v>11</v>
      </c>
      <c r="B5217" t="str">
        <f t="shared" si="81"/>
        <v xml:space="preserve"> 655 11</v>
      </c>
      <c r="C5217" s="102" t="s">
        <v>747</v>
      </c>
      <c r="D5217" s="111">
        <v>13</v>
      </c>
      <c r="E5217" t="s">
        <v>1</v>
      </c>
      <c r="F5217" t="s">
        <v>1</v>
      </c>
      <c r="G5217" s="103">
        <v>222641</v>
      </c>
      <c r="H5217" s="103">
        <v>75</v>
      </c>
      <c r="I5217" s="103" t="s">
        <v>1</v>
      </c>
      <c r="J5217" t="s">
        <v>1</v>
      </c>
      <c r="K5217" t="s">
        <v>1</v>
      </c>
      <c r="L5217" s="103">
        <v>58807</v>
      </c>
      <c r="M5217" s="103" t="s">
        <v>1</v>
      </c>
      <c r="N5217" s="103" t="s">
        <v>1</v>
      </c>
      <c r="O5217" s="103">
        <v>16154</v>
      </c>
      <c r="P5217" t="s">
        <v>1</v>
      </c>
      <c r="Q5217" t="s">
        <v>1</v>
      </c>
    </row>
    <row r="5218" spans="1:17" x14ac:dyDescent="0.25">
      <c r="A5218">
        <v>12</v>
      </c>
      <c r="B5218" t="str">
        <f t="shared" si="81"/>
        <v xml:space="preserve"> 655 12</v>
      </c>
      <c r="C5218" s="102" t="s">
        <v>747</v>
      </c>
      <c r="D5218" s="111">
        <v>14</v>
      </c>
      <c r="E5218" t="s">
        <v>1</v>
      </c>
      <c r="F5218" t="s">
        <v>1</v>
      </c>
      <c r="G5218" s="103" t="s">
        <v>1</v>
      </c>
      <c r="H5218" s="103" t="s">
        <v>1</v>
      </c>
      <c r="I5218" s="103">
        <v>24200</v>
      </c>
      <c r="J5218" t="s">
        <v>1</v>
      </c>
      <c r="K5218" t="s">
        <v>1</v>
      </c>
      <c r="L5218" s="103" t="s">
        <v>1</v>
      </c>
      <c r="M5218" s="103" t="s">
        <v>1</v>
      </c>
      <c r="N5218" s="103">
        <v>12110</v>
      </c>
      <c r="O5218" s="103">
        <v>1906</v>
      </c>
      <c r="P5218" t="s">
        <v>1</v>
      </c>
      <c r="Q5218" t="s">
        <v>1</v>
      </c>
    </row>
    <row r="5219" spans="1:17" x14ac:dyDescent="0.25">
      <c r="A5219">
        <v>13</v>
      </c>
      <c r="B5219" t="str">
        <f t="shared" si="81"/>
        <v xml:space="preserve"> 655 13</v>
      </c>
      <c r="C5219" s="102" t="s">
        <v>747</v>
      </c>
      <c r="D5219" s="111">
        <v>15</v>
      </c>
      <c r="E5219" t="s">
        <v>1</v>
      </c>
      <c r="F5219" t="s">
        <v>1</v>
      </c>
      <c r="G5219" t="s">
        <v>1</v>
      </c>
      <c r="H5219" s="103" t="s">
        <v>1</v>
      </c>
      <c r="I5219" t="s">
        <v>1</v>
      </c>
      <c r="J5219" t="s">
        <v>1</v>
      </c>
      <c r="K5219" t="s">
        <v>1</v>
      </c>
      <c r="L5219" t="s">
        <v>1</v>
      </c>
      <c r="M5219" s="103" t="s">
        <v>1</v>
      </c>
      <c r="N5219" t="s">
        <v>1</v>
      </c>
      <c r="O5219" s="103">
        <v>3458</v>
      </c>
      <c r="P5219" t="s">
        <v>1</v>
      </c>
      <c r="Q5219" t="s">
        <v>1</v>
      </c>
    </row>
    <row r="5220" spans="1:17" x14ac:dyDescent="0.25">
      <c r="A5220">
        <v>14</v>
      </c>
      <c r="B5220" t="str">
        <f t="shared" si="81"/>
        <v xml:space="preserve"> 655 14</v>
      </c>
      <c r="C5220" s="102" t="s">
        <v>747</v>
      </c>
      <c r="D5220" s="111">
        <v>16</v>
      </c>
      <c r="E5220" t="s">
        <v>1</v>
      </c>
      <c r="F5220" t="s">
        <v>1</v>
      </c>
      <c r="G5220" s="103">
        <v>352296</v>
      </c>
      <c r="H5220" s="103" t="s">
        <v>1</v>
      </c>
      <c r="I5220" s="103">
        <v>1772</v>
      </c>
      <c r="J5220" t="s">
        <v>1</v>
      </c>
      <c r="K5220" t="s">
        <v>1</v>
      </c>
      <c r="L5220" s="103">
        <v>113704</v>
      </c>
      <c r="M5220" s="103" t="s">
        <v>1</v>
      </c>
      <c r="N5220" s="103">
        <v>1345</v>
      </c>
      <c r="O5220" s="103">
        <v>2022</v>
      </c>
      <c r="P5220" t="s">
        <v>1</v>
      </c>
      <c r="Q5220" t="s">
        <v>1</v>
      </c>
    </row>
    <row r="5221" spans="1:17" x14ac:dyDescent="0.25">
      <c r="A5221">
        <v>15</v>
      </c>
      <c r="B5221" t="str">
        <f t="shared" si="81"/>
        <v xml:space="preserve"> 655 15</v>
      </c>
      <c r="C5221" s="102" t="s">
        <v>747</v>
      </c>
      <c r="D5221" s="111">
        <v>17</v>
      </c>
      <c r="E5221" t="s">
        <v>1</v>
      </c>
      <c r="F5221" t="s">
        <v>1</v>
      </c>
      <c r="G5221">
        <v>81553</v>
      </c>
      <c r="H5221" s="103" t="s">
        <v>1</v>
      </c>
      <c r="I5221" s="103">
        <v>18403</v>
      </c>
      <c r="J5221" t="s">
        <v>1</v>
      </c>
      <c r="K5221" t="s">
        <v>1</v>
      </c>
      <c r="L5221">
        <v>50058</v>
      </c>
      <c r="M5221" s="103" t="s">
        <v>1</v>
      </c>
      <c r="N5221" s="103">
        <v>79621</v>
      </c>
      <c r="O5221" s="103">
        <v>1608</v>
      </c>
      <c r="P5221" t="s">
        <v>1</v>
      </c>
      <c r="Q5221" t="s">
        <v>1</v>
      </c>
    </row>
    <row r="5222" spans="1:17" x14ac:dyDescent="0.25">
      <c r="A5222">
        <v>16</v>
      </c>
      <c r="B5222" t="str">
        <f t="shared" si="81"/>
        <v xml:space="preserve"> 655 16</v>
      </c>
      <c r="C5222" s="102" t="s">
        <v>747</v>
      </c>
      <c r="D5222" s="111" t="s">
        <v>5</v>
      </c>
      <c r="E5222" t="s">
        <v>1</v>
      </c>
      <c r="F5222" t="s">
        <v>1</v>
      </c>
      <c r="G5222" s="103">
        <v>656490</v>
      </c>
      <c r="H5222" s="103">
        <v>75</v>
      </c>
      <c r="I5222" s="103">
        <v>44375</v>
      </c>
      <c r="J5222" t="s">
        <v>1</v>
      </c>
      <c r="K5222" t="s">
        <v>1</v>
      </c>
      <c r="L5222" s="103">
        <v>222569</v>
      </c>
      <c r="M5222" s="103" t="s">
        <v>1</v>
      </c>
      <c r="N5222" s="103">
        <v>93076</v>
      </c>
      <c r="O5222" s="103">
        <v>25148</v>
      </c>
      <c r="P5222" t="s">
        <v>1</v>
      </c>
      <c r="Q5222" t="s">
        <v>1</v>
      </c>
    </row>
    <row r="5223" spans="1:17" x14ac:dyDescent="0.25">
      <c r="A5223">
        <v>17</v>
      </c>
      <c r="B5223" t="str">
        <f t="shared" si="81"/>
        <v xml:space="preserve"> 655 17</v>
      </c>
      <c r="C5223" s="102" t="s">
        <v>747</v>
      </c>
      <c r="D5223" s="111" t="s">
        <v>6</v>
      </c>
      <c r="E5223" t="s">
        <v>1</v>
      </c>
      <c r="F5223" t="s">
        <v>1</v>
      </c>
      <c r="G5223" t="s">
        <v>1</v>
      </c>
      <c r="H5223" t="s">
        <v>1</v>
      </c>
      <c r="I5223" t="s">
        <v>1</v>
      </c>
      <c r="J5223" t="s">
        <v>1</v>
      </c>
      <c r="K5223" t="s">
        <v>1</v>
      </c>
      <c r="L5223" t="s">
        <v>1</v>
      </c>
      <c r="M5223" t="s">
        <v>1</v>
      </c>
      <c r="N5223" t="s">
        <v>1</v>
      </c>
      <c r="O5223" t="s">
        <v>1</v>
      </c>
      <c r="P5223" t="s">
        <v>1</v>
      </c>
      <c r="Q5223" t="s">
        <v>1</v>
      </c>
    </row>
    <row r="5224" spans="1:17" x14ac:dyDescent="0.25">
      <c r="A5224">
        <v>18</v>
      </c>
      <c r="B5224" t="str">
        <f t="shared" si="81"/>
        <v xml:space="preserve"> 655 18</v>
      </c>
      <c r="C5224" s="102" t="s">
        <v>747</v>
      </c>
      <c r="D5224" s="111">
        <v>13</v>
      </c>
      <c r="E5224" t="s">
        <v>1</v>
      </c>
      <c r="F5224" t="s">
        <v>1</v>
      </c>
      <c r="G5224" s="103">
        <v>364909</v>
      </c>
      <c r="H5224" s="103">
        <v>81</v>
      </c>
      <c r="I5224" s="103" t="s">
        <v>1</v>
      </c>
      <c r="J5224" t="s">
        <v>1</v>
      </c>
      <c r="K5224" t="s">
        <v>1</v>
      </c>
      <c r="L5224" s="103">
        <v>206530</v>
      </c>
      <c r="M5224" s="103" t="s">
        <v>1</v>
      </c>
      <c r="N5224" s="103" t="s">
        <v>1</v>
      </c>
      <c r="O5224" s="103">
        <v>19449</v>
      </c>
      <c r="P5224" t="s">
        <v>1</v>
      </c>
      <c r="Q5224" t="s">
        <v>1</v>
      </c>
    </row>
    <row r="5225" spans="1:17" x14ac:dyDescent="0.25">
      <c r="A5225">
        <v>19</v>
      </c>
      <c r="B5225" t="str">
        <f t="shared" si="81"/>
        <v xml:space="preserve"> 655 19</v>
      </c>
      <c r="C5225" s="102" t="s">
        <v>747</v>
      </c>
      <c r="D5225" s="111">
        <v>14</v>
      </c>
      <c r="E5225" t="s">
        <v>1</v>
      </c>
      <c r="F5225" s="103" t="s">
        <v>1</v>
      </c>
      <c r="G5225" s="103">
        <v>1842</v>
      </c>
      <c r="H5225" s="103">
        <v>812</v>
      </c>
      <c r="I5225" s="103">
        <v>23326</v>
      </c>
      <c r="J5225" t="s">
        <v>1</v>
      </c>
      <c r="K5225" s="103" t="s">
        <v>1</v>
      </c>
      <c r="L5225" s="103">
        <v>1104</v>
      </c>
      <c r="M5225" s="103">
        <v>725</v>
      </c>
      <c r="N5225" s="103">
        <v>25385</v>
      </c>
      <c r="O5225" s="103">
        <v>2649</v>
      </c>
      <c r="P5225" t="s">
        <v>1</v>
      </c>
      <c r="Q5225" t="s">
        <v>1</v>
      </c>
    </row>
    <row r="5226" spans="1:17" x14ac:dyDescent="0.25">
      <c r="A5226">
        <v>20</v>
      </c>
      <c r="B5226" t="str">
        <f t="shared" si="81"/>
        <v xml:space="preserve"> 655 20</v>
      </c>
      <c r="C5226" s="102" t="s">
        <v>747</v>
      </c>
      <c r="D5226" s="111">
        <v>15</v>
      </c>
      <c r="E5226" t="s">
        <v>1</v>
      </c>
      <c r="F5226" t="s">
        <v>1</v>
      </c>
      <c r="G5226" s="103" t="s">
        <v>1</v>
      </c>
      <c r="H5226" s="103" t="s">
        <v>1</v>
      </c>
      <c r="I5226" s="103" t="s">
        <v>1</v>
      </c>
      <c r="J5226" t="s">
        <v>1</v>
      </c>
      <c r="K5226" t="s">
        <v>1</v>
      </c>
      <c r="L5226" s="103" t="s">
        <v>1</v>
      </c>
      <c r="M5226" s="103" t="s">
        <v>1</v>
      </c>
      <c r="N5226" s="103" t="s">
        <v>1</v>
      </c>
      <c r="O5226" s="103">
        <v>5474</v>
      </c>
      <c r="P5226" t="s">
        <v>1</v>
      </c>
      <c r="Q5226" t="s">
        <v>1</v>
      </c>
    </row>
    <row r="5227" spans="1:17" x14ac:dyDescent="0.25">
      <c r="A5227">
        <v>21</v>
      </c>
      <c r="B5227" t="str">
        <f t="shared" si="81"/>
        <v xml:space="preserve"> 655 21</v>
      </c>
      <c r="C5227" s="102" t="s">
        <v>747</v>
      </c>
      <c r="D5227" s="111">
        <v>16</v>
      </c>
      <c r="E5227" t="s">
        <v>1</v>
      </c>
      <c r="F5227" s="103">
        <v>30663</v>
      </c>
      <c r="G5227" s="103">
        <v>558410</v>
      </c>
      <c r="H5227" s="103">
        <v>18655</v>
      </c>
      <c r="I5227" s="103">
        <v>10752</v>
      </c>
      <c r="J5227" t="s">
        <v>1</v>
      </c>
      <c r="K5227" s="103">
        <v>15007</v>
      </c>
      <c r="L5227" s="103">
        <v>357447</v>
      </c>
      <c r="M5227" s="103">
        <v>25251</v>
      </c>
      <c r="N5227" s="103">
        <v>9821</v>
      </c>
      <c r="O5227" s="103">
        <v>3448</v>
      </c>
      <c r="P5227" t="s">
        <v>1</v>
      </c>
      <c r="Q5227" t="s">
        <v>1</v>
      </c>
    </row>
    <row r="5228" spans="1:17" x14ac:dyDescent="0.25">
      <c r="A5228">
        <v>22</v>
      </c>
      <c r="B5228" t="str">
        <f t="shared" si="81"/>
        <v xml:space="preserve"> 655 22</v>
      </c>
      <c r="C5228" s="102" t="s">
        <v>747</v>
      </c>
      <c r="D5228" s="111">
        <v>17</v>
      </c>
      <c r="E5228" s="103">
        <v>250</v>
      </c>
      <c r="F5228" s="103">
        <v>9088</v>
      </c>
      <c r="G5228" s="103">
        <v>173042</v>
      </c>
      <c r="H5228" s="103">
        <v>17004</v>
      </c>
      <c r="I5228" s="103">
        <v>14760</v>
      </c>
      <c r="J5228" s="103">
        <v>897</v>
      </c>
      <c r="K5228" s="103">
        <v>20858</v>
      </c>
      <c r="L5228" s="103">
        <v>366514</v>
      </c>
      <c r="M5228" s="103">
        <v>82445</v>
      </c>
      <c r="N5228" s="103">
        <v>99538</v>
      </c>
      <c r="O5228" s="103">
        <v>2713</v>
      </c>
      <c r="P5228" t="s">
        <v>1</v>
      </c>
      <c r="Q5228" t="s">
        <v>1</v>
      </c>
    </row>
    <row r="5229" spans="1:17" x14ac:dyDescent="0.25">
      <c r="A5229">
        <v>23</v>
      </c>
      <c r="B5229" t="str">
        <f t="shared" si="81"/>
        <v xml:space="preserve"> 655 23</v>
      </c>
      <c r="C5229" s="102" t="s">
        <v>747</v>
      </c>
      <c r="D5229" s="111" t="s">
        <v>5</v>
      </c>
      <c r="E5229" s="103">
        <v>250</v>
      </c>
      <c r="F5229" s="103">
        <v>39751</v>
      </c>
      <c r="G5229" s="103">
        <v>1098203</v>
      </c>
      <c r="H5229" s="103">
        <v>36552</v>
      </c>
      <c r="I5229" s="103">
        <v>48838</v>
      </c>
      <c r="J5229" s="103">
        <v>897</v>
      </c>
      <c r="K5229" s="103">
        <v>35865</v>
      </c>
      <c r="L5229" s="103">
        <v>931595</v>
      </c>
      <c r="M5229" s="103">
        <v>108421</v>
      </c>
      <c r="N5229" s="103">
        <v>134744</v>
      </c>
      <c r="O5229" s="103">
        <v>33733</v>
      </c>
      <c r="P5229" t="s">
        <v>1</v>
      </c>
      <c r="Q5229" t="s">
        <v>1</v>
      </c>
    </row>
    <row r="5230" spans="1:17" x14ac:dyDescent="0.25">
      <c r="A5230">
        <v>24</v>
      </c>
      <c r="B5230" t="str">
        <f t="shared" si="81"/>
        <v xml:space="preserve"> 655 24</v>
      </c>
      <c r="C5230" s="102" t="s">
        <v>747</v>
      </c>
      <c r="D5230" s="111" t="s">
        <v>6</v>
      </c>
      <c r="E5230" t="s">
        <v>1</v>
      </c>
      <c r="F5230" t="s">
        <v>1</v>
      </c>
      <c r="G5230" t="s">
        <v>1</v>
      </c>
      <c r="H5230" t="s">
        <v>1</v>
      </c>
      <c r="I5230" t="s">
        <v>1</v>
      </c>
      <c r="J5230" t="s">
        <v>1</v>
      </c>
      <c r="K5230" t="s">
        <v>1</v>
      </c>
      <c r="L5230" t="s">
        <v>1</v>
      </c>
      <c r="M5230" t="s">
        <v>1</v>
      </c>
      <c r="N5230" t="s">
        <v>1</v>
      </c>
      <c r="O5230" t="s">
        <v>1</v>
      </c>
      <c r="P5230" t="s">
        <v>1</v>
      </c>
      <c r="Q5230" t="s">
        <v>1</v>
      </c>
    </row>
    <row r="5231" spans="1:17" x14ac:dyDescent="0.25">
      <c r="A5231">
        <v>25</v>
      </c>
      <c r="B5231" t="str">
        <f t="shared" si="81"/>
        <v xml:space="preserve"> 655 25</v>
      </c>
      <c r="C5231" s="102" t="s">
        <v>747</v>
      </c>
      <c r="D5231" s="111" t="s">
        <v>0</v>
      </c>
      <c r="E5231" t="s">
        <v>1</v>
      </c>
      <c r="F5231" t="s">
        <v>1</v>
      </c>
      <c r="G5231" t="s">
        <v>1</v>
      </c>
      <c r="H5231" s="103">
        <v>2106561</v>
      </c>
      <c r="I5231" s="103">
        <v>328555</v>
      </c>
      <c r="J5231" s="103">
        <v>33733</v>
      </c>
      <c r="K5231" t="s">
        <v>1</v>
      </c>
      <c r="L5231" t="s">
        <v>1</v>
      </c>
      <c r="M5231" t="s">
        <v>1</v>
      </c>
      <c r="N5231" t="s">
        <v>1</v>
      </c>
      <c r="O5231" t="s">
        <v>1</v>
      </c>
      <c r="P5231" t="s">
        <v>1</v>
      </c>
      <c r="Q5231" t="s">
        <v>1</v>
      </c>
    </row>
    <row r="5232" spans="1:17" x14ac:dyDescent="0.25">
      <c r="A5232">
        <v>26</v>
      </c>
      <c r="B5232" t="str">
        <f t="shared" si="81"/>
        <v xml:space="preserve"> 655 26</v>
      </c>
      <c r="C5232" s="102" t="s">
        <v>747</v>
      </c>
      <c r="D5232" s="111" t="s">
        <v>0</v>
      </c>
      <c r="E5232" t="s">
        <v>1</v>
      </c>
      <c r="F5232" t="s">
        <v>1</v>
      </c>
      <c r="G5232" t="s">
        <v>1</v>
      </c>
      <c r="H5232" t="s">
        <v>1</v>
      </c>
      <c r="I5232" t="s">
        <v>1</v>
      </c>
      <c r="J5232" t="s">
        <v>1</v>
      </c>
      <c r="K5232" t="s">
        <v>1</v>
      </c>
      <c r="L5232" t="s">
        <v>1</v>
      </c>
      <c r="M5232" t="s">
        <v>1</v>
      </c>
      <c r="N5232" t="s">
        <v>1</v>
      </c>
      <c r="O5232" t="s">
        <v>1</v>
      </c>
      <c r="P5232" t="s">
        <v>1</v>
      </c>
      <c r="Q5232" t="s">
        <v>1</v>
      </c>
    </row>
    <row r="5233" spans="1:18" x14ac:dyDescent="0.25">
      <c r="A5233">
        <v>27</v>
      </c>
      <c r="B5233" t="str">
        <f t="shared" si="81"/>
        <v xml:space="preserve"> 655 27</v>
      </c>
      <c r="C5233" s="102" t="s">
        <v>747</v>
      </c>
      <c r="D5233" s="111" t="s">
        <v>0</v>
      </c>
      <c r="E5233" t="s">
        <v>1</v>
      </c>
      <c r="F5233" t="s">
        <v>1</v>
      </c>
      <c r="G5233" t="s">
        <v>1</v>
      </c>
      <c r="H5233" s="103">
        <v>-1384189</v>
      </c>
      <c r="I5233" s="103">
        <v>-214151</v>
      </c>
      <c r="J5233">
        <v>521</v>
      </c>
      <c r="K5233" t="s">
        <v>1</v>
      </c>
      <c r="L5233" t="s">
        <v>1</v>
      </c>
      <c r="M5233" t="s">
        <v>1</v>
      </c>
      <c r="N5233" t="s">
        <v>1</v>
      </c>
      <c r="O5233" t="s">
        <v>1</v>
      </c>
      <c r="P5233" t="s">
        <v>1</v>
      </c>
      <c r="Q5233" t="s">
        <v>1</v>
      </c>
    </row>
    <row r="5234" spans="1:18" x14ac:dyDescent="0.25">
      <c r="A5234">
        <v>28</v>
      </c>
      <c r="B5234" t="str">
        <f t="shared" si="81"/>
        <v xml:space="preserve"> 655 28</v>
      </c>
      <c r="C5234" s="102" t="s">
        <v>747</v>
      </c>
      <c r="D5234" s="111" t="s">
        <v>0</v>
      </c>
      <c r="E5234" t="s">
        <v>1</v>
      </c>
      <c r="F5234" t="s">
        <v>1</v>
      </c>
      <c r="G5234" t="s">
        <v>1</v>
      </c>
      <c r="H5234" s="103">
        <v>722372</v>
      </c>
      <c r="I5234" s="103">
        <v>114404</v>
      </c>
      <c r="J5234" s="103">
        <v>34254</v>
      </c>
      <c r="K5234" t="s">
        <v>1</v>
      </c>
      <c r="L5234" t="s">
        <v>1</v>
      </c>
      <c r="M5234" t="s">
        <v>1</v>
      </c>
      <c r="N5234" t="s">
        <v>1</v>
      </c>
      <c r="O5234" t="s">
        <v>1</v>
      </c>
      <c r="P5234" t="s">
        <v>1</v>
      </c>
      <c r="Q5234" t="s">
        <v>1</v>
      </c>
    </row>
    <row r="5235" spans="1:18" x14ac:dyDescent="0.25">
      <c r="A5235">
        <v>29</v>
      </c>
      <c r="B5235" t="str">
        <f t="shared" si="81"/>
        <v xml:space="preserve"> 655 29</v>
      </c>
      <c r="C5235" s="102" t="s">
        <v>747</v>
      </c>
      <c r="D5235" s="111" t="s">
        <v>0</v>
      </c>
      <c r="E5235" t="s">
        <v>1</v>
      </c>
      <c r="F5235" t="s">
        <v>1</v>
      </c>
      <c r="G5235" t="s">
        <v>1</v>
      </c>
      <c r="H5235" s="103">
        <v>4306388</v>
      </c>
      <c r="I5235" s="103">
        <v>819994</v>
      </c>
      <c r="J5235" s="103">
        <v>69972</v>
      </c>
      <c r="K5235" t="s">
        <v>1</v>
      </c>
      <c r="L5235" t="s">
        <v>1</v>
      </c>
      <c r="M5235" t="s">
        <v>1</v>
      </c>
      <c r="N5235" t="s">
        <v>1</v>
      </c>
      <c r="O5235" t="s">
        <v>1</v>
      </c>
      <c r="P5235" t="s">
        <v>1</v>
      </c>
      <c r="Q5235" t="s">
        <v>1</v>
      </c>
    </row>
    <row r="5236" spans="1:18" x14ac:dyDescent="0.25">
      <c r="A5236">
        <v>30</v>
      </c>
      <c r="B5236" t="str">
        <f t="shared" si="81"/>
        <v xml:space="preserve"> 655 30</v>
      </c>
      <c r="C5236" s="102" t="s">
        <v>747</v>
      </c>
      <c r="D5236" s="111" t="s">
        <v>0</v>
      </c>
      <c r="E5236" t="s">
        <v>1</v>
      </c>
      <c r="F5236" t="s">
        <v>1</v>
      </c>
      <c r="G5236" t="s">
        <v>1</v>
      </c>
      <c r="H5236">
        <v>0.01</v>
      </c>
      <c r="I5236">
        <v>0.04</v>
      </c>
      <c r="J5236">
        <v>0.04</v>
      </c>
      <c r="K5236" t="s">
        <v>1</v>
      </c>
      <c r="L5236" t="s">
        <v>1</v>
      </c>
      <c r="M5236" t="s">
        <v>1</v>
      </c>
      <c r="N5236" t="s">
        <v>1</v>
      </c>
      <c r="O5236" t="s">
        <v>1</v>
      </c>
      <c r="P5236" t="s">
        <v>1</v>
      </c>
      <c r="Q5236" t="s">
        <v>1</v>
      </c>
    </row>
    <row r="5237" spans="1:18" x14ac:dyDescent="0.25">
      <c r="A5237">
        <v>31</v>
      </c>
      <c r="B5237" t="str">
        <f t="shared" si="81"/>
        <v xml:space="preserve"> 655 31</v>
      </c>
      <c r="C5237" s="102" t="s">
        <v>747</v>
      </c>
      <c r="D5237" s="111" t="s">
        <v>0</v>
      </c>
      <c r="E5237" t="s">
        <v>1</v>
      </c>
      <c r="F5237" t="s">
        <v>1</v>
      </c>
      <c r="G5237" t="s">
        <v>1</v>
      </c>
      <c r="H5237">
        <v>1.6519999999999999</v>
      </c>
      <c r="I5237">
        <v>0.26200000000000001</v>
      </c>
      <c r="J5237">
        <v>7.8E-2</v>
      </c>
      <c r="K5237">
        <v>1.992</v>
      </c>
      <c r="L5237" t="s">
        <v>1</v>
      </c>
      <c r="M5237" t="s">
        <v>1</v>
      </c>
      <c r="N5237" t="s">
        <v>1</v>
      </c>
      <c r="O5237" t="s">
        <v>1</v>
      </c>
      <c r="P5237" t="s">
        <v>1</v>
      </c>
      <c r="Q5237" t="s">
        <v>1</v>
      </c>
    </row>
    <row r="5238" spans="1:18" x14ac:dyDescent="0.25">
      <c r="A5238">
        <v>32</v>
      </c>
      <c r="B5238" t="str">
        <f t="shared" si="81"/>
        <v xml:space="preserve"> 655 32</v>
      </c>
      <c r="C5238" s="102" t="s">
        <v>747</v>
      </c>
      <c r="D5238" s="111" t="s">
        <v>0</v>
      </c>
      <c r="E5238" t="s">
        <v>1</v>
      </c>
      <c r="F5238" t="s">
        <v>1</v>
      </c>
      <c r="G5238" t="s">
        <v>1</v>
      </c>
      <c r="H5238">
        <v>1.583</v>
      </c>
      <c r="I5238">
        <v>0.251</v>
      </c>
      <c r="J5238">
        <v>7.4999999999999997E-2</v>
      </c>
      <c r="K5238">
        <v>1.909</v>
      </c>
      <c r="L5238" t="s">
        <v>1</v>
      </c>
      <c r="M5238" t="s">
        <v>1</v>
      </c>
      <c r="N5238" t="s">
        <v>1</v>
      </c>
      <c r="O5238" t="s">
        <v>1</v>
      </c>
      <c r="P5238" t="s">
        <v>1</v>
      </c>
      <c r="Q5238" t="s">
        <v>1</v>
      </c>
    </row>
    <row r="5239" spans="1:18" x14ac:dyDescent="0.25">
      <c r="A5239">
        <v>33</v>
      </c>
      <c r="B5239" t="str">
        <f t="shared" si="81"/>
        <v xml:space="preserve"> 655 33</v>
      </c>
      <c r="C5239" s="102" t="s">
        <v>747</v>
      </c>
      <c r="D5239" s="111" t="s">
        <v>0</v>
      </c>
      <c r="E5239" t="s">
        <v>1</v>
      </c>
      <c r="F5239" t="s">
        <v>1</v>
      </c>
      <c r="G5239" t="s">
        <v>1</v>
      </c>
      <c r="H5239">
        <v>8.6189999999999998</v>
      </c>
      <c r="I5239">
        <v>1.641</v>
      </c>
      <c r="J5239">
        <v>0.14000000000000001</v>
      </c>
      <c r="K5239">
        <v>10.4</v>
      </c>
      <c r="L5239" t="s">
        <v>1</v>
      </c>
      <c r="M5239" t="s">
        <v>1</v>
      </c>
      <c r="N5239" t="s">
        <v>1</v>
      </c>
      <c r="O5239" t="s">
        <v>1</v>
      </c>
      <c r="P5239" t="s">
        <v>1</v>
      </c>
      <c r="Q5239" t="s">
        <v>1</v>
      </c>
    </row>
    <row r="5240" spans="1:18" x14ac:dyDescent="0.25">
      <c r="A5240">
        <v>34</v>
      </c>
      <c r="B5240" t="str">
        <f t="shared" si="81"/>
        <v xml:space="preserve"> 655 34</v>
      </c>
      <c r="C5240" s="102" t="s">
        <v>747</v>
      </c>
      <c r="D5240" s="111" t="s">
        <v>0</v>
      </c>
      <c r="E5240" t="s">
        <v>1</v>
      </c>
      <c r="F5240" t="s">
        <v>1</v>
      </c>
      <c r="G5240" t="s">
        <v>1</v>
      </c>
      <c r="H5240">
        <v>8.5489999999999995</v>
      </c>
      <c r="I5240">
        <v>1.585</v>
      </c>
      <c r="J5240">
        <v>0.13700000000000001</v>
      </c>
      <c r="K5240">
        <v>10.271000000000001</v>
      </c>
      <c r="L5240" t="s">
        <v>1</v>
      </c>
      <c r="M5240" t="s">
        <v>1</v>
      </c>
      <c r="N5240" t="s">
        <v>1</v>
      </c>
      <c r="O5240" t="s">
        <v>1</v>
      </c>
      <c r="P5240" t="s">
        <v>1</v>
      </c>
      <c r="Q5240" t="s">
        <v>1</v>
      </c>
    </row>
    <row r="5241" spans="1:18" x14ac:dyDescent="0.25">
      <c r="A5241">
        <v>35</v>
      </c>
      <c r="B5241" t="str">
        <f t="shared" si="81"/>
        <v xml:space="preserve"> 655 35</v>
      </c>
      <c r="C5241" s="102" t="s">
        <v>747</v>
      </c>
      <c r="D5241" s="111" t="s">
        <v>0</v>
      </c>
      <c r="E5241" t="s">
        <v>1</v>
      </c>
      <c r="F5241" t="s">
        <v>1</v>
      </c>
      <c r="G5241" t="s">
        <v>1</v>
      </c>
      <c r="H5241">
        <v>9.8469999999999995</v>
      </c>
      <c r="I5241">
        <v>1.875</v>
      </c>
      <c r="J5241">
        <v>0.16</v>
      </c>
      <c r="K5241">
        <v>11.882</v>
      </c>
      <c r="L5241" t="s">
        <v>1</v>
      </c>
      <c r="M5241" t="s">
        <v>1</v>
      </c>
      <c r="N5241" t="s">
        <v>1</v>
      </c>
      <c r="O5241" t="s">
        <v>1</v>
      </c>
      <c r="P5241" t="s">
        <v>1</v>
      </c>
      <c r="Q5241" t="s">
        <v>1</v>
      </c>
    </row>
    <row r="5242" spans="1:18" x14ac:dyDescent="0.25">
      <c r="A5242">
        <v>36</v>
      </c>
      <c r="B5242" t="str">
        <f t="shared" si="81"/>
        <v xml:space="preserve"> 655 36</v>
      </c>
      <c r="C5242" s="102" t="s">
        <v>747</v>
      </c>
      <c r="D5242" s="111" t="s">
        <v>0</v>
      </c>
      <c r="E5242" t="s">
        <v>1</v>
      </c>
      <c r="F5242" t="s">
        <v>1</v>
      </c>
      <c r="G5242" t="s">
        <v>1</v>
      </c>
      <c r="H5242">
        <v>8.5489999999999995</v>
      </c>
      <c r="I5242">
        <v>1.585</v>
      </c>
      <c r="J5242">
        <v>0.13700000000000001</v>
      </c>
      <c r="K5242">
        <v>10.271000000000001</v>
      </c>
      <c r="L5242" t="s">
        <v>1</v>
      </c>
      <c r="M5242" t="s">
        <v>1</v>
      </c>
      <c r="N5242" t="s">
        <v>1</v>
      </c>
      <c r="O5242" t="s">
        <v>1</v>
      </c>
      <c r="P5242" t="s">
        <v>1</v>
      </c>
      <c r="Q5242" t="s">
        <v>1</v>
      </c>
    </row>
    <row r="5243" spans="1:18" x14ac:dyDescent="0.25">
      <c r="A5243">
        <v>37</v>
      </c>
      <c r="B5243" t="str">
        <f t="shared" si="81"/>
        <v xml:space="preserve"> 655 37</v>
      </c>
      <c r="C5243" s="102" t="s">
        <v>747</v>
      </c>
      <c r="D5243" s="111" t="s">
        <v>0</v>
      </c>
      <c r="E5243" t="s">
        <v>1</v>
      </c>
      <c r="F5243" t="s">
        <v>986</v>
      </c>
      <c r="G5243" t="s">
        <v>987</v>
      </c>
      <c r="H5243" t="s">
        <v>993</v>
      </c>
      <c r="I5243" t="s">
        <v>996</v>
      </c>
      <c r="J5243" t="s">
        <v>1</v>
      </c>
      <c r="K5243">
        <v>15.756</v>
      </c>
      <c r="L5243" t="s">
        <v>1</v>
      </c>
      <c r="M5243" t="s">
        <v>1</v>
      </c>
      <c r="N5243" t="s">
        <v>1</v>
      </c>
      <c r="O5243" t="s">
        <v>1</v>
      </c>
      <c r="P5243" t="s">
        <v>1</v>
      </c>
      <c r="Q5243" t="s">
        <v>1</v>
      </c>
    </row>
    <row r="5244" spans="1:18" x14ac:dyDescent="0.25">
      <c r="A5244">
        <v>38</v>
      </c>
      <c r="B5244" t="str">
        <f t="shared" si="81"/>
        <v xml:space="preserve"> 655 38</v>
      </c>
      <c r="C5244" s="102" t="s">
        <v>747</v>
      </c>
      <c r="D5244" s="111" t="s">
        <v>0</v>
      </c>
      <c r="E5244" t="s">
        <v>1</v>
      </c>
      <c r="F5244">
        <v>22.37</v>
      </c>
      <c r="G5244">
        <v>20.51</v>
      </c>
      <c r="H5244">
        <v>17.54</v>
      </c>
      <c r="I5244">
        <v>15.76</v>
      </c>
      <c r="J5244" t="s">
        <v>1</v>
      </c>
      <c r="K5244" t="s">
        <v>1</v>
      </c>
      <c r="L5244" t="s">
        <v>1</v>
      </c>
      <c r="M5244" t="s">
        <v>1</v>
      </c>
      <c r="N5244" t="s">
        <v>1</v>
      </c>
      <c r="O5244" t="s">
        <v>1</v>
      </c>
      <c r="P5244" t="s">
        <v>1</v>
      </c>
      <c r="Q5244" t="s">
        <v>1</v>
      </c>
    </row>
    <row r="5245" spans="1:18" x14ac:dyDescent="0.25">
      <c r="A5245">
        <v>1</v>
      </c>
      <c r="B5245" t="str">
        <f t="shared" si="81"/>
        <v xml:space="preserve"> 656 1</v>
      </c>
      <c r="C5245" s="102" t="s">
        <v>748</v>
      </c>
      <c r="D5245" s="111" t="s">
        <v>0</v>
      </c>
      <c r="E5245" t="s">
        <v>1</v>
      </c>
      <c r="F5245" t="s">
        <v>1</v>
      </c>
      <c r="G5245" t="s">
        <v>1</v>
      </c>
      <c r="H5245" t="s">
        <v>1</v>
      </c>
      <c r="I5245" t="s">
        <v>1</v>
      </c>
      <c r="J5245" t="s">
        <v>1</v>
      </c>
      <c r="K5245" t="s">
        <v>1</v>
      </c>
      <c r="L5245" t="s">
        <v>1</v>
      </c>
      <c r="M5245" t="s">
        <v>1</v>
      </c>
      <c r="N5245" t="s">
        <v>1</v>
      </c>
      <c r="O5245" t="s">
        <v>1</v>
      </c>
      <c r="P5245" t="s">
        <v>1</v>
      </c>
      <c r="Q5245" t="s">
        <v>1</v>
      </c>
      <c r="R5245" t="s">
        <v>110</v>
      </c>
    </row>
    <row r="5246" spans="1:18" x14ac:dyDescent="0.25">
      <c r="A5246">
        <v>2</v>
      </c>
      <c r="B5246" t="str">
        <f t="shared" si="81"/>
        <v xml:space="preserve"> 656 2</v>
      </c>
      <c r="C5246" s="102" t="s">
        <v>748</v>
      </c>
      <c r="D5246" s="111" t="s">
        <v>0</v>
      </c>
      <c r="E5246" t="s">
        <v>3</v>
      </c>
      <c r="F5246" t="s">
        <v>1</v>
      </c>
      <c r="G5246" t="s">
        <v>1</v>
      </c>
      <c r="H5246" t="s">
        <v>1</v>
      </c>
      <c r="I5246" t="s">
        <v>1</v>
      </c>
      <c r="J5246" t="s">
        <v>1</v>
      </c>
      <c r="K5246" t="s">
        <v>1</v>
      </c>
      <c r="L5246" t="s">
        <v>1</v>
      </c>
      <c r="M5246" t="s">
        <v>1</v>
      </c>
      <c r="N5246" t="s">
        <v>1</v>
      </c>
      <c r="O5246" t="s">
        <v>1</v>
      </c>
      <c r="P5246" t="s">
        <v>1</v>
      </c>
      <c r="Q5246" t="s">
        <v>1</v>
      </c>
    </row>
    <row r="5247" spans="1:18" x14ac:dyDescent="0.25">
      <c r="A5247">
        <v>3</v>
      </c>
      <c r="B5247" t="str">
        <f t="shared" si="81"/>
        <v xml:space="preserve"> 656 3</v>
      </c>
      <c r="C5247" s="102" t="s">
        <v>748</v>
      </c>
      <c r="D5247" s="111" t="s">
        <v>0</v>
      </c>
      <c r="E5247" t="s">
        <v>4</v>
      </c>
      <c r="F5247" t="s">
        <v>1</v>
      </c>
      <c r="G5247" t="s">
        <v>1</v>
      </c>
      <c r="H5247" t="s">
        <v>1</v>
      </c>
      <c r="I5247" t="s">
        <v>1</v>
      </c>
      <c r="J5247" t="s">
        <v>1</v>
      </c>
      <c r="K5247" t="s">
        <v>1</v>
      </c>
      <c r="L5247" t="s">
        <v>1</v>
      </c>
      <c r="M5247" t="s">
        <v>1</v>
      </c>
      <c r="N5247" t="s">
        <v>1</v>
      </c>
      <c r="O5247" t="s">
        <v>1</v>
      </c>
      <c r="P5247" t="s">
        <v>1</v>
      </c>
      <c r="Q5247" t="s">
        <v>1</v>
      </c>
    </row>
    <row r="5248" spans="1:18" x14ac:dyDescent="0.25">
      <c r="A5248">
        <v>4</v>
      </c>
      <c r="B5248" t="str">
        <f t="shared" si="81"/>
        <v xml:space="preserve"> 656 4</v>
      </c>
      <c r="C5248" s="102" t="s">
        <v>748</v>
      </c>
      <c r="D5248" s="111">
        <v>13</v>
      </c>
      <c r="E5248" s="103">
        <v>6169</v>
      </c>
      <c r="F5248" s="103">
        <v>854</v>
      </c>
      <c r="G5248">
        <v>1.2999999999999999E-2</v>
      </c>
      <c r="H5248" t="s">
        <v>1</v>
      </c>
      <c r="I5248" t="s">
        <v>1</v>
      </c>
      <c r="J5248" t="s">
        <v>1</v>
      </c>
      <c r="K5248" t="s">
        <v>1</v>
      </c>
      <c r="L5248" t="s">
        <v>1</v>
      </c>
      <c r="M5248" t="s">
        <v>1</v>
      </c>
      <c r="N5248" t="s">
        <v>1</v>
      </c>
      <c r="O5248" t="s">
        <v>1</v>
      </c>
      <c r="P5248" t="s">
        <v>1</v>
      </c>
      <c r="Q5248" t="s">
        <v>1</v>
      </c>
    </row>
    <row r="5249" spans="1:17" x14ac:dyDescent="0.25">
      <c r="A5249">
        <v>5</v>
      </c>
      <c r="B5249" t="str">
        <f t="shared" si="81"/>
        <v xml:space="preserve"> 656 5</v>
      </c>
      <c r="C5249" s="102" t="s">
        <v>748</v>
      </c>
      <c r="D5249" s="111">
        <v>14</v>
      </c>
      <c r="E5249" s="103">
        <v>5646</v>
      </c>
      <c r="F5249" s="103">
        <v>943</v>
      </c>
      <c r="G5249">
        <v>1.6E-2</v>
      </c>
      <c r="H5249" t="s">
        <v>1</v>
      </c>
      <c r="I5249" t="s">
        <v>1</v>
      </c>
      <c r="J5249" t="s">
        <v>1</v>
      </c>
      <c r="K5249" t="s">
        <v>1</v>
      </c>
      <c r="L5249" t="s">
        <v>1</v>
      </c>
      <c r="M5249" t="s">
        <v>1</v>
      </c>
      <c r="N5249" t="s">
        <v>1</v>
      </c>
      <c r="O5249" t="s">
        <v>1</v>
      </c>
      <c r="P5249" t="s">
        <v>1</v>
      </c>
      <c r="Q5249" t="s">
        <v>1</v>
      </c>
    </row>
    <row r="5250" spans="1:17" x14ac:dyDescent="0.25">
      <c r="A5250">
        <v>6</v>
      </c>
      <c r="B5250" t="str">
        <f t="shared" ref="B5250:B5313" si="82">+C5250&amp;A5250</f>
        <v xml:space="preserve"> 656 6</v>
      </c>
      <c r="C5250" s="102" t="s">
        <v>748</v>
      </c>
      <c r="D5250" s="111">
        <v>15</v>
      </c>
      <c r="E5250" s="103">
        <v>6564</v>
      </c>
      <c r="F5250" s="103">
        <v>6783</v>
      </c>
      <c r="G5250">
        <v>0.10299999999999999</v>
      </c>
      <c r="H5250" t="s">
        <v>1</v>
      </c>
      <c r="I5250" t="s">
        <v>1</v>
      </c>
      <c r="J5250" t="s">
        <v>1</v>
      </c>
      <c r="K5250" t="s">
        <v>1</v>
      </c>
      <c r="L5250" t="s">
        <v>1</v>
      </c>
      <c r="M5250" t="s">
        <v>1</v>
      </c>
      <c r="N5250" t="s">
        <v>1</v>
      </c>
      <c r="O5250" t="s">
        <v>1</v>
      </c>
      <c r="P5250" t="s">
        <v>1</v>
      </c>
      <c r="Q5250" t="s">
        <v>1</v>
      </c>
    </row>
    <row r="5251" spans="1:17" x14ac:dyDescent="0.25">
      <c r="A5251">
        <v>7</v>
      </c>
      <c r="B5251" t="str">
        <f t="shared" si="82"/>
        <v xml:space="preserve"> 656 7</v>
      </c>
      <c r="C5251" s="102" t="s">
        <v>748</v>
      </c>
      <c r="D5251" s="111">
        <v>16</v>
      </c>
      <c r="E5251" s="103">
        <v>8165</v>
      </c>
      <c r="F5251" s="103">
        <v>21106</v>
      </c>
      <c r="G5251">
        <v>0.25800000000000001</v>
      </c>
      <c r="H5251" t="s">
        <v>1</v>
      </c>
      <c r="I5251" t="s">
        <v>1</v>
      </c>
      <c r="J5251" t="s">
        <v>1</v>
      </c>
      <c r="K5251" t="s">
        <v>1</v>
      </c>
      <c r="L5251" t="s">
        <v>1</v>
      </c>
      <c r="M5251" t="s">
        <v>1</v>
      </c>
      <c r="N5251" t="s">
        <v>1</v>
      </c>
      <c r="O5251">
        <v>1</v>
      </c>
      <c r="P5251">
        <v>1</v>
      </c>
      <c r="Q5251">
        <v>2</v>
      </c>
    </row>
    <row r="5252" spans="1:17" x14ac:dyDescent="0.25">
      <c r="A5252">
        <v>8</v>
      </c>
      <c r="B5252" t="str">
        <f t="shared" si="82"/>
        <v xml:space="preserve"> 656 8</v>
      </c>
      <c r="C5252" s="102" t="s">
        <v>748</v>
      </c>
      <c r="D5252" s="111">
        <v>17</v>
      </c>
      <c r="E5252" s="103">
        <v>14369</v>
      </c>
      <c r="F5252" s="103">
        <v>999</v>
      </c>
      <c r="G5252">
        <v>6.0000000000000001E-3</v>
      </c>
      <c r="H5252" t="s">
        <v>1</v>
      </c>
      <c r="I5252" t="s">
        <v>1</v>
      </c>
      <c r="J5252" t="s">
        <v>1</v>
      </c>
      <c r="K5252" t="s">
        <v>1</v>
      </c>
      <c r="L5252" t="s">
        <v>1</v>
      </c>
      <c r="M5252" t="s">
        <v>1</v>
      </c>
      <c r="N5252" t="s">
        <v>1</v>
      </c>
      <c r="O5252" t="s">
        <v>1</v>
      </c>
      <c r="P5252" t="s">
        <v>1</v>
      </c>
      <c r="Q5252" t="s">
        <v>1</v>
      </c>
    </row>
    <row r="5253" spans="1:17" x14ac:dyDescent="0.25">
      <c r="A5253">
        <v>9</v>
      </c>
      <c r="B5253" t="str">
        <f t="shared" si="82"/>
        <v xml:space="preserve"> 656 9</v>
      </c>
      <c r="C5253" s="102" t="s">
        <v>748</v>
      </c>
      <c r="D5253" s="111" t="s">
        <v>5</v>
      </c>
      <c r="E5253" s="103">
        <v>40913</v>
      </c>
      <c r="F5253" s="103">
        <v>30685</v>
      </c>
      <c r="G5253">
        <v>7.4999999999999997E-2</v>
      </c>
      <c r="H5253" t="s">
        <v>1</v>
      </c>
      <c r="I5253" t="s">
        <v>1</v>
      </c>
      <c r="J5253" t="s">
        <v>1</v>
      </c>
      <c r="K5253" t="s">
        <v>1</v>
      </c>
      <c r="L5253" t="s">
        <v>1</v>
      </c>
      <c r="M5253" t="s">
        <v>1</v>
      </c>
      <c r="N5253" t="s">
        <v>1</v>
      </c>
      <c r="O5253">
        <v>1</v>
      </c>
      <c r="P5253">
        <v>1</v>
      </c>
      <c r="Q5253">
        <v>2</v>
      </c>
    </row>
    <row r="5254" spans="1:17" x14ac:dyDescent="0.25">
      <c r="A5254">
        <v>10</v>
      </c>
      <c r="B5254" t="str">
        <f t="shared" si="82"/>
        <v xml:space="preserve"> 656 10</v>
      </c>
      <c r="C5254" s="102" t="s">
        <v>748</v>
      </c>
      <c r="D5254" s="111" t="s">
        <v>6</v>
      </c>
      <c r="E5254" t="s">
        <v>1</v>
      </c>
      <c r="F5254" t="s">
        <v>1</v>
      </c>
      <c r="G5254" t="s">
        <v>1</v>
      </c>
      <c r="H5254" t="s">
        <v>1</v>
      </c>
      <c r="I5254" t="s">
        <v>1</v>
      </c>
      <c r="J5254" t="s">
        <v>1</v>
      </c>
      <c r="K5254" t="s">
        <v>1</v>
      </c>
      <c r="L5254" t="s">
        <v>1</v>
      </c>
      <c r="M5254" t="s">
        <v>1</v>
      </c>
      <c r="N5254" t="s">
        <v>1</v>
      </c>
      <c r="O5254" t="s">
        <v>1</v>
      </c>
      <c r="P5254" t="s">
        <v>1</v>
      </c>
      <c r="Q5254" t="s">
        <v>1</v>
      </c>
    </row>
    <row r="5255" spans="1:17" x14ac:dyDescent="0.25">
      <c r="A5255">
        <v>11</v>
      </c>
      <c r="B5255" t="str">
        <f t="shared" si="82"/>
        <v xml:space="preserve"> 656 11</v>
      </c>
      <c r="C5255" s="102" t="s">
        <v>748</v>
      </c>
      <c r="D5255" s="111">
        <v>13</v>
      </c>
      <c r="E5255" t="s">
        <v>1</v>
      </c>
      <c r="F5255" t="s">
        <v>1</v>
      </c>
      <c r="G5255" t="s">
        <v>1</v>
      </c>
      <c r="H5255" s="103" t="s">
        <v>1</v>
      </c>
      <c r="I5255" s="103" t="s">
        <v>1</v>
      </c>
      <c r="J5255" t="s">
        <v>1</v>
      </c>
      <c r="K5255" t="s">
        <v>1</v>
      </c>
      <c r="L5255" t="s">
        <v>1</v>
      </c>
      <c r="M5255" s="103" t="s">
        <v>1</v>
      </c>
      <c r="N5255" s="103" t="s">
        <v>1</v>
      </c>
      <c r="O5255" s="103">
        <v>854</v>
      </c>
      <c r="P5255" t="s">
        <v>1</v>
      </c>
      <c r="Q5255" t="s">
        <v>1</v>
      </c>
    </row>
    <row r="5256" spans="1:17" x14ac:dyDescent="0.25">
      <c r="A5256">
        <v>12</v>
      </c>
      <c r="B5256" t="str">
        <f t="shared" si="82"/>
        <v xml:space="preserve"> 656 12</v>
      </c>
      <c r="C5256" s="102" t="s">
        <v>748</v>
      </c>
      <c r="D5256" s="111">
        <v>14</v>
      </c>
      <c r="E5256" t="s">
        <v>1</v>
      </c>
      <c r="F5256" t="s">
        <v>1</v>
      </c>
      <c r="G5256" t="s">
        <v>1</v>
      </c>
      <c r="H5256" t="s">
        <v>1</v>
      </c>
      <c r="I5256" s="103" t="s">
        <v>1</v>
      </c>
      <c r="J5256" t="s">
        <v>1</v>
      </c>
      <c r="K5256" t="s">
        <v>1</v>
      </c>
      <c r="L5256" t="s">
        <v>1</v>
      </c>
      <c r="M5256" t="s">
        <v>1</v>
      </c>
      <c r="N5256" s="103" t="s">
        <v>1</v>
      </c>
      <c r="O5256" s="103">
        <v>943</v>
      </c>
      <c r="P5256" t="s">
        <v>1</v>
      </c>
      <c r="Q5256" t="s">
        <v>1</v>
      </c>
    </row>
    <row r="5257" spans="1:17" x14ac:dyDescent="0.25">
      <c r="A5257">
        <v>13</v>
      </c>
      <c r="B5257" t="str">
        <f t="shared" si="82"/>
        <v xml:space="preserve"> 656 13</v>
      </c>
      <c r="C5257" s="102" t="s">
        <v>748</v>
      </c>
      <c r="D5257" s="111">
        <v>15</v>
      </c>
      <c r="E5257" t="s">
        <v>1</v>
      </c>
      <c r="F5257" t="s">
        <v>1</v>
      </c>
      <c r="G5257" t="s">
        <v>1</v>
      </c>
      <c r="H5257" s="103" t="s">
        <v>1</v>
      </c>
      <c r="I5257" t="s">
        <v>1</v>
      </c>
      <c r="J5257" t="s">
        <v>1</v>
      </c>
      <c r="K5257" t="s">
        <v>1</v>
      </c>
      <c r="L5257" t="s">
        <v>1</v>
      </c>
      <c r="M5257" s="103" t="s">
        <v>1</v>
      </c>
      <c r="N5257" t="s">
        <v>1</v>
      </c>
      <c r="O5257" s="103">
        <v>6783</v>
      </c>
      <c r="P5257" t="s">
        <v>1</v>
      </c>
      <c r="Q5257" t="s">
        <v>1</v>
      </c>
    </row>
    <row r="5258" spans="1:17" x14ac:dyDescent="0.25">
      <c r="A5258">
        <v>14</v>
      </c>
      <c r="B5258" t="str">
        <f t="shared" si="82"/>
        <v xml:space="preserve"> 656 14</v>
      </c>
      <c r="C5258" s="102" t="s">
        <v>748</v>
      </c>
      <c r="D5258" s="111">
        <v>16</v>
      </c>
      <c r="E5258" t="s">
        <v>1</v>
      </c>
      <c r="F5258" t="s">
        <v>1</v>
      </c>
      <c r="G5258" t="s">
        <v>1</v>
      </c>
      <c r="H5258">
        <v>9652</v>
      </c>
      <c r="I5258" s="103">
        <v>2559</v>
      </c>
      <c r="J5258" t="s">
        <v>1</v>
      </c>
      <c r="K5258" t="s">
        <v>1</v>
      </c>
      <c r="L5258" t="s">
        <v>1</v>
      </c>
      <c r="M5258">
        <v>6807</v>
      </c>
      <c r="N5258" s="103">
        <v>1127</v>
      </c>
      <c r="O5258" s="103">
        <v>961</v>
      </c>
      <c r="P5258" t="s">
        <v>1</v>
      </c>
      <c r="Q5258" t="s">
        <v>1</v>
      </c>
    </row>
    <row r="5259" spans="1:17" x14ac:dyDescent="0.25">
      <c r="A5259">
        <v>15</v>
      </c>
      <c r="B5259" t="str">
        <f t="shared" si="82"/>
        <v xml:space="preserve"> 656 15</v>
      </c>
      <c r="C5259" s="102" t="s">
        <v>748</v>
      </c>
      <c r="D5259" s="111">
        <v>17</v>
      </c>
      <c r="E5259" t="s">
        <v>1</v>
      </c>
      <c r="F5259" t="s">
        <v>1</v>
      </c>
      <c r="G5259" t="s">
        <v>1</v>
      </c>
      <c r="H5259" s="103" t="s">
        <v>1</v>
      </c>
      <c r="I5259" s="103" t="s">
        <v>1</v>
      </c>
      <c r="J5259" t="s">
        <v>1</v>
      </c>
      <c r="K5259" t="s">
        <v>1</v>
      </c>
      <c r="L5259" t="s">
        <v>1</v>
      </c>
      <c r="M5259" s="103" t="s">
        <v>1</v>
      </c>
      <c r="N5259" s="103" t="s">
        <v>1</v>
      </c>
      <c r="O5259" s="103">
        <v>999</v>
      </c>
      <c r="P5259" t="s">
        <v>1</v>
      </c>
      <c r="Q5259" t="s">
        <v>1</v>
      </c>
    </row>
    <row r="5260" spans="1:17" x14ac:dyDescent="0.25">
      <c r="A5260">
        <v>16</v>
      </c>
      <c r="B5260" t="str">
        <f t="shared" si="82"/>
        <v xml:space="preserve"> 656 16</v>
      </c>
      <c r="C5260" s="102" t="s">
        <v>748</v>
      </c>
      <c r="D5260" s="111" t="s">
        <v>5</v>
      </c>
      <c r="E5260" t="s">
        <v>1</v>
      </c>
      <c r="F5260" t="s">
        <v>1</v>
      </c>
      <c r="G5260" t="s">
        <v>1</v>
      </c>
      <c r="H5260" s="103">
        <v>9652</v>
      </c>
      <c r="I5260" s="103">
        <v>2559</v>
      </c>
      <c r="J5260" t="s">
        <v>1</v>
      </c>
      <c r="K5260" t="s">
        <v>1</v>
      </c>
      <c r="L5260" t="s">
        <v>1</v>
      </c>
      <c r="M5260" s="103">
        <v>6807</v>
      </c>
      <c r="N5260" s="103">
        <v>1127</v>
      </c>
      <c r="O5260" s="103">
        <v>10540</v>
      </c>
      <c r="P5260" t="s">
        <v>1</v>
      </c>
      <c r="Q5260" t="s">
        <v>1</v>
      </c>
    </row>
    <row r="5261" spans="1:17" x14ac:dyDescent="0.25">
      <c r="A5261">
        <v>17</v>
      </c>
      <c r="B5261" t="str">
        <f t="shared" si="82"/>
        <v xml:space="preserve"> 656 17</v>
      </c>
      <c r="C5261" s="102" t="s">
        <v>748</v>
      </c>
      <c r="D5261" s="111" t="s">
        <v>6</v>
      </c>
      <c r="E5261" t="s">
        <v>1</v>
      </c>
      <c r="F5261" t="s">
        <v>1</v>
      </c>
      <c r="G5261" t="s">
        <v>1</v>
      </c>
      <c r="H5261" t="s">
        <v>1</v>
      </c>
      <c r="I5261" t="s">
        <v>1</v>
      </c>
      <c r="J5261" t="s">
        <v>1</v>
      </c>
      <c r="K5261" t="s">
        <v>1</v>
      </c>
      <c r="L5261" t="s">
        <v>1</v>
      </c>
      <c r="M5261" t="s">
        <v>1</v>
      </c>
      <c r="N5261" t="s">
        <v>1</v>
      </c>
      <c r="O5261" t="s">
        <v>1</v>
      </c>
      <c r="P5261" t="s">
        <v>1</v>
      </c>
      <c r="Q5261" t="s">
        <v>1</v>
      </c>
    </row>
    <row r="5262" spans="1:17" x14ac:dyDescent="0.25">
      <c r="A5262">
        <v>18</v>
      </c>
      <c r="B5262" t="str">
        <f t="shared" si="82"/>
        <v xml:space="preserve"> 656 18</v>
      </c>
      <c r="C5262" s="102" t="s">
        <v>748</v>
      </c>
      <c r="D5262" s="111">
        <v>13</v>
      </c>
      <c r="E5262" t="s">
        <v>1</v>
      </c>
      <c r="F5262" t="s">
        <v>1</v>
      </c>
      <c r="G5262" t="s">
        <v>1</v>
      </c>
      <c r="H5262" s="103" t="s">
        <v>1</v>
      </c>
      <c r="I5262" s="103" t="s">
        <v>1</v>
      </c>
      <c r="J5262" t="s">
        <v>1</v>
      </c>
      <c r="K5262" t="s">
        <v>1</v>
      </c>
      <c r="L5262" t="s">
        <v>1</v>
      </c>
      <c r="M5262" s="103" t="s">
        <v>1</v>
      </c>
      <c r="N5262" s="103" t="s">
        <v>1</v>
      </c>
      <c r="O5262" s="103">
        <v>1028</v>
      </c>
      <c r="P5262" t="s">
        <v>1</v>
      </c>
      <c r="Q5262" t="s">
        <v>1</v>
      </c>
    </row>
    <row r="5263" spans="1:17" x14ac:dyDescent="0.25">
      <c r="A5263">
        <v>19</v>
      </c>
      <c r="B5263" t="str">
        <f t="shared" si="82"/>
        <v xml:space="preserve"> 656 19</v>
      </c>
      <c r="C5263" s="102" t="s">
        <v>748</v>
      </c>
      <c r="D5263" s="111">
        <v>14</v>
      </c>
      <c r="E5263" t="s">
        <v>1</v>
      </c>
      <c r="F5263" t="s">
        <v>1</v>
      </c>
      <c r="G5263" s="103" t="s">
        <v>1</v>
      </c>
      <c r="H5263" s="103" t="s">
        <v>1</v>
      </c>
      <c r="I5263" s="103" t="s">
        <v>1</v>
      </c>
      <c r="J5263" t="s">
        <v>1</v>
      </c>
      <c r="K5263" t="s">
        <v>1</v>
      </c>
      <c r="L5263" s="103" t="s">
        <v>1</v>
      </c>
      <c r="M5263" s="103" t="s">
        <v>1</v>
      </c>
      <c r="N5263" s="103" t="s">
        <v>1</v>
      </c>
      <c r="O5263" s="103">
        <v>1311</v>
      </c>
      <c r="P5263" t="s">
        <v>1</v>
      </c>
      <c r="Q5263" t="s">
        <v>1</v>
      </c>
    </row>
    <row r="5264" spans="1:17" x14ac:dyDescent="0.25">
      <c r="A5264">
        <v>20</v>
      </c>
      <c r="B5264" t="str">
        <f t="shared" si="82"/>
        <v xml:space="preserve"> 656 20</v>
      </c>
      <c r="C5264" s="102" t="s">
        <v>748</v>
      </c>
      <c r="D5264" s="111">
        <v>15</v>
      </c>
      <c r="E5264" t="s">
        <v>1</v>
      </c>
      <c r="F5264" t="s">
        <v>1</v>
      </c>
      <c r="G5264" s="103" t="s">
        <v>1</v>
      </c>
      <c r="H5264" s="103" t="s">
        <v>1</v>
      </c>
      <c r="I5264" s="103" t="s">
        <v>1</v>
      </c>
      <c r="J5264" t="s">
        <v>1</v>
      </c>
      <c r="K5264" t="s">
        <v>1</v>
      </c>
      <c r="L5264" s="103" t="s">
        <v>1</v>
      </c>
      <c r="M5264" s="103" t="s">
        <v>1</v>
      </c>
      <c r="N5264" s="103" t="s">
        <v>1</v>
      </c>
      <c r="O5264" s="103">
        <v>10737</v>
      </c>
      <c r="P5264" t="s">
        <v>1</v>
      </c>
      <c r="Q5264" t="s">
        <v>1</v>
      </c>
    </row>
    <row r="5265" spans="1:17" x14ac:dyDescent="0.25">
      <c r="A5265">
        <v>21</v>
      </c>
      <c r="B5265" t="str">
        <f t="shared" si="82"/>
        <v xml:space="preserve"> 656 21</v>
      </c>
      <c r="C5265" s="102" t="s">
        <v>748</v>
      </c>
      <c r="D5265" s="111">
        <v>16</v>
      </c>
      <c r="E5265">
        <v>179</v>
      </c>
      <c r="F5265">
        <v>99</v>
      </c>
      <c r="G5265" s="103">
        <v>9269</v>
      </c>
      <c r="H5265" s="103">
        <v>8518</v>
      </c>
      <c r="I5265" s="103">
        <v>2618</v>
      </c>
      <c r="J5265">
        <v>99</v>
      </c>
      <c r="K5265">
        <v>67</v>
      </c>
      <c r="L5265" s="103">
        <v>8295</v>
      </c>
      <c r="M5265">
        <v>11555</v>
      </c>
      <c r="N5265" s="103">
        <v>2988</v>
      </c>
      <c r="O5265" s="103">
        <v>1639</v>
      </c>
      <c r="P5265" t="s">
        <v>1</v>
      </c>
      <c r="Q5265" t="s">
        <v>1</v>
      </c>
    </row>
    <row r="5266" spans="1:17" x14ac:dyDescent="0.25">
      <c r="A5266">
        <v>22</v>
      </c>
      <c r="B5266" t="str">
        <f t="shared" si="82"/>
        <v xml:space="preserve"> 656 22</v>
      </c>
      <c r="C5266" s="102" t="s">
        <v>748</v>
      </c>
      <c r="D5266" s="111">
        <v>17</v>
      </c>
      <c r="E5266" s="103" t="s">
        <v>1</v>
      </c>
      <c r="F5266" s="103" t="s">
        <v>1</v>
      </c>
      <c r="G5266" s="103" t="s">
        <v>1</v>
      </c>
      <c r="H5266" s="103" t="s">
        <v>1</v>
      </c>
      <c r="I5266" s="103" t="s">
        <v>1</v>
      </c>
      <c r="J5266" s="103" t="s">
        <v>1</v>
      </c>
      <c r="K5266" s="103" t="s">
        <v>1</v>
      </c>
      <c r="L5266" s="103" t="s">
        <v>1</v>
      </c>
      <c r="M5266" s="103" t="s">
        <v>1</v>
      </c>
      <c r="N5266" s="103" t="s">
        <v>1</v>
      </c>
      <c r="O5266" s="103">
        <v>1685</v>
      </c>
      <c r="P5266" t="s">
        <v>1</v>
      </c>
      <c r="Q5266" t="s">
        <v>1</v>
      </c>
    </row>
    <row r="5267" spans="1:17" x14ac:dyDescent="0.25">
      <c r="A5267">
        <v>23</v>
      </c>
      <c r="B5267" t="str">
        <f t="shared" si="82"/>
        <v xml:space="preserve"> 656 23</v>
      </c>
      <c r="C5267" s="102" t="s">
        <v>748</v>
      </c>
      <c r="D5267" s="111" t="s">
        <v>5</v>
      </c>
      <c r="E5267" s="103">
        <v>179</v>
      </c>
      <c r="F5267" s="103">
        <v>99</v>
      </c>
      <c r="G5267" s="103">
        <v>9269</v>
      </c>
      <c r="H5267" s="103">
        <v>8518</v>
      </c>
      <c r="I5267" s="103">
        <v>2618</v>
      </c>
      <c r="J5267" s="103">
        <v>99</v>
      </c>
      <c r="K5267" s="103">
        <v>67</v>
      </c>
      <c r="L5267" s="103">
        <v>8295</v>
      </c>
      <c r="M5267" s="103">
        <v>11555</v>
      </c>
      <c r="N5267" s="103">
        <v>2988</v>
      </c>
      <c r="O5267" s="103">
        <v>16400</v>
      </c>
      <c r="P5267" t="s">
        <v>1</v>
      </c>
      <c r="Q5267" t="s">
        <v>1</v>
      </c>
    </row>
    <row r="5268" spans="1:17" x14ac:dyDescent="0.25">
      <c r="A5268">
        <v>24</v>
      </c>
      <c r="B5268" t="str">
        <f t="shared" si="82"/>
        <v xml:space="preserve"> 656 24</v>
      </c>
      <c r="C5268" s="102" t="s">
        <v>748</v>
      </c>
      <c r="D5268" s="111" t="s">
        <v>6</v>
      </c>
      <c r="E5268" t="s">
        <v>1</v>
      </c>
      <c r="F5268" t="s">
        <v>1</v>
      </c>
      <c r="G5268" t="s">
        <v>1</v>
      </c>
      <c r="H5268" t="s">
        <v>1</v>
      </c>
      <c r="I5268" t="s">
        <v>1</v>
      </c>
      <c r="J5268" t="s">
        <v>1</v>
      </c>
      <c r="K5268" t="s">
        <v>1</v>
      </c>
      <c r="L5268" t="s">
        <v>1</v>
      </c>
      <c r="M5268" t="s">
        <v>1</v>
      </c>
      <c r="N5268" t="s">
        <v>1</v>
      </c>
      <c r="O5268" t="s">
        <v>1</v>
      </c>
      <c r="P5268" t="s">
        <v>1</v>
      </c>
      <c r="Q5268" t="s">
        <v>1</v>
      </c>
    </row>
    <row r="5269" spans="1:17" x14ac:dyDescent="0.25">
      <c r="A5269">
        <v>25</v>
      </c>
      <c r="B5269" t="str">
        <f t="shared" si="82"/>
        <v xml:space="preserve"> 656 25</v>
      </c>
      <c r="C5269" s="102" t="s">
        <v>748</v>
      </c>
      <c r="D5269" s="111" t="s">
        <v>0</v>
      </c>
      <c r="E5269" t="s">
        <v>1</v>
      </c>
      <c r="F5269" t="s">
        <v>1</v>
      </c>
      <c r="G5269" t="s">
        <v>1</v>
      </c>
      <c r="H5269" s="103">
        <v>18008</v>
      </c>
      <c r="I5269" s="103">
        <v>25679</v>
      </c>
      <c r="J5269" s="103">
        <v>16400</v>
      </c>
      <c r="K5269" t="s">
        <v>1</v>
      </c>
      <c r="L5269" t="s">
        <v>1</v>
      </c>
      <c r="M5269" t="s">
        <v>1</v>
      </c>
      <c r="N5269" t="s">
        <v>1</v>
      </c>
      <c r="O5269" t="s">
        <v>1</v>
      </c>
      <c r="P5269" t="s">
        <v>1</v>
      </c>
      <c r="Q5269" t="s">
        <v>1</v>
      </c>
    </row>
    <row r="5270" spans="1:17" x14ac:dyDescent="0.25">
      <c r="A5270">
        <v>26</v>
      </c>
      <c r="B5270" t="str">
        <f t="shared" si="82"/>
        <v xml:space="preserve"> 656 26</v>
      </c>
      <c r="C5270" s="102" t="s">
        <v>748</v>
      </c>
      <c r="D5270" s="111" t="s">
        <v>0</v>
      </c>
      <c r="E5270" t="s">
        <v>1</v>
      </c>
      <c r="F5270" t="s">
        <v>1</v>
      </c>
      <c r="G5270" t="s">
        <v>1</v>
      </c>
      <c r="H5270" t="s">
        <v>1</v>
      </c>
      <c r="I5270" t="s">
        <v>1</v>
      </c>
      <c r="J5270" t="s">
        <v>1</v>
      </c>
      <c r="K5270" t="s">
        <v>1</v>
      </c>
      <c r="L5270" t="s">
        <v>1</v>
      </c>
      <c r="M5270" t="s">
        <v>1</v>
      </c>
      <c r="N5270" t="s">
        <v>1</v>
      </c>
      <c r="O5270" t="s">
        <v>1</v>
      </c>
      <c r="P5270" t="s">
        <v>1</v>
      </c>
      <c r="Q5270" t="s">
        <v>1</v>
      </c>
    </row>
    <row r="5271" spans="1:17" x14ac:dyDescent="0.25">
      <c r="A5271">
        <v>27</v>
      </c>
      <c r="B5271" t="str">
        <f t="shared" si="82"/>
        <v xml:space="preserve"> 656 27</v>
      </c>
      <c r="C5271" s="102" t="s">
        <v>748</v>
      </c>
      <c r="D5271" s="111" t="s">
        <v>0</v>
      </c>
      <c r="E5271" t="s">
        <v>1</v>
      </c>
      <c r="F5271" t="s">
        <v>1</v>
      </c>
      <c r="G5271" t="s">
        <v>1</v>
      </c>
      <c r="H5271" s="103">
        <v>-614703</v>
      </c>
      <c r="I5271" s="103">
        <v>-115414</v>
      </c>
      <c r="J5271">
        <v>452</v>
      </c>
      <c r="K5271" t="s">
        <v>1</v>
      </c>
      <c r="L5271" t="s">
        <v>1</v>
      </c>
      <c r="M5271" t="s">
        <v>1</v>
      </c>
      <c r="N5271" t="s">
        <v>1</v>
      </c>
      <c r="O5271" t="s">
        <v>1</v>
      </c>
      <c r="P5271" t="s">
        <v>1</v>
      </c>
      <c r="Q5271" t="s">
        <v>1</v>
      </c>
    </row>
    <row r="5272" spans="1:17" x14ac:dyDescent="0.25">
      <c r="A5272">
        <v>28</v>
      </c>
      <c r="B5272" t="str">
        <f t="shared" si="82"/>
        <v xml:space="preserve"> 656 28</v>
      </c>
      <c r="C5272" s="102" t="s">
        <v>748</v>
      </c>
      <c r="D5272" s="111" t="s">
        <v>0</v>
      </c>
      <c r="E5272" t="s">
        <v>1</v>
      </c>
      <c r="F5272" t="s">
        <v>1</v>
      </c>
      <c r="G5272" t="s">
        <v>1</v>
      </c>
      <c r="H5272" t="s">
        <v>1</v>
      </c>
      <c r="I5272" s="103" t="s">
        <v>1</v>
      </c>
      <c r="J5272" s="103">
        <v>16852</v>
      </c>
      <c r="K5272" t="s">
        <v>1</v>
      </c>
      <c r="L5272" t="s">
        <v>1</v>
      </c>
      <c r="M5272" t="s">
        <v>1</v>
      </c>
      <c r="N5272" t="s">
        <v>1</v>
      </c>
      <c r="O5272" t="s">
        <v>1</v>
      </c>
      <c r="P5272" t="s">
        <v>1</v>
      </c>
      <c r="Q5272" t="s">
        <v>1</v>
      </c>
    </row>
    <row r="5273" spans="1:17" x14ac:dyDescent="0.25">
      <c r="A5273">
        <v>29</v>
      </c>
      <c r="B5273" t="str">
        <f t="shared" si="82"/>
        <v xml:space="preserve"> 656 29</v>
      </c>
      <c r="C5273" s="102" t="s">
        <v>748</v>
      </c>
      <c r="D5273" s="111" t="s">
        <v>0</v>
      </c>
      <c r="E5273" t="s">
        <v>1</v>
      </c>
      <c r="F5273" t="s">
        <v>1</v>
      </c>
      <c r="G5273" t="s">
        <v>1</v>
      </c>
      <c r="H5273" s="103">
        <v>1916774</v>
      </c>
      <c r="I5273" s="103">
        <v>456588</v>
      </c>
      <c r="J5273" s="103">
        <v>51551</v>
      </c>
      <c r="K5273" t="s">
        <v>1</v>
      </c>
      <c r="L5273" t="s">
        <v>1</v>
      </c>
      <c r="M5273" t="s">
        <v>1</v>
      </c>
      <c r="N5273" t="s">
        <v>1</v>
      </c>
      <c r="O5273" t="s">
        <v>1</v>
      </c>
      <c r="P5273" t="s">
        <v>1</v>
      </c>
      <c r="Q5273" t="s">
        <v>1</v>
      </c>
    </row>
    <row r="5274" spans="1:17" x14ac:dyDescent="0.25">
      <c r="A5274">
        <v>30</v>
      </c>
      <c r="B5274" t="str">
        <f t="shared" si="82"/>
        <v xml:space="preserve"> 656 30</v>
      </c>
      <c r="C5274" s="102" t="s">
        <v>748</v>
      </c>
      <c r="D5274" s="111" t="s">
        <v>0</v>
      </c>
      <c r="E5274" t="s">
        <v>1</v>
      </c>
      <c r="F5274" t="s">
        <v>1</v>
      </c>
      <c r="G5274" t="s">
        <v>1</v>
      </c>
      <c r="H5274">
        <v>0.01</v>
      </c>
      <c r="I5274">
        <v>0.04</v>
      </c>
      <c r="J5274">
        <v>0.04</v>
      </c>
      <c r="K5274" t="s">
        <v>1</v>
      </c>
      <c r="L5274" t="s">
        <v>1</v>
      </c>
      <c r="M5274" t="s">
        <v>1</v>
      </c>
      <c r="N5274" t="s">
        <v>1</v>
      </c>
      <c r="O5274" t="s">
        <v>1</v>
      </c>
      <c r="P5274" t="s">
        <v>1</v>
      </c>
      <c r="Q5274" t="s">
        <v>1</v>
      </c>
    </row>
    <row r="5275" spans="1:17" x14ac:dyDescent="0.25">
      <c r="A5275">
        <v>31</v>
      </c>
      <c r="B5275" t="str">
        <f t="shared" si="82"/>
        <v xml:space="preserve"> 656 31</v>
      </c>
      <c r="C5275" s="102" t="s">
        <v>748</v>
      </c>
      <c r="D5275" s="111" t="s">
        <v>0</v>
      </c>
      <c r="E5275" t="s">
        <v>1</v>
      </c>
      <c r="F5275" t="s">
        <v>1</v>
      </c>
      <c r="G5275" t="s">
        <v>1</v>
      </c>
      <c r="H5275">
        <v>0</v>
      </c>
      <c r="I5275">
        <v>0</v>
      </c>
      <c r="J5275">
        <v>4.1000000000000002E-2</v>
      </c>
      <c r="K5275">
        <v>4.1000000000000002E-2</v>
      </c>
      <c r="L5275" t="s">
        <v>1</v>
      </c>
      <c r="M5275" t="s">
        <v>1</v>
      </c>
      <c r="N5275" t="s">
        <v>1</v>
      </c>
      <c r="O5275" t="s">
        <v>1</v>
      </c>
      <c r="P5275" t="s">
        <v>1</v>
      </c>
      <c r="Q5275" t="s">
        <v>1</v>
      </c>
    </row>
    <row r="5276" spans="1:17" x14ac:dyDescent="0.25">
      <c r="A5276">
        <v>32</v>
      </c>
      <c r="B5276" t="str">
        <f t="shared" si="82"/>
        <v xml:space="preserve"> 656 32</v>
      </c>
      <c r="C5276" s="102" t="s">
        <v>748</v>
      </c>
      <c r="D5276" s="111" t="s">
        <v>0</v>
      </c>
      <c r="E5276" t="s">
        <v>1</v>
      </c>
      <c r="F5276" t="s">
        <v>1</v>
      </c>
      <c r="G5276" t="s">
        <v>1</v>
      </c>
      <c r="H5276">
        <v>0</v>
      </c>
      <c r="I5276">
        <v>0</v>
      </c>
      <c r="J5276">
        <v>3.9E-2</v>
      </c>
      <c r="K5276">
        <v>3.9E-2</v>
      </c>
      <c r="L5276" t="s">
        <v>1</v>
      </c>
      <c r="M5276" t="s">
        <v>1</v>
      </c>
      <c r="N5276" t="s">
        <v>1</v>
      </c>
      <c r="O5276" t="s">
        <v>1</v>
      </c>
      <c r="P5276" t="s">
        <v>1</v>
      </c>
      <c r="Q5276" t="s">
        <v>1</v>
      </c>
    </row>
    <row r="5277" spans="1:17" x14ac:dyDescent="0.25">
      <c r="A5277">
        <v>33</v>
      </c>
      <c r="B5277" t="str">
        <f t="shared" si="82"/>
        <v xml:space="preserve"> 656 33</v>
      </c>
      <c r="C5277" s="102" t="s">
        <v>748</v>
      </c>
      <c r="D5277" s="111" t="s">
        <v>0</v>
      </c>
      <c r="E5277" t="s">
        <v>1</v>
      </c>
      <c r="F5277" t="s">
        <v>1</v>
      </c>
      <c r="G5277" t="s">
        <v>1</v>
      </c>
      <c r="H5277">
        <v>4.101</v>
      </c>
      <c r="I5277">
        <v>0.97699999999999998</v>
      </c>
      <c r="J5277">
        <v>0.11</v>
      </c>
      <c r="K5277">
        <v>5.1879999999999997</v>
      </c>
      <c r="L5277" t="s">
        <v>1</v>
      </c>
      <c r="M5277" t="s">
        <v>1</v>
      </c>
      <c r="N5277" t="s">
        <v>1</v>
      </c>
      <c r="O5277" t="s">
        <v>1</v>
      </c>
      <c r="P5277" t="s">
        <v>1</v>
      </c>
      <c r="Q5277" t="s">
        <v>1</v>
      </c>
    </row>
    <row r="5278" spans="1:17" x14ac:dyDescent="0.25">
      <c r="A5278">
        <v>34</v>
      </c>
      <c r="B5278" t="str">
        <f t="shared" si="82"/>
        <v xml:space="preserve"> 656 34</v>
      </c>
      <c r="C5278" s="102" t="s">
        <v>748</v>
      </c>
      <c r="D5278" s="111" t="s">
        <v>0</v>
      </c>
      <c r="E5278" t="s">
        <v>1</v>
      </c>
      <c r="F5278" t="s">
        <v>1</v>
      </c>
      <c r="G5278" t="s">
        <v>1</v>
      </c>
      <c r="H5278">
        <v>4.0599999999999996</v>
      </c>
      <c r="I5278">
        <v>0.93799999999999994</v>
      </c>
      <c r="J5278">
        <v>0.107</v>
      </c>
      <c r="K5278">
        <v>5.1050000000000004</v>
      </c>
      <c r="L5278" t="s">
        <v>1</v>
      </c>
      <c r="M5278" t="s">
        <v>1</v>
      </c>
      <c r="N5278" t="s">
        <v>1</v>
      </c>
      <c r="O5278" t="s">
        <v>1</v>
      </c>
      <c r="P5278" t="s">
        <v>1</v>
      </c>
      <c r="Q5278" t="s">
        <v>1</v>
      </c>
    </row>
    <row r="5279" spans="1:17" x14ac:dyDescent="0.25">
      <c r="A5279">
        <v>35</v>
      </c>
      <c r="B5279" t="str">
        <f t="shared" si="82"/>
        <v xml:space="preserve"> 656 35</v>
      </c>
      <c r="C5279" s="102" t="s">
        <v>748</v>
      </c>
      <c r="D5279" s="111" t="s">
        <v>0</v>
      </c>
      <c r="E5279" t="s">
        <v>1</v>
      </c>
      <c r="F5279" t="s">
        <v>1</v>
      </c>
      <c r="G5279" t="s">
        <v>1</v>
      </c>
      <c r="H5279">
        <v>4.6849999999999996</v>
      </c>
      <c r="I5279">
        <v>1.1160000000000001</v>
      </c>
      <c r="J5279">
        <v>0.126</v>
      </c>
      <c r="K5279">
        <v>5.9269999999999996</v>
      </c>
      <c r="L5279" t="s">
        <v>1</v>
      </c>
      <c r="M5279" t="s">
        <v>1</v>
      </c>
      <c r="N5279" t="s">
        <v>1</v>
      </c>
      <c r="O5279" t="s">
        <v>1</v>
      </c>
      <c r="P5279" t="s">
        <v>1</v>
      </c>
      <c r="Q5279" t="s">
        <v>1</v>
      </c>
    </row>
    <row r="5280" spans="1:17" x14ac:dyDescent="0.25">
      <c r="A5280">
        <v>36</v>
      </c>
      <c r="B5280" t="str">
        <f t="shared" si="82"/>
        <v xml:space="preserve"> 656 36</v>
      </c>
      <c r="C5280" s="102" t="s">
        <v>748</v>
      </c>
      <c r="D5280" s="111" t="s">
        <v>0</v>
      </c>
      <c r="E5280" t="s">
        <v>1</v>
      </c>
      <c r="F5280" t="s">
        <v>1</v>
      </c>
      <c r="G5280" t="s">
        <v>1</v>
      </c>
      <c r="H5280">
        <v>4.0599999999999996</v>
      </c>
      <c r="I5280">
        <v>0.93799999999999994</v>
      </c>
      <c r="J5280">
        <v>0.107</v>
      </c>
      <c r="K5280">
        <v>5.1050000000000004</v>
      </c>
      <c r="L5280" t="s">
        <v>1</v>
      </c>
      <c r="M5280" t="s">
        <v>1</v>
      </c>
      <c r="N5280" t="s">
        <v>1</v>
      </c>
      <c r="O5280" t="s">
        <v>1</v>
      </c>
      <c r="P5280" t="s">
        <v>1</v>
      </c>
      <c r="Q5280" t="s">
        <v>1</v>
      </c>
    </row>
    <row r="5281" spans="1:18" x14ac:dyDescent="0.25">
      <c r="A5281">
        <v>37</v>
      </c>
      <c r="B5281" t="str">
        <f t="shared" si="82"/>
        <v xml:space="preserve"> 656 37</v>
      </c>
      <c r="C5281" s="102" t="s">
        <v>748</v>
      </c>
      <c r="D5281" s="111" t="s">
        <v>0</v>
      </c>
      <c r="E5281" t="s">
        <v>1</v>
      </c>
      <c r="F5281" t="s">
        <v>986</v>
      </c>
      <c r="G5281" t="s">
        <v>987</v>
      </c>
      <c r="H5281" t="s">
        <v>993</v>
      </c>
      <c r="I5281" t="s">
        <v>996</v>
      </c>
      <c r="J5281" t="s">
        <v>1</v>
      </c>
      <c r="K5281">
        <v>7.8310000000000004</v>
      </c>
      <c r="L5281" t="s">
        <v>1</v>
      </c>
      <c r="M5281" t="s">
        <v>1</v>
      </c>
      <c r="N5281" t="s">
        <v>1</v>
      </c>
      <c r="O5281" t="s">
        <v>1</v>
      </c>
      <c r="P5281" t="s">
        <v>1</v>
      </c>
      <c r="Q5281" t="s">
        <v>1</v>
      </c>
    </row>
    <row r="5282" spans="1:18" x14ac:dyDescent="0.25">
      <c r="A5282">
        <v>38</v>
      </c>
      <c r="B5282" t="str">
        <f t="shared" si="82"/>
        <v xml:space="preserve"> 656 38</v>
      </c>
      <c r="C5282" s="102" t="s">
        <v>748</v>
      </c>
      <c r="D5282" s="111" t="s">
        <v>0</v>
      </c>
      <c r="E5282" t="s">
        <v>1</v>
      </c>
      <c r="F5282">
        <v>11.35</v>
      </c>
      <c r="G5282">
        <v>10.28</v>
      </c>
      <c r="H5282">
        <v>8.75</v>
      </c>
      <c r="I5282">
        <v>7.83</v>
      </c>
      <c r="J5282" t="s">
        <v>1</v>
      </c>
      <c r="K5282" t="s">
        <v>1</v>
      </c>
      <c r="L5282" t="s">
        <v>1</v>
      </c>
      <c r="M5282" t="s">
        <v>1</v>
      </c>
      <c r="N5282" t="s">
        <v>1</v>
      </c>
      <c r="O5282" t="s">
        <v>1</v>
      </c>
      <c r="P5282" t="s">
        <v>1</v>
      </c>
      <c r="Q5282" t="s">
        <v>1</v>
      </c>
    </row>
    <row r="5283" spans="1:18" x14ac:dyDescent="0.25">
      <c r="A5283">
        <v>1</v>
      </c>
      <c r="B5283" t="str">
        <f t="shared" si="82"/>
        <v xml:space="preserve"> 657 1</v>
      </c>
      <c r="C5283" s="102" t="s">
        <v>749</v>
      </c>
      <c r="D5283" s="111" t="s">
        <v>0</v>
      </c>
      <c r="E5283" t="s">
        <v>1</v>
      </c>
      <c r="F5283" t="s">
        <v>1</v>
      </c>
      <c r="G5283" t="s">
        <v>1</v>
      </c>
      <c r="H5283" t="s">
        <v>1</v>
      </c>
      <c r="I5283" t="s">
        <v>1</v>
      </c>
      <c r="J5283" t="s">
        <v>1</v>
      </c>
      <c r="K5283" t="s">
        <v>1</v>
      </c>
      <c r="L5283" t="s">
        <v>1</v>
      </c>
      <c r="M5283" t="s">
        <v>1</v>
      </c>
      <c r="N5283" t="s">
        <v>1</v>
      </c>
      <c r="O5283" t="s">
        <v>1</v>
      </c>
      <c r="P5283" t="s">
        <v>1</v>
      </c>
      <c r="Q5283" t="s">
        <v>1</v>
      </c>
      <c r="R5283" t="s">
        <v>111</v>
      </c>
    </row>
    <row r="5284" spans="1:18" x14ac:dyDescent="0.25">
      <c r="A5284">
        <v>2</v>
      </c>
      <c r="B5284" t="str">
        <f t="shared" si="82"/>
        <v xml:space="preserve"> 657 2</v>
      </c>
      <c r="C5284" s="102" t="s">
        <v>749</v>
      </c>
      <c r="D5284" s="111" t="s">
        <v>0</v>
      </c>
      <c r="E5284" t="s">
        <v>3</v>
      </c>
      <c r="F5284" t="s">
        <v>1</v>
      </c>
      <c r="G5284" t="s">
        <v>1</v>
      </c>
      <c r="H5284" t="s">
        <v>1</v>
      </c>
      <c r="I5284" t="s">
        <v>1</v>
      </c>
      <c r="J5284" t="s">
        <v>1</v>
      </c>
      <c r="K5284" t="s">
        <v>1</v>
      </c>
      <c r="L5284" t="s">
        <v>1</v>
      </c>
      <c r="M5284" t="s">
        <v>1</v>
      </c>
      <c r="N5284" t="s">
        <v>1</v>
      </c>
      <c r="O5284" t="s">
        <v>1</v>
      </c>
      <c r="P5284" t="s">
        <v>1</v>
      </c>
      <c r="Q5284" t="s">
        <v>1</v>
      </c>
    </row>
    <row r="5285" spans="1:18" x14ac:dyDescent="0.25">
      <c r="A5285">
        <v>3</v>
      </c>
      <c r="B5285" t="str">
        <f t="shared" si="82"/>
        <v xml:space="preserve"> 657 3</v>
      </c>
      <c r="C5285" s="102" t="s">
        <v>749</v>
      </c>
      <c r="D5285" s="111" t="s">
        <v>0</v>
      </c>
      <c r="E5285" t="s">
        <v>4</v>
      </c>
      <c r="F5285" t="s">
        <v>1</v>
      </c>
      <c r="G5285" t="s">
        <v>1</v>
      </c>
      <c r="H5285" t="s">
        <v>1</v>
      </c>
      <c r="I5285" t="s">
        <v>1</v>
      </c>
      <c r="J5285" t="s">
        <v>1</v>
      </c>
      <c r="K5285" t="s">
        <v>1</v>
      </c>
      <c r="L5285" t="s">
        <v>1</v>
      </c>
      <c r="M5285" t="s">
        <v>1</v>
      </c>
      <c r="N5285" t="s">
        <v>1</v>
      </c>
      <c r="O5285" t="s">
        <v>1</v>
      </c>
      <c r="P5285" t="s">
        <v>1</v>
      </c>
      <c r="Q5285" t="s">
        <v>1</v>
      </c>
    </row>
    <row r="5286" spans="1:18" x14ac:dyDescent="0.25">
      <c r="A5286">
        <v>4</v>
      </c>
      <c r="B5286" t="str">
        <f t="shared" si="82"/>
        <v xml:space="preserve"> 657 4</v>
      </c>
      <c r="C5286" s="102" t="s">
        <v>749</v>
      </c>
      <c r="D5286" s="111">
        <v>13</v>
      </c>
      <c r="E5286" s="103">
        <v>144</v>
      </c>
      <c r="F5286" s="103" t="s">
        <v>1</v>
      </c>
      <c r="G5286" t="s">
        <v>1</v>
      </c>
      <c r="H5286" t="s">
        <v>1</v>
      </c>
      <c r="I5286" t="s">
        <v>1</v>
      </c>
      <c r="J5286" t="s">
        <v>1</v>
      </c>
      <c r="K5286">
        <v>144</v>
      </c>
      <c r="L5286" t="s">
        <v>1</v>
      </c>
      <c r="M5286" t="s">
        <v>1</v>
      </c>
      <c r="N5286" t="s">
        <v>1</v>
      </c>
      <c r="O5286" t="s">
        <v>1</v>
      </c>
      <c r="P5286" t="s">
        <v>1</v>
      </c>
      <c r="Q5286" t="s">
        <v>1</v>
      </c>
    </row>
    <row r="5287" spans="1:18" x14ac:dyDescent="0.25">
      <c r="A5287">
        <v>5</v>
      </c>
      <c r="B5287" t="str">
        <f t="shared" si="82"/>
        <v xml:space="preserve"> 657 5</v>
      </c>
      <c r="C5287" s="102" t="s">
        <v>749</v>
      </c>
      <c r="D5287" s="111">
        <v>14</v>
      </c>
      <c r="E5287" s="103">
        <v>36</v>
      </c>
      <c r="F5287" s="103" t="s">
        <v>1</v>
      </c>
      <c r="G5287" t="s">
        <v>1</v>
      </c>
      <c r="H5287" t="s">
        <v>1</v>
      </c>
      <c r="I5287" t="s">
        <v>1</v>
      </c>
      <c r="J5287" t="s">
        <v>1</v>
      </c>
      <c r="K5287">
        <v>36</v>
      </c>
      <c r="L5287" t="s">
        <v>1</v>
      </c>
      <c r="M5287" t="s">
        <v>1</v>
      </c>
      <c r="N5287" t="s">
        <v>1</v>
      </c>
      <c r="O5287" t="s">
        <v>1</v>
      </c>
      <c r="P5287" t="s">
        <v>1</v>
      </c>
      <c r="Q5287" t="s">
        <v>1</v>
      </c>
    </row>
    <row r="5288" spans="1:18" x14ac:dyDescent="0.25">
      <c r="A5288">
        <v>6</v>
      </c>
      <c r="B5288" t="str">
        <f t="shared" si="82"/>
        <v xml:space="preserve"> 657 6</v>
      </c>
      <c r="C5288" s="102" t="s">
        <v>749</v>
      </c>
      <c r="D5288" s="111">
        <v>15</v>
      </c>
      <c r="E5288" s="103">
        <v>545</v>
      </c>
      <c r="F5288" s="103" t="s">
        <v>1</v>
      </c>
      <c r="G5288" t="s">
        <v>1</v>
      </c>
      <c r="H5288" t="s">
        <v>1</v>
      </c>
      <c r="I5288" t="s">
        <v>1</v>
      </c>
      <c r="J5288" t="s">
        <v>1</v>
      </c>
      <c r="K5288">
        <v>545</v>
      </c>
      <c r="L5288" t="s">
        <v>1</v>
      </c>
      <c r="M5288" t="s">
        <v>1</v>
      </c>
      <c r="N5288" t="s">
        <v>1</v>
      </c>
      <c r="O5288" t="s">
        <v>1</v>
      </c>
      <c r="P5288" t="s">
        <v>1</v>
      </c>
      <c r="Q5288" t="s">
        <v>1</v>
      </c>
    </row>
    <row r="5289" spans="1:18" x14ac:dyDescent="0.25">
      <c r="A5289">
        <v>7</v>
      </c>
      <c r="B5289" t="str">
        <f t="shared" si="82"/>
        <v xml:space="preserve"> 657 7</v>
      </c>
      <c r="C5289" s="102" t="s">
        <v>749</v>
      </c>
      <c r="D5289" s="111">
        <v>16</v>
      </c>
      <c r="E5289" s="103">
        <v>1309</v>
      </c>
      <c r="F5289" s="103">
        <v>531</v>
      </c>
      <c r="G5289">
        <v>0.04</v>
      </c>
      <c r="H5289" t="s">
        <v>1</v>
      </c>
      <c r="I5289" t="s">
        <v>1</v>
      </c>
      <c r="J5289" t="s">
        <v>1</v>
      </c>
      <c r="K5289">
        <v>1309</v>
      </c>
      <c r="L5289" t="s">
        <v>1</v>
      </c>
      <c r="M5289" t="s">
        <v>1</v>
      </c>
      <c r="N5289" t="s">
        <v>1</v>
      </c>
      <c r="O5289" t="s">
        <v>1</v>
      </c>
      <c r="P5289" t="s">
        <v>1</v>
      </c>
      <c r="Q5289" t="s">
        <v>1</v>
      </c>
    </row>
    <row r="5290" spans="1:18" x14ac:dyDescent="0.25">
      <c r="A5290">
        <v>8</v>
      </c>
      <c r="B5290" t="str">
        <f t="shared" si="82"/>
        <v xml:space="preserve"> 657 8</v>
      </c>
      <c r="C5290" s="102" t="s">
        <v>749</v>
      </c>
      <c r="D5290" s="111">
        <v>17</v>
      </c>
      <c r="E5290" s="103">
        <v>973</v>
      </c>
      <c r="F5290" s="103" t="s">
        <v>1</v>
      </c>
      <c r="G5290" t="s">
        <v>1</v>
      </c>
      <c r="H5290" t="s">
        <v>1</v>
      </c>
      <c r="I5290" t="s">
        <v>1</v>
      </c>
      <c r="J5290" t="s">
        <v>1</v>
      </c>
      <c r="K5290">
        <v>973</v>
      </c>
      <c r="L5290" t="s">
        <v>1</v>
      </c>
      <c r="M5290" t="s">
        <v>1</v>
      </c>
      <c r="N5290" t="s">
        <v>1</v>
      </c>
      <c r="O5290" t="s">
        <v>1</v>
      </c>
      <c r="P5290" t="s">
        <v>1</v>
      </c>
      <c r="Q5290" t="s">
        <v>1</v>
      </c>
    </row>
    <row r="5291" spans="1:18" x14ac:dyDescent="0.25">
      <c r="A5291">
        <v>9</v>
      </c>
      <c r="B5291" t="str">
        <f t="shared" si="82"/>
        <v xml:space="preserve"> 657 9</v>
      </c>
      <c r="C5291" s="102" t="s">
        <v>749</v>
      </c>
      <c r="D5291" s="111" t="s">
        <v>5</v>
      </c>
      <c r="E5291" s="103">
        <v>3007</v>
      </c>
      <c r="F5291" s="103">
        <v>531</v>
      </c>
      <c r="G5291">
        <v>1.7999999999999999E-2</v>
      </c>
      <c r="H5291" t="s">
        <v>1</v>
      </c>
      <c r="I5291" t="s">
        <v>1</v>
      </c>
      <c r="J5291" t="s">
        <v>1</v>
      </c>
      <c r="K5291">
        <v>3007</v>
      </c>
      <c r="L5291" t="s">
        <v>1</v>
      </c>
      <c r="M5291" t="s">
        <v>1</v>
      </c>
      <c r="N5291" t="s">
        <v>1</v>
      </c>
      <c r="O5291" t="s">
        <v>1</v>
      </c>
      <c r="P5291" t="s">
        <v>1</v>
      </c>
      <c r="Q5291" t="s">
        <v>1</v>
      </c>
    </row>
    <row r="5292" spans="1:18" x14ac:dyDescent="0.25">
      <c r="A5292">
        <v>10</v>
      </c>
      <c r="B5292" t="str">
        <f t="shared" si="82"/>
        <v xml:space="preserve"> 657 10</v>
      </c>
      <c r="C5292" s="102" t="s">
        <v>749</v>
      </c>
      <c r="D5292" s="111" t="s">
        <v>6</v>
      </c>
      <c r="E5292" t="s">
        <v>1</v>
      </c>
      <c r="F5292" t="s">
        <v>1</v>
      </c>
      <c r="G5292" t="s">
        <v>1</v>
      </c>
      <c r="H5292" t="s">
        <v>1</v>
      </c>
      <c r="I5292" t="s">
        <v>1</v>
      </c>
      <c r="J5292" t="s">
        <v>1</v>
      </c>
      <c r="K5292" t="s">
        <v>1</v>
      </c>
      <c r="L5292" t="s">
        <v>1</v>
      </c>
      <c r="M5292" t="s">
        <v>1</v>
      </c>
      <c r="N5292" t="s">
        <v>1</v>
      </c>
      <c r="O5292" t="s">
        <v>1</v>
      </c>
      <c r="P5292" t="s">
        <v>1</v>
      </c>
      <c r="Q5292" t="s">
        <v>1</v>
      </c>
    </row>
    <row r="5293" spans="1:18" x14ac:dyDescent="0.25">
      <c r="A5293">
        <v>11</v>
      </c>
      <c r="B5293" t="str">
        <f t="shared" si="82"/>
        <v xml:space="preserve"> 657 11</v>
      </c>
      <c r="C5293" s="102" t="s">
        <v>749</v>
      </c>
      <c r="D5293" s="111" t="s">
        <v>0</v>
      </c>
      <c r="E5293" t="s">
        <v>1</v>
      </c>
      <c r="F5293" t="s">
        <v>1</v>
      </c>
      <c r="G5293" s="103" t="s">
        <v>1</v>
      </c>
      <c r="H5293" s="103" t="s">
        <v>1</v>
      </c>
      <c r="I5293" s="103" t="s">
        <v>1</v>
      </c>
      <c r="J5293" t="s">
        <v>1</v>
      </c>
      <c r="K5293" t="s">
        <v>1</v>
      </c>
      <c r="L5293" s="103" t="s">
        <v>1</v>
      </c>
      <c r="M5293" s="103" t="s">
        <v>1</v>
      </c>
      <c r="N5293" s="103" t="s">
        <v>1</v>
      </c>
      <c r="O5293" s="103" t="s">
        <v>1</v>
      </c>
      <c r="P5293" t="s">
        <v>1</v>
      </c>
      <c r="Q5293" t="s">
        <v>1</v>
      </c>
    </row>
    <row r="5294" spans="1:18" x14ac:dyDescent="0.25">
      <c r="A5294">
        <v>12</v>
      </c>
      <c r="B5294" t="str">
        <f t="shared" si="82"/>
        <v xml:space="preserve"> 657 12</v>
      </c>
      <c r="C5294" s="102" t="s">
        <v>749</v>
      </c>
      <c r="D5294" s="111" t="s">
        <v>0</v>
      </c>
      <c r="E5294" t="s">
        <v>1</v>
      </c>
      <c r="F5294" t="s">
        <v>1</v>
      </c>
      <c r="G5294" s="103" t="s">
        <v>1</v>
      </c>
      <c r="H5294" t="s">
        <v>1</v>
      </c>
      <c r="I5294" t="s">
        <v>1</v>
      </c>
      <c r="J5294" t="s">
        <v>1</v>
      </c>
      <c r="K5294" t="s">
        <v>1</v>
      </c>
      <c r="L5294" s="103" t="s">
        <v>1</v>
      </c>
      <c r="M5294" t="s">
        <v>1</v>
      </c>
      <c r="N5294" t="s">
        <v>1</v>
      </c>
      <c r="O5294" s="103" t="s">
        <v>1</v>
      </c>
      <c r="P5294" t="s">
        <v>1</v>
      </c>
      <c r="Q5294" t="s">
        <v>1</v>
      </c>
    </row>
    <row r="5295" spans="1:18" x14ac:dyDescent="0.25">
      <c r="A5295">
        <v>13</v>
      </c>
      <c r="B5295" t="str">
        <f t="shared" si="82"/>
        <v xml:space="preserve"> 657 13</v>
      </c>
      <c r="C5295" s="102" t="s">
        <v>749</v>
      </c>
      <c r="D5295" s="111" t="s">
        <v>0</v>
      </c>
      <c r="E5295" t="s">
        <v>1</v>
      </c>
      <c r="F5295" t="s">
        <v>1</v>
      </c>
      <c r="G5295" t="s">
        <v>1</v>
      </c>
      <c r="H5295" t="s">
        <v>1</v>
      </c>
      <c r="I5295" s="103" t="s">
        <v>1</v>
      </c>
      <c r="J5295" t="s">
        <v>1</v>
      </c>
      <c r="K5295" t="s">
        <v>1</v>
      </c>
      <c r="L5295" t="s">
        <v>1</v>
      </c>
      <c r="M5295" t="s">
        <v>1</v>
      </c>
      <c r="N5295" s="103" t="s">
        <v>1</v>
      </c>
      <c r="O5295" s="103" t="s">
        <v>1</v>
      </c>
      <c r="P5295" t="s">
        <v>1</v>
      </c>
      <c r="Q5295" t="s">
        <v>1</v>
      </c>
    </row>
    <row r="5296" spans="1:18" x14ac:dyDescent="0.25">
      <c r="A5296">
        <v>14</v>
      </c>
      <c r="B5296" t="str">
        <f t="shared" si="82"/>
        <v xml:space="preserve"> 657 14</v>
      </c>
      <c r="C5296" s="102" t="s">
        <v>749</v>
      </c>
      <c r="D5296" s="111">
        <v>16</v>
      </c>
      <c r="E5296" t="s">
        <v>1</v>
      </c>
      <c r="F5296" t="s">
        <v>1</v>
      </c>
      <c r="G5296" t="s">
        <v>1</v>
      </c>
      <c r="H5296" t="s">
        <v>1</v>
      </c>
      <c r="I5296" t="s">
        <v>1</v>
      </c>
      <c r="J5296" t="s">
        <v>1</v>
      </c>
      <c r="K5296" t="s">
        <v>1</v>
      </c>
      <c r="L5296" t="s">
        <v>1</v>
      </c>
      <c r="M5296" t="s">
        <v>1</v>
      </c>
      <c r="N5296" t="s">
        <v>1</v>
      </c>
      <c r="O5296" s="103">
        <v>531</v>
      </c>
      <c r="P5296" t="s">
        <v>1</v>
      </c>
      <c r="Q5296" t="s">
        <v>1</v>
      </c>
    </row>
    <row r="5297" spans="1:17" x14ac:dyDescent="0.25">
      <c r="A5297">
        <v>15</v>
      </c>
      <c r="B5297" t="str">
        <f t="shared" si="82"/>
        <v xml:space="preserve"> 657 15</v>
      </c>
      <c r="C5297" s="102" t="s">
        <v>749</v>
      </c>
      <c r="D5297" s="111" t="s">
        <v>0</v>
      </c>
      <c r="E5297" t="s">
        <v>1</v>
      </c>
      <c r="F5297" t="s">
        <v>1</v>
      </c>
      <c r="G5297" t="s">
        <v>1</v>
      </c>
      <c r="H5297" s="103" t="s">
        <v>1</v>
      </c>
      <c r="I5297" s="103" t="s">
        <v>1</v>
      </c>
      <c r="J5297" t="s">
        <v>1</v>
      </c>
      <c r="K5297" t="s">
        <v>1</v>
      </c>
      <c r="L5297" t="s">
        <v>1</v>
      </c>
      <c r="M5297" s="103" t="s">
        <v>1</v>
      </c>
      <c r="N5297" s="103" t="s">
        <v>1</v>
      </c>
      <c r="O5297" s="103" t="s">
        <v>1</v>
      </c>
      <c r="P5297" t="s">
        <v>1</v>
      </c>
      <c r="Q5297" t="s">
        <v>1</v>
      </c>
    </row>
    <row r="5298" spans="1:17" x14ac:dyDescent="0.25">
      <c r="A5298">
        <v>16</v>
      </c>
      <c r="B5298" t="str">
        <f t="shared" si="82"/>
        <v xml:space="preserve"> 657 16</v>
      </c>
      <c r="C5298" s="102" t="s">
        <v>749</v>
      </c>
      <c r="D5298" s="111" t="s">
        <v>5</v>
      </c>
      <c r="E5298" t="s">
        <v>1</v>
      </c>
      <c r="F5298" t="s">
        <v>1</v>
      </c>
      <c r="G5298" s="103" t="s">
        <v>1</v>
      </c>
      <c r="H5298" s="103" t="s">
        <v>1</v>
      </c>
      <c r="I5298" s="103" t="s">
        <v>1</v>
      </c>
      <c r="J5298" t="s">
        <v>1</v>
      </c>
      <c r="K5298" t="s">
        <v>1</v>
      </c>
      <c r="L5298" s="103" t="s">
        <v>1</v>
      </c>
      <c r="M5298" s="103" t="s">
        <v>1</v>
      </c>
      <c r="N5298" s="103" t="s">
        <v>1</v>
      </c>
      <c r="O5298" s="103">
        <v>531</v>
      </c>
      <c r="P5298" t="s">
        <v>1</v>
      </c>
      <c r="Q5298" t="s">
        <v>1</v>
      </c>
    </row>
    <row r="5299" spans="1:17" x14ac:dyDescent="0.25">
      <c r="A5299">
        <v>17</v>
      </c>
      <c r="B5299" t="str">
        <f t="shared" si="82"/>
        <v xml:space="preserve"> 657 17</v>
      </c>
      <c r="C5299" s="102" t="s">
        <v>749</v>
      </c>
      <c r="D5299" s="111" t="s">
        <v>6</v>
      </c>
      <c r="E5299" t="s">
        <v>1</v>
      </c>
      <c r="F5299" t="s">
        <v>1</v>
      </c>
      <c r="G5299" t="s">
        <v>1</v>
      </c>
      <c r="H5299" t="s">
        <v>1</v>
      </c>
      <c r="I5299" t="s">
        <v>1</v>
      </c>
      <c r="J5299" t="s">
        <v>1</v>
      </c>
      <c r="K5299" t="s">
        <v>1</v>
      </c>
      <c r="L5299" t="s">
        <v>1</v>
      </c>
      <c r="M5299" t="s">
        <v>1</v>
      </c>
      <c r="N5299" t="s">
        <v>1</v>
      </c>
      <c r="O5299" t="s">
        <v>1</v>
      </c>
      <c r="P5299" t="s">
        <v>1</v>
      </c>
      <c r="Q5299" t="s">
        <v>1</v>
      </c>
    </row>
    <row r="5300" spans="1:17" x14ac:dyDescent="0.25">
      <c r="A5300">
        <v>18</v>
      </c>
      <c r="B5300" t="str">
        <f t="shared" si="82"/>
        <v xml:space="preserve"> 657 18</v>
      </c>
      <c r="C5300" s="102" t="s">
        <v>749</v>
      </c>
      <c r="D5300" s="111" t="s">
        <v>0</v>
      </c>
      <c r="E5300" t="s">
        <v>1</v>
      </c>
      <c r="F5300" t="s">
        <v>1</v>
      </c>
      <c r="G5300" s="103" t="s">
        <v>1</v>
      </c>
      <c r="H5300" s="103" t="s">
        <v>1</v>
      </c>
      <c r="I5300" s="103" t="s">
        <v>1</v>
      </c>
      <c r="J5300" t="s">
        <v>1</v>
      </c>
      <c r="K5300" t="s">
        <v>1</v>
      </c>
      <c r="L5300" s="103" t="s">
        <v>1</v>
      </c>
      <c r="M5300" s="103" t="s">
        <v>1</v>
      </c>
      <c r="N5300" s="103" t="s">
        <v>1</v>
      </c>
      <c r="O5300" s="103" t="s">
        <v>1</v>
      </c>
      <c r="P5300" t="s">
        <v>1</v>
      </c>
      <c r="Q5300" t="s">
        <v>1</v>
      </c>
    </row>
    <row r="5301" spans="1:17" x14ac:dyDescent="0.25">
      <c r="A5301">
        <v>19</v>
      </c>
      <c r="B5301" t="str">
        <f t="shared" si="82"/>
        <v xml:space="preserve"> 657 19</v>
      </c>
      <c r="C5301" s="102" t="s">
        <v>749</v>
      </c>
      <c r="D5301" s="111" t="s">
        <v>0</v>
      </c>
      <c r="E5301" t="s">
        <v>1</v>
      </c>
      <c r="F5301" s="103" t="s">
        <v>1</v>
      </c>
      <c r="G5301" s="103" t="s">
        <v>1</v>
      </c>
      <c r="H5301" s="103" t="s">
        <v>1</v>
      </c>
      <c r="I5301" s="103" t="s">
        <v>1</v>
      </c>
      <c r="J5301" t="s">
        <v>1</v>
      </c>
      <c r="K5301" s="103" t="s">
        <v>1</v>
      </c>
      <c r="L5301" s="103" t="s">
        <v>1</v>
      </c>
      <c r="M5301" s="103" t="s">
        <v>1</v>
      </c>
      <c r="N5301" t="s">
        <v>1</v>
      </c>
      <c r="O5301" s="103" t="s">
        <v>1</v>
      </c>
      <c r="P5301" t="s">
        <v>1</v>
      </c>
      <c r="Q5301" t="s">
        <v>1</v>
      </c>
    </row>
    <row r="5302" spans="1:17" x14ac:dyDescent="0.25">
      <c r="A5302">
        <v>20</v>
      </c>
      <c r="B5302" t="str">
        <f t="shared" si="82"/>
        <v xml:space="preserve"> 657 20</v>
      </c>
      <c r="C5302" s="102" t="s">
        <v>749</v>
      </c>
      <c r="D5302" s="111" t="s">
        <v>0</v>
      </c>
      <c r="E5302" t="s">
        <v>1</v>
      </c>
      <c r="F5302" t="s">
        <v>1</v>
      </c>
      <c r="G5302" s="103" t="s">
        <v>1</v>
      </c>
      <c r="H5302" s="103" t="s">
        <v>1</v>
      </c>
      <c r="I5302" s="103" t="s">
        <v>1</v>
      </c>
      <c r="J5302" t="s">
        <v>1</v>
      </c>
      <c r="K5302" t="s">
        <v>1</v>
      </c>
      <c r="L5302" s="103" t="s">
        <v>1</v>
      </c>
      <c r="M5302" s="103" t="s">
        <v>1</v>
      </c>
      <c r="N5302" s="103" t="s">
        <v>1</v>
      </c>
      <c r="O5302" s="103" t="s">
        <v>1</v>
      </c>
      <c r="P5302" t="s">
        <v>1</v>
      </c>
      <c r="Q5302" t="s">
        <v>1</v>
      </c>
    </row>
    <row r="5303" spans="1:17" x14ac:dyDescent="0.25">
      <c r="A5303">
        <v>21</v>
      </c>
      <c r="B5303" t="str">
        <f t="shared" si="82"/>
        <v xml:space="preserve"> 657 21</v>
      </c>
      <c r="C5303" s="102" t="s">
        <v>749</v>
      </c>
      <c r="D5303" s="111">
        <v>16</v>
      </c>
      <c r="E5303" t="s">
        <v>1</v>
      </c>
      <c r="F5303" t="s">
        <v>1</v>
      </c>
      <c r="G5303" t="s">
        <v>1</v>
      </c>
      <c r="H5303" t="s">
        <v>1</v>
      </c>
      <c r="I5303" t="s">
        <v>1</v>
      </c>
      <c r="J5303" t="s">
        <v>1</v>
      </c>
      <c r="K5303" t="s">
        <v>1</v>
      </c>
      <c r="L5303" t="s">
        <v>1</v>
      </c>
      <c r="M5303" t="s">
        <v>1</v>
      </c>
      <c r="N5303" t="s">
        <v>1</v>
      </c>
      <c r="O5303" s="103">
        <v>905</v>
      </c>
      <c r="P5303" t="s">
        <v>1</v>
      </c>
      <c r="Q5303" t="s">
        <v>1</v>
      </c>
    </row>
    <row r="5304" spans="1:17" x14ac:dyDescent="0.25">
      <c r="A5304">
        <v>22</v>
      </c>
      <c r="B5304" t="str">
        <f t="shared" si="82"/>
        <v xml:space="preserve"> 657 22</v>
      </c>
      <c r="C5304" s="102" t="s">
        <v>749</v>
      </c>
      <c r="D5304" s="111" t="s">
        <v>0</v>
      </c>
      <c r="E5304" s="103" t="s">
        <v>1</v>
      </c>
      <c r="F5304" s="103" t="s">
        <v>1</v>
      </c>
      <c r="G5304" s="103" t="s">
        <v>1</v>
      </c>
      <c r="H5304" s="103" t="s">
        <v>1</v>
      </c>
      <c r="I5304" s="103" t="s">
        <v>1</v>
      </c>
      <c r="J5304" t="s">
        <v>1</v>
      </c>
      <c r="K5304" s="103" t="s">
        <v>1</v>
      </c>
      <c r="L5304" s="103" t="s">
        <v>1</v>
      </c>
      <c r="M5304" s="103" t="s">
        <v>1</v>
      </c>
      <c r="N5304" s="103" t="s">
        <v>1</v>
      </c>
      <c r="O5304" s="103" t="s">
        <v>1</v>
      </c>
      <c r="P5304" t="s">
        <v>1</v>
      </c>
      <c r="Q5304" t="s">
        <v>1</v>
      </c>
    </row>
    <row r="5305" spans="1:17" x14ac:dyDescent="0.25">
      <c r="A5305">
        <v>23</v>
      </c>
      <c r="B5305" t="str">
        <f t="shared" si="82"/>
        <v xml:space="preserve"> 657 23</v>
      </c>
      <c r="C5305" s="102" t="s">
        <v>749</v>
      </c>
      <c r="D5305" s="111" t="s">
        <v>5</v>
      </c>
      <c r="E5305" s="103" t="s">
        <v>1</v>
      </c>
      <c r="F5305" s="103" t="s">
        <v>1</v>
      </c>
      <c r="G5305" s="103" t="s">
        <v>1</v>
      </c>
      <c r="H5305" s="103" t="s">
        <v>1</v>
      </c>
      <c r="I5305" s="103" t="s">
        <v>1</v>
      </c>
      <c r="J5305" t="s">
        <v>1</v>
      </c>
      <c r="K5305" s="103" t="s">
        <v>1</v>
      </c>
      <c r="L5305" s="103" t="s">
        <v>1</v>
      </c>
      <c r="M5305" s="103" t="s">
        <v>1</v>
      </c>
      <c r="N5305" s="103" t="s">
        <v>1</v>
      </c>
      <c r="O5305" s="103">
        <v>905</v>
      </c>
      <c r="P5305" t="s">
        <v>1</v>
      </c>
      <c r="Q5305" t="s">
        <v>1</v>
      </c>
    </row>
    <row r="5306" spans="1:17" x14ac:dyDescent="0.25">
      <c r="A5306">
        <v>24</v>
      </c>
      <c r="B5306" t="str">
        <f t="shared" si="82"/>
        <v xml:space="preserve"> 657 24</v>
      </c>
      <c r="C5306" s="102" t="s">
        <v>749</v>
      </c>
      <c r="D5306" s="111" t="s">
        <v>6</v>
      </c>
      <c r="E5306" t="s">
        <v>1</v>
      </c>
      <c r="F5306" t="s">
        <v>1</v>
      </c>
      <c r="G5306" t="s">
        <v>1</v>
      </c>
      <c r="H5306" t="s">
        <v>1</v>
      </c>
      <c r="I5306" t="s">
        <v>1</v>
      </c>
      <c r="J5306" t="s">
        <v>1</v>
      </c>
      <c r="K5306" t="s">
        <v>1</v>
      </c>
      <c r="L5306" t="s">
        <v>1</v>
      </c>
      <c r="M5306" t="s">
        <v>1</v>
      </c>
      <c r="N5306" t="s">
        <v>1</v>
      </c>
      <c r="O5306" t="s">
        <v>1</v>
      </c>
      <c r="P5306" t="s">
        <v>1</v>
      </c>
      <c r="Q5306" t="s">
        <v>1</v>
      </c>
    </row>
    <row r="5307" spans="1:17" x14ac:dyDescent="0.25">
      <c r="A5307">
        <v>25</v>
      </c>
      <c r="B5307" t="str">
        <f t="shared" si="82"/>
        <v xml:space="preserve"> 657 25</v>
      </c>
      <c r="C5307" s="102" t="s">
        <v>749</v>
      </c>
      <c r="D5307" s="111" t="s">
        <v>0</v>
      </c>
      <c r="E5307" t="s">
        <v>1</v>
      </c>
      <c r="F5307" t="s">
        <v>1</v>
      </c>
      <c r="G5307" t="s">
        <v>1</v>
      </c>
      <c r="H5307" s="103" t="s">
        <v>1</v>
      </c>
      <c r="I5307" s="103" t="s">
        <v>1</v>
      </c>
      <c r="J5307" s="103">
        <v>905</v>
      </c>
      <c r="K5307" t="s">
        <v>1</v>
      </c>
      <c r="L5307" t="s">
        <v>1</v>
      </c>
      <c r="M5307" t="s">
        <v>1</v>
      </c>
      <c r="N5307" t="s">
        <v>1</v>
      </c>
      <c r="O5307" t="s">
        <v>1</v>
      </c>
      <c r="P5307" t="s">
        <v>1</v>
      </c>
      <c r="Q5307" t="s">
        <v>1</v>
      </c>
    </row>
    <row r="5308" spans="1:17" x14ac:dyDescent="0.25">
      <c r="A5308">
        <v>26</v>
      </c>
      <c r="B5308" t="str">
        <f t="shared" si="82"/>
        <v xml:space="preserve"> 657 26</v>
      </c>
      <c r="C5308" s="102" t="s">
        <v>749</v>
      </c>
      <c r="D5308" s="111" t="s">
        <v>0</v>
      </c>
      <c r="E5308" t="s">
        <v>1</v>
      </c>
      <c r="F5308" t="s">
        <v>1</v>
      </c>
      <c r="G5308" t="s">
        <v>1</v>
      </c>
      <c r="H5308" t="s">
        <v>1</v>
      </c>
      <c r="I5308" t="s">
        <v>1</v>
      </c>
      <c r="J5308" t="s">
        <v>1</v>
      </c>
      <c r="K5308" t="s">
        <v>1</v>
      </c>
      <c r="L5308" t="s">
        <v>1</v>
      </c>
      <c r="M5308" t="s">
        <v>1</v>
      </c>
      <c r="N5308" t="s">
        <v>1</v>
      </c>
      <c r="O5308" t="s">
        <v>1</v>
      </c>
      <c r="P5308" t="s">
        <v>1</v>
      </c>
      <c r="Q5308" t="s">
        <v>1</v>
      </c>
    </row>
    <row r="5309" spans="1:17" x14ac:dyDescent="0.25">
      <c r="A5309">
        <v>27</v>
      </c>
      <c r="B5309" t="str">
        <f t="shared" si="82"/>
        <v xml:space="preserve"> 657 27</v>
      </c>
      <c r="C5309" s="102" t="s">
        <v>749</v>
      </c>
      <c r="D5309" s="111" t="s">
        <v>0</v>
      </c>
      <c r="E5309" t="s">
        <v>1</v>
      </c>
      <c r="F5309" t="s">
        <v>1</v>
      </c>
      <c r="G5309" t="s">
        <v>1</v>
      </c>
      <c r="H5309" s="103">
        <v>-56623</v>
      </c>
      <c r="I5309" s="103">
        <v>-14700</v>
      </c>
      <c r="J5309">
        <v>30</v>
      </c>
      <c r="K5309" t="s">
        <v>1</v>
      </c>
      <c r="L5309" t="s">
        <v>1</v>
      </c>
      <c r="M5309" t="s">
        <v>1</v>
      </c>
      <c r="N5309" t="s">
        <v>1</v>
      </c>
      <c r="O5309" t="s">
        <v>1</v>
      </c>
      <c r="P5309" t="s">
        <v>1</v>
      </c>
      <c r="Q5309" t="s">
        <v>1</v>
      </c>
    </row>
    <row r="5310" spans="1:17" x14ac:dyDescent="0.25">
      <c r="A5310">
        <v>28</v>
      </c>
      <c r="B5310" t="str">
        <f t="shared" si="82"/>
        <v xml:space="preserve"> 657 28</v>
      </c>
      <c r="C5310" s="102" t="s">
        <v>749</v>
      </c>
      <c r="D5310" s="111" t="s">
        <v>0</v>
      </c>
      <c r="E5310" t="s">
        <v>1</v>
      </c>
      <c r="F5310" t="s">
        <v>1</v>
      </c>
      <c r="G5310" t="s">
        <v>1</v>
      </c>
      <c r="H5310" s="103" t="s">
        <v>1</v>
      </c>
      <c r="I5310" s="103" t="s">
        <v>1</v>
      </c>
      <c r="J5310" s="103">
        <v>935</v>
      </c>
      <c r="K5310" t="s">
        <v>1</v>
      </c>
      <c r="L5310" t="s">
        <v>1</v>
      </c>
      <c r="M5310" t="s">
        <v>1</v>
      </c>
      <c r="N5310" t="s">
        <v>1</v>
      </c>
      <c r="O5310" t="s">
        <v>1</v>
      </c>
      <c r="P5310" t="s">
        <v>1</v>
      </c>
      <c r="Q5310" t="s">
        <v>1</v>
      </c>
    </row>
    <row r="5311" spans="1:17" x14ac:dyDescent="0.25">
      <c r="A5311">
        <v>29</v>
      </c>
      <c r="B5311" t="str">
        <f t="shared" si="82"/>
        <v xml:space="preserve"> 657 29</v>
      </c>
      <c r="C5311" s="102" t="s">
        <v>749</v>
      </c>
      <c r="D5311" s="111" t="s">
        <v>0</v>
      </c>
      <c r="E5311" t="s">
        <v>1</v>
      </c>
      <c r="F5311" t="s">
        <v>1</v>
      </c>
      <c r="G5311" t="s">
        <v>1</v>
      </c>
      <c r="H5311" s="103">
        <v>175970</v>
      </c>
      <c r="I5311" s="103">
        <v>62966</v>
      </c>
      <c r="J5311" s="103">
        <v>3249</v>
      </c>
      <c r="K5311" t="s">
        <v>1</v>
      </c>
      <c r="L5311" t="s">
        <v>1</v>
      </c>
      <c r="M5311" t="s">
        <v>1</v>
      </c>
      <c r="N5311" t="s">
        <v>1</v>
      </c>
      <c r="O5311" t="s">
        <v>1</v>
      </c>
      <c r="P5311" t="s">
        <v>1</v>
      </c>
      <c r="Q5311" t="s">
        <v>1</v>
      </c>
    </row>
    <row r="5312" spans="1:17" x14ac:dyDescent="0.25">
      <c r="A5312">
        <v>30</v>
      </c>
      <c r="B5312" t="str">
        <f t="shared" si="82"/>
        <v xml:space="preserve"> 657 30</v>
      </c>
      <c r="C5312" s="102" t="s">
        <v>749</v>
      </c>
      <c r="D5312" s="111" t="s">
        <v>0</v>
      </c>
      <c r="E5312" t="s">
        <v>1</v>
      </c>
      <c r="F5312" t="s">
        <v>1</v>
      </c>
      <c r="G5312" t="s">
        <v>1</v>
      </c>
      <c r="H5312">
        <v>0</v>
      </c>
      <c r="I5312">
        <v>0.01</v>
      </c>
      <c r="J5312">
        <v>0.01</v>
      </c>
      <c r="K5312" t="s">
        <v>1</v>
      </c>
      <c r="L5312" t="s">
        <v>1</v>
      </c>
      <c r="M5312" t="s">
        <v>1</v>
      </c>
      <c r="N5312" t="s">
        <v>1</v>
      </c>
      <c r="O5312" t="s">
        <v>1</v>
      </c>
      <c r="P5312" t="s">
        <v>1</v>
      </c>
      <c r="Q5312" t="s">
        <v>1</v>
      </c>
    </row>
    <row r="5313" spans="1:18" x14ac:dyDescent="0.25">
      <c r="A5313">
        <v>31</v>
      </c>
      <c r="B5313" t="str">
        <f t="shared" si="82"/>
        <v xml:space="preserve"> 657 31</v>
      </c>
      <c r="C5313" s="102" t="s">
        <v>749</v>
      </c>
      <c r="D5313" s="111" t="s">
        <v>0</v>
      </c>
      <c r="E5313" t="s">
        <v>1</v>
      </c>
      <c r="F5313" t="s">
        <v>1</v>
      </c>
      <c r="G5313" t="s">
        <v>1</v>
      </c>
      <c r="H5313">
        <v>0</v>
      </c>
      <c r="I5313">
        <v>0</v>
      </c>
      <c r="J5313">
        <v>3.1E-2</v>
      </c>
      <c r="K5313">
        <v>3.1E-2</v>
      </c>
      <c r="L5313" t="s">
        <v>1</v>
      </c>
      <c r="M5313" t="s">
        <v>1</v>
      </c>
      <c r="N5313" t="s">
        <v>1</v>
      </c>
      <c r="O5313" t="s">
        <v>1</v>
      </c>
      <c r="P5313" t="s">
        <v>1</v>
      </c>
      <c r="Q5313" t="s">
        <v>1</v>
      </c>
    </row>
    <row r="5314" spans="1:18" x14ac:dyDescent="0.25">
      <c r="A5314">
        <v>32</v>
      </c>
      <c r="B5314" t="str">
        <f t="shared" ref="B5314:B5377" si="83">+C5314&amp;A5314</f>
        <v xml:space="preserve"> 657 32</v>
      </c>
      <c r="C5314" s="102" t="s">
        <v>749</v>
      </c>
      <c r="D5314" s="111" t="s">
        <v>0</v>
      </c>
      <c r="E5314" t="s">
        <v>1</v>
      </c>
      <c r="F5314" t="s">
        <v>1</v>
      </c>
      <c r="G5314" t="s">
        <v>1</v>
      </c>
      <c r="H5314">
        <v>0</v>
      </c>
      <c r="I5314">
        <v>0</v>
      </c>
      <c r="J5314">
        <v>0.03</v>
      </c>
      <c r="K5314">
        <v>0.03</v>
      </c>
      <c r="L5314" t="s">
        <v>1</v>
      </c>
      <c r="M5314" t="s">
        <v>1</v>
      </c>
      <c r="N5314" t="s">
        <v>1</v>
      </c>
      <c r="O5314" t="s">
        <v>1</v>
      </c>
      <c r="P5314" t="s">
        <v>1</v>
      </c>
      <c r="Q5314" t="s">
        <v>1</v>
      </c>
    </row>
    <row r="5315" spans="1:18" x14ac:dyDescent="0.25">
      <c r="A5315">
        <v>33</v>
      </c>
      <c r="B5315" t="str">
        <f t="shared" si="83"/>
        <v xml:space="preserve"> 657 33</v>
      </c>
      <c r="C5315" s="102" t="s">
        <v>749</v>
      </c>
      <c r="D5315" s="111" t="s">
        <v>0</v>
      </c>
      <c r="E5315" t="s">
        <v>1</v>
      </c>
      <c r="F5315" t="s">
        <v>1</v>
      </c>
      <c r="G5315" t="s">
        <v>1</v>
      </c>
      <c r="H5315">
        <v>5.1219999999999999</v>
      </c>
      <c r="I5315">
        <v>1.833</v>
      </c>
      <c r="J5315">
        <v>9.5000000000000001E-2</v>
      </c>
      <c r="K5315">
        <v>7.05</v>
      </c>
      <c r="L5315" t="s">
        <v>1</v>
      </c>
      <c r="M5315" t="s">
        <v>1</v>
      </c>
      <c r="N5315" t="s">
        <v>1</v>
      </c>
      <c r="O5315" t="s">
        <v>1</v>
      </c>
      <c r="P5315" t="s">
        <v>1</v>
      </c>
      <c r="Q5315" t="s">
        <v>1</v>
      </c>
    </row>
    <row r="5316" spans="1:18" x14ac:dyDescent="0.25">
      <c r="A5316">
        <v>34</v>
      </c>
      <c r="B5316" t="str">
        <f t="shared" si="83"/>
        <v xml:space="preserve"> 657 34</v>
      </c>
      <c r="C5316" s="102" t="s">
        <v>749</v>
      </c>
      <c r="D5316" s="111" t="s">
        <v>0</v>
      </c>
      <c r="E5316" t="s">
        <v>1</v>
      </c>
      <c r="F5316" t="s">
        <v>1</v>
      </c>
      <c r="G5316" t="s">
        <v>1</v>
      </c>
      <c r="H5316">
        <v>5.1219999999999999</v>
      </c>
      <c r="I5316">
        <v>1.8149999999999999</v>
      </c>
      <c r="J5316">
        <v>9.4E-2</v>
      </c>
      <c r="K5316">
        <v>7.0309999999999997</v>
      </c>
      <c r="L5316" t="s">
        <v>1</v>
      </c>
      <c r="M5316" t="s">
        <v>1</v>
      </c>
      <c r="N5316" t="s">
        <v>1</v>
      </c>
      <c r="O5316" t="s">
        <v>1</v>
      </c>
      <c r="P5316" t="s">
        <v>1</v>
      </c>
      <c r="Q5316" t="s">
        <v>1</v>
      </c>
    </row>
    <row r="5317" spans="1:18" x14ac:dyDescent="0.25">
      <c r="A5317">
        <v>35</v>
      </c>
      <c r="B5317" t="str">
        <f t="shared" si="83"/>
        <v xml:space="preserve"> 657 35</v>
      </c>
      <c r="C5317" s="102" t="s">
        <v>749</v>
      </c>
      <c r="D5317" s="111" t="s">
        <v>0</v>
      </c>
      <c r="E5317" t="s">
        <v>1</v>
      </c>
      <c r="F5317" t="s">
        <v>1</v>
      </c>
      <c r="G5317" t="s">
        <v>1</v>
      </c>
      <c r="H5317">
        <v>5.8520000000000003</v>
      </c>
      <c r="I5317">
        <v>2.0939999999999999</v>
      </c>
      <c r="J5317">
        <v>0.108</v>
      </c>
      <c r="K5317">
        <v>8.0540000000000003</v>
      </c>
      <c r="L5317" t="s">
        <v>1</v>
      </c>
      <c r="M5317" t="s">
        <v>1</v>
      </c>
      <c r="N5317" t="s">
        <v>1</v>
      </c>
      <c r="O5317" t="s">
        <v>1</v>
      </c>
      <c r="P5317" t="s">
        <v>1</v>
      </c>
      <c r="Q5317" t="s">
        <v>1</v>
      </c>
    </row>
    <row r="5318" spans="1:18" x14ac:dyDescent="0.25">
      <c r="A5318">
        <v>36</v>
      </c>
      <c r="B5318" t="str">
        <f t="shared" si="83"/>
        <v xml:space="preserve"> 657 36</v>
      </c>
      <c r="C5318" s="102" t="s">
        <v>749</v>
      </c>
      <c r="D5318" s="111" t="s">
        <v>0</v>
      </c>
      <c r="E5318" t="s">
        <v>1</v>
      </c>
      <c r="F5318" t="s">
        <v>1</v>
      </c>
      <c r="G5318" t="s">
        <v>1</v>
      </c>
      <c r="H5318">
        <v>5.1219999999999999</v>
      </c>
      <c r="I5318">
        <v>1.8149999999999999</v>
      </c>
      <c r="J5318">
        <v>9.4E-2</v>
      </c>
      <c r="K5318">
        <v>7.0309999999999997</v>
      </c>
      <c r="L5318" t="s">
        <v>1</v>
      </c>
      <c r="M5318" t="s">
        <v>1</v>
      </c>
      <c r="N5318" t="s">
        <v>1</v>
      </c>
      <c r="O5318" t="s">
        <v>1</v>
      </c>
      <c r="P5318" t="s">
        <v>1</v>
      </c>
      <c r="Q5318" t="s">
        <v>1</v>
      </c>
    </row>
    <row r="5319" spans="1:18" x14ac:dyDescent="0.25">
      <c r="A5319">
        <v>37</v>
      </c>
      <c r="B5319" t="str">
        <f t="shared" si="83"/>
        <v xml:space="preserve"> 657 37</v>
      </c>
      <c r="C5319" s="102" t="s">
        <v>749</v>
      </c>
      <c r="D5319" s="111" t="s">
        <v>0</v>
      </c>
      <c r="E5319" t="s">
        <v>1</v>
      </c>
      <c r="F5319" t="s">
        <v>986</v>
      </c>
      <c r="G5319" t="s">
        <v>987</v>
      </c>
      <c r="H5319" t="s">
        <v>993</v>
      </c>
      <c r="I5319" t="s">
        <v>996</v>
      </c>
      <c r="J5319" t="s">
        <v>1</v>
      </c>
      <c r="K5319">
        <v>10.786</v>
      </c>
      <c r="L5319" t="s">
        <v>1</v>
      </c>
      <c r="M5319" t="s">
        <v>1</v>
      </c>
      <c r="N5319" t="s">
        <v>1</v>
      </c>
      <c r="O5319" t="s">
        <v>1</v>
      </c>
      <c r="P5319" t="s">
        <v>1</v>
      </c>
      <c r="Q5319" t="s">
        <v>1</v>
      </c>
    </row>
    <row r="5320" spans="1:18" x14ac:dyDescent="0.25">
      <c r="A5320">
        <v>38</v>
      </c>
      <c r="B5320" t="str">
        <f t="shared" si="83"/>
        <v xml:space="preserve"> 657 38</v>
      </c>
      <c r="C5320" s="102" t="s">
        <v>749</v>
      </c>
      <c r="D5320" s="111" t="s">
        <v>0</v>
      </c>
      <c r="E5320" t="s">
        <v>1</v>
      </c>
      <c r="F5320">
        <v>13.63</v>
      </c>
      <c r="G5320">
        <v>12.97</v>
      </c>
      <c r="H5320">
        <v>11.89</v>
      </c>
      <c r="I5320">
        <v>10.79</v>
      </c>
      <c r="J5320" t="s">
        <v>1</v>
      </c>
      <c r="K5320" t="s">
        <v>1</v>
      </c>
      <c r="L5320" t="s">
        <v>1</v>
      </c>
      <c r="M5320" t="s">
        <v>1</v>
      </c>
      <c r="N5320" t="s">
        <v>1</v>
      </c>
      <c r="O5320" t="s">
        <v>1</v>
      </c>
      <c r="P5320" t="s">
        <v>1</v>
      </c>
      <c r="Q5320" t="s">
        <v>1</v>
      </c>
    </row>
    <row r="5321" spans="1:18" x14ac:dyDescent="0.25">
      <c r="A5321">
        <v>1</v>
      </c>
      <c r="B5321" t="str">
        <f t="shared" si="83"/>
        <v xml:space="preserve"> 658 1</v>
      </c>
      <c r="C5321" s="102" t="s">
        <v>750</v>
      </c>
      <c r="D5321" s="111" t="s">
        <v>0</v>
      </c>
      <c r="E5321" t="s">
        <v>1</v>
      </c>
      <c r="F5321" t="s">
        <v>1</v>
      </c>
      <c r="G5321" t="s">
        <v>1</v>
      </c>
      <c r="H5321" t="s">
        <v>1</v>
      </c>
      <c r="I5321" t="s">
        <v>1</v>
      </c>
      <c r="J5321" t="s">
        <v>1</v>
      </c>
      <c r="K5321" t="s">
        <v>1</v>
      </c>
      <c r="L5321" t="s">
        <v>1</v>
      </c>
      <c r="M5321" t="s">
        <v>1</v>
      </c>
      <c r="N5321" t="s">
        <v>1</v>
      </c>
      <c r="O5321" t="s">
        <v>1</v>
      </c>
      <c r="P5321" t="s">
        <v>1</v>
      </c>
      <c r="Q5321" t="s">
        <v>1</v>
      </c>
      <c r="R5321" t="s">
        <v>112</v>
      </c>
    </row>
    <row r="5322" spans="1:18" x14ac:dyDescent="0.25">
      <c r="A5322">
        <v>2</v>
      </c>
      <c r="B5322" t="str">
        <f t="shared" si="83"/>
        <v xml:space="preserve"> 658 2</v>
      </c>
      <c r="C5322" s="102" t="s">
        <v>750</v>
      </c>
      <c r="D5322" s="111" t="s">
        <v>0</v>
      </c>
      <c r="E5322" t="s">
        <v>3</v>
      </c>
      <c r="F5322" t="s">
        <v>1</v>
      </c>
      <c r="G5322" t="s">
        <v>1</v>
      </c>
      <c r="H5322" t="s">
        <v>1</v>
      </c>
      <c r="I5322" t="s">
        <v>1</v>
      </c>
      <c r="J5322" t="s">
        <v>1</v>
      </c>
      <c r="K5322" t="s">
        <v>1</v>
      </c>
      <c r="L5322" t="s">
        <v>1</v>
      </c>
      <c r="M5322" t="s">
        <v>1</v>
      </c>
      <c r="N5322" t="s">
        <v>1</v>
      </c>
      <c r="O5322" t="s">
        <v>1</v>
      </c>
      <c r="P5322" t="s">
        <v>1</v>
      </c>
      <c r="Q5322" t="s">
        <v>1</v>
      </c>
    </row>
    <row r="5323" spans="1:18" x14ac:dyDescent="0.25">
      <c r="A5323">
        <v>3</v>
      </c>
      <c r="B5323" t="str">
        <f t="shared" si="83"/>
        <v xml:space="preserve"> 658 3</v>
      </c>
      <c r="C5323" s="102" t="s">
        <v>750</v>
      </c>
      <c r="D5323" s="111" t="s">
        <v>0</v>
      </c>
      <c r="E5323" t="s">
        <v>4</v>
      </c>
      <c r="F5323" t="s">
        <v>1</v>
      </c>
      <c r="G5323" t="s">
        <v>1</v>
      </c>
      <c r="H5323" t="s">
        <v>1</v>
      </c>
      <c r="I5323" t="s">
        <v>1</v>
      </c>
      <c r="J5323" t="s">
        <v>1</v>
      </c>
      <c r="K5323" t="s">
        <v>1</v>
      </c>
      <c r="L5323" t="s">
        <v>1</v>
      </c>
      <c r="M5323" t="s">
        <v>1</v>
      </c>
      <c r="N5323" t="s">
        <v>1</v>
      </c>
      <c r="O5323" t="s">
        <v>1</v>
      </c>
      <c r="P5323" t="s">
        <v>1</v>
      </c>
      <c r="Q5323" t="s">
        <v>1</v>
      </c>
    </row>
    <row r="5324" spans="1:18" x14ac:dyDescent="0.25">
      <c r="A5324">
        <v>4</v>
      </c>
      <c r="B5324" t="str">
        <f t="shared" si="83"/>
        <v xml:space="preserve"> 658 4</v>
      </c>
      <c r="C5324" s="102" t="s">
        <v>750</v>
      </c>
      <c r="D5324" s="111">
        <v>13</v>
      </c>
      <c r="E5324" s="103">
        <v>5385</v>
      </c>
      <c r="F5324" s="103">
        <v>165327</v>
      </c>
      <c r="G5324">
        <v>3.07</v>
      </c>
      <c r="H5324" t="s">
        <v>1</v>
      </c>
      <c r="I5324" t="s">
        <v>1</v>
      </c>
      <c r="J5324" t="s">
        <v>1</v>
      </c>
      <c r="K5324" t="s">
        <v>1</v>
      </c>
      <c r="L5324" t="s">
        <v>1</v>
      </c>
      <c r="M5324" t="s">
        <v>1</v>
      </c>
      <c r="N5324">
        <v>1</v>
      </c>
      <c r="O5324" t="s">
        <v>1</v>
      </c>
      <c r="P5324" t="s">
        <v>1</v>
      </c>
      <c r="Q5324">
        <v>1</v>
      </c>
    </row>
    <row r="5325" spans="1:18" x14ac:dyDescent="0.25">
      <c r="A5325">
        <v>5</v>
      </c>
      <c r="B5325" t="str">
        <f t="shared" si="83"/>
        <v xml:space="preserve"> 658 5</v>
      </c>
      <c r="C5325" s="102" t="s">
        <v>750</v>
      </c>
      <c r="D5325" s="111">
        <v>14</v>
      </c>
      <c r="E5325" s="103">
        <v>5000</v>
      </c>
      <c r="F5325">
        <v>69918</v>
      </c>
      <c r="G5325">
        <v>1.3979999999999999</v>
      </c>
      <c r="H5325" t="s">
        <v>1</v>
      </c>
      <c r="I5325" t="s">
        <v>1</v>
      </c>
      <c r="J5325" t="s">
        <v>1</v>
      </c>
      <c r="K5325" t="s">
        <v>1</v>
      </c>
      <c r="L5325" t="s">
        <v>1</v>
      </c>
      <c r="M5325" t="s">
        <v>1</v>
      </c>
      <c r="N5325" t="s">
        <v>1</v>
      </c>
      <c r="O5325">
        <v>2</v>
      </c>
      <c r="P5325">
        <v>1</v>
      </c>
      <c r="Q5325">
        <v>3</v>
      </c>
    </row>
    <row r="5326" spans="1:18" x14ac:dyDescent="0.25">
      <c r="A5326">
        <v>6</v>
      </c>
      <c r="B5326" t="str">
        <f t="shared" si="83"/>
        <v xml:space="preserve"> 658 6</v>
      </c>
      <c r="C5326" s="102" t="s">
        <v>750</v>
      </c>
      <c r="D5326" s="111">
        <v>15</v>
      </c>
      <c r="E5326" s="103">
        <v>5325</v>
      </c>
      <c r="F5326">
        <v>4377772</v>
      </c>
      <c r="G5326">
        <v>82.210999999999999</v>
      </c>
      <c r="H5326" t="s">
        <v>1</v>
      </c>
      <c r="I5326" t="s">
        <v>1</v>
      </c>
      <c r="J5326" t="s">
        <v>1</v>
      </c>
      <c r="K5326" t="s">
        <v>1</v>
      </c>
      <c r="L5326">
        <v>1</v>
      </c>
      <c r="M5326" t="s">
        <v>1</v>
      </c>
      <c r="N5326" t="s">
        <v>1</v>
      </c>
      <c r="O5326" t="s">
        <v>1</v>
      </c>
      <c r="P5326">
        <v>2</v>
      </c>
      <c r="Q5326">
        <v>3</v>
      </c>
    </row>
    <row r="5327" spans="1:18" x14ac:dyDescent="0.25">
      <c r="A5327">
        <v>7</v>
      </c>
      <c r="B5327" t="str">
        <f t="shared" si="83"/>
        <v xml:space="preserve"> 658 7</v>
      </c>
      <c r="C5327" s="102" t="s">
        <v>750</v>
      </c>
      <c r="D5327" s="111">
        <v>16</v>
      </c>
      <c r="E5327" s="103">
        <v>7299</v>
      </c>
      <c r="F5327" s="103">
        <v>21488</v>
      </c>
      <c r="G5327">
        <v>0.29399999999999998</v>
      </c>
      <c r="H5327" t="s">
        <v>1</v>
      </c>
      <c r="I5327" t="s">
        <v>1</v>
      </c>
      <c r="J5327" t="s">
        <v>1</v>
      </c>
      <c r="K5327" t="s">
        <v>1</v>
      </c>
      <c r="L5327" t="s">
        <v>1</v>
      </c>
      <c r="M5327" t="s">
        <v>1</v>
      </c>
      <c r="N5327" t="s">
        <v>1</v>
      </c>
      <c r="O5327" t="s">
        <v>1</v>
      </c>
      <c r="P5327">
        <v>3</v>
      </c>
      <c r="Q5327">
        <v>3</v>
      </c>
    </row>
    <row r="5328" spans="1:18" x14ac:dyDescent="0.25">
      <c r="A5328">
        <v>8</v>
      </c>
      <c r="B5328" t="str">
        <f t="shared" si="83"/>
        <v xml:space="preserve"> 658 8</v>
      </c>
      <c r="C5328" s="102" t="s">
        <v>750</v>
      </c>
      <c r="D5328" s="111">
        <v>17</v>
      </c>
      <c r="E5328" s="103">
        <v>7958</v>
      </c>
      <c r="F5328" s="103">
        <v>90679</v>
      </c>
      <c r="G5328">
        <v>1.139</v>
      </c>
      <c r="H5328" t="s">
        <v>1</v>
      </c>
      <c r="I5328" t="s">
        <v>1</v>
      </c>
      <c r="J5328" t="s">
        <v>1</v>
      </c>
      <c r="K5328" t="s">
        <v>1</v>
      </c>
      <c r="L5328" t="s">
        <v>1</v>
      </c>
      <c r="M5328" t="s">
        <v>1</v>
      </c>
      <c r="N5328" t="s">
        <v>1</v>
      </c>
      <c r="O5328" t="s">
        <v>1</v>
      </c>
      <c r="P5328">
        <v>2</v>
      </c>
      <c r="Q5328">
        <v>2</v>
      </c>
    </row>
    <row r="5329" spans="1:17" x14ac:dyDescent="0.25">
      <c r="A5329">
        <v>9</v>
      </c>
      <c r="B5329" t="str">
        <f t="shared" si="83"/>
        <v xml:space="preserve"> 658 9</v>
      </c>
      <c r="C5329" s="102" t="s">
        <v>750</v>
      </c>
      <c r="D5329" s="111" t="s">
        <v>5</v>
      </c>
      <c r="E5329" s="103">
        <v>30967</v>
      </c>
      <c r="F5329" s="103">
        <v>4725184</v>
      </c>
      <c r="G5329">
        <v>15.259</v>
      </c>
      <c r="H5329" t="s">
        <v>1</v>
      </c>
      <c r="I5329" t="s">
        <v>1</v>
      </c>
      <c r="J5329" t="s">
        <v>1</v>
      </c>
      <c r="K5329" t="s">
        <v>1</v>
      </c>
      <c r="L5329">
        <v>1</v>
      </c>
      <c r="M5329" t="s">
        <v>1</v>
      </c>
      <c r="N5329">
        <v>1</v>
      </c>
      <c r="O5329">
        <v>2</v>
      </c>
      <c r="P5329">
        <v>8</v>
      </c>
      <c r="Q5329">
        <v>12</v>
      </c>
    </row>
    <row r="5330" spans="1:17" x14ac:dyDescent="0.25">
      <c r="A5330">
        <v>10</v>
      </c>
      <c r="B5330" t="str">
        <f t="shared" si="83"/>
        <v xml:space="preserve"> 658 10</v>
      </c>
      <c r="C5330" s="102" t="s">
        <v>750</v>
      </c>
      <c r="D5330" s="111" t="s">
        <v>6</v>
      </c>
      <c r="E5330" t="s">
        <v>1</v>
      </c>
      <c r="F5330" t="s">
        <v>1</v>
      </c>
      <c r="G5330" t="s">
        <v>1</v>
      </c>
      <c r="H5330" t="s">
        <v>1</v>
      </c>
      <c r="I5330" t="s">
        <v>1</v>
      </c>
      <c r="J5330" t="s">
        <v>1</v>
      </c>
      <c r="K5330" t="s">
        <v>1</v>
      </c>
      <c r="L5330" t="s">
        <v>1</v>
      </c>
      <c r="M5330" t="s">
        <v>1</v>
      </c>
      <c r="N5330" t="s">
        <v>1</v>
      </c>
      <c r="O5330" t="s">
        <v>1</v>
      </c>
      <c r="P5330" t="s">
        <v>1</v>
      </c>
      <c r="Q5330" t="s">
        <v>1</v>
      </c>
    </row>
    <row r="5331" spans="1:17" x14ac:dyDescent="0.25">
      <c r="A5331">
        <v>11</v>
      </c>
      <c r="B5331" t="str">
        <f t="shared" si="83"/>
        <v xml:space="preserve"> 658 11</v>
      </c>
      <c r="C5331" s="102" t="s">
        <v>750</v>
      </c>
      <c r="D5331" s="111">
        <v>13</v>
      </c>
      <c r="E5331" t="s">
        <v>1</v>
      </c>
      <c r="F5331" t="s">
        <v>1</v>
      </c>
      <c r="G5331" s="103">
        <v>112246</v>
      </c>
      <c r="H5331" t="s">
        <v>1</v>
      </c>
      <c r="I5331" t="s">
        <v>1</v>
      </c>
      <c r="J5331" t="s">
        <v>1</v>
      </c>
      <c r="K5331" t="s">
        <v>1</v>
      </c>
      <c r="L5331" s="103">
        <v>49339</v>
      </c>
      <c r="M5331" t="s">
        <v>1</v>
      </c>
      <c r="N5331" t="s">
        <v>1</v>
      </c>
      <c r="O5331" s="103">
        <v>3742</v>
      </c>
      <c r="P5331" t="s">
        <v>1</v>
      </c>
      <c r="Q5331" t="s">
        <v>1</v>
      </c>
    </row>
    <row r="5332" spans="1:17" x14ac:dyDescent="0.25">
      <c r="A5332">
        <v>12</v>
      </c>
      <c r="B5332" t="str">
        <f t="shared" si="83"/>
        <v xml:space="preserve"> 658 12</v>
      </c>
      <c r="C5332" s="102" t="s">
        <v>750</v>
      </c>
      <c r="D5332" s="111">
        <v>14</v>
      </c>
      <c r="E5332" t="s">
        <v>1</v>
      </c>
      <c r="F5332" t="s">
        <v>1</v>
      </c>
      <c r="G5332" t="s">
        <v>1</v>
      </c>
      <c r="H5332">
        <v>18345</v>
      </c>
      <c r="I5332">
        <v>108</v>
      </c>
      <c r="J5332" t="s">
        <v>1</v>
      </c>
      <c r="K5332" t="s">
        <v>1</v>
      </c>
      <c r="L5332" t="s">
        <v>1</v>
      </c>
      <c r="M5332">
        <v>33750</v>
      </c>
      <c r="N5332">
        <v>11899</v>
      </c>
      <c r="O5332">
        <v>5816</v>
      </c>
      <c r="P5332" t="s">
        <v>1</v>
      </c>
      <c r="Q5332" t="s">
        <v>1</v>
      </c>
    </row>
    <row r="5333" spans="1:17" x14ac:dyDescent="0.25">
      <c r="A5333">
        <v>13</v>
      </c>
      <c r="B5333" t="str">
        <f t="shared" si="83"/>
        <v xml:space="preserve"> 658 13</v>
      </c>
      <c r="C5333" s="102" t="s">
        <v>750</v>
      </c>
      <c r="D5333" s="111">
        <v>15</v>
      </c>
      <c r="E5333">
        <v>3321930</v>
      </c>
      <c r="F5333" t="s">
        <v>1</v>
      </c>
      <c r="G5333" t="s">
        <v>1</v>
      </c>
      <c r="H5333" t="s">
        <v>1</v>
      </c>
      <c r="I5333">
        <v>18169</v>
      </c>
      <c r="J5333">
        <v>1026358</v>
      </c>
      <c r="K5333" t="s">
        <v>1</v>
      </c>
      <c r="L5333" t="s">
        <v>1</v>
      </c>
      <c r="M5333" t="s">
        <v>1</v>
      </c>
      <c r="N5333">
        <v>10910</v>
      </c>
      <c r="O5333">
        <v>405</v>
      </c>
      <c r="P5333" t="s">
        <v>1</v>
      </c>
      <c r="Q5333" t="s">
        <v>1</v>
      </c>
    </row>
    <row r="5334" spans="1:17" x14ac:dyDescent="0.25">
      <c r="A5334">
        <v>14</v>
      </c>
      <c r="B5334" t="str">
        <f t="shared" si="83"/>
        <v xml:space="preserve"> 658 14</v>
      </c>
      <c r="C5334" s="102" t="s">
        <v>750</v>
      </c>
      <c r="D5334" s="111">
        <v>16</v>
      </c>
      <c r="E5334" t="s">
        <v>1</v>
      </c>
      <c r="F5334" t="s">
        <v>1</v>
      </c>
      <c r="G5334" t="s">
        <v>1</v>
      </c>
      <c r="H5334" t="s">
        <v>1</v>
      </c>
      <c r="I5334">
        <v>9513</v>
      </c>
      <c r="J5334" t="s">
        <v>1</v>
      </c>
      <c r="K5334" t="s">
        <v>1</v>
      </c>
      <c r="L5334" t="s">
        <v>1</v>
      </c>
      <c r="M5334" t="s">
        <v>1</v>
      </c>
      <c r="N5334">
        <v>8585</v>
      </c>
      <c r="O5334" s="103">
        <v>3390</v>
      </c>
      <c r="P5334" t="s">
        <v>1</v>
      </c>
      <c r="Q5334" t="s">
        <v>1</v>
      </c>
    </row>
    <row r="5335" spans="1:17" x14ac:dyDescent="0.25">
      <c r="A5335">
        <v>15</v>
      </c>
      <c r="B5335" t="str">
        <f t="shared" si="83"/>
        <v xml:space="preserve"> 658 15</v>
      </c>
      <c r="C5335" s="102" t="s">
        <v>750</v>
      </c>
      <c r="D5335" s="111">
        <v>17</v>
      </c>
      <c r="E5335" t="s">
        <v>1</v>
      </c>
      <c r="F5335" t="s">
        <v>1</v>
      </c>
      <c r="G5335" t="s">
        <v>1</v>
      </c>
      <c r="H5335" t="s">
        <v>1</v>
      </c>
      <c r="I5335" s="103">
        <v>44704</v>
      </c>
      <c r="J5335" t="s">
        <v>1</v>
      </c>
      <c r="K5335" t="s">
        <v>1</v>
      </c>
      <c r="L5335" t="s">
        <v>1</v>
      </c>
      <c r="M5335" t="s">
        <v>1</v>
      </c>
      <c r="N5335" s="103">
        <v>44100</v>
      </c>
      <c r="O5335">
        <v>1875</v>
      </c>
      <c r="P5335" t="s">
        <v>1</v>
      </c>
      <c r="Q5335" t="s">
        <v>1</v>
      </c>
    </row>
    <row r="5336" spans="1:17" x14ac:dyDescent="0.25">
      <c r="A5336">
        <v>16</v>
      </c>
      <c r="B5336" t="str">
        <f t="shared" si="83"/>
        <v xml:space="preserve"> 658 16</v>
      </c>
      <c r="C5336" s="102" t="s">
        <v>750</v>
      </c>
      <c r="D5336" s="111" t="s">
        <v>5</v>
      </c>
      <c r="E5336">
        <v>3321930</v>
      </c>
      <c r="F5336" t="s">
        <v>1</v>
      </c>
      <c r="G5336" s="103">
        <v>112246</v>
      </c>
      <c r="H5336">
        <v>18345</v>
      </c>
      <c r="I5336" s="103">
        <v>72494</v>
      </c>
      <c r="J5336">
        <v>1026358</v>
      </c>
      <c r="K5336" t="s">
        <v>1</v>
      </c>
      <c r="L5336" s="103">
        <v>49339</v>
      </c>
      <c r="M5336">
        <v>33750</v>
      </c>
      <c r="N5336" s="103">
        <v>75494</v>
      </c>
      <c r="O5336" s="103">
        <v>15228</v>
      </c>
      <c r="P5336" t="s">
        <v>1</v>
      </c>
      <c r="Q5336" t="s">
        <v>1</v>
      </c>
    </row>
    <row r="5337" spans="1:17" x14ac:dyDescent="0.25">
      <c r="A5337">
        <v>17</v>
      </c>
      <c r="B5337" t="str">
        <f t="shared" si="83"/>
        <v xml:space="preserve"> 658 17</v>
      </c>
      <c r="C5337" s="102" t="s">
        <v>750</v>
      </c>
      <c r="D5337" s="111" t="s">
        <v>6</v>
      </c>
      <c r="E5337" t="s">
        <v>1</v>
      </c>
      <c r="F5337" t="s">
        <v>1</v>
      </c>
      <c r="G5337" t="s">
        <v>1</v>
      </c>
      <c r="H5337" t="s">
        <v>1</v>
      </c>
      <c r="I5337" t="s">
        <v>1</v>
      </c>
      <c r="J5337" t="s">
        <v>1</v>
      </c>
      <c r="K5337" t="s">
        <v>1</v>
      </c>
      <c r="L5337" t="s">
        <v>1</v>
      </c>
      <c r="M5337" t="s">
        <v>1</v>
      </c>
      <c r="N5337" t="s">
        <v>1</v>
      </c>
      <c r="O5337" t="s">
        <v>1</v>
      </c>
      <c r="P5337" t="s">
        <v>1</v>
      </c>
      <c r="Q5337" t="s">
        <v>1</v>
      </c>
    </row>
    <row r="5338" spans="1:17" x14ac:dyDescent="0.25">
      <c r="A5338">
        <v>18</v>
      </c>
      <c r="B5338" t="str">
        <f t="shared" si="83"/>
        <v xml:space="preserve"> 658 18</v>
      </c>
      <c r="C5338" s="102" t="s">
        <v>750</v>
      </c>
      <c r="D5338" s="111">
        <v>13</v>
      </c>
      <c r="E5338" t="s">
        <v>1</v>
      </c>
      <c r="F5338" t="s">
        <v>1</v>
      </c>
      <c r="G5338" s="103">
        <v>183971</v>
      </c>
      <c r="H5338" t="s">
        <v>1</v>
      </c>
      <c r="I5338" t="s">
        <v>1</v>
      </c>
      <c r="J5338" t="s">
        <v>1</v>
      </c>
      <c r="K5338" t="s">
        <v>1</v>
      </c>
      <c r="L5338" s="103">
        <v>173279</v>
      </c>
      <c r="M5338" t="s">
        <v>1</v>
      </c>
      <c r="N5338" t="s">
        <v>1</v>
      </c>
      <c r="O5338" s="103">
        <v>4505</v>
      </c>
      <c r="P5338" t="s">
        <v>1</v>
      </c>
      <c r="Q5338" t="s">
        <v>1</v>
      </c>
    </row>
    <row r="5339" spans="1:17" x14ac:dyDescent="0.25">
      <c r="A5339">
        <v>19</v>
      </c>
      <c r="B5339" t="str">
        <f t="shared" si="83"/>
        <v xml:space="preserve"> 658 19</v>
      </c>
      <c r="C5339" s="102" t="s">
        <v>750</v>
      </c>
      <c r="D5339" s="111">
        <v>14</v>
      </c>
      <c r="E5339" t="s">
        <v>1</v>
      </c>
      <c r="F5339" t="s">
        <v>1</v>
      </c>
      <c r="G5339">
        <v>2647</v>
      </c>
      <c r="H5339">
        <v>18674</v>
      </c>
      <c r="I5339">
        <v>256</v>
      </c>
      <c r="J5339" t="s">
        <v>1</v>
      </c>
      <c r="K5339" t="s">
        <v>1</v>
      </c>
      <c r="L5339">
        <v>10363</v>
      </c>
      <c r="M5339">
        <v>61820</v>
      </c>
      <c r="N5339">
        <v>26392</v>
      </c>
      <c r="O5339">
        <v>8084</v>
      </c>
      <c r="P5339" t="s">
        <v>1</v>
      </c>
      <c r="Q5339" t="s">
        <v>1</v>
      </c>
    </row>
    <row r="5340" spans="1:17" x14ac:dyDescent="0.25">
      <c r="A5340">
        <v>20</v>
      </c>
      <c r="B5340" t="str">
        <f t="shared" si="83"/>
        <v xml:space="preserve"> 658 20</v>
      </c>
      <c r="C5340" s="102" t="s">
        <v>750</v>
      </c>
      <c r="D5340" s="111">
        <v>15</v>
      </c>
      <c r="E5340">
        <v>865728</v>
      </c>
      <c r="F5340" t="s">
        <v>1</v>
      </c>
      <c r="G5340">
        <v>3755</v>
      </c>
      <c r="H5340">
        <v>1462</v>
      </c>
      <c r="I5340">
        <v>18132</v>
      </c>
      <c r="J5340">
        <v>583085</v>
      </c>
      <c r="K5340" t="s">
        <v>1</v>
      </c>
      <c r="L5340">
        <v>3201</v>
      </c>
      <c r="M5340">
        <v>1669</v>
      </c>
      <c r="N5340">
        <v>21856</v>
      </c>
      <c r="O5340" s="103">
        <v>641</v>
      </c>
      <c r="P5340" t="s">
        <v>1</v>
      </c>
      <c r="Q5340" t="s">
        <v>1</v>
      </c>
    </row>
    <row r="5341" spans="1:17" x14ac:dyDescent="0.25">
      <c r="A5341">
        <v>21</v>
      </c>
      <c r="B5341" t="str">
        <f t="shared" si="83"/>
        <v xml:space="preserve"> 658 21</v>
      </c>
      <c r="C5341" s="102" t="s">
        <v>750</v>
      </c>
      <c r="D5341" s="111">
        <v>16</v>
      </c>
      <c r="E5341" t="s">
        <v>1</v>
      </c>
      <c r="F5341">
        <v>41</v>
      </c>
      <c r="G5341">
        <v>4350</v>
      </c>
      <c r="H5341">
        <v>1937</v>
      </c>
      <c r="I5341">
        <v>7649</v>
      </c>
      <c r="J5341" t="s">
        <v>1</v>
      </c>
      <c r="K5341">
        <v>33</v>
      </c>
      <c r="L5341">
        <v>4244</v>
      </c>
      <c r="M5341">
        <v>2966</v>
      </c>
      <c r="N5341">
        <v>15427</v>
      </c>
      <c r="O5341" s="103">
        <v>5780</v>
      </c>
      <c r="P5341" t="s">
        <v>1</v>
      </c>
      <c r="Q5341" t="s">
        <v>1</v>
      </c>
    </row>
    <row r="5342" spans="1:17" x14ac:dyDescent="0.25">
      <c r="A5342">
        <v>22</v>
      </c>
      <c r="B5342" t="str">
        <f t="shared" si="83"/>
        <v xml:space="preserve"> 658 22</v>
      </c>
      <c r="C5342" s="102" t="s">
        <v>750</v>
      </c>
      <c r="D5342" s="111">
        <v>17</v>
      </c>
      <c r="E5342">
        <v>462</v>
      </c>
      <c r="F5342">
        <v>4440</v>
      </c>
      <c r="G5342" s="103">
        <v>65455</v>
      </c>
      <c r="H5342" s="103">
        <v>23333</v>
      </c>
      <c r="I5342" s="103">
        <v>26758</v>
      </c>
      <c r="J5342">
        <v>484</v>
      </c>
      <c r="K5342">
        <v>7637</v>
      </c>
      <c r="L5342" s="103">
        <v>83152</v>
      </c>
      <c r="M5342" s="103">
        <v>38064</v>
      </c>
      <c r="N5342" s="103">
        <v>52481</v>
      </c>
      <c r="O5342" s="103">
        <v>3163</v>
      </c>
      <c r="P5342" t="s">
        <v>1</v>
      </c>
      <c r="Q5342" t="s">
        <v>1</v>
      </c>
    </row>
    <row r="5343" spans="1:17" x14ac:dyDescent="0.25">
      <c r="A5343">
        <v>23</v>
      </c>
      <c r="B5343" t="str">
        <f t="shared" si="83"/>
        <v xml:space="preserve"> 658 23</v>
      </c>
      <c r="C5343" s="102" t="s">
        <v>750</v>
      </c>
      <c r="D5343" s="111" t="s">
        <v>5</v>
      </c>
      <c r="E5343">
        <v>866190</v>
      </c>
      <c r="F5343">
        <v>4481</v>
      </c>
      <c r="G5343" s="103">
        <v>260178</v>
      </c>
      <c r="H5343" s="103">
        <v>45406</v>
      </c>
      <c r="I5343" s="103">
        <v>52795</v>
      </c>
      <c r="J5343">
        <v>583569</v>
      </c>
      <c r="K5343">
        <v>7670</v>
      </c>
      <c r="L5343" s="103">
        <v>274239</v>
      </c>
      <c r="M5343" s="103">
        <v>104519</v>
      </c>
      <c r="N5343" s="103">
        <v>116156</v>
      </c>
      <c r="O5343" s="103">
        <v>22173</v>
      </c>
      <c r="P5343" t="s">
        <v>1</v>
      </c>
      <c r="Q5343" t="s">
        <v>1</v>
      </c>
    </row>
    <row r="5344" spans="1:17" x14ac:dyDescent="0.25">
      <c r="A5344">
        <v>24</v>
      </c>
      <c r="B5344" t="str">
        <f t="shared" si="83"/>
        <v xml:space="preserve"> 658 24</v>
      </c>
      <c r="C5344" s="102" t="s">
        <v>750</v>
      </c>
      <c r="D5344" s="111" t="s">
        <v>6</v>
      </c>
      <c r="E5344" t="s">
        <v>1</v>
      </c>
      <c r="F5344" t="s">
        <v>1</v>
      </c>
      <c r="G5344" t="s">
        <v>1</v>
      </c>
      <c r="H5344" t="s">
        <v>1</v>
      </c>
      <c r="I5344" t="s">
        <v>1</v>
      </c>
      <c r="J5344" t="s">
        <v>1</v>
      </c>
      <c r="K5344" t="s">
        <v>1</v>
      </c>
      <c r="L5344" t="s">
        <v>1</v>
      </c>
      <c r="M5344" t="s">
        <v>1</v>
      </c>
      <c r="N5344" t="s">
        <v>1</v>
      </c>
      <c r="O5344" t="s">
        <v>1</v>
      </c>
      <c r="P5344" t="s">
        <v>1</v>
      </c>
      <c r="Q5344" t="s">
        <v>1</v>
      </c>
    </row>
    <row r="5345" spans="1:18" x14ac:dyDescent="0.25">
      <c r="A5345">
        <v>25</v>
      </c>
      <c r="B5345" t="str">
        <f t="shared" si="83"/>
        <v xml:space="preserve"> 658 25</v>
      </c>
      <c r="C5345" s="102" t="s">
        <v>750</v>
      </c>
      <c r="D5345" s="111" t="s">
        <v>0</v>
      </c>
      <c r="E5345" t="s">
        <v>1</v>
      </c>
      <c r="F5345" t="s">
        <v>1</v>
      </c>
      <c r="G5345" t="s">
        <v>1</v>
      </c>
      <c r="H5345" s="103">
        <v>1996327</v>
      </c>
      <c r="I5345" s="103">
        <v>318876</v>
      </c>
      <c r="J5345" s="103">
        <v>22173</v>
      </c>
      <c r="K5345" t="s">
        <v>1</v>
      </c>
      <c r="L5345" t="s">
        <v>1</v>
      </c>
      <c r="M5345" t="s">
        <v>1</v>
      </c>
      <c r="N5345" t="s">
        <v>1</v>
      </c>
      <c r="O5345" t="s">
        <v>1</v>
      </c>
      <c r="P5345" t="s">
        <v>1</v>
      </c>
      <c r="Q5345" t="s">
        <v>1</v>
      </c>
    </row>
    <row r="5346" spans="1:18" x14ac:dyDescent="0.25">
      <c r="A5346">
        <v>26</v>
      </c>
      <c r="B5346" t="str">
        <f t="shared" si="83"/>
        <v xml:space="preserve"> 658 26</v>
      </c>
      <c r="C5346" s="102" t="s">
        <v>750</v>
      </c>
      <c r="D5346" s="111" t="s">
        <v>0</v>
      </c>
      <c r="E5346" t="s">
        <v>1</v>
      </c>
      <c r="F5346" t="s">
        <v>1</v>
      </c>
      <c r="G5346" t="s">
        <v>1</v>
      </c>
      <c r="H5346" t="s">
        <v>1</v>
      </c>
      <c r="I5346" t="s">
        <v>1</v>
      </c>
      <c r="J5346" t="s">
        <v>1</v>
      </c>
      <c r="K5346" t="s">
        <v>1</v>
      </c>
      <c r="L5346" t="s">
        <v>1</v>
      </c>
      <c r="M5346" t="s">
        <v>1</v>
      </c>
      <c r="N5346" t="s">
        <v>1</v>
      </c>
      <c r="O5346" t="s">
        <v>1</v>
      </c>
      <c r="P5346" t="s">
        <v>1</v>
      </c>
      <c r="Q5346" t="s">
        <v>1</v>
      </c>
    </row>
    <row r="5347" spans="1:18" x14ac:dyDescent="0.25">
      <c r="A5347">
        <v>27</v>
      </c>
      <c r="B5347" t="str">
        <f t="shared" si="83"/>
        <v xml:space="preserve"> 658 27</v>
      </c>
      <c r="C5347" s="102" t="s">
        <v>750</v>
      </c>
      <c r="D5347" s="111" t="s">
        <v>0</v>
      </c>
      <c r="E5347" t="s">
        <v>1</v>
      </c>
      <c r="F5347" t="s">
        <v>1</v>
      </c>
      <c r="G5347" t="s">
        <v>1</v>
      </c>
      <c r="H5347" s="103">
        <v>-619748</v>
      </c>
      <c r="I5347" s="103">
        <v>-192503</v>
      </c>
      <c r="J5347">
        <v>553</v>
      </c>
      <c r="K5347" t="s">
        <v>1</v>
      </c>
      <c r="L5347" t="s">
        <v>1</v>
      </c>
      <c r="M5347" t="s">
        <v>1</v>
      </c>
      <c r="N5347" t="s">
        <v>1</v>
      </c>
      <c r="O5347" t="s">
        <v>1</v>
      </c>
      <c r="P5347" t="s">
        <v>1</v>
      </c>
      <c r="Q5347" t="s">
        <v>1</v>
      </c>
    </row>
    <row r="5348" spans="1:18" x14ac:dyDescent="0.25">
      <c r="A5348">
        <v>28</v>
      </c>
      <c r="B5348" t="str">
        <f t="shared" si="83"/>
        <v xml:space="preserve"> 658 28</v>
      </c>
      <c r="C5348" s="102" t="s">
        <v>750</v>
      </c>
      <c r="D5348" s="111" t="s">
        <v>0</v>
      </c>
      <c r="E5348" t="s">
        <v>1</v>
      </c>
      <c r="F5348" t="s">
        <v>1</v>
      </c>
      <c r="G5348" t="s">
        <v>1</v>
      </c>
      <c r="H5348">
        <v>1376579</v>
      </c>
      <c r="I5348">
        <v>126373</v>
      </c>
      <c r="J5348" s="103">
        <v>22726</v>
      </c>
      <c r="K5348" t="s">
        <v>1</v>
      </c>
      <c r="L5348" t="s">
        <v>1</v>
      </c>
      <c r="M5348" t="s">
        <v>1</v>
      </c>
      <c r="N5348" t="s">
        <v>1</v>
      </c>
      <c r="O5348" t="s">
        <v>1</v>
      </c>
      <c r="P5348" t="s">
        <v>1</v>
      </c>
      <c r="Q5348" t="s">
        <v>1</v>
      </c>
    </row>
    <row r="5349" spans="1:18" x14ac:dyDescent="0.25">
      <c r="A5349">
        <v>29</v>
      </c>
      <c r="B5349" t="str">
        <f t="shared" si="83"/>
        <v xml:space="preserve"> 658 29</v>
      </c>
      <c r="C5349" s="102" t="s">
        <v>750</v>
      </c>
      <c r="D5349" s="111" t="s">
        <v>0</v>
      </c>
      <c r="E5349" t="s">
        <v>1</v>
      </c>
      <c r="F5349" t="s">
        <v>1</v>
      </c>
      <c r="G5349" t="s">
        <v>1</v>
      </c>
      <c r="H5349" s="103">
        <v>1887439</v>
      </c>
      <c r="I5349" s="103">
        <v>743828</v>
      </c>
      <c r="J5349" s="103">
        <v>72773</v>
      </c>
      <c r="K5349" t="s">
        <v>1</v>
      </c>
      <c r="L5349" t="s">
        <v>1</v>
      </c>
      <c r="M5349" t="s">
        <v>1</v>
      </c>
      <c r="N5349" t="s">
        <v>1</v>
      </c>
      <c r="O5349" t="s">
        <v>1</v>
      </c>
      <c r="P5349" t="s">
        <v>1</v>
      </c>
      <c r="Q5349" t="s">
        <v>1</v>
      </c>
    </row>
    <row r="5350" spans="1:18" x14ac:dyDescent="0.25">
      <c r="A5350">
        <v>30</v>
      </c>
      <c r="B5350" t="str">
        <f t="shared" si="83"/>
        <v xml:space="preserve"> 658 30</v>
      </c>
      <c r="C5350" s="102" t="s">
        <v>750</v>
      </c>
      <c r="D5350" s="111" t="s">
        <v>0</v>
      </c>
      <c r="E5350" t="s">
        <v>1</v>
      </c>
      <c r="F5350" t="s">
        <v>1</v>
      </c>
      <c r="G5350" t="s">
        <v>1</v>
      </c>
      <c r="H5350">
        <v>0.01</v>
      </c>
      <c r="I5350">
        <v>0.03</v>
      </c>
      <c r="J5350">
        <v>0.03</v>
      </c>
      <c r="K5350" t="s">
        <v>1</v>
      </c>
      <c r="L5350" t="s">
        <v>1</v>
      </c>
      <c r="M5350" t="s">
        <v>1</v>
      </c>
      <c r="N5350" t="s">
        <v>1</v>
      </c>
      <c r="O5350" t="s">
        <v>1</v>
      </c>
      <c r="P5350" t="s">
        <v>1</v>
      </c>
      <c r="Q5350" t="s">
        <v>1</v>
      </c>
    </row>
    <row r="5351" spans="1:18" x14ac:dyDescent="0.25">
      <c r="A5351">
        <v>31</v>
      </c>
      <c r="B5351" t="str">
        <f t="shared" si="83"/>
        <v xml:space="preserve"> 658 31</v>
      </c>
      <c r="C5351" s="102" t="s">
        <v>750</v>
      </c>
      <c r="D5351" s="111" t="s">
        <v>0</v>
      </c>
      <c r="E5351" t="s">
        <v>1</v>
      </c>
      <c r="F5351" t="s">
        <v>1</v>
      </c>
      <c r="G5351" t="s">
        <v>1</v>
      </c>
      <c r="H5351">
        <v>4.4450000000000003</v>
      </c>
      <c r="I5351">
        <v>0.40799999999999997</v>
      </c>
      <c r="J5351">
        <v>7.2999999999999995E-2</v>
      </c>
      <c r="K5351">
        <v>4.9260000000000002</v>
      </c>
      <c r="L5351" t="s">
        <v>1</v>
      </c>
      <c r="M5351" t="s">
        <v>1</v>
      </c>
      <c r="N5351" t="s">
        <v>1</v>
      </c>
      <c r="O5351" t="s">
        <v>1</v>
      </c>
      <c r="P5351" t="s">
        <v>1</v>
      </c>
      <c r="Q5351" t="s">
        <v>1</v>
      </c>
    </row>
    <row r="5352" spans="1:18" x14ac:dyDescent="0.25">
      <c r="A5352">
        <v>32</v>
      </c>
      <c r="B5352" t="str">
        <f t="shared" si="83"/>
        <v xml:space="preserve"> 658 32</v>
      </c>
      <c r="C5352" s="102" t="s">
        <v>750</v>
      </c>
      <c r="D5352" s="111" t="s">
        <v>0</v>
      </c>
      <c r="E5352" t="s">
        <v>1</v>
      </c>
      <c r="F5352" t="s">
        <v>1</v>
      </c>
      <c r="G5352" t="s">
        <v>1</v>
      </c>
      <c r="H5352">
        <v>4.258</v>
      </c>
      <c r="I5352">
        <v>0.39100000000000001</v>
      </c>
      <c r="J5352">
        <v>7.0000000000000007E-2</v>
      </c>
      <c r="K5352">
        <v>4.7190000000000003</v>
      </c>
      <c r="L5352" t="s">
        <v>1</v>
      </c>
      <c r="M5352" t="s">
        <v>1</v>
      </c>
      <c r="N5352" t="s">
        <v>1</v>
      </c>
      <c r="O5352" t="s">
        <v>1</v>
      </c>
      <c r="P5352" t="s">
        <v>1</v>
      </c>
      <c r="Q5352" t="s">
        <v>1</v>
      </c>
    </row>
    <row r="5353" spans="1:18" x14ac:dyDescent="0.25">
      <c r="A5353">
        <v>33</v>
      </c>
      <c r="B5353" t="str">
        <f t="shared" si="83"/>
        <v xml:space="preserve"> 658 33</v>
      </c>
      <c r="C5353" s="102" t="s">
        <v>750</v>
      </c>
      <c r="D5353" s="111" t="s">
        <v>0</v>
      </c>
      <c r="E5353" t="s">
        <v>1</v>
      </c>
      <c r="F5353" t="s">
        <v>1</v>
      </c>
      <c r="G5353" t="s">
        <v>1</v>
      </c>
      <c r="H5353">
        <v>5.335</v>
      </c>
      <c r="I5353">
        <v>2.1019999999999999</v>
      </c>
      <c r="J5353">
        <v>0.20599999999999999</v>
      </c>
      <c r="K5353">
        <v>7.6429999999999998</v>
      </c>
      <c r="L5353" t="s">
        <v>1</v>
      </c>
      <c r="M5353" t="s">
        <v>1</v>
      </c>
      <c r="N5353" t="s">
        <v>1</v>
      </c>
      <c r="O5353" t="s">
        <v>1</v>
      </c>
      <c r="P5353" t="s">
        <v>1</v>
      </c>
      <c r="Q5353" t="s">
        <v>1</v>
      </c>
    </row>
    <row r="5354" spans="1:18" x14ac:dyDescent="0.25">
      <c r="A5354">
        <v>34</v>
      </c>
      <c r="B5354" t="str">
        <f t="shared" si="83"/>
        <v xml:space="preserve"> 658 34</v>
      </c>
      <c r="C5354" s="102" t="s">
        <v>750</v>
      </c>
      <c r="D5354" s="111" t="s">
        <v>0</v>
      </c>
      <c r="E5354" t="s">
        <v>1</v>
      </c>
      <c r="F5354" t="s">
        <v>1</v>
      </c>
      <c r="G5354" t="s">
        <v>1</v>
      </c>
      <c r="H5354">
        <v>5.3239999999999998</v>
      </c>
      <c r="I5354">
        <v>2.0510000000000002</v>
      </c>
      <c r="J5354">
        <v>0.20200000000000001</v>
      </c>
      <c r="K5354">
        <v>7.577</v>
      </c>
      <c r="L5354" t="s">
        <v>1</v>
      </c>
      <c r="M5354" t="s">
        <v>1</v>
      </c>
      <c r="N5354" t="s">
        <v>1</v>
      </c>
      <c r="O5354" t="s">
        <v>1</v>
      </c>
      <c r="P5354" t="s">
        <v>1</v>
      </c>
      <c r="Q5354" t="s">
        <v>1</v>
      </c>
    </row>
    <row r="5355" spans="1:18" x14ac:dyDescent="0.25">
      <c r="A5355">
        <v>35</v>
      </c>
      <c r="B5355" t="str">
        <f t="shared" si="83"/>
        <v xml:space="preserve"> 658 35</v>
      </c>
      <c r="C5355" s="102" t="s">
        <v>750</v>
      </c>
      <c r="D5355" s="111" t="s">
        <v>0</v>
      </c>
      <c r="E5355" t="s">
        <v>1</v>
      </c>
      <c r="F5355" t="s">
        <v>1</v>
      </c>
      <c r="G5355" t="s">
        <v>1</v>
      </c>
      <c r="H5355">
        <v>6.0949999999999998</v>
      </c>
      <c r="I5355">
        <v>2.4020000000000001</v>
      </c>
      <c r="J5355">
        <v>0.23499999999999999</v>
      </c>
      <c r="K5355">
        <v>8.7319999999999993</v>
      </c>
      <c r="L5355" t="s">
        <v>1</v>
      </c>
      <c r="M5355" t="s">
        <v>1</v>
      </c>
      <c r="N5355" t="s">
        <v>1</v>
      </c>
      <c r="O5355" t="s">
        <v>1</v>
      </c>
      <c r="P5355" t="s">
        <v>1</v>
      </c>
      <c r="Q5355" t="s">
        <v>1</v>
      </c>
    </row>
    <row r="5356" spans="1:18" x14ac:dyDescent="0.25">
      <c r="A5356">
        <v>36</v>
      </c>
      <c r="B5356" t="str">
        <f t="shared" si="83"/>
        <v xml:space="preserve"> 658 36</v>
      </c>
      <c r="C5356" s="102" t="s">
        <v>750</v>
      </c>
      <c r="D5356" s="111" t="s">
        <v>0</v>
      </c>
      <c r="E5356" t="s">
        <v>1</v>
      </c>
      <c r="F5356" t="s">
        <v>1</v>
      </c>
      <c r="G5356" t="s">
        <v>1</v>
      </c>
      <c r="H5356">
        <v>5.3239999999999998</v>
      </c>
      <c r="I5356">
        <v>2.0510000000000002</v>
      </c>
      <c r="J5356">
        <v>0.20200000000000001</v>
      </c>
      <c r="K5356">
        <v>7.577</v>
      </c>
      <c r="L5356" t="s">
        <v>1</v>
      </c>
      <c r="M5356" t="s">
        <v>1</v>
      </c>
      <c r="N5356" t="s">
        <v>1</v>
      </c>
      <c r="O5356" t="s">
        <v>1</v>
      </c>
      <c r="P5356" t="s">
        <v>1</v>
      </c>
      <c r="Q5356" t="s">
        <v>1</v>
      </c>
    </row>
    <row r="5357" spans="1:18" x14ac:dyDescent="0.25">
      <c r="A5357">
        <v>37</v>
      </c>
      <c r="B5357" t="str">
        <f t="shared" si="83"/>
        <v xml:space="preserve"> 658 37</v>
      </c>
      <c r="C5357" s="102" t="s">
        <v>750</v>
      </c>
      <c r="D5357" s="111" t="s">
        <v>0</v>
      </c>
      <c r="E5357" t="s">
        <v>1</v>
      </c>
      <c r="F5357" t="s">
        <v>986</v>
      </c>
      <c r="G5357" t="s">
        <v>987</v>
      </c>
      <c r="H5357" t="s">
        <v>993</v>
      </c>
      <c r="I5357" t="s">
        <v>996</v>
      </c>
      <c r="J5357" t="s">
        <v>1</v>
      </c>
      <c r="K5357">
        <v>11.622999999999999</v>
      </c>
      <c r="L5357" t="s">
        <v>1</v>
      </c>
      <c r="M5357" t="s">
        <v>1</v>
      </c>
      <c r="N5357" t="s">
        <v>1</v>
      </c>
      <c r="O5357" t="s">
        <v>1</v>
      </c>
      <c r="P5357" t="s">
        <v>1</v>
      </c>
      <c r="Q5357" t="s">
        <v>1</v>
      </c>
    </row>
    <row r="5358" spans="1:18" x14ac:dyDescent="0.25">
      <c r="A5358">
        <v>38</v>
      </c>
      <c r="B5358" t="str">
        <f t="shared" si="83"/>
        <v xml:space="preserve"> 658 38</v>
      </c>
      <c r="C5358" s="102" t="s">
        <v>750</v>
      </c>
      <c r="D5358" s="111" t="s">
        <v>0</v>
      </c>
      <c r="E5358" t="s">
        <v>1</v>
      </c>
      <c r="F5358">
        <v>14.91</v>
      </c>
      <c r="G5358">
        <v>14.24</v>
      </c>
      <c r="H5358">
        <v>12.89</v>
      </c>
      <c r="I5358">
        <v>11.62</v>
      </c>
      <c r="J5358" t="s">
        <v>1</v>
      </c>
      <c r="K5358" t="s">
        <v>1</v>
      </c>
      <c r="L5358" t="s">
        <v>1</v>
      </c>
      <c r="M5358" t="s">
        <v>1</v>
      </c>
      <c r="N5358" t="s">
        <v>1</v>
      </c>
      <c r="O5358" t="s">
        <v>1</v>
      </c>
      <c r="P5358" t="s">
        <v>1</v>
      </c>
      <c r="Q5358" t="s">
        <v>1</v>
      </c>
    </row>
    <row r="5359" spans="1:18" x14ac:dyDescent="0.25">
      <c r="A5359">
        <v>1</v>
      </c>
      <c r="B5359" t="str">
        <f t="shared" si="83"/>
        <v xml:space="preserve"> 659 1</v>
      </c>
      <c r="C5359" s="102" t="s">
        <v>751</v>
      </c>
      <c r="D5359" s="111" t="s">
        <v>0</v>
      </c>
      <c r="E5359" t="s">
        <v>1</v>
      </c>
      <c r="F5359" t="s">
        <v>1</v>
      </c>
      <c r="G5359" t="s">
        <v>1</v>
      </c>
      <c r="H5359" t="s">
        <v>1</v>
      </c>
      <c r="I5359" t="s">
        <v>1</v>
      </c>
      <c r="J5359" t="s">
        <v>1</v>
      </c>
      <c r="K5359" t="s">
        <v>1</v>
      </c>
      <c r="L5359" t="s">
        <v>1</v>
      </c>
      <c r="M5359" t="s">
        <v>1</v>
      </c>
      <c r="N5359" t="s">
        <v>1</v>
      </c>
      <c r="O5359" t="s">
        <v>1</v>
      </c>
      <c r="P5359" t="s">
        <v>1</v>
      </c>
      <c r="Q5359" t="s">
        <v>1</v>
      </c>
      <c r="R5359" t="s">
        <v>113</v>
      </c>
    </row>
    <row r="5360" spans="1:18" x14ac:dyDescent="0.25">
      <c r="A5360">
        <v>2</v>
      </c>
      <c r="B5360" t="str">
        <f t="shared" si="83"/>
        <v xml:space="preserve"> 659 2</v>
      </c>
      <c r="C5360" s="102" t="s">
        <v>751</v>
      </c>
      <c r="D5360" s="111" t="s">
        <v>0</v>
      </c>
      <c r="E5360" t="s">
        <v>3</v>
      </c>
      <c r="F5360" t="s">
        <v>1</v>
      </c>
      <c r="G5360" t="s">
        <v>1</v>
      </c>
      <c r="H5360" t="s">
        <v>1</v>
      </c>
      <c r="I5360" t="s">
        <v>1</v>
      </c>
      <c r="J5360" t="s">
        <v>1</v>
      </c>
      <c r="K5360" t="s">
        <v>1</v>
      </c>
      <c r="L5360" t="s">
        <v>1</v>
      </c>
      <c r="M5360" t="s">
        <v>1</v>
      </c>
      <c r="N5360" t="s">
        <v>1</v>
      </c>
      <c r="O5360" t="s">
        <v>1</v>
      </c>
      <c r="P5360" t="s">
        <v>1</v>
      </c>
      <c r="Q5360" t="s">
        <v>1</v>
      </c>
    </row>
    <row r="5361" spans="1:17" x14ac:dyDescent="0.25">
      <c r="A5361">
        <v>3</v>
      </c>
      <c r="B5361" t="str">
        <f t="shared" si="83"/>
        <v xml:space="preserve"> 659 3</v>
      </c>
      <c r="C5361" s="102" t="s">
        <v>751</v>
      </c>
      <c r="D5361" s="111" t="s">
        <v>0</v>
      </c>
      <c r="E5361" t="s">
        <v>4</v>
      </c>
      <c r="F5361" t="s">
        <v>1</v>
      </c>
      <c r="G5361" t="s">
        <v>1</v>
      </c>
      <c r="H5361" t="s">
        <v>1</v>
      </c>
      <c r="I5361" t="s">
        <v>1</v>
      </c>
      <c r="J5361" t="s">
        <v>1</v>
      </c>
      <c r="K5361" t="s">
        <v>1</v>
      </c>
      <c r="L5361" t="s">
        <v>1</v>
      </c>
      <c r="M5361" t="s">
        <v>1</v>
      </c>
      <c r="N5361" t="s">
        <v>1</v>
      </c>
      <c r="O5361" t="s">
        <v>1</v>
      </c>
      <c r="P5361" t="s">
        <v>1</v>
      </c>
      <c r="Q5361" t="s">
        <v>1</v>
      </c>
    </row>
    <row r="5362" spans="1:17" x14ac:dyDescent="0.25">
      <c r="A5362">
        <v>4</v>
      </c>
      <c r="B5362" t="str">
        <f t="shared" si="83"/>
        <v xml:space="preserve"> 659 4</v>
      </c>
      <c r="C5362" s="102" t="s">
        <v>751</v>
      </c>
      <c r="D5362" s="111">
        <v>13</v>
      </c>
      <c r="E5362">
        <v>6353</v>
      </c>
      <c r="F5362">
        <v>924943</v>
      </c>
      <c r="G5362">
        <v>14.558999999999999</v>
      </c>
      <c r="H5362" t="s">
        <v>1</v>
      </c>
      <c r="I5362" t="s">
        <v>1</v>
      </c>
      <c r="J5362" t="s">
        <v>1</v>
      </c>
      <c r="K5362" t="s">
        <v>1</v>
      </c>
      <c r="L5362" t="s">
        <v>1</v>
      </c>
      <c r="M5362" t="s">
        <v>1</v>
      </c>
      <c r="N5362">
        <v>2</v>
      </c>
      <c r="O5362">
        <v>3</v>
      </c>
      <c r="P5362">
        <v>3</v>
      </c>
      <c r="Q5362">
        <v>8</v>
      </c>
    </row>
    <row r="5363" spans="1:17" x14ac:dyDescent="0.25">
      <c r="A5363">
        <v>5</v>
      </c>
      <c r="B5363" t="str">
        <f t="shared" si="83"/>
        <v xml:space="preserve"> 659 5</v>
      </c>
      <c r="C5363" s="102" t="s">
        <v>751</v>
      </c>
      <c r="D5363" s="111">
        <v>14</v>
      </c>
      <c r="E5363">
        <v>6010</v>
      </c>
      <c r="F5363">
        <v>391573</v>
      </c>
      <c r="G5363">
        <v>6.5149999999999997</v>
      </c>
      <c r="H5363" t="s">
        <v>1</v>
      </c>
      <c r="I5363" t="s">
        <v>1</v>
      </c>
      <c r="J5363" t="s">
        <v>1</v>
      </c>
      <c r="K5363" t="s">
        <v>1</v>
      </c>
      <c r="L5363">
        <v>1</v>
      </c>
      <c r="M5363" t="s">
        <v>1</v>
      </c>
      <c r="N5363" t="s">
        <v>1</v>
      </c>
      <c r="O5363">
        <v>1</v>
      </c>
      <c r="P5363">
        <v>5</v>
      </c>
      <c r="Q5363">
        <v>7</v>
      </c>
    </row>
    <row r="5364" spans="1:17" x14ac:dyDescent="0.25">
      <c r="A5364">
        <v>6</v>
      </c>
      <c r="B5364" t="str">
        <f t="shared" si="83"/>
        <v xml:space="preserve"> 659 6</v>
      </c>
      <c r="C5364" s="102" t="s">
        <v>751</v>
      </c>
      <c r="D5364" s="111">
        <v>15</v>
      </c>
      <c r="E5364">
        <v>6988</v>
      </c>
      <c r="F5364">
        <v>7151778</v>
      </c>
      <c r="G5364">
        <v>102.343</v>
      </c>
      <c r="H5364" t="s">
        <v>1</v>
      </c>
      <c r="I5364" t="s">
        <v>1</v>
      </c>
      <c r="J5364" t="s">
        <v>1</v>
      </c>
      <c r="K5364" t="s">
        <v>1</v>
      </c>
      <c r="L5364">
        <v>1</v>
      </c>
      <c r="M5364" t="s">
        <v>1</v>
      </c>
      <c r="N5364">
        <v>3</v>
      </c>
      <c r="O5364">
        <v>3</v>
      </c>
      <c r="P5364">
        <v>2</v>
      </c>
      <c r="Q5364">
        <v>9</v>
      </c>
    </row>
    <row r="5365" spans="1:17" x14ac:dyDescent="0.25">
      <c r="A5365">
        <v>7</v>
      </c>
      <c r="B5365" t="str">
        <f t="shared" si="83"/>
        <v xml:space="preserve"> 659 7</v>
      </c>
      <c r="C5365" s="102" t="s">
        <v>751</v>
      </c>
      <c r="D5365" s="111">
        <v>16</v>
      </c>
      <c r="E5365">
        <v>6690</v>
      </c>
      <c r="F5365">
        <v>177361</v>
      </c>
      <c r="G5365">
        <v>2.6509999999999998</v>
      </c>
      <c r="H5365" t="s">
        <v>1</v>
      </c>
      <c r="I5365" t="s">
        <v>1</v>
      </c>
      <c r="J5365" t="s">
        <v>1</v>
      </c>
      <c r="K5365" t="s">
        <v>1</v>
      </c>
      <c r="L5365" t="s">
        <v>1</v>
      </c>
      <c r="M5365" t="s">
        <v>1</v>
      </c>
      <c r="N5365" t="s">
        <v>1</v>
      </c>
      <c r="O5365">
        <v>2</v>
      </c>
      <c r="P5365">
        <v>5</v>
      </c>
      <c r="Q5365">
        <v>7</v>
      </c>
    </row>
    <row r="5366" spans="1:17" x14ac:dyDescent="0.25">
      <c r="A5366">
        <v>8</v>
      </c>
      <c r="B5366" t="str">
        <f t="shared" si="83"/>
        <v xml:space="preserve"> 659 8</v>
      </c>
      <c r="C5366" s="102" t="s">
        <v>751</v>
      </c>
      <c r="D5366" s="111">
        <v>17</v>
      </c>
      <c r="E5366" s="103">
        <v>6682</v>
      </c>
      <c r="F5366">
        <v>474736</v>
      </c>
      <c r="G5366">
        <v>7.1040000000000001</v>
      </c>
      <c r="H5366" t="s">
        <v>1</v>
      </c>
      <c r="I5366" t="s">
        <v>1</v>
      </c>
      <c r="J5366" t="s">
        <v>1</v>
      </c>
      <c r="K5366" s="103" t="s">
        <v>1</v>
      </c>
      <c r="L5366" t="s">
        <v>1</v>
      </c>
      <c r="M5366" t="s">
        <v>1</v>
      </c>
      <c r="N5366" t="s">
        <v>1</v>
      </c>
      <c r="O5366">
        <v>1</v>
      </c>
      <c r="P5366">
        <v>4</v>
      </c>
      <c r="Q5366">
        <v>5</v>
      </c>
    </row>
    <row r="5367" spans="1:17" x14ac:dyDescent="0.25">
      <c r="A5367">
        <v>9</v>
      </c>
      <c r="B5367" t="str">
        <f t="shared" si="83"/>
        <v xml:space="preserve"> 659 9</v>
      </c>
      <c r="C5367" s="102" t="s">
        <v>751</v>
      </c>
      <c r="D5367" s="111" t="s">
        <v>5</v>
      </c>
      <c r="E5367" s="103">
        <v>32723</v>
      </c>
      <c r="F5367">
        <v>9120391</v>
      </c>
      <c r="G5367">
        <v>27.872</v>
      </c>
      <c r="H5367" t="s">
        <v>1</v>
      </c>
      <c r="I5367" t="s">
        <v>1</v>
      </c>
      <c r="J5367" t="s">
        <v>1</v>
      </c>
      <c r="K5367" s="103" t="s">
        <v>1</v>
      </c>
      <c r="L5367">
        <v>2</v>
      </c>
      <c r="M5367" t="s">
        <v>1</v>
      </c>
      <c r="N5367">
        <v>5</v>
      </c>
      <c r="O5367">
        <v>10</v>
      </c>
      <c r="P5367">
        <v>19</v>
      </c>
      <c r="Q5367">
        <v>36</v>
      </c>
    </row>
    <row r="5368" spans="1:17" x14ac:dyDescent="0.25">
      <c r="A5368">
        <v>10</v>
      </c>
      <c r="B5368" t="str">
        <f t="shared" si="83"/>
        <v xml:space="preserve"> 659 10</v>
      </c>
      <c r="C5368" s="102" t="s">
        <v>751</v>
      </c>
      <c r="D5368" s="111" t="s">
        <v>6</v>
      </c>
      <c r="E5368" t="s">
        <v>1</v>
      </c>
      <c r="F5368" t="s">
        <v>1</v>
      </c>
      <c r="G5368" t="s">
        <v>1</v>
      </c>
      <c r="H5368" t="s">
        <v>1</v>
      </c>
      <c r="I5368" t="s">
        <v>1</v>
      </c>
      <c r="J5368" t="s">
        <v>1</v>
      </c>
      <c r="K5368" t="s">
        <v>1</v>
      </c>
      <c r="L5368" t="s">
        <v>1</v>
      </c>
      <c r="M5368" t="s">
        <v>1</v>
      </c>
      <c r="N5368" t="s">
        <v>1</v>
      </c>
      <c r="O5368" t="s">
        <v>1</v>
      </c>
      <c r="P5368" t="s">
        <v>1</v>
      </c>
      <c r="Q5368" t="s">
        <v>1</v>
      </c>
    </row>
    <row r="5369" spans="1:17" x14ac:dyDescent="0.25">
      <c r="A5369">
        <v>11</v>
      </c>
      <c r="B5369" t="str">
        <f t="shared" si="83"/>
        <v xml:space="preserve"> 659 11</v>
      </c>
      <c r="C5369" s="102" t="s">
        <v>751</v>
      </c>
      <c r="D5369" s="111">
        <v>13</v>
      </c>
      <c r="E5369" t="s">
        <v>1</v>
      </c>
      <c r="F5369" t="s">
        <v>1</v>
      </c>
      <c r="G5369">
        <v>250214</v>
      </c>
      <c r="H5369">
        <v>81169</v>
      </c>
      <c r="I5369">
        <v>8215</v>
      </c>
      <c r="J5369" t="s">
        <v>1</v>
      </c>
      <c r="K5369" t="s">
        <v>1</v>
      </c>
      <c r="L5369">
        <v>399013</v>
      </c>
      <c r="M5369">
        <v>151503</v>
      </c>
      <c r="N5369">
        <v>33577</v>
      </c>
      <c r="O5369">
        <v>1252</v>
      </c>
      <c r="P5369" t="s">
        <v>1</v>
      </c>
      <c r="Q5369" t="s">
        <v>1</v>
      </c>
    </row>
    <row r="5370" spans="1:17" x14ac:dyDescent="0.25">
      <c r="A5370">
        <v>12</v>
      </c>
      <c r="B5370" t="str">
        <f t="shared" si="83"/>
        <v xml:space="preserve"> 659 12</v>
      </c>
      <c r="C5370" s="102" t="s">
        <v>751</v>
      </c>
      <c r="D5370" s="111">
        <v>14</v>
      </c>
      <c r="E5370">
        <v>184818</v>
      </c>
      <c r="F5370" t="s">
        <v>1</v>
      </c>
      <c r="G5370" t="s">
        <v>1</v>
      </c>
      <c r="H5370">
        <v>25500</v>
      </c>
      <c r="I5370">
        <v>75040</v>
      </c>
      <c r="J5370">
        <v>1068</v>
      </c>
      <c r="K5370" t="s">
        <v>1</v>
      </c>
      <c r="L5370" t="s">
        <v>1</v>
      </c>
      <c r="M5370">
        <v>16542</v>
      </c>
      <c r="N5370">
        <v>70031</v>
      </c>
      <c r="O5370">
        <v>18574</v>
      </c>
      <c r="P5370" t="s">
        <v>1</v>
      </c>
      <c r="Q5370" t="s">
        <v>1</v>
      </c>
    </row>
    <row r="5371" spans="1:17" x14ac:dyDescent="0.25">
      <c r="A5371">
        <v>13</v>
      </c>
      <c r="B5371" t="str">
        <f t="shared" si="83"/>
        <v xml:space="preserve"> 659 13</v>
      </c>
      <c r="C5371" s="102" t="s">
        <v>751</v>
      </c>
      <c r="D5371" s="111">
        <v>15</v>
      </c>
      <c r="E5371">
        <v>1965939</v>
      </c>
      <c r="F5371" t="s">
        <v>1</v>
      </c>
      <c r="G5371">
        <v>327744</v>
      </c>
      <c r="H5371">
        <v>34696</v>
      </c>
      <c r="I5371">
        <v>6388</v>
      </c>
      <c r="J5371">
        <v>4144407</v>
      </c>
      <c r="K5371" t="s">
        <v>1</v>
      </c>
      <c r="L5371">
        <v>608728</v>
      </c>
      <c r="M5371">
        <v>43416</v>
      </c>
      <c r="N5371">
        <v>14680</v>
      </c>
      <c r="O5371">
        <v>5780</v>
      </c>
      <c r="P5371" t="s">
        <v>1</v>
      </c>
      <c r="Q5371" t="s">
        <v>1</v>
      </c>
    </row>
    <row r="5372" spans="1:17" x14ac:dyDescent="0.25">
      <c r="A5372">
        <v>14</v>
      </c>
      <c r="B5372" t="str">
        <f t="shared" si="83"/>
        <v xml:space="preserve"> 659 14</v>
      </c>
      <c r="C5372" s="102" t="s">
        <v>751</v>
      </c>
      <c r="D5372" s="111">
        <v>16</v>
      </c>
      <c r="E5372" t="s">
        <v>1</v>
      </c>
      <c r="F5372" t="s">
        <v>1</v>
      </c>
      <c r="G5372" t="s">
        <v>1</v>
      </c>
      <c r="H5372">
        <v>14392</v>
      </c>
      <c r="I5372">
        <v>75656</v>
      </c>
      <c r="J5372" t="s">
        <v>1</v>
      </c>
      <c r="K5372" t="s">
        <v>1</v>
      </c>
      <c r="L5372" t="s">
        <v>1</v>
      </c>
      <c r="M5372">
        <v>4464</v>
      </c>
      <c r="N5372">
        <v>60516</v>
      </c>
      <c r="O5372">
        <v>22333</v>
      </c>
      <c r="P5372" t="s">
        <v>1</v>
      </c>
      <c r="Q5372" t="s">
        <v>1</v>
      </c>
    </row>
    <row r="5373" spans="1:17" x14ac:dyDescent="0.25">
      <c r="A5373">
        <v>15</v>
      </c>
      <c r="B5373" t="str">
        <f t="shared" si="83"/>
        <v xml:space="preserve"> 659 15</v>
      </c>
      <c r="C5373" s="102" t="s">
        <v>751</v>
      </c>
      <c r="D5373" s="111">
        <v>17</v>
      </c>
      <c r="E5373" t="s">
        <v>1</v>
      </c>
      <c r="F5373" t="s">
        <v>1</v>
      </c>
      <c r="G5373" t="s">
        <v>1</v>
      </c>
      <c r="H5373">
        <v>49803</v>
      </c>
      <c r="I5373">
        <v>104354</v>
      </c>
      <c r="J5373" t="s">
        <v>1</v>
      </c>
      <c r="K5373" t="s">
        <v>1</v>
      </c>
      <c r="L5373" t="s">
        <v>1</v>
      </c>
      <c r="M5373">
        <v>75204</v>
      </c>
      <c r="N5373">
        <v>245375</v>
      </c>
      <c r="O5373" t="s">
        <v>1</v>
      </c>
      <c r="P5373" t="s">
        <v>1</v>
      </c>
      <c r="Q5373" t="s">
        <v>1</v>
      </c>
    </row>
    <row r="5374" spans="1:17" x14ac:dyDescent="0.25">
      <c r="A5374">
        <v>16</v>
      </c>
      <c r="B5374" t="str">
        <f t="shared" si="83"/>
        <v xml:space="preserve"> 659 16</v>
      </c>
      <c r="C5374" s="102" t="s">
        <v>751</v>
      </c>
      <c r="D5374" s="111" t="s">
        <v>5</v>
      </c>
      <c r="E5374">
        <v>2150757</v>
      </c>
      <c r="F5374" t="s">
        <v>1</v>
      </c>
      <c r="G5374">
        <v>577958</v>
      </c>
      <c r="H5374">
        <v>205560</v>
      </c>
      <c r="I5374">
        <v>269653</v>
      </c>
      <c r="J5374">
        <v>4145475</v>
      </c>
      <c r="K5374" t="s">
        <v>1</v>
      </c>
      <c r="L5374">
        <v>1007741</v>
      </c>
      <c r="M5374">
        <v>291129</v>
      </c>
      <c r="N5374">
        <v>424179</v>
      </c>
      <c r="O5374">
        <v>47939</v>
      </c>
      <c r="P5374" t="s">
        <v>1</v>
      </c>
      <c r="Q5374" t="s">
        <v>1</v>
      </c>
    </row>
    <row r="5375" spans="1:17" x14ac:dyDescent="0.25">
      <c r="A5375">
        <v>17</v>
      </c>
      <c r="B5375" t="str">
        <f t="shared" si="83"/>
        <v xml:space="preserve"> 659 17</v>
      </c>
      <c r="C5375" s="102" t="s">
        <v>751</v>
      </c>
      <c r="D5375" s="111" t="s">
        <v>6</v>
      </c>
      <c r="E5375" t="s">
        <v>1</v>
      </c>
      <c r="F5375" t="s">
        <v>1</v>
      </c>
      <c r="G5375" t="s">
        <v>1</v>
      </c>
      <c r="H5375" t="s">
        <v>1</v>
      </c>
      <c r="I5375" t="s">
        <v>1</v>
      </c>
      <c r="J5375" t="s">
        <v>1</v>
      </c>
      <c r="K5375" t="s">
        <v>1</v>
      </c>
      <c r="L5375" t="s">
        <v>1</v>
      </c>
      <c r="M5375" t="s">
        <v>1</v>
      </c>
      <c r="N5375" t="s">
        <v>1</v>
      </c>
      <c r="O5375" t="s">
        <v>1</v>
      </c>
      <c r="P5375" t="s">
        <v>1</v>
      </c>
      <c r="Q5375" t="s">
        <v>1</v>
      </c>
    </row>
    <row r="5376" spans="1:17" x14ac:dyDescent="0.25">
      <c r="A5376">
        <v>18</v>
      </c>
      <c r="B5376" t="str">
        <f t="shared" si="83"/>
        <v xml:space="preserve"> 659 18</v>
      </c>
      <c r="C5376" s="102" t="s">
        <v>751</v>
      </c>
      <c r="D5376" s="111">
        <v>13</v>
      </c>
      <c r="E5376" t="s">
        <v>1</v>
      </c>
      <c r="F5376" t="s">
        <v>1</v>
      </c>
      <c r="G5376">
        <v>409886</v>
      </c>
      <c r="H5376">
        <v>87825</v>
      </c>
      <c r="I5376">
        <v>7509</v>
      </c>
      <c r="J5376" t="s">
        <v>1</v>
      </c>
      <c r="K5376" t="s">
        <v>1</v>
      </c>
      <c r="L5376">
        <v>1399988</v>
      </c>
      <c r="M5376">
        <v>303764</v>
      </c>
      <c r="N5376">
        <v>61816</v>
      </c>
      <c r="O5376">
        <v>1507</v>
      </c>
      <c r="P5376" t="s">
        <v>1</v>
      </c>
      <c r="Q5376" t="s">
        <v>1</v>
      </c>
    </row>
    <row r="5377" spans="1:17" x14ac:dyDescent="0.25">
      <c r="A5377">
        <v>19</v>
      </c>
      <c r="B5377" t="str">
        <f t="shared" si="83"/>
        <v xml:space="preserve"> 659 19</v>
      </c>
      <c r="C5377" s="102" t="s">
        <v>751</v>
      </c>
      <c r="D5377" s="111">
        <v>14</v>
      </c>
      <c r="E5377">
        <v>287354</v>
      </c>
      <c r="F5377" t="s">
        <v>1</v>
      </c>
      <c r="G5377">
        <v>9383</v>
      </c>
      <c r="H5377">
        <v>28473</v>
      </c>
      <c r="I5377">
        <v>72541</v>
      </c>
      <c r="J5377">
        <v>3189</v>
      </c>
      <c r="K5377" t="s">
        <v>1</v>
      </c>
      <c r="L5377">
        <v>10942</v>
      </c>
      <c r="M5377">
        <v>34149</v>
      </c>
      <c r="N5377">
        <v>147510</v>
      </c>
      <c r="O5377">
        <v>25818</v>
      </c>
      <c r="P5377" t="s">
        <v>1</v>
      </c>
      <c r="Q5377" t="s">
        <v>1</v>
      </c>
    </row>
    <row r="5378" spans="1:17" x14ac:dyDescent="0.25">
      <c r="A5378">
        <v>20</v>
      </c>
      <c r="B5378" t="str">
        <f t="shared" ref="B5378:B5441" si="84">+C5378&amp;A5378</f>
        <v xml:space="preserve"> 659 20</v>
      </c>
      <c r="C5378" s="102" t="s">
        <v>751</v>
      </c>
      <c r="D5378" s="111">
        <v>15</v>
      </c>
      <c r="E5378">
        <v>232831</v>
      </c>
      <c r="F5378">
        <v>8038</v>
      </c>
      <c r="G5378">
        <v>531821</v>
      </c>
      <c r="H5378">
        <v>39142</v>
      </c>
      <c r="I5378">
        <v>11122</v>
      </c>
      <c r="J5378">
        <v>1069978</v>
      </c>
      <c r="K5378">
        <v>17014</v>
      </c>
      <c r="L5378">
        <v>1825974</v>
      </c>
      <c r="M5378">
        <v>134537</v>
      </c>
      <c r="N5378">
        <v>43778</v>
      </c>
      <c r="O5378">
        <v>9150</v>
      </c>
      <c r="P5378" t="s">
        <v>1</v>
      </c>
      <c r="Q5378" t="s">
        <v>1</v>
      </c>
    </row>
    <row r="5379" spans="1:17" x14ac:dyDescent="0.25">
      <c r="A5379">
        <v>21</v>
      </c>
      <c r="B5379" t="str">
        <f t="shared" si="84"/>
        <v xml:space="preserve"> 659 21</v>
      </c>
      <c r="C5379" s="102" t="s">
        <v>751</v>
      </c>
      <c r="D5379" s="111">
        <v>16</v>
      </c>
      <c r="E5379">
        <v>267</v>
      </c>
      <c r="F5379">
        <v>464</v>
      </c>
      <c r="G5379">
        <v>46675</v>
      </c>
      <c r="H5379">
        <v>27339</v>
      </c>
      <c r="I5379">
        <v>61665</v>
      </c>
      <c r="J5379">
        <v>63</v>
      </c>
      <c r="K5379">
        <v>271</v>
      </c>
      <c r="L5379">
        <v>34974</v>
      </c>
      <c r="M5379">
        <v>28202</v>
      </c>
      <c r="N5379">
        <v>109392</v>
      </c>
      <c r="O5379">
        <v>38078</v>
      </c>
      <c r="P5379" t="s">
        <v>1</v>
      </c>
      <c r="Q5379" t="s">
        <v>1</v>
      </c>
    </row>
    <row r="5380" spans="1:17" x14ac:dyDescent="0.25">
      <c r="A5380">
        <v>22</v>
      </c>
      <c r="B5380" t="str">
        <f t="shared" si="84"/>
        <v xml:space="preserve"> 659 22</v>
      </c>
      <c r="C5380" s="102" t="s">
        <v>751</v>
      </c>
      <c r="D5380" s="111">
        <v>17</v>
      </c>
      <c r="E5380">
        <v>1846</v>
      </c>
      <c r="F5380">
        <v>12880</v>
      </c>
      <c r="G5380">
        <v>232646</v>
      </c>
      <c r="H5380">
        <v>90798</v>
      </c>
      <c r="I5380">
        <v>67578</v>
      </c>
      <c r="J5380">
        <v>3630</v>
      </c>
      <c r="K5380">
        <v>46086</v>
      </c>
      <c r="L5380">
        <v>647117</v>
      </c>
      <c r="M5380">
        <v>317375</v>
      </c>
      <c r="N5380">
        <v>310327</v>
      </c>
      <c r="O5380" t="s">
        <v>1</v>
      </c>
      <c r="P5380" t="s">
        <v>1</v>
      </c>
      <c r="Q5380" t="s">
        <v>1</v>
      </c>
    </row>
    <row r="5381" spans="1:17" x14ac:dyDescent="0.25">
      <c r="A5381">
        <v>23</v>
      </c>
      <c r="B5381" t="str">
        <f t="shared" si="84"/>
        <v xml:space="preserve"> 659 23</v>
      </c>
      <c r="C5381" s="102" t="s">
        <v>751</v>
      </c>
      <c r="D5381" s="111" t="s">
        <v>5</v>
      </c>
      <c r="E5381">
        <v>522298</v>
      </c>
      <c r="F5381">
        <v>21382</v>
      </c>
      <c r="G5381">
        <v>1230411</v>
      </c>
      <c r="H5381">
        <v>273577</v>
      </c>
      <c r="I5381">
        <v>220415</v>
      </c>
      <c r="J5381">
        <v>1076860</v>
      </c>
      <c r="K5381">
        <v>63371</v>
      </c>
      <c r="L5381">
        <v>3918995</v>
      </c>
      <c r="M5381">
        <v>818027</v>
      </c>
      <c r="N5381">
        <v>672823</v>
      </c>
      <c r="O5381">
        <v>74553</v>
      </c>
      <c r="P5381" t="s">
        <v>1</v>
      </c>
      <c r="Q5381" t="s">
        <v>1</v>
      </c>
    </row>
    <row r="5382" spans="1:17" x14ac:dyDescent="0.25">
      <c r="A5382">
        <v>24</v>
      </c>
      <c r="B5382" t="str">
        <f t="shared" si="84"/>
        <v xml:space="preserve"> 659 24</v>
      </c>
      <c r="C5382" s="102" t="s">
        <v>751</v>
      </c>
      <c r="D5382" s="111" t="s">
        <v>6</v>
      </c>
      <c r="E5382" t="s">
        <v>1</v>
      </c>
      <c r="F5382" t="s">
        <v>1</v>
      </c>
      <c r="G5382" t="s">
        <v>1</v>
      </c>
      <c r="H5382" t="s">
        <v>1</v>
      </c>
      <c r="I5382" t="s">
        <v>1</v>
      </c>
      <c r="J5382" t="s">
        <v>1</v>
      </c>
      <c r="K5382" t="s">
        <v>1</v>
      </c>
      <c r="L5382" t="s">
        <v>1</v>
      </c>
      <c r="M5382" t="s">
        <v>1</v>
      </c>
      <c r="N5382" t="s">
        <v>1</v>
      </c>
      <c r="O5382" t="s">
        <v>1</v>
      </c>
      <c r="P5382" t="s">
        <v>1</v>
      </c>
      <c r="Q5382" t="s">
        <v>1</v>
      </c>
    </row>
    <row r="5383" spans="1:17" x14ac:dyDescent="0.25">
      <c r="A5383">
        <v>25</v>
      </c>
      <c r="B5383" t="str">
        <f t="shared" si="84"/>
        <v xml:space="preserve"> 659 25</v>
      </c>
      <c r="C5383" s="102" t="s">
        <v>751</v>
      </c>
      <c r="D5383" s="111" t="s">
        <v>0</v>
      </c>
      <c r="E5383" t="s">
        <v>1</v>
      </c>
      <c r="F5383" t="s">
        <v>1</v>
      </c>
      <c r="G5383" t="s">
        <v>1</v>
      </c>
      <c r="H5383">
        <v>6833317</v>
      </c>
      <c r="I5383">
        <v>1984842</v>
      </c>
      <c r="J5383">
        <v>74553</v>
      </c>
      <c r="K5383" t="s">
        <v>1</v>
      </c>
      <c r="L5383" t="s">
        <v>1</v>
      </c>
      <c r="M5383" t="s">
        <v>1</v>
      </c>
      <c r="N5383" t="s">
        <v>1</v>
      </c>
      <c r="O5383" t="s">
        <v>1</v>
      </c>
      <c r="P5383" t="s">
        <v>1</v>
      </c>
      <c r="Q5383" t="s">
        <v>1</v>
      </c>
    </row>
    <row r="5384" spans="1:17" x14ac:dyDescent="0.25">
      <c r="A5384">
        <v>26</v>
      </c>
      <c r="B5384" t="str">
        <f t="shared" si="84"/>
        <v xml:space="preserve"> 659 26</v>
      </c>
      <c r="C5384" s="102" t="s">
        <v>751</v>
      </c>
      <c r="D5384" s="111" t="s">
        <v>0</v>
      </c>
      <c r="E5384" t="s">
        <v>1</v>
      </c>
      <c r="F5384" t="s">
        <v>1</v>
      </c>
      <c r="G5384" t="s">
        <v>1</v>
      </c>
      <c r="H5384" t="s">
        <v>1</v>
      </c>
      <c r="I5384" t="s">
        <v>1</v>
      </c>
      <c r="J5384" t="s">
        <v>1</v>
      </c>
      <c r="K5384" t="s">
        <v>1</v>
      </c>
      <c r="L5384" t="s">
        <v>1</v>
      </c>
      <c r="M5384" t="s">
        <v>1</v>
      </c>
      <c r="N5384" t="s">
        <v>1</v>
      </c>
      <c r="O5384" t="s">
        <v>1</v>
      </c>
      <c r="P5384" t="s">
        <v>1</v>
      </c>
      <c r="Q5384" t="s">
        <v>1</v>
      </c>
    </row>
    <row r="5385" spans="1:17" x14ac:dyDescent="0.25">
      <c r="A5385">
        <v>27</v>
      </c>
      <c r="B5385" t="str">
        <f t="shared" si="84"/>
        <v xml:space="preserve"> 659 27</v>
      </c>
      <c r="C5385" s="102" t="s">
        <v>751</v>
      </c>
      <c r="D5385" s="111" t="s">
        <v>0</v>
      </c>
      <c r="E5385" t="s">
        <v>1</v>
      </c>
      <c r="F5385" t="s">
        <v>1</v>
      </c>
      <c r="G5385" t="s">
        <v>1</v>
      </c>
      <c r="H5385" s="103">
        <v>-1110984</v>
      </c>
      <c r="I5385" s="103">
        <v>-500017</v>
      </c>
      <c r="J5385">
        <v>457</v>
      </c>
      <c r="K5385" t="s">
        <v>1</v>
      </c>
      <c r="L5385" t="s">
        <v>1</v>
      </c>
      <c r="M5385" t="s">
        <v>1</v>
      </c>
      <c r="N5385" t="s">
        <v>1</v>
      </c>
      <c r="O5385" t="s">
        <v>1</v>
      </c>
      <c r="P5385" t="s">
        <v>1</v>
      </c>
      <c r="Q5385" t="s">
        <v>1</v>
      </c>
    </row>
    <row r="5386" spans="1:17" x14ac:dyDescent="0.25">
      <c r="A5386">
        <v>28</v>
      </c>
      <c r="B5386" t="str">
        <f t="shared" si="84"/>
        <v xml:space="preserve"> 659 28</v>
      </c>
      <c r="C5386" s="102" t="s">
        <v>751</v>
      </c>
      <c r="D5386" s="111" t="s">
        <v>0</v>
      </c>
      <c r="E5386" t="s">
        <v>1</v>
      </c>
      <c r="F5386" t="s">
        <v>1</v>
      </c>
      <c r="G5386" t="s">
        <v>1</v>
      </c>
      <c r="H5386">
        <v>5722333</v>
      </c>
      <c r="I5386">
        <v>1484825</v>
      </c>
      <c r="J5386">
        <v>75010</v>
      </c>
      <c r="K5386" t="s">
        <v>1</v>
      </c>
      <c r="L5386" t="s">
        <v>1</v>
      </c>
      <c r="M5386" t="s">
        <v>1</v>
      </c>
      <c r="N5386" t="s">
        <v>1</v>
      </c>
      <c r="O5386" t="s">
        <v>1</v>
      </c>
      <c r="P5386" t="s">
        <v>1</v>
      </c>
      <c r="Q5386" t="s">
        <v>1</v>
      </c>
    </row>
    <row r="5387" spans="1:17" x14ac:dyDescent="0.25">
      <c r="A5387">
        <v>29</v>
      </c>
      <c r="B5387" t="str">
        <f t="shared" si="84"/>
        <v xml:space="preserve"> 659 29</v>
      </c>
      <c r="C5387" s="102" t="s">
        <v>751</v>
      </c>
      <c r="D5387" s="111" t="s">
        <v>0</v>
      </c>
      <c r="E5387" t="s">
        <v>1</v>
      </c>
      <c r="F5387" t="s">
        <v>1</v>
      </c>
      <c r="G5387" t="s">
        <v>1</v>
      </c>
      <c r="H5387" s="103">
        <v>3374069</v>
      </c>
      <c r="I5387" s="103">
        <v>1883209</v>
      </c>
      <c r="J5387" s="103">
        <v>67083</v>
      </c>
      <c r="K5387" t="s">
        <v>1</v>
      </c>
      <c r="L5387" t="s">
        <v>1</v>
      </c>
      <c r="M5387" t="s">
        <v>1</v>
      </c>
      <c r="N5387" t="s">
        <v>1</v>
      </c>
      <c r="O5387" t="s">
        <v>1</v>
      </c>
      <c r="P5387" t="s">
        <v>1</v>
      </c>
      <c r="Q5387" t="s">
        <v>1</v>
      </c>
    </row>
    <row r="5388" spans="1:17" x14ac:dyDescent="0.25">
      <c r="A5388">
        <v>30</v>
      </c>
      <c r="B5388" t="str">
        <f t="shared" si="84"/>
        <v xml:space="preserve"> 659 30</v>
      </c>
      <c r="C5388" s="102" t="s">
        <v>751</v>
      </c>
      <c r="D5388" s="111" t="s">
        <v>0</v>
      </c>
      <c r="E5388" t="s">
        <v>1</v>
      </c>
      <c r="F5388" t="s">
        <v>1</v>
      </c>
      <c r="G5388" t="s">
        <v>1</v>
      </c>
      <c r="H5388">
        <v>0.01</v>
      </c>
      <c r="I5388">
        <v>0.03</v>
      </c>
      <c r="J5388">
        <v>0.03</v>
      </c>
      <c r="K5388" t="s">
        <v>1</v>
      </c>
      <c r="L5388" t="s">
        <v>1</v>
      </c>
      <c r="M5388" t="s">
        <v>1</v>
      </c>
      <c r="N5388" t="s">
        <v>1</v>
      </c>
      <c r="O5388" t="s">
        <v>1</v>
      </c>
      <c r="P5388" t="s">
        <v>1</v>
      </c>
      <c r="Q5388" t="s">
        <v>1</v>
      </c>
    </row>
    <row r="5389" spans="1:17" x14ac:dyDescent="0.25">
      <c r="A5389">
        <v>31</v>
      </c>
      <c r="B5389" t="str">
        <f t="shared" si="84"/>
        <v xml:space="preserve"> 659 31</v>
      </c>
      <c r="C5389" s="102" t="s">
        <v>751</v>
      </c>
      <c r="D5389" s="111" t="s">
        <v>0</v>
      </c>
      <c r="E5389" t="s">
        <v>1</v>
      </c>
      <c r="F5389" t="s">
        <v>1</v>
      </c>
      <c r="G5389" t="s">
        <v>1</v>
      </c>
      <c r="H5389">
        <v>17.486999999999998</v>
      </c>
      <c r="I5389">
        <v>4.5380000000000003</v>
      </c>
      <c r="J5389">
        <v>0.22900000000000001</v>
      </c>
      <c r="K5389">
        <v>22.254000000000001</v>
      </c>
      <c r="L5389" t="s">
        <v>1</v>
      </c>
      <c r="M5389" t="s">
        <v>1</v>
      </c>
      <c r="N5389" t="s">
        <v>1</v>
      </c>
      <c r="O5389" t="s">
        <v>1</v>
      </c>
      <c r="P5389" t="s">
        <v>1</v>
      </c>
      <c r="Q5389" t="s">
        <v>1</v>
      </c>
    </row>
    <row r="5390" spans="1:17" x14ac:dyDescent="0.25">
      <c r="A5390">
        <v>32</v>
      </c>
      <c r="B5390" t="str">
        <f t="shared" si="84"/>
        <v xml:space="preserve"> 659 32</v>
      </c>
      <c r="C5390" s="102" t="s">
        <v>751</v>
      </c>
      <c r="D5390" s="111" t="s">
        <v>0</v>
      </c>
      <c r="E5390" t="s">
        <v>1</v>
      </c>
      <c r="F5390" t="s">
        <v>1</v>
      </c>
      <c r="G5390" t="s">
        <v>1</v>
      </c>
      <c r="H5390">
        <v>16.753</v>
      </c>
      <c r="I5390">
        <v>4.3470000000000004</v>
      </c>
      <c r="J5390">
        <v>0.219</v>
      </c>
      <c r="K5390">
        <v>21.318999999999999</v>
      </c>
      <c r="L5390" t="s">
        <v>1</v>
      </c>
      <c r="M5390" t="s">
        <v>1</v>
      </c>
      <c r="N5390" t="s">
        <v>1</v>
      </c>
      <c r="O5390" t="s">
        <v>1</v>
      </c>
      <c r="P5390" t="s">
        <v>1</v>
      </c>
      <c r="Q5390" t="s">
        <v>1</v>
      </c>
    </row>
    <row r="5391" spans="1:17" x14ac:dyDescent="0.25">
      <c r="A5391">
        <v>33</v>
      </c>
      <c r="B5391" t="str">
        <f t="shared" si="84"/>
        <v xml:space="preserve"> 659 33</v>
      </c>
      <c r="C5391" s="102" t="s">
        <v>751</v>
      </c>
      <c r="D5391" s="111" t="s">
        <v>0</v>
      </c>
      <c r="E5391" t="s">
        <v>1</v>
      </c>
      <c r="F5391" t="s">
        <v>1</v>
      </c>
      <c r="G5391" t="s">
        <v>1</v>
      </c>
      <c r="H5391">
        <v>9.0250000000000004</v>
      </c>
      <c r="I5391">
        <v>5.0369999999999999</v>
      </c>
      <c r="J5391">
        <v>0.18</v>
      </c>
      <c r="K5391">
        <v>14.242000000000001</v>
      </c>
      <c r="L5391" t="s">
        <v>1</v>
      </c>
      <c r="M5391" t="s">
        <v>1</v>
      </c>
      <c r="N5391" t="s">
        <v>1</v>
      </c>
      <c r="O5391" t="s">
        <v>1</v>
      </c>
      <c r="P5391" t="s">
        <v>1</v>
      </c>
      <c r="Q5391" t="s">
        <v>1</v>
      </c>
    </row>
    <row r="5392" spans="1:17" x14ac:dyDescent="0.25">
      <c r="A5392">
        <v>34</v>
      </c>
      <c r="B5392" t="str">
        <f t="shared" si="84"/>
        <v xml:space="preserve"> 659 34</v>
      </c>
      <c r="C5392" s="102" t="s">
        <v>751</v>
      </c>
      <c r="D5392" s="111" t="s">
        <v>0</v>
      </c>
      <c r="E5392" t="s">
        <v>1</v>
      </c>
      <c r="F5392" t="s">
        <v>1</v>
      </c>
      <c r="G5392" t="s">
        <v>1</v>
      </c>
      <c r="H5392">
        <v>9.1020000000000003</v>
      </c>
      <c r="I5392">
        <v>5.016</v>
      </c>
      <c r="J5392">
        <v>0.18099999999999999</v>
      </c>
      <c r="K5392">
        <v>14.298999999999999</v>
      </c>
      <c r="L5392" t="s">
        <v>1</v>
      </c>
      <c r="M5392" t="s">
        <v>1</v>
      </c>
      <c r="N5392" t="s">
        <v>1</v>
      </c>
      <c r="O5392" t="s">
        <v>1</v>
      </c>
      <c r="P5392" t="s">
        <v>1</v>
      </c>
      <c r="Q5392" t="s">
        <v>1</v>
      </c>
    </row>
    <row r="5393" spans="1:18" x14ac:dyDescent="0.25">
      <c r="A5393">
        <v>35</v>
      </c>
      <c r="B5393" t="str">
        <f t="shared" si="84"/>
        <v xml:space="preserve"> 659 35</v>
      </c>
      <c r="C5393" s="102" t="s">
        <v>751</v>
      </c>
      <c r="D5393" s="111" t="s">
        <v>0</v>
      </c>
      <c r="E5393" t="s">
        <v>1</v>
      </c>
      <c r="F5393" t="s">
        <v>1</v>
      </c>
      <c r="G5393" t="s">
        <v>1</v>
      </c>
      <c r="H5393">
        <v>10.311</v>
      </c>
      <c r="I5393">
        <v>5.7549999999999999</v>
      </c>
      <c r="J5393">
        <v>0.20499999999999999</v>
      </c>
      <c r="K5393">
        <v>16.271000000000001</v>
      </c>
      <c r="L5393" t="s">
        <v>1</v>
      </c>
      <c r="M5393" t="s">
        <v>1</v>
      </c>
      <c r="N5393" t="s">
        <v>1</v>
      </c>
      <c r="O5393" t="s">
        <v>1</v>
      </c>
      <c r="P5393" t="s">
        <v>1</v>
      </c>
      <c r="Q5393" t="s">
        <v>1</v>
      </c>
    </row>
    <row r="5394" spans="1:18" x14ac:dyDescent="0.25">
      <c r="A5394">
        <v>36</v>
      </c>
      <c r="B5394" t="str">
        <f t="shared" si="84"/>
        <v xml:space="preserve"> 659 36</v>
      </c>
      <c r="C5394" s="102" t="s">
        <v>751</v>
      </c>
      <c r="D5394" s="111" t="s">
        <v>0</v>
      </c>
      <c r="E5394" t="s">
        <v>1</v>
      </c>
      <c r="F5394" t="s">
        <v>1</v>
      </c>
      <c r="G5394" t="s">
        <v>1</v>
      </c>
      <c r="H5394">
        <v>9.1020000000000003</v>
      </c>
      <c r="I5394">
        <v>5.016</v>
      </c>
      <c r="J5394">
        <v>0.18099999999999999</v>
      </c>
      <c r="K5394">
        <v>14.298999999999999</v>
      </c>
      <c r="L5394" t="s">
        <v>1</v>
      </c>
      <c r="M5394" t="s">
        <v>1</v>
      </c>
      <c r="N5394" t="s">
        <v>1</v>
      </c>
      <c r="O5394" t="s">
        <v>1</v>
      </c>
      <c r="P5394" t="s">
        <v>1</v>
      </c>
      <c r="Q5394" t="s">
        <v>1</v>
      </c>
    </row>
    <row r="5395" spans="1:18" x14ac:dyDescent="0.25">
      <c r="A5395">
        <v>37</v>
      </c>
      <c r="B5395" t="str">
        <f t="shared" si="84"/>
        <v xml:space="preserve"> 659 37</v>
      </c>
      <c r="C5395" s="102" t="s">
        <v>751</v>
      </c>
      <c r="D5395" s="111" t="s">
        <v>0</v>
      </c>
      <c r="E5395" t="s">
        <v>1</v>
      </c>
      <c r="F5395" t="s">
        <v>986</v>
      </c>
      <c r="G5395" t="s">
        <v>987</v>
      </c>
      <c r="H5395" t="s">
        <v>993</v>
      </c>
      <c r="I5395" t="s">
        <v>996</v>
      </c>
      <c r="J5395" t="s">
        <v>1</v>
      </c>
      <c r="K5395">
        <v>21.936</v>
      </c>
      <c r="L5395" t="s">
        <v>1</v>
      </c>
      <c r="M5395" t="s">
        <v>1</v>
      </c>
      <c r="N5395" t="s">
        <v>1</v>
      </c>
      <c r="O5395" t="s">
        <v>1</v>
      </c>
      <c r="P5395" t="s">
        <v>1</v>
      </c>
      <c r="Q5395" t="s">
        <v>1</v>
      </c>
    </row>
    <row r="5396" spans="1:18" x14ac:dyDescent="0.25">
      <c r="A5396">
        <v>38</v>
      </c>
      <c r="B5396" t="str">
        <f t="shared" si="84"/>
        <v xml:space="preserve"> 659 38</v>
      </c>
      <c r="C5396" s="102" t="s">
        <v>751</v>
      </c>
      <c r="D5396" s="111" t="s">
        <v>0</v>
      </c>
      <c r="E5396" t="s">
        <v>1</v>
      </c>
      <c r="F5396">
        <v>28.84</v>
      </c>
      <c r="G5396">
        <v>27.08</v>
      </c>
      <c r="H5396">
        <v>24.02</v>
      </c>
      <c r="I5396">
        <v>21.94</v>
      </c>
      <c r="J5396" t="s">
        <v>1</v>
      </c>
      <c r="K5396" t="s">
        <v>1</v>
      </c>
      <c r="L5396" t="s">
        <v>1</v>
      </c>
      <c r="M5396" t="s">
        <v>1</v>
      </c>
      <c r="N5396" t="s">
        <v>1</v>
      </c>
      <c r="O5396" t="s">
        <v>1</v>
      </c>
      <c r="P5396" t="s">
        <v>1</v>
      </c>
      <c r="Q5396" t="s">
        <v>1</v>
      </c>
    </row>
    <row r="5397" spans="1:18" x14ac:dyDescent="0.25">
      <c r="A5397">
        <v>1</v>
      </c>
      <c r="B5397" t="str">
        <f t="shared" si="84"/>
        <v xml:space="preserve"> 660 1</v>
      </c>
      <c r="C5397" s="102" t="s">
        <v>752</v>
      </c>
      <c r="D5397" s="111" t="s">
        <v>0</v>
      </c>
      <c r="E5397" t="s">
        <v>1</v>
      </c>
      <c r="F5397" t="s">
        <v>1</v>
      </c>
      <c r="G5397" t="s">
        <v>1</v>
      </c>
      <c r="H5397" t="s">
        <v>1</v>
      </c>
      <c r="I5397" t="s">
        <v>1</v>
      </c>
      <c r="J5397" t="s">
        <v>1</v>
      </c>
      <c r="K5397" t="s">
        <v>1</v>
      </c>
      <c r="L5397" t="s">
        <v>1</v>
      </c>
      <c r="M5397" t="s">
        <v>1</v>
      </c>
      <c r="N5397" t="s">
        <v>1</v>
      </c>
      <c r="O5397" t="s">
        <v>1</v>
      </c>
      <c r="P5397" t="s">
        <v>1</v>
      </c>
      <c r="Q5397" t="s">
        <v>1</v>
      </c>
      <c r="R5397" t="s">
        <v>114</v>
      </c>
    </row>
    <row r="5398" spans="1:18" x14ac:dyDescent="0.25">
      <c r="A5398">
        <v>2</v>
      </c>
      <c r="B5398" t="str">
        <f t="shared" si="84"/>
        <v xml:space="preserve"> 660 2</v>
      </c>
      <c r="C5398" s="102" t="s">
        <v>752</v>
      </c>
      <c r="D5398" s="111" t="s">
        <v>0</v>
      </c>
      <c r="E5398" t="s">
        <v>3</v>
      </c>
      <c r="F5398" t="s">
        <v>1</v>
      </c>
      <c r="G5398" t="s">
        <v>1</v>
      </c>
      <c r="H5398" t="s">
        <v>1</v>
      </c>
      <c r="I5398" t="s">
        <v>1</v>
      </c>
      <c r="J5398" t="s">
        <v>1</v>
      </c>
      <c r="K5398" t="s">
        <v>1</v>
      </c>
      <c r="L5398" t="s">
        <v>1</v>
      </c>
      <c r="M5398" t="s">
        <v>1</v>
      </c>
      <c r="N5398" t="s">
        <v>1</v>
      </c>
      <c r="O5398" t="s">
        <v>1</v>
      </c>
      <c r="P5398" t="s">
        <v>1</v>
      </c>
      <c r="Q5398" t="s">
        <v>1</v>
      </c>
    </row>
    <row r="5399" spans="1:18" x14ac:dyDescent="0.25">
      <c r="A5399">
        <v>3</v>
      </c>
      <c r="B5399" t="str">
        <f t="shared" si="84"/>
        <v xml:space="preserve"> 660 3</v>
      </c>
      <c r="C5399" s="102" t="s">
        <v>752</v>
      </c>
      <c r="D5399" s="111" t="s">
        <v>0</v>
      </c>
      <c r="E5399" t="s">
        <v>4</v>
      </c>
      <c r="F5399" t="s">
        <v>1</v>
      </c>
      <c r="G5399" t="s">
        <v>1</v>
      </c>
      <c r="H5399" t="s">
        <v>1</v>
      </c>
      <c r="I5399" t="s">
        <v>1</v>
      </c>
      <c r="J5399" t="s">
        <v>1</v>
      </c>
      <c r="K5399" t="s">
        <v>1</v>
      </c>
      <c r="L5399" t="s">
        <v>1</v>
      </c>
      <c r="M5399" t="s">
        <v>1</v>
      </c>
      <c r="N5399" t="s">
        <v>1</v>
      </c>
      <c r="O5399" t="s">
        <v>1</v>
      </c>
      <c r="P5399" t="s">
        <v>1</v>
      </c>
      <c r="Q5399" t="s">
        <v>1</v>
      </c>
    </row>
    <row r="5400" spans="1:18" x14ac:dyDescent="0.25">
      <c r="A5400">
        <v>4</v>
      </c>
      <c r="B5400" t="str">
        <f t="shared" si="84"/>
        <v xml:space="preserve"> 660 4</v>
      </c>
      <c r="C5400" s="102" t="s">
        <v>752</v>
      </c>
      <c r="D5400" s="111">
        <v>13</v>
      </c>
      <c r="E5400" s="103">
        <v>31692</v>
      </c>
      <c r="F5400" s="103">
        <v>607530</v>
      </c>
      <c r="G5400">
        <v>1.9159999999999999</v>
      </c>
      <c r="H5400" t="s">
        <v>1</v>
      </c>
      <c r="I5400" t="s">
        <v>1</v>
      </c>
      <c r="J5400" t="s">
        <v>1</v>
      </c>
      <c r="K5400" t="s">
        <v>1</v>
      </c>
      <c r="L5400" t="s">
        <v>1</v>
      </c>
      <c r="M5400" t="s">
        <v>1</v>
      </c>
      <c r="N5400">
        <v>1</v>
      </c>
      <c r="O5400">
        <v>3</v>
      </c>
      <c r="P5400">
        <v>4</v>
      </c>
      <c r="Q5400">
        <v>8</v>
      </c>
    </row>
    <row r="5401" spans="1:18" x14ac:dyDescent="0.25">
      <c r="A5401">
        <v>5</v>
      </c>
      <c r="B5401" t="str">
        <f t="shared" si="84"/>
        <v xml:space="preserve"> 660 5</v>
      </c>
      <c r="C5401" s="102" t="s">
        <v>752</v>
      </c>
      <c r="D5401" s="111">
        <v>14</v>
      </c>
      <c r="E5401" s="103">
        <v>34371</v>
      </c>
      <c r="F5401" s="103">
        <v>122136</v>
      </c>
      <c r="G5401">
        <v>0.35499999999999998</v>
      </c>
      <c r="H5401" t="s">
        <v>1</v>
      </c>
      <c r="I5401" t="s">
        <v>1</v>
      </c>
      <c r="J5401" t="s">
        <v>1</v>
      </c>
      <c r="K5401" t="s">
        <v>1</v>
      </c>
      <c r="L5401" t="s">
        <v>1</v>
      </c>
      <c r="M5401" t="s">
        <v>1</v>
      </c>
      <c r="N5401" t="s">
        <v>1</v>
      </c>
      <c r="O5401">
        <v>2</v>
      </c>
      <c r="P5401">
        <v>3</v>
      </c>
      <c r="Q5401">
        <v>5</v>
      </c>
    </row>
    <row r="5402" spans="1:18" x14ac:dyDescent="0.25">
      <c r="A5402">
        <v>6</v>
      </c>
      <c r="B5402" t="str">
        <f t="shared" si="84"/>
        <v xml:space="preserve"> 660 6</v>
      </c>
      <c r="C5402" s="102" t="s">
        <v>752</v>
      </c>
      <c r="D5402" s="111">
        <v>15</v>
      </c>
      <c r="E5402" s="103">
        <v>34664</v>
      </c>
      <c r="F5402" s="103">
        <v>362698</v>
      </c>
      <c r="G5402">
        <v>1.046</v>
      </c>
      <c r="H5402" t="s">
        <v>1</v>
      </c>
      <c r="I5402" t="s">
        <v>1</v>
      </c>
      <c r="J5402" t="s">
        <v>1</v>
      </c>
      <c r="K5402" t="s">
        <v>1</v>
      </c>
      <c r="L5402" t="s">
        <v>1</v>
      </c>
      <c r="M5402" t="s">
        <v>1</v>
      </c>
      <c r="N5402">
        <v>1</v>
      </c>
      <c r="O5402">
        <v>1</v>
      </c>
      <c r="P5402">
        <v>2</v>
      </c>
      <c r="Q5402">
        <v>4</v>
      </c>
    </row>
    <row r="5403" spans="1:18" x14ac:dyDescent="0.25">
      <c r="A5403">
        <v>7</v>
      </c>
      <c r="B5403" t="str">
        <f t="shared" si="84"/>
        <v xml:space="preserve"> 660 7</v>
      </c>
      <c r="C5403" s="102" t="s">
        <v>752</v>
      </c>
      <c r="D5403" s="111">
        <v>16</v>
      </c>
      <c r="E5403" s="103">
        <v>31141</v>
      </c>
      <c r="F5403" s="103">
        <v>93093</v>
      </c>
      <c r="G5403">
        <v>0.29799999999999999</v>
      </c>
      <c r="H5403" t="s">
        <v>1</v>
      </c>
      <c r="I5403" t="s">
        <v>1</v>
      </c>
      <c r="J5403" t="s">
        <v>1</v>
      </c>
      <c r="K5403" t="s">
        <v>1</v>
      </c>
      <c r="L5403" t="s">
        <v>1</v>
      </c>
      <c r="M5403" t="s">
        <v>1</v>
      </c>
      <c r="N5403" t="s">
        <v>1</v>
      </c>
      <c r="O5403">
        <v>1</v>
      </c>
      <c r="P5403">
        <v>3</v>
      </c>
      <c r="Q5403">
        <v>4</v>
      </c>
    </row>
    <row r="5404" spans="1:18" x14ac:dyDescent="0.25">
      <c r="A5404">
        <v>8</v>
      </c>
      <c r="B5404" t="str">
        <f t="shared" si="84"/>
        <v xml:space="preserve"> 660 8</v>
      </c>
      <c r="C5404" s="102" t="s">
        <v>752</v>
      </c>
      <c r="D5404" s="111">
        <v>17</v>
      </c>
      <c r="E5404" s="103">
        <v>38878</v>
      </c>
      <c r="F5404" s="103">
        <v>612274</v>
      </c>
      <c r="G5404">
        <v>1.5740000000000001</v>
      </c>
      <c r="H5404" t="s">
        <v>1</v>
      </c>
      <c r="I5404" t="s">
        <v>1</v>
      </c>
      <c r="J5404" t="s">
        <v>1</v>
      </c>
      <c r="K5404" t="s">
        <v>1</v>
      </c>
      <c r="L5404" t="s">
        <v>1</v>
      </c>
      <c r="M5404" t="s">
        <v>1</v>
      </c>
      <c r="N5404">
        <v>2</v>
      </c>
      <c r="O5404" t="s">
        <v>1</v>
      </c>
      <c r="P5404">
        <v>3</v>
      </c>
      <c r="Q5404">
        <v>5</v>
      </c>
    </row>
    <row r="5405" spans="1:18" x14ac:dyDescent="0.25">
      <c r="A5405">
        <v>9</v>
      </c>
      <c r="B5405" t="str">
        <f t="shared" si="84"/>
        <v xml:space="preserve"> 660 9</v>
      </c>
      <c r="C5405" s="102" t="s">
        <v>752</v>
      </c>
      <c r="D5405" s="111" t="s">
        <v>5</v>
      </c>
      <c r="E5405" s="103">
        <v>170746</v>
      </c>
      <c r="F5405" s="103">
        <v>1797731</v>
      </c>
      <c r="G5405">
        <v>1.0529999999999999</v>
      </c>
      <c r="H5405" t="s">
        <v>1</v>
      </c>
      <c r="I5405" t="s">
        <v>1</v>
      </c>
      <c r="J5405" t="s">
        <v>1</v>
      </c>
      <c r="K5405" t="s">
        <v>1</v>
      </c>
      <c r="L5405" t="s">
        <v>1</v>
      </c>
      <c r="M5405" t="s">
        <v>1</v>
      </c>
      <c r="N5405">
        <v>4</v>
      </c>
      <c r="O5405">
        <v>7</v>
      </c>
      <c r="P5405">
        <v>15</v>
      </c>
      <c r="Q5405">
        <v>26</v>
      </c>
    </row>
    <row r="5406" spans="1:18" x14ac:dyDescent="0.25">
      <c r="A5406">
        <v>10</v>
      </c>
      <c r="B5406" t="str">
        <f t="shared" si="84"/>
        <v xml:space="preserve"> 660 10</v>
      </c>
      <c r="C5406" s="102" t="s">
        <v>752</v>
      </c>
      <c r="D5406" s="111" t="s">
        <v>6</v>
      </c>
      <c r="E5406" t="s">
        <v>1</v>
      </c>
      <c r="F5406" t="s">
        <v>1</v>
      </c>
      <c r="G5406" t="s">
        <v>1</v>
      </c>
      <c r="H5406" t="s">
        <v>1</v>
      </c>
      <c r="I5406" t="s">
        <v>1</v>
      </c>
      <c r="J5406" t="s">
        <v>1</v>
      </c>
      <c r="K5406" t="s">
        <v>1</v>
      </c>
      <c r="L5406" t="s">
        <v>1</v>
      </c>
      <c r="M5406" t="s">
        <v>1</v>
      </c>
      <c r="N5406" t="s">
        <v>1</v>
      </c>
      <c r="O5406" t="s">
        <v>1</v>
      </c>
      <c r="P5406" t="s">
        <v>1</v>
      </c>
      <c r="Q5406" t="s">
        <v>1</v>
      </c>
    </row>
    <row r="5407" spans="1:18" x14ac:dyDescent="0.25">
      <c r="A5407">
        <v>11</v>
      </c>
      <c r="B5407" t="str">
        <f t="shared" si="84"/>
        <v xml:space="preserve"> 660 11</v>
      </c>
      <c r="C5407" s="102" t="s">
        <v>752</v>
      </c>
      <c r="D5407" s="111">
        <v>13</v>
      </c>
      <c r="E5407" t="s">
        <v>1</v>
      </c>
      <c r="F5407" t="s">
        <v>1</v>
      </c>
      <c r="G5407">
        <v>246293</v>
      </c>
      <c r="H5407" s="103">
        <v>50845</v>
      </c>
      <c r="I5407">
        <v>9219</v>
      </c>
      <c r="J5407" t="s">
        <v>1</v>
      </c>
      <c r="K5407" t="s">
        <v>1</v>
      </c>
      <c r="L5407">
        <v>199029</v>
      </c>
      <c r="M5407" s="103">
        <v>27548</v>
      </c>
      <c r="N5407">
        <v>35900</v>
      </c>
      <c r="O5407" s="103">
        <v>38696</v>
      </c>
      <c r="P5407" t="s">
        <v>1</v>
      </c>
      <c r="Q5407" t="s">
        <v>1</v>
      </c>
    </row>
    <row r="5408" spans="1:18" x14ac:dyDescent="0.25">
      <c r="A5408">
        <v>12</v>
      </c>
      <c r="B5408" t="str">
        <f t="shared" si="84"/>
        <v xml:space="preserve"> 660 12</v>
      </c>
      <c r="C5408" s="102" t="s">
        <v>752</v>
      </c>
      <c r="D5408" s="111">
        <v>14</v>
      </c>
      <c r="E5408" t="s">
        <v>1</v>
      </c>
      <c r="F5408" t="s">
        <v>1</v>
      </c>
      <c r="G5408" s="103" t="s">
        <v>1</v>
      </c>
      <c r="H5408">
        <v>28305</v>
      </c>
      <c r="I5408">
        <v>18451</v>
      </c>
      <c r="J5408" t="s">
        <v>1</v>
      </c>
      <c r="K5408" t="s">
        <v>1</v>
      </c>
      <c r="L5408" s="103" t="s">
        <v>1</v>
      </c>
      <c r="M5408">
        <v>35776</v>
      </c>
      <c r="N5408">
        <v>30174</v>
      </c>
      <c r="O5408" s="103">
        <v>9430</v>
      </c>
      <c r="P5408" t="s">
        <v>1</v>
      </c>
      <c r="Q5408" t="s">
        <v>1</v>
      </c>
    </row>
    <row r="5409" spans="1:17" x14ac:dyDescent="0.25">
      <c r="A5409">
        <v>13</v>
      </c>
      <c r="B5409" t="str">
        <f t="shared" si="84"/>
        <v xml:space="preserve"> 660 13</v>
      </c>
      <c r="C5409" s="102" t="s">
        <v>752</v>
      </c>
      <c r="D5409" s="111">
        <v>15</v>
      </c>
      <c r="E5409" t="s">
        <v>1</v>
      </c>
      <c r="F5409" t="s">
        <v>1</v>
      </c>
      <c r="G5409">
        <v>253908</v>
      </c>
      <c r="H5409" s="103">
        <v>8000</v>
      </c>
      <c r="I5409">
        <v>15591</v>
      </c>
      <c r="J5409" t="s">
        <v>1</v>
      </c>
      <c r="K5409" t="s">
        <v>1</v>
      </c>
      <c r="L5409">
        <v>61451</v>
      </c>
      <c r="M5409" s="103">
        <v>4319</v>
      </c>
      <c r="N5409" s="103">
        <v>11937</v>
      </c>
      <c r="O5409" s="103">
        <v>7492</v>
      </c>
      <c r="P5409" t="s">
        <v>1</v>
      </c>
      <c r="Q5409" t="s">
        <v>1</v>
      </c>
    </row>
    <row r="5410" spans="1:17" x14ac:dyDescent="0.25">
      <c r="A5410">
        <v>14</v>
      </c>
      <c r="B5410" t="str">
        <f t="shared" si="84"/>
        <v xml:space="preserve"> 660 14</v>
      </c>
      <c r="C5410" s="102" t="s">
        <v>752</v>
      </c>
      <c r="D5410" s="111">
        <v>16</v>
      </c>
      <c r="E5410" s="103" t="s">
        <v>1</v>
      </c>
      <c r="F5410" t="s">
        <v>1</v>
      </c>
      <c r="G5410" t="s">
        <v>1</v>
      </c>
      <c r="H5410">
        <v>16989</v>
      </c>
      <c r="I5410" s="103">
        <v>7317</v>
      </c>
      <c r="J5410" s="103" t="s">
        <v>1</v>
      </c>
      <c r="K5410" t="s">
        <v>1</v>
      </c>
      <c r="L5410" t="s">
        <v>1</v>
      </c>
      <c r="M5410">
        <v>32792</v>
      </c>
      <c r="N5410" s="103">
        <v>24948</v>
      </c>
      <c r="O5410">
        <v>11047</v>
      </c>
      <c r="P5410" t="s">
        <v>1</v>
      </c>
      <c r="Q5410" t="s">
        <v>1</v>
      </c>
    </row>
    <row r="5411" spans="1:17" x14ac:dyDescent="0.25">
      <c r="A5411">
        <v>15</v>
      </c>
      <c r="B5411" t="str">
        <f t="shared" si="84"/>
        <v xml:space="preserve"> 660 15</v>
      </c>
      <c r="C5411" s="102" t="s">
        <v>752</v>
      </c>
      <c r="D5411" s="111">
        <v>17</v>
      </c>
      <c r="E5411" t="s">
        <v>1</v>
      </c>
      <c r="F5411" t="s">
        <v>1</v>
      </c>
      <c r="G5411">
        <v>288852</v>
      </c>
      <c r="H5411" t="s">
        <v>1</v>
      </c>
      <c r="I5411" s="103">
        <v>22046</v>
      </c>
      <c r="J5411" t="s">
        <v>1</v>
      </c>
      <c r="K5411" t="s">
        <v>1</v>
      </c>
      <c r="L5411">
        <v>272668</v>
      </c>
      <c r="M5411" t="s">
        <v>1</v>
      </c>
      <c r="N5411" s="103">
        <v>9260</v>
      </c>
      <c r="O5411" s="103">
        <v>19448</v>
      </c>
      <c r="P5411" t="s">
        <v>1</v>
      </c>
      <c r="Q5411" t="s">
        <v>1</v>
      </c>
    </row>
    <row r="5412" spans="1:17" x14ac:dyDescent="0.25">
      <c r="A5412">
        <v>16</v>
      </c>
      <c r="B5412" t="str">
        <f t="shared" si="84"/>
        <v xml:space="preserve"> 660 16</v>
      </c>
      <c r="C5412" s="102" t="s">
        <v>752</v>
      </c>
      <c r="D5412" s="111" t="s">
        <v>5</v>
      </c>
      <c r="E5412" s="103" t="s">
        <v>1</v>
      </c>
      <c r="F5412" t="s">
        <v>1</v>
      </c>
      <c r="G5412" s="103">
        <v>789053</v>
      </c>
      <c r="H5412" s="103">
        <v>104139</v>
      </c>
      <c r="I5412" s="103">
        <v>72624</v>
      </c>
      <c r="J5412" s="103" t="s">
        <v>1</v>
      </c>
      <c r="K5412" t="s">
        <v>1</v>
      </c>
      <c r="L5412" s="103">
        <v>533148</v>
      </c>
      <c r="M5412" s="103">
        <v>100435</v>
      </c>
      <c r="N5412" s="103">
        <v>112219</v>
      </c>
      <c r="O5412" s="103">
        <v>86113</v>
      </c>
      <c r="P5412" t="s">
        <v>1</v>
      </c>
      <c r="Q5412" t="s">
        <v>1</v>
      </c>
    </row>
    <row r="5413" spans="1:17" x14ac:dyDescent="0.25">
      <c r="A5413">
        <v>17</v>
      </c>
      <c r="B5413" t="str">
        <f t="shared" si="84"/>
        <v xml:space="preserve"> 660 17</v>
      </c>
      <c r="C5413" s="102" t="s">
        <v>752</v>
      </c>
      <c r="D5413" s="111" t="s">
        <v>6</v>
      </c>
      <c r="E5413" t="s">
        <v>1</v>
      </c>
      <c r="F5413" t="s">
        <v>1</v>
      </c>
      <c r="G5413" t="s">
        <v>1</v>
      </c>
      <c r="H5413" t="s">
        <v>1</v>
      </c>
      <c r="I5413" t="s">
        <v>1</v>
      </c>
      <c r="J5413" t="s">
        <v>1</v>
      </c>
      <c r="K5413" t="s">
        <v>1</v>
      </c>
      <c r="L5413" t="s">
        <v>1</v>
      </c>
      <c r="M5413" t="s">
        <v>1</v>
      </c>
      <c r="N5413" t="s">
        <v>1</v>
      </c>
      <c r="O5413" t="s">
        <v>1</v>
      </c>
      <c r="P5413" t="s">
        <v>1</v>
      </c>
      <c r="Q5413" t="s">
        <v>1</v>
      </c>
    </row>
    <row r="5414" spans="1:17" x14ac:dyDescent="0.25">
      <c r="A5414">
        <v>18</v>
      </c>
      <c r="B5414" t="str">
        <f t="shared" si="84"/>
        <v xml:space="preserve"> 660 18</v>
      </c>
      <c r="C5414" s="102" t="s">
        <v>752</v>
      </c>
      <c r="D5414" s="111">
        <v>13</v>
      </c>
      <c r="E5414" t="s">
        <v>1</v>
      </c>
      <c r="F5414" t="s">
        <v>1</v>
      </c>
      <c r="G5414">
        <v>403674</v>
      </c>
      <c r="H5414" s="103">
        <v>55014</v>
      </c>
      <c r="I5414">
        <v>8425</v>
      </c>
      <c r="J5414" t="s">
        <v>1</v>
      </c>
      <c r="K5414" t="s">
        <v>1</v>
      </c>
      <c r="L5414">
        <v>698990</v>
      </c>
      <c r="M5414" s="103">
        <v>55233</v>
      </c>
      <c r="N5414">
        <v>66092</v>
      </c>
      <c r="O5414" s="103">
        <v>46590</v>
      </c>
      <c r="P5414" t="s">
        <v>1</v>
      </c>
      <c r="Q5414" t="s">
        <v>1</v>
      </c>
    </row>
    <row r="5415" spans="1:17" x14ac:dyDescent="0.25">
      <c r="A5415">
        <v>19</v>
      </c>
      <c r="B5415" t="str">
        <f t="shared" si="84"/>
        <v xml:space="preserve"> 660 19</v>
      </c>
      <c r="C5415" s="102" t="s">
        <v>752</v>
      </c>
      <c r="D5415" s="111">
        <v>14</v>
      </c>
      <c r="E5415" t="s">
        <v>1</v>
      </c>
      <c r="F5415" t="s">
        <v>1</v>
      </c>
      <c r="G5415" s="103">
        <v>5475</v>
      </c>
      <c r="H5415" s="103">
        <v>29428</v>
      </c>
      <c r="I5415">
        <v>18016</v>
      </c>
      <c r="J5415" t="s">
        <v>1</v>
      </c>
      <c r="K5415" s="103" t="s">
        <v>1</v>
      </c>
      <c r="L5415" s="103">
        <v>12587</v>
      </c>
      <c r="M5415" s="103">
        <v>66585</v>
      </c>
      <c r="N5415">
        <v>64789</v>
      </c>
      <c r="O5415" s="103">
        <v>13108</v>
      </c>
      <c r="P5415" t="s">
        <v>1</v>
      </c>
      <c r="Q5415" t="s">
        <v>1</v>
      </c>
    </row>
    <row r="5416" spans="1:17" x14ac:dyDescent="0.25">
      <c r="A5416">
        <v>20</v>
      </c>
      <c r="B5416" t="str">
        <f t="shared" si="84"/>
        <v xml:space="preserve"> 660 20</v>
      </c>
      <c r="C5416" s="102" t="s">
        <v>752</v>
      </c>
      <c r="D5416" s="111">
        <v>15</v>
      </c>
      <c r="E5416" t="s">
        <v>1</v>
      </c>
      <c r="F5416">
        <v>6947</v>
      </c>
      <c r="G5416" s="103">
        <v>453056</v>
      </c>
      <c r="H5416" s="103">
        <v>14597</v>
      </c>
      <c r="I5416">
        <v>19092</v>
      </c>
      <c r="J5416" t="s">
        <v>1</v>
      </c>
      <c r="K5416">
        <v>2580</v>
      </c>
      <c r="L5416" s="103">
        <v>277740</v>
      </c>
      <c r="M5416" s="103">
        <v>17564</v>
      </c>
      <c r="N5416" s="103">
        <v>25907</v>
      </c>
      <c r="O5416" s="103">
        <v>11860</v>
      </c>
      <c r="P5416" t="s">
        <v>1</v>
      </c>
      <c r="Q5416" t="s">
        <v>1</v>
      </c>
    </row>
    <row r="5417" spans="1:17" x14ac:dyDescent="0.25">
      <c r="A5417">
        <v>21</v>
      </c>
      <c r="B5417" t="str">
        <f t="shared" si="84"/>
        <v xml:space="preserve"> 660 21</v>
      </c>
      <c r="C5417" s="102" t="s">
        <v>752</v>
      </c>
      <c r="D5417" s="111">
        <v>16</v>
      </c>
      <c r="E5417" s="103">
        <v>317</v>
      </c>
      <c r="F5417">
        <v>191</v>
      </c>
      <c r="G5417" s="103">
        <v>17604</v>
      </c>
      <c r="H5417" s="103">
        <v>15563</v>
      </c>
      <c r="I5417" s="103">
        <v>6873</v>
      </c>
      <c r="J5417" s="103">
        <v>484</v>
      </c>
      <c r="K5417">
        <v>398</v>
      </c>
      <c r="L5417" s="103">
        <v>49610</v>
      </c>
      <c r="M5417" s="103">
        <v>62389</v>
      </c>
      <c r="N5417" s="103">
        <v>49473</v>
      </c>
      <c r="O5417">
        <v>18835</v>
      </c>
      <c r="P5417" t="s">
        <v>1</v>
      </c>
      <c r="Q5417" t="s">
        <v>1</v>
      </c>
    </row>
    <row r="5418" spans="1:17" x14ac:dyDescent="0.25">
      <c r="A5418">
        <v>22</v>
      </c>
      <c r="B5418" t="str">
        <f t="shared" si="84"/>
        <v xml:space="preserve"> 660 22</v>
      </c>
      <c r="C5418" s="102" t="s">
        <v>752</v>
      </c>
      <c r="D5418" s="111">
        <v>17</v>
      </c>
      <c r="E5418">
        <v>441</v>
      </c>
      <c r="F5418">
        <v>27897</v>
      </c>
      <c r="G5418" s="103">
        <v>549736</v>
      </c>
      <c r="H5418" s="103">
        <v>37710</v>
      </c>
      <c r="I5418" s="103">
        <v>26465</v>
      </c>
      <c r="J5418">
        <v>227</v>
      </c>
      <c r="K5418">
        <v>40090</v>
      </c>
      <c r="L5418" s="103">
        <v>1196174</v>
      </c>
      <c r="M5418" s="103">
        <v>82743</v>
      </c>
      <c r="N5418" s="103">
        <v>37093</v>
      </c>
      <c r="O5418" s="103">
        <v>32809</v>
      </c>
      <c r="P5418" t="s">
        <v>1</v>
      </c>
      <c r="Q5418" t="s">
        <v>1</v>
      </c>
    </row>
    <row r="5419" spans="1:17" x14ac:dyDescent="0.25">
      <c r="A5419">
        <v>23</v>
      </c>
      <c r="B5419" t="str">
        <f t="shared" si="84"/>
        <v xml:space="preserve"> 660 23</v>
      </c>
      <c r="C5419" s="102" t="s">
        <v>752</v>
      </c>
      <c r="D5419" s="111" t="s">
        <v>5</v>
      </c>
      <c r="E5419" s="103">
        <v>758</v>
      </c>
      <c r="F5419" s="103">
        <v>35035</v>
      </c>
      <c r="G5419" s="103">
        <v>1429545</v>
      </c>
      <c r="H5419" s="103">
        <v>152312</v>
      </c>
      <c r="I5419" s="103">
        <v>78871</v>
      </c>
      <c r="J5419" s="103">
        <v>711</v>
      </c>
      <c r="K5419" s="103">
        <v>43068</v>
      </c>
      <c r="L5419" s="103">
        <v>2235101</v>
      </c>
      <c r="M5419" s="103">
        <v>284514</v>
      </c>
      <c r="N5419" s="103">
        <v>243354</v>
      </c>
      <c r="O5419" s="103">
        <v>123202</v>
      </c>
      <c r="P5419" t="s">
        <v>1</v>
      </c>
      <c r="Q5419" t="s">
        <v>1</v>
      </c>
    </row>
    <row r="5420" spans="1:17" x14ac:dyDescent="0.25">
      <c r="A5420">
        <v>24</v>
      </c>
      <c r="B5420" t="str">
        <f t="shared" si="84"/>
        <v xml:space="preserve"> 660 24</v>
      </c>
      <c r="C5420" s="102" t="s">
        <v>752</v>
      </c>
      <c r="D5420" s="111" t="s">
        <v>6</v>
      </c>
      <c r="E5420" t="s">
        <v>1</v>
      </c>
      <c r="F5420" t="s">
        <v>1</v>
      </c>
      <c r="G5420" t="s">
        <v>1</v>
      </c>
      <c r="H5420" t="s">
        <v>1</v>
      </c>
      <c r="I5420" t="s">
        <v>1</v>
      </c>
      <c r="J5420" t="s">
        <v>1</v>
      </c>
      <c r="K5420" t="s">
        <v>1</v>
      </c>
      <c r="L5420" t="s">
        <v>1</v>
      </c>
      <c r="M5420" t="s">
        <v>1</v>
      </c>
      <c r="N5420" t="s">
        <v>1</v>
      </c>
      <c r="O5420" t="s">
        <v>1</v>
      </c>
      <c r="P5420" t="s">
        <v>1</v>
      </c>
      <c r="Q5420" t="s">
        <v>1</v>
      </c>
    </row>
    <row r="5421" spans="1:17" x14ac:dyDescent="0.25">
      <c r="A5421">
        <v>25</v>
      </c>
      <c r="B5421" t="str">
        <f t="shared" si="84"/>
        <v xml:space="preserve"> 660 25</v>
      </c>
      <c r="C5421" s="102" t="s">
        <v>752</v>
      </c>
      <c r="D5421" s="111" t="s">
        <v>0</v>
      </c>
      <c r="E5421" t="s">
        <v>1</v>
      </c>
      <c r="F5421" t="s">
        <v>1</v>
      </c>
      <c r="G5421" t="s">
        <v>1</v>
      </c>
      <c r="H5421" s="103">
        <v>3744218</v>
      </c>
      <c r="I5421" s="103">
        <v>759051</v>
      </c>
      <c r="J5421" s="103">
        <v>123202</v>
      </c>
      <c r="K5421" t="s">
        <v>1</v>
      </c>
      <c r="L5421" t="s">
        <v>1</v>
      </c>
      <c r="M5421" t="s">
        <v>1</v>
      </c>
      <c r="N5421" t="s">
        <v>1</v>
      </c>
      <c r="O5421" t="s">
        <v>1</v>
      </c>
      <c r="P5421" t="s">
        <v>1</v>
      </c>
      <c r="Q5421" t="s">
        <v>1</v>
      </c>
    </row>
    <row r="5422" spans="1:17" x14ac:dyDescent="0.25">
      <c r="A5422">
        <v>26</v>
      </c>
      <c r="B5422" t="str">
        <f t="shared" si="84"/>
        <v xml:space="preserve"> 660 26</v>
      </c>
      <c r="C5422" s="102" t="s">
        <v>752</v>
      </c>
      <c r="D5422" s="111" t="s">
        <v>0</v>
      </c>
      <c r="E5422" t="s">
        <v>1</v>
      </c>
      <c r="F5422" t="s">
        <v>1</v>
      </c>
      <c r="G5422" t="s">
        <v>1</v>
      </c>
      <c r="H5422" t="s">
        <v>1</v>
      </c>
      <c r="I5422" t="s">
        <v>1</v>
      </c>
      <c r="J5422" t="s">
        <v>1</v>
      </c>
      <c r="K5422" t="s">
        <v>1</v>
      </c>
      <c r="L5422" t="s">
        <v>1</v>
      </c>
      <c r="M5422" t="s">
        <v>1</v>
      </c>
      <c r="N5422" t="s">
        <v>1</v>
      </c>
      <c r="O5422" t="s">
        <v>1</v>
      </c>
      <c r="P5422" t="s">
        <v>1</v>
      </c>
      <c r="Q5422" t="s">
        <v>1</v>
      </c>
    </row>
    <row r="5423" spans="1:17" x14ac:dyDescent="0.25">
      <c r="A5423">
        <v>27</v>
      </c>
      <c r="B5423" t="str">
        <f t="shared" si="84"/>
        <v xml:space="preserve"> 660 27</v>
      </c>
      <c r="C5423" s="102" t="s">
        <v>752</v>
      </c>
      <c r="D5423" s="111" t="s">
        <v>0</v>
      </c>
      <c r="E5423" t="s">
        <v>1</v>
      </c>
      <c r="F5423" t="s">
        <v>1</v>
      </c>
      <c r="G5423" t="s">
        <v>1</v>
      </c>
      <c r="H5423" s="103">
        <v>-653581</v>
      </c>
      <c r="I5423" s="103">
        <v>-268104</v>
      </c>
      <c r="J5423">
        <v>892</v>
      </c>
      <c r="K5423" t="s">
        <v>1</v>
      </c>
      <c r="L5423" t="s">
        <v>1</v>
      </c>
      <c r="M5423" t="s">
        <v>1</v>
      </c>
      <c r="N5423" t="s">
        <v>1</v>
      </c>
      <c r="O5423" t="s">
        <v>1</v>
      </c>
      <c r="P5423" t="s">
        <v>1</v>
      </c>
      <c r="Q5423" t="s">
        <v>1</v>
      </c>
    </row>
    <row r="5424" spans="1:17" x14ac:dyDescent="0.25">
      <c r="A5424">
        <v>28</v>
      </c>
      <c r="B5424" t="str">
        <f t="shared" si="84"/>
        <v xml:space="preserve"> 660 28</v>
      </c>
      <c r="C5424" s="102" t="s">
        <v>752</v>
      </c>
      <c r="D5424" s="111" t="s">
        <v>0</v>
      </c>
      <c r="E5424" t="s">
        <v>1</v>
      </c>
      <c r="F5424" t="s">
        <v>1</v>
      </c>
      <c r="G5424" t="s">
        <v>1</v>
      </c>
      <c r="H5424" s="103">
        <v>3090637</v>
      </c>
      <c r="I5424" s="103">
        <v>490947</v>
      </c>
      <c r="J5424" s="103">
        <v>124094</v>
      </c>
      <c r="K5424" t="s">
        <v>1</v>
      </c>
      <c r="L5424" t="s">
        <v>1</v>
      </c>
      <c r="M5424" t="s">
        <v>1</v>
      </c>
      <c r="N5424" t="s">
        <v>1</v>
      </c>
      <c r="O5424" t="s">
        <v>1</v>
      </c>
      <c r="P5424" t="s">
        <v>1</v>
      </c>
      <c r="Q5424" t="s">
        <v>1</v>
      </c>
    </row>
    <row r="5425" spans="1:18" x14ac:dyDescent="0.25">
      <c r="A5425">
        <v>29</v>
      </c>
      <c r="B5425" t="str">
        <f t="shared" si="84"/>
        <v xml:space="preserve"> 660 29</v>
      </c>
      <c r="C5425" s="102" t="s">
        <v>752</v>
      </c>
      <c r="D5425" s="111" t="s">
        <v>0</v>
      </c>
      <c r="E5425" t="s">
        <v>1</v>
      </c>
      <c r="F5425" t="s">
        <v>1</v>
      </c>
      <c r="G5425" t="s">
        <v>1</v>
      </c>
      <c r="H5425" s="103">
        <v>2028462</v>
      </c>
      <c r="I5425" s="103">
        <v>1014231</v>
      </c>
      <c r="J5425" s="103">
        <v>126352</v>
      </c>
      <c r="K5425" t="s">
        <v>1</v>
      </c>
      <c r="L5425" t="s">
        <v>1</v>
      </c>
      <c r="M5425" t="s">
        <v>1</v>
      </c>
      <c r="N5425" t="s">
        <v>1</v>
      </c>
      <c r="O5425" t="s">
        <v>1</v>
      </c>
      <c r="P5425" t="s">
        <v>1</v>
      </c>
      <c r="Q5425" t="s">
        <v>1</v>
      </c>
    </row>
    <row r="5426" spans="1:18" x14ac:dyDescent="0.25">
      <c r="A5426">
        <v>30</v>
      </c>
      <c r="B5426" t="str">
        <f t="shared" si="84"/>
        <v xml:space="preserve"> 660 30</v>
      </c>
      <c r="C5426" s="102" t="s">
        <v>752</v>
      </c>
      <c r="D5426" s="111" t="s">
        <v>0</v>
      </c>
      <c r="E5426" t="s">
        <v>1</v>
      </c>
      <c r="F5426" t="s">
        <v>1</v>
      </c>
      <c r="G5426" t="s">
        <v>1</v>
      </c>
      <c r="H5426">
        <v>0.03</v>
      </c>
      <c r="I5426">
        <v>0.1</v>
      </c>
      <c r="J5426">
        <v>0.1</v>
      </c>
      <c r="K5426" t="s">
        <v>1</v>
      </c>
      <c r="L5426" t="s">
        <v>1</v>
      </c>
      <c r="M5426" t="s">
        <v>1</v>
      </c>
      <c r="N5426" t="s">
        <v>1</v>
      </c>
      <c r="O5426" t="s">
        <v>1</v>
      </c>
      <c r="P5426" t="s">
        <v>1</v>
      </c>
      <c r="Q5426" t="s">
        <v>1</v>
      </c>
    </row>
    <row r="5427" spans="1:18" x14ac:dyDescent="0.25">
      <c r="A5427">
        <v>31</v>
      </c>
      <c r="B5427" t="str">
        <f t="shared" si="84"/>
        <v xml:space="preserve"> 660 31</v>
      </c>
      <c r="C5427" s="102" t="s">
        <v>752</v>
      </c>
      <c r="D5427" s="111" t="s">
        <v>0</v>
      </c>
      <c r="E5427" t="s">
        <v>1</v>
      </c>
      <c r="F5427" t="s">
        <v>1</v>
      </c>
      <c r="G5427" t="s">
        <v>1</v>
      </c>
      <c r="H5427">
        <v>1.81</v>
      </c>
      <c r="I5427">
        <v>0.28799999999999998</v>
      </c>
      <c r="J5427">
        <v>7.2999999999999995E-2</v>
      </c>
      <c r="K5427">
        <v>2.1709999999999998</v>
      </c>
      <c r="L5427" t="s">
        <v>1</v>
      </c>
      <c r="M5427" t="s">
        <v>1</v>
      </c>
      <c r="N5427" t="s">
        <v>1</v>
      </c>
      <c r="O5427" t="s">
        <v>1</v>
      </c>
      <c r="P5427" t="s">
        <v>1</v>
      </c>
      <c r="Q5427" t="s">
        <v>1</v>
      </c>
    </row>
    <row r="5428" spans="1:18" x14ac:dyDescent="0.25">
      <c r="A5428">
        <v>32</v>
      </c>
      <c r="B5428" t="str">
        <f t="shared" si="84"/>
        <v xml:space="preserve"> 660 32</v>
      </c>
      <c r="C5428" s="102" t="s">
        <v>752</v>
      </c>
      <c r="D5428" s="111" t="s">
        <v>0</v>
      </c>
      <c r="E5428" t="s">
        <v>1</v>
      </c>
      <c r="F5428" t="s">
        <v>1</v>
      </c>
      <c r="G5428" t="s">
        <v>1</v>
      </c>
      <c r="H5428">
        <v>1.734</v>
      </c>
      <c r="I5428">
        <v>0.27600000000000002</v>
      </c>
      <c r="J5428">
        <v>7.0000000000000007E-2</v>
      </c>
      <c r="K5428">
        <v>2.08</v>
      </c>
      <c r="L5428" t="s">
        <v>1</v>
      </c>
      <c r="M5428" t="s">
        <v>1</v>
      </c>
      <c r="N5428" t="s">
        <v>1</v>
      </c>
      <c r="O5428" t="s">
        <v>1</v>
      </c>
      <c r="P5428" t="s">
        <v>1</v>
      </c>
      <c r="Q5428" t="s">
        <v>1</v>
      </c>
    </row>
    <row r="5429" spans="1:18" x14ac:dyDescent="0.25">
      <c r="A5429">
        <v>33</v>
      </c>
      <c r="B5429" t="str">
        <f t="shared" si="84"/>
        <v xml:space="preserve"> 660 33</v>
      </c>
      <c r="C5429" s="102" t="s">
        <v>752</v>
      </c>
      <c r="D5429" s="111" t="s">
        <v>0</v>
      </c>
      <c r="E5429" t="s">
        <v>1</v>
      </c>
      <c r="F5429" t="s">
        <v>1</v>
      </c>
      <c r="G5429" t="s">
        <v>1</v>
      </c>
      <c r="H5429">
        <v>1.04</v>
      </c>
      <c r="I5429">
        <v>0.52</v>
      </c>
      <c r="J5429">
        <v>6.5000000000000002E-2</v>
      </c>
      <c r="K5429">
        <v>1.625</v>
      </c>
      <c r="L5429" t="s">
        <v>1</v>
      </c>
      <c r="M5429" t="s">
        <v>1</v>
      </c>
      <c r="N5429" t="s">
        <v>1</v>
      </c>
      <c r="O5429" t="s">
        <v>1</v>
      </c>
      <c r="P5429" t="s">
        <v>1</v>
      </c>
      <c r="Q5429" t="s">
        <v>1</v>
      </c>
    </row>
    <row r="5430" spans="1:18" x14ac:dyDescent="0.25">
      <c r="A5430">
        <v>34</v>
      </c>
      <c r="B5430" t="str">
        <f t="shared" si="84"/>
        <v xml:space="preserve"> 660 34</v>
      </c>
      <c r="C5430" s="102" t="s">
        <v>752</v>
      </c>
      <c r="D5430" s="111" t="s">
        <v>0</v>
      </c>
      <c r="E5430" t="s">
        <v>1</v>
      </c>
      <c r="F5430" t="s">
        <v>1</v>
      </c>
      <c r="G5430" t="s">
        <v>1</v>
      </c>
      <c r="H5430">
        <v>1.0609999999999999</v>
      </c>
      <c r="I5430">
        <v>0.496</v>
      </c>
      <c r="J5430">
        <v>6.6000000000000003E-2</v>
      </c>
      <c r="K5430">
        <v>1.623</v>
      </c>
      <c r="L5430" t="s">
        <v>1</v>
      </c>
      <c r="M5430" t="s">
        <v>1</v>
      </c>
      <c r="N5430" t="s">
        <v>1</v>
      </c>
      <c r="O5430" t="s">
        <v>1</v>
      </c>
      <c r="P5430" t="s">
        <v>1</v>
      </c>
      <c r="Q5430" t="s">
        <v>1</v>
      </c>
    </row>
    <row r="5431" spans="1:18" x14ac:dyDescent="0.25">
      <c r="A5431">
        <v>35</v>
      </c>
      <c r="B5431" t="str">
        <f t="shared" si="84"/>
        <v xml:space="preserve"> 660 35</v>
      </c>
      <c r="C5431" s="102" t="s">
        <v>752</v>
      </c>
      <c r="D5431" s="111" t="s">
        <v>0</v>
      </c>
      <c r="E5431" t="s">
        <v>1</v>
      </c>
      <c r="F5431" t="s">
        <v>1</v>
      </c>
      <c r="G5431" t="s">
        <v>1</v>
      </c>
      <c r="H5431">
        <v>1.1879999999999999</v>
      </c>
      <c r="I5431">
        <v>0.59399999999999997</v>
      </c>
      <c r="J5431">
        <v>7.3999999999999996E-2</v>
      </c>
      <c r="K5431">
        <v>1.8560000000000001</v>
      </c>
      <c r="L5431" t="s">
        <v>1</v>
      </c>
      <c r="M5431" t="s">
        <v>1</v>
      </c>
      <c r="N5431" t="s">
        <v>1</v>
      </c>
      <c r="O5431" t="s">
        <v>1</v>
      </c>
      <c r="P5431" t="s">
        <v>1</v>
      </c>
      <c r="Q5431" t="s">
        <v>1</v>
      </c>
    </row>
    <row r="5432" spans="1:18" x14ac:dyDescent="0.25">
      <c r="A5432">
        <v>36</v>
      </c>
      <c r="B5432" t="str">
        <f t="shared" si="84"/>
        <v xml:space="preserve"> 660 36</v>
      </c>
      <c r="C5432" s="102" t="s">
        <v>752</v>
      </c>
      <c r="D5432" s="111" t="s">
        <v>0</v>
      </c>
      <c r="E5432" t="s">
        <v>1</v>
      </c>
      <c r="F5432" t="s">
        <v>1</v>
      </c>
      <c r="G5432" t="s">
        <v>1</v>
      </c>
      <c r="H5432">
        <v>1.0620000000000001</v>
      </c>
      <c r="I5432">
        <v>0.497</v>
      </c>
      <c r="J5432">
        <v>6.6000000000000003E-2</v>
      </c>
      <c r="K5432">
        <v>1.625</v>
      </c>
      <c r="L5432" t="s">
        <v>1</v>
      </c>
      <c r="M5432" t="s">
        <v>1</v>
      </c>
      <c r="N5432" t="s">
        <v>1</v>
      </c>
      <c r="O5432" t="s">
        <v>1</v>
      </c>
      <c r="P5432" t="s">
        <v>1</v>
      </c>
      <c r="Q5432" t="s">
        <v>1</v>
      </c>
    </row>
    <row r="5433" spans="1:18" x14ac:dyDescent="0.25">
      <c r="A5433">
        <v>37</v>
      </c>
      <c r="B5433" t="str">
        <f t="shared" si="84"/>
        <v xml:space="preserve"> 660 37</v>
      </c>
      <c r="C5433" s="102" t="s">
        <v>752</v>
      </c>
      <c r="D5433" s="111" t="s">
        <v>0</v>
      </c>
      <c r="E5433" t="s">
        <v>1</v>
      </c>
      <c r="F5433" t="s">
        <v>986</v>
      </c>
      <c r="G5433" t="s">
        <v>987</v>
      </c>
      <c r="H5433" t="s">
        <v>993</v>
      </c>
      <c r="I5433" t="s">
        <v>996</v>
      </c>
      <c r="J5433" t="s">
        <v>1</v>
      </c>
      <c r="K5433">
        <v>2.492</v>
      </c>
      <c r="L5433" t="s">
        <v>1</v>
      </c>
      <c r="M5433" t="s">
        <v>1</v>
      </c>
      <c r="N5433" t="s">
        <v>1</v>
      </c>
      <c r="O5433" t="s">
        <v>1</v>
      </c>
      <c r="P5433" t="s">
        <v>1</v>
      </c>
      <c r="Q5433" t="s">
        <v>1</v>
      </c>
    </row>
    <row r="5434" spans="1:18" x14ac:dyDescent="0.25">
      <c r="A5434">
        <v>38</v>
      </c>
      <c r="B5434" t="str">
        <f t="shared" si="84"/>
        <v xml:space="preserve"> 660 38</v>
      </c>
      <c r="C5434" s="102" t="s">
        <v>752</v>
      </c>
      <c r="D5434" s="111" t="s">
        <v>0</v>
      </c>
      <c r="E5434" t="s">
        <v>1</v>
      </c>
      <c r="F5434">
        <v>3.54</v>
      </c>
      <c r="G5434">
        <v>3.19</v>
      </c>
      <c r="H5434">
        <v>2.74</v>
      </c>
      <c r="I5434">
        <v>2.4900000000000002</v>
      </c>
      <c r="J5434" t="s">
        <v>1</v>
      </c>
      <c r="K5434" t="s">
        <v>1</v>
      </c>
      <c r="L5434" t="s">
        <v>1</v>
      </c>
      <c r="M5434" t="s">
        <v>1</v>
      </c>
      <c r="N5434" t="s">
        <v>1</v>
      </c>
      <c r="O5434" t="s">
        <v>1</v>
      </c>
      <c r="P5434" t="s">
        <v>1</v>
      </c>
      <c r="Q5434" t="s">
        <v>1</v>
      </c>
    </row>
    <row r="5435" spans="1:18" x14ac:dyDescent="0.25">
      <c r="A5435">
        <v>1</v>
      </c>
      <c r="B5435" t="str">
        <f t="shared" si="84"/>
        <v xml:space="preserve"> 661 1</v>
      </c>
      <c r="C5435" s="102" t="s">
        <v>753</v>
      </c>
      <c r="D5435" s="111" t="s">
        <v>0</v>
      </c>
      <c r="E5435" t="s">
        <v>1</v>
      </c>
      <c r="F5435" t="s">
        <v>1</v>
      </c>
      <c r="G5435" t="s">
        <v>1</v>
      </c>
      <c r="H5435" t="s">
        <v>1</v>
      </c>
      <c r="I5435" t="s">
        <v>1</v>
      </c>
      <c r="J5435" t="s">
        <v>1</v>
      </c>
      <c r="K5435" t="s">
        <v>1</v>
      </c>
      <c r="L5435" t="s">
        <v>1</v>
      </c>
      <c r="M5435" t="s">
        <v>1</v>
      </c>
      <c r="N5435" t="s">
        <v>1</v>
      </c>
      <c r="O5435" t="s">
        <v>1</v>
      </c>
      <c r="P5435" t="s">
        <v>1</v>
      </c>
      <c r="Q5435" t="s">
        <v>1</v>
      </c>
      <c r="R5435" t="s">
        <v>989</v>
      </c>
    </row>
    <row r="5436" spans="1:18" x14ac:dyDescent="0.25">
      <c r="A5436">
        <v>2</v>
      </c>
      <c r="B5436" t="str">
        <f t="shared" si="84"/>
        <v xml:space="preserve"> 661 2</v>
      </c>
      <c r="C5436" s="102" t="s">
        <v>753</v>
      </c>
      <c r="D5436" s="111" t="s">
        <v>0</v>
      </c>
      <c r="E5436" t="s">
        <v>3</v>
      </c>
      <c r="F5436" t="s">
        <v>1</v>
      </c>
      <c r="G5436" t="s">
        <v>1</v>
      </c>
      <c r="H5436" t="s">
        <v>1</v>
      </c>
      <c r="I5436" t="s">
        <v>1</v>
      </c>
      <c r="J5436" t="s">
        <v>1</v>
      </c>
      <c r="K5436" t="s">
        <v>1</v>
      </c>
      <c r="L5436" t="s">
        <v>1</v>
      </c>
      <c r="M5436" t="s">
        <v>1</v>
      </c>
      <c r="N5436" t="s">
        <v>1</v>
      </c>
      <c r="O5436" t="s">
        <v>1</v>
      </c>
      <c r="P5436" t="s">
        <v>1</v>
      </c>
      <c r="Q5436" t="s">
        <v>1</v>
      </c>
    </row>
    <row r="5437" spans="1:18" x14ac:dyDescent="0.25">
      <c r="A5437">
        <v>3</v>
      </c>
      <c r="B5437" t="str">
        <f t="shared" si="84"/>
        <v xml:space="preserve"> 661 3</v>
      </c>
      <c r="C5437" s="102" t="s">
        <v>753</v>
      </c>
      <c r="D5437" s="111" t="s">
        <v>0</v>
      </c>
      <c r="E5437" t="s">
        <v>4</v>
      </c>
      <c r="F5437" t="s">
        <v>1</v>
      </c>
      <c r="G5437" t="s">
        <v>1</v>
      </c>
      <c r="H5437" t="s">
        <v>1</v>
      </c>
      <c r="I5437" t="s">
        <v>1</v>
      </c>
      <c r="J5437" t="s">
        <v>1</v>
      </c>
      <c r="K5437" t="s">
        <v>1</v>
      </c>
      <c r="L5437" t="s">
        <v>1</v>
      </c>
      <c r="M5437" t="s">
        <v>1</v>
      </c>
      <c r="N5437" t="s">
        <v>1</v>
      </c>
      <c r="O5437" t="s">
        <v>1</v>
      </c>
      <c r="P5437" t="s">
        <v>1</v>
      </c>
      <c r="Q5437" t="s">
        <v>1</v>
      </c>
    </row>
    <row r="5438" spans="1:18" x14ac:dyDescent="0.25">
      <c r="A5438">
        <v>4</v>
      </c>
      <c r="B5438" t="str">
        <f t="shared" si="84"/>
        <v xml:space="preserve"> 661 4</v>
      </c>
      <c r="C5438" s="102" t="s">
        <v>753</v>
      </c>
      <c r="D5438" s="111">
        <v>13</v>
      </c>
      <c r="E5438" s="103">
        <v>91766</v>
      </c>
      <c r="F5438" s="103">
        <v>2007315</v>
      </c>
      <c r="G5438">
        <v>2.1869999999999998</v>
      </c>
      <c r="H5438" t="s">
        <v>1</v>
      </c>
      <c r="I5438" t="s">
        <v>1</v>
      </c>
      <c r="J5438" t="s">
        <v>1</v>
      </c>
      <c r="K5438" t="s">
        <v>1</v>
      </c>
      <c r="L5438" t="s">
        <v>1</v>
      </c>
      <c r="M5438" t="s">
        <v>1</v>
      </c>
      <c r="N5438">
        <v>3</v>
      </c>
      <c r="O5438">
        <v>5</v>
      </c>
      <c r="P5438">
        <v>9</v>
      </c>
      <c r="Q5438">
        <v>17</v>
      </c>
    </row>
    <row r="5439" spans="1:18" x14ac:dyDescent="0.25">
      <c r="A5439">
        <v>5</v>
      </c>
      <c r="B5439" t="str">
        <f t="shared" si="84"/>
        <v xml:space="preserve"> 661 5</v>
      </c>
      <c r="C5439" s="102" t="s">
        <v>753</v>
      </c>
      <c r="D5439" s="111">
        <v>14</v>
      </c>
      <c r="E5439" s="103">
        <v>94577</v>
      </c>
      <c r="F5439" s="103">
        <v>1834453</v>
      </c>
      <c r="G5439">
        <v>1.9390000000000001</v>
      </c>
      <c r="H5439" t="s">
        <v>1</v>
      </c>
      <c r="I5439" t="s">
        <v>1</v>
      </c>
      <c r="J5439" t="s">
        <v>1</v>
      </c>
      <c r="K5439" t="s">
        <v>1</v>
      </c>
      <c r="L5439">
        <v>1</v>
      </c>
      <c r="M5439" t="s">
        <v>1</v>
      </c>
      <c r="N5439">
        <v>3</v>
      </c>
      <c r="O5439">
        <v>6</v>
      </c>
      <c r="P5439">
        <v>7</v>
      </c>
      <c r="Q5439">
        <v>17</v>
      </c>
    </row>
    <row r="5440" spans="1:18" x14ac:dyDescent="0.25">
      <c r="A5440">
        <v>6</v>
      </c>
      <c r="B5440" t="str">
        <f t="shared" si="84"/>
        <v xml:space="preserve"> 661 6</v>
      </c>
      <c r="C5440" s="102" t="s">
        <v>753</v>
      </c>
      <c r="D5440" s="111">
        <v>15</v>
      </c>
      <c r="E5440" s="103">
        <v>103011</v>
      </c>
      <c r="F5440" s="103">
        <v>1254428</v>
      </c>
      <c r="G5440">
        <v>1.2170000000000001</v>
      </c>
      <c r="H5440" t="s">
        <v>1</v>
      </c>
      <c r="I5440" t="s">
        <v>1</v>
      </c>
      <c r="J5440" t="s">
        <v>1</v>
      </c>
      <c r="K5440" t="s">
        <v>1</v>
      </c>
      <c r="L5440" t="s">
        <v>1</v>
      </c>
      <c r="M5440" t="s">
        <v>1</v>
      </c>
      <c r="N5440">
        <v>2</v>
      </c>
      <c r="O5440">
        <v>4</v>
      </c>
      <c r="P5440">
        <v>9</v>
      </c>
      <c r="Q5440">
        <v>15</v>
      </c>
    </row>
    <row r="5441" spans="1:17" x14ac:dyDescent="0.25">
      <c r="A5441">
        <v>7</v>
      </c>
      <c r="B5441" t="str">
        <f t="shared" si="84"/>
        <v xml:space="preserve"> 661 7</v>
      </c>
      <c r="C5441" s="102" t="s">
        <v>753</v>
      </c>
      <c r="D5441" s="111">
        <v>16</v>
      </c>
      <c r="E5441" s="103">
        <v>100926</v>
      </c>
      <c r="F5441" s="103">
        <v>2863352</v>
      </c>
      <c r="G5441">
        <v>2.8370000000000002</v>
      </c>
      <c r="H5441" t="s">
        <v>1</v>
      </c>
      <c r="I5441" t="s">
        <v>1</v>
      </c>
      <c r="J5441" t="s">
        <v>1</v>
      </c>
      <c r="K5441" t="s">
        <v>1</v>
      </c>
      <c r="L5441" t="s">
        <v>1</v>
      </c>
      <c r="M5441" t="s">
        <v>1</v>
      </c>
      <c r="N5441">
        <v>4</v>
      </c>
      <c r="O5441">
        <v>3</v>
      </c>
      <c r="P5441">
        <v>8</v>
      </c>
      <c r="Q5441">
        <v>15</v>
      </c>
    </row>
    <row r="5442" spans="1:17" x14ac:dyDescent="0.25">
      <c r="A5442">
        <v>8</v>
      </c>
      <c r="B5442" t="str">
        <f t="shared" ref="B5442:B5505" si="85">+C5442&amp;A5442</f>
        <v xml:space="preserve"> 661 8</v>
      </c>
      <c r="C5442" s="102" t="s">
        <v>753</v>
      </c>
      <c r="D5442" s="111">
        <v>17</v>
      </c>
      <c r="E5442" s="103">
        <v>113809</v>
      </c>
      <c r="F5442" s="103">
        <v>702094</v>
      </c>
      <c r="G5442">
        <v>0.61599999999999999</v>
      </c>
      <c r="H5442" t="s">
        <v>1</v>
      </c>
      <c r="I5442" t="s">
        <v>1</v>
      </c>
      <c r="J5442" t="s">
        <v>1</v>
      </c>
      <c r="K5442" t="s">
        <v>1</v>
      </c>
      <c r="L5442" t="s">
        <v>1</v>
      </c>
      <c r="M5442" t="s">
        <v>1</v>
      </c>
      <c r="N5442">
        <v>1</v>
      </c>
      <c r="O5442">
        <v>1</v>
      </c>
      <c r="P5442">
        <v>17</v>
      </c>
      <c r="Q5442">
        <v>19</v>
      </c>
    </row>
    <row r="5443" spans="1:17" x14ac:dyDescent="0.25">
      <c r="A5443">
        <v>9</v>
      </c>
      <c r="B5443" t="str">
        <f t="shared" si="85"/>
        <v xml:space="preserve"> 661 9</v>
      </c>
      <c r="C5443" s="102" t="s">
        <v>753</v>
      </c>
      <c r="D5443" s="111" t="s">
        <v>5</v>
      </c>
      <c r="E5443" s="103">
        <v>504089</v>
      </c>
      <c r="F5443" s="103">
        <v>8661642</v>
      </c>
      <c r="G5443">
        <v>1.718</v>
      </c>
      <c r="H5443" t="s">
        <v>1</v>
      </c>
      <c r="I5443" t="s">
        <v>1</v>
      </c>
      <c r="J5443" t="s">
        <v>1</v>
      </c>
      <c r="K5443" t="s">
        <v>1</v>
      </c>
      <c r="L5443">
        <v>1</v>
      </c>
      <c r="M5443" t="s">
        <v>1</v>
      </c>
      <c r="N5443">
        <v>13</v>
      </c>
      <c r="O5443">
        <v>19</v>
      </c>
      <c r="P5443">
        <v>50</v>
      </c>
      <c r="Q5443">
        <v>83</v>
      </c>
    </row>
    <row r="5444" spans="1:17" x14ac:dyDescent="0.25">
      <c r="A5444">
        <v>10</v>
      </c>
      <c r="B5444" t="str">
        <f t="shared" si="85"/>
        <v xml:space="preserve"> 661 10</v>
      </c>
      <c r="C5444" s="102" t="s">
        <v>753</v>
      </c>
      <c r="D5444" s="111" t="s">
        <v>6</v>
      </c>
      <c r="E5444" t="s">
        <v>1</v>
      </c>
      <c r="F5444" t="s">
        <v>1</v>
      </c>
      <c r="G5444" t="s">
        <v>1</v>
      </c>
      <c r="H5444" t="s">
        <v>1</v>
      </c>
      <c r="I5444" t="s">
        <v>1</v>
      </c>
      <c r="J5444" t="s">
        <v>1</v>
      </c>
      <c r="K5444" t="s">
        <v>1</v>
      </c>
      <c r="L5444" t="s">
        <v>1</v>
      </c>
      <c r="M5444" t="s">
        <v>1</v>
      </c>
      <c r="N5444" t="s">
        <v>1</v>
      </c>
      <c r="O5444" t="s">
        <v>1</v>
      </c>
      <c r="P5444" t="s">
        <v>1</v>
      </c>
      <c r="Q5444" t="s">
        <v>1</v>
      </c>
    </row>
    <row r="5445" spans="1:17" x14ac:dyDescent="0.25">
      <c r="A5445">
        <v>11</v>
      </c>
      <c r="B5445" t="str">
        <f t="shared" si="85"/>
        <v xml:space="preserve"> 661 11</v>
      </c>
      <c r="C5445" s="102" t="s">
        <v>753</v>
      </c>
      <c r="D5445" s="111">
        <v>13</v>
      </c>
      <c r="E5445" t="s">
        <v>1</v>
      </c>
      <c r="F5445" t="s">
        <v>1</v>
      </c>
      <c r="G5445" s="103">
        <v>817289</v>
      </c>
      <c r="H5445" s="103">
        <v>162206</v>
      </c>
      <c r="I5445" s="103">
        <v>95961</v>
      </c>
      <c r="J5445" t="s">
        <v>1</v>
      </c>
      <c r="K5445" t="s">
        <v>1</v>
      </c>
      <c r="L5445" s="103">
        <v>544722</v>
      </c>
      <c r="M5445" s="103">
        <v>133373</v>
      </c>
      <c r="N5445" s="103">
        <v>191964</v>
      </c>
      <c r="O5445" s="103">
        <v>61800</v>
      </c>
      <c r="P5445" t="s">
        <v>1</v>
      </c>
      <c r="Q5445" t="s">
        <v>1</v>
      </c>
    </row>
    <row r="5446" spans="1:17" x14ac:dyDescent="0.25">
      <c r="A5446">
        <v>12</v>
      </c>
      <c r="B5446" t="str">
        <f t="shared" si="85"/>
        <v xml:space="preserve"> 661 12</v>
      </c>
      <c r="C5446" s="102" t="s">
        <v>753</v>
      </c>
      <c r="D5446" s="111">
        <v>14</v>
      </c>
      <c r="E5446">
        <v>6585</v>
      </c>
      <c r="F5446" t="s">
        <v>1</v>
      </c>
      <c r="G5446" s="103">
        <v>667391</v>
      </c>
      <c r="H5446" s="103">
        <v>189130</v>
      </c>
      <c r="I5446" s="103">
        <v>66109</v>
      </c>
      <c r="J5446">
        <v>141544</v>
      </c>
      <c r="K5446" t="s">
        <v>1</v>
      </c>
      <c r="L5446" s="103">
        <v>436798</v>
      </c>
      <c r="M5446" s="103">
        <v>98091</v>
      </c>
      <c r="N5446" s="103">
        <v>127087</v>
      </c>
      <c r="O5446" s="103">
        <v>101718</v>
      </c>
      <c r="P5446" t="s">
        <v>1</v>
      </c>
      <c r="Q5446" t="s">
        <v>1</v>
      </c>
    </row>
    <row r="5447" spans="1:17" x14ac:dyDescent="0.25">
      <c r="A5447">
        <v>13</v>
      </c>
      <c r="B5447" t="str">
        <f t="shared" si="85"/>
        <v xml:space="preserve"> 661 13</v>
      </c>
      <c r="C5447" s="102" t="s">
        <v>753</v>
      </c>
      <c r="D5447" s="111">
        <v>15</v>
      </c>
      <c r="E5447" s="103" t="s">
        <v>1</v>
      </c>
      <c r="F5447" t="s">
        <v>1</v>
      </c>
      <c r="G5447">
        <v>338120</v>
      </c>
      <c r="H5447" s="103">
        <v>105509</v>
      </c>
      <c r="I5447" s="103">
        <v>97240</v>
      </c>
      <c r="J5447" s="103" t="s">
        <v>1</v>
      </c>
      <c r="K5447" t="s">
        <v>1</v>
      </c>
      <c r="L5447">
        <v>550828</v>
      </c>
      <c r="M5447" s="103">
        <v>75445</v>
      </c>
      <c r="N5447" s="103">
        <v>34600</v>
      </c>
      <c r="O5447" s="103">
        <v>52686</v>
      </c>
      <c r="P5447" t="s">
        <v>1</v>
      </c>
      <c r="Q5447" t="s">
        <v>1</v>
      </c>
    </row>
    <row r="5448" spans="1:17" x14ac:dyDescent="0.25">
      <c r="A5448">
        <v>14</v>
      </c>
      <c r="B5448" t="str">
        <f t="shared" si="85"/>
        <v xml:space="preserve"> 661 14</v>
      </c>
      <c r="C5448" s="102" t="s">
        <v>753</v>
      </c>
      <c r="D5448" s="111">
        <v>16</v>
      </c>
      <c r="E5448" t="s">
        <v>1</v>
      </c>
      <c r="F5448" s="103" t="s">
        <v>1</v>
      </c>
      <c r="G5448" s="103">
        <v>1076122</v>
      </c>
      <c r="H5448" s="103">
        <v>50909</v>
      </c>
      <c r="I5448" s="103">
        <v>82861</v>
      </c>
      <c r="J5448" t="s">
        <v>1</v>
      </c>
      <c r="K5448" s="103" t="s">
        <v>1</v>
      </c>
      <c r="L5448" s="103">
        <v>1274634</v>
      </c>
      <c r="M5448" s="103">
        <v>98336</v>
      </c>
      <c r="N5448" s="103">
        <v>88650</v>
      </c>
      <c r="O5448" s="103">
        <v>191840</v>
      </c>
      <c r="P5448" t="s">
        <v>1</v>
      </c>
      <c r="Q5448" t="s">
        <v>1</v>
      </c>
    </row>
    <row r="5449" spans="1:17" x14ac:dyDescent="0.25">
      <c r="A5449">
        <v>15</v>
      </c>
      <c r="B5449" t="str">
        <f t="shared" si="85"/>
        <v xml:space="preserve"> 661 15</v>
      </c>
      <c r="C5449" s="102" t="s">
        <v>753</v>
      </c>
      <c r="D5449" s="111">
        <v>17</v>
      </c>
      <c r="E5449" t="s">
        <v>1</v>
      </c>
      <c r="F5449" t="s">
        <v>1</v>
      </c>
      <c r="G5449">
        <v>100191</v>
      </c>
      <c r="H5449">
        <v>28535</v>
      </c>
      <c r="I5449" s="103">
        <v>200952</v>
      </c>
      <c r="J5449" t="s">
        <v>1</v>
      </c>
      <c r="K5449" t="s">
        <v>1</v>
      </c>
      <c r="L5449">
        <v>13165</v>
      </c>
      <c r="M5449">
        <v>46222</v>
      </c>
      <c r="N5449" s="103">
        <v>207745</v>
      </c>
      <c r="O5449" s="103">
        <v>105284</v>
      </c>
      <c r="P5449" t="s">
        <v>1</v>
      </c>
      <c r="Q5449" t="s">
        <v>1</v>
      </c>
    </row>
    <row r="5450" spans="1:17" x14ac:dyDescent="0.25">
      <c r="A5450">
        <v>16</v>
      </c>
      <c r="B5450" t="str">
        <f t="shared" si="85"/>
        <v xml:space="preserve"> 661 16</v>
      </c>
      <c r="C5450" s="102" t="s">
        <v>753</v>
      </c>
      <c r="D5450" s="111" t="s">
        <v>5</v>
      </c>
      <c r="E5450" s="103">
        <v>6585</v>
      </c>
      <c r="F5450" s="103" t="s">
        <v>1</v>
      </c>
      <c r="G5450" s="103">
        <v>2999113</v>
      </c>
      <c r="H5450" s="103">
        <v>536289</v>
      </c>
      <c r="I5450" s="103">
        <v>543123</v>
      </c>
      <c r="J5450" s="103">
        <v>141544</v>
      </c>
      <c r="K5450" s="103" t="s">
        <v>1</v>
      </c>
      <c r="L5450" s="103">
        <v>2820147</v>
      </c>
      <c r="M5450" s="103">
        <v>451467</v>
      </c>
      <c r="N5450" s="103">
        <v>650046</v>
      </c>
      <c r="O5450" s="103">
        <v>513328</v>
      </c>
      <c r="P5450" t="s">
        <v>1</v>
      </c>
      <c r="Q5450" t="s">
        <v>1</v>
      </c>
    </row>
    <row r="5451" spans="1:17" x14ac:dyDescent="0.25">
      <c r="A5451">
        <v>17</v>
      </c>
      <c r="B5451" t="str">
        <f t="shared" si="85"/>
        <v xml:space="preserve"> 661 17</v>
      </c>
      <c r="C5451" s="102" t="s">
        <v>753</v>
      </c>
      <c r="D5451" s="111" t="s">
        <v>6</v>
      </c>
      <c r="E5451" t="s">
        <v>1</v>
      </c>
      <c r="F5451" t="s">
        <v>1</v>
      </c>
      <c r="G5451" t="s">
        <v>1</v>
      </c>
      <c r="H5451" t="s">
        <v>1</v>
      </c>
      <c r="I5451" t="s">
        <v>1</v>
      </c>
      <c r="J5451" t="s">
        <v>1</v>
      </c>
      <c r="K5451" t="s">
        <v>1</v>
      </c>
      <c r="L5451" t="s">
        <v>1</v>
      </c>
      <c r="M5451" t="s">
        <v>1</v>
      </c>
      <c r="N5451" t="s">
        <v>1</v>
      </c>
      <c r="O5451" t="s">
        <v>1</v>
      </c>
      <c r="P5451" t="s">
        <v>1</v>
      </c>
      <c r="Q5451" t="s">
        <v>1</v>
      </c>
    </row>
    <row r="5452" spans="1:17" x14ac:dyDescent="0.25">
      <c r="A5452">
        <v>18</v>
      </c>
      <c r="B5452" t="str">
        <f t="shared" si="85"/>
        <v xml:space="preserve"> 661 18</v>
      </c>
      <c r="C5452" s="102" t="s">
        <v>753</v>
      </c>
      <c r="D5452" s="111">
        <v>13</v>
      </c>
      <c r="E5452" t="s">
        <v>1</v>
      </c>
      <c r="F5452" t="s">
        <v>1</v>
      </c>
      <c r="G5452" s="103">
        <v>1295523</v>
      </c>
      <c r="H5452" s="103">
        <v>175507</v>
      </c>
      <c r="I5452" s="103">
        <v>87709</v>
      </c>
      <c r="J5452" t="s">
        <v>1</v>
      </c>
      <c r="K5452" t="s">
        <v>1</v>
      </c>
      <c r="L5452" s="103">
        <v>1763433</v>
      </c>
      <c r="M5452" s="103">
        <v>267413</v>
      </c>
      <c r="N5452" s="103">
        <v>353404</v>
      </c>
      <c r="O5452" s="103">
        <v>74407</v>
      </c>
      <c r="P5452" t="s">
        <v>1</v>
      </c>
      <c r="Q5452" t="s">
        <v>1</v>
      </c>
    </row>
    <row r="5453" spans="1:17" x14ac:dyDescent="0.25">
      <c r="A5453">
        <v>19</v>
      </c>
      <c r="B5453" t="str">
        <f t="shared" si="85"/>
        <v xml:space="preserve"> 661 19</v>
      </c>
      <c r="C5453" s="102" t="s">
        <v>753</v>
      </c>
      <c r="D5453" s="111">
        <v>14</v>
      </c>
      <c r="E5453">
        <v>10239</v>
      </c>
      <c r="F5453" s="103" t="s">
        <v>1</v>
      </c>
      <c r="G5453" s="103">
        <v>1017189</v>
      </c>
      <c r="H5453" s="103">
        <v>199499</v>
      </c>
      <c r="I5453" s="103">
        <v>70889</v>
      </c>
      <c r="J5453">
        <v>422540</v>
      </c>
      <c r="K5453" s="103" t="s">
        <v>1</v>
      </c>
      <c r="L5453" s="103">
        <v>1488773</v>
      </c>
      <c r="M5453" s="103">
        <v>204932</v>
      </c>
      <c r="N5453" s="103">
        <v>277998</v>
      </c>
      <c r="O5453" s="103">
        <v>141388</v>
      </c>
      <c r="P5453" t="s">
        <v>1</v>
      </c>
      <c r="Q5453" t="s">
        <v>1</v>
      </c>
    </row>
    <row r="5454" spans="1:17" x14ac:dyDescent="0.25">
      <c r="A5454">
        <v>20</v>
      </c>
      <c r="B5454" t="str">
        <f t="shared" si="85"/>
        <v xml:space="preserve"> 661 20</v>
      </c>
      <c r="C5454" s="102" t="s">
        <v>753</v>
      </c>
      <c r="D5454" s="111">
        <v>15</v>
      </c>
      <c r="E5454" s="103" t="s">
        <v>1</v>
      </c>
      <c r="F5454">
        <v>7470</v>
      </c>
      <c r="G5454" s="103">
        <v>541591</v>
      </c>
      <c r="H5454" s="103">
        <v>110485</v>
      </c>
      <c r="I5454" s="103">
        <v>103332</v>
      </c>
      <c r="J5454" s="103" t="s">
        <v>1</v>
      </c>
      <c r="K5454">
        <v>19262</v>
      </c>
      <c r="L5454" s="103">
        <v>2095493</v>
      </c>
      <c r="M5454" s="103">
        <v>205246</v>
      </c>
      <c r="N5454" s="103">
        <v>87746</v>
      </c>
      <c r="O5454" s="103">
        <v>83402</v>
      </c>
      <c r="P5454" t="s">
        <v>1</v>
      </c>
      <c r="Q5454" t="s">
        <v>1</v>
      </c>
    </row>
    <row r="5455" spans="1:17" x14ac:dyDescent="0.25">
      <c r="A5455">
        <v>21</v>
      </c>
      <c r="B5455" t="str">
        <f t="shared" si="85"/>
        <v xml:space="preserve"> 661 21</v>
      </c>
      <c r="C5455" s="102" t="s">
        <v>753</v>
      </c>
      <c r="D5455" s="111">
        <v>16</v>
      </c>
      <c r="E5455" s="103">
        <v>948</v>
      </c>
      <c r="F5455" s="103">
        <v>59543</v>
      </c>
      <c r="G5455" s="103">
        <v>1148607</v>
      </c>
      <c r="H5455" s="103">
        <v>94098</v>
      </c>
      <c r="I5455" s="103">
        <v>87446</v>
      </c>
      <c r="J5455">
        <v>1452</v>
      </c>
      <c r="K5455" s="103">
        <v>98358</v>
      </c>
      <c r="L5455" s="103">
        <v>2464864</v>
      </c>
      <c r="M5455" s="103">
        <v>352303</v>
      </c>
      <c r="N5455" s="103">
        <v>221159</v>
      </c>
      <c r="O5455" s="103">
        <v>327088</v>
      </c>
      <c r="P5455" t="s">
        <v>1</v>
      </c>
      <c r="Q5455" t="s">
        <v>1</v>
      </c>
    </row>
    <row r="5456" spans="1:17" x14ac:dyDescent="0.25">
      <c r="A5456">
        <v>22</v>
      </c>
      <c r="B5456" t="str">
        <f t="shared" si="85"/>
        <v xml:space="preserve"> 661 22</v>
      </c>
      <c r="C5456" s="102" t="s">
        <v>753</v>
      </c>
      <c r="D5456" s="111">
        <v>17</v>
      </c>
      <c r="E5456">
        <v>2579</v>
      </c>
      <c r="F5456" s="103">
        <v>30320</v>
      </c>
      <c r="G5456" s="103">
        <v>519477</v>
      </c>
      <c r="H5456" s="103">
        <v>134789</v>
      </c>
      <c r="I5456" s="103">
        <v>127824</v>
      </c>
      <c r="J5456">
        <v>2863</v>
      </c>
      <c r="K5456" s="103">
        <v>40074</v>
      </c>
      <c r="L5456" s="103">
        <v>561990</v>
      </c>
      <c r="M5456" s="103">
        <v>247823</v>
      </c>
      <c r="N5456" s="103">
        <v>259751</v>
      </c>
      <c r="O5456" s="103">
        <v>177614</v>
      </c>
      <c r="P5456" t="s">
        <v>1</v>
      </c>
      <c r="Q5456" t="s">
        <v>1</v>
      </c>
    </row>
    <row r="5457" spans="1:17" x14ac:dyDescent="0.25">
      <c r="A5457">
        <v>23</v>
      </c>
      <c r="B5457" t="str">
        <f t="shared" si="85"/>
        <v xml:space="preserve"> 661 23</v>
      </c>
      <c r="C5457" s="102" t="s">
        <v>753</v>
      </c>
      <c r="D5457" s="111" t="s">
        <v>5</v>
      </c>
      <c r="E5457" s="103">
        <v>13766</v>
      </c>
      <c r="F5457" s="103">
        <v>97333</v>
      </c>
      <c r="G5457" s="103">
        <v>4522387</v>
      </c>
      <c r="H5457" s="103">
        <v>714378</v>
      </c>
      <c r="I5457" s="103">
        <v>477200</v>
      </c>
      <c r="J5457" s="103">
        <v>426855</v>
      </c>
      <c r="K5457" s="103">
        <v>157694</v>
      </c>
      <c r="L5457" s="103">
        <v>8374553</v>
      </c>
      <c r="M5457" s="103">
        <v>1277717</v>
      </c>
      <c r="N5457" s="103">
        <v>1200058</v>
      </c>
      <c r="O5457" s="103">
        <v>803899</v>
      </c>
      <c r="P5457" t="s">
        <v>1</v>
      </c>
      <c r="Q5457" t="s">
        <v>1</v>
      </c>
    </row>
    <row r="5458" spans="1:17" x14ac:dyDescent="0.25">
      <c r="A5458">
        <v>24</v>
      </c>
      <c r="B5458" t="str">
        <f t="shared" si="85"/>
        <v xml:space="preserve"> 661 24</v>
      </c>
      <c r="C5458" s="102" t="s">
        <v>753</v>
      </c>
      <c r="D5458" s="111" t="s">
        <v>6</v>
      </c>
      <c r="E5458" t="s">
        <v>1</v>
      </c>
      <c r="F5458" t="s">
        <v>1</v>
      </c>
      <c r="G5458" t="s">
        <v>1</v>
      </c>
      <c r="H5458" t="s">
        <v>1</v>
      </c>
      <c r="I5458" t="s">
        <v>1</v>
      </c>
      <c r="J5458" t="s">
        <v>1</v>
      </c>
      <c r="K5458" t="s">
        <v>1</v>
      </c>
      <c r="L5458" t="s">
        <v>1</v>
      </c>
      <c r="M5458" t="s">
        <v>1</v>
      </c>
      <c r="N5458" t="s">
        <v>1</v>
      </c>
      <c r="O5458" t="s">
        <v>1</v>
      </c>
      <c r="P5458" t="s">
        <v>1</v>
      </c>
      <c r="Q5458" t="s">
        <v>1</v>
      </c>
    </row>
    <row r="5459" spans="1:17" x14ac:dyDescent="0.25">
      <c r="A5459">
        <v>25</v>
      </c>
      <c r="B5459" t="str">
        <f t="shared" si="85"/>
        <v xml:space="preserve"> 661 25</v>
      </c>
      <c r="C5459" s="102" t="s">
        <v>753</v>
      </c>
      <c r="D5459" s="111" t="s">
        <v>0</v>
      </c>
      <c r="E5459" t="s">
        <v>1</v>
      </c>
      <c r="F5459" t="s">
        <v>1</v>
      </c>
      <c r="G5459" t="s">
        <v>1</v>
      </c>
      <c r="H5459" s="103">
        <v>13592588</v>
      </c>
      <c r="I5459" s="103">
        <v>3669353</v>
      </c>
      <c r="J5459" s="103">
        <v>803899</v>
      </c>
      <c r="K5459" t="s">
        <v>1</v>
      </c>
      <c r="L5459" t="s">
        <v>1</v>
      </c>
      <c r="M5459" t="s">
        <v>1</v>
      </c>
      <c r="N5459" t="s">
        <v>1</v>
      </c>
      <c r="O5459" t="s">
        <v>1</v>
      </c>
      <c r="P5459" t="s">
        <v>1</v>
      </c>
      <c r="Q5459" t="s">
        <v>1</v>
      </c>
    </row>
    <row r="5460" spans="1:17" x14ac:dyDescent="0.25">
      <c r="A5460">
        <v>26</v>
      </c>
      <c r="B5460" t="str">
        <f t="shared" si="85"/>
        <v xml:space="preserve"> 661 26</v>
      </c>
      <c r="C5460" s="102" t="s">
        <v>753</v>
      </c>
      <c r="D5460" s="111" t="s">
        <v>0</v>
      </c>
      <c r="E5460" t="s">
        <v>1</v>
      </c>
      <c r="F5460" t="s">
        <v>1</v>
      </c>
      <c r="G5460" t="s">
        <v>1</v>
      </c>
      <c r="H5460" t="s">
        <v>1</v>
      </c>
      <c r="I5460" t="s">
        <v>1</v>
      </c>
      <c r="J5460" t="s">
        <v>1</v>
      </c>
      <c r="K5460" t="s">
        <v>1</v>
      </c>
      <c r="L5460" t="s">
        <v>1</v>
      </c>
      <c r="M5460" t="s">
        <v>1</v>
      </c>
      <c r="N5460" t="s">
        <v>1</v>
      </c>
      <c r="O5460" t="s">
        <v>1</v>
      </c>
      <c r="P5460" t="s">
        <v>1</v>
      </c>
      <c r="Q5460" t="s">
        <v>1</v>
      </c>
    </row>
    <row r="5461" spans="1:17" x14ac:dyDescent="0.25">
      <c r="A5461">
        <v>27</v>
      </c>
      <c r="B5461" t="str">
        <f t="shared" si="85"/>
        <v xml:space="preserve"> 661 27</v>
      </c>
      <c r="C5461" s="102" t="s">
        <v>753</v>
      </c>
      <c r="D5461" s="111" t="s">
        <v>0</v>
      </c>
      <c r="E5461" t="s">
        <v>1</v>
      </c>
      <c r="F5461" t="s">
        <v>1</v>
      </c>
      <c r="G5461" t="s">
        <v>1</v>
      </c>
      <c r="H5461" s="103">
        <v>-2702317</v>
      </c>
      <c r="I5461" s="103">
        <v>-1043102</v>
      </c>
      <c r="J5461">
        <v>3149</v>
      </c>
      <c r="K5461" t="s">
        <v>1</v>
      </c>
      <c r="L5461" t="s">
        <v>1</v>
      </c>
      <c r="M5461" t="s">
        <v>1</v>
      </c>
      <c r="N5461" t="s">
        <v>1</v>
      </c>
      <c r="O5461" t="s">
        <v>1</v>
      </c>
      <c r="P5461" t="s">
        <v>1</v>
      </c>
      <c r="Q5461" t="s">
        <v>1</v>
      </c>
    </row>
    <row r="5462" spans="1:17" x14ac:dyDescent="0.25">
      <c r="A5462">
        <v>28</v>
      </c>
      <c r="B5462" t="str">
        <f t="shared" si="85"/>
        <v xml:space="preserve"> 661 28</v>
      </c>
      <c r="C5462" s="102" t="s">
        <v>753</v>
      </c>
      <c r="D5462" s="111" t="s">
        <v>0</v>
      </c>
      <c r="E5462" t="s">
        <v>1</v>
      </c>
      <c r="F5462" t="s">
        <v>1</v>
      </c>
      <c r="G5462" t="s">
        <v>1</v>
      </c>
      <c r="H5462" s="103">
        <v>10890271</v>
      </c>
      <c r="I5462" s="103">
        <v>2626251</v>
      </c>
      <c r="J5462" s="103">
        <v>807048</v>
      </c>
      <c r="K5462" t="s">
        <v>1</v>
      </c>
      <c r="L5462" t="s">
        <v>1</v>
      </c>
      <c r="M5462" t="s">
        <v>1</v>
      </c>
      <c r="N5462" t="s">
        <v>1</v>
      </c>
      <c r="O5462" t="s">
        <v>1</v>
      </c>
      <c r="P5462" t="s">
        <v>1</v>
      </c>
      <c r="Q5462" t="s">
        <v>1</v>
      </c>
    </row>
    <row r="5463" spans="1:17" x14ac:dyDescent="0.25">
      <c r="A5463">
        <v>29</v>
      </c>
      <c r="B5463" t="str">
        <f t="shared" si="85"/>
        <v xml:space="preserve"> 661 29</v>
      </c>
      <c r="C5463" s="102" t="s">
        <v>753</v>
      </c>
      <c r="D5463" s="111" t="s">
        <v>0</v>
      </c>
      <c r="E5463" t="s">
        <v>1</v>
      </c>
      <c r="F5463" t="s">
        <v>1</v>
      </c>
      <c r="G5463" t="s">
        <v>1</v>
      </c>
      <c r="H5463" s="103">
        <v>8332592</v>
      </c>
      <c r="I5463" s="103">
        <v>3962139</v>
      </c>
      <c r="J5463" s="103">
        <v>443599</v>
      </c>
      <c r="K5463" t="s">
        <v>1</v>
      </c>
      <c r="L5463" t="s">
        <v>1</v>
      </c>
      <c r="M5463" t="s">
        <v>1</v>
      </c>
      <c r="N5463" t="s">
        <v>1</v>
      </c>
      <c r="O5463" t="s">
        <v>1</v>
      </c>
      <c r="P5463" t="s">
        <v>1</v>
      </c>
      <c r="Q5463" t="s">
        <v>1</v>
      </c>
    </row>
    <row r="5464" spans="1:17" x14ac:dyDescent="0.25">
      <c r="A5464">
        <v>30</v>
      </c>
      <c r="B5464" t="str">
        <f t="shared" si="85"/>
        <v xml:space="preserve"> 661 30</v>
      </c>
      <c r="C5464" s="102" t="s">
        <v>753</v>
      </c>
      <c r="D5464" s="111" t="s">
        <v>0</v>
      </c>
      <c r="E5464" t="s">
        <v>1</v>
      </c>
      <c r="F5464" t="s">
        <v>1</v>
      </c>
      <c r="G5464" t="s">
        <v>1</v>
      </c>
      <c r="H5464">
        <v>0.06</v>
      </c>
      <c r="I5464">
        <v>0.2</v>
      </c>
      <c r="J5464">
        <v>0.21</v>
      </c>
      <c r="K5464" t="s">
        <v>1</v>
      </c>
      <c r="L5464" t="s">
        <v>1</v>
      </c>
      <c r="M5464" t="s">
        <v>1</v>
      </c>
      <c r="N5464" t="s">
        <v>1</v>
      </c>
      <c r="O5464" t="s">
        <v>1</v>
      </c>
      <c r="P5464" t="s">
        <v>1</v>
      </c>
      <c r="Q5464" t="s">
        <v>1</v>
      </c>
    </row>
    <row r="5465" spans="1:17" x14ac:dyDescent="0.25">
      <c r="A5465">
        <v>31</v>
      </c>
      <c r="B5465" t="str">
        <f t="shared" si="85"/>
        <v xml:space="preserve"> 661 31</v>
      </c>
      <c r="C5465" s="102" t="s">
        <v>753</v>
      </c>
      <c r="D5465" s="111" t="s">
        <v>0</v>
      </c>
      <c r="E5465" t="s">
        <v>1</v>
      </c>
      <c r="F5465" t="s">
        <v>1</v>
      </c>
      <c r="G5465" t="s">
        <v>1</v>
      </c>
      <c r="H5465">
        <v>2.16</v>
      </c>
      <c r="I5465">
        <v>0.52100000000000002</v>
      </c>
      <c r="J5465">
        <v>0.16</v>
      </c>
      <c r="K5465">
        <v>2.8410000000000002</v>
      </c>
      <c r="L5465" t="s">
        <v>1</v>
      </c>
      <c r="M5465" t="s">
        <v>1</v>
      </c>
      <c r="N5465" t="s">
        <v>1</v>
      </c>
      <c r="O5465" t="s">
        <v>1</v>
      </c>
      <c r="P5465" t="s">
        <v>1</v>
      </c>
      <c r="Q5465" t="s">
        <v>1</v>
      </c>
    </row>
    <row r="5466" spans="1:17" x14ac:dyDescent="0.25">
      <c r="A5466">
        <v>32</v>
      </c>
      <c r="B5466" t="str">
        <f t="shared" si="85"/>
        <v xml:space="preserve"> 661 32</v>
      </c>
      <c r="C5466" s="102" t="s">
        <v>753</v>
      </c>
      <c r="D5466" s="111" t="s">
        <v>0</v>
      </c>
      <c r="E5466" t="s">
        <v>1</v>
      </c>
      <c r="F5466" t="s">
        <v>1</v>
      </c>
      <c r="G5466" t="s">
        <v>1</v>
      </c>
      <c r="H5466">
        <v>2.069</v>
      </c>
      <c r="I5466">
        <v>0.499</v>
      </c>
      <c r="J5466">
        <v>0.153</v>
      </c>
      <c r="K5466">
        <v>2.7210000000000001</v>
      </c>
      <c r="L5466" t="s">
        <v>1</v>
      </c>
      <c r="M5466" t="s">
        <v>1</v>
      </c>
      <c r="N5466" t="s">
        <v>1</v>
      </c>
      <c r="O5466" t="s">
        <v>1</v>
      </c>
      <c r="P5466" t="s">
        <v>1</v>
      </c>
      <c r="Q5466" t="s">
        <v>1</v>
      </c>
    </row>
    <row r="5467" spans="1:17" x14ac:dyDescent="0.25">
      <c r="A5467">
        <v>33</v>
      </c>
      <c r="B5467" t="str">
        <f t="shared" si="85"/>
        <v xml:space="preserve"> 661 33</v>
      </c>
      <c r="C5467" s="102" t="s">
        <v>753</v>
      </c>
      <c r="D5467" s="111" t="s">
        <v>0</v>
      </c>
      <c r="E5467" t="s">
        <v>1</v>
      </c>
      <c r="F5467" t="s">
        <v>1</v>
      </c>
      <c r="G5467" t="s">
        <v>1</v>
      </c>
      <c r="H5467">
        <v>1.4470000000000001</v>
      </c>
      <c r="I5467">
        <v>0.68799999999999994</v>
      </c>
      <c r="J5467">
        <v>7.6999999999999999E-2</v>
      </c>
      <c r="K5467">
        <v>2.2120000000000002</v>
      </c>
      <c r="L5467" t="s">
        <v>1</v>
      </c>
      <c r="M5467" t="s">
        <v>1</v>
      </c>
      <c r="N5467" t="s">
        <v>1</v>
      </c>
      <c r="O5467" t="s">
        <v>1</v>
      </c>
      <c r="P5467" t="s">
        <v>1</v>
      </c>
      <c r="Q5467" t="s">
        <v>1</v>
      </c>
    </row>
    <row r="5468" spans="1:17" x14ac:dyDescent="0.25">
      <c r="A5468">
        <v>34</v>
      </c>
      <c r="B5468" t="str">
        <f t="shared" si="85"/>
        <v xml:space="preserve"> 661 34</v>
      </c>
      <c r="C5468" s="102" t="s">
        <v>753</v>
      </c>
      <c r="D5468" s="111" t="s">
        <v>0</v>
      </c>
      <c r="E5468" t="s">
        <v>1</v>
      </c>
      <c r="F5468" t="s">
        <v>1</v>
      </c>
      <c r="G5468" t="s">
        <v>1</v>
      </c>
      <c r="H5468">
        <v>1.484</v>
      </c>
      <c r="I5468">
        <v>0.65</v>
      </c>
      <c r="J5468">
        <v>9.2999999999999999E-2</v>
      </c>
      <c r="K5468">
        <v>2.2269999999999999</v>
      </c>
      <c r="L5468" t="s">
        <v>1</v>
      </c>
      <c r="M5468" t="s">
        <v>1</v>
      </c>
      <c r="N5468" t="s">
        <v>1</v>
      </c>
      <c r="O5468" t="s">
        <v>1</v>
      </c>
      <c r="P5468" t="s">
        <v>1</v>
      </c>
      <c r="Q5468" t="s">
        <v>1</v>
      </c>
    </row>
    <row r="5469" spans="1:17" x14ac:dyDescent="0.25">
      <c r="A5469">
        <v>35</v>
      </c>
      <c r="B5469" t="str">
        <f t="shared" si="85"/>
        <v xml:space="preserve"> 661 35</v>
      </c>
      <c r="C5469" s="102" t="s">
        <v>753</v>
      </c>
      <c r="D5469" s="111" t="s">
        <v>0</v>
      </c>
      <c r="E5469" t="s">
        <v>1</v>
      </c>
      <c r="F5469" t="s">
        <v>1</v>
      </c>
      <c r="G5469" t="s">
        <v>1</v>
      </c>
      <c r="H5469">
        <v>1.653</v>
      </c>
      <c r="I5469">
        <v>0.78600000000000003</v>
      </c>
      <c r="J5469">
        <v>8.7999999999999995E-2</v>
      </c>
      <c r="K5469">
        <v>2.5270000000000001</v>
      </c>
      <c r="L5469" t="s">
        <v>1</v>
      </c>
      <c r="M5469" t="s">
        <v>1</v>
      </c>
      <c r="N5469" t="s">
        <v>1</v>
      </c>
      <c r="O5469" t="s">
        <v>1</v>
      </c>
      <c r="P5469" t="s">
        <v>1</v>
      </c>
      <c r="Q5469" t="s">
        <v>1</v>
      </c>
    </row>
    <row r="5470" spans="1:17" x14ac:dyDescent="0.25">
      <c r="A5470">
        <v>36</v>
      </c>
      <c r="B5470" t="str">
        <f t="shared" si="85"/>
        <v xml:space="preserve"> 661 36</v>
      </c>
      <c r="C5470" s="102" t="s">
        <v>753</v>
      </c>
      <c r="D5470" s="111" t="s">
        <v>0</v>
      </c>
      <c r="E5470" t="s">
        <v>1</v>
      </c>
      <c r="F5470" t="s">
        <v>1</v>
      </c>
      <c r="G5470" t="s">
        <v>1</v>
      </c>
      <c r="H5470">
        <v>1.484</v>
      </c>
      <c r="I5470">
        <v>0.65</v>
      </c>
      <c r="J5470">
        <v>9.2999999999999999E-2</v>
      </c>
      <c r="K5470">
        <v>2.2269999999999999</v>
      </c>
      <c r="L5470" t="s">
        <v>1</v>
      </c>
      <c r="M5470" t="s">
        <v>1</v>
      </c>
      <c r="N5470" t="s">
        <v>1</v>
      </c>
      <c r="O5470" t="s">
        <v>1</v>
      </c>
      <c r="P5470" t="s">
        <v>1</v>
      </c>
      <c r="Q5470" t="s">
        <v>1</v>
      </c>
    </row>
    <row r="5471" spans="1:17" x14ac:dyDescent="0.25">
      <c r="A5471">
        <v>37</v>
      </c>
      <c r="B5471" t="str">
        <f t="shared" si="85"/>
        <v xml:space="preserve"> 661 37</v>
      </c>
      <c r="C5471" s="102" t="s">
        <v>753</v>
      </c>
      <c r="D5471" s="111" t="s">
        <v>0</v>
      </c>
      <c r="E5471" t="s">
        <v>1</v>
      </c>
      <c r="F5471" t="s">
        <v>986</v>
      </c>
      <c r="G5471" t="s">
        <v>987</v>
      </c>
      <c r="H5471" t="s">
        <v>993</v>
      </c>
      <c r="I5471" t="s">
        <v>996</v>
      </c>
      <c r="J5471" t="s">
        <v>1</v>
      </c>
      <c r="K5471">
        <v>3.4159999999999999</v>
      </c>
      <c r="L5471" t="s">
        <v>1</v>
      </c>
      <c r="M5471" t="s">
        <v>1</v>
      </c>
      <c r="N5471" t="s">
        <v>1</v>
      </c>
      <c r="O5471" t="s">
        <v>1</v>
      </c>
      <c r="P5471" t="s">
        <v>1</v>
      </c>
      <c r="Q5471" t="s">
        <v>1</v>
      </c>
    </row>
    <row r="5472" spans="1:17" x14ac:dyDescent="0.25">
      <c r="A5472">
        <v>38</v>
      </c>
      <c r="B5472" t="str">
        <f t="shared" si="85"/>
        <v xml:space="preserve"> 661 38</v>
      </c>
      <c r="C5472" s="102" t="s">
        <v>753</v>
      </c>
      <c r="D5472" s="111" t="s">
        <v>0</v>
      </c>
      <c r="E5472" t="s">
        <v>1</v>
      </c>
      <c r="F5472">
        <v>4.46</v>
      </c>
      <c r="G5472">
        <v>4.1500000000000004</v>
      </c>
      <c r="H5472">
        <v>3.73</v>
      </c>
      <c r="I5472">
        <v>3.42</v>
      </c>
      <c r="J5472" t="s">
        <v>1</v>
      </c>
      <c r="K5472" t="s">
        <v>1</v>
      </c>
      <c r="L5472" t="s">
        <v>1</v>
      </c>
      <c r="M5472" t="s">
        <v>1</v>
      </c>
      <c r="N5472" t="s">
        <v>1</v>
      </c>
      <c r="O5472" t="s">
        <v>1</v>
      </c>
      <c r="P5472" t="s">
        <v>1</v>
      </c>
      <c r="Q5472" t="s">
        <v>1</v>
      </c>
    </row>
    <row r="5473" spans="1:18" x14ac:dyDescent="0.25">
      <c r="A5473">
        <v>1</v>
      </c>
      <c r="B5473" t="str">
        <f t="shared" si="85"/>
        <v xml:space="preserve"> 662 1</v>
      </c>
      <c r="C5473" s="102" t="s">
        <v>754</v>
      </c>
      <c r="D5473" s="111" t="s">
        <v>0</v>
      </c>
      <c r="E5473" t="s">
        <v>1</v>
      </c>
      <c r="F5473" t="s">
        <v>1</v>
      </c>
      <c r="G5473" t="s">
        <v>1</v>
      </c>
      <c r="H5473" t="s">
        <v>1</v>
      </c>
      <c r="I5473" t="s">
        <v>1</v>
      </c>
      <c r="J5473" t="s">
        <v>1</v>
      </c>
      <c r="K5473" t="s">
        <v>1</v>
      </c>
      <c r="L5473" t="s">
        <v>1</v>
      </c>
      <c r="M5473" t="s">
        <v>1</v>
      </c>
      <c r="N5473" t="s">
        <v>1</v>
      </c>
      <c r="O5473" t="s">
        <v>1</v>
      </c>
      <c r="P5473" t="s">
        <v>1</v>
      </c>
      <c r="Q5473" t="s">
        <v>1</v>
      </c>
      <c r="R5473" t="s">
        <v>115</v>
      </c>
    </row>
    <row r="5474" spans="1:18" x14ac:dyDescent="0.25">
      <c r="A5474">
        <v>2</v>
      </c>
      <c r="B5474" t="str">
        <f t="shared" si="85"/>
        <v xml:space="preserve"> 662 2</v>
      </c>
      <c r="C5474" s="102" t="s">
        <v>754</v>
      </c>
      <c r="D5474" s="111" t="s">
        <v>0</v>
      </c>
      <c r="E5474" t="s">
        <v>3</v>
      </c>
      <c r="F5474" t="s">
        <v>1</v>
      </c>
      <c r="G5474" t="s">
        <v>1</v>
      </c>
      <c r="H5474" t="s">
        <v>1</v>
      </c>
      <c r="I5474" t="s">
        <v>1</v>
      </c>
      <c r="J5474" t="s">
        <v>1</v>
      </c>
      <c r="K5474" t="s">
        <v>1</v>
      </c>
      <c r="L5474" t="s">
        <v>1</v>
      </c>
      <c r="M5474" t="s">
        <v>1</v>
      </c>
      <c r="N5474" t="s">
        <v>1</v>
      </c>
      <c r="O5474" t="s">
        <v>1</v>
      </c>
      <c r="P5474" t="s">
        <v>1</v>
      </c>
      <c r="Q5474" t="s">
        <v>1</v>
      </c>
    </row>
    <row r="5475" spans="1:18" x14ac:dyDescent="0.25">
      <c r="A5475">
        <v>3</v>
      </c>
      <c r="B5475" t="str">
        <f t="shared" si="85"/>
        <v xml:space="preserve"> 662 3</v>
      </c>
      <c r="C5475" s="102" t="s">
        <v>754</v>
      </c>
      <c r="D5475" s="111" t="s">
        <v>0</v>
      </c>
      <c r="E5475" t="s">
        <v>4</v>
      </c>
      <c r="F5475" t="s">
        <v>1</v>
      </c>
      <c r="G5475" t="s">
        <v>1</v>
      </c>
      <c r="H5475" t="s">
        <v>1</v>
      </c>
      <c r="I5475" t="s">
        <v>1</v>
      </c>
      <c r="J5475" t="s">
        <v>1</v>
      </c>
      <c r="K5475" t="s">
        <v>1</v>
      </c>
      <c r="L5475" t="s">
        <v>1</v>
      </c>
      <c r="M5475" t="s">
        <v>1</v>
      </c>
      <c r="N5475" t="s">
        <v>1</v>
      </c>
      <c r="O5475" t="s">
        <v>1</v>
      </c>
      <c r="P5475" t="s">
        <v>1</v>
      </c>
      <c r="Q5475" t="s">
        <v>1</v>
      </c>
    </row>
    <row r="5476" spans="1:18" x14ac:dyDescent="0.25">
      <c r="A5476">
        <v>4</v>
      </c>
      <c r="B5476" t="str">
        <f t="shared" si="85"/>
        <v xml:space="preserve"> 662 4</v>
      </c>
      <c r="C5476" s="102" t="s">
        <v>754</v>
      </c>
      <c r="D5476" s="111">
        <v>13</v>
      </c>
      <c r="E5476" s="103">
        <v>5570</v>
      </c>
      <c r="F5476" s="103">
        <v>41818</v>
      </c>
      <c r="G5476">
        <v>0.75</v>
      </c>
      <c r="H5476" t="s">
        <v>1</v>
      </c>
      <c r="I5476" t="s">
        <v>1</v>
      </c>
      <c r="J5476" t="s">
        <v>1</v>
      </c>
      <c r="K5476" t="s">
        <v>1</v>
      </c>
      <c r="L5476" t="s">
        <v>1</v>
      </c>
      <c r="M5476" t="s">
        <v>1</v>
      </c>
      <c r="N5476" t="s">
        <v>1</v>
      </c>
      <c r="O5476">
        <v>1</v>
      </c>
      <c r="P5476" t="s">
        <v>1</v>
      </c>
      <c r="Q5476">
        <v>1</v>
      </c>
    </row>
    <row r="5477" spans="1:18" x14ac:dyDescent="0.25">
      <c r="A5477">
        <v>5</v>
      </c>
      <c r="B5477" t="str">
        <f t="shared" si="85"/>
        <v xml:space="preserve"> 662 5</v>
      </c>
      <c r="C5477" s="102" t="s">
        <v>754</v>
      </c>
      <c r="D5477" s="111">
        <v>14</v>
      </c>
      <c r="E5477" s="103">
        <v>5913</v>
      </c>
      <c r="F5477" s="103">
        <v>12056</v>
      </c>
      <c r="G5477">
        <v>0.20300000000000001</v>
      </c>
      <c r="H5477" t="s">
        <v>1</v>
      </c>
      <c r="I5477" t="s">
        <v>1</v>
      </c>
      <c r="J5477" t="s">
        <v>1</v>
      </c>
      <c r="K5477" t="s">
        <v>1</v>
      </c>
      <c r="L5477" t="s">
        <v>1</v>
      </c>
      <c r="M5477" t="s">
        <v>1</v>
      </c>
      <c r="N5477" t="s">
        <v>1</v>
      </c>
      <c r="O5477" t="s">
        <v>1</v>
      </c>
      <c r="P5477" t="s">
        <v>1</v>
      </c>
      <c r="Q5477" t="s">
        <v>1</v>
      </c>
    </row>
    <row r="5478" spans="1:18" x14ac:dyDescent="0.25">
      <c r="A5478">
        <v>6</v>
      </c>
      <c r="B5478" t="str">
        <f t="shared" si="85"/>
        <v xml:space="preserve"> 662 6</v>
      </c>
      <c r="C5478" s="102" t="s">
        <v>754</v>
      </c>
      <c r="D5478" s="111">
        <v>15</v>
      </c>
      <c r="E5478" s="103">
        <v>5879</v>
      </c>
      <c r="F5478" s="103">
        <v>108200</v>
      </c>
      <c r="G5478">
        <v>1.84</v>
      </c>
      <c r="H5478" t="s">
        <v>1</v>
      </c>
      <c r="I5478" t="s">
        <v>1</v>
      </c>
      <c r="J5478" t="s">
        <v>1</v>
      </c>
      <c r="K5478" t="s">
        <v>1</v>
      </c>
      <c r="L5478" t="s">
        <v>1</v>
      </c>
      <c r="M5478" t="s">
        <v>1</v>
      </c>
      <c r="N5478" t="s">
        <v>1</v>
      </c>
      <c r="O5478">
        <v>1</v>
      </c>
      <c r="P5478">
        <v>5</v>
      </c>
      <c r="Q5478">
        <v>6</v>
      </c>
    </row>
    <row r="5479" spans="1:18" x14ac:dyDescent="0.25">
      <c r="A5479">
        <v>7</v>
      </c>
      <c r="B5479" t="str">
        <f t="shared" si="85"/>
        <v xml:space="preserve"> 662 7</v>
      </c>
      <c r="C5479" s="102" t="s">
        <v>754</v>
      </c>
      <c r="D5479" s="111">
        <v>16</v>
      </c>
      <c r="E5479" s="103">
        <v>6705</v>
      </c>
      <c r="F5479" s="103">
        <v>17403</v>
      </c>
      <c r="G5479">
        <v>0.25900000000000001</v>
      </c>
      <c r="H5479" t="s">
        <v>1</v>
      </c>
      <c r="I5479" t="s">
        <v>1</v>
      </c>
      <c r="J5479" t="s">
        <v>1</v>
      </c>
      <c r="K5479" t="s">
        <v>1</v>
      </c>
      <c r="L5479" t="s">
        <v>1</v>
      </c>
      <c r="M5479" t="s">
        <v>1</v>
      </c>
      <c r="N5479" t="s">
        <v>1</v>
      </c>
      <c r="O5479">
        <v>1</v>
      </c>
      <c r="P5479">
        <v>2</v>
      </c>
      <c r="Q5479">
        <v>3</v>
      </c>
    </row>
    <row r="5480" spans="1:18" x14ac:dyDescent="0.25">
      <c r="A5480">
        <v>8</v>
      </c>
      <c r="B5480" t="str">
        <f t="shared" si="85"/>
        <v xml:space="preserve"> 662 8</v>
      </c>
      <c r="C5480" s="102" t="s">
        <v>754</v>
      </c>
      <c r="D5480" s="111">
        <v>17</v>
      </c>
      <c r="E5480" s="103">
        <v>6496</v>
      </c>
      <c r="F5480" s="103">
        <v>3332</v>
      </c>
      <c r="G5480">
        <v>5.0999999999999997E-2</v>
      </c>
      <c r="H5480" t="s">
        <v>1</v>
      </c>
      <c r="I5480" t="s">
        <v>1</v>
      </c>
      <c r="J5480" t="s">
        <v>1</v>
      </c>
      <c r="K5480" t="s">
        <v>1</v>
      </c>
      <c r="L5480" t="s">
        <v>1</v>
      </c>
      <c r="M5480" t="s">
        <v>1</v>
      </c>
      <c r="N5480" t="s">
        <v>1</v>
      </c>
      <c r="O5480">
        <v>1</v>
      </c>
      <c r="P5480" t="s">
        <v>1</v>
      </c>
      <c r="Q5480">
        <v>1</v>
      </c>
    </row>
    <row r="5481" spans="1:18" x14ac:dyDescent="0.25">
      <c r="A5481">
        <v>9</v>
      </c>
      <c r="B5481" t="str">
        <f t="shared" si="85"/>
        <v xml:space="preserve"> 662 9</v>
      </c>
      <c r="C5481" s="102" t="s">
        <v>754</v>
      </c>
      <c r="D5481" s="111" t="s">
        <v>5</v>
      </c>
      <c r="E5481" s="103">
        <v>30563</v>
      </c>
      <c r="F5481" s="103">
        <v>182809</v>
      </c>
      <c r="G5481">
        <v>0.59799999999999998</v>
      </c>
      <c r="H5481" t="s">
        <v>1</v>
      </c>
      <c r="I5481" t="s">
        <v>1</v>
      </c>
      <c r="J5481" t="s">
        <v>1</v>
      </c>
      <c r="K5481" t="s">
        <v>1</v>
      </c>
      <c r="L5481" t="s">
        <v>1</v>
      </c>
      <c r="M5481" t="s">
        <v>1</v>
      </c>
      <c r="N5481" t="s">
        <v>1</v>
      </c>
      <c r="O5481">
        <v>4</v>
      </c>
      <c r="P5481">
        <v>7</v>
      </c>
      <c r="Q5481">
        <v>11</v>
      </c>
    </row>
    <row r="5482" spans="1:18" x14ac:dyDescent="0.25">
      <c r="A5482">
        <v>10</v>
      </c>
      <c r="B5482" t="str">
        <f t="shared" si="85"/>
        <v xml:space="preserve"> 662 10</v>
      </c>
      <c r="C5482" s="102" t="s">
        <v>754</v>
      </c>
      <c r="D5482" s="111" t="s">
        <v>6</v>
      </c>
      <c r="E5482" t="s">
        <v>1</v>
      </c>
      <c r="F5482" t="s">
        <v>1</v>
      </c>
      <c r="G5482" t="s">
        <v>1</v>
      </c>
      <c r="H5482" t="s">
        <v>1</v>
      </c>
      <c r="I5482" t="s">
        <v>1</v>
      </c>
      <c r="J5482" t="s">
        <v>1</v>
      </c>
      <c r="K5482" t="s">
        <v>1</v>
      </c>
      <c r="L5482" t="s">
        <v>1</v>
      </c>
      <c r="M5482" t="s">
        <v>1</v>
      </c>
      <c r="N5482" t="s">
        <v>1</v>
      </c>
      <c r="O5482" t="s">
        <v>1</v>
      </c>
      <c r="P5482" t="s">
        <v>1</v>
      </c>
      <c r="Q5482" t="s">
        <v>1</v>
      </c>
    </row>
    <row r="5483" spans="1:18" x14ac:dyDescent="0.25">
      <c r="A5483">
        <v>11</v>
      </c>
      <c r="B5483" t="str">
        <f t="shared" si="85"/>
        <v xml:space="preserve"> 662 11</v>
      </c>
      <c r="C5483" s="102" t="s">
        <v>754</v>
      </c>
      <c r="D5483" s="111">
        <v>13</v>
      </c>
      <c r="E5483" t="s">
        <v>1</v>
      </c>
      <c r="F5483" t="s">
        <v>1</v>
      </c>
      <c r="G5483" t="s">
        <v>1</v>
      </c>
      <c r="H5483" s="103">
        <v>18794</v>
      </c>
      <c r="I5483" s="103" t="s">
        <v>1</v>
      </c>
      <c r="J5483" t="s">
        <v>1</v>
      </c>
      <c r="K5483" t="s">
        <v>1</v>
      </c>
      <c r="L5483" t="s">
        <v>1</v>
      </c>
      <c r="M5483" s="103">
        <v>21789</v>
      </c>
      <c r="N5483" s="103" t="s">
        <v>1</v>
      </c>
      <c r="O5483" s="103">
        <v>1235</v>
      </c>
      <c r="P5483" t="s">
        <v>1</v>
      </c>
      <c r="Q5483" t="s">
        <v>1</v>
      </c>
    </row>
    <row r="5484" spans="1:18" x14ac:dyDescent="0.25">
      <c r="A5484">
        <v>12</v>
      </c>
      <c r="B5484" t="str">
        <f t="shared" si="85"/>
        <v xml:space="preserve"> 662 12</v>
      </c>
      <c r="C5484" s="102" t="s">
        <v>754</v>
      </c>
      <c r="D5484" s="111">
        <v>14</v>
      </c>
      <c r="E5484" t="s">
        <v>1</v>
      </c>
      <c r="F5484" t="s">
        <v>1</v>
      </c>
      <c r="G5484" s="103" t="s">
        <v>1</v>
      </c>
      <c r="H5484" s="103" t="s">
        <v>1</v>
      </c>
      <c r="I5484" s="103" t="s">
        <v>1</v>
      </c>
      <c r="J5484" t="s">
        <v>1</v>
      </c>
      <c r="K5484" t="s">
        <v>1</v>
      </c>
      <c r="L5484" s="103" t="s">
        <v>1</v>
      </c>
      <c r="M5484" s="103" t="s">
        <v>1</v>
      </c>
      <c r="N5484" s="103" t="s">
        <v>1</v>
      </c>
      <c r="O5484" s="103">
        <v>12056</v>
      </c>
      <c r="P5484" t="s">
        <v>1</v>
      </c>
      <c r="Q5484" t="s">
        <v>1</v>
      </c>
    </row>
    <row r="5485" spans="1:18" x14ac:dyDescent="0.25">
      <c r="A5485">
        <v>13</v>
      </c>
      <c r="B5485" t="str">
        <f t="shared" si="85"/>
        <v xml:space="preserve"> 662 13</v>
      </c>
      <c r="C5485" s="102" t="s">
        <v>754</v>
      </c>
      <c r="D5485" s="111">
        <v>15</v>
      </c>
      <c r="E5485" t="s">
        <v>1</v>
      </c>
      <c r="F5485" t="s">
        <v>1</v>
      </c>
      <c r="G5485" t="s">
        <v>1</v>
      </c>
      <c r="H5485" s="103">
        <v>7000</v>
      </c>
      <c r="I5485" s="103">
        <v>67270</v>
      </c>
      <c r="J5485" t="s">
        <v>1</v>
      </c>
      <c r="K5485" t="s">
        <v>1</v>
      </c>
      <c r="L5485" t="s">
        <v>1</v>
      </c>
      <c r="M5485" s="103">
        <v>517</v>
      </c>
      <c r="N5485" s="103">
        <v>27009</v>
      </c>
      <c r="O5485" s="103">
        <v>6404</v>
      </c>
      <c r="P5485" t="s">
        <v>1</v>
      </c>
      <c r="Q5485" t="s">
        <v>1</v>
      </c>
    </row>
    <row r="5486" spans="1:18" x14ac:dyDescent="0.25">
      <c r="A5486">
        <v>14</v>
      </c>
      <c r="B5486" t="str">
        <f t="shared" si="85"/>
        <v xml:space="preserve"> 662 14</v>
      </c>
      <c r="C5486" s="102" t="s">
        <v>754</v>
      </c>
      <c r="D5486" s="111">
        <v>16</v>
      </c>
      <c r="E5486" t="s">
        <v>1</v>
      </c>
      <c r="F5486" t="s">
        <v>1</v>
      </c>
      <c r="G5486" s="103" t="s">
        <v>1</v>
      </c>
      <c r="H5486" s="103">
        <v>5000</v>
      </c>
      <c r="I5486">
        <v>1285</v>
      </c>
      <c r="J5486" t="s">
        <v>1</v>
      </c>
      <c r="K5486" t="s">
        <v>1</v>
      </c>
      <c r="L5486" s="103" t="s">
        <v>1</v>
      </c>
      <c r="M5486" s="103">
        <v>7500</v>
      </c>
      <c r="N5486" s="103">
        <v>1855</v>
      </c>
      <c r="O5486" s="103">
        <v>1763</v>
      </c>
      <c r="P5486" t="s">
        <v>1</v>
      </c>
      <c r="Q5486" t="s">
        <v>1</v>
      </c>
    </row>
    <row r="5487" spans="1:18" x14ac:dyDescent="0.25">
      <c r="A5487">
        <v>15</v>
      </c>
      <c r="B5487" t="str">
        <f t="shared" si="85"/>
        <v xml:space="preserve"> 662 15</v>
      </c>
      <c r="C5487" s="102" t="s">
        <v>754</v>
      </c>
      <c r="D5487" s="111">
        <v>17</v>
      </c>
      <c r="E5487" t="s">
        <v>1</v>
      </c>
      <c r="F5487" t="s">
        <v>1</v>
      </c>
      <c r="G5487" t="s">
        <v>1</v>
      </c>
      <c r="H5487" s="103">
        <v>1480</v>
      </c>
      <c r="I5487" s="103" t="s">
        <v>1</v>
      </c>
      <c r="J5487" t="s">
        <v>1</v>
      </c>
      <c r="K5487" t="s">
        <v>1</v>
      </c>
      <c r="L5487" t="s">
        <v>1</v>
      </c>
      <c r="M5487" s="103">
        <v>231</v>
      </c>
      <c r="N5487" s="103" t="s">
        <v>1</v>
      </c>
      <c r="O5487" s="103">
        <v>1621</v>
      </c>
      <c r="P5487" t="s">
        <v>1</v>
      </c>
      <c r="Q5487" t="s">
        <v>1</v>
      </c>
    </row>
    <row r="5488" spans="1:18" x14ac:dyDescent="0.25">
      <c r="A5488">
        <v>16</v>
      </c>
      <c r="B5488" t="str">
        <f t="shared" si="85"/>
        <v xml:space="preserve"> 662 16</v>
      </c>
      <c r="C5488" s="102" t="s">
        <v>754</v>
      </c>
      <c r="D5488" s="111" t="s">
        <v>5</v>
      </c>
      <c r="E5488" t="s">
        <v>1</v>
      </c>
      <c r="F5488" t="s">
        <v>1</v>
      </c>
      <c r="G5488" s="103" t="s">
        <v>1</v>
      </c>
      <c r="H5488" s="103">
        <v>32274</v>
      </c>
      <c r="I5488" s="103">
        <v>68555</v>
      </c>
      <c r="J5488" t="s">
        <v>1</v>
      </c>
      <c r="K5488" t="s">
        <v>1</v>
      </c>
      <c r="L5488" s="103" t="s">
        <v>1</v>
      </c>
      <c r="M5488" s="103">
        <v>30037</v>
      </c>
      <c r="N5488" s="103">
        <v>28864</v>
      </c>
      <c r="O5488" s="103">
        <v>23079</v>
      </c>
      <c r="P5488" t="s">
        <v>1</v>
      </c>
      <c r="Q5488" t="s">
        <v>1</v>
      </c>
    </row>
    <row r="5489" spans="1:17" x14ac:dyDescent="0.25">
      <c r="A5489">
        <v>17</v>
      </c>
      <c r="B5489" t="str">
        <f t="shared" si="85"/>
        <v xml:space="preserve"> 662 17</v>
      </c>
      <c r="C5489" s="102" t="s">
        <v>754</v>
      </c>
      <c r="D5489" s="111" t="s">
        <v>6</v>
      </c>
      <c r="E5489" t="s">
        <v>1</v>
      </c>
      <c r="F5489" t="s">
        <v>1</v>
      </c>
      <c r="G5489" t="s">
        <v>1</v>
      </c>
      <c r="H5489" t="s">
        <v>1</v>
      </c>
      <c r="I5489" t="s">
        <v>1</v>
      </c>
      <c r="J5489" t="s">
        <v>1</v>
      </c>
      <c r="K5489" t="s">
        <v>1</v>
      </c>
      <c r="L5489" t="s">
        <v>1</v>
      </c>
      <c r="M5489" t="s">
        <v>1</v>
      </c>
      <c r="N5489" t="s">
        <v>1</v>
      </c>
      <c r="O5489" t="s">
        <v>1</v>
      </c>
      <c r="P5489" t="s">
        <v>1</v>
      </c>
      <c r="Q5489" t="s">
        <v>1</v>
      </c>
    </row>
    <row r="5490" spans="1:17" x14ac:dyDescent="0.25">
      <c r="A5490">
        <v>18</v>
      </c>
      <c r="B5490" t="str">
        <f t="shared" si="85"/>
        <v xml:space="preserve"> 662 18</v>
      </c>
      <c r="C5490" s="102" t="s">
        <v>754</v>
      </c>
      <c r="D5490" s="111">
        <v>13</v>
      </c>
      <c r="E5490" t="s">
        <v>1</v>
      </c>
      <c r="F5490" t="s">
        <v>1</v>
      </c>
      <c r="G5490" t="s">
        <v>1</v>
      </c>
      <c r="H5490" s="103">
        <v>20335</v>
      </c>
      <c r="I5490" s="103" t="s">
        <v>1</v>
      </c>
      <c r="J5490" t="s">
        <v>1</v>
      </c>
      <c r="K5490" t="s">
        <v>1</v>
      </c>
      <c r="L5490" t="s">
        <v>1</v>
      </c>
      <c r="M5490" s="103">
        <v>43687</v>
      </c>
      <c r="N5490" s="103" t="s">
        <v>1</v>
      </c>
      <c r="O5490" s="103">
        <v>1487</v>
      </c>
      <c r="P5490" t="s">
        <v>1</v>
      </c>
      <c r="Q5490" t="s">
        <v>1</v>
      </c>
    </row>
    <row r="5491" spans="1:17" x14ac:dyDescent="0.25">
      <c r="A5491">
        <v>19</v>
      </c>
      <c r="B5491" t="str">
        <f t="shared" si="85"/>
        <v xml:space="preserve"> 662 19</v>
      </c>
      <c r="C5491" s="102" t="s">
        <v>754</v>
      </c>
      <c r="D5491" s="111">
        <v>14</v>
      </c>
      <c r="E5491" t="s">
        <v>1</v>
      </c>
      <c r="F5491" s="103" t="s">
        <v>1</v>
      </c>
      <c r="G5491" s="103" t="s">
        <v>1</v>
      </c>
      <c r="H5491" s="103" t="s">
        <v>1</v>
      </c>
      <c r="I5491" s="103" t="s">
        <v>1</v>
      </c>
      <c r="J5491" t="s">
        <v>1</v>
      </c>
      <c r="K5491" s="103" t="s">
        <v>1</v>
      </c>
      <c r="L5491" s="103" t="s">
        <v>1</v>
      </c>
      <c r="M5491" s="103" t="s">
        <v>1</v>
      </c>
      <c r="N5491" s="103" t="s">
        <v>1</v>
      </c>
      <c r="O5491" s="103">
        <v>16758</v>
      </c>
      <c r="P5491" t="s">
        <v>1</v>
      </c>
      <c r="Q5491" t="s">
        <v>1</v>
      </c>
    </row>
    <row r="5492" spans="1:17" x14ac:dyDescent="0.25">
      <c r="A5492">
        <v>20</v>
      </c>
      <c r="B5492" t="str">
        <f t="shared" si="85"/>
        <v xml:space="preserve"> 662 20</v>
      </c>
      <c r="C5492" s="102" t="s">
        <v>754</v>
      </c>
      <c r="D5492" s="111">
        <v>15</v>
      </c>
      <c r="E5492" t="s">
        <v>1</v>
      </c>
      <c r="F5492" t="s">
        <v>1</v>
      </c>
      <c r="G5492" s="103">
        <v>16631</v>
      </c>
      <c r="H5492" s="103">
        <v>11781</v>
      </c>
      <c r="I5492" s="103">
        <v>67309</v>
      </c>
      <c r="J5492" t="s">
        <v>1</v>
      </c>
      <c r="K5492" t="s">
        <v>1</v>
      </c>
      <c r="L5492" s="103">
        <v>8375</v>
      </c>
      <c r="M5492" s="103">
        <v>5123</v>
      </c>
      <c r="N5492" s="103">
        <v>54153</v>
      </c>
      <c r="O5492" s="103">
        <v>10138</v>
      </c>
      <c r="P5492" t="s">
        <v>1</v>
      </c>
      <c r="Q5492" t="s">
        <v>1</v>
      </c>
    </row>
    <row r="5493" spans="1:17" x14ac:dyDescent="0.25">
      <c r="A5493">
        <v>21</v>
      </c>
      <c r="B5493" t="str">
        <f t="shared" si="85"/>
        <v xml:space="preserve"> 662 21</v>
      </c>
      <c r="C5493" s="102" t="s">
        <v>754</v>
      </c>
      <c r="D5493" s="111">
        <v>16</v>
      </c>
      <c r="E5493">
        <v>93</v>
      </c>
      <c r="F5493" s="103">
        <v>53</v>
      </c>
      <c r="G5493" s="103">
        <v>4782</v>
      </c>
      <c r="H5493" s="103">
        <v>4404</v>
      </c>
      <c r="I5493" s="103">
        <v>1323</v>
      </c>
      <c r="J5493">
        <v>111</v>
      </c>
      <c r="K5493" s="103">
        <v>75</v>
      </c>
      <c r="L5493" s="103">
        <v>9453</v>
      </c>
      <c r="M5493" s="103">
        <v>12941</v>
      </c>
      <c r="N5493" s="103">
        <v>4394</v>
      </c>
      <c r="O5493" s="103">
        <v>3006</v>
      </c>
      <c r="P5493" t="s">
        <v>1</v>
      </c>
      <c r="Q5493" t="s">
        <v>1</v>
      </c>
    </row>
    <row r="5494" spans="1:17" x14ac:dyDescent="0.25">
      <c r="A5494">
        <v>22</v>
      </c>
      <c r="B5494" t="str">
        <f t="shared" si="85"/>
        <v xml:space="preserve"> 662 22</v>
      </c>
      <c r="C5494" s="102" t="s">
        <v>754</v>
      </c>
      <c r="D5494" s="111">
        <v>17</v>
      </c>
      <c r="E5494">
        <v>22</v>
      </c>
      <c r="F5494">
        <v>73</v>
      </c>
      <c r="G5494" s="103">
        <v>2375</v>
      </c>
      <c r="H5494" s="103">
        <v>1081</v>
      </c>
      <c r="I5494" s="103">
        <v>152</v>
      </c>
      <c r="J5494">
        <v>3</v>
      </c>
      <c r="K5494" s="103">
        <v>11</v>
      </c>
      <c r="L5494" s="103">
        <v>569</v>
      </c>
      <c r="M5494" s="103">
        <v>325</v>
      </c>
      <c r="N5494" s="103">
        <v>56</v>
      </c>
      <c r="O5494" s="103">
        <v>2735</v>
      </c>
      <c r="P5494" t="s">
        <v>1</v>
      </c>
      <c r="Q5494" t="s">
        <v>1</v>
      </c>
    </row>
    <row r="5495" spans="1:17" x14ac:dyDescent="0.25">
      <c r="A5495">
        <v>23</v>
      </c>
      <c r="B5495" t="str">
        <f t="shared" si="85"/>
        <v xml:space="preserve"> 662 23</v>
      </c>
      <c r="C5495" s="102" t="s">
        <v>754</v>
      </c>
      <c r="D5495" s="111" t="s">
        <v>5</v>
      </c>
      <c r="E5495" s="103">
        <v>115</v>
      </c>
      <c r="F5495" s="103">
        <v>126</v>
      </c>
      <c r="G5495" s="103">
        <v>23788</v>
      </c>
      <c r="H5495" s="103">
        <v>37601</v>
      </c>
      <c r="I5495" s="103">
        <v>68784</v>
      </c>
      <c r="J5495" s="103">
        <v>114</v>
      </c>
      <c r="K5495" s="103">
        <v>86</v>
      </c>
      <c r="L5495" s="103">
        <v>18397</v>
      </c>
      <c r="M5495" s="103">
        <v>62076</v>
      </c>
      <c r="N5495" s="103">
        <v>58603</v>
      </c>
      <c r="O5495" s="103">
        <v>34124</v>
      </c>
      <c r="P5495" t="s">
        <v>1</v>
      </c>
      <c r="Q5495" t="s">
        <v>1</v>
      </c>
    </row>
    <row r="5496" spans="1:17" x14ac:dyDescent="0.25">
      <c r="A5496">
        <v>24</v>
      </c>
      <c r="B5496" t="str">
        <f t="shared" si="85"/>
        <v xml:space="preserve"> 662 24</v>
      </c>
      <c r="C5496" s="102" t="s">
        <v>754</v>
      </c>
      <c r="D5496" s="111" t="s">
        <v>6</v>
      </c>
      <c r="E5496" t="s">
        <v>1</v>
      </c>
      <c r="F5496" t="s">
        <v>1</v>
      </c>
      <c r="G5496" t="s">
        <v>1</v>
      </c>
      <c r="H5496" t="s">
        <v>1</v>
      </c>
      <c r="I5496" t="s">
        <v>1</v>
      </c>
      <c r="J5496" t="s">
        <v>1</v>
      </c>
      <c r="K5496" t="s">
        <v>1</v>
      </c>
      <c r="L5496" t="s">
        <v>1</v>
      </c>
      <c r="M5496" t="s">
        <v>1</v>
      </c>
      <c r="N5496" t="s">
        <v>1</v>
      </c>
      <c r="O5496" t="s">
        <v>1</v>
      </c>
      <c r="P5496" t="s">
        <v>1</v>
      </c>
      <c r="Q5496" t="s">
        <v>1</v>
      </c>
    </row>
    <row r="5497" spans="1:17" x14ac:dyDescent="0.25">
      <c r="A5497">
        <v>25</v>
      </c>
      <c r="B5497" t="str">
        <f t="shared" si="85"/>
        <v xml:space="preserve"> 662 25</v>
      </c>
      <c r="C5497" s="102" t="s">
        <v>754</v>
      </c>
      <c r="D5497" s="111" t="s">
        <v>0</v>
      </c>
      <c r="E5497" t="s">
        <v>1</v>
      </c>
      <c r="F5497" t="s">
        <v>1</v>
      </c>
      <c r="G5497" t="s">
        <v>1</v>
      </c>
      <c r="H5497" s="103">
        <v>42626</v>
      </c>
      <c r="I5497" s="103">
        <v>227064</v>
      </c>
      <c r="J5497" s="103">
        <v>34124</v>
      </c>
      <c r="K5497" t="s">
        <v>1</v>
      </c>
      <c r="L5497" t="s">
        <v>1</v>
      </c>
      <c r="M5497" t="s">
        <v>1</v>
      </c>
      <c r="N5497" t="s">
        <v>1</v>
      </c>
      <c r="O5497" t="s">
        <v>1</v>
      </c>
      <c r="P5497" t="s">
        <v>1</v>
      </c>
      <c r="Q5497" t="s">
        <v>1</v>
      </c>
    </row>
    <row r="5498" spans="1:17" x14ac:dyDescent="0.25">
      <c r="A5498">
        <v>26</v>
      </c>
      <c r="B5498" t="str">
        <f t="shared" si="85"/>
        <v xml:space="preserve"> 662 26</v>
      </c>
      <c r="C5498" s="102" t="s">
        <v>754</v>
      </c>
      <c r="D5498" s="111" t="s">
        <v>0</v>
      </c>
      <c r="E5498" t="s">
        <v>1</v>
      </c>
      <c r="F5498" t="s">
        <v>1</v>
      </c>
      <c r="G5498" t="s">
        <v>1</v>
      </c>
      <c r="H5498" t="s">
        <v>1</v>
      </c>
      <c r="I5498" t="s">
        <v>1</v>
      </c>
      <c r="J5498" t="s">
        <v>1</v>
      </c>
      <c r="K5498" t="s">
        <v>1</v>
      </c>
      <c r="L5498" t="s">
        <v>1</v>
      </c>
      <c r="M5498" t="s">
        <v>1</v>
      </c>
      <c r="N5498" t="s">
        <v>1</v>
      </c>
      <c r="O5498" t="s">
        <v>1</v>
      </c>
      <c r="P5498" t="s">
        <v>1</v>
      </c>
      <c r="Q5498" t="s">
        <v>1</v>
      </c>
    </row>
    <row r="5499" spans="1:17" x14ac:dyDescent="0.25">
      <c r="A5499">
        <v>27</v>
      </c>
      <c r="B5499" t="str">
        <f t="shared" si="85"/>
        <v xml:space="preserve"> 662 27</v>
      </c>
      <c r="C5499" s="102" t="s">
        <v>754</v>
      </c>
      <c r="D5499" s="111" t="s">
        <v>0</v>
      </c>
      <c r="E5499" t="s">
        <v>1</v>
      </c>
      <c r="F5499" t="s">
        <v>1</v>
      </c>
      <c r="G5499" t="s">
        <v>1</v>
      </c>
      <c r="H5499" s="103">
        <v>-305127</v>
      </c>
      <c r="I5499" s="103">
        <v>-166360</v>
      </c>
      <c r="J5499">
        <v>412</v>
      </c>
      <c r="K5499" t="s">
        <v>1</v>
      </c>
      <c r="L5499" t="s">
        <v>1</v>
      </c>
      <c r="M5499" t="s">
        <v>1</v>
      </c>
      <c r="N5499" t="s">
        <v>1</v>
      </c>
      <c r="O5499" t="s">
        <v>1</v>
      </c>
      <c r="P5499" t="s">
        <v>1</v>
      </c>
      <c r="Q5499" t="s">
        <v>1</v>
      </c>
    </row>
    <row r="5500" spans="1:17" x14ac:dyDescent="0.25">
      <c r="A5500">
        <v>28</v>
      </c>
      <c r="B5500" t="str">
        <f t="shared" si="85"/>
        <v xml:space="preserve"> 662 28</v>
      </c>
      <c r="C5500" s="102" t="s">
        <v>754</v>
      </c>
      <c r="D5500" s="111" t="s">
        <v>0</v>
      </c>
      <c r="E5500" t="s">
        <v>1</v>
      </c>
      <c r="F5500" t="s">
        <v>1</v>
      </c>
      <c r="G5500" t="s">
        <v>1</v>
      </c>
      <c r="H5500" s="103" t="s">
        <v>1</v>
      </c>
      <c r="I5500" s="103">
        <v>60704</v>
      </c>
      <c r="J5500" s="103">
        <v>34536</v>
      </c>
      <c r="K5500" t="s">
        <v>1</v>
      </c>
      <c r="L5500" t="s">
        <v>1</v>
      </c>
      <c r="M5500" t="s">
        <v>1</v>
      </c>
      <c r="N5500" t="s">
        <v>1</v>
      </c>
      <c r="O5500" t="s">
        <v>1</v>
      </c>
      <c r="P5500" t="s">
        <v>1</v>
      </c>
      <c r="Q5500" t="s">
        <v>1</v>
      </c>
    </row>
    <row r="5501" spans="1:17" x14ac:dyDescent="0.25">
      <c r="A5501">
        <v>29</v>
      </c>
      <c r="B5501" t="str">
        <f t="shared" si="85"/>
        <v xml:space="preserve"> 662 29</v>
      </c>
      <c r="C5501" s="102" t="s">
        <v>754</v>
      </c>
      <c r="D5501" s="111" t="s">
        <v>0</v>
      </c>
      <c r="E5501" t="s">
        <v>1</v>
      </c>
      <c r="F5501" t="s">
        <v>1</v>
      </c>
      <c r="G5501" t="s">
        <v>1</v>
      </c>
      <c r="H5501" s="103">
        <v>937978</v>
      </c>
      <c r="I5501" s="103">
        <v>632348</v>
      </c>
      <c r="J5501" s="103">
        <v>58986</v>
      </c>
      <c r="K5501" t="s">
        <v>1</v>
      </c>
      <c r="L5501" t="s">
        <v>1</v>
      </c>
      <c r="M5501" t="s">
        <v>1</v>
      </c>
      <c r="N5501" t="s">
        <v>1</v>
      </c>
      <c r="O5501" t="s">
        <v>1</v>
      </c>
      <c r="P5501" t="s">
        <v>1</v>
      </c>
      <c r="Q5501" t="s">
        <v>1</v>
      </c>
    </row>
    <row r="5502" spans="1:17" x14ac:dyDescent="0.25">
      <c r="A5502">
        <v>30</v>
      </c>
      <c r="B5502" t="str">
        <f t="shared" si="85"/>
        <v xml:space="preserve"> 662 30</v>
      </c>
      <c r="C5502" s="102" t="s">
        <v>754</v>
      </c>
      <c r="D5502" s="111" t="s">
        <v>0</v>
      </c>
      <c r="E5502" t="s">
        <v>1</v>
      </c>
      <c r="F5502" t="s">
        <v>1</v>
      </c>
      <c r="G5502" t="s">
        <v>1</v>
      </c>
      <c r="H5502">
        <v>0.01</v>
      </c>
      <c r="I5502">
        <v>0.03</v>
      </c>
      <c r="J5502">
        <v>0.03</v>
      </c>
      <c r="K5502" t="s">
        <v>1</v>
      </c>
      <c r="L5502" t="s">
        <v>1</v>
      </c>
      <c r="M5502" t="s">
        <v>1</v>
      </c>
      <c r="N5502" t="s">
        <v>1</v>
      </c>
      <c r="O5502" t="s">
        <v>1</v>
      </c>
      <c r="P5502" t="s">
        <v>1</v>
      </c>
      <c r="Q5502" t="s">
        <v>1</v>
      </c>
    </row>
    <row r="5503" spans="1:17" x14ac:dyDescent="0.25">
      <c r="A5503">
        <v>31</v>
      </c>
      <c r="B5503" t="str">
        <f t="shared" si="85"/>
        <v xml:space="preserve"> 662 31</v>
      </c>
      <c r="C5503" s="102" t="s">
        <v>754</v>
      </c>
      <c r="D5503" s="111" t="s">
        <v>0</v>
      </c>
      <c r="E5503" t="s">
        <v>1</v>
      </c>
      <c r="F5503" t="s">
        <v>1</v>
      </c>
      <c r="G5503" t="s">
        <v>1</v>
      </c>
      <c r="H5503">
        <v>0</v>
      </c>
      <c r="I5503">
        <v>0.19900000000000001</v>
      </c>
      <c r="J5503">
        <v>0.113</v>
      </c>
      <c r="K5503">
        <v>0.312</v>
      </c>
      <c r="L5503" t="s">
        <v>1</v>
      </c>
      <c r="M5503" t="s">
        <v>1</v>
      </c>
      <c r="N5503" t="s">
        <v>1</v>
      </c>
      <c r="O5503" t="s">
        <v>1</v>
      </c>
      <c r="P5503" t="s">
        <v>1</v>
      </c>
      <c r="Q5503" t="s">
        <v>1</v>
      </c>
    </row>
    <row r="5504" spans="1:17" x14ac:dyDescent="0.25">
      <c r="A5504">
        <v>32</v>
      </c>
      <c r="B5504" t="str">
        <f t="shared" si="85"/>
        <v xml:space="preserve"> 662 32</v>
      </c>
      <c r="C5504" s="102" t="s">
        <v>754</v>
      </c>
      <c r="D5504" s="111" t="s">
        <v>0</v>
      </c>
      <c r="E5504" t="s">
        <v>1</v>
      </c>
      <c r="F5504" t="s">
        <v>1</v>
      </c>
      <c r="G5504" t="s">
        <v>1</v>
      </c>
      <c r="H5504">
        <v>0</v>
      </c>
      <c r="I5504">
        <v>0.191</v>
      </c>
      <c r="J5504">
        <v>0.108</v>
      </c>
      <c r="K5504">
        <v>0.29899999999999999</v>
      </c>
      <c r="L5504" t="s">
        <v>1</v>
      </c>
      <c r="M5504" t="s">
        <v>1</v>
      </c>
      <c r="N5504" t="s">
        <v>1</v>
      </c>
      <c r="O5504" t="s">
        <v>1</v>
      </c>
      <c r="P5504" t="s">
        <v>1</v>
      </c>
      <c r="Q5504" t="s">
        <v>1</v>
      </c>
    </row>
    <row r="5505" spans="1:18" x14ac:dyDescent="0.25">
      <c r="A5505">
        <v>33</v>
      </c>
      <c r="B5505" t="str">
        <f t="shared" si="85"/>
        <v xml:space="preserve"> 662 33</v>
      </c>
      <c r="C5505" s="102" t="s">
        <v>754</v>
      </c>
      <c r="D5505" s="111" t="s">
        <v>0</v>
      </c>
      <c r="E5505" t="s">
        <v>1</v>
      </c>
      <c r="F5505" t="s">
        <v>1</v>
      </c>
      <c r="G5505" t="s">
        <v>1</v>
      </c>
      <c r="H5505">
        <v>2.6859999999999999</v>
      </c>
      <c r="I5505">
        <v>1.8109999999999999</v>
      </c>
      <c r="J5505">
        <v>0.16900000000000001</v>
      </c>
      <c r="K5505">
        <v>4.6660000000000004</v>
      </c>
      <c r="L5505" t="s">
        <v>1</v>
      </c>
      <c r="M5505" t="s">
        <v>1</v>
      </c>
      <c r="N5505" t="s">
        <v>1</v>
      </c>
      <c r="O5505" t="s">
        <v>1</v>
      </c>
      <c r="P5505" t="s">
        <v>1</v>
      </c>
      <c r="Q5505" t="s">
        <v>1</v>
      </c>
    </row>
    <row r="5506" spans="1:18" x14ac:dyDescent="0.25">
      <c r="A5506">
        <v>34</v>
      </c>
      <c r="B5506" t="str">
        <f t="shared" ref="B5506:B5569" si="86">+C5506&amp;A5506</f>
        <v xml:space="preserve"> 662 34</v>
      </c>
      <c r="C5506" s="102" t="s">
        <v>754</v>
      </c>
      <c r="D5506" s="111" t="s">
        <v>0</v>
      </c>
      <c r="E5506" t="s">
        <v>1</v>
      </c>
      <c r="F5506" t="s">
        <v>1</v>
      </c>
      <c r="G5506" t="s">
        <v>1</v>
      </c>
      <c r="H5506">
        <v>2.6589999999999998</v>
      </c>
      <c r="I5506">
        <v>1.762</v>
      </c>
      <c r="J5506">
        <v>0.16700000000000001</v>
      </c>
      <c r="K5506">
        <v>4.5880000000000001</v>
      </c>
      <c r="L5506" t="s">
        <v>1</v>
      </c>
      <c r="M5506" t="s">
        <v>1</v>
      </c>
      <c r="N5506" t="s">
        <v>1</v>
      </c>
      <c r="O5506" t="s">
        <v>1</v>
      </c>
      <c r="P5506" t="s">
        <v>1</v>
      </c>
      <c r="Q5506" t="s">
        <v>1</v>
      </c>
    </row>
    <row r="5507" spans="1:18" x14ac:dyDescent="0.25">
      <c r="A5507">
        <v>35</v>
      </c>
      <c r="B5507" t="str">
        <f t="shared" si="86"/>
        <v xml:space="preserve"> 662 35</v>
      </c>
      <c r="C5507" s="102" t="s">
        <v>754</v>
      </c>
      <c r="D5507" s="111" t="s">
        <v>0</v>
      </c>
      <c r="E5507" t="s">
        <v>1</v>
      </c>
      <c r="F5507" t="s">
        <v>1</v>
      </c>
      <c r="G5507" t="s">
        <v>1</v>
      </c>
      <c r="H5507">
        <v>3.069</v>
      </c>
      <c r="I5507">
        <v>2.069</v>
      </c>
      <c r="J5507">
        <v>0.193</v>
      </c>
      <c r="K5507">
        <v>5.3310000000000004</v>
      </c>
      <c r="L5507" t="s">
        <v>1</v>
      </c>
      <c r="M5507" t="s">
        <v>1</v>
      </c>
      <c r="N5507" t="s">
        <v>1</v>
      </c>
      <c r="O5507" t="s">
        <v>1</v>
      </c>
      <c r="P5507" t="s">
        <v>1</v>
      </c>
      <c r="Q5507" t="s">
        <v>1</v>
      </c>
    </row>
    <row r="5508" spans="1:18" x14ac:dyDescent="0.25">
      <c r="A5508">
        <v>36</v>
      </c>
      <c r="B5508" t="str">
        <f t="shared" si="86"/>
        <v xml:space="preserve"> 662 36</v>
      </c>
      <c r="C5508" s="102" t="s">
        <v>754</v>
      </c>
      <c r="D5508" s="111" t="s">
        <v>0</v>
      </c>
      <c r="E5508" t="s">
        <v>1</v>
      </c>
      <c r="F5508" t="s">
        <v>1</v>
      </c>
      <c r="G5508" t="s">
        <v>1</v>
      </c>
      <c r="H5508">
        <v>2.6589999999999998</v>
      </c>
      <c r="I5508">
        <v>1.762</v>
      </c>
      <c r="J5508">
        <v>0.16700000000000001</v>
      </c>
      <c r="K5508">
        <v>4.5880000000000001</v>
      </c>
      <c r="L5508" t="s">
        <v>1</v>
      </c>
      <c r="M5508" t="s">
        <v>1</v>
      </c>
      <c r="N5508" t="s">
        <v>1</v>
      </c>
      <c r="O5508" t="s">
        <v>1</v>
      </c>
      <c r="P5508" t="s">
        <v>1</v>
      </c>
      <c r="Q5508" t="s">
        <v>1</v>
      </c>
    </row>
    <row r="5509" spans="1:18" x14ac:dyDescent="0.25">
      <c r="A5509">
        <v>37</v>
      </c>
      <c r="B5509" t="str">
        <f t="shared" si="86"/>
        <v xml:space="preserve"> 662 37</v>
      </c>
      <c r="C5509" s="102" t="s">
        <v>754</v>
      </c>
      <c r="D5509" s="111" t="s">
        <v>0</v>
      </c>
      <c r="E5509" t="s">
        <v>1</v>
      </c>
      <c r="F5509" t="s">
        <v>986</v>
      </c>
      <c r="G5509" t="s">
        <v>987</v>
      </c>
      <c r="H5509" t="s">
        <v>993</v>
      </c>
      <c r="I5509" t="s">
        <v>996</v>
      </c>
      <c r="J5509" t="s">
        <v>1</v>
      </c>
      <c r="K5509">
        <v>7.0380000000000003</v>
      </c>
      <c r="L5509" t="s">
        <v>1</v>
      </c>
      <c r="M5509" t="s">
        <v>1</v>
      </c>
      <c r="N5509" t="s">
        <v>1</v>
      </c>
      <c r="O5509" t="s">
        <v>1</v>
      </c>
      <c r="P5509" t="s">
        <v>1</v>
      </c>
      <c r="Q5509" t="s">
        <v>1</v>
      </c>
    </row>
    <row r="5510" spans="1:18" x14ac:dyDescent="0.25">
      <c r="A5510">
        <v>38</v>
      </c>
      <c r="B5510" t="str">
        <f t="shared" si="86"/>
        <v xml:space="preserve"> 662 38</v>
      </c>
      <c r="C5510" s="102" t="s">
        <v>754</v>
      </c>
      <c r="D5510" s="111" t="s">
        <v>0</v>
      </c>
      <c r="E5510" t="s">
        <v>1</v>
      </c>
      <c r="F5510">
        <v>8.57</v>
      </c>
      <c r="G5510">
        <v>8.39</v>
      </c>
      <c r="H5510">
        <v>7.87</v>
      </c>
      <c r="I5510">
        <v>7.04</v>
      </c>
      <c r="J5510" t="s">
        <v>1</v>
      </c>
      <c r="K5510" t="s">
        <v>1</v>
      </c>
      <c r="L5510" t="s">
        <v>1</v>
      </c>
      <c r="M5510" t="s">
        <v>1</v>
      </c>
      <c r="N5510" t="s">
        <v>1</v>
      </c>
      <c r="O5510" t="s">
        <v>1</v>
      </c>
      <c r="P5510" t="s">
        <v>1</v>
      </c>
      <c r="Q5510" t="s">
        <v>1</v>
      </c>
    </row>
    <row r="5511" spans="1:18" x14ac:dyDescent="0.25">
      <c r="A5511">
        <v>1</v>
      </c>
      <c r="B5511" t="str">
        <f t="shared" si="86"/>
        <v xml:space="preserve"> 663 1</v>
      </c>
      <c r="C5511" s="102" t="s">
        <v>755</v>
      </c>
      <c r="D5511" s="111" t="s">
        <v>0</v>
      </c>
      <c r="E5511" t="s">
        <v>1</v>
      </c>
      <c r="F5511" t="s">
        <v>1</v>
      </c>
      <c r="G5511" t="s">
        <v>1</v>
      </c>
      <c r="H5511" t="s">
        <v>1</v>
      </c>
      <c r="I5511" t="s">
        <v>1</v>
      </c>
      <c r="J5511" t="s">
        <v>1</v>
      </c>
      <c r="K5511" t="s">
        <v>1</v>
      </c>
      <c r="L5511" t="s">
        <v>1</v>
      </c>
      <c r="M5511" t="s">
        <v>1</v>
      </c>
      <c r="N5511" t="s">
        <v>1</v>
      </c>
      <c r="O5511" t="s">
        <v>1</v>
      </c>
      <c r="P5511" t="s">
        <v>1</v>
      </c>
      <c r="Q5511" t="s">
        <v>1</v>
      </c>
      <c r="R5511" t="s">
        <v>116</v>
      </c>
    </row>
    <row r="5512" spans="1:18" x14ac:dyDescent="0.25">
      <c r="A5512">
        <v>2</v>
      </c>
      <c r="B5512" t="str">
        <f t="shared" si="86"/>
        <v xml:space="preserve"> 663 2</v>
      </c>
      <c r="C5512" s="102" t="s">
        <v>755</v>
      </c>
      <c r="D5512" s="111" t="s">
        <v>0</v>
      </c>
      <c r="E5512" t="s">
        <v>3</v>
      </c>
      <c r="F5512" t="s">
        <v>1</v>
      </c>
      <c r="G5512" t="s">
        <v>1</v>
      </c>
      <c r="H5512" t="s">
        <v>1</v>
      </c>
      <c r="I5512" t="s">
        <v>1</v>
      </c>
      <c r="J5512" t="s">
        <v>1</v>
      </c>
      <c r="K5512" t="s">
        <v>1</v>
      </c>
      <c r="L5512" t="s">
        <v>1</v>
      </c>
      <c r="M5512" t="s">
        <v>1</v>
      </c>
      <c r="N5512" t="s">
        <v>1</v>
      </c>
      <c r="O5512" t="s">
        <v>1</v>
      </c>
      <c r="P5512" t="s">
        <v>1</v>
      </c>
      <c r="Q5512" t="s">
        <v>1</v>
      </c>
    </row>
    <row r="5513" spans="1:18" x14ac:dyDescent="0.25">
      <c r="A5513">
        <v>3</v>
      </c>
      <c r="B5513" t="str">
        <f t="shared" si="86"/>
        <v xml:space="preserve"> 663 3</v>
      </c>
      <c r="C5513" s="102" t="s">
        <v>755</v>
      </c>
      <c r="D5513" s="111" t="s">
        <v>0</v>
      </c>
      <c r="E5513" t="s">
        <v>4</v>
      </c>
      <c r="F5513" t="s">
        <v>1</v>
      </c>
      <c r="G5513" t="s">
        <v>1</v>
      </c>
      <c r="H5513" t="s">
        <v>1</v>
      </c>
      <c r="I5513" t="s">
        <v>1</v>
      </c>
      <c r="J5513" t="s">
        <v>1</v>
      </c>
      <c r="K5513" t="s">
        <v>1</v>
      </c>
      <c r="L5513" t="s">
        <v>1</v>
      </c>
      <c r="M5513" t="s">
        <v>1</v>
      </c>
      <c r="N5513" t="s">
        <v>1</v>
      </c>
      <c r="O5513" t="s">
        <v>1</v>
      </c>
      <c r="P5513" t="s">
        <v>1</v>
      </c>
      <c r="Q5513" t="s">
        <v>1</v>
      </c>
    </row>
    <row r="5514" spans="1:18" x14ac:dyDescent="0.25">
      <c r="A5514">
        <v>4</v>
      </c>
      <c r="B5514" t="str">
        <f t="shared" si="86"/>
        <v xml:space="preserve"> 663 4</v>
      </c>
      <c r="C5514" s="102" t="s">
        <v>755</v>
      </c>
      <c r="D5514" s="111">
        <v>13</v>
      </c>
      <c r="E5514" s="103">
        <v>90633</v>
      </c>
      <c r="F5514" s="103">
        <v>2278130</v>
      </c>
      <c r="G5514">
        <v>2.5129999999999999</v>
      </c>
      <c r="H5514" t="s">
        <v>1</v>
      </c>
      <c r="I5514" t="s">
        <v>1</v>
      </c>
      <c r="J5514" t="s">
        <v>1</v>
      </c>
      <c r="K5514" t="s">
        <v>1</v>
      </c>
      <c r="L5514" t="s">
        <v>1</v>
      </c>
      <c r="M5514" t="s">
        <v>1</v>
      </c>
      <c r="N5514">
        <v>6</v>
      </c>
      <c r="O5514">
        <v>4</v>
      </c>
      <c r="P5514">
        <v>13</v>
      </c>
      <c r="Q5514">
        <v>23</v>
      </c>
    </row>
    <row r="5515" spans="1:18" x14ac:dyDescent="0.25">
      <c r="A5515">
        <v>5</v>
      </c>
      <c r="B5515" t="str">
        <f t="shared" si="86"/>
        <v xml:space="preserve"> 663 5</v>
      </c>
      <c r="C5515" s="102" t="s">
        <v>755</v>
      </c>
      <c r="D5515" s="111">
        <v>14</v>
      </c>
      <c r="E5515" s="103">
        <v>90034</v>
      </c>
      <c r="F5515" s="103">
        <v>372656</v>
      </c>
      <c r="G5515">
        <v>0.41299999999999998</v>
      </c>
      <c r="H5515" t="s">
        <v>1</v>
      </c>
      <c r="I5515" t="s">
        <v>1</v>
      </c>
      <c r="J5515" t="s">
        <v>1</v>
      </c>
      <c r="K5515" t="s">
        <v>1</v>
      </c>
      <c r="L5515" t="s">
        <v>1</v>
      </c>
      <c r="M5515" t="s">
        <v>1</v>
      </c>
      <c r="N5515" t="s">
        <v>1</v>
      </c>
      <c r="O5515">
        <v>5</v>
      </c>
      <c r="P5515">
        <v>12</v>
      </c>
      <c r="Q5515">
        <v>17</v>
      </c>
    </row>
    <row r="5516" spans="1:18" x14ac:dyDescent="0.25">
      <c r="A5516">
        <v>6</v>
      </c>
      <c r="B5516" t="str">
        <f t="shared" si="86"/>
        <v xml:space="preserve"> 663 6</v>
      </c>
      <c r="C5516" s="102" t="s">
        <v>755</v>
      </c>
      <c r="D5516" s="111">
        <v>15</v>
      </c>
      <c r="E5516" s="103">
        <v>84588</v>
      </c>
      <c r="F5516" s="103">
        <v>2358247</v>
      </c>
      <c r="G5516">
        <v>2.7869999999999999</v>
      </c>
      <c r="H5516" t="s">
        <v>1</v>
      </c>
      <c r="I5516" t="s">
        <v>1</v>
      </c>
      <c r="J5516" t="s">
        <v>1</v>
      </c>
      <c r="K5516" t="s">
        <v>1</v>
      </c>
      <c r="L5516" t="s">
        <v>1</v>
      </c>
      <c r="M5516" t="s">
        <v>1</v>
      </c>
      <c r="N5516">
        <v>3</v>
      </c>
      <c r="O5516">
        <v>4</v>
      </c>
      <c r="P5516">
        <v>20</v>
      </c>
      <c r="Q5516">
        <v>27</v>
      </c>
    </row>
    <row r="5517" spans="1:18" x14ac:dyDescent="0.25">
      <c r="A5517">
        <v>7</v>
      </c>
      <c r="B5517" t="str">
        <f t="shared" si="86"/>
        <v xml:space="preserve"> 663 7</v>
      </c>
      <c r="C5517" s="102" t="s">
        <v>755</v>
      </c>
      <c r="D5517" s="111">
        <v>16</v>
      </c>
      <c r="E5517" s="103">
        <v>92788</v>
      </c>
      <c r="F5517" s="103">
        <v>1833687</v>
      </c>
      <c r="G5517">
        <v>1.976</v>
      </c>
      <c r="H5517" t="s">
        <v>1</v>
      </c>
      <c r="I5517" t="s">
        <v>1</v>
      </c>
      <c r="J5517" t="s">
        <v>1</v>
      </c>
      <c r="K5517" t="s">
        <v>1</v>
      </c>
      <c r="L5517" t="s">
        <v>1</v>
      </c>
      <c r="M5517" t="s">
        <v>1</v>
      </c>
      <c r="N5517">
        <v>3</v>
      </c>
      <c r="O5517">
        <v>7</v>
      </c>
      <c r="P5517">
        <v>21</v>
      </c>
      <c r="Q5517">
        <v>31</v>
      </c>
    </row>
    <row r="5518" spans="1:18" x14ac:dyDescent="0.25">
      <c r="A5518">
        <v>8</v>
      </c>
      <c r="B5518" t="str">
        <f t="shared" si="86"/>
        <v xml:space="preserve"> 663 8</v>
      </c>
      <c r="C5518" s="102" t="s">
        <v>755</v>
      </c>
      <c r="D5518" s="111">
        <v>17</v>
      </c>
      <c r="E5518" s="103">
        <v>110427</v>
      </c>
      <c r="F5518" s="103">
        <v>1693451</v>
      </c>
      <c r="G5518">
        <v>1.5329999999999999</v>
      </c>
      <c r="H5518" t="s">
        <v>1</v>
      </c>
      <c r="I5518" t="s">
        <v>1</v>
      </c>
      <c r="J5518" t="s">
        <v>1</v>
      </c>
      <c r="K5518" t="s">
        <v>1</v>
      </c>
      <c r="L5518" t="s">
        <v>1</v>
      </c>
      <c r="M5518" t="s">
        <v>1</v>
      </c>
      <c r="N5518">
        <v>4</v>
      </c>
      <c r="O5518">
        <v>6</v>
      </c>
      <c r="P5518">
        <v>22</v>
      </c>
      <c r="Q5518">
        <v>32</v>
      </c>
    </row>
    <row r="5519" spans="1:18" x14ac:dyDescent="0.25">
      <c r="A5519">
        <v>9</v>
      </c>
      <c r="B5519" t="str">
        <f t="shared" si="86"/>
        <v xml:space="preserve"> 663 9</v>
      </c>
      <c r="C5519" s="102" t="s">
        <v>755</v>
      </c>
      <c r="D5519" s="111" t="s">
        <v>5</v>
      </c>
      <c r="E5519" s="103">
        <v>468470</v>
      </c>
      <c r="F5519" s="103">
        <v>8536171</v>
      </c>
      <c r="G5519">
        <v>1.8220000000000001</v>
      </c>
      <c r="H5519" t="s">
        <v>1</v>
      </c>
      <c r="I5519" t="s">
        <v>1</v>
      </c>
      <c r="J5519" t="s">
        <v>1</v>
      </c>
      <c r="K5519" t="s">
        <v>1</v>
      </c>
      <c r="L5519" t="s">
        <v>1</v>
      </c>
      <c r="M5519" t="s">
        <v>1</v>
      </c>
      <c r="N5519">
        <v>16</v>
      </c>
      <c r="O5519">
        <v>26</v>
      </c>
      <c r="P5519">
        <v>88</v>
      </c>
      <c r="Q5519">
        <v>130</v>
      </c>
    </row>
    <row r="5520" spans="1:18" x14ac:dyDescent="0.25">
      <c r="A5520">
        <v>10</v>
      </c>
      <c r="B5520" t="str">
        <f t="shared" si="86"/>
        <v xml:space="preserve"> 663 10</v>
      </c>
      <c r="C5520" s="102" t="s">
        <v>755</v>
      </c>
      <c r="D5520" s="111" t="s">
        <v>6</v>
      </c>
      <c r="E5520" t="s">
        <v>1</v>
      </c>
      <c r="F5520" t="s">
        <v>1</v>
      </c>
      <c r="G5520" t="s">
        <v>1</v>
      </c>
      <c r="H5520" t="s">
        <v>1</v>
      </c>
      <c r="I5520" t="s">
        <v>1</v>
      </c>
      <c r="J5520" t="s">
        <v>1</v>
      </c>
      <c r="K5520" t="s">
        <v>1</v>
      </c>
      <c r="L5520" t="s">
        <v>1</v>
      </c>
      <c r="M5520" t="s">
        <v>1</v>
      </c>
      <c r="N5520" t="s">
        <v>1</v>
      </c>
      <c r="O5520" t="s">
        <v>1</v>
      </c>
      <c r="P5520" t="s">
        <v>1</v>
      </c>
      <c r="Q5520" t="s">
        <v>1</v>
      </c>
    </row>
    <row r="5521" spans="1:17" x14ac:dyDescent="0.25">
      <c r="A5521">
        <v>11</v>
      </c>
      <c r="B5521" t="str">
        <f t="shared" si="86"/>
        <v xml:space="preserve"> 663 11</v>
      </c>
      <c r="C5521" s="102" t="s">
        <v>755</v>
      </c>
      <c r="D5521" s="111">
        <v>13</v>
      </c>
      <c r="E5521" t="s">
        <v>1</v>
      </c>
      <c r="F5521" t="s">
        <v>1</v>
      </c>
      <c r="G5521" s="103">
        <v>754096</v>
      </c>
      <c r="H5521" s="103">
        <v>108875</v>
      </c>
      <c r="I5521" s="103">
        <v>132290</v>
      </c>
      <c r="J5521" t="s">
        <v>1</v>
      </c>
      <c r="K5521" t="s">
        <v>1</v>
      </c>
      <c r="L5521" s="103">
        <v>888985</v>
      </c>
      <c r="M5521" s="103">
        <v>162297</v>
      </c>
      <c r="N5521" s="103">
        <v>125142</v>
      </c>
      <c r="O5521" s="103">
        <v>106445</v>
      </c>
      <c r="P5521" t="s">
        <v>1</v>
      </c>
      <c r="Q5521" t="s">
        <v>1</v>
      </c>
    </row>
    <row r="5522" spans="1:17" x14ac:dyDescent="0.25">
      <c r="A5522">
        <v>12</v>
      </c>
      <c r="B5522" t="str">
        <f t="shared" si="86"/>
        <v xml:space="preserve"> 663 12</v>
      </c>
      <c r="C5522" s="102" t="s">
        <v>755</v>
      </c>
      <c r="D5522" s="111">
        <v>14</v>
      </c>
      <c r="E5522" t="s">
        <v>1</v>
      </c>
      <c r="F5522" t="s">
        <v>1</v>
      </c>
      <c r="G5522" s="103" t="s">
        <v>1</v>
      </c>
      <c r="H5522" s="103">
        <v>112886</v>
      </c>
      <c r="I5522" s="103">
        <v>54407</v>
      </c>
      <c r="J5522" t="s">
        <v>1</v>
      </c>
      <c r="K5522" t="s">
        <v>1</v>
      </c>
      <c r="L5522" s="103" t="s">
        <v>1</v>
      </c>
      <c r="M5522" s="103">
        <v>71888</v>
      </c>
      <c r="N5522" s="103">
        <v>86023</v>
      </c>
      <c r="O5522" s="103">
        <v>47452</v>
      </c>
      <c r="P5522" t="s">
        <v>1</v>
      </c>
      <c r="Q5522" t="s">
        <v>1</v>
      </c>
    </row>
    <row r="5523" spans="1:17" x14ac:dyDescent="0.25">
      <c r="A5523">
        <v>13</v>
      </c>
      <c r="B5523" t="str">
        <f t="shared" si="86"/>
        <v xml:space="preserve"> 663 13</v>
      </c>
      <c r="C5523" s="102" t="s">
        <v>755</v>
      </c>
      <c r="D5523" s="111">
        <v>15</v>
      </c>
      <c r="E5523" s="103" t="s">
        <v>1</v>
      </c>
      <c r="F5523" t="s">
        <v>1</v>
      </c>
      <c r="G5523" s="103">
        <v>750412</v>
      </c>
      <c r="H5523" s="103">
        <v>171067</v>
      </c>
      <c r="I5523" s="103">
        <v>360629</v>
      </c>
      <c r="J5523" s="103" t="s">
        <v>1</v>
      </c>
      <c r="K5523" t="s">
        <v>1</v>
      </c>
      <c r="L5523" s="103">
        <v>388609</v>
      </c>
      <c r="M5523" s="103">
        <v>79943</v>
      </c>
      <c r="N5523" s="103">
        <v>508081</v>
      </c>
      <c r="O5523" s="103">
        <v>99506</v>
      </c>
      <c r="P5523" t="s">
        <v>1</v>
      </c>
      <c r="Q5523" t="s">
        <v>1</v>
      </c>
    </row>
    <row r="5524" spans="1:17" x14ac:dyDescent="0.25">
      <c r="A5524">
        <v>14</v>
      </c>
      <c r="B5524" t="str">
        <f t="shared" si="86"/>
        <v xml:space="preserve"> 663 14</v>
      </c>
      <c r="C5524" s="102" t="s">
        <v>755</v>
      </c>
      <c r="D5524" s="111">
        <v>16</v>
      </c>
      <c r="E5524" t="s">
        <v>1</v>
      </c>
      <c r="F5524" t="s">
        <v>1</v>
      </c>
      <c r="G5524" s="103">
        <v>490712</v>
      </c>
      <c r="H5524" s="103">
        <v>206646</v>
      </c>
      <c r="I5524" s="103">
        <v>222802</v>
      </c>
      <c r="J5524" t="s">
        <v>1</v>
      </c>
      <c r="K5524" t="s">
        <v>1</v>
      </c>
      <c r="L5524" s="103">
        <v>412543</v>
      </c>
      <c r="M5524" s="103">
        <v>76030</v>
      </c>
      <c r="N5524" s="103">
        <v>358516</v>
      </c>
      <c r="O5524" s="103">
        <v>66438</v>
      </c>
      <c r="P5524" t="s">
        <v>1</v>
      </c>
      <c r="Q5524" t="s">
        <v>1</v>
      </c>
    </row>
    <row r="5525" spans="1:17" x14ac:dyDescent="0.25">
      <c r="A5525">
        <v>15</v>
      </c>
      <c r="B5525" t="str">
        <f t="shared" si="86"/>
        <v xml:space="preserve"> 663 15</v>
      </c>
      <c r="C5525" s="102" t="s">
        <v>755</v>
      </c>
      <c r="D5525" s="111">
        <v>17</v>
      </c>
      <c r="E5525" t="s">
        <v>1</v>
      </c>
      <c r="F5525" t="s">
        <v>1</v>
      </c>
      <c r="G5525" s="103">
        <v>719615</v>
      </c>
      <c r="H5525" s="103">
        <v>163637</v>
      </c>
      <c r="I5525" s="103">
        <v>228400</v>
      </c>
      <c r="J5525" t="s">
        <v>1</v>
      </c>
      <c r="K5525" t="s">
        <v>1</v>
      </c>
      <c r="L5525" s="103">
        <v>244644</v>
      </c>
      <c r="M5525" s="103">
        <v>149202</v>
      </c>
      <c r="N5525" s="103">
        <v>141549</v>
      </c>
      <c r="O5525" s="103">
        <v>46404</v>
      </c>
      <c r="P5525" t="s">
        <v>1</v>
      </c>
      <c r="Q5525" t="s">
        <v>1</v>
      </c>
    </row>
    <row r="5526" spans="1:17" x14ac:dyDescent="0.25">
      <c r="A5526">
        <v>16</v>
      </c>
      <c r="B5526" t="str">
        <f t="shared" si="86"/>
        <v xml:space="preserve"> 663 16</v>
      </c>
      <c r="C5526" s="102" t="s">
        <v>755</v>
      </c>
      <c r="D5526" s="111" t="s">
        <v>5</v>
      </c>
      <c r="E5526" s="103" t="s">
        <v>1</v>
      </c>
      <c r="F5526" t="s">
        <v>1</v>
      </c>
      <c r="G5526" s="103">
        <v>2714835</v>
      </c>
      <c r="H5526" s="103">
        <v>763111</v>
      </c>
      <c r="I5526" s="103">
        <v>998528</v>
      </c>
      <c r="J5526" s="103" t="s">
        <v>1</v>
      </c>
      <c r="K5526" t="s">
        <v>1</v>
      </c>
      <c r="L5526" s="103">
        <v>1934781</v>
      </c>
      <c r="M5526" s="103">
        <v>539360</v>
      </c>
      <c r="N5526" s="103">
        <v>1219311</v>
      </c>
      <c r="O5526" s="103">
        <v>366245</v>
      </c>
      <c r="P5526" t="s">
        <v>1</v>
      </c>
      <c r="Q5526" t="s">
        <v>1</v>
      </c>
    </row>
    <row r="5527" spans="1:17" x14ac:dyDescent="0.25">
      <c r="A5527">
        <v>17</v>
      </c>
      <c r="B5527" t="str">
        <f t="shared" si="86"/>
        <v xml:space="preserve"> 663 17</v>
      </c>
      <c r="C5527" s="102" t="s">
        <v>755</v>
      </c>
      <c r="D5527" s="111" t="s">
        <v>6</v>
      </c>
      <c r="E5527" t="s">
        <v>1</v>
      </c>
      <c r="F5527" t="s">
        <v>1</v>
      </c>
      <c r="G5527" t="s">
        <v>1</v>
      </c>
      <c r="H5527" t="s">
        <v>1</v>
      </c>
      <c r="I5527" t="s">
        <v>1</v>
      </c>
      <c r="J5527" t="s">
        <v>1</v>
      </c>
      <c r="K5527" t="s">
        <v>1</v>
      </c>
      <c r="L5527" t="s">
        <v>1</v>
      </c>
      <c r="M5527" t="s">
        <v>1</v>
      </c>
      <c r="N5527" t="s">
        <v>1</v>
      </c>
      <c r="O5527" t="s">
        <v>1</v>
      </c>
      <c r="P5527" t="s">
        <v>1</v>
      </c>
      <c r="Q5527" t="s">
        <v>1</v>
      </c>
    </row>
    <row r="5528" spans="1:17" x14ac:dyDescent="0.25">
      <c r="A5528">
        <v>18</v>
      </c>
      <c r="B5528" t="str">
        <f t="shared" si="86"/>
        <v xml:space="preserve"> 663 18</v>
      </c>
      <c r="C5528" s="102" t="s">
        <v>755</v>
      </c>
      <c r="D5528" s="111">
        <v>13</v>
      </c>
      <c r="E5528" t="s">
        <v>1</v>
      </c>
      <c r="F5528" t="s">
        <v>1</v>
      </c>
      <c r="G5528" s="103">
        <v>1226444</v>
      </c>
      <c r="H5528" s="103">
        <v>117803</v>
      </c>
      <c r="I5528" s="103">
        <v>120912</v>
      </c>
      <c r="J5528" t="s">
        <v>1</v>
      </c>
      <c r="K5528" t="s">
        <v>1</v>
      </c>
      <c r="L5528" s="103">
        <v>3091386</v>
      </c>
      <c r="M5528" s="103">
        <v>325405</v>
      </c>
      <c r="N5528" s="103">
        <v>230384</v>
      </c>
      <c r="O5528" s="103">
        <v>128159</v>
      </c>
      <c r="P5528" t="s">
        <v>1</v>
      </c>
      <c r="Q5528" t="s">
        <v>1</v>
      </c>
    </row>
    <row r="5529" spans="1:17" x14ac:dyDescent="0.25">
      <c r="A5529">
        <v>19</v>
      </c>
      <c r="B5529" t="str">
        <f t="shared" si="86"/>
        <v xml:space="preserve"> 663 19</v>
      </c>
      <c r="C5529" s="102" t="s">
        <v>755</v>
      </c>
      <c r="D5529" s="111">
        <v>14</v>
      </c>
      <c r="E5529" t="s">
        <v>1</v>
      </c>
      <c r="F5529" s="103" t="s">
        <v>1</v>
      </c>
      <c r="G5529" s="103">
        <v>20378</v>
      </c>
      <c r="H5529" s="103">
        <v>116715</v>
      </c>
      <c r="I5529" s="103">
        <v>53367</v>
      </c>
      <c r="J5529" t="s">
        <v>1</v>
      </c>
      <c r="K5529" s="103" t="s">
        <v>1</v>
      </c>
      <c r="L5529" s="103">
        <v>27615</v>
      </c>
      <c r="M5529" s="103">
        <v>135318</v>
      </c>
      <c r="N5529" s="103">
        <v>183410</v>
      </c>
      <c r="O5529" s="103">
        <v>65958</v>
      </c>
      <c r="P5529" t="s">
        <v>1</v>
      </c>
      <c r="Q5529" t="s">
        <v>1</v>
      </c>
    </row>
    <row r="5530" spans="1:17" x14ac:dyDescent="0.25">
      <c r="A5530">
        <v>20</v>
      </c>
      <c r="B5530" t="str">
        <f t="shared" si="86"/>
        <v xml:space="preserve"> 663 20</v>
      </c>
      <c r="C5530" s="102" t="s">
        <v>755</v>
      </c>
      <c r="D5530" s="111">
        <v>15</v>
      </c>
      <c r="E5530" s="103" t="s">
        <v>1</v>
      </c>
      <c r="F5530" s="103">
        <v>16249</v>
      </c>
      <c r="G5530" s="103">
        <v>1186128</v>
      </c>
      <c r="H5530" s="103">
        <v>199046</v>
      </c>
      <c r="I5530" s="103">
        <v>372091</v>
      </c>
      <c r="J5530" s="103" t="s">
        <v>1</v>
      </c>
      <c r="K5530" s="103">
        <v>11042</v>
      </c>
      <c r="L5530" s="103">
        <v>1376339</v>
      </c>
      <c r="M5530" s="103">
        <v>262426</v>
      </c>
      <c r="N5530" s="103">
        <v>1031517</v>
      </c>
      <c r="O5530" s="103">
        <v>157518</v>
      </c>
      <c r="P5530" t="s">
        <v>1</v>
      </c>
      <c r="Q5530" t="s">
        <v>1</v>
      </c>
    </row>
    <row r="5531" spans="1:17" x14ac:dyDescent="0.25">
      <c r="A5531">
        <v>21</v>
      </c>
      <c r="B5531" t="str">
        <f t="shared" si="86"/>
        <v xml:space="preserve"> 663 21</v>
      </c>
      <c r="C5531" s="102" t="s">
        <v>755</v>
      </c>
      <c r="D5531" s="111">
        <v>16</v>
      </c>
      <c r="E5531" s="103">
        <v>3851</v>
      </c>
      <c r="F5531" s="103">
        <v>45567</v>
      </c>
      <c r="G5531" s="103">
        <v>1051956</v>
      </c>
      <c r="H5531" s="103">
        <v>242055</v>
      </c>
      <c r="I5531" s="103">
        <v>204146</v>
      </c>
      <c r="J5531">
        <v>1126</v>
      </c>
      <c r="K5531" s="103">
        <v>56477</v>
      </c>
      <c r="L5531" s="103">
        <v>1558034</v>
      </c>
      <c r="M5531" s="103">
        <v>338348</v>
      </c>
      <c r="N5531" s="103">
        <v>681961</v>
      </c>
      <c r="O5531" s="103">
        <v>113277</v>
      </c>
      <c r="P5531" t="s">
        <v>1</v>
      </c>
      <c r="Q5531" t="s">
        <v>1</v>
      </c>
    </row>
    <row r="5532" spans="1:17" x14ac:dyDescent="0.25">
      <c r="A5532">
        <v>22</v>
      </c>
      <c r="B5532" t="str">
        <f t="shared" si="86"/>
        <v xml:space="preserve"> 663 22</v>
      </c>
      <c r="C5532" s="102" t="s">
        <v>755</v>
      </c>
      <c r="D5532" s="111">
        <v>17</v>
      </c>
      <c r="E5532" s="103">
        <v>5407</v>
      </c>
      <c r="F5532" s="103">
        <v>94988</v>
      </c>
      <c r="G5532" s="103">
        <v>1885935</v>
      </c>
      <c r="H5532" s="103">
        <v>303874</v>
      </c>
      <c r="I5532" s="103">
        <v>186572</v>
      </c>
      <c r="J5532" s="103">
        <v>3509</v>
      </c>
      <c r="K5532" s="103">
        <v>66171</v>
      </c>
      <c r="L5532" s="103">
        <v>1690422</v>
      </c>
      <c r="M5532" s="103">
        <v>398721</v>
      </c>
      <c r="N5532" s="103">
        <v>228191</v>
      </c>
      <c r="O5532" s="103">
        <v>78284</v>
      </c>
      <c r="P5532" t="s">
        <v>1</v>
      </c>
      <c r="Q5532" t="s">
        <v>1</v>
      </c>
    </row>
    <row r="5533" spans="1:17" x14ac:dyDescent="0.25">
      <c r="A5533">
        <v>23</v>
      </c>
      <c r="B5533" t="str">
        <f t="shared" si="86"/>
        <v xml:space="preserve"> 663 23</v>
      </c>
      <c r="C5533" s="102" t="s">
        <v>755</v>
      </c>
      <c r="D5533" s="111" t="s">
        <v>5</v>
      </c>
      <c r="E5533" s="103">
        <v>9258</v>
      </c>
      <c r="F5533" s="103">
        <v>156804</v>
      </c>
      <c r="G5533" s="103">
        <v>5370841</v>
      </c>
      <c r="H5533" s="103">
        <v>979493</v>
      </c>
      <c r="I5533" s="103">
        <v>937088</v>
      </c>
      <c r="J5533" s="103">
        <v>4635</v>
      </c>
      <c r="K5533" s="103">
        <v>133690</v>
      </c>
      <c r="L5533" s="103">
        <v>7743796</v>
      </c>
      <c r="M5533" s="103">
        <v>1460218</v>
      </c>
      <c r="N5533" s="103">
        <v>2355463</v>
      </c>
      <c r="O5533" s="103">
        <v>543196</v>
      </c>
      <c r="P5533" t="s">
        <v>1</v>
      </c>
      <c r="Q5533" t="s">
        <v>1</v>
      </c>
    </row>
    <row r="5534" spans="1:17" x14ac:dyDescent="0.25">
      <c r="A5534">
        <v>24</v>
      </c>
      <c r="B5534" t="str">
        <f t="shared" si="86"/>
        <v xml:space="preserve"> 663 24</v>
      </c>
      <c r="C5534" s="102" t="s">
        <v>755</v>
      </c>
      <c r="D5534" s="111" t="s">
        <v>6</v>
      </c>
      <c r="E5534" t="s">
        <v>1</v>
      </c>
      <c r="F5534" t="s">
        <v>1</v>
      </c>
      <c r="G5534" t="s">
        <v>1</v>
      </c>
      <c r="H5534" t="s">
        <v>1</v>
      </c>
      <c r="I5534" t="s">
        <v>1</v>
      </c>
      <c r="J5534" t="s">
        <v>1</v>
      </c>
      <c r="K5534" t="s">
        <v>1</v>
      </c>
      <c r="L5534" t="s">
        <v>1</v>
      </c>
      <c r="M5534" t="s">
        <v>1</v>
      </c>
      <c r="N5534" t="s">
        <v>1</v>
      </c>
      <c r="O5534" t="s">
        <v>1</v>
      </c>
      <c r="P5534" t="s">
        <v>1</v>
      </c>
      <c r="Q5534" t="s">
        <v>1</v>
      </c>
    </row>
    <row r="5535" spans="1:17" x14ac:dyDescent="0.25">
      <c r="A5535">
        <v>25</v>
      </c>
      <c r="B5535" t="str">
        <f t="shared" si="86"/>
        <v xml:space="preserve"> 663 25</v>
      </c>
      <c r="C5535" s="102" t="s">
        <v>755</v>
      </c>
      <c r="D5535" s="111" t="s">
        <v>0</v>
      </c>
      <c r="E5535" t="s">
        <v>1</v>
      </c>
      <c r="F5535" t="s">
        <v>1</v>
      </c>
      <c r="G5535" t="s">
        <v>1</v>
      </c>
      <c r="H5535" s="103">
        <v>13419024</v>
      </c>
      <c r="I5535" s="103">
        <v>5732262</v>
      </c>
      <c r="J5535" s="103">
        <v>543196</v>
      </c>
      <c r="K5535" t="s">
        <v>1</v>
      </c>
      <c r="L5535" t="s">
        <v>1</v>
      </c>
      <c r="M5535" t="s">
        <v>1</v>
      </c>
      <c r="N5535" t="s">
        <v>1</v>
      </c>
      <c r="O5535" t="s">
        <v>1</v>
      </c>
      <c r="P5535" t="s">
        <v>1</v>
      </c>
      <c r="Q5535" t="s">
        <v>1</v>
      </c>
    </row>
    <row r="5536" spans="1:17" x14ac:dyDescent="0.25">
      <c r="A5536">
        <v>26</v>
      </c>
      <c r="B5536" t="str">
        <f t="shared" si="86"/>
        <v xml:space="preserve"> 663 26</v>
      </c>
      <c r="C5536" s="102" t="s">
        <v>755</v>
      </c>
      <c r="D5536" s="111" t="s">
        <v>0</v>
      </c>
      <c r="E5536" t="s">
        <v>1</v>
      </c>
      <c r="F5536" t="s">
        <v>1</v>
      </c>
      <c r="G5536" t="s">
        <v>1</v>
      </c>
      <c r="H5536" t="s">
        <v>1</v>
      </c>
      <c r="I5536" t="s">
        <v>1</v>
      </c>
      <c r="J5536" t="s">
        <v>1</v>
      </c>
      <c r="K5536" t="s">
        <v>1</v>
      </c>
      <c r="L5536" t="s">
        <v>1</v>
      </c>
      <c r="M5536" t="s">
        <v>1</v>
      </c>
      <c r="N5536" t="s">
        <v>1</v>
      </c>
      <c r="O5536" t="s">
        <v>1</v>
      </c>
      <c r="P5536" t="s">
        <v>1</v>
      </c>
      <c r="Q5536" t="s">
        <v>1</v>
      </c>
    </row>
    <row r="5537" spans="1:18" x14ac:dyDescent="0.25">
      <c r="A5537">
        <v>27</v>
      </c>
      <c r="B5537" t="str">
        <f t="shared" si="86"/>
        <v xml:space="preserve"> 663 27</v>
      </c>
      <c r="C5537" s="102" t="s">
        <v>755</v>
      </c>
      <c r="D5537" s="111" t="s">
        <v>0</v>
      </c>
      <c r="E5537" t="s">
        <v>1</v>
      </c>
      <c r="F5537" t="s">
        <v>1</v>
      </c>
      <c r="G5537" t="s">
        <v>1</v>
      </c>
      <c r="H5537" s="103">
        <v>-3283702</v>
      </c>
      <c r="I5537" s="103">
        <v>-1334415</v>
      </c>
      <c r="J5537" s="103">
        <v>3844</v>
      </c>
      <c r="K5537" t="s">
        <v>1</v>
      </c>
      <c r="L5537" t="s">
        <v>1</v>
      </c>
      <c r="M5537" t="s">
        <v>1</v>
      </c>
      <c r="N5537" t="s">
        <v>1</v>
      </c>
      <c r="O5537" t="s">
        <v>1</v>
      </c>
      <c r="P5537" t="s">
        <v>1</v>
      </c>
      <c r="Q5537" t="s">
        <v>1</v>
      </c>
    </row>
    <row r="5538" spans="1:18" x14ac:dyDescent="0.25">
      <c r="A5538">
        <v>28</v>
      </c>
      <c r="B5538" t="str">
        <f t="shared" si="86"/>
        <v xml:space="preserve"> 663 28</v>
      </c>
      <c r="C5538" s="102" t="s">
        <v>755</v>
      </c>
      <c r="D5538" s="111" t="s">
        <v>0</v>
      </c>
      <c r="E5538" t="s">
        <v>1</v>
      </c>
      <c r="F5538" t="s">
        <v>1</v>
      </c>
      <c r="G5538" t="s">
        <v>1</v>
      </c>
      <c r="H5538" s="103">
        <v>10135322</v>
      </c>
      <c r="I5538" s="103">
        <v>4397847</v>
      </c>
      <c r="J5538" s="103">
        <v>547040</v>
      </c>
      <c r="K5538" t="s">
        <v>1</v>
      </c>
      <c r="L5538" t="s">
        <v>1</v>
      </c>
      <c r="M5538" t="s">
        <v>1</v>
      </c>
      <c r="N5538" t="s">
        <v>1</v>
      </c>
      <c r="O5538" t="s">
        <v>1</v>
      </c>
      <c r="P5538" t="s">
        <v>1</v>
      </c>
      <c r="Q5538" t="s">
        <v>1</v>
      </c>
    </row>
    <row r="5539" spans="1:18" x14ac:dyDescent="0.25">
      <c r="A5539">
        <v>29</v>
      </c>
      <c r="B5539" t="str">
        <f t="shared" si="86"/>
        <v xml:space="preserve"> 663 29</v>
      </c>
      <c r="C5539" s="102" t="s">
        <v>755</v>
      </c>
      <c r="D5539" s="111" t="s">
        <v>0</v>
      </c>
      <c r="E5539" t="s">
        <v>1</v>
      </c>
      <c r="F5539" t="s">
        <v>1</v>
      </c>
      <c r="G5539" t="s">
        <v>1</v>
      </c>
      <c r="H5539" s="103">
        <v>10020573</v>
      </c>
      <c r="I5539" s="103">
        <v>5059475</v>
      </c>
      <c r="J5539" s="103">
        <v>534056</v>
      </c>
      <c r="K5539" t="s">
        <v>1</v>
      </c>
      <c r="L5539" t="s">
        <v>1</v>
      </c>
      <c r="M5539" t="s">
        <v>1</v>
      </c>
      <c r="N5539" t="s">
        <v>1</v>
      </c>
      <c r="O5539" t="s">
        <v>1</v>
      </c>
      <c r="P5539" t="s">
        <v>1</v>
      </c>
      <c r="Q5539" t="s">
        <v>1</v>
      </c>
    </row>
    <row r="5540" spans="1:18" x14ac:dyDescent="0.25">
      <c r="A5540">
        <v>30</v>
      </c>
      <c r="B5540" t="str">
        <f t="shared" si="86"/>
        <v xml:space="preserve"> 663 30</v>
      </c>
      <c r="C5540" s="102" t="s">
        <v>755</v>
      </c>
      <c r="D5540" s="111" t="s">
        <v>0</v>
      </c>
      <c r="E5540" t="s">
        <v>1</v>
      </c>
      <c r="F5540" t="s">
        <v>1</v>
      </c>
      <c r="G5540" t="s">
        <v>1</v>
      </c>
      <c r="H5540">
        <v>0.06</v>
      </c>
      <c r="I5540">
        <v>0.19</v>
      </c>
      <c r="J5540">
        <v>0.2</v>
      </c>
      <c r="K5540" t="s">
        <v>1</v>
      </c>
      <c r="L5540" t="s">
        <v>1</v>
      </c>
      <c r="M5540" t="s">
        <v>1</v>
      </c>
      <c r="N5540" t="s">
        <v>1</v>
      </c>
      <c r="O5540" t="s">
        <v>1</v>
      </c>
      <c r="P5540" t="s">
        <v>1</v>
      </c>
      <c r="Q5540" t="s">
        <v>1</v>
      </c>
    </row>
    <row r="5541" spans="1:18" x14ac:dyDescent="0.25">
      <c r="A5541">
        <v>31</v>
      </c>
      <c r="B5541" t="str">
        <f t="shared" si="86"/>
        <v xml:space="preserve"> 663 31</v>
      </c>
      <c r="C5541" s="102" t="s">
        <v>755</v>
      </c>
      <c r="D5541" s="111" t="s">
        <v>0</v>
      </c>
      <c r="E5541" t="s">
        <v>1</v>
      </c>
      <c r="F5541" t="s">
        <v>1</v>
      </c>
      <c r="G5541" t="s">
        <v>1</v>
      </c>
      <c r="H5541">
        <v>2.1629999999999998</v>
      </c>
      <c r="I5541">
        <v>0.93899999999999995</v>
      </c>
      <c r="J5541">
        <v>0.11700000000000001</v>
      </c>
      <c r="K5541">
        <v>3.2189999999999999</v>
      </c>
      <c r="L5541" t="s">
        <v>1</v>
      </c>
      <c r="M5541" t="s">
        <v>1</v>
      </c>
      <c r="N5541" t="s">
        <v>1</v>
      </c>
      <c r="O5541" t="s">
        <v>1</v>
      </c>
      <c r="P5541" t="s">
        <v>1</v>
      </c>
      <c r="Q5541" t="s">
        <v>1</v>
      </c>
    </row>
    <row r="5542" spans="1:18" x14ac:dyDescent="0.25">
      <c r="A5542">
        <v>32</v>
      </c>
      <c r="B5542" t="str">
        <f t="shared" si="86"/>
        <v xml:space="preserve"> 663 32</v>
      </c>
      <c r="C5542" s="102" t="s">
        <v>755</v>
      </c>
      <c r="D5542" s="111" t="s">
        <v>0</v>
      </c>
      <c r="E5542" t="s">
        <v>1</v>
      </c>
      <c r="F5542" t="s">
        <v>1</v>
      </c>
      <c r="G5542" t="s">
        <v>1</v>
      </c>
      <c r="H5542">
        <v>2.0720000000000001</v>
      </c>
      <c r="I5542">
        <v>0.9</v>
      </c>
      <c r="J5542">
        <v>0.112</v>
      </c>
      <c r="K5542">
        <v>3.0840000000000001</v>
      </c>
      <c r="L5542" t="s">
        <v>1</v>
      </c>
      <c r="M5542" t="s">
        <v>1</v>
      </c>
      <c r="N5542" t="s">
        <v>1</v>
      </c>
      <c r="O5542" t="s">
        <v>1</v>
      </c>
      <c r="P5542" t="s">
        <v>1</v>
      </c>
      <c r="Q5542" t="s">
        <v>1</v>
      </c>
    </row>
    <row r="5543" spans="1:18" x14ac:dyDescent="0.25">
      <c r="A5543">
        <v>33</v>
      </c>
      <c r="B5543" t="str">
        <f t="shared" si="86"/>
        <v xml:space="preserve"> 663 33</v>
      </c>
      <c r="C5543" s="102" t="s">
        <v>755</v>
      </c>
      <c r="D5543" s="111" t="s">
        <v>0</v>
      </c>
      <c r="E5543" t="s">
        <v>1</v>
      </c>
      <c r="F5543" t="s">
        <v>1</v>
      </c>
      <c r="G5543" t="s">
        <v>1</v>
      </c>
      <c r="H5543">
        <v>1.8720000000000001</v>
      </c>
      <c r="I5543">
        <v>0.94499999999999995</v>
      </c>
      <c r="J5543">
        <v>0.1</v>
      </c>
      <c r="K5543">
        <v>2.9169999999999998</v>
      </c>
      <c r="L5543" t="s">
        <v>1</v>
      </c>
      <c r="M5543" t="s">
        <v>1</v>
      </c>
      <c r="N5543" t="s">
        <v>1</v>
      </c>
      <c r="O5543" t="s">
        <v>1</v>
      </c>
      <c r="P5543" t="s">
        <v>1</v>
      </c>
      <c r="Q5543" t="s">
        <v>1</v>
      </c>
    </row>
    <row r="5544" spans="1:18" x14ac:dyDescent="0.25">
      <c r="A5544">
        <v>34</v>
      </c>
      <c r="B5544" t="str">
        <f t="shared" si="86"/>
        <v xml:space="preserve"> 663 34</v>
      </c>
      <c r="C5544" s="102" t="s">
        <v>755</v>
      </c>
      <c r="D5544" s="111" t="s">
        <v>0</v>
      </c>
      <c r="E5544" t="s">
        <v>1</v>
      </c>
      <c r="F5544" t="s">
        <v>1</v>
      </c>
      <c r="G5544" t="s">
        <v>1</v>
      </c>
      <c r="H5544">
        <v>1.8839999999999999</v>
      </c>
      <c r="I5544">
        <v>0.93600000000000005</v>
      </c>
      <c r="J5544">
        <v>0.10199999999999999</v>
      </c>
      <c r="K5544">
        <v>2.9220000000000002</v>
      </c>
      <c r="L5544" t="s">
        <v>1</v>
      </c>
      <c r="M5544" t="s">
        <v>1</v>
      </c>
      <c r="N5544" t="s">
        <v>1</v>
      </c>
      <c r="O5544" t="s">
        <v>1</v>
      </c>
      <c r="P5544" t="s">
        <v>1</v>
      </c>
      <c r="Q5544" t="s">
        <v>1</v>
      </c>
    </row>
    <row r="5545" spans="1:18" x14ac:dyDescent="0.25">
      <c r="A5545">
        <v>35</v>
      </c>
      <c r="B5545" t="str">
        <f t="shared" si="86"/>
        <v xml:space="preserve"> 663 35</v>
      </c>
      <c r="C5545" s="102" t="s">
        <v>755</v>
      </c>
      <c r="D5545" s="111" t="s">
        <v>0</v>
      </c>
      <c r="E5545" t="s">
        <v>1</v>
      </c>
      <c r="F5545" t="s">
        <v>1</v>
      </c>
      <c r="G5545" t="s">
        <v>1</v>
      </c>
      <c r="H5545">
        <v>2.1389999999999998</v>
      </c>
      <c r="I5545">
        <v>1.08</v>
      </c>
      <c r="J5545">
        <v>0.114</v>
      </c>
      <c r="K5545">
        <v>3.3330000000000002</v>
      </c>
      <c r="L5545" t="s">
        <v>1</v>
      </c>
      <c r="M5545" t="s">
        <v>1</v>
      </c>
      <c r="N5545" t="s">
        <v>1</v>
      </c>
      <c r="O5545" t="s">
        <v>1</v>
      </c>
      <c r="P5545" t="s">
        <v>1</v>
      </c>
      <c r="Q5545" t="s">
        <v>1</v>
      </c>
    </row>
    <row r="5546" spans="1:18" x14ac:dyDescent="0.25">
      <c r="A5546">
        <v>36</v>
      </c>
      <c r="B5546" t="str">
        <f t="shared" si="86"/>
        <v xml:space="preserve"> 663 36</v>
      </c>
      <c r="C5546" s="102" t="s">
        <v>755</v>
      </c>
      <c r="D5546" s="111" t="s">
        <v>0</v>
      </c>
      <c r="E5546" t="s">
        <v>1</v>
      </c>
      <c r="F5546" t="s">
        <v>1</v>
      </c>
      <c r="G5546" t="s">
        <v>1</v>
      </c>
      <c r="H5546">
        <v>1.8839999999999999</v>
      </c>
      <c r="I5546">
        <v>0.93600000000000005</v>
      </c>
      <c r="J5546">
        <v>0.10199999999999999</v>
      </c>
      <c r="K5546">
        <v>2.9220000000000002</v>
      </c>
      <c r="L5546" t="s">
        <v>1</v>
      </c>
      <c r="M5546" t="s">
        <v>1</v>
      </c>
      <c r="N5546" t="s">
        <v>1</v>
      </c>
      <c r="O5546" t="s">
        <v>1</v>
      </c>
      <c r="P5546" t="s">
        <v>1</v>
      </c>
      <c r="Q5546" t="s">
        <v>1</v>
      </c>
    </row>
    <row r="5547" spans="1:18" x14ac:dyDescent="0.25">
      <c r="A5547">
        <v>37</v>
      </c>
      <c r="B5547" t="str">
        <f t="shared" si="86"/>
        <v xml:space="preserve"> 663 37</v>
      </c>
      <c r="C5547" s="102" t="s">
        <v>755</v>
      </c>
      <c r="D5547" s="111" t="s">
        <v>0</v>
      </c>
      <c r="E5547" t="s">
        <v>1</v>
      </c>
      <c r="F5547" t="s">
        <v>986</v>
      </c>
      <c r="G5547" t="s">
        <v>987</v>
      </c>
      <c r="H5547" t="s">
        <v>993</v>
      </c>
      <c r="I5547" t="s">
        <v>996</v>
      </c>
      <c r="J5547" t="s">
        <v>1</v>
      </c>
      <c r="K5547">
        <v>4.4820000000000002</v>
      </c>
      <c r="L5547" t="s">
        <v>1</v>
      </c>
      <c r="M5547" t="s">
        <v>1</v>
      </c>
      <c r="N5547" t="s">
        <v>1</v>
      </c>
      <c r="O5547" t="s">
        <v>1</v>
      </c>
      <c r="P5547" t="s">
        <v>1</v>
      </c>
      <c r="Q5547" t="s">
        <v>1</v>
      </c>
    </row>
    <row r="5548" spans="1:18" x14ac:dyDescent="0.25">
      <c r="A5548">
        <v>38</v>
      </c>
      <c r="B5548" t="str">
        <f t="shared" si="86"/>
        <v xml:space="preserve"> 663 38</v>
      </c>
      <c r="C5548" s="102" t="s">
        <v>755</v>
      </c>
      <c r="D5548" s="111" t="s">
        <v>0</v>
      </c>
      <c r="E5548" t="s">
        <v>1</v>
      </c>
      <c r="F5548">
        <v>5.97</v>
      </c>
      <c r="G5548">
        <v>5.52</v>
      </c>
      <c r="H5548">
        <v>4.92</v>
      </c>
      <c r="I5548">
        <v>4.4800000000000004</v>
      </c>
      <c r="J5548" t="s">
        <v>1</v>
      </c>
      <c r="K5548" t="s">
        <v>1</v>
      </c>
      <c r="L5548" t="s">
        <v>1</v>
      </c>
      <c r="M5548" t="s">
        <v>1</v>
      </c>
      <c r="N5548" t="s">
        <v>1</v>
      </c>
      <c r="O5548" t="s">
        <v>1</v>
      </c>
      <c r="P5548" t="s">
        <v>1</v>
      </c>
      <c r="Q5548" t="s">
        <v>1</v>
      </c>
    </row>
    <row r="5549" spans="1:18" x14ac:dyDescent="0.25">
      <c r="A5549">
        <v>1</v>
      </c>
      <c r="B5549" t="str">
        <f t="shared" si="86"/>
        <v xml:space="preserve"> 664 1</v>
      </c>
      <c r="C5549" s="102" t="s">
        <v>756</v>
      </c>
      <c r="D5549" s="111" t="s">
        <v>0</v>
      </c>
      <c r="E5549" t="s">
        <v>1</v>
      </c>
      <c r="F5549" t="s">
        <v>1</v>
      </c>
      <c r="G5549" t="s">
        <v>1</v>
      </c>
      <c r="H5549" t="s">
        <v>1</v>
      </c>
      <c r="I5549" t="s">
        <v>1</v>
      </c>
      <c r="J5549" t="s">
        <v>1</v>
      </c>
      <c r="K5549" t="s">
        <v>1</v>
      </c>
      <c r="L5549" t="s">
        <v>1</v>
      </c>
      <c r="M5549" t="s">
        <v>1</v>
      </c>
      <c r="N5549" t="s">
        <v>1</v>
      </c>
      <c r="O5549" t="s">
        <v>1</v>
      </c>
      <c r="P5549" t="s">
        <v>1</v>
      </c>
      <c r="Q5549" t="s">
        <v>1</v>
      </c>
      <c r="R5549" t="s">
        <v>117</v>
      </c>
    </row>
    <row r="5550" spans="1:18" x14ac:dyDescent="0.25">
      <c r="A5550">
        <v>2</v>
      </c>
      <c r="B5550" t="str">
        <f t="shared" si="86"/>
        <v xml:space="preserve"> 664 2</v>
      </c>
      <c r="C5550" s="102" t="s">
        <v>756</v>
      </c>
      <c r="D5550" s="111" t="s">
        <v>0</v>
      </c>
      <c r="E5550" t="s">
        <v>3</v>
      </c>
      <c r="F5550" t="s">
        <v>1</v>
      </c>
      <c r="G5550" t="s">
        <v>1</v>
      </c>
      <c r="H5550" t="s">
        <v>1</v>
      </c>
      <c r="I5550" t="s">
        <v>1</v>
      </c>
      <c r="J5550" t="s">
        <v>1</v>
      </c>
      <c r="K5550" t="s">
        <v>1</v>
      </c>
      <c r="L5550" t="s">
        <v>1</v>
      </c>
      <c r="M5550" t="s">
        <v>1</v>
      </c>
      <c r="N5550" t="s">
        <v>1</v>
      </c>
      <c r="O5550" t="s">
        <v>1</v>
      </c>
      <c r="P5550" t="s">
        <v>1</v>
      </c>
      <c r="Q5550" t="s">
        <v>1</v>
      </c>
    </row>
    <row r="5551" spans="1:18" x14ac:dyDescent="0.25">
      <c r="A5551">
        <v>3</v>
      </c>
      <c r="B5551" t="str">
        <f t="shared" si="86"/>
        <v xml:space="preserve"> 664 3</v>
      </c>
      <c r="C5551" s="102" t="s">
        <v>756</v>
      </c>
      <c r="D5551" s="111" t="s">
        <v>0</v>
      </c>
      <c r="E5551" t="s">
        <v>4</v>
      </c>
      <c r="F5551" t="s">
        <v>1</v>
      </c>
      <c r="G5551" t="s">
        <v>1</v>
      </c>
      <c r="H5551" t="s">
        <v>1</v>
      </c>
      <c r="I5551" t="s">
        <v>1</v>
      </c>
      <c r="J5551" t="s">
        <v>1</v>
      </c>
      <c r="K5551" t="s">
        <v>1</v>
      </c>
      <c r="L5551" t="s">
        <v>1</v>
      </c>
      <c r="M5551" t="s">
        <v>1</v>
      </c>
      <c r="N5551" t="s">
        <v>1</v>
      </c>
      <c r="O5551" t="s">
        <v>1</v>
      </c>
      <c r="P5551" t="s">
        <v>1</v>
      </c>
      <c r="Q5551" t="s">
        <v>1</v>
      </c>
    </row>
    <row r="5552" spans="1:18" x14ac:dyDescent="0.25">
      <c r="A5552">
        <v>4</v>
      </c>
      <c r="B5552" t="str">
        <f t="shared" si="86"/>
        <v xml:space="preserve"> 664 4</v>
      </c>
      <c r="C5552" s="102" t="s">
        <v>756</v>
      </c>
      <c r="D5552" s="111">
        <v>13</v>
      </c>
      <c r="E5552" s="103">
        <v>78533</v>
      </c>
      <c r="F5552" s="103">
        <v>1754266</v>
      </c>
      <c r="G5552">
        <v>2.2330000000000001</v>
      </c>
      <c r="H5552" t="s">
        <v>1</v>
      </c>
      <c r="I5552" t="s">
        <v>1</v>
      </c>
      <c r="J5552" t="s">
        <v>1</v>
      </c>
      <c r="K5552" t="s">
        <v>1</v>
      </c>
      <c r="L5552" t="s">
        <v>1</v>
      </c>
      <c r="M5552" t="s">
        <v>1</v>
      </c>
      <c r="N5552">
        <v>4</v>
      </c>
      <c r="O5552">
        <v>4</v>
      </c>
      <c r="P5552">
        <v>23</v>
      </c>
      <c r="Q5552">
        <v>31</v>
      </c>
    </row>
    <row r="5553" spans="1:17" x14ac:dyDescent="0.25">
      <c r="A5553">
        <v>5</v>
      </c>
      <c r="B5553" t="str">
        <f t="shared" si="86"/>
        <v xml:space="preserve"> 664 5</v>
      </c>
      <c r="C5553" s="102" t="s">
        <v>756</v>
      </c>
      <c r="D5553" s="111">
        <v>14</v>
      </c>
      <c r="E5553" s="103">
        <v>84956</v>
      </c>
      <c r="F5553" s="103">
        <v>1972477</v>
      </c>
      <c r="G5553">
        <v>2.3210000000000002</v>
      </c>
      <c r="H5553" t="s">
        <v>1</v>
      </c>
      <c r="I5553" t="s">
        <v>1</v>
      </c>
      <c r="J5553" t="s">
        <v>1</v>
      </c>
      <c r="K5553" t="s">
        <v>1</v>
      </c>
      <c r="L5553" t="s">
        <v>1</v>
      </c>
      <c r="M5553" t="s">
        <v>1</v>
      </c>
      <c r="N5553">
        <v>3</v>
      </c>
      <c r="O5553">
        <v>1</v>
      </c>
      <c r="P5553">
        <v>24</v>
      </c>
      <c r="Q5553">
        <v>28</v>
      </c>
    </row>
    <row r="5554" spans="1:17" x14ac:dyDescent="0.25">
      <c r="A5554">
        <v>6</v>
      </c>
      <c r="B5554" t="str">
        <f t="shared" si="86"/>
        <v xml:space="preserve"> 664 6</v>
      </c>
      <c r="C5554" s="102" t="s">
        <v>756</v>
      </c>
      <c r="D5554" s="111">
        <v>15</v>
      </c>
      <c r="E5554" s="103">
        <v>86636</v>
      </c>
      <c r="F5554" s="103">
        <v>684415</v>
      </c>
      <c r="G5554">
        <v>0.78900000000000003</v>
      </c>
      <c r="H5554" t="s">
        <v>1</v>
      </c>
      <c r="I5554" t="s">
        <v>1</v>
      </c>
      <c r="J5554" t="s">
        <v>1</v>
      </c>
      <c r="K5554" t="s">
        <v>1</v>
      </c>
      <c r="L5554" t="s">
        <v>1</v>
      </c>
      <c r="M5554" t="s">
        <v>1</v>
      </c>
      <c r="N5554" t="s">
        <v>1</v>
      </c>
      <c r="O5554">
        <v>6</v>
      </c>
      <c r="P5554">
        <v>17</v>
      </c>
      <c r="Q5554">
        <v>23</v>
      </c>
    </row>
    <row r="5555" spans="1:17" x14ac:dyDescent="0.25">
      <c r="A5555">
        <v>7</v>
      </c>
      <c r="B5555" t="str">
        <f t="shared" si="86"/>
        <v xml:space="preserve"> 664 7</v>
      </c>
      <c r="C5555" s="102" t="s">
        <v>756</v>
      </c>
      <c r="D5555" s="111">
        <v>16</v>
      </c>
      <c r="E5555" s="103">
        <v>89877</v>
      </c>
      <c r="F5555" s="103">
        <v>873800</v>
      </c>
      <c r="G5555">
        <v>0.97199999999999998</v>
      </c>
      <c r="H5555" t="s">
        <v>1</v>
      </c>
      <c r="I5555" t="s">
        <v>1</v>
      </c>
      <c r="J5555" t="s">
        <v>1</v>
      </c>
      <c r="K5555" t="s">
        <v>1</v>
      </c>
      <c r="L5555" t="s">
        <v>1</v>
      </c>
      <c r="M5555" t="s">
        <v>1</v>
      </c>
      <c r="N5555">
        <v>1</v>
      </c>
      <c r="O5555">
        <v>1</v>
      </c>
      <c r="P5555">
        <v>17</v>
      </c>
      <c r="Q5555">
        <v>19</v>
      </c>
    </row>
    <row r="5556" spans="1:17" x14ac:dyDescent="0.25">
      <c r="A5556">
        <v>8</v>
      </c>
      <c r="B5556" t="str">
        <f t="shared" si="86"/>
        <v xml:space="preserve"> 664 8</v>
      </c>
      <c r="C5556" s="102" t="s">
        <v>756</v>
      </c>
      <c r="D5556" s="111">
        <v>17</v>
      </c>
      <c r="E5556" s="103">
        <v>93442</v>
      </c>
      <c r="F5556" s="103">
        <v>1208444</v>
      </c>
      <c r="G5556">
        <v>1.2929999999999999</v>
      </c>
      <c r="H5556" t="s">
        <v>1</v>
      </c>
      <c r="I5556" t="s">
        <v>1</v>
      </c>
      <c r="J5556" t="s">
        <v>1</v>
      </c>
      <c r="K5556" t="s">
        <v>1</v>
      </c>
      <c r="L5556" t="s">
        <v>1</v>
      </c>
      <c r="M5556" t="s">
        <v>1</v>
      </c>
      <c r="N5556">
        <v>1</v>
      </c>
      <c r="O5556">
        <v>1</v>
      </c>
      <c r="P5556">
        <v>27</v>
      </c>
      <c r="Q5556">
        <v>29</v>
      </c>
    </row>
    <row r="5557" spans="1:17" x14ac:dyDescent="0.25">
      <c r="A5557">
        <v>9</v>
      </c>
      <c r="B5557" t="str">
        <f t="shared" si="86"/>
        <v xml:space="preserve"> 664 9</v>
      </c>
      <c r="C5557" s="102" t="s">
        <v>756</v>
      </c>
      <c r="D5557" s="111" t="s">
        <v>5</v>
      </c>
      <c r="E5557" s="103">
        <v>433444</v>
      </c>
      <c r="F5557" s="103">
        <v>6493402</v>
      </c>
      <c r="G5557">
        <v>1.498</v>
      </c>
      <c r="H5557" t="s">
        <v>1</v>
      </c>
      <c r="I5557" t="s">
        <v>1</v>
      </c>
      <c r="J5557" t="s">
        <v>1</v>
      </c>
      <c r="K5557" t="s">
        <v>1</v>
      </c>
      <c r="L5557" t="s">
        <v>1</v>
      </c>
      <c r="M5557" t="s">
        <v>1</v>
      </c>
      <c r="N5557">
        <v>9</v>
      </c>
      <c r="O5557">
        <v>13</v>
      </c>
      <c r="P5557">
        <v>108</v>
      </c>
      <c r="Q5557">
        <v>130</v>
      </c>
    </row>
    <row r="5558" spans="1:17" x14ac:dyDescent="0.25">
      <c r="A5558">
        <v>10</v>
      </c>
      <c r="B5558" t="str">
        <f t="shared" si="86"/>
        <v xml:space="preserve"> 664 10</v>
      </c>
      <c r="C5558" s="102" t="s">
        <v>756</v>
      </c>
      <c r="D5558" s="111" t="s">
        <v>6</v>
      </c>
      <c r="E5558" t="s">
        <v>1</v>
      </c>
      <c r="F5558" t="s">
        <v>1</v>
      </c>
      <c r="G5558" t="s">
        <v>1</v>
      </c>
      <c r="H5558" t="s">
        <v>1</v>
      </c>
      <c r="I5558" t="s">
        <v>1</v>
      </c>
      <c r="J5558" t="s">
        <v>1</v>
      </c>
      <c r="K5558" t="s">
        <v>1</v>
      </c>
      <c r="L5558" t="s">
        <v>1</v>
      </c>
      <c r="M5558" t="s">
        <v>1</v>
      </c>
      <c r="N5558" t="s">
        <v>1</v>
      </c>
      <c r="O5558" t="s">
        <v>1</v>
      </c>
      <c r="P5558" t="s">
        <v>1</v>
      </c>
      <c r="Q5558" t="s">
        <v>1</v>
      </c>
    </row>
    <row r="5559" spans="1:17" x14ac:dyDescent="0.25">
      <c r="A5559">
        <v>11</v>
      </c>
      <c r="B5559" t="str">
        <f t="shared" si="86"/>
        <v xml:space="preserve"> 664 11</v>
      </c>
      <c r="C5559" s="102" t="s">
        <v>756</v>
      </c>
      <c r="D5559" s="111">
        <v>13</v>
      </c>
      <c r="E5559" t="s">
        <v>1</v>
      </c>
      <c r="F5559" t="s">
        <v>1</v>
      </c>
      <c r="G5559" s="103">
        <v>623389</v>
      </c>
      <c r="H5559">
        <v>63044</v>
      </c>
      <c r="I5559" s="103">
        <v>161188</v>
      </c>
      <c r="J5559" t="s">
        <v>1</v>
      </c>
      <c r="K5559" t="s">
        <v>1</v>
      </c>
      <c r="L5559" s="103">
        <v>412440</v>
      </c>
      <c r="M5559">
        <v>19064</v>
      </c>
      <c r="N5559" s="103">
        <v>396039</v>
      </c>
      <c r="O5559" s="103">
        <v>79102</v>
      </c>
      <c r="P5559" t="s">
        <v>1</v>
      </c>
      <c r="Q5559" t="s">
        <v>1</v>
      </c>
    </row>
    <row r="5560" spans="1:17" x14ac:dyDescent="0.25">
      <c r="A5560">
        <v>12</v>
      </c>
      <c r="B5560" t="str">
        <f t="shared" si="86"/>
        <v xml:space="preserve"> 664 12</v>
      </c>
      <c r="C5560" s="102" t="s">
        <v>756</v>
      </c>
      <c r="D5560" s="111">
        <v>14</v>
      </c>
      <c r="E5560" t="s">
        <v>1</v>
      </c>
      <c r="F5560" t="s">
        <v>1</v>
      </c>
      <c r="G5560">
        <v>904699</v>
      </c>
      <c r="H5560" s="103">
        <v>27404</v>
      </c>
      <c r="I5560">
        <v>203094</v>
      </c>
      <c r="J5560" t="s">
        <v>1</v>
      </c>
      <c r="K5560" t="s">
        <v>1</v>
      </c>
      <c r="L5560">
        <v>424351</v>
      </c>
      <c r="M5560" s="103">
        <v>39689</v>
      </c>
      <c r="N5560">
        <v>206868</v>
      </c>
      <c r="O5560" s="103">
        <v>166372</v>
      </c>
      <c r="P5560" t="s">
        <v>1</v>
      </c>
      <c r="Q5560" t="s">
        <v>1</v>
      </c>
    </row>
    <row r="5561" spans="1:17" x14ac:dyDescent="0.25">
      <c r="A5561">
        <v>13</v>
      </c>
      <c r="B5561" t="str">
        <f t="shared" si="86"/>
        <v xml:space="preserve"> 664 13</v>
      </c>
      <c r="C5561" s="102" t="s">
        <v>756</v>
      </c>
      <c r="D5561" s="111">
        <v>15</v>
      </c>
      <c r="E5561" t="s">
        <v>1</v>
      </c>
      <c r="F5561" t="s">
        <v>1</v>
      </c>
      <c r="G5561" t="s">
        <v>1</v>
      </c>
      <c r="H5561">
        <v>208873</v>
      </c>
      <c r="I5561">
        <v>86255</v>
      </c>
      <c r="J5561" t="s">
        <v>1</v>
      </c>
      <c r="K5561" t="s">
        <v>1</v>
      </c>
      <c r="L5561" t="s">
        <v>1</v>
      </c>
      <c r="M5561">
        <v>159564</v>
      </c>
      <c r="N5561">
        <v>181617</v>
      </c>
      <c r="O5561" s="103">
        <v>48106</v>
      </c>
      <c r="P5561" t="s">
        <v>1</v>
      </c>
      <c r="Q5561" t="s">
        <v>1</v>
      </c>
    </row>
    <row r="5562" spans="1:17" x14ac:dyDescent="0.25">
      <c r="A5562">
        <v>14</v>
      </c>
      <c r="B5562" t="str">
        <f t="shared" si="86"/>
        <v xml:space="preserve"> 664 14</v>
      </c>
      <c r="C5562" s="102" t="s">
        <v>756</v>
      </c>
      <c r="D5562" s="111">
        <v>16</v>
      </c>
      <c r="E5562" t="s">
        <v>1</v>
      </c>
      <c r="F5562" t="s">
        <v>1</v>
      </c>
      <c r="G5562">
        <v>235363</v>
      </c>
      <c r="H5562" s="103">
        <v>55039</v>
      </c>
      <c r="I5562" s="103">
        <v>113671</v>
      </c>
      <c r="J5562" t="s">
        <v>1</v>
      </c>
      <c r="K5562" t="s">
        <v>1</v>
      </c>
      <c r="L5562">
        <v>50459</v>
      </c>
      <c r="M5562" s="103">
        <v>68001</v>
      </c>
      <c r="N5562" s="103">
        <v>311503</v>
      </c>
      <c r="O5562" s="103">
        <v>39764</v>
      </c>
      <c r="P5562" t="s">
        <v>1</v>
      </c>
      <c r="Q5562" t="s">
        <v>1</v>
      </c>
    </row>
    <row r="5563" spans="1:17" x14ac:dyDescent="0.25">
      <c r="A5563">
        <v>15</v>
      </c>
      <c r="B5563" t="str">
        <f t="shared" si="86"/>
        <v xml:space="preserve"> 664 15</v>
      </c>
      <c r="C5563" s="102" t="s">
        <v>756</v>
      </c>
      <c r="D5563" s="111">
        <v>17</v>
      </c>
      <c r="E5563" t="s">
        <v>1</v>
      </c>
      <c r="F5563" t="s">
        <v>1</v>
      </c>
      <c r="G5563">
        <v>81766</v>
      </c>
      <c r="H5563">
        <v>47384</v>
      </c>
      <c r="I5563" s="103">
        <v>293331</v>
      </c>
      <c r="J5563" t="s">
        <v>1</v>
      </c>
      <c r="K5563" t="s">
        <v>1</v>
      </c>
      <c r="L5563">
        <v>108809</v>
      </c>
      <c r="M5563">
        <v>37204</v>
      </c>
      <c r="N5563" s="103">
        <v>506147</v>
      </c>
      <c r="O5563" s="103">
        <v>133803</v>
      </c>
      <c r="P5563" t="s">
        <v>1</v>
      </c>
      <c r="Q5563" t="s">
        <v>1</v>
      </c>
    </row>
    <row r="5564" spans="1:17" x14ac:dyDescent="0.25">
      <c r="A5564">
        <v>16</v>
      </c>
      <c r="B5564" t="str">
        <f t="shared" si="86"/>
        <v xml:space="preserve"> 664 16</v>
      </c>
      <c r="C5564" s="102" t="s">
        <v>756</v>
      </c>
      <c r="D5564" s="111" t="s">
        <v>5</v>
      </c>
      <c r="E5564" t="s">
        <v>1</v>
      </c>
      <c r="F5564" t="s">
        <v>1</v>
      </c>
      <c r="G5564" s="103">
        <v>1845217</v>
      </c>
      <c r="H5564" s="103">
        <v>401744</v>
      </c>
      <c r="I5564" s="103">
        <v>857539</v>
      </c>
      <c r="J5564" t="s">
        <v>1</v>
      </c>
      <c r="K5564" t="s">
        <v>1</v>
      </c>
      <c r="L5564" s="103">
        <v>996059</v>
      </c>
      <c r="M5564" s="103">
        <v>323522</v>
      </c>
      <c r="N5564" s="103">
        <v>1602174</v>
      </c>
      <c r="O5564" s="103">
        <v>467147</v>
      </c>
      <c r="P5564" t="s">
        <v>1</v>
      </c>
      <c r="Q5564" t="s">
        <v>1</v>
      </c>
    </row>
    <row r="5565" spans="1:17" x14ac:dyDescent="0.25">
      <c r="A5565">
        <v>17</v>
      </c>
      <c r="B5565" t="str">
        <f t="shared" si="86"/>
        <v xml:space="preserve"> 664 17</v>
      </c>
      <c r="C5565" s="102" t="s">
        <v>756</v>
      </c>
      <c r="D5565" s="111" t="s">
        <v>6</v>
      </c>
      <c r="E5565" t="s">
        <v>1</v>
      </c>
      <c r="F5565" t="s">
        <v>1</v>
      </c>
      <c r="G5565" t="s">
        <v>1</v>
      </c>
      <c r="H5565" t="s">
        <v>1</v>
      </c>
      <c r="I5565" t="s">
        <v>1</v>
      </c>
      <c r="J5565" t="s">
        <v>1</v>
      </c>
      <c r="K5565" t="s">
        <v>1</v>
      </c>
      <c r="L5565" t="s">
        <v>1</v>
      </c>
      <c r="M5565" t="s">
        <v>1</v>
      </c>
      <c r="N5565" t="s">
        <v>1</v>
      </c>
      <c r="O5565" t="s">
        <v>1</v>
      </c>
      <c r="P5565" t="s">
        <v>1</v>
      </c>
      <c r="Q5565" t="s">
        <v>1</v>
      </c>
    </row>
    <row r="5566" spans="1:17" x14ac:dyDescent="0.25">
      <c r="A5566">
        <v>18</v>
      </c>
      <c r="B5566" t="str">
        <f t="shared" si="86"/>
        <v xml:space="preserve"> 664 18</v>
      </c>
      <c r="C5566" s="102" t="s">
        <v>756</v>
      </c>
      <c r="D5566" s="111">
        <v>13</v>
      </c>
      <c r="E5566" t="s">
        <v>1</v>
      </c>
      <c r="F5566" t="s">
        <v>1</v>
      </c>
      <c r="G5566" s="103">
        <v>1021735</v>
      </c>
      <c r="H5566">
        <v>68213</v>
      </c>
      <c r="I5566" s="103">
        <v>147327</v>
      </c>
      <c r="J5566" t="s">
        <v>1</v>
      </c>
      <c r="K5566" t="s">
        <v>1</v>
      </c>
      <c r="L5566" s="103">
        <v>1448488</v>
      </c>
      <c r="M5566">
        <v>38223</v>
      </c>
      <c r="N5566" s="103">
        <v>729107</v>
      </c>
      <c r="O5566" s="103">
        <v>95239</v>
      </c>
      <c r="P5566" t="s">
        <v>1</v>
      </c>
      <c r="Q5566" t="s">
        <v>1</v>
      </c>
    </row>
    <row r="5567" spans="1:17" x14ac:dyDescent="0.25">
      <c r="A5567">
        <v>19</v>
      </c>
      <c r="B5567" t="str">
        <f t="shared" si="86"/>
        <v xml:space="preserve"> 664 19</v>
      </c>
      <c r="C5567" s="102" t="s">
        <v>756</v>
      </c>
      <c r="D5567" s="111">
        <v>14</v>
      </c>
      <c r="E5567" t="s">
        <v>1</v>
      </c>
      <c r="F5567" t="s">
        <v>1</v>
      </c>
      <c r="G5567" s="103">
        <v>1344739</v>
      </c>
      <c r="H5567" s="103">
        <v>41161</v>
      </c>
      <c r="I5567">
        <v>203557</v>
      </c>
      <c r="J5567" t="s">
        <v>1</v>
      </c>
      <c r="K5567" t="s">
        <v>1</v>
      </c>
      <c r="L5567" s="103">
        <v>1519485</v>
      </c>
      <c r="M5567" s="103">
        <v>104504</v>
      </c>
      <c r="N5567">
        <v>442925</v>
      </c>
      <c r="O5567" s="103">
        <v>231257</v>
      </c>
      <c r="P5567" t="s">
        <v>1</v>
      </c>
      <c r="Q5567" t="s">
        <v>1</v>
      </c>
    </row>
    <row r="5568" spans="1:17" x14ac:dyDescent="0.25">
      <c r="A5568">
        <v>20</v>
      </c>
      <c r="B5568" t="str">
        <f t="shared" si="86"/>
        <v xml:space="preserve"> 664 20</v>
      </c>
      <c r="C5568" s="102" t="s">
        <v>756</v>
      </c>
      <c r="D5568" s="111">
        <v>15</v>
      </c>
      <c r="E5568" t="s">
        <v>1</v>
      </c>
      <c r="F5568" t="s">
        <v>1</v>
      </c>
      <c r="G5568">
        <v>99163</v>
      </c>
      <c r="H5568">
        <v>197309</v>
      </c>
      <c r="I5568">
        <v>91471</v>
      </c>
      <c r="J5568" t="s">
        <v>1</v>
      </c>
      <c r="K5568" t="s">
        <v>1</v>
      </c>
      <c r="L5568">
        <v>191145</v>
      </c>
      <c r="M5568">
        <v>332271</v>
      </c>
      <c r="N5568">
        <v>376936</v>
      </c>
      <c r="O5568" s="103">
        <v>76152</v>
      </c>
      <c r="P5568" t="s">
        <v>1</v>
      </c>
      <c r="Q5568" t="s">
        <v>1</v>
      </c>
    </row>
    <row r="5569" spans="1:17" x14ac:dyDescent="0.25">
      <c r="A5569">
        <v>21</v>
      </c>
      <c r="B5569" t="str">
        <f t="shared" si="86"/>
        <v xml:space="preserve"> 664 21</v>
      </c>
      <c r="C5569" s="102" t="s">
        <v>756</v>
      </c>
      <c r="D5569" s="111">
        <v>16</v>
      </c>
      <c r="E5569">
        <v>1026</v>
      </c>
      <c r="F5569" s="103">
        <v>21480</v>
      </c>
      <c r="G5569" s="103">
        <v>470680</v>
      </c>
      <c r="H5569" s="103">
        <v>80969</v>
      </c>
      <c r="I5569" s="103">
        <v>100825</v>
      </c>
      <c r="J5569">
        <v>1004</v>
      </c>
      <c r="K5569">
        <v>8452</v>
      </c>
      <c r="L5569" s="103">
        <v>389513</v>
      </c>
      <c r="M5569" s="103">
        <v>230024</v>
      </c>
      <c r="N5569" s="103">
        <v>572765</v>
      </c>
      <c r="O5569" s="103">
        <v>67798</v>
      </c>
      <c r="P5569" t="s">
        <v>1</v>
      </c>
      <c r="Q5569" t="s">
        <v>1</v>
      </c>
    </row>
    <row r="5570" spans="1:17" x14ac:dyDescent="0.25">
      <c r="A5570">
        <v>22</v>
      </c>
      <c r="B5570" t="str">
        <f t="shared" ref="B5570:B5633" si="87">+C5570&amp;A5570</f>
        <v xml:space="preserve"> 664 22</v>
      </c>
      <c r="C5570" s="102" t="s">
        <v>756</v>
      </c>
      <c r="D5570" s="111">
        <v>17</v>
      </c>
      <c r="E5570">
        <v>3807</v>
      </c>
      <c r="F5570">
        <v>38811</v>
      </c>
      <c r="G5570" s="103">
        <v>651970</v>
      </c>
      <c r="H5570">
        <v>195089</v>
      </c>
      <c r="I5570">
        <v>184203</v>
      </c>
      <c r="J5570">
        <v>6077</v>
      </c>
      <c r="K5570">
        <v>104780</v>
      </c>
      <c r="L5570" s="103">
        <v>1515954</v>
      </c>
      <c r="M5570" s="103">
        <v>518950</v>
      </c>
      <c r="N5570" s="103">
        <v>621803</v>
      </c>
      <c r="O5570" s="103">
        <v>225726</v>
      </c>
      <c r="P5570" t="s">
        <v>1</v>
      </c>
      <c r="Q5570" t="s">
        <v>1</v>
      </c>
    </row>
    <row r="5571" spans="1:17" x14ac:dyDescent="0.25">
      <c r="A5571">
        <v>23</v>
      </c>
      <c r="B5571" t="str">
        <f t="shared" si="87"/>
        <v xml:space="preserve"> 664 23</v>
      </c>
      <c r="C5571" s="102" t="s">
        <v>756</v>
      </c>
      <c r="D5571" s="111" t="s">
        <v>5</v>
      </c>
      <c r="E5571">
        <v>4833</v>
      </c>
      <c r="F5571" s="103">
        <v>60291</v>
      </c>
      <c r="G5571" s="103">
        <v>3588287</v>
      </c>
      <c r="H5571" s="103">
        <v>582741</v>
      </c>
      <c r="I5571" s="103">
        <v>727383</v>
      </c>
      <c r="J5571">
        <v>7081</v>
      </c>
      <c r="K5571">
        <v>113232</v>
      </c>
      <c r="L5571" s="103">
        <v>5064585</v>
      </c>
      <c r="M5571" s="103">
        <v>1223972</v>
      </c>
      <c r="N5571" s="103">
        <v>2743536</v>
      </c>
      <c r="O5571" s="103">
        <v>696172</v>
      </c>
      <c r="P5571" t="s">
        <v>1</v>
      </c>
      <c r="Q5571" t="s">
        <v>1</v>
      </c>
    </row>
    <row r="5572" spans="1:17" x14ac:dyDescent="0.25">
      <c r="A5572">
        <v>24</v>
      </c>
      <c r="B5572" t="str">
        <f t="shared" si="87"/>
        <v xml:space="preserve"> 664 24</v>
      </c>
      <c r="C5572" s="102" t="s">
        <v>756</v>
      </c>
      <c r="D5572" s="111" t="s">
        <v>6</v>
      </c>
      <c r="E5572" t="s">
        <v>1</v>
      </c>
      <c r="F5572" t="s">
        <v>1</v>
      </c>
      <c r="G5572" t="s">
        <v>1</v>
      </c>
      <c r="H5572" t="s">
        <v>1</v>
      </c>
      <c r="I5572" t="s">
        <v>1</v>
      </c>
      <c r="J5572" t="s">
        <v>1</v>
      </c>
      <c r="K5572" t="s">
        <v>1</v>
      </c>
      <c r="L5572" t="s">
        <v>1</v>
      </c>
      <c r="M5572" t="s">
        <v>1</v>
      </c>
      <c r="N5572" t="s">
        <v>1</v>
      </c>
      <c r="O5572" t="s">
        <v>1</v>
      </c>
      <c r="P5572" t="s">
        <v>1</v>
      </c>
      <c r="Q5572" t="s">
        <v>1</v>
      </c>
    </row>
    <row r="5573" spans="1:17" x14ac:dyDescent="0.25">
      <c r="A5573">
        <v>25</v>
      </c>
      <c r="B5573" t="str">
        <f t="shared" si="87"/>
        <v xml:space="preserve"> 664 25</v>
      </c>
      <c r="C5573" s="102" t="s">
        <v>756</v>
      </c>
      <c r="D5573" s="111" t="s">
        <v>0</v>
      </c>
      <c r="E5573" t="s">
        <v>1</v>
      </c>
      <c r="F5573" t="s">
        <v>1</v>
      </c>
      <c r="G5573" t="s">
        <v>1</v>
      </c>
      <c r="H5573" s="103">
        <v>8838309</v>
      </c>
      <c r="I5573" s="103">
        <v>5277632</v>
      </c>
      <c r="J5573" s="103">
        <v>696172</v>
      </c>
      <c r="K5573" t="s">
        <v>1</v>
      </c>
      <c r="L5573" t="s">
        <v>1</v>
      </c>
      <c r="M5573" t="s">
        <v>1</v>
      </c>
      <c r="N5573" t="s">
        <v>1</v>
      </c>
      <c r="O5573" t="s">
        <v>1</v>
      </c>
      <c r="P5573" t="s">
        <v>1</v>
      </c>
      <c r="Q5573" t="s">
        <v>1</v>
      </c>
    </row>
    <row r="5574" spans="1:17" x14ac:dyDescent="0.25">
      <c r="A5574">
        <v>26</v>
      </c>
      <c r="B5574" t="str">
        <f t="shared" si="87"/>
        <v xml:space="preserve"> 664 26</v>
      </c>
      <c r="C5574" s="102" t="s">
        <v>756</v>
      </c>
      <c r="D5574" s="111" t="s">
        <v>0</v>
      </c>
      <c r="E5574" t="s">
        <v>1</v>
      </c>
      <c r="F5574" t="s">
        <v>1</v>
      </c>
      <c r="G5574" t="s">
        <v>1</v>
      </c>
      <c r="H5574" t="s">
        <v>1</v>
      </c>
      <c r="I5574" t="s">
        <v>1</v>
      </c>
      <c r="J5574" t="s">
        <v>1</v>
      </c>
      <c r="K5574" t="s">
        <v>1</v>
      </c>
      <c r="L5574" t="s">
        <v>1</v>
      </c>
      <c r="M5574" t="s">
        <v>1</v>
      </c>
      <c r="N5574" t="s">
        <v>1</v>
      </c>
      <c r="O5574" t="s">
        <v>1</v>
      </c>
      <c r="P5574" t="s">
        <v>1</v>
      </c>
      <c r="Q5574" t="s">
        <v>1</v>
      </c>
    </row>
    <row r="5575" spans="1:17" x14ac:dyDescent="0.25">
      <c r="A5575">
        <v>27</v>
      </c>
      <c r="B5575" t="str">
        <f t="shared" si="87"/>
        <v xml:space="preserve"> 664 27</v>
      </c>
      <c r="C5575" s="102" t="s">
        <v>756</v>
      </c>
      <c r="D5575" s="111" t="s">
        <v>0</v>
      </c>
      <c r="E5575" t="s">
        <v>1</v>
      </c>
      <c r="F5575" t="s">
        <v>1</v>
      </c>
      <c r="G5575" t="s">
        <v>1</v>
      </c>
      <c r="H5575" s="103">
        <v>-2995186</v>
      </c>
      <c r="I5575" s="103">
        <v>-1793734</v>
      </c>
      <c r="J5575">
        <v>4052</v>
      </c>
      <c r="K5575" t="s">
        <v>1</v>
      </c>
      <c r="L5575" t="s">
        <v>1</v>
      </c>
      <c r="M5575" t="s">
        <v>1</v>
      </c>
      <c r="N5575" t="s">
        <v>1</v>
      </c>
      <c r="O5575" t="s">
        <v>1</v>
      </c>
      <c r="P5575" t="s">
        <v>1</v>
      </c>
      <c r="Q5575" t="s">
        <v>1</v>
      </c>
    </row>
    <row r="5576" spans="1:17" x14ac:dyDescent="0.25">
      <c r="A5576">
        <v>28</v>
      </c>
      <c r="B5576" t="str">
        <f t="shared" si="87"/>
        <v xml:space="preserve"> 664 28</v>
      </c>
      <c r="C5576" s="102" t="s">
        <v>756</v>
      </c>
      <c r="D5576" s="111" t="s">
        <v>0</v>
      </c>
      <c r="E5576" t="s">
        <v>1</v>
      </c>
      <c r="F5576" t="s">
        <v>1</v>
      </c>
      <c r="G5576" t="s">
        <v>1</v>
      </c>
      <c r="H5576" s="103">
        <v>5843123</v>
      </c>
      <c r="I5576" s="103">
        <v>3483898</v>
      </c>
      <c r="J5576" s="103">
        <v>700224</v>
      </c>
      <c r="K5576" t="s">
        <v>1</v>
      </c>
      <c r="L5576" t="s">
        <v>1</v>
      </c>
      <c r="M5576" t="s">
        <v>1</v>
      </c>
      <c r="N5576" t="s">
        <v>1</v>
      </c>
      <c r="O5576" t="s">
        <v>1</v>
      </c>
      <c r="P5576" t="s">
        <v>1</v>
      </c>
      <c r="Q5576" t="s">
        <v>1</v>
      </c>
    </row>
    <row r="5577" spans="1:17" x14ac:dyDescent="0.25">
      <c r="A5577">
        <v>29</v>
      </c>
      <c r="B5577" t="str">
        <f t="shared" si="87"/>
        <v xml:space="preserve"> 664 29</v>
      </c>
      <c r="C5577" s="102" t="s">
        <v>756</v>
      </c>
      <c r="D5577" s="111" t="s">
        <v>0</v>
      </c>
      <c r="E5577" t="s">
        <v>1</v>
      </c>
      <c r="F5577" t="s">
        <v>1</v>
      </c>
      <c r="G5577" t="s">
        <v>1</v>
      </c>
      <c r="H5577" s="103">
        <v>9258364</v>
      </c>
      <c r="I5577" s="103">
        <v>6809406</v>
      </c>
      <c r="J5577" s="103">
        <v>580814</v>
      </c>
      <c r="K5577" t="s">
        <v>1</v>
      </c>
      <c r="L5577" t="s">
        <v>1</v>
      </c>
      <c r="M5577" t="s">
        <v>1</v>
      </c>
      <c r="N5577" t="s">
        <v>1</v>
      </c>
      <c r="O5577" t="s">
        <v>1</v>
      </c>
      <c r="P5577" t="s">
        <v>1</v>
      </c>
      <c r="Q5577" t="s">
        <v>1</v>
      </c>
    </row>
    <row r="5578" spans="1:17" x14ac:dyDescent="0.25">
      <c r="A5578">
        <v>30</v>
      </c>
      <c r="B5578" t="str">
        <f t="shared" si="87"/>
        <v xml:space="preserve"> 664 30</v>
      </c>
      <c r="C5578" s="102" t="s">
        <v>756</v>
      </c>
      <c r="D5578" s="111" t="s">
        <v>0</v>
      </c>
      <c r="E5578" t="s">
        <v>1</v>
      </c>
      <c r="F5578" t="s">
        <v>1</v>
      </c>
      <c r="G5578" t="s">
        <v>1</v>
      </c>
      <c r="H5578">
        <v>0.06</v>
      </c>
      <c r="I5578">
        <v>0.18</v>
      </c>
      <c r="J5578">
        <v>0.19</v>
      </c>
      <c r="K5578" t="s">
        <v>1</v>
      </c>
      <c r="L5578" t="s">
        <v>1</v>
      </c>
      <c r="M5578" t="s">
        <v>1</v>
      </c>
      <c r="N5578" t="s">
        <v>1</v>
      </c>
      <c r="O5578" t="s">
        <v>1</v>
      </c>
      <c r="P5578" t="s">
        <v>1</v>
      </c>
      <c r="Q5578" t="s">
        <v>1</v>
      </c>
    </row>
    <row r="5579" spans="1:17" x14ac:dyDescent="0.25">
      <c r="A5579">
        <v>31</v>
      </c>
      <c r="B5579" t="str">
        <f t="shared" si="87"/>
        <v xml:space="preserve"> 664 31</v>
      </c>
      <c r="C5579" s="102" t="s">
        <v>756</v>
      </c>
      <c r="D5579" s="111" t="s">
        <v>0</v>
      </c>
      <c r="E5579" t="s">
        <v>1</v>
      </c>
      <c r="F5579" t="s">
        <v>1</v>
      </c>
      <c r="G5579" t="s">
        <v>1</v>
      </c>
      <c r="H5579">
        <v>1.3480000000000001</v>
      </c>
      <c r="I5579">
        <v>0.80400000000000005</v>
      </c>
      <c r="J5579">
        <v>0.16200000000000001</v>
      </c>
      <c r="K5579">
        <v>2.3140000000000001</v>
      </c>
      <c r="L5579" t="s">
        <v>1</v>
      </c>
      <c r="M5579" t="s">
        <v>1</v>
      </c>
      <c r="N5579" t="s">
        <v>1</v>
      </c>
      <c r="O5579" t="s">
        <v>1</v>
      </c>
      <c r="P5579" t="s">
        <v>1</v>
      </c>
      <c r="Q5579" t="s">
        <v>1</v>
      </c>
    </row>
    <row r="5580" spans="1:17" x14ac:dyDescent="0.25">
      <c r="A5580">
        <v>32</v>
      </c>
      <c r="B5580" t="str">
        <f t="shared" si="87"/>
        <v xml:space="preserve"> 664 32</v>
      </c>
      <c r="C5580" s="102" t="s">
        <v>756</v>
      </c>
      <c r="D5580" s="111" t="s">
        <v>0</v>
      </c>
      <c r="E5580" t="s">
        <v>1</v>
      </c>
      <c r="F5580" t="s">
        <v>1</v>
      </c>
      <c r="G5580" t="s">
        <v>1</v>
      </c>
      <c r="H5580">
        <v>1.2909999999999999</v>
      </c>
      <c r="I5580">
        <v>0.77</v>
      </c>
      <c r="J5580">
        <v>0.155</v>
      </c>
      <c r="K5580">
        <v>2.2160000000000002</v>
      </c>
      <c r="L5580" t="s">
        <v>1</v>
      </c>
      <c r="M5580" t="s">
        <v>1</v>
      </c>
      <c r="N5580" t="s">
        <v>1</v>
      </c>
      <c r="O5580" t="s">
        <v>1</v>
      </c>
      <c r="P5580" t="s">
        <v>1</v>
      </c>
      <c r="Q5580" t="s">
        <v>1</v>
      </c>
    </row>
    <row r="5581" spans="1:17" x14ac:dyDescent="0.25">
      <c r="A5581">
        <v>33</v>
      </c>
      <c r="B5581" t="str">
        <f t="shared" si="87"/>
        <v xml:space="preserve"> 664 33</v>
      </c>
      <c r="C5581" s="102" t="s">
        <v>756</v>
      </c>
      <c r="D5581" s="111" t="s">
        <v>0</v>
      </c>
      <c r="E5581" t="s">
        <v>1</v>
      </c>
      <c r="F5581" t="s">
        <v>1</v>
      </c>
      <c r="G5581" t="s">
        <v>1</v>
      </c>
      <c r="H5581">
        <v>1.87</v>
      </c>
      <c r="I5581">
        <v>1.375</v>
      </c>
      <c r="J5581">
        <v>0.11700000000000001</v>
      </c>
      <c r="K5581">
        <v>3.3620000000000001</v>
      </c>
      <c r="L5581" t="s">
        <v>1</v>
      </c>
      <c r="M5581" t="s">
        <v>1</v>
      </c>
      <c r="N5581" t="s">
        <v>1</v>
      </c>
      <c r="O5581" t="s">
        <v>1</v>
      </c>
      <c r="P5581" t="s">
        <v>1</v>
      </c>
      <c r="Q5581" t="s">
        <v>1</v>
      </c>
    </row>
    <row r="5582" spans="1:17" x14ac:dyDescent="0.25">
      <c r="A5582">
        <v>34</v>
      </c>
      <c r="B5582" t="str">
        <f t="shared" si="87"/>
        <v xml:space="preserve"> 664 34</v>
      </c>
      <c r="C5582" s="102" t="s">
        <v>756</v>
      </c>
      <c r="D5582" s="111" t="s">
        <v>0</v>
      </c>
      <c r="E5582" t="s">
        <v>1</v>
      </c>
      <c r="F5582" t="s">
        <v>1</v>
      </c>
      <c r="G5582" t="s">
        <v>1</v>
      </c>
      <c r="H5582">
        <v>1.835</v>
      </c>
      <c r="I5582">
        <v>1.266</v>
      </c>
      <c r="J5582">
        <v>0.124</v>
      </c>
      <c r="K5582">
        <v>3.2250000000000001</v>
      </c>
      <c r="L5582" t="s">
        <v>1</v>
      </c>
      <c r="M5582" t="s">
        <v>1</v>
      </c>
      <c r="N5582" t="s">
        <v>1</v>
      </c>
      <c r="O5582" t="s">
        <v>1</v>
      </c>
      <c r="P5582" t="s">
        <v>1</v>
      </c>
      <c r="Q5582" t="s">
        <v>1</v>
      </c>
    </row>
    <row r="5583" spans="1:17" x14ac:dyDescent="0.25">
      <c r="A5583">
        <v>35</v>
      </c>
      <c r="B5583" t="str">
        <f t="shared" si="87"/>
        <v xml:space="preserve"> 664 35</v>
      </c>
      <c r="C5583" s="102" t="s">
        <v>756</v>
      </c>
      <c r="D5583" s="111" t="s">
        <v>0</v>
      </c>
      <c r="E5583" t="s">
        <v>1</v>
      </c>
      <c r="F5583" t="s">
        <v>1</v>
      </c>
      <c r="G5583" t="s">
        <v>1</v>
      </c>
      <c r="H5583">
        <v>2.1360000000000001</v>
      </c>
      <c r="I5583">
        <v>1.571</v>
      </c>
      <c r="J5583">
        <v>0.13400000000000001</v>
      </c>
      <c r="K5583">
        <v>3.8410000000000002</v>
      </c>
      <c r="L5583" t="s">
        <v>1</v>
      </c>
      <c r="M5583" t="s">
        <v>1</v>
      </c>
      <c r="N5583" t="s">
        <v>1</v>
      </c>
      <c r="O5583" t="s">
        <v>1</v>
      </c>
      <c r="P5583" t="s">
        <v>1</v>
      </c>
      <c r="Q5583" t="s">
        <v>1</v>
      </c>
    </row>
    <row r="5584" spans="1:17" x14ac:dyDescent="0.25">
      <c r="A5584">
        <v>36</v>
      </c>
      <c r="B5584" t="str">
        <f t="shared" si="87"/>
        <v xml:space="preserve"> 664 36</v>
      </c>
      <c r="C5584" s="102" t="s">
        <v>756</v>
      </c>
      <c r="D5584" s="111" t="s">
        <v>0</v>
      </c>
      <c r="E5584" t="s">
        <v>1</v>
      </c>
      <c r="F5584" t="s">
        <v>1</v>
      </c>
      <c r="G5584" t="s">
        <v>1</v>
      </c>
      <c r="H5584">
        <v>1.835</v>
      </c>
      <c r="I5584">
        <v>1.266</v>
      </c>
      <c r="J5584">
        <v>0.124</v>
      </c>
      <c r="K5584">
        <v>3.2250000000000001</v>
      </c>
      <c r="L5584" t="s">
        <v>1</v>
      </c>
      <c r="M5584" t="s">
        <v>1</v>
      </c>
      <c r="N5584" t="s">
        <v>1</v>
      </c>
      <c r="O5584" t="s">
        <v>1</v>
      </c>
      <c r="P5584" t="s">
        <v>1</v>
      </c>
      <c r="Q5584" t="s">
        <v>1</v>
      </c>
    </row>
    <row r="5585" spans="1:18" x14ac:dyDescent="0.25">
      <c r="A5585">
        <v>37</v>
      </c>
      <c r="B5585" t="str">
        <f t="shared" si="87"/>
        <v xml:space="preserve"> 664 37</v>
      </c>
      <c r="C5585" s="102" t="s">
        <v>756</v>
      </c>
      <c r="D5585" s="111" t="s">
        <v>0</v>
      </c>
      <c r="E5585" t="s">
        <v>1</v>
      </c>
      <c r="F5585" t="s">
        <v>986</v>
      </c>
      <c r="G5585" t="s">
        <v>987</v>
      </c>
      <c r="H5585" t="s">
        <v>993</v>
      </c>
      <c r="I5585" t="s">
        <v>996</v>
      </c>
      <c r="J5585" t="s">
        <v>1</v>
      </c>
      <c r="K5585">
        <v>4.9470000000000001</v>
      </c>
      <c r="L5585" t="s">
        <v>1</v>
      </c>
      <c r="M5585" t="s">
        <v>1</v>
      </c>
      <c r="N5585" t="s">
        <v>1</v>
      </c>
      <c r="O5585" t="s">
        <v>1</v>
      </c>
      <c r="P5585" t="s">
        <v>1</v>
      </c>
      <c r="Q5585" t="s">
        <v>1</v>
      </c>
    </row>
    <row r="5586" spans="1:18" x14ac:dyDescent="0.25">
      <c r="A5586">
        <v>38</v>
      </c>
      <c r="B5586" t="str">
        <f t="shared" si="87"/>
        <v xml:space="preserve"> 664 38</v>
      </c>
      <c r="C5586" s="102" t="s">
        <v>756</v>
      </c>
      <c r="D5586" s="111" t="s">
        <v>0</v>
      </c>
      <c r="E5586" t="s">
        <v>1</v>
      </c>
      <c r="F5586">
        <v>7.26</v>
      </c>
      <c r="G5586">
        <v>6.68</v>
      </c>
      <c r="H5586">
        <v>5.67</v>
      </c>
      <c r="I5586">
        <v>4.95</v>
      </c>
      <c r="J5586" t="s">
        <v>1</v>
      </c>
      <c r="K5586" t="s">
        <v>1</v>
      </c>
      <c r="L5586" t="s">
        <v>1</v>
      </c>
      <c r="M5586" t="s">
        <v>1</v>
      </c>
      <c r="N5586" t="s">
        <v>1</v>
      </c>
      <c r="O5586" t="s">
        <v>1</v>
      </c>
      <c r="P5586" t="s">
        <v>1</v>
      </c>
      <c r="Q5586" t="s">
        <v>1</v>
      </c>
    </row>
    <row r="5587" spans="1:18" x14ac:dyDescent="0.25">
      <c r="A5587">
        <v>1</v>
      </c>
      <c r="B5587" t="str">
        <f t="shared" si="87"/>
        <v xml:space="preserve"> 665 1</v>
      </c>
      <c r="C5587" s="102" t="s">
        <v>757</v>
      </c>
      <c r="D5587" s="111" t="s">
        <v>0</v>
      </c>
      <c r="E5587" t="s">
        <v>1</v>
      </c>
      <c r="F5587" t="s">
        <v>1</v>
      </c>
      <c r="G5587" t="s">
        <v>1</v>
      </c>
      <c r="H5587" t="s">
        <v>1</v>
      </c>
      <c r="I5587" t="s">
        <v>1</v>
      </c>
      <c r="J5587" t="s">
        <v>1</v>
      </c>
      <c r="K5587" t="s">
        <v>1</v>
      </c>
      <c r="L5587" t="s">
        <v>1</v>
      </c>
      <c r="M5587" t="s">
        <v>1</v>
      </c>
      <c r="N5587" t="s">
        <v>1</v>
      </c>
      <c r="O5587" t="s">
        <v>1</v>
      </c>
      <c r="P5587" t="s">
        <v>1</v>
      </c>
      <c r="Q5587" t="s">
        <v>1</v>
      </c>
      <c r="R5587" t="s">
        <v>118</v>
      </c>
    </row>
    <row r="5588" spans="1:18" x14ac:dyDescent="0.25">
      <c r="A5588">
        <v>2</v>
      </c>
      <c r="B5588" t="str">
        <f t="shared" si="87"/>
        <v xml:space="preserve"> 665 2</v>
      </c>
      <c r="C5588" s="102" t="s">
        <v>757</v>
      </c>
      <c r="D5588" s="111" t="s">
        <v>0</v>
      </c>
      <c r="E5588" t="s">
        <v>3</v>
      </c>
      <c r="F5588" t="s">
        <v>1</v>
      </c>
      <c r="G5588" t="s">
        <v>1</v>
      </c>
      <c r="H5588" t="s">
        <v>1</v>
      </c>
      <c r="I5588" t="s">
        <v>1</v>
      </c>
      <c r="J5588" t="s">
        <v>1</v>
      </c>
      <c r="K5588" t="s">
        <v>1</v>
      </c>
      <c r="L5588" t="s">
        <v>1</v>
      </c>
      <c r="M5588" t="s">
        <v>1</v>
      </c>
      <c r="N5588" t="s">
        <v>1</v>
      </c>
      <c r="O5588" t="s">
        <v>1</v>
      </c>
      <c r="P5588" t="s">
        <v>1</v>
      </c>
      <c r="Q5588" t="s">
        <v>1</v>
      </c>
    </row>
    <row r="5589" spans="1:18" x14ac:dyDescent="0.25">
      <c r="A5589">
        <v>3</v>
      </c>
      <c r="B5589" t="str">
        <f t="shared" si="87"/>
        <v xml:space="preserve"> 665 3</v>
      </c>
      <c r="C5589" s="102" t="s">
        <v>757</v>
      </c>
      <c r="D5589" s="111" t="s">
        <v>0</v>
      </c>
      <c r="E5589" t="s">
        <v>4</v>
      </c>
      <c r="F5589" t="s">
        <v>1</v>
      </c>
      <c r="G5589" t="s">
        <v>1</v>
      </c>
      <c r="H5589" t="s">
        <v>1</v>
      </c>
      <c r="I5589" t="s">
        <v>1</v>
      </c>
      <c r="J5589" t="s">
        <v>1</v>
      </c>
      <c r="K5589" t="s">
        <v>1</v>
      </c>
      <c r="L5589" t="s">
        <v>1</v>
      </c>
      <c r="M5589" t="s">
        <v>1</v>
      </c>
      <c r="N5589" t="s">
        <v>1</v>
      </c>
      <c r="O5589" t="s">
        <v>1</v>
      </c>
      <c r="P5589" t="s">
        <v>1</v>
      </c>
      <c r="Q5589" t="s">
        <v>1</v>
      </c>
    </row>
    <row r="5590" spans="1:18" x14ac:dyDescent="0.25">
      <c r="A5590">
        <v>4</v>
      </c>
      <c r="B5590" t="str">
        <f t="shared" si="87"/>
        <v xml:space="preserve"> 665 4</v>
      </c>
      <c r="C5590" s="102" t="s">
        <v>757</v>
      </c>
      <c r="D5590" s="111">
        <v>13</v>
      </c>
      <c r="E5590" s="103">
        <v>13375</v>
      </c>
      <c r="F5590" s="103">
        <v>861485</v>
      </c>
      <c r="G5590">
        <v>6.4409999999999998</v>
      </c>
      <c r="H5590" t="s">
        <v>1</v>
      </c>
      <c r="I5590" t="s">
        <v>1</v>
      </c>
      <c r="J5590" t="s">
        <v>1</v>
      </c>
      <c r="K5590" t="s">
        <v>1</v>
      </c>
      <c r="L5590" t="s">
        <v>1</v>
      </c>
      <c r="M5590" t="s">
        <v>1</v>
      </c>
      <c r="N5590">
        <v>1</v>
      </c>
      <c r="O5590">
        <v>1</v>
      </c>
      <c r="P5590">
        <v>1</v>
      </c>
      <c r="Q5590">
        <v>3</v>
      </c>
    </row>
    <row r="5591" spans="1:18" x14ac:dyDescent="0.25">
      <c r="A5591">
        <v>5</v>
      </c>
      <c r="B5591" t="str">
        <f t="shared" si="87"/>
        <v xml:space="preserve"> 665 5</v>
      </c>
      <c r="C5591" s="102" t="s">
        <v>757</v>
      </c>
      <c r="D5591" s="111">
        <v>14</v>
      </c>
      <c r="E5591" s="103">
        <v>17700</v>
      </c>
      <c r="F5591" s="103">
        <v>26835</v>
      </c>
      <c r="G5591">
        <v>0.151</v>
      </c>
      <c r="H5591" t="s">
        <v>1</v>
      </c>
      <c r="I5591" t="s">
        <v>1</v>
      </c>
      <c r="J5591" t="s">
        <v>1</v>
      </c>
      <c r="K5591" t="s">
        <v>1</v>
      </c>
      <c r="L5591" t="s">
        <v>1</v>
      </c>
      <c r="M5591" t="s">
        <v>1</v>
      </c>
      <c r="N5591" t="s">
        <v>1</v>
      </c>
      <c r="O5591">
        <v>1</v>
      </c>
      <c r="P5591" t="s">
        <v>1</v>
      </c>
      <c r="Q5591">
        <v>1</v>
      </c>
    </row>
    <row r="5592" spans="1:18" x14ac:dyDescent="0.25">
      <c r="A5592">
        <v>6</v>
      </c>
      <c r="B5592" t="str">
        <f t="shared" si="87"/>
        <v xml:space="preserve"> 665 6</v>
      </c>
      <c r="C5592" s="102" t="s">
        <v>757</v>
      </c>
      <c r="D5592" s="111">
        <v>15</v>
      </c>
      <c r="E5592" s="103">
        <v>13218</v>
      </c>
      <c r="F5592" s="103">
        <v>606784</v>
      </c>
      <c r="G5592">
        <v>4.59</v>
      </c>
      <c r="H5592" t="s">
        <v>1</v>
      </c>
      <c r="I5592" t="s">
        <v>1</v>
      </c>
      <c r="J5592" t="s">
        <v>1</v>
      </c>
      <c r="K5592" t="s">
        <v>1</v>
      </c>
      <c r="L5592" t="s">
        <v>1</v>
      </c>
      <c r="M5592" t="s">
        <v>1</v>
      </c>
      <c r="N5592">
        <v>1</v>
      </c>
      <c r="O5592">
        <v>4</v>
      </c>
      <c r="P5592">
        <v>2</v>
      </c>
      <c r="Q5592">
        <v>7</v>
      </c>
    </row>
    <row r="5593" spans="1:18" x14ac:dyDescent="0.25">
      <c r="A5593">
        <v>7</v>
      </c>
      <c r="B5593" t="str">
        <f t="shared" si="87"/>
        <v xml:space="preserve"> 665 7</v>
      </c>
      <c r="C5593" s="102" t="s">
        <v>757</v>
      </c>
      <c r="D5593" s="111">
        <v>16</v>
      </c>
      <c r="E5593" s="103">
        <v>14044</v>
      </c>
      <c r="F5593" s="103">
        <v>191028</v>
      </c>
      <c r="G5593">
        <v>1.36</v>
      </c>
      <c r="H5593" t="s">
        <v>1</v>
      </c>
      <c r="I5593" t="s">
        <v>1</v>
      </c>
      <c r="J5593" t="s">
        <v>1</v>
      </c>
      <c r="K5593" t="s">
        <v>1</v>
      </c>
      <c r="L5593" t="s">
        <v>1</v>
      </c>
      <c r="M5593" t="s">
        <v>1</v>
      </c>
      <c r="N5593" t="s">
        <v>1</v>
      </c>
      <c r="O5593">
        <v>3</v>
      </c>
      <c r="P5593">
        <v>1</v>
      </c>
      <c r="Q5593">
        <v>4</v>
      </c>
    </row>
    <row r="5594" spans="1:18" x14ac:dyDescent="0.25">
      <c r="A5594">
        <v>8</v>
      </c>
      <c r="B5594" t="str">
        <f t="shared" si="87"/>
        <v xml:space="preserve"> 665 8</v>
      </c>
      <c r="C5594" s="102" t="s">
        <v>757</v>
      </c>
      <c r="D5594" s="111">
        <v>17</v>
      </c>
      <c r="E5594" s="103">
        <v>15407</v>
      </c>
      <c r="F5594" s="103">
        <v>58298</v>
      </c>
      <c r="G5594">
        <v>0.378</v>
      </c>
      <c r="H5594" t="s">
        <v>1</v>
      </c>
      <c r="I5594" t="s">
        <v>1</v>
      </c>
      <c r="J5594" t="s">
        <v>1</v>
      </c>
      <c r="K5594" t="s">
        <v>1</v>
      </c>
      <c r="L5594" t="s">
        <v>1</v>
      </c>
      <c r="M5594" t="s">
        <v>1</v>
      </c>
      <c r="N5594" t="s">
        <v>1</v>
      </c>
      <c r="O5594">
        <v>1</v>
      </c>
      <c r="P5594">
        <v>3</v>
      </c>
      <c r="Q5594">
        <v>4</v>
      </c>
    </row>
    <row r="5595" spans="1:18" x14ac:dyDescent="0.25">
      <c r="A5595">
        <v>9</v>
      </c>
      <c r="B5595" t="str">
        <f t="shared" si="87"/>
        <v xml:space="preserve"> 665 9</v>
      </c>
      <c r="C5595" s="102" t="s">
        <v>757</v>
      </c>
      <c r="D5595" s="111" t="s">
        <v>5</v>
      </c>
      <c r="E5595" s="103">
        <v>73744</v>
      </c>
      <c r="F5595" s="103">
        <v>1744430</v>
      </c>
      <c r="G5595">
        <v>2.3660000000000001</v>
      </c>
      <c r="H5595" t="s">
        <v>1</v>
      </c>
      <c r="I5595" t="s">
        <v>1</v>
      </c>
      <c r="J5595" t="s">
        <v>1</v>
      </c>
      <c r="K5595" t="s">
        <v>1</v>
      </c>
      <c r="L5595" t="s">
        <v>1</v>
      </c>
      <c r="M5595" t="s">
        <v>1</v>
      </c>
      <c r="N5595">
        <v>2</v>
      </c>
      <c r="O5595">
        <v>10</v>
      </c>
      <c r="P5595">
        <v>7</v>
      </c>
      <c r="Q5595">
        <v>19</v>
      </c>
    </row>
    <row r="5596" spans="1:18" x14ac:dyDescent="0.25">
      <c r="A5596">
        <v>10</v>
      </c>
      <c r="B5596" t="str">
        <f t="shared" si="87"/>
        <v xml:space="preserve"> 665 10</v>
      </c>
      <c r="C5596" s="102" t="s">
        <v>757</v>
      </c>
      <c r="D5596" s="111" t="s">
        <v>6</v>
      </c>
      <c r="E5596" t="s">
        <v>1</v>
      </c>
      <c r="F5596" t="s">
        <v>1</v>
      </c>
      <c r="G5596" t="s">
        <v>1</v>
      </c>
      <c r="H5596" t="s">
        <v>1</v>
      </c>
      <c r="I5596" t="s">
        <v>1</v>
      </c>
      <c r="J5596" t="s">
        <v>1</v>
      </c>
      <c r="K5596" t="s">
        <v>1</v>
      </c>
      <c r="L5596" t="s">
        <v>1</v>
      </c>
      <c r="M5596" t="s">
        <v>1</v>
      </c>
      <c r="N5596" t="s">
        <v>1</v>
      </c>
      <c r="O5596" t="s">
        <v>1</v>
      </c>
      <c r="P5596" t="s">
        <v>1</v>
      </c>
      <c r="Q5596" t="s">
        <v>1</v>
      </c>
    </row>
    <row r="5597" spans="1:18" x14ac:dyDescent="0.25">
      <c r="A5597">
        <v>11</v>
      </c>
      <c r="B5597" t="str">
        <f t="shared" si="87"/>
        <v xml:space="preserve"> 665 11</v>
      </c>
      <c r="C5597" s="102" t="s">
        <v>757</v>
      </c>
      <c r="D5597" s="111">
        <v>13</v>
      </c>
      <c r="E5597" t="s">
        <v>1</v>
      </c>
      <c r="F5597" t="s">
        <v>1</v>
      </c>
      <c r="G5597" s="103">
        <v>130599</v>
      </c>
      <c r="H5597" s="103">
        <v>4626</v>
      </c>
      <c r="I5597" s="103">
        <v>244</v>
      </c>
      <c r="J5597" t="s">
        <v>1</v>
      </c>
      <c r="K5597" t="s">
        <v>1</v>
      </c>
      <c r="L5597" s="103">
        <v>704946</v>
      </c>
      <c r="M5597" s="103">
        <v>7153</v>
      </c>
      <c r="N5597" s="103">
        <v>11718</v>
      </c>
      <c r="O5597" s="103">
        <v>2199</v>
      </c>
      <c r="P5597" t="s">
        <v>1</v>
      </c>
      <c r="Q5597" t="s">
        <v>1</v>
      </c>
    </row>
    <row r="5598" spans="1:18" x14ac:dyDescent="0.25">
      <c r="A5598">
        <v>12</v>
      </c>
      <c r="B5598" t="str">
        <f t="shared" si="87"/>
        <v xml:space="preserve"> 665 12</v>
      </c>
      <c r="C5598" s="102" t="s">
        <v>757</v>
      </c>
      <c r="D5598" s="111">
        <v>14</v>
      </c>
      <c r="E5598" t="s">
        <v>1</v>
      </c>
      <c r="F5598" t="s">
        <v>1</v>
      </c>
      <c r="G5598" s="103" t="s">
        <v>1</v>
      </c>
      <c r="H5598" s="103">
        <v>25000</v>
      </c>
      <c r="I5598" s="103" t="s">
        <v>1</v>
      </c>
      <c r="J5598" t="s">
        <v>1</v>
      </c>
      <c r="K5598" t="s">
        <v>1</v>
      </c>
      <c r="L5598" s="103" t="s">
        <v>1</v>
      </c>
      <c r="M5598" s="103">
        <v>842</v>
      </c>
      <c r="N5598" s="103" t="s">
        <v>1</v>
      </c>
      <c r="O5598" s="103">
        <v>993</v>
      </c>
      <c r="P5598" t="s">
        <v>1</v>
      </c>
      <c r="Q5598" t="s">
        <v>1</v>
      </c>
    </row>
    <row r="5599" spans="1:18" x14ac:dyDescent="0.25">
      <c r="A5599">
        <v>13</v>
      </c>
      <c r="B5599" t="str">
        <f t="shared" si="87"/>
        <v xml:space="preserve"> 665 13</v>
      </c>
      <c r="C5599" s="102" t="s">
        <v>757</v>
      </c>
      <c r="D5599" s="111">
        <v>15</v>
      </c>
      <c r="E5599" t="s">
        <v>1</v>
      </c>
      <c r="F5599" t="s">
        <v>1</v>
      </c>
      <c r="G5599">
        <v>125565</v>
      </c>
      <c r="H5599" s="103">
        <v>129052</v>
      </c>
      <c r="I5599" s="103">
        <v>25511</v>
      </c>
      <c r="J5599" t="s">
        <v>1</v>
      </c>
      <c r="K5599" t="s">
        <v>1</v>
      </c>
      <c r="L5599">
        <v>160532</v>
      </c>
      <c r="M5599" s="103">
        <v>140347</v>
      </c>
      <c r="N5599" s="103">
        <v>8298</v>
      </c>
      <c r="O5599" s="103">
        <v>17479</v>
      </c>
      <c r="P5599" t="s">
        <v>1</v>
      </c>
      <c r="Q5599" t="s">
        <v>1</v>
      </c>
    </row>
    <row r="5600" spans="1:18" x14ac:dyDescent="0.25">
      <c r="A5600">
        <v>14</v>
      </c>
      <c r="B5600" t="str">
        <f t="shared" si="87"/>
        <v xml:space="preserve"> 665 14</v>
      </c>
      <c r="C5600" s="102" t="s">
        <v>757</v>
      </c>
      <c r="D5600" s="111">
        <v>16</v>
      </c>
      <c r="E5600" t="s">
        <v>1</v>
      </c>
      <c r="F5600" t="s">
        <v>1</v>
      </c>
      <c r="G5600" s="103" t="s">
        <v>1</v>
      </c>
      <c r="H5600" s="103">
        <v>97724</v>
      </c>
      <c r="I5600" s="103">
        <v>6171</v>
      </c>
      <c r="J5600" t="s">
        <v>1</v>
      </c>
      <c r="K5600" t="s">
        <v>1</v>
      </c>
      <c r="L5600" s="103" t="s">
        <v>1</v>
      </c>
      <c r="M5600" s="103">
        <v>60956</v>
      </c>
      <c r="N5600" s="103">
        <v>5615</v>
      </c>
      <c r="O5600" s="103">
        <v>20562</v>
      </c>
      <c r="P5600" t="s">
        <v>1</v>
      </c>
      <c r="Q5600" t="s">
        <v>1</v>
      </c>
    </row>
    <row r="5601" spans="1:17" x14ac:dyDescent="0.25">
      <c r="A5601">
        <v>15</v>
      </c>
      <c r="B5601" t="str">
        <f t="shared" si="87"/>
        <v xml:space="preserve"> 665 15</v>
      </c>
      <c r="C5601" s="102" t="s">
        <v>757</v>
      </c>
      <c r="D5601" s="111">
        <v>17</v>
      </c>
      <c r="E5601" t="s">
        <v>1</v>
      </c>
      <c r="F5601" t="s">
        <v>1</v>
      </c>
      <c r="G5601" s="103" t="s">
        <v>1</v>
      </c>
      <c r="H5601" s="103">
        <v>6400</v>
      </c>
      <c r="I5601" s="103">
        <v>14595</v>
      </c>
      <c r="J5601" t="s">
        <v>1</v>
      </c>
      <c r="K5601" t="s">
        <v>1</v>
      </c>
      <c r="L5601" s="103" t="s">
        <v>1</v>
      </c>
      <c r="M5601" s="103">
        <v>6312</v>
      </c>
      <c r="N5601" s="103">
        <v>30661</v>
      </c>
      <c r="O5601" s="103">
        <v>330</v>
      </c>
      <c r="P5601" t="s">
        <v>1</v>
      </c>
      <c r="Q5601" t="s">
        <v>1</v>
      </c>
    </row>
    <row r="5602" spans="1:17" x14ac:dyDescent="0.25">
      <c r="A5602">
        <v>16</v>
      </c>
      <c r="B5602" t="str">
        <f t="shared" si="87"/>
        <v xml:space="preserve"> 665 16</v>
      </c>
      <c r="C5602" s="102" t="s">
        <v>757</v>
      </c>
      <c r="D5602" s="111" t="s">
        <v>5</v>
      </c>
      <c r="E5602" t="s">
        <v>1</v>
      </c>
      <c r="F5602" t="s">
        <v>1</v>
      </c>
      <c r="G5602" s="103">
        <v>256164</v>
      </c>
      <c r="H5602" s="103">
        <v>262802</v>
      </c>
      <c r="I5602" s="103">
        <v>46521</v>
      </c>
      <c r="J5602" t="s">
        <v>1</v>
      </c>
      <c r="K5602" t="s">
        <v>1</v>
      </c>
      <c r="L5602" s="103">
        <v>865478</v>
      </c>
      <c r="M5602" s="103">
        <v>215610</v>
      </c>
      <c r="N5602" s="103">
        <v>56292</v>
      </c>
      <c r="O5602" s="103">
        <v>41563</v>
      </c>
      <c r="P5602" t="s">
        <v>1</v>
      </c>
      <c r="Q5602" t="s">
        <v>1</v>
      </c>
    </row>
    <row r="5603" spans="1:17" x14ac:dyDescent="0.25">
      <c r="A5603">
        <v>17</v>
      </c>
      <c r="B5603" t="str">
        <f t="shared" si="87"/>
        <v xml:space="preserve"> 665 17</v>
      </c>
      <c r="C5603" s="102" t="s">
        <v>757</v>
      </c>
      <c r="D5603" s="111" t="s">
        <v>6</v>
      </c>
      <c r="E5603" t="s">
        <v>1</v>
      </c>
      <c r="F5603" t="s">
        <v>1</v>
      </c>
      <c r="G5603" t="s">
        <v>1</v>
      </c>
      <c r="H5603" t="s">
        <v>1</v>
      </c>
      <c r="I5603" t="s">
        <v>1</v>
      </c>
      <c r="J5603" t="s">
        <v>1</v>
      </c>
      <c r="K5603" t="s">
        <v>1</v>
      </c>
      <c r="L5603" t="s">
        <v>1</v>
      </c>
      <c r="M5603" t="s">
        <v>1</v>
      </c>
      <c r="N5603" t="s">
        <v>1</v>
      </c>
      <c r="O5603" t="s">
        <v>1</v>
      </c>
      <c r="P5603" t="s">
        <v>1</v>
      </c>
      <c r="Q5603" t="s">
        <v>1</v>
      </c>
    </row>
    <row r="5604" spans="1:17" x14ac:dyDescent="0.25">
      <c r="A5604">
        <v>18</v>
      </c>
      <c r="B5604" t="str">
        <f t="shared" si="87"/>
        <v xml:space="preserve"> 665 18</v>
      </c>
      <c r="C5604" s="102" t="s">
        <v>757</v>
      </c>
      <c r="D5604" s="111">
        <v>13</v>
      </c>
      <c r="E5604" t="s">
        <v>1</v>
      </c>
      <c r="F5604" t="s">
        <v>1</v>
      </c>
      <c r="G5604" s="103">
        <v>103675</v>
      </c>
      <c r="H5604" s="103">
        <v>5005</v>
      </c>
      <c r="I5604" s="103">
        <v>223</v>
      </c>
      <c r="J5604" t="s">
        <v>1</v>
      </c>
      <c r="K5604" t="s">
        <v>1</v>
      </c>
      <c r="L5604" s="103">
        <v>1199134</v>
      </c>
      <c r="M5604" s="103">
        <v>14342</v>
      </c>
      <c r="N5604" s="103">
        <v>21573</v>
      </c>
      <c r="O5604" s="103">
        <v>2648</v>
      </c>
      <c r="P5604" t="s">
        <v>1</v>
      </c>
      <c r="Q5604" t="s">
        <v>1</v>
      </c>
    </row>
    <row r="5605" spans="1:17" x14ac:dyDescent="0.25">
      <c r="A5605">
        <v>19</v>
      </c>
      <c r="B5605" t="str">
        <f t="shared" si="87"/>
        <v xml:space="preserve"> 665 19</v>
      </c>
      <c r="C5605" s="102" t="s">
        <v>757</v>
      </c>
      <c r="D5605" s="111">
        <v>14</v>
      </c>
      <c r="E5605" t="s">
        <v>1</v>
      </c>
      <c r="F5605" s="103" t="s">
        <v>1</v>
      </c>
      <c r="G5605" s="103">
        <v>3595</v>
      </c>
      <c r="H5605" s="103">
        <v>25444</v>
      </c>
      <c r="I5605" s="103">
        <v>204</v>
      </c>
      <c r="J5605" t="s">
        <v>1</v>
      </c>
      <c r="K5605" s="103" t="s">
        <v>1</v>
      </c>
      <c r="L5605" s="103">
        <v>232</v>
      </c>
      <c r="M5605" s="103">
        <v>1524</v>
      </c>
      <c r="N5605" s="103">
        <v>36</v>
      </c>
      <c r="O5605" s="103">
        <v>1380</v>
      </c>
      <c r="P5605" t="s">
        <v>1</v>
      </c>
      <c r="Q5605" t="s">
        <v>1</v>
      </c>
    </row>
    <row r="5606" spans="1:17" x14ac:dyDescent="0.25">
      <c r="A5606">
        <v>20</v>
      </c>
      <c r="B5606" t="str">
        <f t="shared" si="87"/>
        <v xml:space="preserve"> 665 20</v>
      </c>
      <c r="C5606" s="102" t="s">
        <v>757</v>
      </c>
      <c r="D5606" s="111">
        <v>15</v>
      </c>
      <c r="E5606" t="s">
        <v>1</v>
      </c>
      <c r="F5606">
        <v>3437</v>
      </c>
      <c r="G5606" s="103">
        <v>276445</v>
      </c>
      <c r="H5606" s="103">
        <v>122670</v>
      </c>
      <c r="I5606" s="103">
        <v>30433</v>
      </c>
      <c r="J5606" t="s">
        <v>1</v>
      </c>
      <c r="K5606">
        <v>6740</v>
      </c>
      <c r="L5606" s="103">
        <v>830340</v>
      </c>
      <c r="M5606" s="103">
        <v>288654</v>
      </c>
      <c r="N5606" s="103">
        <v>32407</v>
      </c>
      <c r="O5606" s="103">
        <v>27669</v>
      </c>
      <c r="P5606" t="s">
        <v>1</v>
      </c>
      <c r="Q5606" t="s">
        <v>1</v>
      </c>
    </row>
    <row r="5607" spans="1:17" x14ac:dyDescent="0.25">
      <c r="A5607">
        <v>21</v>
      </c>
      <c r="B5607" t="str">
        <f t="shared" si="87"/>
        <v xml:space="preserve"> 665 21</v>
      </c>
      <c r="C5607" s="102" t="s">
        <v>757</v>
      </c>
      <c r="D5607" s="111">
        <v>16</v>
      </c>
      <c r="E5607" s="103">
        <v>1818</v>
      </c>
      <c r="F5607" s="103">
        <v>931</v>
      </c>
      <c r="G5607" s="103">
        <v>84823</v>
      </c>
      <c r="H5607" s="103">
        <v>82208</v>
      </c>
      <c r="I5607" s="103">
        <v>10650</v>
      </c>
      <c r="J5607" s="103">
        <v>897</v>
      </c>
      <c r="K5607" s="103">
        <v>584</v>
      </c>
      <c r="L5607" s="103">
        <v>72069</v>
      </c>
      <c r="M5607" s="103">
        <v>101915</v>
      </c>
      <c r="N5607" s="103">
        <v>18712</v>
      </c>
      <c r="O5607" s="103">
        <v>35058</v>
      </c>
      <c r="P5607" t="s">
        <v>1</v>
      </c>
      <c r="Q5607" t="s">
        <v>1</v>
      </c>
    </row>
    <row r="5608" spans="1:17" x14ac:dyDescent="0.25">
      <c r="A5608">
        <v>22</v>
      </c>
      <c r="B5608" t="str">
        <f t="shared" si="87"/>
        <v xml:space="preserve"> 665 22</v>
      </c>
      <c r="C5608" s="102" t="s">
        <v>757</v>
      </c>
      <c r="D5608" s="111">
        <v>17</v>
      </c>
      <c r="E5608" s="103">
        <v>253</v>
      </c>
      <c r="F5608" s="103">
        <v>1768</v>
      </c>
      <c r="G5608" s="103">
        <v>31633</v>
      </c>
      <c r="H5608" s="103">
        <v>12285</v>
      </c>
      <c r="I5608" s="103">
        <v>9396</v>
      </c>
      <c r="J5608" s="103">
        <v>411</v>
      </c>
      <c r="K5608" s="103">
        <v>5612</v>
      </c>
      <c r="L5608" s="103">
        <v>73295</v>
      </c>
      <c r="M5608" s="103">
        <v>35324</v>
      </c>
      <c r="N5608" s="103">
        <v>38029</v>
      </c>
      <c r="O5608" s="103">
        <v>557</v>
      </c>
      <c r="P5608" t="s">
        <v>1</v>
      </c>
      <c r="Q5608" t="s">
        <v>1</v>
      </c>
    </row>
    <row r="5609" spans="1:17" x14ac:dyDescent="0.25">
      <c r="A5609">
        <v>23</v>
      </c>
      <c r="B5609" t="str">
        <f t="shared" si="87"/>
        <v xml:space="preserve"> 665 23</v>
      </c>
      <c r="C5609" s="102" t="s">
        <v>757</v>
      </c>
      <c r="D5609" s="111" t="s">
        <v>5</v>
      </c>
      <c r="E5609" s="103">
        <v>2071</v>
      </c>
      <c r="F5609" s="103">
        <v>6136</v>
      </c>
      <c r="G5609" s="103">
        <v>500171</v>
      </c>
      <c r="H5609" s="103">
        <v>247612</v>
      </c>
      <c r="I5609" s="103">
        <v>50906</v>
      </c>
      <c r="J5609" s="103">
        <v>1308</v>
      </c>
      <c r="K5609" s="103">
        <v>12936</v>
      </c>
      <c r="L5609" s="103">
        <v>2175070</v>
      </c>
      <c r="M5609" s="103">
        <v>441759</v>
      </c>
      <c r="N5609" s="103">
        <v>110757</v>
      </c>
      <c r="O5609" s="103">
        <v>67312</v>
      </c>
      <c r="P5609" t="s">
        <v>1</v>
      </c>
      <c r="Q5609" t="s">
        <v>1</v>
      </c>
    </row>
    <row r="5610" spans="1:17" x14ac:dyDescent="0.25">
      <c r="A5610">
        <v>24</v>
      </c>
      <c r="B5610" t="str">
        <f t="shared" si="87"/>
        <v xml:space="preserve"> 665 24</v>
      </c>
      <c r="C5610" s="102" t="s">
        <v>757</v>
      </c>
      <c r="D5610" s="111" t="s">
        <v>6</v>
      </c>
      <c r="E5610" t="s">
        <v>1</v>
      </c>
      <c r="F5610" t="s">
        <v>1</v>
      </c>
      <c r="G5610" t="s">
        <v>1</v>
      </c>
      <c r="H5610" t="s">
        <v>1</v>
      </c>
      <c r="I5610" t="s">
        <v>1</v>
      </c>
      <c r="J5610" t="s">
        <v>1</v>
      </c>
      <c r="K5610" t="s">
        <v>1</v>
      </c>
      <c r="L5610" t="s">
        <v>1</v>
      </c>
      <c r="M5610" t="s">
        <v>1</v>
      </c>
      <c r="N5610" t="s">
        <v>1</v>
      </c>
      <c r="O5610" t="s">
        <v>1</v>
      </c>
      <c r="P5610" t="s">
        <v>1</v>
      </c>
      <c r="Q5610" t="s">
        <v>1</v>
      </c>
    </row>
    <row r="5611" spans="1:17" x14ac:dyDescent="0.25">
      <c r="A5611">
        <v>25</v>
      </c>
      <c r="B5611" t="str">
        <f t="shared" si="87"/>
        <v xml:space="preserve"> 665 25</v>
      </c>
      <c r="C5611" s="102" t="s">
        <v>757</v>
      </c>
      <c r="D5611" s="111" t="s">
        <v>0</v>
      </c>
      <c r="E5611" t="s">
        <v>1</v>
      </c>
      <c r="F5611" t="s">
        <v>1</v>
      </c>
      <c r="G5611" t="s">
        <v>1</v>
      </c>
      <c r="H5611" s="103">
        <v>2697692</v>
      </c>
      <c r="I5611" s="103">
        <v>851034</v>
      </c>
      <c r="J5611" s="103">
        <v>67312</v>
      </c>
      <c r="K5611" t="s">
        <v>1</v>
      </c>
      <c r="L5611" t="s">
        <v>1</v>
      </c>
      <c r="M5611" t="s">
        <v>1</v>
      </c>
      <c r="N5611" t="s">
        <v>1</v>
      </c>
      <c r="O5611" t="s">
        <v>1</v>
      </c>
      <c r="P5611" t="s">
        <v>1</v>
      </c>
      <c r="Q5611" t="s">
        <v>1</v>
      </c>
    </row>
    <row r="5612" spans="1:17" x14ac:dyDescent="0.25">
      <c r="A5612">
        <v>26</v>
      </c>
      <c r="B5612" t="str">
        <f t="shared" si="87"/>
        <v xml:space="preserve"> 665 26</v>
      </c>
      <c r="C5612" s="102" t="s">
        <v>757</v>
      </c>
      <c r="D5612" s="111" t="s">
        <v>0</v>
      </c>
      <c r="E5612" t="s">
        <v>1</v>
      </c>
      <c r="F5612" t="s">
        <v>1</v>
      </c>
      <c r="G5612" t="s">
        <v>1</v>
      </c>
      <c r="H5612" t="s">
        <v>1</v>
      </c>
      <c r="I5612" t="s">
        <v>1</v>
      </c>
      <c r="J5612" t="s">
        <v>1</v>
      </c>
      <c r="K5612" t="s">
        <v>1</v>
      </c>
      <c r="L5612" t="s">
        <v>1</v>
      </c>
      <c r="M5612" t="s">
        <v>1</v>
      </c>
      <c r="N5612" t="s">
        <v>1</v>
      </c>
      <c r="O5612" t="s">
        <v>1</v>
      </c>
      <c r="P5612" t="s">
        <v>1</v>
      </c>
      <c r="Q5612" t="s">
        <v>1</v>
      </c>
    </row>
    <row r="5613" spans="1:17" x14ac:dyDescent="0.25">
      <c r="A5613">
        <v>27</v>
      </c>
      <c r="B5613" t="str">
        <f t="shared" si="87"/>
        <v xml:space="preserve"> 665 27</v>
      </c>
      <c r="C5613" s="102" t="s">
        <v>757</v>
      </c>
      <c r="D5613" s="111" t="s">
        <v>0</v>
      </c>
      <c r="E5613" t="s">
        <v>1</v>
      </c>
      <c r="F5613" t="s">
        <v>1</v>
      </c>
      <c r="G5613" t="s">
        <v>1</v>
      </c>
      <c r="H5613" s="103">
        <v>-1122987</v>
      </c>
      <c r="I5613" s="103">
        <v>-312918</v>
      </c>
      <c r="J5613" s="103">
        <v>331</v>
      </c>
      <c r="K5613" t="s">
        <v>1</v>
      </c>
      <c r="L5613" t="s">
        <v>1</v>
      </c>
      <c r="M5613" t="s">
        <v>1</v>
      </c>
      <c r="N5613" t="s">
        <v>1</v>
      </c>
      <c r="O5613" t="s">
        <v>1</v>
      </c>
      <c r="P5613" t="s">
        <v>1</v>
      </c>
      <c r="Q5613" t="s">
        <v>1</v>
      </c>
    </row>
    <row r="5614" spans="1:17" x14ac:dyDescent="0.25">
      <c r="A5614">
        <v>28</v>
      </c>
      <c r="B5614" t="str">
        <f t="shared" si="87"/>
        <v xml:space="preserve"> 665 28</v>
      </c>
      <c r="C5614" s="102" t="s">
        <v>757</v>
      </c>
      <c r="D5614" s="111" t="s">
        <v>0</v>
      </c>
      <c r="E5614" t="s">
        <v>1</v>
      </c>
      <c r="F5614" t="s">
        <v>1</v>
      </c>
      <c r="G5614" t="s">
        <v>1</v>
      </c>
      <c r="H5614" s="103">
        <v>1574705</v>
      </c>
      <c r="I5614" s="103">
        <v>538116</v>
      </c>
      <c r="J5614" s="103">
        <v>67643</v>
      </c>
      <c r="K5614" t="s">
        <v>1</v>
      </c>
      <c r="L5614" t="s">
        <v>1</v>
      </c>
      <c r="M5614" t="s">
        <v>1</v>
      </c>
      <c r="N5614" t="s">
        <v>1</v>
      </c>
      <c r="O5614" t="s">
        <v>1</v>
      </c>
      <c r="P5614" t="s">
        <v>1</v>
      </c>
      <c r="Q5614" t="s">
        <v>1</v>
      </c>
    </row>
    <row r="5615" spans="1:17" x14ac:dyDescent="0.25">
      <c r="A5615">
        <v>29</v>
      </c>
      <c r="B5615" t="str">
        <f t="shared" si="87"/>
        <v xml:space="preserve"> 665 29</v>
      </c>
      <c r="C5615" s="102" t="s">
        <v>757</v>
      </c>
      <c r="D5615" s="111" t="s">
        <v>0</v>
      </c>
      <c r="E5615" t="s">
        <v>1</v>
      </c>
      <c r="F5615" t="s">
        <v>1</v>
      </c>
      <c r="G5615" t="s">
        <v>1</v>
      </c>
      <c r="H5615" s="103">
        <v>3549299</v>
      </c>
      <c r="I5615" s="103">
        <v>1182854</v>
      </c>
      <c r="J5615" s="103">
        <v>48672</v>
      </c>
      <c r="K5615" t="s">
        <v>1</v>
      </c>
      <c r="L5615" t="s">
        <v>1</v>
      </c>
      <c r="M5615" t="s">
        <v>1</v>
      </c>
      <c r="N5615" t="s">
        <v>1</v>
      </c>
      <c r="O5615" t="s">
        <v>1</v>
      </c>
      <c r="P5615" t="s">
        <v>1</v>
      </c>
      <c r="Q5615" t="s">
        <v>1</v>
      </c>
    </row>
    <row r="5616" spans="1:17" x14ac:dyDescent="0.25">
      <c r="A5616">
        <v>30</v>
      </c>
      <c r="B5616" t="str">
        <f t="shared" si="87"/>
        <v xml:space="preserve"> 665 30</v>
      </c>
      <c r="C5616" s="102" t="s">
        <v>757</v>
      </c>
      <c r="D5616" s="111" t="s">
        <v>0</v>
      </c>
      <c r="E5616" t="s">
        <v>1</v>
      </c>
      <c r="F5616" t="s">
        <v>1</v>
      </c>
      <c r="G5616" t="s">
        <v>1</v>
      </c>
      <c r="H5616">
        <v>0.02</v>
      </c>
      <c r="I5616">
        <v>0.05</v>
      </c>
      <c r="J5616">
        <v>0.06</v>
      </c>
      <c r="K5616" t="s">
        <v>1</v>
      </c>
      <c r="L5616" t="s">
        <v>1</v>
      </c>
      <c r="M5616" t="s">
        <v>1</v>
      </c>
      <c r="N5616" t="s">
        <v>1</v>
      </c>
      <c r="O5616" t="s">
        <v>1</v>
      </c>
      <c r="P5616" t="s">
        <v>1</v>
      </c>
      <c r="Q5616" t="s">
        <v>1</v>
      </c>
    </row>
    <row r="5617" spans="1:18" x14ac:dyDescent="0.25">
      <c r="A5617">
        <v>31</v>
      </c>
      <c r="B5617" t="str">
        <f t="shared" si="87"/>
        <v xml:space="preserve"> 665 31</v>
      </c>
      <c r="C5617" s="102" t="s">
        <v>757</v>
      </c>
      <c r="D5617" s="111" t="s">
        <v>0</v>
      </c>
      <c r="E5617" t="s">
        <v>1</v>
      </c>
      <c r="F5617" t="s">
        <v>1</v>
      </c>
      <c r="G5617" t="s">
        <v>1</v>
      </c>
      <c r="H5617">
        <v>2.1349999999999998</v>
      </c>
      <c r="I5617">
        <v>0.73</v>
      </c>
      <c r="J5617">
        <v>9.1999999999999998E-2</v>
      </c>
      <c r="K5617">
        <v>2.9569999999999999</v>
      </c>
      <c r="L5617" t="s">
        <v>1</v>
      </c>
      <c r="M5617" t="s">
        <v>1</v>
      </c>
      <c r="N5617" t="s">
        <v>1</v>
      </c>
      <c r="O5617" t="s">
        <v>1</v>
      </c>
      <c r="P5617" t="s">
        <v>1</v>
      </c>
      <c r="Q5617" t="s">
        <v>1</v>
      </c>
    </row>
    <row r="5618" spans="1:18" x14ac:dyDescent="0.25">
      <c r="A5618">
        <v>32</v>
      </c>
      <c r="B5618" t="str">
        <f t="shared" si="87"/>
        <v xml:space="preserve"> 665 32</v>
      </c>
      <c r="C5618" s="102" t="s">
        <v>757</v>
      </c>
      <c r="D5618" s="111" t="s">
        <v>0</v>
      </c>
      <c r="E5618" t="s">
        <v>1</v>
      </c>
      <c r="F5618" t="s">
        <v>1</v>
      </c>
      <c r="G5618" t="s">
        <v>1</v>
      </c>
      <c r="H5618">
        <v>2.0449999999999999</v>
      </c>
      <c r="I5618">
        <v>0.69899999999999995</v>
      </c>
      <c r="J5618">
        <v>8.7999999999999995E-2</v>
      </c>
      <c r="K5618">
        <v>2.8319999999999999</v>
      </c>
      <c r="L5618" t="s">
        <v>1</v>
      </c>
      <c r="M5618" t="s">
        <v>1</v>
      </c>
      <c r="N5618" t="s">
        <v>1</v>
      </c>
      <c r="O5618" t="s">
        <v>1</v>
      </c>
      <c r="P5618" t="s">
        <v>1</v>
      </c>
      <c r="Q5618" t="s">
        <v>1</v>
      </c>
    </row>
    <row r="5619" spans="1:18" x14ac:dyDescent="0.25">
      <c r="A5619">
        <v>33</v>
      </c>
      <c r="B5619" t="str">
        <f t="shared" si="87"/>
        <v xml:space="preserve"> 665 33</v>
      </c>
      <c r="C5619" s="102" t="s">
        <v>757</v>
      </c>
      <c r="D5619" s="111" t="s">
        <v>0</v>
      </c>
      <c r="E5619" t="s">
        <v>1</v>
      </c>
      <c r="F5619" t="s">
        <v>1</v>
      </c>
      <c r="G5619" t="s">
        <v>1</v>
      </c>
      <c r="H5619">
        <v>4.2130000000000001</v>
      </c>
      <c r="I5619">
        <v>1.4039999999999999</v>
      </c>
      <c r="J5619">
        <v>5.8000000000000003E-2</v>
      </c>
      <c r="K5619">
        <v>5.6749999999999998</v>
      </c>
      <c r="L5619" t="s">
        <v>1</v>
      </c>
      <c r="M5619" t="s">
        <v>1</v>
      </c>
      <c r="N5619" t="s">
        <v>1</v>
      </c>
      <c r="O5619" t="s">
        <v>1</v>
      </c>
      <c r="P5619" t="s">
        <v>1</v>
      </c>
      <c r="Q5619" t="s">
        <v>1</v>
      </c>
    </row>
    <row r="5620" spans="1:18" x14ac:dyDescent="0.25">
      <c r="A5620">
        <v>34</v>
      </c>
      <c r="B5620" t="str">
        <f t="shared" si="87"/>
        <v xml:space="preserve"> 665 34</v>
      </c>
      <c r="C5620" s="102" t="s">
        <v>757</v>
      </c>
      <c r="D5620" s="111" t="s">
        <v>0</v>
      </c>
      <c r="E5620" t="s">
        <v>1</v>
      </c>
      <c r="F5620" t="s">
        <v>1</v>
      </c>
      <c r="G5620" t="s">
        <v>1</v>
      </c>
      <c r="H5620">
        <v>4.17</v>
      </c>
      <c r="I5620">
        <v>1.369</v>
      </c>
      <c r="J5620">
        <v>0.06</v>
      </c>
      <c r="K5620">
        <v>5.5990000000000002</v>
      </c>
      <c r="L5620" t="s">
        <v>1</v>
      </c>
      <c r="M5620" t="s">
        <v>1</v>
      </c>
      <c r="N5620" t="s">
        <v>1</v>
      </c>
      <c r="O5620" t="s">
        <v>1</v>
      </c>
      <c r="P5620" t="s">
        <v>1</v>
      </c>
      <c r="Q5620" t="s">
        <v>1</v>
      </c>
    </row>
    <row r="5621" spans="1:18" x14ac:dyDescent="0.25">
      <c r="A5621">
        <v>35</v>
      </c>
      <c r="B5621" t="str">
        <f t="shared" si="87"/>
        <v xml:space="preserve"> 665 35</v>
      </c>
      <c r="C5621" s="102" t="s">
        <v>757</v>
      </c>
      <c r="D5621" s="111" t="s">
        <v>0</v>
      </c>
      <c r="E5621" t="s">
        <v>1</v>
      </c>
      <c r="F5621" t="s">
        <v>1</v>
      </c>
      <c r="G5621" t="s">
        <v>1</v>
      </c>
      <c r="H5621">
        <v>4.8129999999999997</v>
      </c>
      <c r="I5621">
        <v>1.6040000000000001</v>
      </c>
      <c r="J5621">
        <v>6.6000000000000003E-2</v>
      </c>
      <c r="K5621">
        <v>6.4829999999999997</v>
      </c>
      <c r="L5621" t="s">
        <v>1</v>
      </c>
      <c r="M5621" t="s">
        <v>1</v>
      </c>
      <c r="N5621" t="s">
        <v>1</v>
      </c>
      <c r="O5621" t="s">
        <v>1</v>
      </c>
      <c r="P5621" t="s">
        <v>1</v>
      </c>
      <c r="Q5621" t="s">
        <v>1</v>
      </c>
    </row>
    <row r="5622" spans="1:18" x14ac:dyDescent="0.25">
      <c r="A5622">
        <v>36</v>
      </c>
      <c r="B5622" t="str">
        <f t="shared" si="87"/>
        <v xml:space="preserve"> 665 36</v>
      </c>
      <c r="C5622" s="102" t="s">
        <v>757</v>
      </c>
      <c r="D5622" s="111" t="s">
        <v>0</v>
      </c>
      <c r="E5622" t="s">
        <v>1</v>
      </c>
      <c r="F5622" t="s">
        <v>1</v>
      </c>
      <c r="G5622" t="s">
        <v>1</v>
      </c>
      <c r="H5622">
        <v>4.17</v>
      </c>
      <c r="I5622">
        <v>1.369</v>
      </c>
      <c r="J5622">
        <v>0.06</v>
      </c>
      <c r="K5622">
        <v>5.5990000000000002</v>
      </c>
      <c r="L5622" t="s">
        <v>1</v>
      </c>
      <c r="M5622" t="s">
        <v>1</v>
      </c>
      <c r="N5622" t="s">
        <v>1</v>
      </c>
      <c r="O5622" t="s">
        <v>1</v>
      </c>
      <c r="P5622" t="s">
        <v>1</v>
      </c>
      <c r="Q5622" t="s">
        <v>1</v>
      </c>
    </row>
    <row r="5623" spans="1:18" x14ac:dyDescent="0.25">
      <c r="A5623">
        <v>37</v>
      </c>
      <c r="B5623" t="str">
        <f t="shared" si="87"/>
        <v xml:space="preserve"> 665 37</v>
      </c>
      <c r="C5623" s="102" t="s">
        <v>757</v>
      </c>
      <c r="D5623" s="111" t="s">
        <v>0</v>
      </c>
      <c r="E5623" t="s">
        <v>1</v>
      </c>
      <c r="F5623" t="s">
        <v>986</v>
      </c>
      <c r="G5623" t="s">
        <v>987</v>
      </c>
      <c r="H5623" t="s">
        <v>993</v>
      </c>
      <c r="I5623" t="s">
        <v>996</v>
      </c>
      <c r="J5623" t="s">
        <v>1</v>
      </c>
      <c r="K5623">
        <v>8.5890000000000004</v>
      </c>
      <c r="L5623" t="s">
        <v>1</v>
      </c>
      <c r="M5623" t="s">
        <v>1</v>
      </c>
      <c r="N5623" t="s">
        <v>1</v>
      </c>
      <c r="O5623" t="s">
        <v>1</v>
      </c>
      <c r="P5623" t="s">
        <v>1</v>
      </c>
      <c r="Q5623" t="s">
        <v>1</v>
      </c>
    </row>
    <row r="5624" spans="1:18" x14ac:dyDescent="0.25">
      <c r="A5624">
        <v>38</v>
      </c>
      <c r="B5624" t="str">
        <f t="shared" si="87"/>
        <v xml:space="preserve"> 665 38</v>
      </c>
      <c r="C5624" s="102" t="s">
        <v>757</v>
      </c>
      <c r="D5624" s="111" t="s">
        <v>0</v>
      </c>
      <c r="E5624" t="s">
        <v>1</v>
      </c>
      <c r="F5624">
        <v>12.14</v>
      </c>
      <c r="G5624">
        <v>11.03</v>
      </c>
      <c r="H5624">
        <v>9.57</v>
      </c>
      <c r="I5624">
        <v>8.59</v>
      </c>
      <c r="J5624" t="s">
        <v>1</v>
      </c>
      <c r="K5624" t="s">
        <v>1</v>
      </c>
      <c r="L5624" t="s">
        <v>1</v>
      </c>
      <c r="M5624" t="s">
        <v>1</v>
      </c>
      <c r="N5624" t="s">
        <v>1</v>
      </c>
      <c r="O5624" t="s">
        <v>1</v>
      </c>
      <c r="P5624" t="s">
        <v>1</v>
      </c>
      <c r="Q5624" t="s">
        <v>1</v>
      </c>
    </row>
    <row r="5625" spans="1:18" x14ac:dyDescent="0.25">
      <c r="A5625">
        <v>1</v>
      </c>
      <c r="B5625" t="str">
        <f t="shared" si="87"/>
        <v xml:space="preserve"> 666 1</v>
      </c>
      <c r="C5625" s="102" t="s">
        <v>758</v>
      </c>
      <c r="D5625" s="111" t="s">
        <v>0</v>
      </c>
      <c r="E5625" t="s">
        <v>1</v>
      </c>
      <c r="F5625" t="s">
        <v>1</v>
      </c>
      <c r="G5625" t="s">
        <v>1</v>
      </c>
      <c r="H5625" t="s">
        <v>1</v>
      </c>
      <c r="I5625" t="s">
        <v>1</v>
      </c>
      <c r="J5625" t="s">
        <v>1</v>
      </c>
      <c r="K5625" t="s">
        <v>1</v>
      </c>
      <c r="L5625" t="s">
        <v>1</v>
      </c>
      <c r="M5625" t="s">
        <v>1</v>
      </c>
      <c r="N5625" t="s">
        <v>1</v>
      </c>
      <c r="O5625" t="s">
        <v>1</v>
      </c>
      <c r="P5625" t="s">
        <v>1</v>
      </c>
      <c r="Q5625" t="s">
        <v>1</v>
      </c>
      <c r="R5625" t="s">
        <v>119</v>
      </c>
    </row>
    <row r="5626" spans="1:18" x14ac:dyDescent="0.25">
      <c r="A5626">
        <v>2</v>
      </c>
      <c r="B5626" t="str">
        <f t="shared" si="87"/>
        <v xml:space="preserve"> 666 2</v>
      </c>
      <c r="C5626" s="102" t="s">
        <v>758</v>
      </c>
      <c r="D5626" s="111" t="s">
        <v>0</v>
      </c>
      <c r="E5626" t="s">
        <v>3</v>
      </c>
      <c r="F5626" t="s">
        <v>1</v>
      </c>
      <c r="G5626" t="s">
        <v>1</v>
      </c>
      <c r="H5626" t="s">
        <v>1</v>
      </c>
      <c r="I5626" t="s">
        <v>1</v>
      </c>
      <c r="J5626" t="s">
        <v>1</v>
      </c>
      <c r="K5626" t="s">
        <v>1</v>
      </c>
      <c r="L5626" t="s">
        <v>1</v>
      </c>
      <c r="M5626" t="s">
        <v>1</v>
      </c>
      <c r="N5626" t="s">
        <v>1</v>
      </c>
      <c r="O5626" t="s">
        <v>1</v>
      </c>
      <c r="P5626" t="s">
        <v>1</v>
      </c>
      <c r="Q5626" t="s">
        <v>1</v>
      </c>
    </row>
    <row r="5627" spans="1:18" x14ac:dyDescent="0.25">
      <c r="A5627">
        <v>3</v>
      </c>
      <c r="B5627" t="str">
        <f t="shared" si="87"/>
        <v xml:space="preserve"> 666 3</v>
      </c>
      <c r="C5627" s="102" t="s">
        <v>758</v>
      </c>
      <c r="D5627" s="111" t="s">
        <v>0</v>
      </c>
      <c r="E5627" t="s">
        <v>4</v>
      </c>
      <c r="F5627" t="s">
        <v>1</v>
      </c>
      <c r="G5627" t="s">
        <v>1</v>
      </c>
      <c r="H5627" t="s">
        <v>1</v>
      </c>
      <c r="I5627" t="s">
        <v>1</v>
      </c>
      <c r="J5627" t="s">
        <v>1</v>
      </c>
      <c r="K5627" t="s">
        <v>1</v>
      </c>
      <c r="L5627" t="s">
        <v>1</v>
      </c>
      <c r="M5627" t="s">
        <v>1</v>
      </c>
      <c r="N5627" t="s">
        <v>1</v>
      </c>
      <c r="O5627" t="s">
        <v>1</v>
      </c>
      <c r="P5627" t="s">
        <v>1</v>
      </c>
      <c r="Q5627" t="s">
        <v>1</v>
      </c>
    </row>
    <row r="5628" spans="1:18" x14ac:dyDescent="0.25">
      <c r="A5628">
        <v>4</v>
      </c>
      <c r="B5628" t="str">
        <f t="shared" si="87"/>
        <v xml:space="preserve"> 666 4</v>
      </c>
      <c r="C5628" s="102" t="s">
        <v>758</v>
      </c>
      <c r="D5628" s="111">
        <v>13</v>
      </c>
      <c r="E5628" s="103">
        <v>2569</v>
      </c>
      <c r="F5628" s="103">
        <v>30643</v>
      </c>
      <c r="G5628">
        <v>1.1919999999999999</v>
      </c>
      <c r="H5628" t="s">
        <v>1</v>
      </c>
      <c r="I5628" t="s">
        <v>1</v>
      </c>
      <c r="J5628" t="s">
        <v>1</v>
      </c>
      <c r="K5628" t="s">
        <v>1</v>
      </c>
      <c r="L5628" t="s">
        <v>1</v>
      </c>
      <c r="M5628" t="s">
        <v>1</v>
      </c>
      <c r="N5628" t="s">
        <v>1</v>
      </c>
      <c r="O5628">
        <v>2</v>
      </c>
      <c r="P5628">
        <v>1</v>
      </c>
      <c r="Q5628">
        <v>3</v>
      </c>
    </row>
    <row r="5629" spans="1:18" x14ac:dyDescent="0.25">
      <c r="A5629">
        <v>5</v>
      </c>
      <c r="B5629" t="str">
        <f t="shared" si="87"/>
        <v xml:space="preserve"> 666 5</v>
      </c>
      <c r="C5629" s="102" t="s">
        <v>758</v>
      </c>
      <c r="D5629" s="111">
        <v>14</v>
      </c>
      <c r="E5629" s="103">
        <v>2969</v>
      </c>
      <c r="F5629" s="103">
        <v>158</v>
      </c>
      <c r="G5629">
        <v>5.0000000000000001E-3</v>
      </c>
      <c r="H5629" t="s">
        <v>1</v>
      </c>
      <c r="I5629" t="s">
        <v>1</v>
      </c>
      <c r="J5629" t="s">
        <v>1</v>
      </c>
      <c r="K5629" t="s">
        <v>1</v>
      </c>
      <c r="L5629" t="s">
        <v>1</v>
      </c>
      <c r="M5629" t="s">
        <v>1</v>
      </c>
      <c r="N5629" t="s">
        <v>1</v>
      </c>
      <c r="O5629" t="s">
        <v>1</v>
      </c>
      <c r="P5629" t="s">
        <v>1</v>
      </c>
      <c r="Q5629" t="s">
        <v>1</v>
      </c>
    </row>
    <row r="5630" spans="1:18" x14ac:dyDescent="0.25">
      <c r="A5630">
        <v>6</v>
      </c>
      <c r="B5630" t="str">
        <f t="shared" si="87"/>
        <v xml:space="preserve"> 666 6</v>
      </c>
      <c r="C5630" s="102" t="s">
        <v>758</v>
      </c>
      <c r="D5630" s="111">
        <v>15</v>
      </c>
      <c r="E5630" s="103">
        <v>2730</v>
      </c>
      <c r="F5630" s="103">
        <v>433</v>
      </c>
      <c r="G5630">
        <v>1.4999999999999999E-2</v>
      </c>
      <c r="H5630" t="s">
        <v>1</v>
      </c>
      <c r="I5630" t="s">
        <v>1</v>
      </c>
      <c r="J5630" t="s">
        <v>1</v>
      </c>
      <c r="K5630" t="s">
        <v>1</v>
      </c>
      <c r="L5630" t="s">
        <v>1</v>
      </c>
      <c r="M5630" t="s">
        <v>1</v>
      </c>
      <c r="N5630" t="s">
        <v>1</v>
      </c>
      <c r="O5630" t="s">
        <v>1</v>
      </c>
      <c r="P5630" t="s">
        <v>1</v>
      </c>
      <c r="Q5630" t="s">
        <v>1</v>
      </c>
    </row>
    <row r="5631" spans="1:18" x14ac:dyDescent="0.25">
      <c r="A5631">
        <v>7</v>
      </c>
      <c r="B5631" t="str">
        <f t="shared" si="87"/>
        <v xml:space="preserve"> 666 7</v>
      </c>
      <c r="C5631" s="102" t="s">
        <v>758</v>
      </c>
      <c r="D5631" s="111">
        <v>16</v>
      </c>
      <c r="E5631" s="103">
        <v>2795</v>
      </c>
      <c r="F5631" s="103">
        <v>2799</v>
      </c>
      <c r="G5631">
        <v>0.1</v>
      </c>
      <c r="H5631" t="s">
        <v>1</v>
      </c>
      <c r="I5631" t="s">
        <v>1</v>
      </c>
      <c r="J5631" t="s">
        <v>1</v>
      </c>
      <c r="K5631" t="s">
        <v>1</v>
      </c>
      <c r="L5631" t="s">
        <v>1</v>
      </c>
      <c r="M5631" t="s">
        <v>1</v>
      </c>
      <c r="N5631" t="s">
        <v>1</v>
      </c>
      <c r="O5631" t="s">
        <v>1</v>
      </c>
      <c r="P5631" t="s">
        <v>1</v>
      </c>
      <c r="Q5631" t="s">
        <v>1</v>
      </c>
    </row>
    <row r="5632" spans="1:18" x14ac:dyDescent="0.25">
      <c r="A5632">
        <v>8</v>
      </c>
      <c r="B5632" t="str">
        <f t="shared" si="87"/>
        <v xml:space="preserve"> 666 8</v>
      </c>
      <c r="C5632" s="102" t="s">
        <v>758</v>
      </c>
      <c r="D5632" s="111">
        <v>17</v>
      </c>
      <c r="E5632" s="103">
        <v>3435</v>
      </c>
      <c r="F5632" s="103">
        <v>11387</v>
      </c>
      <c r="G5632">
        <v>0.33100000000000002</v>
      </c>
      <c r="H5632" t="s">
        <v>1</v>
      </c>
      <c r="I5632" t="s">
        <v>1</v>
      </c>
      <c r="J5632" t="s">
        <v>1</v>
      </c>
      <c r="K5632" t="s">
        <v>1</v>
      </c>
      <c r="L5632" t="s">
        <v>1</v>
      </c>
      <c r="M5632" t="s">
        <v>1</v>
      </c>
      <c r="N5632" t="s">
        <v>1</v>
      </c>
      <c r="O5632" t="s">
        <v>1</v>
      </c>
      <c r="P5632">
        <v>1</v>
      </c>
      <c r="Q5632">
        <v>1</v>
      </c>
    </row>
    <row r="5633" spans="1:17" x14ac:dyDescent="0.25">
      <c r="A5633">
        <v>9</v>
      </c>
      <c r="B5633" t="str">
        <f t="shared" si="87"/>
        <v xml:space="preserve"> 666 9</v>
      </c>
      <c r="C5633" s="102" t="s">
        <v>758</v>
      </c>
      <c r="D5633" s="111" t="s">
        <v>5</v>
      </c>
      <c r="E5633" s="103">
        <v>14498</v>
      </c>
      <c r="F5633" s="103">
        <v>45420</v>
      </c>
      <c r="G5633">
        <v>0.313</v>
      </c>
      <c r="H5633" t="s">
        <v>1</v>
      </c>
      <c r="I5633" t="s">
        <v>1</v>
      </c>
      <c r="J5633" t="s">
        <v>1</v>
      </c>
      <c r="K5633" t="s">
        <v>1</v>
      </c>
      <c r="L5633" t="s">
        <v>1</v>
      </c>
      <c r="M5633" t="s">
        <v>1</v>
      </c>
      <c r="N5633" t="s">
        <v>1</v>
      </c>
      <c r="O5633">
        <v>2</v>
      </c>
      <c r="P5633">
        <v>2</v>
      </c>
      <c r="Q5633">
        <v>4</v>
      </c>
    </row>
    <row r="5634" spans="1:17" x14ac:dyDescent="0.25">
      <c r="A5634">
        <v>10</v>
      </c>
      <c r="B5634" t="str">
        <f t="shared" ref="B5634:B5697" si="88">+C5634&amp;A5634</f>
        <v xml:space="preserve"> 666 10</v>
      </c>
      <c r="C5634" s="102" t="s">
        <v>758</v>
      </c>
      <c r="D5634" s="111" t="s">
        <v>6</v>
      </c>
      <c r="E5634" t="s">
        <v>1</v>
      </c>
      <c r="F5634" t="s">
        <v>1</v>
      </c>
      <c r="G5634" t="s">
        <v>1</v>
      </c>
      <c r="H5634" t="s">
        <v>1</v>
      </c>
      <c r="I5634" t="s">
        <v>1</v>
      </c>
      <c r="J5634" t="s">
        <v>1</v>
      </c>
      <c r="K5634" t="s">
        <v>1</v>
      </c>
      <c r="L5634" t="s">
        <v>1</v>
      </c>
      <c r="M5634" t="s">
        <v>1</v>
      </c>
      <c r="N5634" t="s">
        <v>1</v>
      </c>
      <c r="O5634" t="s">
        <v>1</v>
      </c>
      <c r="P5634" t="s">
        <v>1</v>
      </c>
      <c r="Q5634" t="s">
        <v>1</v>
      </c>
    </row>
    <row r="5635" spans="1:17" x14ac:dyDescent="0.25">
      <c r="A5635">
        <v>11</v>
      </c>
      <c r="B5635" t="str">
        <f t="shared" si="88"/>
        <v xml:space="preserve"> 666 11</v>
      </c>
      <c r="C5635" s="102" t="s">
        <v>758</v>
      </c>
      <c r="D5635" s="111">
        <v>13</v>
      </c>
      <c r="E5635" t="s">
        <v>1</v>
      </c>
      <c r="F5635" t="s">
        <v>1</v>
      </c>
      <c r="G5635" s="103" t="s">
        <v>1</v>
      </c>
      <c r="H5635" s="103">
        <v>14008</v>
      </c>
      <c r="I5635" s="103">
        <v>5925</v>
      </c>
      <c r="J5635" t="s">
        <v>1</v>
      </c>
      <c r="K5635" t="s">
        <v>1</v>
      </c>
      <c r="L5635" s="103" t="s">
        <v>1</v>
      </c>
      <c r="M5635" s="103">
        <v>5311</v>
      </c>
      <c r="N5635" s="103">
        <v>2098</v>
      </c>
      <c r="O5635" s="103">
        <v>3301</v>
      </c>
      <c r="P5635" t="s">
        <v>1</v>
      </c>
      <c r="Q5635" t="s">
        <v>1</v>
      </c>
    </row>
    <row r="5636" spans="1:17" x14ac:dyDescent="0.25">
      <c r="A5636">
        <v>12</v>
      </c>
      <c r="B5636" t="str">
        <f t="shared" si="88"/>
        <v xml:space="preserve"> 666 12</v>
      </c>
      <c r="C5636" s="102" t="s">
        <v>758</v>
      </c>
      <c r="D5636" s="111">
        <v>14</v>
      </c>
      <c r="E5636" t="s">
        <v>1</v>
      </c>
      <c r="F5636" t="s">
        <v>1</v>
      </c>
      <c r="G5636" s="103" t="s">
        <v>1</v>
      </c>
      <c r="H5636" s="103" t="s">
        <v>1</v>
      </c>
      <c r="I5636" s="103" t="s">
        <v>1</v>
      </c>
      <c r="J5636" t="s">
        <v>1</v>
      </c>
      <c r="K5636" t="s">
        <v>1</v>
      </c>
      <c r="L5636" s="103" t="s">
        <v>1</v>
      </c>
      <c r="M5636" s="103" t="s">
        <v>1</v>
      </c>
      <c r="N5636" s="103" t="s">
        <v>1</v>
      </c>
      <c r="O5636" s="103">
        <v>158</v>
      </c>
      <c r="P5636" t="s">
        <v>1</v>
      </c>
      <c r="Q5636" t="s">
        <v>1</v>
      </c>
    </row>
    <row r="5637" spans="1:17" x14ac:dyDescent="0.25">
      <c r="A5637">
        <v>13</v>
      </c>
      <c r="B5637" t="str">
        <f t="shared" si="88"/>
        <v xml:space="preserve"> 666 13</v>
      </c>
      <c r="C5637" s="102" t="s">
        <v>758</v>
      </c>
      <c r="D5637" s="111">
        <v>15</v>
      </c>
      <c r="E5637" t="s">
        <v>1</v>
      </c>
      <c r="F5637" t="s">
        <v>1</v>
      </c>
      <c r="G5637" s="103" t="s">
        <v>1</v>
      </c>
      <c r="H5637" s="103" t="s">
        <v>1</v>
      </c>
      <c r="I5637" s="103" t="s">
        <v>1</v>
      </c>
      <c r="J5637" t="s">
        <v>1</v>
      </c>
      <c r="K5637" t="s">
        <v>1</v>
      </c>
      <c r="L5637" s="103" t="s">
        <v>1</v>
      </c>
      <c r="M5637" s="103" t="s">
        <v>1</v>
      </c>
      <c r="N5637" s="103" t="s">
        <v>1</v>
      </c>
      <c r="O5637" s="103">
        <v>433</v>
      </c>
      <c r="P5637" t="s">
        <v>1</v>
      </c>
      <c r="Q5637" t="s">
        <v>1</v>
      </c>
    </row>
    <row r="5638" spans="1:17" x14ac:dyDescent="0.25">
      <c r="A5638">
        <v>14</v>
      </c>
      <c r="B5638" t="str">
        <f t="shared" si="88"/>
        <v xml:space="preserve"> 666 14</v>
      </c>
      <c r="C5638" s="102" t="s">
        <v>758</v>
      </c>
      <c r="D5638" s="111">
        <v>16</v>
      </c>
      <c r="E5638" t="s">
        <v>1</v>
      </c>
      <c r="F5638" t="s">
        <v>1</v>
      </c>
      <c r="G5638" t="s">
        <v>1</v>
      </c>
      <c r="H5638" s="103" t="s">
        <v>1</v>
      </c>
      <c r="I5638" s="103" t="s">
        <v>1</v>
      </c>
      <c r="J5638" t="s">
        <v>1</v>
      </c>
      <c r="K5638" t="s">
        <v>1</v>
      </c>
      <c r="L5638" t="s">
        <v>1</v>
      </c>
      <c r="M5638" s="103" t="s">
        <v>1</v>
      </c>
      <c r="N5638" s="103" t="s">
        <v>1</v>
      </c>
      <c r="O5638" s="103">
        <v>2799</v>
      </c>
      <c r="P5638" t="s">
        <v>1</v>
      </c>
      <c r="Q5638" t="s">
        <v>1</v>
      </c>
    </row>
    <row r="5639" spans="1:17" x14ac:dyDescent="0.25">
      <c r="A5639">
        <v>15</v>
      </c>
      <c r="B5639" t="str">
        <f t="shared" si="88"/>
        <v xml:space="preserve"> 666 15</v>
      </c>
      <c r="C5639" s="102" t="s">
        <v>758</v>
      </c>
      <c r="D5639" s="111">
        <v>17</v>
      </c>
      <c r="E5639" t="s">
        <v>1</v>
      </c>
      <c r="F5639" t="s">
        <v>1</v>
      </c>
      <c r="G5639" t="s">
        <v>1</v>
      </c>
      <c r="H5639" s="103" t="s">
        <v>1</v>
      </c>
      <c r="I5639" s="103">
        <v>2992</v>
      </c>
      <c r="J5639" t="s">
        <v>1</v>
      </c>
      <c r="K5639" t="s">
        <v>1</v>
      </c>
      <c r="L5639" t="s">
        <v>1</v>
      </c>
      <c r="M5639" s="103" t="s">
        <v>1</v>
      </c>
      <c r="N5639" s="103">
        <v>6034</v>
      </c>
      <c r="O5639" s="103">
        <v>2361</v>
      </c>
      <c r="P5639" t="s">
        <v>1</v>
      </c>
      <c r="Q5639" t="s">
        <v>1</v>
      </c>
    </row>
    <row r="5640" spans="1:17" x14ac:dyDescent="0.25">
      <c r="A5640">
        <v>16</v>
      </c>
      <c r="B5640" t="str">
        <f t="shared" si="88"/>
        <v xml:space="preserve"> 666 16</v>
      </c>
      <c r="C5640" s="102" t="s">
        <v>758</v>
      </c>
      <c r="D5640" s="111" t="s">
        <v>5</v>
      </c>
      <c r="E5640" t="s">
        <v>1</v>
      </c>
      <c r="F5640" t="s">
        <v>1</v>
      </c>
      <c r="G5640" s="103" t="s">
        <v>1</v>
      </c>
      <c r="H5640" s="103">
        <v>14008</v>
      </c>
      <c r="I5640" s="103">
        <v>8917</v>
      </c>
      <c r="J5640" t="s">
        <v>1</v>
      </c>
      <c r="K5640" t="s">
        <v>1</v>
      </c>
      <c r="L5640" s="103" t="s">
        <v>1</v>
      </c>
      <c r="M5640" s="103">
        <v>5311</v>
      </c>
      <c r="N5640" s="103">
        <v>8132</v>
      </c>
      <c r="O5640" s="103">
        <v>9052</v>
      </c>
      <c r="P5640" t="s">
        <v>1</v>
      </c>
      <c r="Q5640" t="s">
        <v>1</v>
      </c>
    </row>
    <row r="5641" spans="1:17" x14ac:dyDescent="0.25">
      <c r="A5641">
        <v>17</v>
      </c>
      <c r="B5641" t="str">
        <f t="shared" si="88"/>
        <v xml:space="preserve"> 666 17</v>
      </c>
      <c r="C5641" s="102" t="s">
        <v>758</v>
      </c>
      <c r="D5641" s="111" t="s">
        <v>6</v>
      </c>
      <c r="E5641" t="s">
        <v>1</v>
      </c>
      <c r="F5641" t="s">
        <v>1</v>
      </c>
      <c r="G5641" t="s">
        <v>1</v>
      </c>
      <c r="H5641" t="s">
        <v>1</v>
      </c>
      <c r="I5641" t="s">
        <v>1</v>
      </c>
      <c r="J5641" t="s">
        <v>1</v>
      </c>
      <c r="K5641" t="s">
        <v>1</v>
      </c>
      <c r="L5641" t="s">
        <v>1</v>
      </c>
      <c r="M5641" t="s">
        <v>1</v>
      </c>
      <c r="N5641" t="s">
        <v>1</v>
      </c>
      <c r="O5641" t="s">
        <v>1</v>
      </c>
      <c r="P5641" t="s">
        <v>1</v>
      </c>
      <c r="Q5641" t="s">
        <v>1</v>
      </c>
    </row>
    <row r="5642" spans="1:17" x14ac:dyDescent="0.25">
      <c r="A5642">
        <v>18</v>
      </c>
      <c r="B5642" t="str">
        <f t="shared" si="88"/>
        <v xml:space="preserve"> 666 18</v>
      </c>
      <c r="C5642" s="102" t="s">
        <v>758</v>
      </c>
      <c r="D5642" s="111">
        <v>13</v>
      </c>
      <c r="E5642" t="s">
        <v>1</v>
      </c>
      <c r="F5642" t="s">
        <v>1</v>
      </c>
      <c r="G5642" s="103" t="s">
        <v>1</v>
      </c>
      <c r="H5642" s="103">
        <v>15157</v>
      </c>
      <c r="I5642" s="103">
        <v>5415</v>
      </c>
      <c r="J5642" t="s">
        <v>1</v>
      </c>
      <c r="K5642" t="s">
        <v>1</v>
      </c>
      <c r="L5642" s="103" t="s">
        <v>1</v>
      </c>
      <c r="M5642" s="103">
        <v>10648</v>
      </c>
      <c r="N5642" s="103">
        <v>3862</v>
      </c>
      <c r="O5642" s="103">
        <v>3974</v>
      </c>
      <c r="P5642" t="s">
        <v>1</v>
      </c>
      <c r="Q5642" t="s">
        <v>1</v>
      </c>
    </row>
    <row r="5643" spans="1:17" x14ac:dyDescent="0.25">
      <c r="A5643">
        <v>19</v>
      </c>
      <c r="B5643" t="str">
        <f t="shared" si="88"/>
        <v xml:space="preserve"> 666 19</v>
      </c>
      <c r="C5643" s="102" t="s">
        <v>758</v>
      </c>
      <c r="D5643" s="111">
        <v>14</v>
      </c>
      <c r="E5643" t="s">
        <v>1</v>
      </c>
      <c r="F5643" s="103" t="s">
        <v>1</v>
      </c>
      <c r="G5643" s="103" t="s">
        <v>1</v>
      </c>
      <c r="H5643" s="103" t="s">
        <v>1</v>
      </c>
      <c r="I5643" s="103" t="s">
        <v>1</v>
      </c>
      <c r="J5643" t="s">
        <v>1</v>
      </c>
      <c r="K5643" s="103" t="s">
        <v>1</v>
      </c>
      <c r="L5643" s="103" t="s">
        <v>1</v>
      </c>
      <c r="M5643" s="103" t="s">
        <v>1</v>
      </c>
      <c r="N5643" s="103" t="s">
        <v>1</v>
      </c>
      <c r="O5643" s="103">
        <v>220</v>
      </c>
      <c r="P5643" t="s">
        <v>1</v>
      </c>
      <c r="Q5643" t="s">
        <v>1</v>
      </c>
    </row>
    <row r="5644" spans="1:17" x14ac:dyDescent="0.25">
      <c r="A5644">
        <v>20</v>
      </c>
      <c r="B5644" t="str">
        <f t="shared" si="88"/>
        <v xml:space="preserve"> 666 20</v>
      </c>
      <c r="C5644" s="102" t="s">
        <v>758</v>
      </c>
      <c r="D5644" s="111">
        <v>15</v>
      </c>
      <c r="E5644" t="s">
        <v>1</v>
      </c>
      <c r="F5644" s="103" t="s">
        <v>1</v>
      </c>
      <c r="G5644" s="103" t="s">
        <v>1</v>
      </c>
      <c r="H5644" s="103" t="s">
        <v>1</v>
      </c>
      <c r="I5644" s="103" t="s">
        <v>1</v>
      </c>
      <c r="J5644" t="s">
        <v>1</v>
      </c>
      <c r="K5644" s="103" t="s">
        <v>1</v>
      </c>
      <c r="L5644" s="103" t="s">
        <v>1</v>
      </c>
      <c r="M5644" s="103" t="s">
        <v>1</v>
      </c>
      <c r="N5644" s="103" t="s">
        <v>1</v>
      </c>
      <c r="O5644" s="103">
        <v>685</v>
      </c>
      <c r="P5644" t="s">
        <v>1</v>
      </c>
      <c r="Q5644" t="s">
        <v>1</v>
      </c>
    </row>
    <row r="5645" spans="1:17" x14ac:dyDescent="0.25">
      <c r="A5645">
        <v>21</v>
      </c>
      <c r="B5645" t="str">
        <f t="shared" si="88"/>
        <v xml:space="preserve"> 666 21</v>
      </c>
      <c r="C5645" s="102" t="s">
        <v>758</v>
      </c>
      <c r="D5645" s="111">
        <v>16</v>
      </c>
      <c r="E5645" s="103" t="s">
        <v>1</v>
      </c>
      <c r="F5645" s="103" t="s">
        <v>1</v>
      </c>
      <c r="G5645" s="103" t="s">
        <v>1</v>
      </c>
      <c r="H5645" s="103" t="s">
        <v>1</v>
      </c>
      <c r="I5645" s="103" t="s">
        <v>1</v>
      </c>
      <c r="J5645" s="103" t="s">
        <v>1</v>
      </c>
      <c r="K5645" s="103" t="s">
        <v>1</v>
      </c>
      <c r="L5645" s="103" t="s">
        <v>1</v>
      </c>
      <c r="M5645" s="103" t="s">
        <v>1</v>
      </c>
      <c r="N5645" s="103" t="s">
        <v>1</v>
      </c>
      <c r="O5645" s="103">
        <v>4772</v>
      </c>
      <c r="P5645" t="s">
        <v>1</v>
      </c>
      <c r="Q5645" t="s">
        <v>1</v>
      </c>
    </row>
    <row r="5646" spans="1:17" x14ac:dyDescent="0.25">
      <c r="A5646">
        <v>22</v>
      </c>
      <c r="B5646" t="str">
        <f t="shared" si="88"/>
        <v xml:space="preserve"> 666 22</v>
      </c>
      <c r="C5646" s="102" t="s">
        <v>758</v>
      </c>
      <c r="D5646" s="111">
        <v>17</v>
      </c>
      <c r="E5646" s="103">
        <v>31</v>
      </c>
      <c r="F5646" s="103">
        <v>295</v>
      </c>
      <c r="G5646" s="103">
        <v>4380</v>
      </c>
      <c r="H5646" s="103">
        <v>1564</v>
      </c>
      <c r="I5646" s="103">
        <v>1789</v>
      </c>
      <c r="J5646" s="103">
        <v>67</v>
      </c>
      <c r="K5646" s="103">
        <v>1046</v>
      </c>
      <c r="L5646" s="103">
        <v>11380</v>
      </c>
      <c r="M5646" s="103">
        <v>5205</v>
      </c>
      <c r="N5646" s="103">
        <v>7180</v>
      </c>
      <c r="O5646" s="103">
        <v>3983</v>
      </c>
      <c r="P5646" t="s">
        <v>1</v>
      </c>
      <c r="Q5646" t="s">
        <v>1</v>
      </c>
    </row>
    <row r="5647" spans="1:17" x14ac:dyDescent="0.25">
      <c r="A5647">
        <v>23</v>
      </c>
      <c r="B5647" t="str">
        <f t="shared" si="88"/>
        <v xml:space="preserve"> 666 23</v>
      </c>
      <c r="C5647" s="102" t="s">
        <v>758</v>
      </c>
      <c r="D5647" s="111" t="s">
        <v>5</v>
      </c>
      <c r="E5647" s="103">
        <v>31</v>
      </c>
      <c r="F5647" s="103">
        <v>295</v>
      </c>
      <c r="G5647" s="103">
        <v>4380</v>
      </c>
      <c r="H5647" s="103">
        <v>16721</v>
      </c>
      <c r="I5647" s="103">
        <v>7204</v>
      </c>
      <c r="J5647" s="103">
        <v>67</v>
      </c>
      <c r="K5647" s="103">
        <v>1046</v>
      </c>
      <c r="L5647" s="103">
        <v>11380</v>
      </c>
      <c r="M5647" s="103">
        <v>15853</v>
      </c>
      <c r="N5647" s="103">
        <v>11042</v>
      </c>
      <c r="O5647" s="103">
        <v>13634</v>
      </c>
      <c r="P5647" t="s">
        <v>1</v>
      </c>
      <c r="Q5647" t="s">
        <v>1</v>
      </c>
    </row>
    <row r="5648" spans="1:17" x14ac:dyDescent="0.25">
      <c r="A5648">
        <v>24</v>
      </c>
      <c r="B5648" t="str">
        <f t="shared" si="88"/>
        <v xml:space="preserve"> 666 24</v>
      </c>
      <c r="C5648" s="102" t="s">
        <v>758</v>
      </c>
      <c r="D5648" s="111" t="s">
        <v>6</v>
      </c>
      <c r="E5648" t="s">
        <v>1</v>
      </c>
      <c r="F5648" t="s">
        <v>1</v>
      </c>
      <c r="G5648" t="s">
        <v>1</v>
      </c>
      <c r="H5648" t="s">
        <v>1</v>
      </c>
      <c r="I5648" t="s">
        <v>1</v>
      </c>
      <c r="J5648" t="s">
        <v>1</v>
      </c>
      <c r="K5648" t="s">
        <v>1</v>
      </c>
      <c r="L5648" t="s">
        <v>1</v>
      </c>
      <c r="M5648" t="s">
        <v>1</v>
      </c>
      <c r="N5648" t="s">
        <v>1</v>
      </c>
      <c r="O5648" t="s">
        <v>1</v>
      </c>
      <c r="P5648" t="s">
        <v>1</v>
      </c>
      <c r="Q5648" t="s">
        <v>1</v>
      </c>
    </row>
    <row r="5649" spans="1:18" x14ac:dyDescent="0.25">
      <c r="A5649">
        <v>25</v>
      </c>
      <c r="B5649" t="str">
        <f t="shared" si="88"/>
        <v xml:space="preserve"> 666 25</v>
      </c>
      <c r="C5649" s="102" t="s">
        <v>758</v>
      </c>
      <c r="D5649" s="111" t="s">
        <v>0</v>
      </c>
      <c r="E5649" t="s">
        <v>1</v>
      </c>
      <c r="F5649" t="s">
        <v>1</v>
      </c>
      <c r="G5649" t="s">
        <v>1</v>
      </c>
      <c r="H5649" s="103">
        <v>17199</v>
      </c>
      <c r="I5649" s="103">
        <v>50820</v>
      </c>
      <c r="J5649" s="103">
        <v>13634</v>
      </c>
      <c r="K5649" t="s">
        <v>1</v>
      </c>
      <c r="L5649" t="s">
        <v>1</v>
      </c>
      <c r="M5649" t="s">
        <v>1</v>
      </c>
      <c r="N5649" t="s">
        <v>1</v>
      </c>
      <c r="O5649" t="s">
        <v>1</v>
      </c>
      <c r="P5649" t="s">
        <v>1</v>
      </c>
      <c r="Q5649" t="s">
        <v>1</v>
      </c>
    </row>
    <row r="5650" spans="1:18" x14ac:dyDescent="0.25">
      <c r="A5650">
        <v>26</v>
      </c>
      <c r="B5650" t="str">
        <f t="shared" si="88"/>
        <v xml:space="preserve"> 666 26</v>
      </c>
      <c r="C5650" s="102" t="s">
        <v>758</v>
      </c>
      <c r="D5650" s="111" t="s">
        <v>0</v>
      </c>
      <c r="E5650" t="s">
        <v>1</v>
      </c>
      <c r="F5650" t="s">
        <v>1</v>
      </c>
      <c r="G5650" t="s">
        <v>1</v>
      </c>
      <c r="H5650" t="s">
        <v>1</v>
      </c>
      <c r="I5650" t="s">
        <v>1</v>
      </c>
      <c r="J5650" t="s">
        <v>1</v>
      </c>
      <c r="K5650" t="s">
        <v>1</v>
      </c>
      <c r="L5650" t="s">
        <v>1</v>
      </c>
      <c r="M5650" t="s">
        <v>1</v>
      </c>
      <c r="N5650" t="s">
        <v>1</v>
      </c>
      <c r="O5650" t="s">
        <v>1</v>
      </c>
      <c r="P5650" t="s">
        <v>1</v>
      </c>
      <c r="Q5650" t="s">
        <v>1</v>
      </c>
    </row>
    <row r="5651" spans="1:18" x14ac:dyDescent="0.25">
      <c r="A5651">
        <v>27</v>
      </c>
      <c r="B5651" t="str">
        <f t="shared" si="88"/>
        <v xml:space="preserve"> 666 27</v>
      </c>
      <c r="C5651" s="102" t="s">
        <v>758</v>
      </c>
      <c r="D5651" s="111" t="s">
        <v>0</v>
      </c>
      <c r="E5651" t="s">
        <v>1</v>
      </c>
      <c r="F5651" t="s">
        <v>1</v>
      </c>
      <c r="G5651" t="s">
        <v>1</v>
      </c>
      <c r="H5651" s="103">
        <v>-208814</v>
      </c>
      <c r="I5651" s="103">
        <v>-77313</v>
      </c>
      <c r="J5651" s="103">
        <v>229</v>
      </c>
      <c r="K5651" t="s">
        <v>1</v>
      </c>
      <c r="L5651" t="s">
        <v>1</v>
      </c>
      <c r="M5651" t="s">
        <v>1</v>
      </c>
      <c r="N5651" t="s">
        <v>1</v>
      </c>
      <c r="O5651" t="s">
        <v>1</v>
      </c>
      <c r="P5651" t="s">
        <v>1</v>
      </c>
      <c r="Q5651" t="s">
        <v>1</v>
      </c>
    </row>
    <row r="5652" spans="1:18" x14ac:dyDescent="0.25">
      <c r="A5652">
        <v>28</v>
      </c>
      <c r="B5652" t="str">
        <f t="shared" si="88"/>
        <v xml:space="preserve"> 666 28</v>
      </c>
      <c r="C5652" s="102" t="s">
        <v>758</v>
      </c>
      <c r="D5652" s="111" t="s">
        <v>0</v>
      </c>
      <c r="E5652" t="s">
        <v>1</v>
      </c>
      <c r="F5652" t="s">
        <v>1</v>
      </c>
      <c r="G5652" t="s">
        <v>1</v>
      </c>
      <c r="H5652" s="103" t="s">
        <v>1</v>
      </c>
      <c r="I5652" s="103" t="s">
        <v>1</v>
      </c>
      <c r="J5652" s="103">
        <v>13863</v>
      </c>
      <c r="K5652" t="s">
        <v>1</v>
      </c>
      <c r="L5652" t="s">
        <v>1</v>
      </c>
      <c r="M5652" t="s">
        <v>1</v>
      </c>
      <c r="N5652" t="s">
        <v>1</v>
      </c>
      <c r="O5652" t="s">
        <v>1</v>
      </c>
      <c r="P5652" t="s">
        <v>1</v>
      </c>
      <c r="Q5652" t="s">
        <v>1</v>
      </c>
    </row>
    <row r="5653" spans="1:18" x14ac:dyDescent="0.25">
      <c r="A5653">
        <v>29</v>
      </c>
      <c r="B5653" t="str">
        <f t="shared" si="88"/>
        <v xml:space="preserve"> 666 29</v>
      </c>
      <c r="C5653" s="102" t="s">
        <v>758</v>
      </c>
      <c r="D5653" s="111" t="s">
        <v>0</v>
      </c>
      <c r="E5653" t="s">
        <v>1</v>
      </c>
      <c r="F5653" t="s">
        <v>1</v>
      </c>
      <c r="G5653" t="s">
        <v>1</v>
      </c>
      <c r="H5653" s="103">
        <v>652845</v>
      </c>
      <c r="I5653" s="103">
        <v>294599</v>
      </c>
      <c r="J5653" s="103">
        <v>31751</v>
      </c>
      <c r="K5653" t="s">
        <v>1</v>
      </c>
      <c r="L5653" t="s">
        <v>1</v>
      </c>
      <c r="M5653" t="s">
        <v>1</v>
      </c>
      <c r="N5653" t="s">
        <v>1</v>
      </c>
      <c r="O5653" t="s">
        <v>1</v>
      </c>
      <c r="P5653" t="s">
        <v>1</v>
      </c>
      <c r="Q5653" t="s">
        <v>1</v>
      </c>
    </row>
    <row r="5654" spans="1:18" x14ac:dyDescent="0.25">
      <c r="A5654">
        <v>30</v>
      </c>
      <c r="B5654" t="str">
        <f t="shared" si="88"/>
        <v xml:space="preserve"> 666 30</v>
      </c>
      <c r="C5654" s="102" t="s">
        <v>758</v>
      </c>
      <c r="D5654" s="111" t="s">
        <v>0</v>
      </c>
      <c r="E5654" t="s">
        <v>1</v>
      </c>
      <c r="F5654" t="s">
        <v>1</v>
      </c>
      <c r="G5654" t="s">
        <v>1</v>
      </c>
      <c r="H5654">
        <v>0.01</v>
      </c>
      <c r="I5654">
        <v>0.02</v>
      </c>
      <c r="J5654">
        <v>0.02</v>
      </c>
      <c r="K5654" t="s">
        <v>1</v>
      </c>
      <c r="L5654" t="s">
        <v>1</v>
      </c>
      <c r="M5654" t="s">
        <v>1</v>
      </c>
      <c r="N5654" t="s">
        <v>1</v>
      </c>
      <c r="O5654" t="s">
        <v>1</v>
      </c>
      <c r="P5654" t="s">
        <v>1</v>
      </c>
      <c r="Q5654" t="s">
        <v>1</v>
      </c>
    </row>
    <row r="5655" spans="1:18" x14ac:dyDescent="0.25">
      <c r="A5655">
        <v>31</v>
      </c>
      <c r="B5655" t="str">
        <f t="shared" si="88"/>
        <v xml:space="preserve"> 666 31</v>
      </c>
      <c r="C5655" s="102" t="s">
        <v>758</v>
      </c>
      <c r="D5655" s="111" t="s">
        <v>0</v>
      </c>
      <c r="E5655" t="s">
        <v>1</v>
      </c>
      <c r="F5655" t="s">
        <v>1</v>
      </c>
      <c r="G5655" t="s">
        <v>1</v>
      </c>
      <c r="H5655">
        <v>0</v>
      </c>
      <c r="I5655">
        <v>0</v>
      </c>
      <c r="J5655">
        <v>9.6000000000000002E-2</v>
      </c>
      <c r="K5655">
        <v>9.6000000000000002E-2</v>
      </c>
      <c r="L5655" t="s">
        <v>1</v>
      </c>
      <c r="M5655" t="s">
        <v>1</v>
      </c>
      <c r="N5655" t="s">
        <v>1</v>
      </c>
      <c r="O5655" t="s">
        <v>1</v>
      </c>
      <c r="P5655" t="s">
        <v>1</v>
      </c>
      <c r="Q5655" t="s">
        <v>1</v>
      </c>
    </row>
    <row r="5656" spans="1:18" x14ac:dyDescent="0.25">
      <c r="A5656">
        <v>32</v>
      </c>
      <c r="B5656" t="str">
        <f t="shared" si="88"/>
        <v xml:space="preserve"> 666 32</v>
      </c>
      <c r="C5656" s="102" t="s">
        <v>758</v>
      </c>
      <c r="D5656" s="111" t="s">
        <v>0</v>
      </c>
      <c r="E5656" t="s">
        <v>1</v>
      </c>
      <c r="F5656" t="s">
        <v>1</v>
      </c>
      <c r="G5656" t="s">
        <v>1</v>
      </c>
      <c r="H5656">
        <v>0</v>
      </c>
      <c r="I5656">
        <v>0</v>
      </c>
      <c r="J5656">
        <v>9.1999999999999998E-2</v>
      </c>
      <c r="K5656">
        <v>9.1999999999999998E-2</v>
      </c>
      <c r="L5656" t="s">
        <v>1</v>
      </c>
      <c r="M5656" t="s">
        <v>1</v>
      </c>
      <c r="N5656" t="s">
        <v>1</v>
      </c>
      <c r="O5656" t="s">
        <v>1</v>
      </c>
      <c r="P5656" t="s">
        <v>1</v>
      </c>
      <c r="Q5656" t="s">
        <v>1</v>
      </c>
    </row>
    <row r="5657" spans="1:18" x14ac:dyDescent="0.25">
      <c r="A5657">
        <v>33</v>
      </c>
      <c r="B5657" t="str">
        <f t="shared" si="88"/>
        <v xml:space="preserve"> 666 33</v>
      </c>
      <c r="C5657" s="102" t="s">
        <v>758</v>
      </c>
      <c r="D5657" s="111" t="s">
        <v>0</v>
      </c>
      <c r="E5657" t="s">
        <v>1</v>
      </c>
      <c r="F5657" t="s">
        <v>1</v>
      </c>
      <c r="G5657" t="s">
        <v>1</v>
      </c>
      <c r="H5657">
        <v>3.9409999999999998</v>
      </c>
      <c r="I5657">
        <v>1.7789999999999999</v>
      </c>
      <c r="J5657">
        <v>0.192</v>
      </c>
      <c r="K5657">
        <v>5.9119999999999999</v>
      </c>
      <c r="L5657" t="s">
        <v>1</v>
      </c>
      <c r="M5657" t="s">
        <v>1</v>
      </c>
      <c r="N5657" t="s">
        <v>1</v>
      </c>
      <c r="O5657" t="s">
        <v>1</v>
      </c>
      <c r="P5657" t="s">
        <v>1</v>
      </c>
      <c r="Q5657" t="s">
        <v>1</v>
      </c>
    </row>
    <row r="5658" spans="1:18" x14ac:dyDescent="0.25">
      <c r="A5658">
        <v>34</v>
      </c>
      <c r="B5658" t="str">
        <f t="shared" si="88"/>
        <v xml:space="preserve"> 666 34</v>
      </c>
      <c r="C5658" s="102" t="s">
        <v>758</v>
      </c>
      <c r="D5658" s="111" t="s">
        <v>0</v>
      </c>
      <c r="E5658" t="s">
        <v>1</v>
      </c>
      <c r="F5658" t="s">
        <v>1</v>
      </c>
      <c r="G5658" t="s">
        <v>1</v>
      </c>
      <c r="H5658">
        <v>3.9020000000000001</v>
      </c>
      <c r="I5658">
        <v>1.7430000000000001</v>
      </c>
      <c r="J5658">
        <v>0.19</v>
      </c>
      <c r="K5658">
        <v>5.835</v>
      </c>
      <c r="L5658" t="s">
        <v>1</v>
      </c>
      <c r="M5658" t="s">
        <v>1</v>
      </c>
      <c r="N5658" t="s">
        <v>1</v>
      </c>
      <c r="O5658" t="s">
        <v>1</v>
      </c>
      <c r="P5658" t="s">
        <v>1</v>
      </c>
      <c r="Q5658" t="s">
        <v>1</v>
      </c>
    </row>
    <row r="5659" spans="1:18" x14ac:dyDescent="0.25">
      <c r="A5659">
        <v>35</v>
      </c>
      <c r="B5659" t="str">
        <f t="shared" si="88"/>
        <v xml:space="preserve"> 666 35</v>
      </c>
      <c r="C5659" s="102" t="s">
        <v>758</v>
      </c>
      <c r="D5659" s="111" t="s">
        <v>0</v>
      </c>
      <c r="E5659" t="s">
        <v>1</v>
      </c>
      <c r="F5659" t="s">
        <v>1</v>
      </c>
      <c r="G5659" t="s">
        <v>1</v>
      </c>
      <c r="H5659">
        <v>4.5030000000000001</v>
      </c>
      <c r="I5659">
        <v>2.032</v>
      </c>
      <c r="J5659">
        <v>0.219</v>
      </c>
      <c r="K5659">
        <v>6.7539999999999996</v>
      </c>
      <c r="L5659" t="s">
        <v>1</v>
      </c>
      <c r="M5659" t="s">
        <v>1</v>
      </c>
      <c r="N5659" t="s">
        <v>1</v>
      </c>
      <c r="O5659" t="s">
        <v>1</v>
      </c>
      <c r="P5659" t="s">
        <v>1</v>
      </c>
      <c r="Q5659" t="s">
        <v>1</v>
      </c>
    </row>
    <row r="5660" spans="1:18" x14ac:dyDescent="0.25">
      <c r="A5660">
        <v>36</v>
      </c>
      <c r="B5660" t="str">
        <f t="shared" si="88"/>
        <v xml:space="preserve"> 666 36</v>
      </c>
      <c r="C5660" s="102" t="s">
        <v>758</v>
      </c>
      <c r="D5660" s="111" t="s">
        <v>0</v>
      </c>
      <c r="E5660" t="s">
        <v>1</v>
      </c>
      <c r="F5660" t="s">
        <v>1</v>
      </c>
      <c r="G5660" t="s">
        <v>1</v>
      </c>
      <c r="H5660">
        <v>3.9020000000000001</v>
      </c>
      <c r="I5660">
        <v>1.7430000000000001</v>
      </c>
      <c r="J5660">
        <v>0.19</v>
      </c>
      <c r="K5660">
        <v>5.835</v>
      </c>
      <c r="L5660" t="s">
        <v>1</v>
      </c>
      <c r="M5660" t="s">
        <v>1</v>
      </c>
      <c r="N5660" t="s">
        <v>1</v>
      </c>
      <c r="O5660" t="s">
        <v>1</v>
      </c>
      <c r="P5660" t="s">
        <v>1</v>
      </c>
      <c r="Q5660" t="s">
        <v>1</v>
      </c>
    </row>
    <row r="5661" spans="1:18" x14ac:dyDescent="0.25">
      <c r="A5661">
        <v>37</v>
      </c>
      <c r="B5661" t="str">
        <f t="shared" si="88"/>
        <v xml:space="preserve"> 666 37</v>
      </c>
      <c r="C5661" s="102" t="s">
        <v>758</v>
      </c>
      <c r="D5661" s="111" t="s">
        <v>0</v>
      </c>
      <c r="E5661" t="s">
        <v>1</v>
      </c>
      <c r="F5661" t="s">
        <v>986</v>
      </c>
      <c r="G5661" t="s">
        <v>987</v>
      </c>
      <c r="H5661" t="s">
        <v>993</v>
      </c>
      <c r="I5661" t="s">
        <v>996</v>
      </c>
      <c r="J5661" t="s">
        <v>1</v>
      </c>
      <c r="K5661">
        <v>8.9510000000000005</v>
      </c>
      <c r="L5661" t="s">
        <v>1</v>
      </c>
      <c r="M5661" t="s">
        <v>1</v>
      </c>
      <c r="N5661" t="s">
        <v>1</v>
      </c>
      <c r="O5661" t="s">
        <v>1</v>
      </c>
      <c r="P5661" t="s">
        <v>1</v>
      </c>
      <c r="Q5661" t="s">
        <v>1</v>
      </c>
    </row>
    <row r="5662" spans="1:18" x14ac:dyDescent="0.25">
      <c r="A5662">
        <v>38</v>
      </c>
      <c r="B5662" t="str">
        <f t="shared" si="88"/>
        <v xml:space="preserve"> 666 38</v>
      </c>
      <c r="C5662" s="102" t="s">
        <v>758</v>
      </c>
      <c r="D5662" s="111" t="s">
        <v>0</v>
      </c>
      <c r="E5662" t="s">
        <v>1</v>
      </c>
      <c r="F5662">
        <v>11.12</v>
      </c>
      <c r="G5662">
        <v>10.77</v>
      </c>
      <c r="H5662">
        <v>9.9700000000000006</v>
      </c>
      <c r="I5662">
        <v>8.9499999999999993</v>
      </c>
      <c r="J5662" t="s">
        <v>1</v>
      </c>
      <c r="K5662" t="s">
        <v>1</v>
      </c>
      <c r="L5662" t="s">
        <v>1</v>
      </c>
      <c r="M5662" t="s">
        <v>1</v>
      </c>
      <c r="N5662" t="s">
        <v>1</v>
      </c>
      <c r="O5662" t="s">
        <v>1</v>
      </c>
      <c r="P5662" t="s">
        <v>1</v>
      </c>
      <c r="Q5662" t="s">
        <v>1</v>
      </c>
    </row>
    <row r="5663" spans="1:18" x14ac:dyDescent="0.25">
      <c r="A5663">
        <v>1</v>
      </c>
      <c r="B5663" t="str">
        <f t="shared" si="88"/>
        <v xml:space="preserve"> 667 1</v>
      </c>
      <c r="C5663" s="102" t="s">
        <v>759</v>
      </c>
      <c r="D5663" s="111" t="s">
        <v>0</v>
      </c>
      <c r="E5663" t="s">
        <v>1</v>
      </c>
      <c r="F5663" t="s">
        <v>1</v>
      </c>
      <c r="G5663" t="s">
        <v>1</v>
      </c>
      <c r="H5663" t="s">
        <v>1</v>
      </c>
      <c r="I5663" t="s">
        <v>1</v>
      </c>
      <c r="J5663" t="s">
        <v>1</v>
      </c>
      <c r="K5663" t="s">
        <v>1</v>
      </c>
      <c r="L5663" t="s">
        <v>1</v>
      </c>
      <c r="M5663" t="s">
        <v>1</v>
      </c>
      <c r="N5663" t="s">
        <v>1</v>
      </c>
      <c r="O5663" t="s">
        <v>1</v>
      </c>
      <c r="P5663" t="s">
        <v>1</v>
      </c>
      <c r="Q5663" t="s">
        <v>1</v>
      </c>
      <c r="R5663" t="s">
        <v>120</v>
      </c>
    </row>
    <row r="5664" spans="1:18" x14ac:dyDescent="0.25">
      <c r="A5664">
        <v>2</v>
      </c>
      <c r="B5664" t="str">
        <f t="shared" si="88"/>
        <v xml:space="preserve"> 667 2</v>
      </c>
      <c r="C5664" s="102" t="s">
        <v>759</v>
      </c>
      <c r="D5664" s="111" t="s">
        <v>0</v>
      </c>
      <c r="E5664" t="s">
        <v>3</v>
      </c>
      <c r="F5664" t="s">
        <v>1</v>
      </c>
      <c r="G5664" t="s">
        <v>1</v>
      </c>
      <c r="H5664" t="s">
        <v>1</v>
      </c>
      <c r="I5664" t="s">
        <v>1</v>
      </c>
      <c r="J5664" t="s">
        <v>1</v>
      </c>
      <c r="K5664" t="s">
        <v>1</v>
      </c>
      <c r="L5664" t="s">
        <v>1</v>
      </c>
      <c r="M5664" t="s">
        <v>1</v>
      </c>
      <c r="N5664" t="s">
        <v>1</v>
      </c>
      <c r="O5664" t="s">
        <v>1</v>
      </c>
      <c r="P5664" t="s">
        <v>1</v>
      </c>
      <c r="Q5664" t="s">
        <v>1</v>
      </c>
    </row>
    <row r="5665" spans="1:17" x14ac:dyDescent="0.25">
      <c r="A5665">
        <v>3</v>
      </c>
      <c r="B5665" t="str">
        <f t="shared" si="88"/>
        <v xml:space="preserve"> 667 3</v>
      </c>
      <c r="C5665" s="102" t="s">
        <v>759</v>
      </c>
      <c r="D5665" s="111" t="s">
        <v>0</v>
      </c>
      <c r="E5665" t="s">
        <v>4</v>
      </c>
      <c r="F5665" t="s">
        <v>1</v>
      </c>
      <c r="G5665" t="s">
        <v>1</v>
      </c>
      <c r="H5665" t="s">
        <v>1</v>
      </c>
      <c r="I5665" t="s">
        <v>1</v>
      </c>
      <c r="J5665" t="s">
        <v>1</v>
      </c>
      <c r="K5665" t="s">
        <v>1</v>
      </c>
      <c r="L5665" t="s">
        <v>1</v>
      </c>
      <c r="M5665" t="s">
        <v>1</v>
      </c>
      <c r="N5665" t="s">
        <v>1</v>
      </c>
      <c r="O5665" t="s">
        <v>1</v>
      </c>
      <c r="P5665" t="s">
        <v>1</v>
      </c>
      <c r="Q5665" t="s">
        <v>1</v>
      </c>
    </row>
    <row r="5666" spans="1:17" x14ac:dyDescent="0.25">
      <c r="A5666">
        <v>4</v>
      </c>
      <c r="B5666" t="str">
        <f t="shared" si="88"/>
        <v xml:space="preserve"> 667 4</v>
      </c>
      <c r="C5666" s="102" t="s">
        <v>759</v>
      </c>
      <c r="D5666" s="111">
        <v>13</v>
      </c>
      <c r="E5666" s="103">
        <v>2099</v>
      </c>
      <c r="F5666" s="103" t="s">
        <v>1</v>
      </c>
      <c r="G5666" t="s">
        <v>1</v>
      </c>
      <c r="H5666" t="s">
        <v>1</v>
      </c>
      <c r="I5666" t="s">
        <v>1</v>
      </c>
      <c r="J5666" t="s">
        <v>1</v>
      </c>
      <c r="K5666" t="s">
        <v>1</v>
      </c>
      <c r="L5666" t="s">
        <v>1</v>
      </c>
      <c r="M5666" t="s">
        <v>1</v>
      </c>
      <c r="N5666" t="s">
        <v>1</v>
      </c>
      <c r="O5666" t="s">
        <v>1</v>
      </c>
      <c r="P5666" t="s">
        <v>1</v>
      </c>
      <c r="Q5666" t="s">
        <v>1</v>
      </c>
    </row>
    <row r="5667" spans="1:17" x14ac:dyDescent="0.25">
      <c r="A5667">
        <v>5</v>
      </c>
      <c r="B5667" t="str">
        <f t="shared" si="88"/>
        <v xml:space="preserve"> 667 5</v>
      </c>
      <c r="C5667" s="102" t="s">
        <v>759</v>
      </c>
      <c r="D5667" s="111">
        <v>14</v>
      </c>
      <c r="E5667" s="103">
        <v>2471</v>
      </c>
      <c r="F5667" s="103" t="s">
        <v>1</v>
      </c>
      <c r="G5667" t="s">
        <v>1</v>
      </c>
      <c r="H5667" t="s">
        <v>1</v>
      </c>
      <c r="I5667" t="s">
        <v>1</v>
      </c>
      <c r="J5667" t="s">
        <v>1</v>
      </c>
      <c r="K5667" t="s">
        <v>1</v>
      </c>
      <c r="L5667" t="s">
        <v>1</v>
      </c>
      <c r="M5667" t="s">
        <v>1</v>
      </c>
      <c r="N5667" t="s">
        <v>1</v>
      </c>
      <c r="O5667" t="s">
        <v>1</v>
      </c>
      <c r="P5667" t="s">
        <v>1</v>
      </c>
      <c r="Q5667" t="s">
        <v>1</v>
      </c>
    </row>
    <row r="5668" spans="1:17" x14ac:dyDescent="0.25">
      <c r="A5668">
        <v>6</v>
      </c>
      <c r="B5668" t="str">
        <f t="shared" si="88"/>
        <v xml:space="preserve"> 667 6</v>
      </c>
      <c r="C5668" s="102" t="s">
        <v>759</v>
      </c>
      <c r="D5668" s="111">
        <v>15</v>
      </c>
      <c r="E5668" s="103">
        <v>2653</v>
      </c>
      <c r="F5668" s="103" t="s">
        <v>1</v>
      </c>
      <c r="G5668" t="s">
        <v>1</v>
      </c>
      <c r="H5668" t="s">
        <v>1</v>
      </c>
      <c r="I5668" t="s">
        <v>1</v>
      </c>
      <c r="J5668" t="s">
        <v>1</v>
      </c>
      <c r="K5668" t="s">
        <v>1</v>
      </c>
      <c r="L5668" t="s">
        <v>1</v>
      </c>
      <c r="M5668" t="s">
        <v>1</v>
      </c>
      <c r="N5668" t="s">
        <v>1</v>
      </c>
      <c r="O5668" t="s">
        <v>1</v>
      </c>
      <c r="P5668" t="s">
        <v>1</v>
      </c>
      <c r="Q5668" t="s">
        <v>1</v>
      </c>
    </row>
    <row r="5669" spans="1:17" x14ac:dyDescent="0.25">
      <c r="A5669">
        <v>7</v>
      </c>
      <c r="B5669" t="str">
        <f t="shared" si="88"/>
        <v xml:space="preserve"> 667 7</v>
      </c>
      <c r="C5669" s="102" t="s">
        <v>759</v>
      </c>
      <c r="D5669" s="111">
        <v>16</v>
      </c>
      <c r="E5669" s="103">
        <v>2265</v>
      </c>
      <c r="F5669" s="103" t="s">
        <v>1</v>
      </c>
      <c r="G5669" t="s">
        <v>1</v>
      </c>
      <c r="H5669" t="s">
        <v>1</v>
      </c>
      <c r="I5669" t="s">
        <v>1</v>
      </c>
      <c r="J5669" t="s">
        <v>1</v>
      </c>
      <c r="K5669" t="s">
        <v>1</v>
      </c>
      <c r="L5669" t="s">
        <v>1</v>
      </c>
      <c r="M5669" t="s">
        <v>1</v>
      </c>
      <c r="N5669" t="s">
        <v>1</v>
      </c>
      <c r="O5669" t="s">
        <v>1</v>
      </c>
      <c r="P5669" t="s">
        <v>1</v>
      </c>
      <c r="Q5669" t="s">
        <v>1</v>
      </c>
    </row>
    <row r="5670" spans="1:17" x14ac:dyDescent="0.25">
      <c r="A5670">
        <v>8</v>
      </c>
      <c r="B5670" t="str">
        <f t="shared" si="88"/>
        <v xml:space="preserve"> 667 8</v>
      </c>
      <c r="C5670" s="102" t="s">
        <v>759</v>
      </c>
      <c r="D5670" s="111">
        <v>17</v>
      </c>
      <c r="E5670" s="103">
        <v>2497</v>
      </c>
      <c r="F5670" s="103">
        <v>2715</v>
      </c>
      <c r="G5670">
        <v>0.108</v>
      </c>
      <c r="H5670" t="s">
        <v>1</v>
      </c>
      <c r="I5670" t="s">
        <v>1</v>
      </c>
      <c r="J5670" t="s">
        <v>1</v>
      </c>
      <c r="K5670" t="s">
        <v>1</v>
      </c>
      <c r="L5670" t="s">
        <v>1</v>
      </c>
      <c r="M5670" t="s">
        <v>1</v>
      </c>
      <c r="N5670" t="s">
        <v>1</v>
      </c>
      <c r="O5670" t="s">
        <v>1</v>
      </c>
      <c r="P5670" t="s">
        <v>1</v>
      </c>
      <c r="Q5670" t="s">
        <v>1</v>
      </c>
    </row>
    <row r="5671" spans="1:17" x14ac:dyDescent="0.25">
      <c r="A5671">
        <v>9</v>
      </c>
      <c r="B5671" t="str">
        <f t="shared" si="88"/>
        <v xml:space="preserve"> 667 9</v>
      </c>
      <c r="C5671" s="102" t="s">
        <v>759</v>
      </c>
      <c r="D5671" s="111" t="s">
        <v>5</v>
      </c>
      <c r="E5671" s="103">
        <v>11985</v>
      </c>
      <c r="F5671" s="103">
        <v>2715</v>
      </c>
      <c r="G5671">
        <v>2.3E-2</v>
      </c>
      <c r="H5671" t="s">
        <v>1</v>
      </c>
      <c r="I5671" t="s">
        <v>1</v>
      </c>
      <c r="J5671" t="s">
        <v>1</v>
      </c>
      <c r="K5671" t="s">
        <v>1</v>
      </c>
      <c r="L5671" t="s">
        <v>1</v>
      </c>
      <c r="M5671" t="s">
        <v>1</v>
      </c>
      <c r="N5671" t="s">
        <v>1</v>
      </c>
      <c r="O5671" t="s">
        <v>1</v>
      </c>
      <c r="P5671" t="s">
        <v>1</v>
      </c>
      <c r="Q5671" t="s">
        <v>1</v>
      </c>
    </row>
    <row r="5672" spans="1:17" x14ac:dyDescent="0.25">
      <c r="A5672">
        <v>10</v>
      </c>
      <c r="B5672" t="str">
        <f t="shared" si="88"/>
        <v xml:space="preserve"> 667 10</v>
      </c>
      <c r="C5672" s="102" t="s">
        <v>759</v>
      </c>
      <c r="D5672" s="111" t="s">
        <v>6</v>
      </c>
      <c r="E5672" t="s">
        <v>1</v>
      </c>
      <c r="F5672" t="s">
        <v>1</v>
      </c>
      <c r="G5672" t="s">
        <v>1</v>
      </c>
      <c r="H5672" t="s">
        <v>1</v>
      </c>
      <c r="I5672" t="s">
        <v>1</v>
      </c>
      <c r="J5672" t="s">
        <v>1</v>
      </c>
      <c r="K5672" t="s">
        <v>1</v>
      </c>
      <c r="L5672" t="s">
        <v>1</v>
      </c>
      <c r="M5672" t="s">
        <v>1</v>
      </c>
      <c r="N5672" t="s">
        <v>1</v>
      </c>
      <c r="O5672" t="s">
        <v>1</v>
      </c>
      <c r="P5672" t="s">
        <v>1</v>
      </c>
      <c r="Q5672" t="s">
        <v>1</v>
      </c>
    </row>
    <row r="5673" spans="1:17" x14ac:dyDescent="0.25">
      <c r="A5673">
        <v>11</v>
      </c>
      <c r="B5673" t="str">
        <f t="shared" si="88"/>
        <v xml:space="preserve"> 667 11</v>
      </c>
      <c r="C5673" s="102" t="s">
        <v>759</v>
      </c>
      <c r="D5673" s="111" t="s">
        <v>0</v>
      </c>
      <c r="E5673" t="s">
        <v>1</v>
      </c>
      <c r="F5673" t="s">
        <v>1</v>
      </c>
      <c r="G5673" t="s">
        <v>1</v>
      </c>
      <c r="H5673" s="103" t="s">
        <v>1</v>
      </c>
      <c r="I5673" s="103" t="s">
        <v>1</v>
      </c>
      <c r="J5673" t="s">
        <v>1</v>
      </c>
      <c r="K5673" t="s">
        <v>1</v>
      </c>
      <c r="L5673" t="s">
        <v>1</v>
      </c>
      <c r="M5673" s="103" t="s">
        <v>1</v>
      </c>
      <c r="N5673" s="103" t="s">
        <v>1</v>
      </c>
      <c r="O5673" s="103" t="s">
        <v>1</v>
      </c>
      <c r="P5673" t="s">
        <v>1</v>
      </c>
      <c r="Q5673" t="s">
        <v>1</v>
      </c>
    </row>
    <row r="5674" spans="1:17" x14ac:dyDescent="0.25">
      <c r="A5674">
        <v>12</v>
      </c>
      <c r="B5674" t="str">
        <f t="shared" si="88"/>
        <v xml:space="preserve"> 667 12</v>
      </c>
      <c r="C5674" s="102" t="s">
        <v>759</v>
      </c>
      <c r="D5674" s="111" t="s">
        <v>0</v>
      </c>
      <c r="E5674" t="s">
        <v>1</v>
      </c>
      <c r="F5674" t="s">
        <v>1</v>
      </c>
      <c r="G5674" s="103" t="s">
        <v>1</v>
      </c>
      <c r="H5674" s="103" t="s">
        <v>1</v>
      </c>
      <c r="I5674" t="s">
        <v>1</v>
      </c>
      <c r="J5674" t="s">
        <v>1</v>
      </c>
      <c r="K5674" t="s">
        <v>1</v>
      </c>
      <c r="L5674" s="103" t="s">
        <v>1</v>
      </c>
      <c r="M5674" s="103" t="s">
        <v>1</v>
      </c>
      <c r="N5674" s="103" t="s">
        <v>1</v>
      </c>
      <c r="O5674" s="103" t="s">
        <v>1</v>
      </c>
      <c r="P5674" t="s">
        <v>1</v>
      </c>
      <c r="Q5674" t="s">
        <v>1</v>
      </c>
    </row>
    <row r="5675" spans="1:17" x14ac:dyDescent="0.25">
      <c r="A5675">
        <v>13</v>
      </c>
      <c r="B5675" t="str">
        <f t="shared" si="88"/>
        <v xml:space="preserve"> 667 13</v>
      </c>
      <c r="C5675" s="102" t="s">
        <v>759</v>
      </c>
      <c r="D5675" s="111" t="s">
        <v>0</v>
      </c>
      <c r="E5675" t="s">
        <v>1</v>
      </c>
      <c r="F5675" t="s">
        <v>1</v>
      </c>
      <c r="G5675" t="s">
        <v>1</v>
      </c>
      <c r="H5675" s="103" t="s">
        <v>1</v>
      </c>
      <c r="I5675" t="s">
        <v>1</v>
      </c>
      <c r="J5675" t="s">
        <v>1</v>
      </c>
      <c r="K5675" t="s">
        <v>1</v>
      </c>
      <c r="L5675" t="s">
        <v>1</v>
      </c>
      <c r="M5675" t="s">
        <v>1</v>
      </c>
      <c r="N5675" t="s">
        <v>1</v>
      </c>
      <c r="O5675" t="s">
        <v>1</v>
      </c>
      <c r="P5675" t="s">
        <v>1</v>
      </c>
      <c r="Q5675" t="s">
        <v>1</v>
      </c>
    </row>
    <row r="5676" spans="1:17" x14ac:dyDescent="0.25">
      <c r="A5676">
        <v>14</v>
      </c>
      <c r="B5676" t="str">
        <f t="shared" si="88"/>
        <v xml:space="preserve"> 667 14</v>
      </c>
      <c r="C5676" s="102" t="s">
        <v>759</v>
      </c>
      <c r="D5676" s="111" t="s">
        <v>0</v>
      </c>
      <c r="E5676" t="s">
        <v>1</v>
      </c>
      <c r="F5676" t="s">
        <v>1</v>
      </c>
      <c r="G5676" s="103" t="s">
        <v>1</v>
      </c>
      <c r="H5676" s="103" t="s">
        <v>1</v>
      </c>
      <c r="I5676" s="103" t="s">
        <v>1</v>
      </c>
      <c r="J5676" t="s">
        <v>1</v>
      </c>
      <c r="K5676" t="s">
        <v>1</v>
      </c>
      <c r="L5676" s="103" t="s">
        <v>1</v>
      </c>
      <c r="M5676" s="103" t="s">
        <v>1</v>
      </c>
      <c r="N5676" s="103" t="s">
        <v>1</v>
      </c>
      <c r="O5676" s="103" t="s">
        <v>1</v>
      </c>
      <c r="P5676" t="s">
        <v>1</v>
      </c>
      <c r="Q5676" t="s">
        <v>1</v>
      </c>
    </row>
    <row r="5677" spans="1:17" x14ac:dyDescent="0.25">
      <c r="A5677">
        <v>15</v>
      </c>
      <c r="B5677" t="str">
        <f t="shared" si="88"/>
        <v xml:space="preserve"> 667 15</v>
      </c>
      <c r="C5677" s="102" t="s">
        <v>759</v>
      </c>
      <c r="D5677" s="111">
        <v>17</v>
      </c>
      <c r="E5677" t="s">
        <v>1</v>
      </c>
      <c r="F5677" t="s">
        <v>1</v>
      </c>
      <c r="G5677" s="103" t="s">
        <v>1</v>
      </c>
      <c r="H5677" s="103" t="s">
        <v>1</v>
      </c>
      <c r="I5677" s="103" t="s">
        <v>1</v>
      </c>
      <c r="J5677" t="s">
        <v>1</v>
      </c>
      <c r="K5677" t="s">
        <v>1</v>
      </c>
      <c r="L5677" s="103" t="s">
        <v>1</v>
      </c>
      <c r="M5677" s="103" t="s">
        <v>1</v>
      </c>
      <c r="N5677" s="103" t="s">
        <v>1</v>
      </c>
      <c r="O5677" s="103">
        <v>2715</v>
      </c>
      <c r="P5677" t="s">
        <v>1</v>
      </c>
      <c r="Q5677" t="s">
        <v>1</v>
      </c>
    </row>
    <row r="5678" spans="1:17" x14ac:dyDescent="0.25">
      <c r="A5678">
        <v>16</v>
      </c>
      <c r="B5678" t="str">
        <f t="shared" si="88"/>
        <v xml:space="preserve"> 667 16</v>
      </c>
      <c r="C5678" s="102" t="s">
        <v>759</v>
      </c>
      <c r="D5678" s="111" t="s">
        <v>5</v>
      </c>
      <c r="E5678" t="s">
        <v>1</v>
      </c>
      <c r="F5678" t="s">
        <v>1</v>
      </c>
      <c r="G5678" s="103" t="s">
        <v>1</v>
      </c>
      <c r="H5678" s="103" t="s">
        <v>1</v>
      </c>
      <c r="I5678" s="103" t="s">
        <v>1</v>
      </c>
      <c r="J5678" t="s">
        <v>1</v>
      </c>
      <c r="K5678" t="s">
        <v>1</v>
      </c>
      <c r="L5678" s="103" t="s">
        <v>1</v>
      </c>
      <c r="M5678" s="103" t="s">
        <v>1</v>
      </c>
      <c r="N5678" s="103" t="s">
        <v>1</v>
      </c>
      <c r="O5678" s="103">
        <v>2715</v>
      </c>
      <c r="P5678" t="s">
        <v>1</v>
      </c>
      <c r="Q5678" t="s">
        <v>1</v>
      </c>
    </row>
    <row r="5679" spans="1:17" x14ac:dyDescent="0.25">
      <c r="A5679">
        <v>17</v>
      </c>
      <c r="B5679" t="str">
        <f t="shared" si="88"/>
        <v xml:space="preserve"> 667 17</v>
      </c>
      <c r="C5679" s="102" t="s">
        <v>759</v>
      </c>
      <c r="D5679" s="111" t="s">
        <v>6</v>
      </c>
      <c r="E5679" t="s">
        <v>1</v>
      </c>
      <c r="F5679" t="s">
        <v>1</v>
      </c>
      <c r="G5679" t="s">
        <v>1</v>
      </c>
      <c r="H5679" t="s">
        <v>1</v>
      </c>
      <c r="I5679" t="s">
        <v>1</v>
      </c>
      <c r="J5679" t="s">
        <v>1</v>
      </c>
      <c r="K5679" t="s">
        <v>1</v>
      </c>
      <c r="L5679" t="s">
        <v>1</v>
      </c>
      <c r="M5679" t="s">
        <v>1</v>
      </c>
      <c r="N5679" t="s">
        <v>1</v>
      </c>
      <c r="O5679" t="s">
        <v>1</v>
      </c>
      <c r="P5679" t="s">
        <v>1</v>
      </c>
      <c r="Q5679" t="s">
        <v>1</v>
      </c>
    </row>
    <row r="5680" spans="1:17" x14ac:dyDescent="0.25">
      <c r="A5680">
        <v>18</v>
      </c>
      <c r="B5680" t="str">
        <f t="shared" si="88"/>
        <v xml:space="preserve"> 667 18</v>
      </c>
      <c r="C5680" s="102" t="s">
        <v>759</v>
      </c>
      <c r="D5680" s="111" t="s">
        <v>0</v>
      </c>
      <c r="E5680" t="s">
        <v>1</v>
      </c>
      <c r="F5680" t="s">
        <v>1</v>
      </c>
      <c r="G5680" t="s">
        <v>1</v>
      </c>
      <c r="H5680" s="103" t="s">
        <v>1</v>
      </c>
      <c r="I5680" s="103" t="s">
        <v>1</v>
      </c>
      <c r="J5680" t="s">
        <v>1</v>
      </c>
      <c r="K5680" t="s">
        <v>1</v>
      </c>
      <c r="L5680" t="s">
        <v>1</v>
      </c>
      <c r="M5680" s="103" t="s">
        <v>1</v>
      </c>
      <c r="N5680" s="103" t="s">
        <v>1</v>
      </c>
      <c r="O5680" s="103" t="s">
        <v>1</v>
      </c>
      <c r="P5680" t="s">
        <v>1</v>
      </c>
      <c r="Q5680" t="s">
        <v>1</v>
      </c>
    </row>
    <row r="5681" spans="1:17" x14ac:dyDescent="0.25">
      <c r="A5681">
        <v>19</v>
      </c>
      <c r="B5681" t="str">
        <f t="shared" si="88"/>
        <v xml:space="preserve"> 667 19</v>
      </c>
      <c r="C5681" s="102" t="s">
        <v>759</v>
      </c>
      <c r="D5681" s="111" t="s">
        <v>0</v>
      </c>
      <c r="E5681" t="s">
        <v>1</v>
      </c>
      <c r="F5681" t="s">
        <v>1</v>
      </c>
      <c r="G5681" s="103" t="s">
        <v>1</v>
      </c>
      <c r="H5681" s="103" t="s">
        <v>1</v>
      </c>
      <c r="I5681" t="s">
        <v>1</v>
      </c>
      <c r="J5681" t="s">
        <v>1</v>
      </c>
      <c r="K5681" s="103" t="s">
        <v>1</v>
      </c>
      <c r="L5681" s="103" t="s">
        <v>1</v>
      </c>
      <c r="M5681" s="103" t="s">
        <v>1</v>
      </c>
      <c r="N5681" s="103" t="s">
        <v>1</v>
      </c>
      <c r="O5681" s="103" t="s">
        <v>1</v>
      </c>
      <c r="P5681" t="s">
        <v>1</v>
      </c>
      <c r="Q5681" t="s">
        <v>1</v>
      </c>
    </row>
    <row r="5682" spans="1:17" x14ac:dyDescent="0.25">
      <c r="A5682">
        <v>20</v>
      </c>
      <c r="B5682" t="str">
        <f t="shared" si="88"/>
        <v xml:space="preserve"> 667 20</v>
      </c>
      <c r="C5682" s="102" t="s">
        <v>759</v>
      </c>
      <c r="D5682" s="111" t="s">
        <v>0</v>
      </c>
      <c r="E5682" t="s">
        <v>1</v>
      </c>
      <c r="F5682" t="s">
        <v>1</v>
      </c>
      <c r="G5682" s="103" t="s">
        <v>1</v>
      </c>
      <c r="H5682" s="103" t="s">
        <v>1</v>
      </c>
      <c r="I5682" t="s">
        <v>1</v>
      </c>
      <c r="J5682" t="s">
        <v>1</v>
      </c>
      <c r="K5682" t="s">
        <v>1</v>
      </c>
      <c r="L5682" t="s">
        <v>1</v>
      </c>
      <c r="M5682" s="103" t="s">
        <v>1</v>
      </c>
      <c r="N5682" t="s">
        <v>1</v>
      </c>
      <c r="O5682" s="103" t="s">
        <v>1</v>
      </c>
      <c r="P5682" t="s">
        <v>1</v>
      </c>
      <c r="Q5682" t="s">
        <v>1</v>
      </c>
    </row>
    <row r="5683" spans="1:17" x14ac:dyDescent="0.25">
      <c r="A5683">
        <v>21</v>
      </c>
      <c r="B5683" t="str">
        <f t="shared" si="88"/>
        <v xml:space="preserve"> 667 21</v>
      </c>
      <c r="C5683" s="102" t="s">
        <v>759</v>
      </c>
      <c r="D5683" s="111" t="s">
        <v>0</v>
      </c>
      <c r="E5683" s="103" t="s">
        <v>1</v>
      </c>
      <c r="F5683" s="103" t="s">
        <v>1</v>
      </c>
      <c r="G5683" s="103" t="s">
        <v>1</v>
      </c>
      <c r="H5683" s="103" t="s">
        <v>1</v>
      </c>
      <c r="I5683" s="103" t="s">
        <v>1</v>
      </c>
      <c r="J5683" t="s">
        <v>1</v>
      </c>
      <c r="K5683" s="103" t="s">
        <v>1</v>
      </c>
      <c r="L5683" s="103" t="s">
        <v>1</v>
      </c>
      <c r="M5683" s="103" t="s">
        <v>1</v>
      </c>
      <c r="N5683" s="103" t="s">
        <v>1</v>
      </c>
      <c r="O5683" s="103" t="s">
        <v>1</v>
      </c>
      <c r="P5683" t="s">
        <v>1</v>
      </c>
      <c r="Q5683" t="s">
        <v>1</v>
      </c>
    </row>
    <row r="5684" spans="1:17" x14ac:dyDescent="0.25">
      <c r="A5684">
        <v>22</v>
      </c>
      <c r="B5684" t="str">
        <f t="shared" si="88"/>
        <v xml:space="preserve"> 667 22</v>
      </c>
      <c r="C5684" s="102" t="s">
        <v>759</v>
      </c>
      <c r="D5684" s="111">
        <v>17</v>
      </c>
      <c r="E5684" t="s">
        <v>1</v>
      </c>
      <c r="F5684" s="103" t="s">
        <v>1</v>
      </c>
      <c r="G5684" s="103" t="s">
        <v>1</v>
      </c>
      <c r="H5684" s="103" t="s">
        <v>1</v>
      </c>
      <c r="I5684" s="103" t="s">
        <v>1</v>
      </c>
      <c r="J5684" t="s">
        <v>1</v>
      </c>
      <c r="K5684" s="103" t="s">
        <v>1</v>
      </c>
      <c r="L5684" s="103" t="s">
        <v>1</v>
      </c>
      <c r="M5684" s="103" t="s">
        <v>1</v>
      </c>
      <c r="N5684" s="103" t="s">
        <v>1</v>
      </c>
      <c r="O5684" s="103">
        <v>4580</v>
      </c>
      <c r="P5684" t="s">
        <v>1</v>
      </c>
      <c r="Q5684" t="s">
        <v>1</v>
      </c>
    </row>
    <row r="5685" spans="1:17" x14ac:dyDescent="0.25">
      <c r="A5685">
        <v>23</v>
      </c>
      <c r="B5685" t="str">
        <f t="shared" si="88"/>
        <v xml:space="preserve"> 667 23</v>
      </c>
      <c r="C5685" s="102" t="s">
        <v>759</v>
      </c>
      <c r="D5685" s="111" t="s">
        <v>5</v>
      </c>
      <c r="E5685" s="103" t="s">
        <v>1</v>
      </c>
      <c r="F5685" s="103" t="s">
        <v>1</v>
      </c>
      <c r="G5685" s="103" t="s">
        <v>1</v>
      </c>
      <c r="H5685" s="103" t="s">
        <v>1</v>
      </c>
      <c r="I5685" s="103" t="s">
        <v>1</v>
      </c>
      <c r="J5685" s="103" t="s">
        <v>1</v>
      </c>
      <c r="K5685" s="103" t="s">
        <v>1</v>
      </c>
      <c r="L5685" s="103" t="s">
        <v>1</v>
      </c>
      <c r="M5685" s="103" t="s">
        <v>1</v>
      </c>
      <c r="N5685" s="103" t="s">
        <v>1</v>
      </c>
      <c r="O5685" s="103">
        <v>4580</v>
      </c>
      <c r="P5685" t="s">
        <v>1</v>
      </c>
      <c r="Q5685" t="s">
        <v>1</v>
      </c>
    </row>
    <row r="5686" spans="1:17" x14ac:dyDescent="0.25">
      <c r="A5686">
        <v>24</v>
      </c>
      <c r="B5686" t="str">
        <f t="shared" si="88"/>
        <v xml:space="preserve"> 667 24</v>
      </c>
      <c r="C5686" s="102" t="s">
        <v>759</v>
      </c>
      <c r="D5686" s="111" t="s">
        <v>6</v>
      </c>
      <c r="E5686" t="s">
        <v>1</v>
      </c>
      <c r="F5686" t="s">
        <v>1</v>
      </c>
      <c r="G5686" t="s">
        <v>1</v>
      </c>
      <c r="H5686" t="s">
        <v>1</v>
      </c>
      <c r="I5686" t="s">
        <v>1</v>
      </c>
      <c r="J5686" t="s">
        <v>1</v>
      </c>
      <c r="K5686" t="s">
        <v>1</v>
      </c>
      <c r="L5686" t="s">
        <v>1</v>
      </c>
      <c r="M5686" t="s">
        <v>1</v>
      </c>
      <c r="N5686" t="s">
        <v>1</v>
      </c>
      <c r="O5686" t="s">
        <v>1</v>
      </c>
      <c r="P5686" t="s">
        <v>1</v>
      </c>
      <c r="Q5686" t="s">
        <v>1</v>
      </c>
    </row>
    <row r="5687" spans="1:17" x14ac:dyDescent="0.25">
      <c r="A5687">
        <v>25</v>
      </c>
      <c r="B5687" t="str">
        <f t="shared" si="88"/>
        <v xml:space="preserve"> 667 25</v>
      </c>
      <c r="C5687" s="102" t="s">
        <v>759</v>
      </c>
      <c r="D5687" s="111" t="s">
        <v>0</v>
      </c>
      <c r="E5687" t="s">
        <v>1</v>
      </c>
      <c r="F5687" t="s">
        <v>1</v>
      </c>
      <c r="G5687" t="s">
        <v>1</v>
      </c>
      <c r="H5687" s="103" t="s">
        <v>1</v>
      </c>
      <c r="I5687" s="103" t="s">
        <v>1</v>
      </c>
      <c r="J5687" s="103">
        <v>4580</v>
      </c>
      <c r="K5687" t="s">
        <v>1</v>
      </c>
      <c r="L5687" t="s">
        <v>1</v>
      </c>
      <c r="M5687" t="s">
        <v>1</v>
      </c>
      <c r="N5687" t="s">
        <v>1</v>
      </c>
      <c r="O5687" t="s">
        <v>1</v>
      </c>
      <c r="P5687" t="s">
        <v>1</v>
      </c>
      <c r="Q5687" t="s">
        <v>1</v>
      </c>
    </row>
    <row r="5688" spans="1:17" x14ac:dyDescent="0.25">
      <c r="A5688">
        <v>26</v>
      </c>
      <c r="B5688" t="str">
        <f t="shared" si="88"/>
        <v xml:space="preserve"> 667 26</v>
      </c>
      <c r="C5688" s="102" t="s">
        <v>759</v>
      </c>
      <c r="D5688" s="111" t="s">
        <v>0</v>
      </c>
      <c r="E5688" t="s">
        <v>1</v>
      </c>
      <c r="F5688" t="s">
        <v>1</v>
      </c>
      <c r="G5688" t="s">
        <v>1</v>
      </c>
      <c r="H5688" t="s">
        <v>1</v>
      </c>
      <c r="I5688" t="s">
        <v>1</v>
      </c>
      <c r="J5688" t="s">
        <v>1</v>
      </c>
      <c r="K5688" t="s">
        <v>1</v>
      </c>
      <c r="L5688" t="s">
        <v>1</v>
      </c>
      <c r="M5688" t="s">
        <v>1</v>
      </c>
      <c r="N5688" t="s">
        <v>1</v>
      </c>
      <c r="O5688" t="s">
        <v>1</v>
      </c>
      <c r="P5688" t="s">
        <v>1</v>
      </c>
      <c r="Q5688" t="s">
        <v>1</v>
      </c>
    </row>
    <row r="5689" spans="1:17" x14ac:dyDescent="0.25">
      <c r="A5689">
        <v>27</v>
      </c>
      <c r="B5689" t="str">
        <f t="shared" si="88"/>
        <v xml:space="preserve"> 667 27</v>
      </c>
      <c r="C5689" s="102" t="s">
        <v>759</v>
      </c>
      <c r="D5689" s="111" t="s">
        <v>0</v>
      </c>
      <c r="E5689" t="s">
        <v>1</v>
      </c>
      <c r="F5689" t="s">
        <v>1</v>
      </c>
      <c r="G5689" t="s">
        <v>1</v>
      </c>
      <c r="H5689" s="103">
        <v>-44745</v>
      </c>
      <c r="I5689" s="103">
        <v>-19794</v>
      </c>
      <c r="J5689">
        <v>30</v>
      </c>
      <c r="K5689" t="s">
        <v>1</v>
      </c>
      <c r="L5689" t="s">
        <v>1</v>
      </c>
      <c r="M5689" t="s">
        <v>1</v>
      </c>
      <c r="N5689" t="s">
        <v>1</v>
      </c>
      <c r="O5689" t="s">
        <v>1</v>
      </c>
      <c r="P5689" t="s">
        <v>1</v>
      </c>
      <c r="Q5689" t="s">
        <v>1</v>
      </c>
    </row>
    <row r="5690" spans="1:17" x14ac:dyDescent="0.25">
      <c r="A5690">
        <v>28</v>
      </c>
      <c r="B5690" t="str">
        <f t="shared" si="88"/>
        <v xml:space="preserve"> 667 28</v>
      </c>
      <c r="C5690" s="102" t="s">
        <v>759</v>
      </c>
      <c r="D5690" s="111" t="s">
        <v>0</v>
      </c>
      <c r="E5690" t="s">
        <v>1</v>
      </c>
      <c r="F5690" t="s">
        <v>1</v>
      </c>
      <c r="G5690" t="s">
        <v>1</v>
      </c>
      <c r="H5690" s="103" t="s">
        <v>1</v>
      </c>
      <c r="I5690" s="103" t="s">
        <v>1</v>
      </c>
      <c r="J5690" s="103">
        <v>4610</v>
      </c>
      <c r="K5690" t="s">
        <v>1</v>
      </c>
      <c r="L5690" t="s">
        <v>1</v>
      </c>
      <c r="M5690" t="s">
        <v>1</v>
      </c>
      <c r="N5690" t="s">
        <v>1</v>
      </c>
      <c r="O5690" t="s">
        <v>1</v>
      </c>
      <c r="P5690" t="s">
        <v>1</v>
      </c>
      <c r="Q5690" t="s">
        <v>1</v>
      </c>
    </row>
    <row r="5691" spans="1:17" x14ac:dyDescent="0.25">
      <c r="A5691">
        <v>29</v>
      </c>
      <c r="B5691" t="str">
        <f t="shared" si="88"/>
        <v xml:space="preserve"> 667 29</v>
      </c>
      <c r="C5691" s="102" t="s">
        <v>759</v>
      </c>
      <c r="D5691" s="111" t="s">
        <v>0</v>
      </c>
      <c r="E5691" t="s">
        <v>1</v>
      </c>
      <c r="F5691" t="s">
        <v>1</v>
      </c>
      <c r="G5691" t="s">
        <v>1</v>
      </c>
      <c r="H5691" s="103">
        <v>140584</v>
      </c>
      <c r="I5691" s="103">
        <v>74906</v>
      </c>
      <c r="J5691" s="103">
        <v>4555</v>
      </c>
      <c r="K5691" t="s">
        <v>1</v>
      </c>
      <c r="L5691" t="s">
        <v>1</v>
      </c>
      <c r="M5691" t="s">
        <v>1</v>
      </c>
      <c r="N5691" t="s">
        <v>1</v>
      </c>
      <c r="O5691" t="s">
        <v>1</v>
      </c>
      <c r="P5691" t="s">
        <v>1</v>
      </c>
      <c r="Q5691" t="s">
        <v>1</v>
      </c>
    </row>
    <row r="5692" spans="1:17" x14ac:dyDescent="0.25">
      <c r="A5692">
        <v>30</v>
      </c>
      <c r="B5692" t="str">
        <f t="shared" si="88"/>
        <v xml:space="preserve"> 667 30</v>
      </c>
      <c r="C5692" s="102" t="s">
        <v>759</v>
      </c>
      <c r="D5692" s="111" t="s">
        <v>0</v>
      </c>
      <c r="E5692" t="s">
        <v>1</v>
      </c>
      <c r="F5692" t="s">
        <v>1</v>
      </c>
      <c r="G5692" t="s">
        <v>1</v>
      </c>
      <c r="H5692">
        <v>0.01</v>
      </c>
      <c r="I5692">
        <v>0.02</v>
      </c>
      <c r="J5692">
        <v>0.02</v>
      </c>
      <c r="K5692" t="s">
        <v>1</v>
      </c>
      <c r="L5692" t="s">
        <v>1</v>
      </c>
      <c r="M5692" t="s">
        <v>1</v>
      </c>
      <c r="N5692" t="s">
        <v>1</v>
      </c>
      <c r="O5692" t="s">
        <v>1</v>
      </c>
      <c r="P5692" t="s">
        <v>1</v>
      </c>
      <c r="Q5692" t="s">
        <v>1</v>
      </c>
    </row>
    <row r="5693" spans="1:17" x14ac:dyDescent="0.25">
      <c r="A5693">
        <v>31</v>
      </c>
      <c r="B5693" t="str">
        <f t="shared" si="88"/>
        <v xml:space="preserve"> 667 31</v>
      </c>
      <c r="C5693" s="102" t="s">
        <v>759</v>
      </c>
      <c r="D5693" s="111" t="s">
        <v>0</v>
      </c>
      <c r="E5693" t="s">
        <v>1</v>
      </c>
      <c r="F5693" t="s">
        <v>1</v>
      </c>
      <c r="G5693" t="s">
        <v>1</v>
      </c>
      <c r="H5693">
        <v>0</v>
      </c>
      <c r="I5693">
        <v>0</v>
      </c>
      <c r="J5693">
        <v>3.7999999999999999E-2</v>
      </c>
      <c r="K5693">
        <v>3.7999999999999999E-2</v>
      </c>
      <c r="L5693" t="s">
        <v>1</v>
      </c>
      <c r="M5693" t="s">
        <v>1</v>
      </c>
      <c r="N5693" t="s">
        <v>1</v>
      </c>
      <c r="O5693" t="s">
        <v>1</v>
      </c>
      <c r="P5693" t="s">
        <v>1</v>
      </c>
      <c r="Q5693" t="s">
        <v>1</v>
      </c>
    </row>
    <row r="5694" spans="1:17" x14ac:dyDescent="0.25">
      <c r="A5694">
        <v>32</v>
      </c>
      <c r="B5694" t="str">
        <f t="shared" si="88"/>
        <v xml:space="preserve"> 667 32</v>
      </c>
      <c r="C5694" s="102" t="s">
        <v>759</v>
      </c>
      <c r="D5694" s="111" t="s">
        <v>0</v>
      </c>
      <c r="E5694" t="s">
        <v>1</v>
      </c>
      <c r="F5694" t="s">
        <v>1</v>
      </c>
      <c r="G5694" t="s">
        <v>1</v>
      </c>
      <c r="H5694">
        <v>0</v>
      </c>
      <c r="I5694">
        <v>0</v>
      </c>
      <c r="J5694">
        <v>3.5999999999999997E-2</v>
      </c>
      <c r="K5694">
        <v>3.5999999999999997E-2</v>
      </c>
      <c r="L5694" t="s">
        <v>1</v>
      </c>
      <c r="M5694" t="s">
        <v>1</v>
      </c>
      <c r="N5694" t="s">
        <v>1</v>
      </c>
      <c r="O5694" t="s">
        <v>1</v>
      </c>
      <c r="P5694" t="s">
        <v>1</v>
      </c>
      <c r="Q5694" t="s">
        <v>1</v>
      </c>
    </row>
    <row r="5695" spans="1:17" x14ac:dyDescent="0.25">
      <c r="A5695">
        <v>33</v>
      </c>
      <c r="B5695" t="str">
        <f t="shared" si="88"/>
        <v xml:space="preserve"> 667 33</v>
      </c>
      <c r="C5695" s="102" t="s">
        <v>759</v>
      </c>
      <c r="D5695" s="111" t="s">
        <v>0</v>
      </c>
      <c r="E5695" t="s">
        <v>1</v>
      </c>
      <c r="F5695" t="s">
        <v>1</v>
      </c>
      <c r="G5695" t="s">
        <v>1</v>
      </c>
      <c r="H5695">
        <v>1.0269999999999999</v>
      </c>
      <c r="I5695">
        <v>0.54700000000000004</v>
      </c>
      <c r="J5695">
        <v>3.3000000000000002E-2</v>
      </c>
      <c r="K5695">
        <v>1.607</v>
      </c>
      <c r="L5695" t="s">
        <v>1</v>
      </c>
      <c r="M5695" t="s">
        <v>1</v>
      </c>
      <c r="N5695" t="s">
        <v>1</v>
      </c>
      <c r="O5695" t="s">
        <v>1</v>
      </c>
      <c r="P5695" t="s">
        <v>1</v>
      </c>
      <c r="Q5695" t="s">
        <v>1</v>
      </c>
    </row>
    <row r="5696" spans="1:17" x14ac:dyDescent="0.25">
      <c r="A5696">
        <v>34</v>
      </c>
      <c r="B5696" t="str">
        <f t="shared" si="88"/>
        <v xml:space="preserve"> 667 34</v>
      </c>
      <c r="C5696" s="102" t="s">
        <v>759</v>
      </c>
      <c r="D5696" s="111" t="s">
        <v>0</v>
      </c>
      <c r="E5696" t="s">
        <v>1</v>
      </c>
      <c r="F5696" t="s">
        <v>1</v>
      </c>
      <c r="G5696" t="s">
        <v>1</v>
      </c>
      <c r="H5696">
        <v>1.0169999999999999</v>
      </c>
      <c r="I5696">
        <v>0.53600000000000003</v>
      </c>
      <c r="J5696">
        <v>3.3000000000000002E-2</v>
      </c>
      <c r="K5696">
        <v>1.5860000000000001</v>
      </c>
      <c r="L5696" t="s">
        <v>1</v>
      </c>
      <c r="M5696" t="s">
        <v>1</v>
      </c>
      <c r="N5696" t="s">
        <v>1</v>
      </c>
      <c r="O5696" t="s">
        <v>1</v>
      </c>
      <c r="P5696" t="s">
        <v>1</v>
      </c>
      <c r="Q5696" t="s">
        <v>1</v>
      </c>
    </row>
    <row r="5697" spans="1:18" x14ac:dyDescent="0.25">
      <c r="A5697">
        <v>35</v>
      </c>
      <c r="B5697" t="str">
        <f t="shared" si="88"/>
        <v xml:space="preserve"> 667 35</v>
      </c>
      <c r="C5697" s="102" t="s">
        <v>759</v>
      </c>
      <c r="D5697" s="111" t="s">
        <v>0</v>
      </c>
      <c r="E5697" t="s">
        <v>1</v>
      </c>
      <c r="F5697" t="s">
        <v>1</v>
      </c>
      <c r="G5697" t="s">
        <v>1</v>
      </c>
      <c r="H5697">
        <v>1.173</v>
      </c>
      <c r="I5697">
        <v>0.625</v>
      </c>
      <c r="J5697">
        <v>3.7999999999999999E-2</v>
      </c>
      <c r="K5697">
        <v>1.8360000000000001</v>
      </c>
      <c r="L5697" t="s">
        <v>1</v>
      </c>
      <c r="M5697" t="s">
        <v>1</v>
      </c>
      <c r="N5697" t="s">
        <v>1</v>
      </c>
      <c r="O5697" t="s">
        <v>1</v>
      </c>
      <c r="P5697" t="s">
        <v>1</v>
      </c>
      <c r="Q5697" t="s">
        <v>1</v>
      </c>
    </row>
    <row r="5698" spans="1:18" x14ac:dyDescent="0.25">
      <c r="A5698">
        <v>36</v>
      </c>
      <c r="B5698" t="str">
        <f t="shared" ref="B5698:B5761" si="89">+C5698&amp;A5698</f>
        <v xml:space="preserve"> 667 36</v>
      </c>
      <c r="C5698" s="102" t="s">
        <v>759</v>
      </c>
      <c r="D5698" s="111" t="s">
        <v>0</v>
      </c>
      <c r="E5698" t="s">
        <v>1</v>
      </c>
      <c r="F5698" t="s">
        <v>1</v>
      </c>
      <c r="G5698" t="s">
        <v>1</v>
      </c>
      <c r="H5698">
        <v>1.0169999999999999</v>
      </c>
      <c r="I5698">
        <v>0.53600000000000003</v>
      </c>
      <c r="J5698">
        <v>3.3000000000000002E-2</v>
      </c>
      <c r="K5698">
        <v>1.5860000000000001</v>
      </c>
      <c r="L5698" t="s">
        <v>1</v>
      </c>
      <c r="M5698" t="s">
        <v>1</v>
      </c>
      <c r="N5698" t="s">
        <v>1</v>
      </c>
      <c r="O5698" t="s">
        <v>1</v>
      </c>
      <c r="P5698" t="s">
        <v>1</v>
      </c>
      <c r="Q5698" t="s">
        <v>1</v>
      </c>
    </row>
    <row r="5699" spans="1:18" x14ac:dyDescent="0.25">
      <c r="A5699">
        <v>37</v>
      </c>
      <c r="B5699" t="str">
        <f t="shared" si="89"/>
        <v xml:space="preserve"> 667 37</v>
      </c>
      <c r="C5699" s="102" t="s">
        <v>759</v>
      </c>
      <c r="D5699" s="111" t="s">
        <v>0</v>
      </c>
      <c r="E5699" t="s">
        <v>1</v>
      </c>
      <c r="F5699" t="s">
        <v>986</v>
      </c>
      <c r="G5699" t="s">
        <v>987</v>
      </c>
      <c r="H5699" t="s">
        <v>993</v>
      </c>
      <c r="I5699" t="s">
        <v>996</v>
      </c>
      <c r="J5699" t="s">
        <v>1</v>
      </c>
      <c r="K5699">
        <v>2.4329999999999998</v>
      </c>
      <c r="L5699" t="s">
        <v>1</v>
      </c>
      <c r="M5699" t="s">
        <v>1</v>
      </c>
      <c r="N5699" t="s">
        <v>1</v>
      </c>
      <c r="O5699" t="s">
        <v>1</v>
      </c>
      <c r="P5699" t="s">
        <v>1</v>
      </c>
      <c r="Q5699" t="s">
        <v>1</v>
      </c>
    </row>
    <row r="5700" spans="1:18" x14ac:dyDescent="0.25">
      <c r="A5700">
        <v>38</v>
      </c>
      <c r="B5700" t="str">
        <f t="shared" si="89"/>
        <v xml:space="preserve"> 667 38</v>
      </c>
      <c r="C5700" s="102" t="s">
        <v>759</v>
      </c>
      <c r="D5700" s="111" t="s">
        <v>0</v>
      </c>
      <c r="E5700" t="s">
        <v>1</v>
      </c>
      <c r="F5700">
        <v>3.15</v>
      </c>
      <c r="G5700">
        <v>3</v>
      </c>
      <c r="H5700">
        <v>2.71</v>
      </c>
      <c r="I5700">
        <v>2.4300000000000002</v>
      </c>
      <c r="J5700" t="s">
        <v>1</v>
      </c>
      <c r="K5700" t="s">
        <v>1</v>
      </c>
      <c r="L5700" t="s">
        <v>1</v>
      </c>
      <c r="M5700" t="s">
        <v>1</v>
      </c>
      <c r="N5700" t="s">
        <v>1</v>
      </c>
      <c r="O5700" t="s">
        <v>1</v>
      </c>
      <c r="P5700" t="s">
        <v>1</v>
      </c>
      <c r="Q5700" t="s">
        <v>1</v>
      </c>
    </row>
    <row r="5701" spans="1:18" x14ac:dyDescent="0.25">
      <c r="A5701">
        <v>1</v>
      </c>
      <c r="B5701" t="str">
        <f t="shared" si="89"/>
        <v xml:space="preserve"> 668 1</v>
      </c>
      <c r="C5701" s="102" t="s">
        <v>760</v>
      </c>
      <c r="D5701" s="111" t="s">
        <v>0</v>
      </c>
      <c r="E5701" t="s">
        <v>1</v>
      </c>
      <c r="F5701" t="s">
        <v>1</v>
      </c>
      <c r="G5701" t="s">
        <v>1</v>
      </c>
      <c r="H5701" t="s">
        <v>1</v>
      </c>
      <c r="I5701" t="s">
        <v>1</v>
      </c>
      <c r="J5701" t="s">
        <v>1</v>
      </c>
      <c r="K5701" t="s">
        <v>1</v>
      </c>
      <c r="L5701" t="s">
        <v>1</v>
      </c>
      <c r="M5701" t="s">
        <v>1</v>
      </c>
      <c r="N5701" t="s">
        <v>1</v>
      </c>
      <c r="O5701" t="s">
        <v>1</v>
      </c>
      <c r="P5701" t="s">
        <v>1</v>
      </c>
      <c r="Q5701" t="s">
        <v>1</v>
      </c>
      <c r="R5701" t="s">
        <v>121</v>
      </c>
    </row>
    <row r="5702" spans="1:18" x14ac:dyDescent="0.25">
      <c r="A5702">
        <v>2</v>
      </c>
      <c r="B5702" t="str">
        <f t="shared" si="89"/>
        <v xml:space="preserve"> 668 2</v>
      </c>
      <c r="C5702" s="102" t="s">
        <v>760</v>
      </c>
      <c r="D5702" s="111" t="s">
        <v>0</v>
      </c>
      <c r="E5702" t="s">
        <v>3</v>
      </c>
      <c r="F5702" t="s">
        <v>1</v>
      </c>
      <c r="G5702" t="s">
        <v>1</v>
      </c>
      <c r="H5702" t="s">
        <v>1</v>
      </c>
      <c r="I5702" t="s">
        <v>1</v>
      </c>
      <c r="J5702" t="s">
        <v>1</v>
      </c>
      <c r="K5702" t="s">
        <v>1</v>
      </c>
      <c r="L5702" t="s">
        <v>1</v>
      </c>
      <c r="M5702" t="s">
        <v>1</v>
      </c>
      <c r="N5702" t="s">
        <v>1</v>
      </c>
      <c r="O5702" t="s">
        <v>1</v>
      </c>
      <c r="P5702" t="s">
        <v>1</v>
      </c>
      <c r="Q5702" t="s">
        <v>1</v>
      </c>
    </row>
    <row r="5703" spans="1:18" x14ac:dyDescent="0.25">
      <c r="A5703">
        <v>3</v>
      </c>
      <c r="B5703" t="str">
        <f t="shared" si="89"/>
        <v xml:space="preserve"> 668 3</v>
      </c>
      <c r="C5703" s="102" t="s">
        <v>760</v>
      </c>
      <c r="D5703" s="111" t="s">
        <v>0</v>
      </c>
      <c r="E5703" t="s">
        <v>4</v>
      </c>
      <c r="F5703" t="s">
        <v>1</v>
      </c>
      <c r="G5703" t="s">
        <v>1</v>
      </c>
      <c r="H5703" t="s">
        <v>1</v>
      </c>
      <c r="I5703" t="s">
        <v>1</v>
      </c>
      <c r="J5703" t="s">
        <v>1</v>
      </c>
      <c r="K5703" t="s">
        <v>1</v>
      </c>
      <c r="L5703" t="s">
        <v>1</v>
      </c>
      <c r="M5703" t="s">
        <v>1</v>
      </c>
      <c r="N5703" t="s">
        <v>1</v>
      </c>
      <c r="O5703" t="s">
        <v>1</v>
      </c>
      <c r="P5703" t="s">
        <v>1</v>
      </c>
      <c r="Q5703" t="s">
        <v>1</v>
      </c>
    </row>
    <row r="5704" spans="1:18" x14ac:dyDescent="0.25">
      <c r="A5704">
        <v>4</v>
      </c>
      <c r="B5704" t="str">
        <f t="shared" si="89"/>
        <v xml:space="preserve"> 668 4</v>
      </c>
      <c r="C5704" s="102" t="s">
        <v>760</v>
      </c>
      <c r="D5704" s="111">
        <v>13</v>
      </c>
      <c r="E5704" s="103">
        <v>3547</v>
      </c>
      <c r="F5704">
        <v>92394</v>
      </c>
      <c r="G5704">
        <v>2.6040000000000001</v>
      </c>
      <c r="H5704" t="s">
        <v>1</v>
      </c>
      <c r="I5704" t="s">
        <v>1</v>
      </c>
      <c r="J5704" t="s">
        <v>1</v>
      </c>
      <c r="K5704" t="s">
        <v>1</v>
      </c>
      <c r="L5704" t="s">
        <v>1</v>
      </c>
      <c r="M5704" t="s">
        <v>1</v>
      </c>
      <c r="N5704" t="s">
        <v>1</v>
      </c>
      <c r="O5704">
        <v>1</v>
      </c>
      <c r="P5704" t="s">
        <v>1</v>
      </c>
      <c r="Q5704">
        <v>1</v>
      </c>
    </row>
    <row r="5705" spans="1:18" x14ac:dyDescent="0.25">
      <c r="A5705">
        <v>5</v>
      </c>
      <c r="B5705" t="str">
        <f t="shared" si="89"/>
        <v xml:space="preserve"> 668 5</v>
      </c>
      <c r="C5705" s="102" t="s">
        <v>760</v>
      </c>
      <c r="D5705" s="111">
        <v>14</v>
      </c>
      <c r="E5705" s="103">
        <v>3130</v>
      </c>
      <c r="F5705" s="103">
        <v>208302</v>
      </c>
      <c r="G5705">
        <v>6.6550000000000002</v>
      </c>
      <c r="H5705" t="s">
        <v>1</v>
      </c>
      <c r="I5705" t="s">
        <v>1</v>
      </c>
      <c r="J5705" t="s">
        <v>1</v>
      </c>
      <c r="K5705" t="s">
        <v>1</v>
      </c>
      <c r="L5705" t="s">
        <v>1</v>
      </c>
      <c r="M5705" t="s">
        <v>1</v>
      </c>
      <c r="N5705" t="s">
        <v>1</v>
      </c>
      <c r="O5705">
        <v>3</v>
      </c>
      <c r="P5705">
        <v>3</v>
      </c>
      <c r="Q5705">
        <v>6</v>
      </c>
    </row>
    <row r="5706" spans="1:18" x14ac:dyDescent="0.25">
      <c r="A5706">
        <v>6</v>
      </c>
      <c r="B5706" t="str">
        <f t="shared" si="89"/>
        <v xml:space="preserve"> 668 6</v>
      </c>
      <c r="C5706" s="102" t="s">
        <v>760</v>
      </c>
      <c r="D5706" s="111">
        <v>15</v>
      </c>
      <c r="E5706" s="103">
        <v>2928</v>
      </c>
      <c r="F5706">
        <v>17992</v>
      </c>
      <c r="G5706">
        <v>0.61399999999999999</v>
      </c>
      <c r="H5706" t="s">
        <v>1</v>
      </c>
      <c r="I5706" t="s">
        <v>1</v>
      </c>
      <c r="J5706" t="s">
        <v>1</v>
      </c>
      <c r="K5706" t="s">
        <v>1</v>
      </c>
      <c r="L5706" t="s">
        <v>1</v>
      </c>
      <c r="M5706" t="s">
        <v>1</v>
      </c>
      <c r="N5706" t="s">
        <v>1</v>
      </c>
      <c r="O5706">
        <v>1</v>
      </c>
      <c r="P5706" t="s">
        <v>1</v>
      </c>
      <c r="Q5706">
        <v>1</v>
      </c>
    </row>
    <row r="5707" spans="1:18" x14ac:dyDescent="0.25">
      <c r="A5707">
        <v>7</v>
      </c>
      <c r="B5707" t="str">
        <f t="shared" si="89"/>
        <v xml:space="preserve"> 668 7</v>
      </c>
      <c r="C5707" s="102" t="s">
        <v>760</v>
      </c>
      <c r="D5707" s="111">
        <v>16</v>
      </c>
      <c r="E5707" s="103">
        <v>4774</v>
      </c>
      <c r="F5707">
        <v>30193</v>
      </c>
      <c r="G5707">
        <v>0.63200000000000001</v>
      </c>
      <c r="H5707" t="s">
        <v>1</v>
      </c>
      <c r="I5707" t="s">
        <v>1</v>
      </c>
      <c r="J5707" t="s">
        <v>1</v>
      </c>
      <c r="K5707" t="s">
        <v>1</v>
      </c>
      <c r="L5707" t="s">
        <v>1</v>
      </c>
      <c r="M5707" t="s">
        <v>1</v>
      </c>
      <c r="N5707" t="s">
        <v>1</v>
      </c>
      <c r="O5707">
        <v>1</v>
      </c>
      <c r="P5707">
        <v>1</v>
      </c>
      <c r="Q5707">
        <v>2</v>
      </c>
    </row>
    <row r="5708" spans="1:18" x14ac:dyDescent="0.25">
      <c r="A5708">
        <v>8</v>
      </c>
      <c r="B5708" t="str">
        <f t="shared" si="89"/>
        <v xml:space="preserve"> 668 8</v>
      </c>
      <c r="C5708" s="102" t="s">
        <v>760</v>
      </c>
      <c r="D5708" s="111">
        <v>17</v>
      </c>
      <c r="E5708" s="103">
        <v>4946</v>
      </c>
      <c r="F5708" s="103">
        <v>332872</v>
      </c>
      <c r="G5708">
        <v>6.73</v>
      </c>
      <c r="H5708" t="s">
        <v>1</v>
      </c>
      <c r="I5708" t="s">
        <v>1</v>
      </c>
      <c r="J5708" t="s">
        <v>1</v>
      </c>
      <c r="K5708" t="s">
        <v>1</v>
      </c>
      <c r="L5708" t="s">
        <v>1</v>
      </c>
      <c r="M5708" t="s">
        <v>1</v>
      </c>
      <c r="N5708">
        <v>1</v>
      </c>
      <c r="O5708">
        <v>2</v>
      </c>
      <c r="P5708">
        <v>3</v>
      </c>
      <c r="Q5708">
        <v>6</v>
      </c>
    </row>
    <row r="5709" spans="1:18" x14ac:dyDescent="0.25">
      <c r="A5709">
        <v>9</v>
      </c>
      <c r="B5709" t="str">
        <f t="shared" si="89"/>
        <v xml:space="preserve"> 668 9</v>
      </c>
      <c r="C5709" s="102" t="s">
        <v>760</v>
      </c>
      <c r="D5709" s="111" t="s">
        <v>5</v>
      </c>
      <c r="E5709" s="103">
        <v>19325</v>
      </c>
      <c r="F5709" s="103">
        <v>681753</v>
      </c>
      <c r="G5709">
        <v>3.528</v>
      </c>
      <c r="H5709" t="s">
        <v>1</v>
      </c>
      <c r="I5709" t="s">
        <v>1</v>
      </c>
      <c r="J5709" t="s">
        <v>1</v>
      </c>
      <c r="K5709" t="s">
        <v>1</v>
      </c>
      <c r="L5709" t="s">
        <v>1</v>
      </c>
      <c r="M5709" t="s">
        <v>1</v>
      </c>
      <c r="N5709">
        <v>1</v>
      </c>
      <c r="O5709">
        <v>8</v>
      </c>
      <c r="P5709">
        <v>7</v>
      </c>
      <c r="Q5709">
        <v>16</v>
      </c>
    </row>
    <row r="5710" spans="1:18" x14ac:dyDescent="0.25">
      <c r="A5710">
        <v>10</v>
      </c>
      <c r="B5710" t="str">
        <f t="shared" si="89"/>
        <v xml:space="preserve"> 668 10</v>
      </c>
      <c r="C5710" s="102" t="s">
        <v>760</v>
      </c>
      <c r="D5710" s="111" t="s">
        <v>6</v>
      </c>
      <c r="E5710" t="s">
        <v>1</v>
      </c>
      <c r="F5710" t="s">
        <v>1</v>
      </c>
      <c r="G5710" t="s">
        <v>1</v>
      </c>
      <c r="H5710" t="s">
        <v>1</v>
      </c>
      <c r="I5710" t="s">
        <v>1</v>
      </c>
      <c r="J5710" t="s">
        <v>1</v>
      </c>
      <c r="K5710" t="s">
        <v>1</v>
      </c>
      <c r="L5710" t="s">
        <v>1</v>
      </c>
      <c r="M5710" t="s">
        <v>1</v>
      </c>
      <c r="N5710" t="s">
        <v>1</v>
      </c>
      <c r="O5710" t="s">
        <v>1</v>
      </c>
      <c r="P5710" t="s">
        <v>1</v>
      </c>
      <c r="Q5710" t="s">
        <v>1</v>
      </c>
    </row>
    <row r="5711" spans="1:18" x14ac:dyDescent="0.25">
      <c r="A5711">
        <v>11</v>
      </c>
      <c r="B5711" t="str">
        <f t="shared" si="89"/>
        <v xml:space="preserve"> 668 11</v>
      </c>
      <c r="C5711" s="102" t="s">
        <v>760</v>
      </c>
      <c r="D5711" s="111">
        <v>13</v>
      </c>
      <c r="E5711" t="s">
        <v>1</v>
      </c>
      <c r="F5711" t="s">
        <v>1</v>
      </c>
      <c r="G5711" t="s">
        <v>1</v>
      </c>
      <c r="H5711">
        <v>33074</v>
      </c>
      <c r="I5711" t="s">
        <v>1</v>
      </c>
      <c r="J5711" t="s">
        <v>1</v>
      </c>
      <c r="K5711" t="s">
        <v>1</v>
      </c>
      <c r="L5711" t="s">
        <v>1</v>
      </c>
      <c r="M5711">
        <v>53064</v>
      </c>
      <c r="N5711" t="s">
        <v>1</v>
      </c>
      <c r="O5711">
        <v>6256</v>
      </c>
      <c r="P5711" t="s">
        <v>1</v>
      </c>
      <c r="Q5711" t="s">
        <v>1</v>
      </c>
    </row>
    <row r="5712" spans="1:18" x14ac:dyDescent="0.25">
      <c r="A5712">
        <v>12</v>
      </c>
      <c r="B5712" t="str">
        <f t="shared" si="89"/>
        <v xml:space="preserve"> 668 12</v>
      </c>
      <c r="C5712" s="102" t="s">
        <v>760</v>
      </c>
      <c r="D5712" s="111">
        <v>14</v>
      </c>
      <c r="E5712" t="s">
        <v>1</v>
      </c>
      <c r="F5712" t="s">
        <v>1</v>
      </c>
      <c r="G5712" t="s">
        <v>1</v>
      </c>
      <c r="H5712" s="103">
        <v>103943</v>
      </c>
      <c r="I5712" s="103">
        <v>14323</v>
      </c>
      <c r="J5712" t="s">
        <v>1</v>
      </c>
      <c r="K5712" t="s">
        <v>1</v>
      </c>
      <c r="L5712" t="s">
        <v>1</v>
      </c>
      <c r="M5712" s="103">
        <v>71333</v>
      </c>
      <c r="N5712" s="103">
        <v>15291</v>
      </c>
      <c r="O5712" s="103">
        <v>3412</v>
      </c>
      <c r="P5712" t="s">
        <v>1</v>
      </c>
      <c r="Q5712" t="s">
        <v>1</v>
      </c>
    </row>
    <row r="5713" spans="1:17" x14ac:dyDescent="0.25">
      <c r="A5713">
        <v>13</v>
      </c>
      <c r="B5713" t="str">
        <f t="shared" si="89"/>
        <v xml:space="preserve"> 668 13</v>
      </c>
      <c r="C5713" s="102" t="s">
        <v>760</v>
      </c>
      <c r="D5713" s="111">
        <v>15</v>
      </c>
      <c r="E5713" t="s">
        <v>1</v>
      </c>
      <c r="F5713" t="s">
        <v>1</v>
      </c>
      <c r="G5713" t="s">
        <v>1</v>
      </c>
      <c r="H5713">
        <v>6000</v>
      </c>
      <c r="I5713" t="s">
        <v>1</v>
      </c>
      <c r="J5713" t="s">
        <v>1</v>
      </c>
      <c r="K5713" t="s">
        <v>1</v>
      </c>
      <c r="L5713" t="s">
        <v>1</v>
      </c>
      <c r="M5713">
        <v>4951</v>
      </c>
      <c r="N5713" t="s">
        <v>1</v>
      </c>
      <c r="O5713">
        <v>7041</v>
      </c>
      <c r="P5713" t="s">
        <v>1</v>
      </c>
      <c r="Q5713" t="s">
        <v>1</v>
      </c>
    </row>
    <row r="5714" spans="1:17" x14ac:dyDescent="0.25">
      <c r="A5714">
        <v>14</v>
      </c>
      <c r="B5714" t="str">
        <f t="shared" si="89"/>
        <v xml:space="preserve"> 668 14</v>
      </c>
      <c r="C5714" s="102" t="s">
        <v>760</v>
      </c>
      <c r="D5714" s="111">
        <v>16</v>
      </c>
      <c r="E5714" t="s">
        <v>1</v>
      </c>
      <c r="F5714" t="s">
        <v>1</v>
      </c>
      <c r="G5714" t="s">
        <v>1</v>
      </c>
      <c r="H5714">
        <v>5000</v>
      </c>
      <c r="I5714">
        <v>9733</v>
      </c>
      <c r="J5714" t="s">
        <v>1</v>
      </c>
      <c r="K5714" t="s">
        <v>1</v>
      </c>
      <c r="L5714" t="s">
        <v>1</v>
      </c>
      <c r="M5714" t="s">
        <v>1</v>
      </c>
      <c r="N5714">
        <v>15460</v>
      </c>
      <c r="O5714" t="s">
        <v>1</v>
      </c>
      <c r="P5714" t="s">
        <v>1</v>
      </c>
      <c r="Q5714" t="s">
        <v>1</v>
      </c>
    </row>
    <row r="5715" spans="1:17" x14ac:dyDescent="0.25">
      <c r="A5715">
        <v>15</v>
      </c>
      <c r="B5715" t="str">
        <f t="shared" si="89"/>
        <v xml:space="preserve"> 668 15</v>
      </c>
      <c r="C5715" s="102" t="s">
        <v>760</v>
      </c>
      <c r="D5715" s="111">
        <v>17</v>
      </c>
      <c r="E5715" t="s">
        <v>1</v>
      </c>
      <c r="F5715" t="s">
        <v>1</v>
      </c>
      <c r="G5715">
        <v>144500</v>
      </c>
      <c r="H5715">
        <v>31598</v>
      </c>
      <c r="I5715">
        <v>5603</v>
      </c>
      <c r="J5715" t="s">
        <v>1</v>
      </c>
      <c r="K5715" t="s">
        <v>1</v>
      </c>
      <c r="L5715">
        <v>85700</v>
      </c>
      <c r="M5715">
        <v>44323</v>
      </c>
      <c r="N5715">
        <v>16624</v>
      </c>
      <c r="O5715" s="103">
        <v>4524</v>
      </c>
      <c r="P5715" t="s">
        <v>1</v>
      </c>
      <c r="Q5715" t="s">
        <v>1</v>
      </c>
    </row>
    <row r="5716" spans="1:17" x14ac:dyDescent="0.25">
      <c r="A5716">
        <v>16</v>
      </c>
      <c r="B5716" t="str">
        <f t="shared" si="89"/>
        <v xml:space="preserve"> 668 16</v>
      </c>
      <c r="C5716" s="102" t="s">
        <v>760</v>
      </c>
      <c r="D5716" s="111" t="s">
        <v>5</v>
      </c>
      <c r="E5716" t="s">
        <v>1</v>
      </c>
      <c r="F5716" t="s">
        <v>1</v>
      </c>
      <c r="G5716">
        <v>144500</v>
      </c>
      <c r="H5716" s="103">
        <v>179615</v>
      </c>
      <c r="I5716" s="103">
        <v>29659</v>
      </c>
      <c r="J5716" t="s">
        <v>1</v>
      </c>
      <c r="K5716" t="s">
        <v>1</v>
      </c>
      <c r="L5716">
        <v>85700</v>
      </c>
      <c r="M5716" s="103">
        <v>173671</v>
      </c>
      <c r="N5716" s="103">
        <v>47375</v>
      </c>
      <c r="O5716" s="103">
        <v>21233</v>
      </c>
      <c r="P5716" t="s">
        <v>1</v>
      </c>
      <c r="Q5716" t="s">
        <v>1</v>
      </c>
    </row>
    <row r="5717" spans="1:17" x14ac:dyDescent="0.25">
      <c r="A5717">
        <v>17</v>
      </c>
      <c r="B5717" t="str">
        <f t="shared" si="89"/>
        <v xml:space="preserve"> 668 17</v>
      </c>
      <c r="C5717" s="102" t="s">
        <v>760</v>
      </c>
      <c r="D5717" s="111" t="s">
        <v>6</v>
      </c>
      <c r="E5717" t="s">
        <v>1</v>
      </c>
      <c r="F5717" t="s">
        <v>1</v>
      </c>
      <c r="G5717" t="s">
        <v>1</v>
      </c>
      <c r="H5717" t="s">
        <v>1</v>
      </c>
      <c r="I5717" t="s">
        <v>1</v>
      </c>
      <c r="J5717" t="s">
        <v>1</v>
      </c>
      <c r="K5717" t="s">
        <v>1</v>
      </c>
      <c r="L5717" t="s">
        <v>1</v>
      </c>
      <c r="M5717" t="s">
        <v>1</v>
      </c>
      <c r="N5717" t="s">
        <v>1</v>
      </c>
      <c r="O5717" t="s">
        <v>1</v>
      </c>
      <c r="P5717" t="s">
        <v>1</v>
      </c>
      <c r="Q5717" t="s">
        <v>1</v>
      </c>
    </row>
    <row r="5718" spans="1:17" x14ac:dyDescent="0.25">
      <c r="A5718">
        <v>18</v>
      </c>
      <c r="B5718" t="str">
        <f t="shared" si="89"/>
        <v xml:space="preserve"> 668 18</v>
      </c>
      <c r="C5718" s="102" t="s">
        <v>760</v>
      </c>
      <c r="D5718" s="111">
        <v>13</v>
      </c>
      <c r="E5718" t="s">
        <v>1</v>
      </c>
      <c r="F5718" t="s">
        <v>1</v>
      </c>
      <c r="G5718" t="s">
        <v>1</v>
      </c>
      <c r="H5718">
        <v>35786</v>
      </c>
      <c r="I5718" t="s">
        <v>1</v>
      </c>
      <c r="J5718" t="s">
        <v>1</v>
      </c>
      <c r="K5718" t="s">
        <v>1</v>
      </c>
      <c r="L5718" t="s">
        <v>1</v>
      </c>
      <c r="M5718">
        <v>106393</v>
      </c>
      <c r="N5718" t="s">
        <v>1</v>
      </c>
      <c r="O5718">
        <v>7532</v>
      </c>
      <c r="P5718" t="s">
        <v>1</v>
      </c>
      <c r="Q5718" t="s">
        <v>1</v>
      </c>
    </row>
    <row r="5719" spans="1:17" x14ac:dyDescent="0.25">
      <c r="A5719">
        <v>19</v>
      </c>
      <c r="B5719" t="str">
        <f t="shared" si="89"/>
        <v xml:space="preserve"> 668 19</v>
      </c>
      <c r="C5719" s="102" t="s">
        <v>760</v>
      </c>
      <c r="D5719" s="111">
        <v>14</v>
      </c>
      <c r="E5719" t="s">
        <v>1</v>
      </c>
      <c r="F5719" t="s">
        <v>1</v>
      </c>
      <c r="G5719" s="103">
        <v>16039</v>
      </c>
      <c r="H5719" s="103">
        <v>106270</v>
      </c>
      <c r="I5719" s="103">
        <v>14655</v>
      </c>
      <c r="J5719" t="s">
        <v>1</v>
      </c>
      <c r="K5719" t="s">
        <v>1</v>
      </c>
      <c r="L5719" s="103">
        <v>20998</v>
      </c>
      <c r="M5719" s="103">
        <v>130074</v>
      </c>
      <c r="N5719" s="103">
        <v>35119</v>
      </c>
      <c r="O5719" s="103">
        <v>4743</v>
      </c>
      <c r="P5719" t="s">
        <v>1</v>
      </c>
      <c r="Q5719" t="s">
        <v>1</v>
      </c>
    </row>
    <row r="5720" spans="1:17" x14ac:dyDescent="0.25">
      <c r="A5720">
        <v>20</v>
      </c>
      <c r="B5720" t="str">
        <f t="shared" si="89"/>
        <v xml:space="preserve"> 668 20</v>
      </c>
      <c r="C5720" s="102" t="s">
        <v>760</v>
      </c>
      <c r="D5720" s="111">
        <v>15</v>
      </c>
      <c r="E5720" t="s">
        <v>1</v>
      </c>
      <c r="F5720" t="s">
        <v>1</v>
      </c>
      <c r="G5720">
        <v>2336</v>
      </c>
      <c r="H5720">
        <v>5469</v>
      </c>
      <c r="I5720">
        <v>155</v>
      </c>
      <c r="J5720" t="s">
        <v>1</v>
      </c>
      <c r="K5720" t="s">
        <v>1</v>
      </c>
      <c r="L5720">
        <v>4277</v>
      </c>
      <c r="M5720">
        <v>9448</v>
      </c>
      <c r="N5720">
        <v>406</v>
      </c>
      <c r="O5720">
        <v>11146</v>
      </c>
      <c r="P5720" t="s">
        <v>1</v>
      </c>
      <c r="Q5720" t="s">
        <v>1</v>
      </c>
    </row>
    <row r="5721" spans="1:17" x14ac:dyDescent="0.25">
      <c r="A5721">
        <v>21</v>
      </c>
      <c r="B5721" t="str">
        <f t="shared" si="89"/>
        <v xml:space="preserve"> 668 21</v>
      </c>
      <c r="C5721" s="102" t="s">
        <v>760</v>
      </c>
      <c r="D5721" s="111">
        <v>16</v>
      </c>
      <c r="E5721">
        <v>93</v>
      </c>
      <c r="F5721">
        <v>91</v>
      </c>
      <c r="G5721">
        <v>8646</v>
      </c>
      <c r="H5721">
        <v>6127</v>
      </c>
      <c r="I5721">
        <v>8115</v>
      </c>
      <c r="J5721" t="s">
        <v>1</v>
      </c>
      <c r="K5721">
        <v>60</v>
      </c>
      <c r="L5721">
        <v>7641</v>
      </c>
      <c r="M5721">
        <v>5336</v>
      </c>
      <c r="N5721">
        <v>27786</v>
      </c>
      <c r="O5721" t="s">
        <v>1</v>
      </c>
      <c r="P5721" t="s">
        <v>1</v>
      </c>
      <c r="Q5721" t="s">
        <v>1</v>
      </c>
    </row>
    <row r="5722" spans="1:17" x14ac:dyDescent="0.25">
      <c r="A5722">
        <v>22</v>
      </c>
      <c r="B5722" t="str">
        <f t="shared" si="89"/>
        <v xml:space="preserve"> 668 22</v>
      </c>
      <c r="C5722" s="102" t="s">
        <v>760</v>
      </c>
      <c r="D5722" s="111">
        <v>17</v>
      </c>
      <c r="E5722">
        <v>648</v>
      </c>
      <c r="F5722">
        <v>15007</v>
      </c>
      <c r="G5722">
        <v>317731</v>
      </c>
      <c r="H5722">
        <v>39083</v>
      </c>
      <c r="I5722">
        <v>13233</v>
      </c>
      <c r="J5722">
        <v>768</v>
      </c>
      <c r="K5722">
        <v>17083</v>
      </c>
      <c r="L5722">
        <v>510539</v>
      </c>
      <c r="M5722">
        <v>100063</v>
      </c>
      <c r="N5722">
        <v>38772</v>
      </c>
      <c r="O5722" s="103">
        <v>7632</v>
      </c>
      <c r="P5722" t="s">
        <v>1</v>
      </c>
      <c r="Q5722" t="s">
        <v>1</v>
      </c>
    </row>
    <row r="5723" spans="1:17" x14ac:dyDescent="0.25">
      <c r="A5723">
        <v>23</v>
      </c>
      <c r="B5723" t="str">
        <f t="shared" si="89"/>
        <v xml:space="preserve"> 668 23</v>
      </c>
      <c r="C5723" s="102" t="s">
        <v>760</v>
      </c>
      <c r="D5723" s="111" t="s">
        <v>5</v>
      </c>
      <c r="E5723">
        <v>741</v>
      </c>
      <c r="F5723">
        <v>15098</v>
      </c>
      <c r="G5723" s="103">
        <v>344752</v>
      </c>
      <c r="H5723" s="103">
        <v>192735</v>
      </c>
      <c r="I5723" s="103">
        <v>36158</v>
      </c>
      <c r="J5723">
        <v>768</v>
      </c>
      <c r="K5723">
        <v>17143</v>
      </c>
      <c r="L5723" s="103">
        <v>543455</v>
      </c>
      <c r="M5723" s="103">
        <v>351314</v>
      </c>
      <c r="N5723" s="103">
        <v>102083</v>
      </c>
      <c r="O5723" s="103">
        <v>31053</v>
      </c>
      <c r="P5723" t="s">
        <v>1</v>
      </c>
      <c r="Q5723" t="s">
        <v>1</v>
      </c>
    </row>
    <row r="5724" spans="1:17" x14ac:dyDescent="0.25">
      <c r="A5724">
        <v>24</v>
      </c>
      <c r="B5724" t="str">
        <f t="shared" si="89"/>
        <v xml:space="preserve"> 668 24</v>
      </c>
      <c r="C5724" s="102" t="s">
        <v>760</v>
      </c>
      <c r="D5724" s="111" t="s">
        <v>6</v>
      </c>
      <c r="E5724" t="s">
        <v>1</v>
      </c>
      <c r="F5724" t="s">
        <v>1</v>
      </c>
      <c r="G5724" t="s">
        <v>1</v>
      </c>
      <c r="H5724" t="s">
        <v>1</v>
      </c>
      <c r="I5724" t="s">
        <v>1</v>
      </c>
      <c r="J5724" t="s">
        <v>1</v>
      </c>
      <c r="K5724" t="s">
        <v>1</v>
      </c>
      <c r="L5724" t="s">
        <v>1</v>
      </c>
      <c r="M5724" t="s">
        <v>1</v>
      </c>
      <c r="N5724" t="s">
        <v>1</v>
      </c>
      <c r="O5724" t="s">
        <v>1</v>
      </c>
      <c r="P5724" t="s">
        <v>1</v>
      </c>
      <c r="Q5724" t="s">
        <v>1</v>
      </c>
    </row>
    <row r="5725" spans="1:17" x14ac:dyDescent="0.25">
      <c r="A5725">
        <v>25</v>
      </c>
      <c r="B5725" t="str">
        <f t="shared" si="89"/>
        <v xml:space="preserve"> 668 25</v>
      </c>
      <c r="C5725" s="102" t="s">
        <v>760</v>
      </c>
      <c r="D5725" s="111" t="s">
        <v>0</v>
      </c>
      <c r="E5725" t="s">
        <v>1</v>
      </c>
      <c r="F5725" t="s">
        <v>1</v>
      </c>
      <c r="G5725" t="s">
        <v>1</v>
      </c>
      <c r="H5725" s="103">
        <v>921957</v>
      </c>
      <c r="I5725" s="103">
        <v>682290</v>
      </c>
      <c r="J5725" s="103">
        <v>31053</v>
      </c>
      <c r="K5725" t="s">
        <v>1</v>
      </c>
      <c r="L5725" t="s">
        <v>1</v>
      </c>
      <c r="M5725" t="s">
        <v>1</v>
      </c>
      <c r="N5725" t="s">
        <v>1</v>
      </c>
      <c r="O5725" t="s">
        <v>1</v>
      </c>
      <c r="P5725" t="s">
        <v>1</v>
      </c>
      <c r="Q5725" t="s">
        <v>1</v>
      </c>
    </row>
    <row r="5726" spans="1:17" x14ac:dyDescent="0.25">
      <c r="A5726">
        <v>26</v>
      </c>
      <c r="B5726" t="str">
        <f t="shared" si="89"/>
        <v xml:space="preserve"> 668 26</v>
      </c>
      <c r="C5726" s="102" t="s">
        <v>760</v>
      </c>
      <c r="D5726" s="111" t="s">
        <v>0</v>
      </c>
      <c r="E5726" t="s">
        <v>1</v>
      </c>
      <c r="F5726" t="s">
        <v>1</v>
      </c>
      <c r="G5726" t="s">
        <v>1</v>
      </c>
      <c r="H5726" t="s">
        <v>1</v>
      </c>
      <c r="I5726" t="s">
        <v>1</v>
      </c>
      <c r="J5726" t="s">
        <v>1</v>
      </c>
      <c r="K5726" t="s">
        <v>1</v>
      </c>
      <c r="L5726" t="s">
        <v>1</v>
      </c>
      <c r="M5726" t="s">
        <v>1</v>
      </c>
      <c r="N5726" t="s">
        <v>1</v>
      </c>
      <c r="O5726" t="s">
        <v>1</v>
      </c>
      <c r="P5726" t="s">
        <v>1</v>
      </c>
      <c r="Q5726" t="s">
        <v>1</v>
      </c>
    </row>
    <row r="5727" spans="1:17" x14ac:dyDescent="0.25">
      <c r="A5727">
        <v>27</v>
      </c>
      <c r="B5727" t="str">
        <f t="shared" si="89"/>
        <v xml:space="preserve"> 668 27</v>
      </c>
      <c r="C5727" s="102" t="s">
        <v>760</v>
      </c>
      <c r="D5727" s="111" t="s">
        <v>0</v>
      </c>
      <c r="E5727" t="s">
        <v>1</v>
      </c>
      <c r="F5727" t="s">
        <v>1</v>
      </c>
      <c r="G5727" t="s">
        <v>1</v>
      </c>
      <c r="H5727" s="103">
        <v>-255561</v>
      </c>
      <c r="I5727" s="103">
        <v>-134603</v>
      </c>
      <c r="J5727">
        <v>244</v>
      </c>
      <c r="K5727" t="s">
        <v>1</v>
      </c>
      <c r="L5727" t="s">
        <v>1</v>
      </c>
      <c r="M5727" t="s">
        <v>1</v>
      </c>
      <c r="N5727" t="s">
        <v>1</v>
      </c>
      <c r="O5727" t="s">
        <v>1</v>
      </c>
      <c r="P5727" t="s">
        <v>1</v>
      </c>
      <c r="Q5727" t="s">
        <v>1</v>
      </c>
    </row>
    <row r="5728" spans="1:17" x14ac:dyDescent="0.25">
      <c r="A5728">
        <v>28</v>
      </c>
      <c r="B5728" t="str">
        <f t="shared" si="89"/>
        <v xml:space="preserve"> 668 28</v>
      </c>
      <c r="C5728" s="102" t="s">
        <v>760</v>
      </c>
      <c r="D5728" s="111" t="s">
        <v>0</v>
      </c>
      <c r="E5728" t="s">
        <v>1</v>
      </c>
      <c r="F5728" t="s">
        <v>1</v>
      </c>
      <c r="G5728" t="s">
        <v>1</v>
      </c>
      <c r="H5728">
        <v>666396</v>
      </c>
      <c r="I5728">
        <v>547687</v>
      </c>
      <c r="J5728" s="103">
        <v>31297</v>
      </c>
      <c r="K5728" t="s">
        <v>1</v>
      </c>
      <c r="L5728" t="s">
        <v>1</v>
      </c>
      <c r="M5728" t="s">
        <v>1</v>
      </c>
      <c r="N5728" t="s">
        <v>1</v>
      </c>
      <c r="O5728" t="s">
        <v>1</v>
      </c>
      <c r="P5728" t="s">
        <v>1</v>
      </c>
      <c r="Q5728" t="s">
        <v>1</v>
      </c>
    </row>
    <row r="5729" spans="1:18" x14ac:dyDescent="0.25">
      <c r="A5729">
        <v>29</v>
      </c>
      <c r="B5729" t="str">
        <f t="shared" si="89"/>
        <v xml:space="preserve"> 668 29</v>
      </c>
      <c r="C5729" s="102" t="s">
        <v>760</v>
      </c>
      <c r="D5729" s="111" t="s">
        <v>0</v>
      </c>
      <c r="E5729" t="s">
        <v>1</v>
      </c>
      <c r="F5729" t="s">
        <v>1</v>
      </c>
      <c r="G5729" t="s">
        <v>1</v>
      </c>
      <c r="H5729" s="103">
        <v>767976</v>
      </c>
      <c r="I5729" s="103">
        <v>519455</v>
      </c>
      <c r="J5729" s="103">
        <v>32079</v>
      </c>
      <c r="K5729" t="s">
        <v>1</v>
      </c>
      <c r="L5729" t="s">
        <v>1</v>
      </c>
      <c r="M5729" t="s">
        <v>1</v>
      </c>
      <c r="N5729" t="s">
        <v>1</v>
      </c>
      <c r="O5729" t="s">
        <v>1</v>
      </c>
      <c r="P5729" t="s">
        <v>1</v>
      </c>
      <c r="Q5729" t="s">
        <v>1</v>
      </c>
    </row>
    <row r="5730" spans="1:18" x14ac:dyDescent="0.25">
      <c r="A5730">
        <v>30</v>
      </c>
      <c r="B5730" t="str">
        <f t="shared" si="89"/>
        <v xml:space="preserve"> 668 30</v>
      </c>
      <c r="C5730" s="102" t="s">
        <v>760</v>
      </c>
      <c r="D5730" s="111" t="s">
        <v>0</v>
      </c>
      <c r="E5730" t="s">
        <v>1</v>
      </c>
      <c r="F5730" t="s">
        <v>1</v>
      </c>
      <c r="G5730" t="s">
        <v>1</v>
      </c>
      <c r="H5730">
        <v>0.01</v>
      </c>
      <c r="I5730">
        <v>0.02</v>
      </c>
      <c r="J5730">
        <v>0.02</v>
      </c>
      <c r="K5730" t="s">
        <v>1</v>
      </c>
      <c r="L5730" t="s">
        <v>1</v>
      </c>
      <c r="M5730" t="s">
        <v>1</v>
      </c>
      <c r="N5730" t="s">
        <v>1</v>
      </c>
      <c r="O5730" t="s">
        <v>1</v>
      </c>
      <c r="P5730" t="s">
        <v>1</v>
      </c>
      <c r="Q5730" t="s">
        <v>1</v>
      </c>
    </row>
    <row r="5731" spans="1:18" x14ac:dyDescent="0.25">
      <c r="A5731">
        <v>31</v>
      </c>
      <c r="B5731" t="str">
        <f t="shared" si="89"/>
        <v xml:space="preserve"> 668 31</v>
      </c>
      <c r="C5731" s="102" t="s">
        <v>760</v>
      </c>
      <c r="D5731" s="111" t="s">
        <v>0</v>
      </c>
      <c r="E5731" t="s">
        <v>1</v>
      </c>
      <c r="F5731" t="s">
        <v>1</v>
      </c>
      <c r="G5731" t="s">
        <v>1</v>
      </c>
      <c r="H5731">
        <v>3.448</v>
      </c>
      <c r="I5731">
        <v>2.8340000000000001</v>
      </c>
      <c r="J5731">
        <v>0.16200000000000001</v>
      </c>
      <c r="K5731">
        <v>6.444</v>
      </c>
      <c r="L5731" t="s">
        <v>1</v>
      </c>
      <c r="M5731" t="s">
        <v>1</v>
      </c>
      <c r="N5731" t="s">
        <v>1</v>
      </c>
      <c r="O5731" t="s">
        <v>1</v>
      </c>
      <c r="P5731" t="s">
        <v>1</v>
      </c>
      <c r="Q5731" t="s">
        <v>1</v>
      </c>
    </row>
    <row r="5732" spans="1:18" x14ac:dyDescent="0.25">
      <c r="A5732">
        <v>32</v>
      </c>
      <c r="B5732" t="str">
        <f t="shared" si="89"/>
        <v xml:space="preserve"> 668 32</v>
      </c>
      <c r="C5732" s="102" t="s">
        <v>760</v>
      </c>
      <c r="D5732" s="111" t="s">
        <v>0</v>
      </c>
      <c r="E5732" t="s">
        <v>1</v>
      </c>
      <c r="F5732" t="s">
        <v>1</v>
      </c>
      <c r="G5732" t="s">
        <v>1</v>
      </c>
      <c r="H5732">
        <v>3.3029999999999999</v>
      </c>
      <c r="I5732">
        <v>2.7149999999999999</v>
      </c>
      <c r="J5732">
        <v>0.155</v>
      </c>
      <c r="K5732">
        <v>6.173</v>
      </c>
      <c r="L5732" t="s">
        <v>1</v>
      </c>
      <c r="M5732" t="s">
        <v>1</v>
      </c>
      <c r="N5732" t="s">
        <v>1</v>
      </c>
      <c r="O5732" t="s">
        <v>1</v>
      </c>
      <c r="P5732" t="s">
        <v>1</v>
      </c>
      <c r="Q5732" t="s">
        <v>1</v>
      </c>
    </row>
    <row r="5733" spans="1:18" x14ac:dyDescent="0.25">
      <c r="A5733">
        <v>33</v>
      </c>
      <c r="B5733" t="str">
        <f t="shared" si="89"/>
        <v xml:space="preserve"> 668 33</v>
      </c>
      <c r="C5733" s="102" t="s">
        <v>760</v>
      </c>
      <c r="D5733" s="111" t="s">
        <v>0</v>
      </c>
      <c r="E5733" t="s">
        <v>1</v>
      </c>
      <c r="F5733" t="s">
        <v>1</v>
      </c>
      <c r="G5733" t="s">
        <v>1</v>
      </c>
      <c r="H5733">
        <v>3.4790000000000001</v>
      </c>
      <c r="I5733">
        <v>2.3530000000000002</v>
      </c>
      <c r="J5733">
        <v>0.14499999999999999</v>
      </c>
      <c r="K5733">
        <v>5.9770000000000003</v>
      </c>
      <c r="L5733" t="s">
        <v>1</v>
      </c>
      <c r="M5733" t="s">
        <v>1</v>
      </c>
      <c r="N5733" t="s">
        <v>1</v>
      </c>
      <c r="O5733" t="s">
        <v>1</v>
      </c>
      <c r="P5733" t="s">
        <v>1</v>
      </c>
      <c r="Q5733" t="s">
        <v>1</v>
      </c>
    </row>
    <row r="5734" spans="1:18" x14ac:dyDescent="0.25">
      <c r="A5734">
        <v>34</v>
      </c>
      <c r="B5734" t="str">
        <f t="shared" si="89"/>
        <v xml:space="preserve"> 668 34</v>
      </c>
      <c r="C5734" s="102" t="s">
        <v>760</v>
      </c>
      <c r="D5734" s="111" t="s">
        <v>0</v>
      </c>
      <c r="E5734" t="s">
        <v>1</v>
      </c>
      <c r="F5734" t="s">
        <v>1</v>
      </c>
      <c r="G5734" t="s">
        <v>1</v>
      </c>
      <c r="H5734">
        <v>3.4769999999999999</v>
      </c>
      <c r="I5734">
        <v>2.36</v>
      </c>
      <c r="J5734">
        <v>0.14499999999999999</v>
      </c>
      <c r="K5734">
        <v>5.9820000000000002</v>
      </c>
      <c r="L5734" t="s">
        <v>1</v>
      </c>
      <c r="M5734" t="s">
        <v>1</v>
      </c>
      <c r="N5734" t="s">
        <v>1</v>
      </c>
      <c r="O5734" t="s">
        <v>1</v>
      </c>
      <c r="P5734" t="s">
        <v>1</v>
      </c>
      <c r="Q5734" t="s">
        <v>1</v>
      </c>
    </row>
    <row r="5735" spans="1:18" x14ac:dyDescent="0.25">
      <c r="A5735">
        <v>35</v>
      </c>
      <c r="B5735" t="str">
        <f t="shared" si="89"/>
        <v xml:space="preserve"> 668 35</v>
      </c>
      <c r="C5735" s="102" t="s">
        <v>760</v>
      </c>
      <c r="D5735" s="111" t="s">
        <v>0</v>
      </c>
      <c r="E5735" t="s">
        <v>1</v>
      </c>
      <c r="F5735" t="s">
        <v>1</v>
      </c>
      <c r="G5735" t="s">
        <v>1</v>
      </c>
      <c r="H5735">
        <v>3.9740000000000002</v>
      </c>
      <c r="I5735">
        <v>2.6880000000000002</v>
      </c>
      <c r="J5735">
        <v>0.16600000000000001</v>
      </c>
      <c r="K5735">
        <v>6.8280000000000003</v>
      </c>
      <c r="L5735" t="s">
        <v>1</v>
      </c>
      <c r="M5735" t="s">
        <v>1</v>
      </c>
      <c r="N5735" t="s">
        <v>1</v>
      </c>
      <c r="O5735" t="s">
        <v>1</v>
      </c>
      <c r="P5735" t="s">
        <v>1</v>
      </c>
      <c r="Q5735" t="s">
        <v>1</v>
      </c>
    </row>
    <row r="5736" spans="1:18" x14ac:dyDescent="0.25">
      <c r="A5736">
        <v>36</v>
      </c>
      <c r="B5736" t="str">
        <f t="shared" si="89"/>
        <v xml:space="preserve"> 668 36</v>
      </c>
      <c r="C5736" s="102" t="s">
        <v>760</v>
      </c>
      <c r="D5736" s="111" t="s">
        <v>0</v>
      </c>
      <c r="E5736" t="s">
        <v>1</v>
      </c>
      <c r="F5736" t="s">
        <v>1</v>
      </c>
      <c r="G5736" t="s">
        <v>1</v>
      </c>
      <c r="H5736">
        <v>3.4769999999999999</v>
      </c>
      <c r="I5736">
        <v>2.36</v>
      </c>
      <c r="J5736">
        <v>0.14499999999999999</v>
      </c>
      <c r="K5736">
        <v>5.9820000000000002</v>
      </c>
      <c r="L5736" t="s">
        <v>1</v>
      </c>
      <c r="M5736" t="s">
        <v>1</v>
      </c>
      <c r="N5736" t="s">
        <v>1</v>
      </c>
      <c r="O5736" t="s">
        <v>1</v>
      </c>
      <c r="P5736" t="s">
        <v>1</v>
      </c>
      <c r="Q5736" t="s">
        <v>1</v>
      </c>
    </row>
    <row r="5737" spans="1:18" x14ac:dyDescent="0.25">
      <c r="A5737">
        <v>37</v>
      </c>
      <c r="B5737" t="str">
        <f t="shared" si="89"/>
        <v xml:space="preserve"> 668 37</v>
      </c>
      <c r="C5737" s="102" t="s">
        <v>760</v>
      </c>
      <c r="D5737" s="111" t="s">
        <v>0</v>
      </c>
      <c r="E5737" t="s">
        <v>1</v>
      </c>
      <c r="F5737" t="s">
        <v>986</v>
      </c>
      <c r="G5737" t="s">
        <v>987</v>
      </c>
      <c r="H5737" t="s">
        <v>993</v>
      </c>
      <c r="I5737" t="s">
        <v>996</v>
      </c>
      <c r="J5737" t="s">
        <v>1</v>
      </c>
      <c r="K5737">
        <v>9.1760000000000002</v>
      </c>
      <c r="L5737" t="s">
        <v>1</v>
      </c>
      <c r="M5737" t="s">
        <v>1</v>
      </c>
      <c r="N5737" t="s">
        <v>1</v>
      </c>
      <c r="O5737" t="s">
        <v>1</v>
      </c>
      <c r="P5737" t="s">
        <v>1</v>
      </c>
      <c r="Q5737" t="s">
        <v>1</v>
      </c>
    </row>
    <row r="5738" spans="1:18" x14ac:dyDescent="0.25">
      <c r="A5738">
        <v>38</v>
      </c>
      <c r="B5738" t="str">
        <f t="shared" si="89"/>
        <v xml:space="preserve"> 668 38</v>
      </c>
      <c r="C5738" s="102" t="s">
        <v>760</v>
      </c>
      <c r="D5738" s="111" t="s">
        <v>0</v>
      </c>
      <c r="E5738" t="s">
        <v>1</v>
      </c>
      <c r="F5738">
        <v>10.32</v>
      </c>
      <c r="G5738">
        <v>10.4</v>
      </c>
      <c r="H5738">
        <v>10.08</v>
      </c>
      <c r="I5738">
        <v>9.18</v>
      </c>
      <c r="J5738" t="s">
        <v>1</v>
      </c>
      <c r="K5738" t="s">
        <v>1</v>
      </c>
      <c r="L5738" t="s">
        <v>1</v>
      </c>
      <c r="M5738" t="s">
        <v>1</v>
      </c>
      <c r="N5738" t="s">
        <v>1</v>
      </c>
      <c r="O5738" t="s">
        <v>1</v>
      </c>
      <c r="P5738" t="s">
        <v>1</v>
      </c>
      <c r="Q5738" t="s">
        <v>1</v>
      </c>
    </row>
    <row r="5739" spans="1:18" x14ac:dyDescent="0.25">
      <c r="A5739">
        <v>1</v>
      </c>
      <c r="B5739" t="str">
        <f t="shared" si="89"/>
        <v xml:space="preserve"> 669 1</v>
      </c>
      <c r="C5739" s="102" t="s">
        <v>761</v>
      </c>
      <c r="D5739" s="111" t="s">
        <v>0</v>
      </c>
      <c r="E5739" t="s">
        <v>1</v>
      </c>
      <c r="F5739" t="s">
        <v>1</v>
      </c>
      <c r="G5739" t="s">
        <v>1</v>
      </c>
      <c r="H5739" t="s">
        <v>1</v>
      </c>
      <c r="I5739" t="s">
        <v>1</v>
      </c>
      <c r="J5739" t="s">
        <v>1</v>
      </c>
      <c r="K5739" t="s">
        <v>1</v>
      </c>
      <c r="L5739" t="s">
        <v>1</v>
      </c>
      <c r="M5739" t="s">
        <v>1</v>
      </c>
      <c r="N5739" t="s">
        <v>1</v>
      </c>
      <c r="O5739" t="s">
        <v>1</v>
      </c>
      <c r="P5739" t="s">
        <v>1</v>
      </c>
      <c r="Q5739" t="s">
        <v>1</v>
      </c>
      <c r="R5739" t="s">
        <v>122</v>
      </c>
    </row>
    <row r="5740" spans="1:18" x14ac:dyDescent="0.25">
      <c r="A5740">
        <v>2</v>
      </c>
      <c r="B5740" t="str">
        <f t="shared" si="89"/>
        <v xml:space="preserve"> 669 2</v>
      </c>
      <c r="C5740" s="102" t="s">
        <v>761</v>
      </c>
      <c r="D5740" s="111" t="s">
        <v>0</v>
      </c>
      <c r="E5740" t="s">
        <v>3</v>
      </c>
      <c r="F5740" t="s">
        <v>1</v>
      </c>
      <c r="G5740" t="s">
        <v>1</v>
      </c>
      <c r="H5740" t="s">
        <v>1</v>
      </c>
      <c r="I5740" t="s">
        <v>1</v>
      </c>
      <c r="J5740" t="s">
        <v>1</v>
      </c>
      <c r="K5740" t="s">
        <v>1</v>
      </c>
      <c r="L5740" t="s">
        <v>1</v>
      </c>
      <c r="M5740" t="s">
        <v>1</v>
      </c>
      <c r="N5740" t="s">
        <v>1</v>
      </c>
      <c r="O5740" t="s">
        <v>1</v>
      </c>
      <c r="P5740" t="s">
        <v>1</v>
      </c>
      <c r="Q5740" t="s">
        <v>1</v>
      </c>
    </row>
    <row r="5741" spans="1:18" x14ac:dyDescent="0.25">
      <c r="A5741">
        <v>3</v>
      </c>
      <c r="B5741" t="str">
        <f t="shared" si="89"/>
        <v xml:space="preserve"> 669 3</v>
      </c>
      <c r="C5741" s="102" t="s">
        <v>761</v>
      </c>
      <c r="D5741" s="111" t="s">
        <v>0</v>
      </c>
      <c r="E5741" t="s">
        <v>4</v>
      </c>
      <c r="F5741" t="s">
        <v>1</v>
      </c>
      <c r="G5741" t="s">
        <v>1</v>
      </c>
      <c r="H5741" t="s">
        <v>1</v>
      </c>
      <c r="I5741" t="s">
        <v>1</v>
      </c>
      <c r="J5741" t="s">
        <v>1</v>
      </c>
      <c r="K5741" t="s">
        <v>1</v>
      </c>
      <c r="L5741" t="s">
        <v>1</v>
      </c>
      <c r="M5741" t="s">
        <v>1</v>
      </c>
      <c r="N5741" t="s">
        <v>1</v>
      </c>
      <c r="O5741" t="s">
        <v>1</v>
      </c>
      <c r="P5741" t="s">
        <v>1</v>
      </c>
      <c r="Q5741" t="s">
        <v>1</v>
      </c>
    </row>
    <row r="5742" spans="1:18" x14ac:dyDescent="0.25">
      <c r="A5742">
        <v>4</v>
      </c>
      <c r="B5742" t="str">
        <f t="shared" si="89"/>
        <v xml:space="preserve"> 669 4</v>
      </c>
      <c r="C5742" s="102" t="s">
        <v>761</v>
      </c>
      <c r="D5742" s="111">
        <v>13</v>
      </c>
      <c r="E5742" s="103">
        <v>600</v>
      </c>
      <c r="F5742" s="103">
        <v>8</v>
      </c>
      <c r="G5742">
        <v>1E-3</v>
      </c>
      <c r="H5742" t="s">
        <v>1</v>
      </c>
      <c r="I5742" t="s">
        <v>1</v>
      </c>
      <c r="J5742" t="s">
        <v>1</v>
      </c>
      <c r="K5742" t="s">
        <v>1</v>
      </c>
      <c r="L5742" t="s">
        <v>1</v>
      </c>
      <c r="M5742" t="s">
        <v>1</v>
      </c>
      <c r="N5742" t="s">
        <v>1</v>
      </c>
      <c r="O5742" t="s">
        <v>1</v>
      </c>
      <c r="P5742" t="s">
        <v>1</v>
      </c>
      <c r="Q5742" t="s">
        <v>1</v>
      </c>
    </row>
    <row r="5743" spans="1:18" x14ac:dyDescent="0.25">
      <c r="A5743">
        <v>5</v>
      </c>
      <c r="B5743" t="str">
        <f t="shared" si="89"/>
        <v xml:space="preserve"> 669 5</v>
      </c>
      <c r="C5743" s="102" t="s">
        <v>761</v>
      </c>
      <c r="D5743" s="111">
        <v>14</v>
      </c>
      <c r="E5743" s="103">
        <v>648</v>
      </c>
      <c r="F5743">
        <v>215</v>
      </c>
      <c r="G5743">
        <v>3.3000000000000002E-2</v>
      </c>
      <c r="H5743" t="s">
        <v>1</v>
      </c>
      <c r="I5743" t="s">
        <v>1</v>
      </c>
      <c r="J5743" t="s">
        <v>1</v>
      </c>
      <c r="K5743" t="s">
        <v>1</v>
      </c>
      <c r="L5743" t="s">
        <v>1</v>
      </c>
      <c r="M5743" t="s">
        <v>1</v>
      </c>
      <c r="N5743" t="s">
        <v>1</v>
      </c>
      <c r="O5743" t="s">
        <v>1</v>
      </c>
      <c r="P5743" t="s">
        <v>1</v>
      </c>
      <c r="Q5743" t="s">
        <v>1</v>
      </c>
    </row>
    <row r="5744" spans="1:18" x14ac:dyDescent="0.25">
      <c r="A5744">
        <v>6</v>
      </c>
      <c r="B5744" t="str">
        <f t="shared" si="89"/>
        <v xml:space="preserve"> 669 6</v>
      </c>
      <c r="C5744" s="102" t="s">
        <v>761</v>
      </c>
      <c r="D5744" s="111">
        <v>15</v>
      </c>
      <c r="E5744" s="103">
        <v>495</v>
      </c>
      <c r="F5744">
        <v>109843</v>
      </c>
      <c r="G5744">
        <v>22.19</v>
      </c>
      <c r="H5744" t="s">
        <v>1</v>
      </c>
      <c r="I5744" t="s">
        <v>1</v>
      </c>
      <c r="J5744" t="s">
        <v>1</v>
      </c>
      <c r="K5744" t="s">
        <v>1</v>
      </c>
      <c r="L5744" t="s">
        <v>1</v>
      </c>
      <c r="M5744" t="s">
        <v>1</v>
      </c>
      <c r="N5744">
        <v>1</v>
      </c>
      <c r="O5744" t="s">
        <v>1</v>
      </c>
      <c r="P5744" t="s">
        <v>1</v>
      </c>
      <c r="Q5744">
        <v>1</v>
      </c>
    </row>
    <row r="5745" spans="1:17" x14ac:dyDescent="0.25">
      <c r="A5745">
        <v>7</v>
      </c>
      <c r="B5745" t="str">
        <f t="shared" si="89"/>
        <v xml:space="preserve"> 669 7</v>
      </c>
      <c r="C5745" s="102" t="s">
        <v>761</v>
      </c>
      <c r="D5745" s="111">
        <v>16</v>
      </c>
      <c r="E5745" s="103">
        <v>559</v>
      </c>
      <c r="F5745" t="s">
        <v>1</v>
      </c>
      <c r="G5745" t="s">
        <v>1</v>
      </c>
      <c r="H5745" t="s">
        <v>1</v>
      </c>
      <c r="I5745" t="s">
        <v>1</v>
      </c>
      <c r="J5745" t="s">
        <v>1</v>
      </c>
      <c r="K5745" t="s">
        <v>1</v>
      </c>
      <c r="L5745" t="s">
        <v>1</v>
      </c>
      <c r="M5745" t="s">
        <v>1</v>
      </c>
      <c r="N5745" t="s">
        <v>1</v>
      </c>
      <c r="O5745" t="s">
        <v>1</v>
      </c>
      <c r="P5745" t="s">
        <v>1</v>
      </c>
      <c r="Q5745" t="s">
        <v>1</v>
      </c>
    </row>
    <row r="5746" spans="1:17" x14ac:dyDescent="0.25">
      <c r="A5746">
        <v>8</v>
      </c>
      <c r="B5746" t="str">
        <f t="shared" si="89"/>
        <v xml:space="preserve"> 669 8</v>
      </c>
      <c r="C5746" s="102" t="s">
        <v>761</v>
      </c>
      <c r="D5746" s="111">
        <v>17</v>
      </c>
      <c r="E5746" s="103">
        <v>552</v>
      </c>
      <c r="F5746">
        <v>167777</v>
      </c>
      <c r="G5746">
        <v>30.393999999999998</v>
      </c>
      <c r="H5746" t="s">
        <v>1</v>
      </c>
      <c r="I5746" t="s">
        <v>1</v>
      </c>
      <c r="J5746" t="s">
        <v>1</v>
      </c>
      <c r="K5746" t="s">
        <v>1</v>
      </c>
      <c r="L5746" t="s">
        <v>1</v>
      </c>
      <c r="M5746" t="s">
        <v>1</v>
      </c>
      <c r="N5746">
        <v>1</v>
      </c>
      <c r="O5746" t="s">
        <v>1</v>
      </c>
      <c r="P5746" t="s">
        <v>1</v>
      </c>
      <c r="Q5746">
        <v>1</v>
      </c>
    </row>
    <row r="5747" spans="1:17" x14ac:dyDescent="0.25">
      <c r="A5747">
        <v>9</v>
      </c>
      <c r="B5747" t="str">
        <f t="shared" si="89"/>
        <v xml:space="preserve"> 669 9</v>
      </c>
      <c r="C5747" s="102" t="s">
        <v>761</v>
      </c>
      <c r="D5747" s="111" t="s">
        <v>5</v>
      </c>
      <c r="E5747" s="103">
        <v>2854</v>
      </c>
      <c r="F5747" s="103">
        <v>277843</v>
      </c>
      <c r="G5747">
        <v>9.7349999999999994</v>
      </c>
      <c r="H5747" t="s">
        <v>1</v>
      </c>
      <c r="I5747" t="s">
        <v>1</v>
      </c>
      <c r="J5747" t="s">
        <v>1</v>
      </c>
      <c r="K5747" t="s">
        <v>1</v>
      </c>
      <c r="L5747" t="s">
        <v>1</v>
      </c>
      <c r="M5747" t="s">
        <v>1</v>
      </c>
      <c r="N5747">
        <v>2</v>
      </c>
      <c r="O5747" t="s">
        <v>1</v>
      </c>
      <c r="P5747" t="s">
        <v>1</v>
      </c>
      <c r="Q5747">
        <v>2</v>
      </c>
    </row>
    <row r="5748" spans="1:17" x14ac:dyDescent="0.25">
      <c r="A5748">
        <v>10</v>
      </c>
      <c r="B5748" t="str">
        <f t="shared" si="89"/>
        <v xml:space="preserve"> 669 10</v>
      </c>
      <c r="C5748" s="102" t="s">
        <v>761</v>
      </c>
      <c r="D5748" s="111" t="s">
        <v>6</v>
      </c>
      <c r="E5748" t="s">
        <v>1</v>
      </c>
      <c r="F5748" t="s">
        <v>1</v>
      </c>
      <c r="G5748" t="s">
        <v>1</v>
      </c>
      <c r="H5748" t="s">
        <v>1</v>
      </c>
      <c r="I5748" t="s">
        <v>1</v>
      </c>
      <c r="J5748" t="s">
        <v>1</v>
      </c>
      <c r="K5748" t="s">
        <v>1</v>
      </c>
      <c r="L5748" t="s">
        <v>1</v>
      </c>
      <c r="M5748" t="s">
        <v>1</v>
      </c>
      <c r="N5748" t="s">
        <v>1</v>
      </c>
      <c r="O5748" t="s">
        <v>1</v>
      </c>
      <c r="P5748" t="s">
        <v>1</v>
      </c>
      <c r="Q5748" t="s">
        <v>1</v>
      </c>
    </row>
    <row r="5749" spans="1:17" x14ac:dyDescent="0.25">
      <c r="A5749">
        <v>11</v>
      </c>
      <c r="B5749" t="str">
        <f t="shared" si="89"/>
        <v xml:space="preserve"> 669 11</v>
      </c>
      <c r="C5749" s="102" t="s">
        <v>761</v>
      </c>
      <c r="D5749" s="111">
        <v>13</v>
      </c>
      <c r="E5749" t="s">
        <v>1</v>
      </c>
      <c r="F5749" t="s">
        <v>1</v>
      </c>
      <c r="G5749" t="s">
        <v>1</v>
      </c>
      <c r="H5749" t="s">
        <v>1</v>
      </c>
      <c r="I5749" s="103" t="s">
        <v>1</v>
      </c>
      <c r="J5749" t="s">
        <v>1</v>
      </c>
      <c r="K5749" t="s">
        <v>1</v>
      </c>
      <c r="L5749" t="s">
        <v>1</v>
      </c>
      <c r="M5749" t="s">
        <v>1</v>
      </c>
      <c r="N5749" s="103" t="s">
        <v>1</v>
      </c>
      <c r="O5749">
        <v>8</v>
      </c>
      <c r="P5749" t="s">
        <v>1</v>
      </c>
      <c r="Q5749" t="s">
        <v>1</v>
      </c>
    </row>
    <row r="5750" spans="1:17" x14ac:dyDescent="0.25">
      <c r="A5750">
        <v>12</v>
      </c>
      <c r="B5750" t="str">
        <f t="shared" si="89"/>
        <v xml:space="preserve"> 669 12</v>
      </c>
      <c r="C5750" s="102" t="s">
        <v>761</v>
      </c>
      <c r="D5750" s="111">
        <v>14</v>
      </c>
      <c r="E5750" t="s">
        <v>1</v>
      </c>
      <c r="F5750" t="s">
        <v>1</v>
      </c>
      <c r="G5750" t="s">
        <v>1</v>
      </c>
      <c r="H5750" t="s">
        <v>1</v>
      </c>
      <c r="I5750" t="s">
        <v>1</v>
      </c>
      <c r="J5750" t="s">
        <v>1</v>
      </c>
      <c r="K5750" t="s">
        <v>1</v>
      </c>
      <c r="L5750" t="s">
        <v>1</v>
      </c>
      <c r="M5750" t="s">
        <v>1</v>
      </c>
      <c r="N5750" t="s">
        <v>1</v>
      </c>
      <c r="O5750">
        <v>215</v>
      </c>
      <c r="P5750" t="s">
        <v>1</v>
      </c>
      <c r="Q5750" t="s">
        <v>1</v>
      </c>
    </row>
    <row r="5751" spans="1:17" x14ac:dyDescent="0.25">
      <c r="A5751">
        <v>13</v>
      </c>
      <c r="B5751" t="str">
        <f t="shared" si="89"/>
        <v xml:space="preserve"> 669 13</v>
      </c>
      <c r="C5751" s="102" t="s">
        <v>761</v>
      </c>
      <c r="D5751" s="111">
        <v>15</v>
      </c>
      <c r="E5751" t="s">
        <v>1</v>
      </c>
      <c r="F5751" t="s">
        <v>1</v>
      </c>
      <c r="G5751">
        <v>74383</v>
      </c>
      <c r="H5751" t="s">
        <v>1</v>
      </c>
      <c r="I5751" t="s">
        <v>1</v>
      </c>
      <c r="J5751" t="s">
        <v>1</v>
      </c>
      <c r="K5751" t="s">
        <v>1</v>
      </c>
      <c r="L5751">
        <v>35460</v>
      </c>
      <c r="M5751" t="s">
        <v>1</v>
      </c>
      <c r="N5751" t="s">
        <v>1</v>
      </c>
      <c r="O5751" t="s">
        <v>1</v>
      </c>
      <c r="P5751" t="s">
        <v>1</v>
      </c>
      <c r="Q5751" t="s">
        <v>1</v>
      </c>
    </row>
    <row r="5752" spans="1:17" x14ac:dyDescent="0.25">
      <c r="A5752">
        <v>14</v>
      </c>
      <c r="B5752" t="str">
        <f t="shared" si="89"/>
        <v xml:space="preserve"> 669 14</v>
      </c>
      <c r="C5752" s="102" t="s">
        <v>761</v>
      </c>
      <c r="D5752" s="111" t="s">
        <v>0</v>
      </c>
      <c r="E5752" t="s">
        <v>1</v>
      </c>
      <c r="F5752" t="s">
        <v>1</v>
      </c>
      <c r="G5752" t="s">
        <v>1</v>
      </c>
      <c r="H5752" t="s">
        <v>1</v>
      </c>
      <c r="I5752" t="s">
        <v>1</v>
      </c>
      <c r="J5752" t="s">
        <v>1</v>
      </c>
      <c r="K5752" t="s">
        <v>1</v>
      </c>
      <c r="L5752" t="s">
        <v>1</v>
      </c>
      <c r="M5752" t="s">
        <v>1</v>
      </c>
      <c r="N5752" t="s">
        <v>1</v>
      </c>
      <c r="O5752" t="s">
        <v>1</v>
      </c>
      <c r="P5752" t="s">
        <v>1</v>
      </c>
      <c r="Q5752" t="s">
        <v>1</v>
      </c>
    </row>
    <row r="5753" spans="1:17" x14ac:dyDescent="0.25">
      <c r="A5753">
        <v>15</v>
      </c>
      <c r="B5753" t="str">
        <f t="shared" si="89"/>
        <v xml:space="preserve"> 669 15</v>
      </c>
      <c r="C5753" s="102" t="s">
        <v>761</v>
      </c>
      <c r="D5753" s="111">
        <v>17</v>
      </c>
      <c r="E5753" t="s">
        <v>1</v>
      </c>
      <c r="F5753" t="s">
        <v>1</v>
      </c>
      <c r="G5753">
        <v>101007</v>
      </c>
      <c r="H5753" t="s">
        <v>1</v>
      </c>
      <c r="I5753" t="s">
        <v>1</v>
      </c>
      <c r="J5753" t="s">
        <v>1</v>
      </c>
      <c r="K5753" t="s">
        <v>1</v>
      </c>
      <c r="L5753">
        <v>66770</v>
      </c>
      <c r="M5753" t="s">
        <v>1</v>
      </c>
      <c r="N5753" t="s">
        <v>1</v>
      </c>
      <c r="O5753" t="s">
        <v>1</v>
      </c>
      <c r="P5753" t="s">
        <v>1</v>
      </c>
      <c r="Q5753" t="s">
        <v>1</v>
      </c>
    </row>
    <row r="5754" spans="1:17" x14ac:dyDescent="0.25">
      <c r="A5754">
        <v>16</v>
      </c>
      <c r="B5754" t="str">
        <f t="shared" si="89"/>
        <v xml:space="preserve"> 669 16</v>
      </c>
      <c r="C5754" s="102" t="s">
        <v>761</v>
      </c>
      <c r="D5754" s="111" t="s">
        <v>5</v>
      </c>
      <c r="E5754" t="s">
        <v>1</v>
      </c>
      <c r="F5754" t="s">
        <v>1</v>
      </c>
      <c r="G5754">
        <v>175390</v>
      </c>
      <c r="H5754" t="s">
        <v>1</v>
      </c>
      <c r="I5754" s="103" t="s">
        <v>1</v>
      </c>
      <c r="J5754" t="s">
        <v>1</v>
      </c>
      <c r="K5754" t="s">
        <v>1</v>
      </c>
      <c r="L5754">
        <v>102230</v>
      </c>
      <c r="M5754" t="s">
        <v>1</v>
      </c>
      <c r="N5754" s="103" t="s">
        <v>1</v>
      </c>
      <c r="O5754">
        <v>223</v>
      </c>
      <c r="P5754" t="s">
        <v>1</v>
      </c>
      <c r="Q5754" t="s">
        <v>1</v>
      </c>
    </row>
    <row r="5755" spans="1:17" x14ac:dyDescent="0.25">
      <c r="A5755">
        <v>17</v>
      </c>
      <c r="B5755" t="str">
        <f t="shared" si="89"/>
        <v xml:space="preserve"> 669 17</v>
      </c>
      <c r="C5755" s="102" t="s">
        <v>761</v>
      </c>
      <c r="D5755" s="111" t="s">
        <v>6</v>
      </c>
      <c r="E5755" t="s">
        <v>1</v>
      </c>
      <c r="F5755" t="s">
        <v>1</v>
      </c>
      <c r="G5755" t="s">
        <v>1</v>
      </c>
      <c r="H5755" t="s">
        <v>1</v>
      </c>
      <c r="I5755" t="s">
        <v>1</v>
      </c>
      <c r="J5755" t="s">
        <v>1</v>
      </c>
      <c r="K5755" t="s">
        <v>1</v>
      </c>
      <c r="L5755" t="s">
        <v>1</v>
      </c>
      <c r="M5755" t="s">
        <v>1</v>
      </c>
      <c r="N5755" t="s">
        <v>1</v>
      </c>
      <c r="O5755" t="s">
        <v>1</v>
      </c>
      <c r="P5755" t="s">
        <v>1</v>
      </c>
      <c r="Q5755" t="s">
        <v>1</v>
      </c>
    </row>
    <row r="5756" spans="1:17" x14ac:dyDescent="0.25">
      <c r="A5756">
        <v>18</v>
      </c>
      <c r="B5756" t="str">
        <f t="shared" si="89"/>
        <v xml:space="preserve"> 669 18</v>
      </c>
      <c r="C5756" s="102" t="s">
        <v>761</v>
      </c>
      <c r="D5756" s="111">
        <v>13</v>
      </c>
      <c r="E5756" t="s">
        <v>1</v>
      </c>
      <c r="F5756" t="s">
        <v>1</v>
      </c>
      <c r="G5756" t="s">
        <v>1</v>
      </c>
      <c r="H5756" t="s">
        <v>1</v>
      </c>
      <c r="I5756" s="103" t="s">
        <v>1</v>
      </c>
      <c r="J5756" t="s">
        <v>1</v>
      </c>
      <c r="K5756" t="s">
        <v>1</v>
      </c>
      <c r="L5756" t="s">
        <v>1</v>
      </c>
      <c r="M5756" t="s">
        <v>1</v>
      </c>
      <c r="N5756" s="103" t="s">
        <v>1</v>
      </c>
      <c r="O5756">
        <v>10</v>
      </c>
      <c r="P5756" t="s">
        <v>1</v>
      </c>
      <c r="Q5756" t="s">
        <v>1</v>
      </c>
    </row>
    <row r="5757" spans="1:17" x14ac:dyDescent="0.25">
      <c r="A5757">
        <v>19</v>
      </c>
      <c r="B5757" t="str">
        <f t="shared" si="89"/>
        <v xml:space="preserve"> 669 19</v>
      </c>
      <c r="C5757" s="102" t="s">
        <v>761</v>
      </c>
      <c r="D5757" s="111">
        <v>14</v>
      </c>
      <c r="E5757" t="s">
        <v>1</v>
      </c>
      <c r="F5757" t="s">
        <v>1</v>
      </c>
      <c r="G5757" t="s">
        <v>1</v>
      </c>
      <c r="H5757" t="s">
        <v>1</v>
      </c>
      <c r="I5757" t="s">
        <v>1</v>
      </c>
      <c r="J5757" t="s">
        <v>1</v>
      </c>
      <c r="K5757" t="s">
        <v>1</v>
      </c>
      <c r="L5757" t="s">
        <v>1</v>
      </c>
      <c r="M5757" t="s">
        <v>1</v>
      </c>
      <c r="N5757" t="s">
        <v>1</v>
      </c>
      <c r="O5757">
        <v>299</v>
      </c>
      <c r="P5757" t="s">
        <v>1</v>
      </c>
      <c r="Q5757" t="s">
        <v>1</v>
      </c>
    </row>
    <row r="5758" spans="1:17" x14ac:dyDescent="0.25">
      <c r="A5758">
        <v>20</v>
      </c>
      <c r="B5758" t="str">
        <f t="shared" si="89"/>
        <v xml:space="preserve"> 669 20</v>
      </c>
      <c r="C5758" s="102" t="s">
        <v>761</v>
      </c>
      <c r="D5758" s="111">
        <v>15</v>
      </c>
      <c r="E5758" t="s">
        <v>1</v>
      </c>
      <c r="F5758">
        <v>2035</v>
      </c>
      <c r="G5758">
        <v>130866</v>
      </c>
      <c r="H5758">
        <v>1774</v>
      </c>
      <c r="I5758">
        <v>974</v>
      </c>
      <c r="J5758" t="s">
        <v>1</v>
      </c>
      <c r="K5758">
        <v>1486</v>
      </c>
      <c r="L5758">
        <v>156092</v>
      </c>
      <c r="M5758">
        <v>4327</v>
      </c>
      <c r="N5758">
        <v>946</v>
      </c>
      <c r="O5758" t="s">
        <v>1</v>
      </c>
      <c r="P5758" t="s">
        <v>1</v>
      </c>
      <c r="Q5758" t="s">
        <v>1</v>
      </c>
    </row>
    <row r="5759" spans="1:17" x14ac:dyDescent="0.25">
      <c r="A5759">
        <v>21</v>
      </c>
      <c r="B5759" t="str">
        <f t="shared" si="89"/>
        <v xml:space="preserve"> 669 21</v>
      </c>
      <c r="C5759" s="102" t="s">
        <v>761</v>
      </c>
      <c r="D5759" s="111" t="s">
        <v>0</v>
      </c>
      <c r="E5759" t="s">
        <v>1</v>
      </c>
      <c r="F5759" t="s">
        <v>1</v>
      </c>
      <c r="G5759" t="s">
        <v>1</v>
      </c>
      <c r="H5759" t="s">
        <v>1</v>
      </c>
      <c r="I5759" t="s">
        <v>1</v>
      </c>
      <c r="J5759" t="s">
        <v>1</v>
      </c>
      <c r="K5759" t="s">
        <v>1</v>
      </c>
      <c r="L5759" t="s">
        <v>1</v>
      </c>
      <c r="M5759" t="s">
        <v>1</v>
      </c>
      <c r="N5759" t="s">
        <v>1</v>
      </c>
      <c r="O5759" t="s">
        <v>1</v>
      </c>
      <c r="P5759" t="s">
        <v>1</v>
      </c>
      <c r="Q5759" t="s">
        <v>1</v>
      </c>
    </row>
    <row r="5760" spans="1:17" x14ac:dyDescent="0.25">
      <c r="A5760">
        <v>22</v>
      </c>
      <c r="B5760" t="str">
        <f t="shared" si="89"/>
        <v xml:space="preserve"> 669 22</v>
      </c>
      <c r="C5760" s="102" t="s">
        <v>761</v>
      </c>
      <c r="D5760" s="111">
        <v>17</v>
      </c>
      <c r="E5760">
        <v>75</v>
      </c>
      <c r="F5760">
        <v>8990</v>
      </c>
      <c r="G5760">
        <v>180944</v>
      </c>
      <c r="H5760">
        <v>9165</v>
      </c>
      <c r="I5760">
        <v>4639</v>
      </c>
      <c r="J5760">
        <v>29</v>
      </c>
      <c r="K5760">
        <v>9428</v>
      </c>
      <c r="L5760">
        <v>288630</v>
      </c>
      <c r="M5760">
        <v>18304</v>
      </c>
      <c r="N5760">
        <v>6381</v>
      </c>
      <c r="O5760" t="s">
        <v>1</v>
      </c>
      <c r="P5760" t="s">
        <v>1</v>
      </c>
      <c r="Q5760" t="s">
        <v>1</v>
      </c>
    </row>
    <row r="5761" spans="1:17" x14ac:dyDescent="0.25">
      <c r="A5761">
        <v>23</v>
      </c>
      <c r="B5761" t="str">
        <f t="shared" si="89"/>
        <v xml:space="preserve"> 669 23</v>
      </c>
      <c r="C5761" s="102" t="s">
        <v>761</v>
      </c>
      <c r="D5761" s="111" t="s">
        <v>5</v>
      </c>
      <c r="E5761">
        <v>75</v>
      </c>
      <c r="F5761">
        <v>11025</v>
      </c>
      <c r="G5761">
        <v>311810</v>
      </c>
      <c r="H5761">
        <v>10939</v>
      </c>
      <c r="I5761" s="103">
        <v>5613</v>
      </c>
      <c r="J5761">
        <v>29</v>
      </c>
      <c r="K5761">
        <v>10914</v>
      </c>
      <c r="L5761">
        <v>444722</v>
      </c>
      <c r="M5761">
        <v>22631</v>
      </c>
      <c r="N5761" s="103">
        <v>7327</v>
      </c>
      <c r="O5761">
        <v>309</v>
      </c>
      <c r="P5761" t="s">
        <v>1</v>
      </c>
      <c r="Q5761" t="s">
        <v>1</v>
      </c>
    </row>
    <row r="5762" spans="1:17" x14ac:dyDescent="0.25">
      <c r="A5762">
        <v>24</v>
      </c>
      <c r="B5762" t="str">
        <f t="shared" ref="B5762:B5825" si="90">+C5762&amp;A5762</f>
        <v xml:space="preserve"> 669 24</v>
      </c>
      <c r="C5762" s="102" t="s">
        <v>761</v>
      </c>
      <c r="D5762" s="111" t="s">
        <v>6</v>
      </c>
      <c r="E5762" t="s">
        <v>1</v>
      </c>
      <c r="F5762" t="s">
        <v>1</v>
      </c>
      <c r="G5762" t="s">
        <v>1</v>
      </c>
      <c r="H5762" t="s">
        <v>1</v>
      </c>
      <c r="I5762" t="s">
        <v>1</v>
      </c>
      <c r="J5762" t="s">
        <v>1</v>
      </c>
      <c r="K5762" t="s">
        <v>1</v>
      </c>
      <c r="L5762" t="s">
        <v>1</v>
      </c>
      <c r="M5762" t="s">
        <v>1</v>
      </c>
      <c r="N5762" t="s">
        <v>1</v>
      </c>
      <c r="O5762" t="s">
        <v>1</v>
      </c>
      <c r="P5762" t="s">
        <v>1</v>
      </c>
      <c r="Q5762" t="s">
        <v>1</v>
      </c>
    </row>
    <row r="5763" spans="1:17" x14ac:dyDescent="0.25">
      <c r="A5763">
        <v>25</v>
      </c>
      <c r="B5763" t="str">
        <f t="shared" si="90"/>
        <v xml:space="preserve"> 669 25</v>
      </c>
      <c r="C5763" s="102" t="s">
        <v>761</v>
      </c>
      <c r="D5763" s="111" t="s">
        <v>0</v>
      </c>
      <c r="E5763" t="s">
        <v>1</v>
      </c>
      <c r="F5763" t="s">
        <v>1</v>
      </c>
      <c r="G5763" t="s">
        <v>1</v>
      </c>
      <c r="H5763">
        <v>778575</v>
      </c>
      <c r="I5763" s="103">
        <v>46510</v>
      </c>
      <c r="J5763">
        <v>309</v>
      </c>
      <c r="K5763" t="s">
        <v>1</v>
      </c>
      <c r="L5763" t="s">
        <v>1</v>
      </c>
      <c r="M5763" t="s">
        <v>1</v>
      </c>
      <c r="N5763" t="s">
        <v>1</v>
      </c>
      <c r="O5763" t="s">
        <v>1</v>
      </c>
      <c r="P5763" t="s">
        <v>1</v>
      </c>
      <c r="Q5763" t="s">
        <v>1</v>
      </c>
    </row>
    <row r="5764" spans="1:17" x14ac:dyDescent="0.25">
      <c r="A5764">
        <v>26</v>
      </c>
      <c r="B5764" t="str">
        <f t="shared" si="90"/>
        <v xml:space="preserve"> 669 26</v>
      </c>
      <c r="C5764" s="102" t="s">
        <v>761</v>
      </c>
      <c r="D5764" s="111" t="s">
        <v>0</v>
      </c>
      <c r="E5764" t="s">
        <v>1</v>
      </c>
      <c r="F5764" t="s">
        <v>1</v>
      </c>
      <c r="G5764" t="s">
        <v>1</v>
      </c>
      <c r="H5764" t="s">
        <v>1</v>
      </c>
      <c r="I5764" t="s">
        <v>1</v>
      </c>
      <c r="J5764" t="s">
        <v>1</v>
      </c>
      <c r="K5764" t="s">
        <v>1</v>
      </c>
      <c r="L5764" t="s">
        <v>1</v>
      </c>
      <c r="M5764" t="s">
        <v>1</v>
      </c>
      <c r="N5764" t="s">
        <v>1</v>
      </c>
      <c r="O5764" t="s">
        <v>1</v>
      </c>
      <c r="P5764" t="s">
        <v>1</v>
      </c>
      <c r="Q5764" t="s">
        <v>1</v>
      </c>
    </row>
    <row r="5765" spans="1:17" x14ac:dyDescent="0.25">
      <c r="A5765">
        <v>27</v>
      </c>
      <c r="B5765" t="str">
        <f t="shared" si="90"/>
        <v xml:space="preserve"> 669 27</v>
      </c>
      <c r="C5765" s="102" t="s">
        <v>761</v>
      </c>
      <c r="D5765" s="111" t="s">
        <v>0</v>
      </c>
      <c r="E5765" t="s">
        <v>1</v>
      </c>
      <c r="F5765" t="s">
        <v>1</v>
      </c>
      <c r="G5765" t="s">
        <v>1</v>
      </c>
      <c r="H5765" s="103">
        <v>-44119</v>
      </c>
      <c r="I5765" s="103">
        <v>-12546</v>
      </c>
      <c r="J5765">
        <v>23</v>
      </c>
      <c r="K5765" t="s">
        <v>1</v>
      </c>
      <c r="L5765" t="s">
        <v>1</v>
      </c>
      <c r="M5765" t="s">
        <v>1</v>
      </c>
      <c r="N5765" t="s">
        <v>1</v>
      </c>
      <c r="O5765" t="s">
        <v>1</v>
      </c>
      <c r="P5765" t="s">
        <v>1</v>
      </c>
      <c r="Q5765" t="s">
        <v>1</v>
      </c>
    </row>
    <row r="5766" spans="1:17" x14ac:dyDescent="0.25">
      <c r="A5766">
        <v>28</v>
      </c>
      <c r="B5766" t="str">
        <f t="shared" si="90"/>
        <v xml:space="preserve"> 669 28</v>
      </c>
      <c r="C5766" s="102" t="s">
        <v>761</v>
      </c>
      <c r="D5766" s="111" t="s">
        <v>0</v>
      </c>
      <c r="E5766" t="s">
        <v>1</v>
      </c>
      <c r="F5766" t="s">
        <v>1</v>
      </c>
      <c r="G5766" t="s">
        <v>1</v>
      </c>
      <c r="H5766">
        <v>734456</v>
      </c>
      <c r="I5766" s="103">
        <v>33964</v>
      </c>
      <c r="J5766">
        <v>332</v>
      </c>
      <c r="K5766" t="s">
        <v>1</v>
      </c>
      <c r="L5766" t="s">
        <v>1</v>
      </c>
      <c r="M5766" t="s">
        <v>1</v>
      </c>
      <c r="N5766" t="s">
        <v>1</v>
      </c>
      <c r="O5766" t="s">
        <v>1</v>
      </c>
      <c r="P5766" t="s">
        <v>1</v>
      </c>
      <c r="Q5766" t="s">
        <v>1</v>
      </c>
    </row>
    <row r="5767" spans="1:17" x14ac:dyDescent="0.25">
      <c r="A5767">
        <v>29</v>
      </c>
      <c r="B5767" t="str">
        <f t="shared" si="90"/>
        <v xml:space="preserve"> 669 29</v>
      </c>
      <c r="C5767" s="102" t="s">
        <v>761</v>
      </c>
      <c r="D5767" s="111" t="s">
        <v>0</v>
      </c>
      <c r="E5767" t="s">
        <v>1</v>
      </c>
      <c r="F5767" t="s">
        <v>1</v>
      </c>
      <c r="G5767" t="s">
        <v>1</v>
      </c>
      <c r="H5767" s="103">
        <v>134252</v>
      </c>
      <c r="I5767" s="103">
        <v>46834</v>
      </c>
      <c r="J5767" s="103">
        <v>3539</v>
      </c>
      <c r="K5767" t="s">
        <v>1</v>
      </c>
      <c r="L5767" t="s">
        <v>1</v>
      </c>
      <c r="M5767" t="s">
        <v>1</v>
      </c>
      <c r="N5767" t="s">
        <v>1</v>
      </c>
      <c r="O5767" t="s">
        <v>1</v>
      </c>
      <c r="P5767" t="s">
        <v>1</v>
      </c>
      <c r="Q5767" t="s">
        <v>1</v>
      </c>
    </row>
    <row r="5768" spans="1:17" x14ac:dyDescent="0.25">
      <c r="A5768">
        <v>30</v>
      </c>
      <c r="B5768" t="str">
        <f t="shared" si="90"/>
        <v xml:space="preserve"> 669 30</v>
      </c>
      <c r="C5768" s="102" t="s">
        <v>761</v>
      </c>
      <c r="D5768" s="111" t="s">
        <v>0</v>
      </c>
      <c r="E5768" t="s">
        <v>1</v>
      </c>
      <c r="F5768" t="s">
        <v>1</v>
      </c>
      <c r="G5768" t="s">
        <v>1</v>
      </c>
      <c r="H5768">
        <v>0</v>
      </c>
      <c r="I5768">
        <v>0.01</v>
      </c>
      <c r="J5768">
        <v>0.01</v>
      </c>
      <c r="K5768" t="s">
        <v>1</v>
      </c>
      <c r="L5768" t="s">
        <v>1</v>
      </c>
      <c r="M5768" t="s">
        <v>1</v>
      </c>
      <c r="N5768" t="s">
        <v>1</v>
      </c>
      <c r="O5768" t="s">
        <v>1</v>
      </c>
      <c r="P5768" t="s">
        <v>1</v>
      </c>
      <c r="Q5768" t="s">
        <v>1</v>
      </c>
    </row>
    <row r="5769" spans="1:17" x14ac:dyDescent="0.25">
      <c r="A5769">
        <v>31</v>
      </c>
      <c r="B5769" t="str">
        <f t="shared" si="90"/>
        <v xml:space="preserve"> 669 31</v>
      </c>
      <c r="C5769" s="102" t="s">
        <v>761</v>
      </c>
      <c r="D5769" s="111" t="s">
        <v>0</v>
      </c>
      <c r="E5769" t="s">
        <v>1</v>
      </c>
      <c r="F5769" t="s">
        <v>1</v>
      </c>
      <c r="G5769" t="s">
        <v>1</v>
      </c>
      <c r="H5769">
        <v>25.734000000000002</v>
      </c>
      <c r="I5769">
        <v>1.19</v>
      </c>
      <c r="J5769">
        <v>1.2E-2</v>
      </c>
      <c r="K5769">
        <v>26.936</v>
      </c>
      <c r="L5769" t="s">
        <v>1</v>
      </c>
      <c r="M5769" t="s">
        <v>1</v>
      </c>
      <c r="N5769" t="s">
        <v>1</v>
      </c>
      <c r="O5769" t="s">
        <v>1</v>
      </c>
      <c r="P5769" t="s">
        <v>1</v>
      </c>
      <c r="Q5769" t="s">
        <v>1</v>
      </c>
    </row>
    <row r="5770" spans="1:17" x14ac:dyDescent="0.25">
      <c r="A5770">
        <v>32</v>
      </c>
      <c r="B5770" t="str">
        <f t="shared" si="90"/>
        <v xml:space="preserve"> 669 32</v>
      </c>
      <c r="C5770" s="102" t="s">
        <v>761</v>
      </c>
      <c r="D5770" s="111" t="s">
        <v>0</v>
      </c>
      <c r="E5770" t="s">
        <v>1</v>
      </c>
      <c r="F5770" t="s">
        <v>1</v>
      </c>
      <c r="G5770" t="s">
        <v>1</v>
      </c>
      <c r="H5770">
        <v>24.652999999999999</v>
      </c>
      <c r="I5770">
        <v>1.1399999999999999</v>
      </c>
      <c r="J5770">
        <v>1.0999999999999999E-2</v>
      </c>
      <c r="K5770">
        <v>25.803999999999998</v>
      </c>
      <c r="L5770" t="s">
        <v>1</v>
      </c>
      <c r="M5770" t="s">
        <v>1</v>
      </c>
      <c r="N5770" t="s">
        <v>1</v>
      </c>
      <c r="O5770" t="s">
        <v>1</v>
      </c>
      <c r="P5770" t="s">
        <v>1</v>
      </c>
      <c r="Q5770" t="s">
        <v>1</v>
      </c>
    </row>
    <row r="5771" spans="1:17" x14ac:dyDescent="0.25">
      <c r="A5771">
        <v>33</v>
      </c>
      <c r="B5771" t="str">
        <f t="shared" si="90"/>
        <v xml:space="preserve"> 669 33</v>
      </c>
      <c r="C5771" s="102" t="s">
        <v>761</v>
      </c>
      <c r="D5771" s="111" t="s">
        <v>0</v>
      </c>
      <c r="E5771" t="s">
        <v>1</v>
      </c>
      <c r="F5771" t="s">
        <v>1</v>
      </c>
      <c r="G5771" t="s">
        <v>1</v>
      </c>
      <c r="H5771">
        <v>4.117</v>
      </c>
      <c r="I5771">
        <v>1.4359999999999999</v>
      </c>
      <c r="J5771">
        <v>0.109</v>
      </c>
      <c r="K5771">
        <v>5.6619999999999999</v>
      </c>
      <c r="L5771" t="s">
        <v>1</v>
      </c>
      <c r="M5771" t="s">
        <v>1</v>
      </c>
      <c r="N5771" t="s">
        <v>1</v>
      </c>
      <c r="O5771" t="s">
        <v>1</v>
      </c>
      <c r="P5771" t="s">
        <v>1</v>
      </c>
      <c r="Q5771" t="s">
        <v>1</v>
      </c>
    </row>
    <row r="5772" spans="1:17" x14ac:dyDescent="0.25">
      <c r="A5772">
        <v>34</v>
      </c>
      <c r="B5772" t="str">
        <f t="shared" si="90"/>
        <v xml:space="preserve"> 669 34</v>
      </c>
      <c r="C5772" s="102" t="s">
        <v>761</v>
      </c>
      <c r="D5772" s="111" t="s">
        <v>0</v>
      </c>
      <c r="E5772" t="s">
        <v>1</v>
      </c>
      <c r="F5772" t="s">
        <v>1</v>
      </c>
      <c r="G5772" t="s">
        <v>1</v>
      </c>
      <c r="H5772">
        <v>4.117</v>
      </c>
      <c r="I5772">
        <v>1.4330000000000001</v>
      </c>
      <c r="J5772">
        <v>0.108</v>
      </c>
      <c r="K5772">
        <v>5.6580000000000004</v>
      </c>
      <c r="L5772" t="s">
        <v>1</v>
      </c>
      <c r="M5772" t="s">
        <v>1</v>
      </c>
      <c r="N5772" t="s">
        <v>1</v>
      </c>
      <c r="O5772" t="s">
        <v>1</v>
      </c>
      <c r="P5772" t="s">
        <v>1</v>
      </c>
      <c r="Q5772" t="s">
        <v>1</v>
      </c>
    </row>
    <row r="5773" spans="1:17" x14ac:dyDescent="0.25">
      <c r="A5773">
        <v>35</v>
      </c>
      <c r="B5773" t="str">
        <f t="shared" si="90"/>
        <v xml:space="preserve"> 669 35</v>
      </c>
      <c r="C5773" s="102" t="s">
        <v>761</v>
      </c>
      <c r="D5773" s="111" t="s">
        <v>0</v>
      </c>
      <c r="E5773" t="s">
        <v>1</v>
      </c>
      <c r="F5773" t="s">
        <v>1</v>
      </c>
      <c r="G5773" t="s">
        <v>1</v>
      </c>
      <c r="H5773">
        <v>4.7039999999999997</v>
      </c>
      <c r="I5773">
        <v>1.641</v>
      </c>
      <c r="J5773">
        <v>0.124</v>
      </c>
      <c r="K5773">
        <v>6.4690000000000003</v>
      </c>
      <c r="L5773" t="s">
        <v>1</v>
      </c>
      <c r="M5773" t="s">
        <v>1</v>
      </c>
      <c r="N5773" t="s">
        <v>1</v>
      </c>
      <c r="O5773" t="s">
        <v>1</v>
      </c>
      <c r="P5773" t="s">
        <v>1</v>
      </c>
      <c r="Q5773" t="s">
        <v>1</v>
      </c>
    </row>
    <row r="5774" spans="1:17" x14ac:dyDescent="0.25">
      <c r="A5774">
        <v>36</v>
      </c>
      <c r="B5774" t="str">
        <f t="shared" si="90"/>
        <v xml:space="preserve"> 669 36</v>
      </c>
      <c r="C5774" s="102" t="s">
        <v>761</v>
      </c>
      <c r="D5774" s="111" t="s">
        <v>0</v>
      </c>
      <c r="E5774" t="s">
        <v>1</v>
      </c>
      <c r="F5774" t="s">
        <v>1</v>
      </c>
      <c r="G5774" t="s">
        <v>1</v>
      </c>
      <c r="H5774">
        <v>4.12</v>
      </c>
      <c r="I5774">
        <v>1.4339999999999999</v>
      </c>
      <c r="J5774">
        <v>0.108</v>
      </c>
      <c r="K5774">
        <v>5.6619999999999999</v>
      </c>
      <c r="L5774" t="s">
        <v>1</v>
      </c>
      <c r="M5774" t="s">
        <v>1</v>
      </c>
      <c r="N5774" t="s">
        <v>1</v>
      </c>
      <c r="O5774" t="s">
        <v>1</v>
      </c>
      <c r="P5774" t="s">
        <v>1</v>
      </c>
      <c r="Q5774" t="s">
        <v>1</v>
      </c>
    </row>
    <row r="5775" spans="1:17" x14ac:dyDescent="0.25">
      <c r="A5775">
        <v>37</v>
      </c>
      <c r="B5775" t="str">
        <f t="shared" si="90"/>
        <v xml:space="preserve"> 669 37</v>
      </c>
      <c r="C5775" s="102" t="s">
        <v>761</v>
      </c>
      <c r="D5775" s="111" t="s">
        <v>0</v>
      </c>
      <c r="E5775" t="s">
        <v>1</v>
      </c>
      <c r="F5775" t="s">
        <v>986</v>
      </c>
      <c r="G5775" t="s">
        <v>987</v>
      </c>
      <c r="H5775" t="s">
        <v>993</v>
      </c>
      <c r="I5775" t="s">
        <v>996</v>
      </c>
      <c r="J5775" t="s">
        <v>1</v>
      </c>
      <c r="K5775">
        <v>8.6859999999999999</v>
      </c>
      <c r="L5775" t="s">
        <v>1</v>
      </c>
      <c r="M5775" t="s">
        <v>1</v>
      </c>
      <c r="N5775" t="s">
        <v>1</v>
      </c>
      <c r="O5775" t="s">
        <v>1</v>
      </c>
      <c r="P5775" t="s">
        <v>1</v>
      </c>
      <c r="Q5775" t="s">
        <v>1</v>
      </c>
    </row>
    <row r="5776" spans="1:17" x14ac:dyDescent="0.25">
      <c r="A5776">
        <v>38</v>
      </c>
      <c r="B5776" t="str">
        <f t="shared" si="90"/>
        <v xml:space="preserve"> 669 38</v>
      </c>
      <c r="C5776" s="102" t="s">
        <v>761</v>
      </c>
      <c r="D5776" s="111" t="s">
        <v>0</v>
      </c>
      <c r="E5776" t="s">
        <v>1</v>
      </c>
      <c r="F5776">
        <v>11.21</v>
      </c>
      <c r="G5776">
        <v>10.6</v>
      </c>
      <c r="H5776">
        <v>9.5500000000000007</v>
      </c>
      <c r="I5776">
        <v>8.69</v>
      </c>
      <c r="J5776" t="s">
        <v>1</v>
      </c>
      <c r="K5776" t="s">
        <v>1</v>
      </c>
      <c r="L5776" t="s">
        <v>1</v>
      </c>
      <c r="M5776" t="s">
        <v>1</v>
      </c>
      <c r="N5776" t="s">
        <v>1</v>
      </c>
      <c r="O5776" t="s">
        <v>1</v>
      </c>
      <c r="P5776" t="s">
        <v>1</v>
      </c>
      <c r="Q5776" t="s">
        <v>1</v>
      </c>
    </row>
    <row r="5777" spans="1:18" x14ac:dyDescent="0.25">
      <c r="A5777">
        <v>1</v>
      </c>
      <c r="B5777" t="str">
        <f t="shared" si="90"/>
        <v xml:space="preserve"> 670 1</v>
      </c>
      <c r="C5777" s="102" t="s">
        <v>762</v>
      </c>
      <c r="D5777" s="111" t="s">
        <v>0</v>
      </c>
      <c r="E5777" t="s">
        <v>1</v>
      </c>
      <c r="F5777" t="s">
        <v>1</v>
      </c>
      <c r="G5777" t="s">
        <v>1</v>
      </c>
      <c r="H5777" t="s">
        <v>1</v>
      </c>
      <c r="I5777" t="s">
        <v>1</v>
      </c>
      <c r="J5777" t="s">
        <v>1</v>
      </c>
      <c r="K5777" t="s">
        <v>1</v>
      </c>
      <c r="L5777" t="s">
        <v>1</v>
      </c>
      <c r="M5777" t="s">
        <v>1</v>
      </c>
      <c r="N5777" t="s">
        <v>1</v>
      </c>
      <c r="O5777" t="s">
        <v>1</v>
      </c>
      <c r="P5777" t="s">
        <v>1</v>
      </c>
      <c r="Q5777" t="s">
        <v>1</v>
      </c>
      <c r="R5777" t="s">
        <v>123</v>
      </c>
    </row>
    <row r="5778" spans="1:18" x14ac:dyDescent="0.25">
      <c r="A5778">
        <v>2</v>
      </c>
      <c r="B5778" t="str">
        <f t="shared" si="90"/>
        <v xml:space="preserve"> 670 2</v>
      </c>
      <c r="C5778" s="102" t="s">
        <v>762</v>
      </c>
      <c r="D5778" s="111" t="s">
        <v>0</v>
      </c>
      <c r="E5778" t="s">
        <v>3</v>
      </c>
      <c r="F5778" t="s">
        <v>1</v>
      </c>
      <c r="G5778" t="s">
        <v>1</v>
      </c>
      <c r="H5778" t="s">
        <v>1</v>
      </c>
      <c r="I5778" t="s">
        <v>1</v>
      </c>
      <c r="J5778" t="s">
        <v>1</v>
      </c>
      <c r="K5778" t="s">
        <v>1</v>
      </c>
      <c r="L5778" t="s">
        <v>1</v>
      </c>
      <c r="M5778" t="s">
        <v>1</v>
      </c>
      <c r="N5778" t="s">
        <v>1</v>
      </c>
      <c r="O5778" t="s">
        <v>1</v>
      </c>
      <c r="P5778" t="s">
        <v>1</v>
      </c>
      <c r="Q5778" t="s">
        <v>1</v>
      </c>
    </row>
    <row r="5779" spans="1:18" x14ac:dyDescent="0.25">
      <c r="A5779">
        <v>3</v>
      </c>
      <c r="B5779" t="str">
        <f t="shared" si="90"/>
        <v xml:space="preserve"> 670 3</v>
      </c>
      <c r="C5779" s="102" t="s">
        <v>762</v>
      </c>
      <c r="D5779" s="111" t="s">
        <v>0</v>
      </c>
      <c r="E5779" t="s">
        <v>4</v>
      </c>
      <c r="F5779" t="s">
        <v>1</v>
      </c>
      <c r="G5779" t="s">
        <v>1</v>
      </c>
      <c r="H5779" t="s">
        <v>1</v>
      </c>
      <c r="I5779" t="s">
        <v>1</v>
      </c>
      <c r="J5779" t="s">
        <v>1</v>
      </c>
      <c r="K5779" t="s">
        <v>1</v>
      </c>
      <c r="L5779" t="s">
        <v>1</v>
      </c>
      <c r="M5779" t="s">
        <v>1</v>
      </c>
      <c r="N5779" t="s">
        <v>1</v>
      </c>
      <c r="O5779" t="s">
        <v>1</v>
      </c>
      <c r="P5779" t="s">
        <v>1</v>
      </c>
      <c r="Q5779" t="s">
        <v>1</v>
      </c>
    </row>
    <row r="5780" spans="1:18" x14ac:dyDescent="0.25">
      <c r="A5780">
        <v>4</v>
      </c>
      <c r="B5780" t="str">
        <f t="shared" si="90"/>
        <v xml:space="preserve"> 670 4</v>
      </c>
      <c r="C5780" s="102" t="s">
        <v>762</v>
      </c>
      <c r="D5780" s="111">
        <v>13</v>
      </c>
      <c r="E5780" s="103">
        <v>5927</v>
      </c>
      <c r="F5780" s="103">
        <v>613567</v>
      </c>
      <c r="G5780">
        <v>10.352</v>
      </c>
      <c r="H5780" t="s">
        <v>1</v>
      </c>
      <c r="I5780" t="s">
        <v>1</v>
      </c>
      <c r="J5780" t="s">
        <v>1</v>
      </c>
      <c r="K5780" t="s">
        <v>1</v>
      </c>
      <c r="L5780" t="s">
        <v>1</v>
      </c>
      <c r="M5780" t="s">
        <v>1</v>
      </c>
      <c r="N5780">
        <v>1</v>
      </c>
      <c r="O5780">
        <v>2</v>
      </c>
      <c r="P5780">
        <v>3</v>
      </c>
      <c r="Q5780">
        <v>6</v>
      </c>
    </row>
    <row r="5781" spans="1:18" x14ac:dyDescent="0.25">
      <c r="A5781">
        <v>5</v>
      </c>
      <c r="B5781" t="str">
        <f t="shared" si="90"/>
        <v xml:space="preserve"> 670 5</v>
      </c>
      <c r="C5781" s="102" t="s">
        <v>762</v>
      </c>
      <c r="D5781" s="111">
        <v>14</v>
      </c>
      <c r="E5781" s="103">
        <v>5229</v>
      </c>
      <c r="F5781" s="103">
        <v>306663</v>
      </c>
      <c r="G5781">
        <v>5.8639999999999999</v>
      </c>
      <c r="H5781" t="s">
        <v>1</v>
      </c>
      <c r="I5781" t="s">
        <v>1</v>
      </c>
      <c r="J5781" t="s">
        <v>1</v>
      </c>
      <c r="K5781" t="s">
        <v>1</v>
      </c>
      <c r="L5781" t="s">
        <v>1</v>
      </c>
      <c r="M5781" t="s">
        <v>1</v>
      </c>
      <c r="N5781" t="s">
        <v>1</v>
      </c>
      <c r="O5781">
        <v>1</v>
      </c>
      <c r="P5781" t="s">
        <v>1</v>
      </c>
      <c r="Q5781">
        <v>1</v>
      </c>
    </row>
    <row r="5782" spans="1:18" x14ac:dyDescent="0.25">
      <c r="A5782">
        <v>6</v>
      </c>
      <c r="B5782" t="str">
        <f t="shared" si="90"/>
        <v xml:space="preserve"> 670 6</v>
      </c>
      <c r="C5782" s="102" t="s">
        <v>762</v>
      </c>
      <c r="D5782" s="111">
        <v>15</v>
      </c>
      <c r="E5782" s="103">
        <v>5271</v>
      </c>
      <c r="F5782" s="103">
        <v>481929</v>
      </c>
      <c r="G5782">
        <v>9.1430000000000007</v>
      </c>
      <c r="H5782" t="s">
        <v>1</v>
      </c>
      <c r="I5782" t="s">
        <v>1</v>
      </c>
      <c r="J5782" t="s">
        <v>1</v>
      </c>
      <c r="K5782" t="s">
        <v>1</v>
      </c>
      <c r="L5782" t="s">
        <v>1</v>
      </c>
      <c r="M5782" t="s">
        <v>1</v>
      </c>
      <c r="N5782">
        <v>1</v>
      </c>
      <c r="O5782">
        <v>1</v>
      </c>
      <c r="P5782">
        <v>1</v>
      </c>
      <c r="Q5782">
        <v>3</v>
      </c>
    </row>
    <row r="5783" spans="1:18" x14ac:dyDescent="0.25">
      <c r="A5783">
        <v>7</v>
      </c>
      <c r="B5783" t="str">
        <f t="shared" si="90"/>
        <v xml:space="preserve"> 670 7</v>
      </c>
      <c r="C5783" s="102" t="s">
        <v>762</v>
      </c>
      <c r="D5783" s="111">
        <v>16</v>
      </c>
      <c r="E5783" s="103">
        <v>5051</v>
      </c>
      <c r="F5783" s="103">
        <v>129291</v>
      </c>
      <c r="G5783">
        <v>2.5590000000000002</v>
      </c>
      <c r="H5783" t="s">
        <v>1</v>
      </c>
      <c r="I5783" t="s">
        <v>1</v>
      </c>
      <c r="J5783" t="s">
        <v>1</v>
      </c>
      <c r="K5783" t="s">
        <v>1</v>
      </c>
      <c r="L5783" t="s">
        <v>1</v>
      </c>
      <c r="M5783" t="s">
        <v>1</v>
      </c>
      <c r="N5783" t="s">
        <v>1</v>
      </c>
      <c r="O5783">
        <v>1</v>
      </c>
      <c r="P5783">
        <v>3</v>
      </c>
      <c r="Q5783">
        <v>4</v>
      </c>
    </row>
    <row r="5784" spans="1:18" x14ac:dyDescent="0.25">
      <c r="A5784">
        <v>8</v>
      </c>
      <c r="B5784" t="str">
        <f t="shared" si="90"/>
        <v xml:space="preserve"> 670 8</v>
      </c>
      <c r="C5784" s="102" t="s">
        <v>762</v>
      </c>
      <c r="D5784" s="111">
        <v>17</v>
      </c>
      <c r="E5784" s="103">
        <v>5785</v>
      </c>
      <c r="F5784" s="103">
        <v>19334</v>
      </c>
      <c r="G5784">
        <v>0.33400000000000002</v>
      </c>
      <c r="H5784" t="s">
        <v>1</v>
      </c>
      <c r="I5784" t="s">
        <v>1</v>
      </c>
      <c r="J5784" t="s">
        <v>1</v>
      </c>
      <c r="K5784" t="s">
        <v>1</v>
      </c>
      <c r="L5784" t="s">
        <v>1</v>
      </c>
      <c r="M5784" t="s">
        <v>1</v>
      </c>
      <c r="N5784" t="s">
        <v>1</v>
      </c>
      <c r="O5784" t="s">
        <v>1</v>
      </c>
      <c r="P5784">
        <v>1</v>
      </c>
      <c r="Q5784">
        <v>1</v>
      </c>
    </row>
    <row r="5785" spans="1:18" x14ac:dyDescent="0.25">
      <c r="A5785">
        <v>9</v>
      </c>
      <c r="B5785" t="str">
        <f t="shared" si="90"/>
        <v xml:space="preserve"> 670 9</v>
      </c>
      <c r="C5785" s="102" t="s">
        <v>762</v>
      </c>
      <c r="D5785" s="111" t="s">
        <v>5</v>
      </c>
      <c r="E5785" s="103">
        <v>27263</v>
      </c>
      <c r="F5785" s="103">
        <v>1550784</v>
      </c>
      <c r="G5785">
        <v>5.6879999999999997</v>
      </c>
      <c r="H5785" t="s">
        <v>1</v>
      </c>
      <c r="I5785" t="s">
        <v>1</v>
      </c>
      <c r="J5785" t="s">
        <v>1</v>
      </c>
      <c r="K5785" t="s">
        <v>1</v>
      </c>
      <c r="L5785" t="s">
        <v>1</v>
      </c>
      <c r="M5785" t="s">
        <v>1</v>
      </c>
      <c r="N5785">
        <v>2</v>
      </c>
      <c r="O5785">
        <v>5</v>
      </c>
      <c r="P5785">
        <v>8</v>
      </c>
      <c r="Q5785">
        <v>15</v>
      </c>
    </row>
    <row r="5786" spans="1:18" x14ac:dyDescent="0.25">
      <c r="A5786">
        <v>10</v>
      </c>
      <c r="B5786" t="str">
        <f t="shared" si="90"/>
        <v xml:space="preserve"> 670 10</v>
      </c>
      <c r="C5786" s="102" t="s">
        <v>762</v>
      </c>
      <c r="D5786" s="111" t="s">
        <v>6</v>
      </c>
      <c r="E5786" t="s">
        <v>1</v>
      </c>
      <c r="F5786" t="s">
        <v>1</v>
      </c>
      <c r="G5786" t="s">
        <v>1</v>
      </c>
      <c r="H5786" t="s">
        <v>1</v>
      </c>
      <c r="I5786" t="s">
        <v>1</v>
      </c>
      <c r="J5786" t="s">
        <v>1</v>
      </c>
      <c r="K5786" t="s">
        <v>1</v>
      </c>
      <c r="L5786" t="s">
        <v>1</v>
      </c>
      <c r="M5786" t="s">
        <v>1</v>
      </c>
      <c r="N5786" t="s">
        <v>1</v>
      </c>
      <c r="O5786" t="s">
        <v>1</v>
      </c>
      <c r="P5786" t="s">
        <v>1</v>
      </c>
      <c r="Q5786" t="s">
        <v>1</v>
      </c>
    </row>
    <row r="5787" spans="1:18" x14ac:dyDescent="0.25">
      <c r="A5787">
        <v>11</v>
      </c>
      <c r="B5787" t="str">
        <f t="shared" si="90"/>
        <v xml:space="preserve"> 670 11</v>
      </c>
      <c r="C5787" s="102" t="s">
        <v>762</v>
      </c>
      <c r="D5787" s="111">
        <v>13</v>
      </c>
      <c r="E5787" t="s">
        <v>1</v>
      </c>
      <c r="F5787" t="s">
        <v>1</v>
      </c>
      <c r="G5787">
        <v>182347</v>
      </c>
      <c r="H5787" s="103">
        <v>43486</v>
      </c>
      <c r="I5787" s="103">
        <v>77760</v>
      </c>
      <c r="J5787" t="s">
        <v>1</v>
      </c>
      <c r="K5787" t="s">
        <v>1</v>
      </c>
      <c r="L5787">
        <v>190161</v>
      </c>
      <c r="M5787" s="103">
        <v>70424</v>
      </c>
      <c r="N5787" s="103">
        <v>41530</v>
      </c>
      <c r="O5787" s="103">
        <v>7859</v>
      </c>
      <c r="P5787" t="s">
        <v>1</v>
      </c>
      <c r="Q5787" t="s">
        <v>1</v>
      </c>
    </row>
    <row r="5788" spans="1:18" x14ac:dyDescent="0.25">
      <c r="A5788">
        <v>12</v>
      </c>
      <c r="B5788" t="str">
        <f t="shared" si="90"/>
        <v xml:space="preserve"> 670 12</v>
      </c>
      <c r="C5788" s="102" t="s">
        <v>762</v>
      </c>
      <c r="D5788" s="111">
        <v>14</v>
      </c>
      <c r="E5788" t="s">
        <v>1</v>
      </c>
      <c r="F5788" t="s">
        <v>1</v>
      </c>
      <c r="G5788" t="s">
        <v>1</v>
      </c>
      <c r="H5788" s="103">
        <v>57680</v>
      </c>
      <c r="I5788" t="s">
        <v>1</v>
      </c>
      <c r="J5788" t="s">
        <v>1</v>
      </c>
      <c r="K5788" t="s">
        <v>1</v>
      </c>
      <c r="L5788" t="s">
        <v>1</v>
      </c>
      <c r="M5788" s="103">
        <v>248277</v>
      </c>
      <c r="N5788" t="s">
        <v>1</v>
      </c>
      <c r="O5788" s="103">
        <v>706</v>
      </c>
      <c r="P5788" t="s">
        <v>1</v>
      </c>
      <c r="Q5788" t="s">
        <v>1</v>
      </c>
    </row>
    <row r="5789" spans="1:18" x14ac:dyDescent="0.25">
      <c r="A5789">
        <v>13</v>
      </c>
      <c r="B5789" t="str">
        <f t="shared" si="90"/>
        <v xml:space="preserve"> 670 13</v>
      </c>
      <c r="C5789" s="102" t="s">
        <v>762</v>
      </c>
      <c r="D5789" s="111">
        <v>15</v>
      </c>
      <c r="E5789" t="s">
        <v>1</v>
      </c>
      <c r="F5789" t="s">
        <v>1</v>
      </c>
      <c r="G5789">
        <v>327165</v>
      </c>
      <c r="H5789" s="103">
        <v>34103</v>
      </c>
      <c r="I5789" s="103">
        <v>2400</v>
      </c>
      <c r="J5789" t="s">
        <v>1</v>
      </c>
      <c r="K5789" t="s">
        <v>1</v>
      </c>
      <c r="L5789">
        <v>95565</v>
      </c>
      <c r="M5789" s="103">
        <v>18841</v>
      </c>
      <c r="N5789" s="103">
        <v>3855</v>
      </c>
      <c r="O5789" s="103" t="s">
        <v>1</v>
      </c>
      <c r="P5789" t="s">
        <v>1</v>
      </c>
      <c r="Q5789" t="s">
        <v>1</v>
      </c>
    </row>
    <row r="5790" spans="1:18" x14ac:dyDescent="0.25">
      <c r="A5790">
        <v>14</v>
      </c>
      <c r="B5790" t="str">
        <f t="shared" si="90"/>
        <v xml:space="preserve"> 670 14</v>
      </c>
      <c r="C5790" s="102" t="s">
        <v>762</v>
      </c>
      <c r="D5790" s="111">
        <v>16</v>
      </c>
      <c r="E5790" t="s">
        <v>1</v>
      </c>
      <c r="F5790" t="s">
        <v>1</v>
      </c>
      <c r="G5790" t="s">
        <v>1</v>
      </c>
      <c r="H5790" s="103">
        <v>68847</v>
      </c>
      <c r="I5790">
        <v>26083</v>
      </c>
      <c r="J5790" t="s">
        <v>1</v>
      </c>
      <c r="K5790" t="s">
        <v>1</v>
      </c>
      <c r="L5790" t="s">
        <v>1</v>
      </c>
      <c r="M5790" s="103">
        <v>5120</v>
      </c>
      <c r="N5790">
        <v>29100</v>
      </c>
      <c r="O5790" s="103">
        <v>141</v>
      </c>
      <c r="P5790" t="s">
        <v>1</v>
      </c>
      <c r="Q5790" t="s">
        <v>1</v>
      </c>
    </row>
    <row r="5791" spans="1:18" x14ac:dyDescent="0.25">
      <c r="A5791">
        <v>15</v>
      </c>
      <c r="B5791" t="str">
        <f t="shared" si="90"/>
        <v xml:space="preserve"> 670 15</v>
      </c>
      <c r="C5791" s="102" t="s">
        <v>762</v>
      </c>
      <c r="D5791" s="111">
        <v>17</v>
      </c>
      <c r="E5791" t="s">
        <v>1</v>
      </c>
      <c r="F5791" t="s">
        <v>1</v>
      </c>
      <c r="G5791" t="s">
        <v>1</v>
      </c>
      <c r="H5791" s="103" t="s">
        <v>1</v>
      </c>
      <c r="I5791" s="103">
        <v>8244</v>
      </c>
      <c r="J5791" t="s">
        <v>1</v>
      </c>
      <c r="K5791" t="s">
        <v>1</v>
      </c>
      <c r="L5791" t="s">
        <v>1</v>
      </c>
      <c r="M5791" s="103" t="s">
        <v>1</v>
      </c>
      <c r="N5791" s="103">
        <v>7118</v>
      </c>
      <c r="O5791">
        <v>3972</v>
      </c>
      <c r="P5791" t="s">
        <v>1</v>
      </c>
      <c r="Q5791" t="s">
        <v>1</v>
      </c>
    </row>
    <row r="5792" spans="1:18" x14ac:dyDescent="0.25">
      <c r="A5792">
        <v>16</v>
      </c>
      <c r="B5792" t="str">
        <f t="shared" si="90"/>
        <v xml:space="preserve"> 670 16</v>
      </c>
      <c r="C5792" s="102" t="s">
        <v>762</v>
      </c>
      <c r="D5792" s="111" t="s">
        <v>5</v>
      </c>
      <c r="E5792" t="s">
        <v>1</v>
      </c>
      <c r="F5792" t="s">
        <v>1</v>
      </c>
      <c r="G5792">
        <v>509512</v>
      </c>
      <c r="H5792" s="103">
        <v>204116</v>
      </c>
      <c r="I5792" s="103">
        <v>114487</v>
      </c>
      <c r="J5792" t="s">
        <v>1</v>
      </c>
      <c r="K5792" t="s">
        <v>1</v>
      </c>
      <c r="L5792">
        <v>285726</v>
      </c>
      <c r="M5792" s="103">
        <v>342662</v>
      </c>
      <c r="N5792" s="103">
        <v>81603</v>
      </c>
      <c r="O5792" s="103">
        <v>12678</v>
      </c>
      <c r="P5792" t="s">
        <v>1</v>
      </c>
      <c r="Q5792" t="s">
        <v>1</v>
      </c>
    </row>
    <row r="5793" spans="1:17" x14ac:dyDescent="0.25">
      <c r="A5793">
        <v>17</v>
      </c>
      <c r="B5793" t="str">
        <f t="shared" si="90"/>
        <v xml:space="preserve"> 670 17</v>
      </c>
      <c r="C5793" s="102" t="s">
        <v>762</v>
      </c>
      <c r="D5793" s="111" t="s">
        <v>6</v>
      </c>
      <c r="E5793" t="s">
        <v>1</v>
      </c>
      <c r="F5793" t="s">
        <v>1</v>
      </c>
      <c r="G5793" t="s">
        <v>1</v>
      </c>
      <c r="H5793" t="s">
        <v>1</v>
      </c>
      <c r="I5793" t="s">
        <v>1</v>
      </c>
      <c r="J5793" t="s">
        <v>1</v>
      </c>
      <c r="K5793" t="s">
        <v>1</v>
      </c>
      <c r="L5793" t="s">
        <v>1</v>
      </c>
      <c r="M5793" t="s">
        <v>1</v>
      </c>
      <c r="N5793" t="s">
        <v>1</v>
      </c>
      <c r="O5793" t="s">
        <v>1</v>
      </c>
      <c r="P5793" t="s">
        <v>1</v>
      </c>
      <c r="Q5793" t="s">
        <v>1</v>
      </c>
    </row>
    <row r="5794" spans="1:17" x14ac:dyDescent="0.25">
      <c r="A5794">
        <v>18</v>
      </c>
      <c r="B5794" t="str">
        <f t="shared" si="90"/>
        <v xml:space="preserve"> 670 18</v>
      </c>
      <c r="C5794" s="102" t="s">
        <v>762</v>
      </c>
      <c r="D5794" s="111">
        <v>13</v>
      </c>
      <c r="E5794" t="s">
        <v>1</v>
      </c>
      <c r="F5794" t="s">
        <v>1</v>
      </c>
      <c r="G5794">
        <v>298867</v>
      </c>
      <c r="H5794" s="103">
        <v>47052</v>
      </c>
      <c r="I5794" s="103">
        <v>71073</v>
      </c>
      <c r="J5794" t="s">
        <v>1</v>
      </c>
      <c r="K5794" t="s">
        <v>1</v>
      </c>
      <c r="L5794">
        <v>667845</v>
      </c>
      <c r="M5794" s="103">
        <v>141200</v>
      </c>
      <c r="N5794" s="103">
        <v>76457</v>
      </c>
      <c r="O5794" s="103">
        <v>9462</v>
      </c>
      <c r="P5794" t="s">
        <v>1</v>
      </c>
      <c r="Q5794" t="s">
        <v>1</v>
      </c>
    </row>
    <row r="5795" spans="1:17" x14ac:dyDescent="0.25">
      <c r="A5795">
        <v>19</v>
      </c>
      <c r="B5795" t="str">
        <f t="shared" si="90"/>
        <v xml:space="preserve"> 670 19</v>
      </c>
      <c r="C5795" s="102" t="s">
        <v>762</v>
      </c>
      <c r="D5795" s="111">
        <v>14</v>
      </c>
      <c r="E5795" t="s">
        <v>1</v>
      </c>
      <c r="F5795" t="s">
        <v>1</v>
      </c>
      <c r="G5795" s="103">
        <v>8294</v>
      </c>
      <c r="H5795" s="103">
        <v>58703</v>
      </c>
      <c r="I5795">
        <v>471</v>
      </c>
      <c r="J5795" t="s">
        <v>1</v>
      </c>
      <c r="K5795" t="s">
        <v>1</v>
      </c>
      <c r="L5795" s="103">
        <v>68234</v>
      </c>
      <c r="M5795" s="103">
        <v>449539</v>
      </c>
      <c r="N5795" s="103">
        <v>10669</v>
      </c>
      <c r="O5795" s="103">
        <v>981</v>
      </c>
      <c r="P5795" t="s">
        <v>1</v>
      </c>
      <c r="Q5795" t="s">
        <v>1</v>
      </c>
    </row>
    <row r="5796" spans="1:17" x14ac:dyDescent="0.25">
      <c r="A5796">
        <v>20</v>
      </c>
      <c r="B5796" t="str">
        <f t="shared" si="90"/>
        <v xml:space="preserve"> 670 20</v>
      </c>
      <c r="C5796" s="102" t="s">
        <v>762</v>
      </c>
      <c r="D5796" s="111">
        <v>15</v>
      </c>
      <c r="E5796" t="s">
        <v>1</v>
      </c>
      <c r="F5796">
        <v>8951</v>
      </c>
      <c r="G5796" s="103">
        <v>589376</v>
      </c>
      <c r="H5796" s="103">
        <v>39077</v>
      </c>
      <c r="I5796" s="103">
        <v>7561</v>
      </c>
      <c r="J5796" t="s">
        <v>1</v>
      </c>
      <c r="K5796">
        <v>4014</v>
      </c>
      <c r="L5796" s="103">
        <v>438093</v>
      </c>
      <c r="M5796" s="103">
        <v>48199</v>
      </c>
      <c r="N5796" s="103">
        <v>11817</v>
      </c>
      <c r="O5796" s="103" t="s">
        <v>1</v>
      </c>
      <c r="P5796" t="s">
        <v>1</v>
      </c>
      <c r="Q5796" t="s">
        <v>1</v>
      </c>
    </row>
    <row r="5797" spans="1:17" x14ac:dyDescent="0.25">
      <c r="A5797">
        <v>21</v>
      </c>
      <c r="B5797" t="str">
        <f t="shared" si="90"/>
        <v xml:space="preserve"> 670 21</v>
      </c>
      <c r="C5797" s="102" t="s">
        <v>762</v>
      </c>
      <c r="D5797" s="111">
        <v>16</v>
      </c>
      <c r="E5797">
        <v>1281</v>
      </c>
      <c r="F5797">
        <v>750</v>
      </c>
      <c r="G5797" s="103">
        <v>69701</v>
      </c>
      <c r="H5797" s="103">
        <v>62343</v>
      </c>
      <c r="I5797">
        <v>24978</v>
      </c>
      <c r="J5797">
        <v>75</v>
      </c>
      <c r="K5797">
        <v>156</v>
      </c>
      <c r="L5797" s="103">
        <v>20195</v>
      </c>
      <c r="M5797" s="103">
        <v>18437</v>
      </c>
      <c r="N5797">
        <v>53028</v>
      </c>
      <c r="O5797" s="103">
        <v>240</v>
      </c>
      <c r="P5797" t="s">
        <v>1</v>
      </c>
      <c r="Q5797" t="s">
        <v>1</v>
      </c>
    </row>
    <row r="5798" spans="1:17" x14ac:dyDescent="0.25">
      <c r="A5798">
        <v>22</v>
      </c>
      <c r="B5798" t="str">
        <f t="shared" si="90"/>
        <v xml:space="preserve"> 670 22</v>
      </c>
      <c r="C5798" s="102" t="s">
        <v>762</v>
      </c>
      <c r="D5798" s="111">
        <v>17</v>
      </c>
      <c r="E5798">
        <v>87</v>
      </c>
      <c r="F5798">
        <v>817</v>
      </c>
      <c r="G5798" s="103">
        <v>12073</v>
      </c>
      <c r="H5798" s="103">
        <v>4303</v>
      </c>
      <c r="I5798" s="103">
        <v>4937</v>
      </c>
      <c r="J5798">
        <v>78</v>
      </c>
      <c r="K5798">
        <v>1232</v>
      </c>
      <c r="L5798" s="103">
        <v>13421</v>
      </c>
      <c r="M5798" s="103">
        <v>6142</v>
      </c>
      <c r="N5798" s="103">
        <v>8473</v>
      </c>
      <c r="O5798">
        <v>6701</v>
      </c>
      <c r="P5798" t="s">
        <v>1</v>
      </c>
      <c r="Q5798" t="s">
        <v>1</v>
      </c>
    </row>
    <row r="5799" spans="1:17" x14ac:dyDescent="0.25">
      <c r="A5799">
        <v>23</v>
      </c>
      <c r="B5799" t="str">
        <f t="shared" si="90"/>
        <v xml:space="preserve"> 670 23</v>
      </c>
      <c r="C5799" s="102" t="s">
        <v>762</v>
      </c>
      <c r="D5799" s="111" t="s">
        <v>5</v>
      </c>
      <c r="E5799">
        <v>1368</v>
      </c>
      <c r="F5799">
        <v>10518</v>
      </c>
      <c r="G5799" s="103">
        <v>978311</v>
      </c>
      <c r="H5799" s="103">
        <v>211478</v>
      </c>
      <c r="I5799" s="103">
        <v>109020</v>
      </c>
      <c r="J5799">
        <v>153</v>
      </c>
      <c r="K5799" s="103">
        <v>5402</v>
      </c>
      <c r="L5799" s="103">
        <v>1207788</v>
      </c>
      <c r="M5799" s="103">
        <v>663517</v>
      </c>
      <c r="N5799" s="103">
        <v>160444</v>
      </c>
      <c r="O5799" s="103">
        <v>17384</v>
      </c>
      <c r="P5799" t="s">
        <v>1</v>
      </c>
      <c r="Q5799" t="s">
        <v>1</v>
      </c>
    </row>
    <row r="5800" spans="1:17" x14ac:dyDescent="0.25">
      <c r="A5800">
        <v>24</v>
      </c>
      <c r="B5800" t="str">
        <f t="shared" si="90"/>
        <v xml:space="preserve"> 670 24</v>
      </c>
      <c r="C5800" s="102" t="s">
        <v>762</v>
      </c>
      <c r="D5800" s="111" t="s">
        <v>6</v>
      </c>
      <c r="E5800" t="s">
        <v>1</v>
      </c>
      <c r="F5800" t="s">
        <v>1</v>
      </c>
      <c r="G5800" t="s">
        <v>1</v>
      </c>
      <c r="H5800" t="s">
        <v>1</v>
      </c>
      <c r="I5800" t="s">
        <v>1</v>
      </c>
      <c r="J5800" t="s">
        <v>1</v>
      </c>
      <c r="K5800" t="s">
        <v>1</v>
      </c>
      <c r="L5800" t="s">
        <v>1</v>
      </c>
      <c r="M5800" t="s">
        <v>1</v>
      </c>
      <c r="N5800" t="s">
        <v>1</v>
      </c>
      <c r="O5800" t="s">
        <v>1</v>
      </c>
      <c r="P5800" t="s">
        <v>1</v>
      </c>
      <c r="Q5800" t="s">
        <v>1</v>
      </c>
    </row>
    <row r="5801" spans="1:17" x14ac:dyDescent="0.25">
      <c r="A5801">
        <v>25</v>
      </c>
      <c r="B5801" t="str">
        <f t="shared" si="90"/>
        <v xml:space="preserve"> 670 25</v>
      </c>
      <c r="C5801" s="102" t="s">
        <v>762</v>
      </c>
      <c r="D5801" s="111" t="s">
        <v>0</v>
      </c>
      <c r="E5801" t="s">
        <v>1</v>
      </c>
      <c r="F5801" t="s">
        <v>1</v>
      </c>
      <c r="G5801" t="s">
        <v>1</v>
      </c>
      <c r="H5801" s="103">
        <v>2203540</v>
      </c>
      <c r="I5801" s="103">
        <v>1144459</v>
      </c>
      <c r="J5801" s="103">
        <v>17384</v>
      </c>
      <c r="K5801" t="s">
        <v>1</v>
      </c>
      <c r="L5801" t="s">
        <v>1</v>
      </c>
      <c r="M5801" t="s">
        <v>1</v>
      </c>
      <c r="N5801" t="s">
        <v>1</v>
      </c>
      <c r="O5801" t="s">
        <v>1</v>
      </c>
      <c r="P5801" t="s">
        <v>1</v>
      </c>
      <c r="Q5801" t="s">
        <v>1</v>
      </c>
    </row>
    <row r="5802" spans="1:17" x14ac:dyDescent="0.25">
      <c r="A5802">
        <v>26</v>
      </c>
      <c r="B5802" t="str">
        <f t="shared" si="90"/>
        <v xml:space="preserve"> 670 26</v>
      </c>
      <c r="C5802" s="102" t="s">
        <v>762</v>
      </c>
      <c r="D5802" s="111" t="s">
        <v>0</v>
      </c>
      <c r="E5802" t="s">
        <v>1</v>
      </c>
      <c r="F5802" t="s">
        <v>1</v>
      </c>
      <c r="G5802" t="s">
        <v>1</v>
      </c>
      <c r="H5802" t="s">
        <v>1</v>
      </c>
      <c r="I5802" t="s">
        <v>1</v>
      </c>
      <c r="J5802" t="s">
        <v>1</v>
      </c>
      <c r="K5802" t="s">
        <v>1</v>
      </c>
      <c r="L5802" t="s">
        <v>1</v>
      </c>
      <c r="M5802" t="s">
        <v>1</v>
      </c>
      <c r="N5802" t="s">
        <v>1</v>
      </c>
      <c r="O5802" t="s">
        <v>1</v>
      </c>
      <c r="P5802" t="s">
        <v>1</v>
      </c>
      <c r="Q5802" t="s">
        <v>1</v>
      </c>
    </row>
    <row r="5803" spans="1:17" x14ac:dyDescent="0.25">
      <c r="A5803">
        <v>27</v>
      </c>
      <c r="B5803" t="str">
        <f t="shared" si="90"/>
        <v xml:space="preserve"> 670 27</v>
      </c>
      <c r="C5803" s="102" t="s">
        <v>762</v>
      </c>
      <c r="D5803" s="111" t="s">
        <v>0</v>
      </c>
      <c r="E5803" t="s">
        <v>1</v>
      </c>
      <c r="F5803" t="s">
        <v>1</v>
      </c>
      <c r="G5803" t="s">
        <v>1</v>
      </c>
      <c r="H5803" s="103">
        <v>-265432</v>
      </c>
      <c r="I5803" s="103">
        <v>-172689</v>
      </c>
      <c r="J5803">
        <v>253</v>
      </c>
      <c r="K5803" t="s">
        <v>1</v>
      </c>
      <c r="L5803" t="s">
        <v>1</v>
      </c>
      <c r="M5803" t="s">
        <v>1</v>
      </c>
      <c r="N5803" t="s">
        <v>1</v>
      </c>
      <c r="O5803" t="s">
        <v>1</v>
      </c>
      <c r="P5803" t="s">
        <v>1</v>
      </c>
      <c r="Q5803" t="s">
        <v>1</v>
      </c>
    </row>
    <row r="5804" spans="1:17" x14ac:dyDescent="0.25">
      <c r="A5804">
        <v>28</v>
      </c>
      <c r="B5804" t="str">
        <f t="shared" si="90"/>
        <v xml:space="preserve"> 670 28</v>
      </c>
      <c r="C5804" s="102" t="s">
        <v>762</v>
      </c>
      <c r="D5804" s="111" t="s">
        <v>0</v>
      </c>
      <c r="E5804" t="s">
        <v>1</v>
      </c>
      <c r="F5804" t="s">
        <v>1</v>
      </c>
      <c r="G5804" t="s">
        <v>1</v>
      </c>
      <c r="H5804">
        <v>1938108</v>
      </c>
      <c r="I5804" s="103">
        <v>971770</v>
      </c>
      <c r="J5804" s="103">
        <v>17637</v>
      </c>
      <c r="K5804" t="s">
        <v>1</v>
      </c>
      <c r="L5804" t="s">
        <v>1</v>
      </c>
      <c r="M5804" t="s">
        <v>1</v>
      </c>
      <c r="N5804" t="s">
        <v>1</v>
      </c>
      <c r="O5804" t="s">
        <v>1</v>
      </c>
      <c r="P5804" t="s">
        <v>1</v>
      </c>
      <c r="Q5804" t="s">
        <v>1</v>
      </c>
    </row>
    <row r="5805" spans="1:17" x14ac:dyDescent="0.25">
      <c r="A5805">
        <v>29</v>
      </c>
      <c r="B5805" t="str">
        <f t="shared" si="90"/>
        <v xml:space="preserve"> 670 29</v>
      </c>
      <c r="C5805" s="102" t="s">
        <v>762</v>
      </c>
      <c r="D5805" s="111" t="s">
        <v>0</v>
      </c>
      <c r="E5805" t="s">
        <v>1</v>
      </c>
      <c r="F5805" t="s">
        <v>1</v>
      </c>
      <c r="G5805" t="s">
        <v>1</v>
      </c>
      <c r="H5805" s="103">
        <v>792808</v>
      </c>
      <c r="I5805" s="103">
        <v>644225</v>
      </c>
      <c r="J5805" s="103">
        <v>36805</v>
      </c>
      <c r="K5805" t="s">
        <v>1</v>
      </c>
      <c r="L5805" t="s">
        <v>1</v>
      </c>
      <c r="M5805" t="s">
        <v>1</v>
      </c>
      <c r="N5805" t="s">
        <v>1</v>
      </c>
      <c r="O5805" t="s">
        <v>1</v>
      </c>
      <c r="P5805" t="s">
        <v>1</v>
      </c>
      <c r="Q5805" t="s">
        <v>1</v>
      </c>
    </row>
    <row r="5806" spans="1:17" x14ac:dyDescent="0.25">
      <c r="A5806">
        <v>30</v>
      </c>
      <c r="B5806" t="str">
        <f t="shared" si="90"/>
        <v xml:space="preserve"> 670 30</v>
      </c>
      <c r="C5806" s="102" t="s">
        <v>762</v>
      </c>
      <c r="D5806" s="111" t="s">
        <v>0</v>
      </c>
      <c r="E5806" t="s">
        <v>1</v>
      </c>
      <c r="F5806" t="s">
        <v>1</v>
      </c>
      <c r="G5806" t="s">
        <v>1</v>
      </c>
      <c r="H5806">
        <v>0.01</v>
      </c>
      <c r="I5806">
        <v>0.03</v>
      </c>
      <c r="J5806">
        <v>0.03</v>
      </c>
      <c r="K5806" t="s">
        <v>1</v>
      </c>
      <c r="L5806" t="s">
        <v>1</v>
      </c>
      <c r="M5806" t="s">
        <v>1</v>
      </c>
      <c r="N5806" t="s">
        <v>1</v>
      </c>
      <c r="O5806" t="s">
        <v>1</v>
      </c>
      <c r="P5806" t="s">
        <v>1</v>
      </c>
      <c r="Q5806" t="s">
        <v>1</v>
      </c>
    </row>
    <row r="5807" spans="1:17" x14ac:dyDescent="0.25">
      <c r="A5807">
        <v>31</v>
      </c>
      <c r="B5807" t="str">
        <f t="shared" si="90"/>
        <v xml:space="preserve"> 670 31</v>
      </c>
      <c r="C5807" s="102" t="s">
        <v>762</v>
      </c>
      <c r="D5807" s="111" t="s">
        <v>0</v>
      </c>
      <c r="E5807" t="s">
        <v>1</v>
      </c>
      <c r="F5807" t="s">
        <v>1</v>
      </c>
      <c r="G5807" t="s">
        <v>1</v>
      </c>
      <c r="H5807">
        <v>7.109</v>
      </c>
      <c r="I5807">
        <v>3.5640000000000001</v>
      </c>
      <c r="J5807">
        <v>6.5000000000000002E-2</v>
      </c>
      <c r="K5807">
        <v>10.738</v>
      </c>
      <c r="L5807" t="s">
        <v>1</v>
      </c>
      <c r="M5807" t="s">
        <v>1</v>
      </c>
      <c r="N5807" t="s">
        <v>1</v>
      </c>
      <c r="O5807" t="s">
        <v>1</v>
      </c>
      <c r="P5807" t="s">
        <v>1</v>
      </c>
      <c r="Q5807" t="s">
        <v>1</v>
      </c>
    </row>
    <row r="5808" spans="1:17" x14ac:dyDescent="0.25">
      <c r="A5808">
        <v>32</v>
      </c>
      <c r="B5808" t="str">
        <f t="shared" si="90"/>
        <v xml:space="preserve"> 670 32</v>
      </c>
      <c r="C5808" s="102" t="s">
        <v>762</v>
      </c>
      <c r="D5808" s="111" t="s">
        <v>0</v>
      </c>
      <c r="E5808" t="s">
        <v>1</v>
      </c>
      <c r="F5808" t="s">
        <v>1</v>
      </c>
      <c r="G5808" t="s">
        <v>1</v>
      </c>
      <c r="H5808">
        <v>6.81</v>
      </c>
      <c r="I5808">
        <v>3.4140000000000001</v>
      </c>
      <c r="J5808">
        <v>6.2E-2</v>
      </c>
      <c r="K5808">
        <v>10.286</v>
      </c>
      <c r="L5808" t="s">
        <v>1</v>
      </c>
      <c r="M5808" t="s">
        <v>1</v>
      </c>
      <c r="N5808" t="s">
        <v>1</v>
      </c>
      <c r="O5808" t="s">
        <v>1</v>
      </c>
      <c r="P5808" t="s">
        <v>1</v>
      </c>
      <c r="Q5808" t="s">
        <v>1</v>
      </c>
    </row>
    <row r="5809" spans="1:18" x14ac:dyDescent="0.25">
      <c r="A5809">
        <v>33</v>
      </c>
      <c r="B5809" t="str">
        <f t="shared" si="90"/>
        <v xml:space="preserve"> 670 33</v>
      </c>
      <c r="C5809" s="102" t="s">
        <v>762</v>
      </c>
      <c r="D5809" s="111" t="s">
        <v>0</v>
      </c>
      <c r="E5809" t="s">
        <v>1</v>
      </c>
      <c r="F5809" t="s">
        <v>1</v>
      </c>
      <c r="G5809" t="s">
        <v>1</v>
      </c>
      <c r="H5809">
        <v>2.5459999999999998</v>
      </c>
      <c r="I5809">
        <v>2.0680000000000001</v>
      </c>
      <c r="J5809">
        <v>0.11799999999999999</v>
      </c>
      <c r="K5809">
        <v>4.7320000000000002</v>
      </c>
      <c r="L5809" t="s">
        <v>1</v>
      </c>
      <c r="M5809" t="s">
        <v>1</v>
      </c>
      <c r="N5809" t="s">
        <v>1</v>
      </c>
      <c r="O5809" t="s">
        <v>1</v>
      </c>
      <c r="P5809" t="s">
        <v>1</v>
      </c>
      <c r="Q5809" t="s">
        <v>1</v>
      </c>
    </row>
    <row r="5810" spans="1:18" x14ac:dyDescent="0.25">
      <c r="A5810">
        <v>34</v>
      </c>
      <c r="B5810" t="str">
        <f t="shared" si="90"/>
        <v xml:space="preserve"> 670 34</v>
      </c>
      <c r="C5810" s="102" t="s">
        <v>762</v>
      </c>
      <c r="D5810" s="111" t="s">
        <v>0</v>
      </c>
      <c r="E5810" t="s">
        <v>1</v>
      </c>
      <c r="F5810" t="s">
        <v>1</v>
      </c>
      <c r="G5810" t="s">
        <v>1</v>
      </c>
      <c r="H5810">
        <v>2.589</v>
      </c>
      <c r="I5810">
        <v>2.1080000000000001</v>
      </c>
      <c r="J5810">
        <v>0.11600000000000001</v>
      </c>
      <c r="K5810">
        <v>4.8129999999999997</v>
      </c>
      <c r="L5810" t="s">
        <v>1</v>
      </c>
      <c r="M5810" t="s">
        <v>1</v>
      </c>
      <c r="N5810" t="s">
        <v>1</v>
      </c>
      <c r="O5810" t="s">
        <v>1</v>
      </c>
      <c r="P5810" t="s">
        <v>1</v>
      </c>
      <c r="Q5810" t="s">
        <v>1</v>
      </c>
    </row>
    <row r="5811" spans="1:18" x14ac:dyDescent="0.25">
      <c r="A5811">
        <v>35</v>
      </c>
      <c r="B5811" t="str">
        <f t="shared" si="90"/>
        <v xml:space="preserve"> 670 35</v>
      </c>
      <c r="C5811" s="102" t="s">
        <v>762</v>
      </c>
      <c r="D5811" s="111" t="s">
        <v>0</v>
      </c>
      <c r="E5811" t="s">
        <v>1</v>
      </c>
      <c r="F5811" t="s">
        <v>1</v>
      </c>
      <c r="G5811" t="s">
        <v>1</v>
      </c>
      <c r="H5811">
        <v>2.9079999999999999</v>
      </c>
      <c r="I5811">
        <v>2.363</v>
      </c>
      <c r="J5811">
        <v>0.13500000000000001</v>
      </c>
      <c r="K5811">
        <v>5.4059999999999997</v>
      </c>
      <c r="L5811" t="s">
        <v>1</v>
      </c>
      <c r="M5811" t="s">
        <v>1</v>
      </c>
      <c r="N5811" t="s">
        <v>1</v>
      </c>
      <c r="O5811" t="s">
        <v>1</v>
      </c>
      <c r="P5811" t="s">
        <v>1</v>
      </c>
      <c r="Q5811" t="s">
        <v>1</v>
      </c>
    </row>
    <row r="5812" spans="1:18" x14ac:dyDescent="0.25">
      <c r="A5812">
        <v>36</v>
      </c>
      <c r="B5812" t="str">
        <f t="shared" si="90"/>
        <v xml:space="preserve"> 670 36</v>
      </c>
      <c r="C5812" s="102" t="s">
        <v>762</v>
      </c>
      <c r="D5812" s="111" t="s">
        <v>0</v>
      </c>
      <c r="E5812" t="s">
        <v>1</v>
      </c>
      <c r="F5812" t="s">
        <v>1</v>
      </c>
      <c r="G5812" t="s">
        <v>1</v>
      </c>
      <c r="H5812">
        <v>2.589</v>
      </c>
      <c r="I5812">
        <v>2.1080000000000001</v>
      </c>
      <c r="J5812">
        <v>0.11600000000000001</v>
      </c>
      <c r="K5812">
        <v>4.8129999999999997</v>
      </c>
      <c r="L5812" t="s">
        <v>1</v>
      </c>
      <c r="M5812" t="s">
        <v>1</v>
      </c>
      <c r="N5812" t="s">
        <v>1</v>
      </c>
      <c r="O5812" t="s">
        <v>1</v>
      </c>
      <c r="P5812" t="s">
        <v>1</v>
      </c>
      <c r="Q5812" t="s">
        <v>1</v>
      </c>
    </row>
    <row r="5813" spans="1:18" x14ac:dyDescent="0.25">
      <c r="A5813">
        <v>37</v>
      </c>
      <c r="B5813" t="str">
        <f t="shared" si="90"/>
        <v xml:space="preserve"> 670 37</v>
      </c>
      <c r="C5813" s="102" t="s">
        <v>762</v>
      </c>
      <c r="D5813" s="111" t="s">
        <v>0</v>
      </c>
      <c r="E5813" t="s">
        <v>1</v>
      </c>
      <c r="F5813" t="s">
        <v>986</v>
      </c>
      <c r="G5813" t="s">
        <v>987</v>
      </c>
      <c r="H5813" t="s">
        <v>993</v>
      </c>
      <c r="I5813" t="s">
        <v>996</v>
      </c>
      <c r="J5813" t="s">
        <v>1</v>
      </c>
      <c r="K5813">
        <v>7.383</v>
      </c>
      <c r="L5813" t="s">
        <v>1</v>
      </c>
      <c r="M5813" t="s">
        <v>1</v>
      </c>
      <c r="N5813" t="s">
        <v>1</v>
      </c>
      <c r="O5813" t="s">
        <v>1</v>
      </c>
      <c r="P5813" t="s">
        <v>1</v>
      </c>
      <c r="Q5813" t="s">
        <v>1</v>
      </c>
    </row>
    <row r="5814" spans="1:18" x14ac:dyDescent="0.25">
      <c r="A5814">
        <v>38</v>
      </c>
      <c r="B5814" t="str">
        <f t="shared" si="90"/>
        <v xml:space="preserve"> 670 38</v>
      </c>
      <c r="C5814" s="102" t="s">
        <v>762</v>
      </c>
      <c r="D5814" s="111" t="s">
        <v>0</v>
      </c>
      <c r="E5814" t="s">
        <v>1</v>
      </c>
      <c r="F5814">
        <v>8.91</v>
      </c>
      <c r="G5814">
        <v>8.41</v>
      </c>
      <c r="H5814">
        <v>7.98</v>
      </c>
      <c r="I5814">
        <v>7.38</v>
      </c>
      <c r="J5814" t="s">
        <v>1</v>
      </c>
      <c r="K5814" t="s">
        <v>1</v>
      </c>
      <c r="L5814" t="s">
        <v>1</v>
      </c>
      <c r="M5814" t="s">
        <v>1</v>
      </c>
      <c r="N5814" t="s">
        <v>1</v>
      </c>
      <c r="O5814" t="s">
        <v>1</v>
      </c>
      <c r="P5814" t="s">
        <v>1</v>
      </c>
      <c r="Q5814" t="s">
        <v>1</v>
      </c>
    </row>
    <row r="5815" spans="1:18" x14ac:dyDescent="0.25">
      <c r="A5815">
        <v>1</v>
      </c>
      <c r="B5815" t="str">
        <f t="shared" si="90"/>
        <v xml:space="preserve"> 673 1</v>
      </c>
      <c r="C5815" s="102" t="s">
        <v>763</v>
      </c>
      <c r="D5815" s="111" t="s">
        <v>0</v>
      </c>
      <c r="E5815" t="s">
        <v>1</v>
      </c>
      <c r="F5815" t="s">
        <v>1</v>
      </c>
      <c r="G5815" t="s">
        <v>1</v>
      </c>
      <c r="H5815" t="s">
        <v>1</v>
      </c>
      <c r="I5815" t="s">
        <v>1</v>
      </c>
      <c r="J5815" t="s">
        <v>1</v>
      </c>
      <c r="K5815" t="s">
        <v>1</v>
      </c>
      <c r="L5815" t="s">
        <v>1</v>
      </c>
      <c r="M5815" t="s">
        <v>1</v>
      </c>
      <c r="N5815" t="s">
        <v>1</v>
      </c>
      <c r="O5815" t="s">
        <v>1</v>
      </c>
      <c r="P5815" t="s">
        <v>1</v>
      </c>
      <c r="Q5815" t="s">
        <v>1</v>
      </c>
      <c r="R5815" t="s">
        <v>124</v>
      </c>
    </row>
    <row r="5816" spans="1:18" x14ac:dyDescent="0.25">
      <c r="A5816">
        <v>2</v>
      </c>
      <c r="B5816" t="str">
        <f t="shared" si="90"/>
        <v xml:space="preserve"> 673 2</v>
      </c>
      <c r="C5816" s="102" t="s">
        <v>763</v>
      </c>
      <c r="D5816" s="111" t="s">
        <v>0</v>
      </c>
      <c r="E5816" t="s">
        <v>3</v>
      </c>
      <c r="F5816" t="s">
        <v>1</v>
      </c>
      <c r="G5816" t="s">
        <v>1</v>
      </c>
      <c r="H5816" t="s">
        <v>1</v>
      </c>
      <c r="I5816" t="s">
        <v>1</v>
      </c>
      <c r="J5816" t="s">
        <v>1</v>
      </c>
      <c r="K5816" t="s">
        <v>1</v>
      </c>
      <c r="L5816" t="s">
        <v>1</v>
      </c>
      <c r="M5816" t="s">
        <v>1</v>
      </c>
      <c r="N5816" t="s">
        <v>1</v>
      </c>
      <c r="O5816" t="s">
        <v>1</v>
      </c>
      <c r="P5816" t="s">
        <v>1</v>
      </c>
      <c r="Q5816" t="s">
        <v>1</v>
      </c>
    </row>
    <row r="5817" spans="1:18" x14ac:dyDescent="0.25">
      <c r="A5817">
        <v>3</v>
      </c>
      <c r="B5817" t="str">
        <f t="shared" si="90"/>
        <v xml:space="preserve"> 673 3</v>
      </c>
      <c r="C5817" s="102" t="s">
        <v>763</v>
      </c>
      <c r="D5817" s="111" t="s">
        <v>0</v>
      </c>
      <c r="E5817" t="s">
        <v>4</v>
      </c>
      <c r="F5817" t="s">
        <v>1</v>
      </c>
      <c r="G5817" t="s">
        <v>1</v>
      </c>
      <c r="H5817" t="s">
        <v>1</v>
      </c>
      <c r="I5817" t="s">
        <v>1</v>
      </c>
      <c r="J5817" t="s">
        <v>1</v>
      </c>
      <c r="K5817" t="s">
        <v>1</v>
      </c>
      <c r="L5817" t="s">
        <v>1</v>
      </c>
      <c r="M5817" t="s">
        <v>1</v>
      </c>
      <c r="N5817" t="s">
        <v>1</v>
      </c>
      <c r="O5817" t="s">
        <v>1</v>
      </c>
      <c r="P5817" t="s">
        <v>1</v>
      </c>
      <c r="Q5817" t="s">
        <v>1</v>
      </c>
    </row>
    <row r="5818" spans="1:18" x14ac:dyDescent="0.25">
      <c r="A5818">
        <v>4</v>
      </c>
      <c r="B5818" t="str">
        <f t="shared" si="90"/>
        <v xml:space="preserve"> 673 4</v>
      </c>
      <c r="C5818" s="102" t="s">
        <v>763</v>
      </c>
      <c r="D5818" s="111">
        <v>13</v>
      </c>
      <c r="E5818">
        <v>2122</v>
      </c>
      <c r="F5818">
        <v>21456</v>
      </c>
      <c r="G5818">
        <v>1.0109999999999999</v>
      </c>
      <c r="H5818" t="s">
        <v>1</v>
      </c>
      <c r="I5818" t="s">
        <v>1</v>
      </c>
      <c r="J5818" t="s">
        <v>1</v>
      </c>
      <c r="K5818" t="s">
        <v>1</v>
      </c>
      <c r="L5818" t="s">
        <v>1</v>
      </c>
      <c r="M5818" t="s">
        <v>1</v>
      </c>
      <c r="N5818" t="s">
        <v>1</v>
      </c>
      <c r="O5818" t="s">
        <v>1</v>
      </c>
      <c r="P5818">
        <v>2</v>
      </c>
      <c r="Q5818">
        <v>2</v>
      </c>
    </row>
    <row r="5819" spans="1:18" x14ac:dyDescent="0.25">
      <c r="A5819">
        <v>5</v>
      </c>
      <c r="B5819" t="str">
        <f t="shared" si="90"/>
        <v xml:space="preserve"> 673 5</v>
      </c>
      <c r="C5819" s="102" t="s">
        <v>763</v>
      </c>
      <c r="D5819" s="111">
        <v>14</v>
      </c>
      <c r="E5819">
        <v>2433</v>
      </c>
      <c r="F5819">
        <v>136958</v>
      </c>
      <c r="G5819">
        <v>5.6289999999999996</v>
      </c>
      <c r="H5819" t="s">
        <v>1</v>
      </c>
      <c r="I5819" t="s">
        <v>1</v>
      </c>
      <c r="J5819" t="s">
        <v>1</v>
      </c>
      <c r="K5819" t="s">
        <v>1</v>
      </c>
      <c r="L5819" t="s">
        <v>1</v>
      </c>
      <c r="M5819" t="s">
        <v>1</v>
      </c>
      <c r="N5819" t="s">
        <v>1</v>
      </c>
      <c r="O5819">
        <v>1</v>
      </c>
      <c r="P5819">
        <v>1</v>
      </c>
      <c r="Q5819">
        <v>2</v>
      </c>
    </row>
    <row r="5820" spans="1:18" x14ac:dyDescent="0.25">
      <c r="A5820">
        <v>6</v>
      </c>
      <c r="B5820" t="str">
        <f t="shared" si="90"/>
        <v xml:space="preserve"> 673 6</v>
      </c>
      <c r="C5820" s="102" t="s">
        <v>763</v>
      </c>
      <c r="D5820" s="111">
        <v>15</v>
      </c>
      <c r="E5820">
        <v>2514</v>
      </c>
      <c r="F5820">
        <v>422</v>
      </c>
      <c r="G5820">
        <v>1.6E-2</v>
      </c>
      <c r="H5820" t="s">
        <v>1</v>
      </c>
      <c r="I5820" t="s">
        <v>1</v>
      </c>
      <c r="J5820" t="s">
        <v>1</v>
      </c>
      <c r="K5820" t="s">
        <v>1</v>
      </c>
      <c r="L5820" t="s">
        <v>1</v>
      </c>
      <c r="M5820" t="s">
        <v>1</v>
      </c>
      <c r="N5820" t="s">
        <v>1</v>
      </c>
      <c r="O5820" t="s">
        <v>1</v>
      </c>
      <c r="P5820" t="s">
        <v>1</v>
      </c>
      <c r="Q5820" t="s">
        <v>1</v>
      </c>
    </row>
    <row r="5821" spans="1:18" x14ac:dyDescent="0.25">
      <c r="A5821">
        <v>7</v>
      </c>
      <c r="B5821" t="str">
        <f t="shared" si="90"/>
        <v xml:space="preserve"> 673 7</v>
      </c>
      <c r="C5821" s="102" t="s">
        <v>763</v>
      </c>
      <c r="D5821" s="111">
        <v>16</v>
      </c>
      <c r="E5821">
        <v>2794</v>
      </c>
      <c r="F5821" s="103">
        <v>43807</v>
      </c>
      <c r="G5821">
        <v>1.5669999999999999</v>
      </c>
      <c r="H5821" t="s">
        <v>1</v>
      </c>
      <c r="I5821" t="s">
        <v>1</v>
      </c>
      <c r="J5821" t="s">
        <v>1</v>
      </c>
      <c r="K5821" t="s">
        <v>1</v>
      </c>
      <c r="L5821" t="s">
        <v>1</v>
      </c>
      <c r="M5821" t="s">
        <v>1</v>
      </c>
      <c r="N5821" t="s">
        <v>1</v>
      </c>
      <c r="O5821" t="s">
        <v>1</v>
      </c>
      <c r="P5821">
        <v>4</v>
      </c>
      <c r="Q5821">
        <v>4</v>
      </c>
    </row>
    <row r="5822" spans="1:18" x14ac:dyDescent="0.25">
      <c r="A5822">
        <v>8</v>
      </c>
      <c r="B5822" t="str">
        <f t="shared" si="90"/>
        <v xml:space="preserve"> 673 8</v>
      </c>
      <c r="C5822" s="102" t="s">
        <v>763</v>
      </c>
      <c r="D5822" s="111">
        <v>17</v>
      </c>
      <c r="E5822">
        <v>2880</v>
      </c>
      <c r="F5822">
        <v>2677</v>
      </c>
      <c r="G5822">
        <v>9.1999999999999998E-2</v>
      </c>
      <c r="H5822" t="s">
        <v>1</v>
      </c>
      <c r="I5822" t="s">
        <v>1</v>
      </c>
      <c r="J5822" t="s">
        <v>1</v>
      </c>
      <c r="K5822" t="s">
        <v>1</v>
      </c>
      <c r="L5822" t="s">
        <v>1</v>
      </c>
      <c r="M5822" t="s">
        <v>1</v>
      </c>
      <c r="N5822" t="s">
        <v>1</v>
      </c>
      <c r="O5822" t="s">
        <v>1</v>
      </c>
      <c r="P5822" t="s">
        <v>1</v>
      </c>
      <c r="Q5822" t="s">
        <v>1</v>
      </c>
    </row>
    <row r="5823" spans="1:18" x14ac:dyDescent="0.25">
      <c r="A5823">
        <v>9</v>
      </c>
      <c r="B5823" t="str">
        <f t="shared" si="90"/>
        <v xml:space="preserve"> 673 9</v>
      </c>
      <c r="C5823" s="102" t="s">
        <v>763</v>
      </c>
      <c r="D5823" s="111" t="s">
        <v>5</v>
      </c>
      <c r="E5823" s="103">
        <v>12743</v>
      </c>
      <c r="F5823" s="103">
        <v>205320</v>
      </c>
      <c r="G5823">
        <v>1.611</v>
      </c>
      <c r="H5823" t="s">
        <v>1</v>
      </c>
      <c r="I5823" t="s">
        <v>1</v>
      </c>
      <c r="J5823" t="s">
        <v>1</v>
      </c>
      <c r="K5823" t="s">
        <v>1</v>
      </c>
      <c r="L5823" t="s">
        <v>1</v>
      </c>
      <c r="M5823" t="s">
        <v>1</v>
      </c>
      <c r="N5823" t="s">
        <v>1</v>
      </c>
      <c r="O5823">
        <v>1</v>
      </c>
      <c r="P5823">
        <v>7</v>
      </c>
      <c r="Q5823">
        <v>8</v>
      </c>
    </row>
    <row r="5824" spans="1:18" x14ac:dyDescent="0.25">
      <c r="A5824">
        <v>10</v>
      </c>
      <c r="B5824" t="str">
        <f t="shared" si="90"/>
        <v xml:space="preserve"> 673 10</v>
      </c>
      <c r="C5824" s="102" t="s">
        <v>763</v>
      </c>
      <c r="D5824" s="111" t="s">
        <v>6</v>
      </c>
      <c r="E5824" t="s">
        <v>1</v>
      </c>
      <c r="F5824" t="s">
        <v>1</v>
      </c>
      <c r="G5824" t="s">
        <v>1</v>
      </c>
      <c r="H5824" t="s">
        <v>1</v>
      </c>
      <c r="I5824" t="s">
        <v>1</v>
      </c>
      <c r="J5824" t="s">
        <v>1</v>
      </c>
      <c r="K5824" t="s">
        <v>1</v>
      </c>
      <c r="L5824" t="s">
        <v>1</v>
      </c>
      <c r="M5824" t="s">
        <v>1</v>
      </c>
      <c r="N5824" t="s">
        <v>1</v>
      </c>
      <c r="O5824" t="s">
        <v>1</v>
      </c>
      <c r="P5824" t="s">
        <v>1</v>
      </c>
      <c r="Q5824" t="s">
        <v>1</v>
      </c>
    </row>
    <row r="5825" spans="1:17" x14ac:dyDescent="0.25">
      <c r="A5825">
        <v>11</v>
      </c>
      <c r="B5825" t="str">
        <f t="shared" si="90"/>
        <v xml:space="preserve"> 673 11</v>
      </c>
      <c r="C5825" s="102" t="s">
        <v>763</v>
      </c>
      <c r="D5825" s="111">
        <v>13</v>
      </c>
      <c r="E5825" t="s">
        <v>1</v>
      </c>
      <c r="F5825" t="s">
        <v>1</v>
      </c>
      <c r="G5825" t="s">
        <v>1</v>
      </c>
      <c r="H5825" t="s">
        <v>1</v>
      </c>
      <c r="I5825">
        <v>2381</v>
      </c>
      <c r="J5825" t="s">
        <v>1</v>
      </c>
      <c r="K5825" t="s">
        <v>1</v>
      </c>
      <c r="L5825" t="s">
        <v>1</v>
      </c>
      <c r="M5825" t="s">
        <v>1</v>
      </c>
      <c r="N5825">
        <v>18477</v>
      </c>
      <c r="O5825">
        <v>598</v>
      </c>
      <c r="P5825" t="s">
        <v>1</v>
      </c>
      <c r="Q5825" t="s">
        <v>1</v>
      </c>
    </row>
    <row r="5826" spans="1:17" x14ac:dyDescent="0.25">
      <c r="A5826">
        <v>12</v>
      </c>
      <c r="B5826" t="str">
        <f t="shared" ref="B5826:B5889" si="91">+C5826&amp;A5826</f>
        <v xml:space="preserve"> 673 12</v>
      </c>
      <c r="C5826" s="102" t="s">
        <v>763</v>
      </c>
      <c r="D5826" s="111">
        <v>14</v>
      </c>
      <c r="E5826" t="s">
        <v>1</v>
      </c>
      <c r="F5826" t="s">
        <v>1</v>
      </c>
      <c r="G5826" t="s">
        <v>1</v>
      </c>
      <c r="H5826">
        <v>52317</v>
      </c>
      <c r="I5826">
        <v>11363</v>
      </c>
      <c r="J5826" t="s">
        <v>1</v>
      </c>
      <c r="K5826" t="s">
        <v>1</v>
      </c>
      <c r="L5826" t="s">
        <v>1</v>
      </c>
      <c r="M5826">
        <v>44842</v>
      </c>
      <c r="N5826">
        <v>28436</v>
      </c>
      <c r="O5826" t="s">
        <v>1</v>
      </c>
      <c r="P5826" t="s">
        <v>1</v>
      </c>
      <c r="Q5826" t="s">
        <v>1</v>
      </c>
    </row>
    <row r="5827" spans="1:17" x14ac:dyDescent="0.25">
      <c r="A5827">
        <v>13</v>
      </c>
      <c r="B5827" t="str">
        <f t="shared" si="91"/>
        <v xml:space="preserve"> 673 13</v>
      </c>
      <c r="C5827" s="102" t="s">
        <v>763</v>
      </c>
      <c r="D5827" s="111">
        <v>15</v>
      </c>
      <c r="E5827" t="s">
        <v>1</v>
      </c>
      <c r="F5827" t="s">
        <v>1</v>
      </c>
      <c r="G5827" t="s">
        <v>1</v>
      </c>
      <c r="H5827" t="s">
        <v>1</v>
      </c>
      <c r="I5827" t="s">
        <v>1</v>
      </c>
      <c r="J5827" t="s">
        <v>1</v>
      </c>
      <c r="K5827" t="s">
        <v>1</v>
      </c>
      <c r="L5827" t="s">
        <v>1</v>
      </c>
      <c r="M5827" t="s">
        <v>1</v>
      </c>
      <c r="N5827" t="s">
        <v>1</v>
      </c>
      <c r="O5827">
        <v>422</v>
      </c>
      <c r="P5827" t="s">
        <v>1</v>
      </c>
      <c r="Q5827" t="s">
        <v>1</v>
      </c>
    </row>
    <row r="5828" spans="1:17" x14ac:dyDescent="0.25">
      <c r="A5828">
        <v>14</v>
      </c>
      <c r="B5828" t="str">
        <f t="shared" si="91"/>
        <v xml:space="preserve"> 673 14</v>
      </c>
      <c r="C5828" s="102" t="s">
        <v>763</v>
      </c>
      <c r="D5828" s="111">
        <v>16</v>
      </c>
      <c r="E5828" t="s">
        <v>1</v>
      </c>
      <c r="F5828" t="s">
        <v>1</v>
      </c>
      <c r="G5828" s="103" t="s">
        <v>1</v>
      </c>
      <c r="H5828" t="s">
        <v>1</v>
      </c>
      <c r="I5828">
        <v>21651</v>
      </c>
      <c r="J5828" t="s">
        <v>1</v>
      </c>
      <c r="K5828" t="s">
        <v>1</v>
      </c>
      <c r="L5828" s="103" t="s">
        <v>1</v>
      </c>
      <c r="M5828" t="s">
        <v>1</v>
      </c>
      <c r="N5828">
        <v>21104</v>
      </c>
      <c r="O5828">
        <v>1052</v>
      </c>
      <c r="P5828" t="s">
        <v>1</v>
      </c>
      <c r="Q5828" t="s">
        <v>1</v>
      </c>
    </row>
    <row r="5829" spans="1:17" x14ac:dyDescent="0.25">
      <c r="A5829">
        <v>15</v>
      </c>
      <c r="B5829" t="str">
        <f t="shared" si="91"/>
        <v xml:space="preserve"> 673 15</v>
      </c>
      <c r="C5829" s="102" t="s">
        <v>763</v>
      </c>
      <c r="D5829" s="111">
        <v>17</v>
      </c>
      <c r="E5829" t="s">
        <v>1</v>
      </c>
      <c r="F5829" t="s">
        <v>1</v>
      </c>
      <c r="G5829" t="s">
        <v>1</v>
      </c>
      <c r="H5829" t="s">
        <v>1</v>
      </c>
      <c r="I5829" t="s">
        <v>1</v>
      </c>
      <c r="J5829" t="s">
        <v>1</v>
      </c>
      <c r="K5829" t="s">
        <v>1</v>
      </c>
      <c r="L5829" t="s">
        <v>1</v>
      </c>
      <c r="M5829" t="s">
        <v>1</v>
      </c>
      <c r="N5829" t="s">
        <v>1</v>
      </c>
      <c r="O5829">
        <v>2677</v>
      </c>
      <c r="P5829" t="s">
        <v>1</v>
      </c>
      <c r="Q5829" t="s">
        <v>1</v>
      </c>
    </row>
    <row r="5830" spans="1:17" x14ac:dyDescent="0.25">
      <c r="A5830">
        <v>16</v>
      </c>
      <c r="B5830" t="str">
        <f t="shared" si="91"/>
        <v xml:space="preserve"> 673 16</v>
      </c>
      <c r="C5830" s="102" t="s">
        <v>763</v>
      </c>
      <c r="D5830" s="111" t="s">
        <v>5</v>
      </c>
      <c r="E5830" t="s">
        <v>1</v>
      </c>
      <c r="F5830" t="s">
        <v>1</v>
      </c>
      <c r="G5830" s="103" t="s">
        <v>1</v>
      </c>
      <c r="H5830">
        <v>52317</v>
      </c>
      <c r="I5830">
        <v>35395</v>
      </c>
      <c r="J5830" t="s">
        <v>1</v>
      </c>
      <c r="K5830" t="s">
        <v>1</v>
      </c>
      <c r="L5830" s="103" t="s">
        <v>1</v>
      </c>
      <c r="M5830">
        <v>44842</v>
      </c>
      <c r="N5830">
        <v>68017</v>
      </c>
      <c r="O5830">
        <v>4749</v>
      </c>
      <c r="P5830" t="s">
        <v>1</v>
      </c>
      <c r="Q5830" t="s">
        <v>1</v>
      </c>
    </row>
    <row r="5831" spans="1:17" x14ac:dyDescent="0.25">
      <c r="A5831">
        <v>17</v>
      </c>
      <c r="B5831" t="str">
        <f t="shared" si="91"/>
        <v xml:space="preserve"> 673 17</v>
      </c>
      <c r="C5831" s="102" t="s">
        <v>763</v>
      </c>
      <c r="D5831" s="111" t="s">
        <v>6</v>
      </c>
      <c r="E5831" t="s">
        <v>1</v>
      </c>
      <c r="F5831" t="s">
        <v>1</v>
      </c>
      <c r="G5831" t="s">
        <v>1</v>
      </c>
      <c r="H5831" t="s">
        <v>1</v>
      </c>
      <c r="I5831" t="s">
        <v>1</v>
      </c>
      <c r="J5831" t="s">
        <v>1</v>
      </c>
      <c r="K5831" t="s">
        <v>1</v>
      </c>
      <c r="L5831" t="s">
        <v>1</v>
      </c>
      <c r="M5831" t="s">
        <v>1</v>
      </c>
      <c r="N5831" t="s">
        <v>1</v>
      </c>
      <c r="O5831" t="s">
        <v>1</v>
      </c>
      <c r="P5831" t="s">
        <v>1</v>
      </c>
      <c r="Q5831" t="s">
        <v>1</v>
      </c>
    </row>
    <row r="5832" spans="1:17" x14ac:dyDescent="0.25">
      <c r="A5832">
        <v>18</v>
      </c>
      <c r="B5832" t="str">
        <f t="shared" si="91"/>
        <v xml:space="preserve"> 673 18</v>
      </c>
      <c r="C5832" s="102" t="s">
        <v>763</v>
      </c>
      <c r="D5832" s="111">
        <v>13</v>
      </c>
      <c r="E5832" t="s">
        <v>1</v>
      </c>
      <c r="F5832" t="s">
        <v>1</v>
      </c>
      <c r="G5832" t="s">
        <v>1</v>
      </c>
      <c r="H5832" t="s">
        <v>1</v>
      </c>
      <c r="I5832">
        <v>2176</v>
      </c>
      <c r="J5832" t="s">
        <v>1</v>
      </c>
      <c r="K5832" t="s">
        <v>1</v>
      </c>
      <c r="L5832" t="s">
        <v>1</v>
      </c>
      <c r="M5832" t="s">
        <v>1</v>
      </c>
      <c r="N5832">
        <v>34016</v>
      </c>
      <c r="O5832">
        <v>720</v>
      </c>
      <c r="P5832" t="s">
        <v>1</v>
      </c>
      <c r="Q5832" t="s">
        <v>1</v>
      </c>
    </row>
    <row r="5833" spans="1:17" x14ac:dyDescent="0.25">
      <c r="A5833">
        <v>19</v>
      </c>
      <c r="B5833" t="str">
        <f t="shared" si="91"/>
        <v xml:space="preserve"> 673 19</v>
      </c>
      <c r="C5833" s="102" t="s">
        <v>763</v>
      </c>
      <c r="D5833" s="111">
        <v>14</v>
      </c>
      <c r="E5833" t="s">
        <v>1</v>
      </c>
      <c r="F5833" t="s">
        <v>1</v>
      </c>
      <c r="G5833">
        <v>8388</v>
      </c>
      <c r="H5833">
        <v>53627</v>
      </c>
      <c r="I5833">
        <v>11380</v>
      </c>
      <c r="J5833" t="s">
        <v>1</v>
      </c>
      <c r="K5833" t="s">
        <v>1</v>
      </c>
      <c r="L5833">
        <v>14922</v>
      </c>
      <c r="M5833">
        <v>82896</v>
      </c>
      <c r="N5833">
        <v>61534</v>
      </c>
      <c r="O5833" t="s">
        <v>1</v>
      </c>
      <c r="P5833" t="s">
        <v>1</v>
      </c>
      <c r="Q5833" t="s">
        <v>1</v>
      </c>
    </row>
    <row r="5834" spans="1:17" x14ac:dyDescent="0.25">
      <c r="A5834">
        <v>20</v>
      </c>
      <c r="B5834" t="str">
        <f t="shared" si="91"/>
        <v xml:space="preserve"> 673 20</v>
      </c>
      <c r="C5834" s="102" t="s">
        <v>763</v>
      </c>
      <c r="D5834" s="111">
        <v>15</v>
      </c>
      <c r="E5834" t="s">
        <v>1</v>
      </c>
      <c r="F5834" t="s">
        <v>1</v>
      </c>
      <c r="G5834" t="s">
        <v>1</v>
      </c>
      <c r="H5834" t="s">
        <v>1</v>
      </c>
      <c r="I5834" t="s">
        <v>1</v>
      </c>
      <c r="J5834" t="s">
        <v>1</v>
      </c>
      <c r="K5834" t="s">
        <v>1</v>
      </c>
      <c r="L5834" t="s">
        <v>1</v>
      </c>
      <c r="M5834" t="s">
        <v>1</v>
      </c>
      <c r="N5834" t="s">
        <v>1</v>
      </c>
      <c r="O5834">
        <v>668</v>
      </c>
      <c r="P5834" t="s">
        <v>1</v>
      </c>
      <c r="Q5834" t="s">
        <v>1</v>
      </c>
    </row>
    <row r="5835" spans="1:17" x14ac:dyDescent="0.25">
      <c r="A5835">
        <v>21</v>
      </c>
      <c r="B5835" t="str">
        <f t="shared" si="91"/>
        <v xml:space="preserve"> 673 21</v>
      </c>
      <c r="C5835" s="102" t="s">
        <v>763</v>
      </c>
      <c r="D5835" s="111">
        <v>16</v>
      </c>
      <c r="E5835" t="s">
        <v>1</v>
      </c>
      <c r="F5835" s="103">
        <v>96</v>
      </c>
      <c r="G5835" s="103">
        <v>9901</v>
      </c>
      <c r="H5835" s="103">
        <v>4414</v>
      </c>
      <c r="I5835" s="103">
        <v>17407</v>
      </c>
      <c r="J5835" t="s">
        <v>1</v>
      </c>
      <c r="K5835" s="103">
        <v>83</v>
      </c>
      <c r="L5835" s="103">
        <v>10423</v>
      </c>
      <c r="M5835" s="103">
        <v>7284</v>
      </c>
      <c r="N5835" s="103">
        <v>37928</v>
      </c>
      <c r="O5835">
        <v>1794</v>
      </c>
      <c r="P5835" t="s">
        <v>1</v>
      </c>
      <c r="Q5835" t="s">
        <v>1</v>
      </c>
    </row>
    <row r="5836" spans="1:17" x14ac:dyDescent="0.25">
      <c r="A5836">
        <v>22</v>
      </c>
      <c r="B5836" t="str">
        <f t="shared" si="91"/>
        <v xml:space="preserve"> 673 22</v>
      </c>
      <c r="C5836" s="102" t="s">
        <v>763</v>
      </c>
      <c r="D5836" s="111">
        <v>17</v>
      </c>
      <c r="E5836" t="s">
        <v>1</v>
      </c>
      <c r="F5836" t="s">
        <v>1</v>
      </c>
      <c r="G5836" t="s">
        <v>1</v>
      </c>
      <c r="H5836" t="s">
        <v>1</v>
      </c>
      <c r="I5836" t="s">
        <v>1</v>
      </c>
      <c r="J5836" t="s">
        <v>1</v>
      </c>
      <c r="K5836" t="s">
        <v>1</v>
      </c>
      <c r="L5836" t="s">
        <v>1</v>
      </c>
      <c r="M5836" t="s">
        <v>1</v>
      </c>
      <c r="N5836" t="s">
        <v>1</v>
      </c>
      <c r="O5836">
        <v>4516</v>
      </c>
      <c r="P5836" t="s">
        <v>1</v>
      </c>
      <c r="Q5836" t="s">
        <v>1</v>
      </c>
    </row>
    <row r="5837" spans="1:17" x14ac:dyDescent="0.25">
      <c r="A5837">
        <v>23</v>
      </c>
      <c r="B5837" t="str">
        <f t="shared" si="91"/>
        <v xml:space="preserve"> 673 23</v>
      </c>
      <c r="C5837" s="102" t="s">
        <v>763</v>
      </c>
      <c r="D5837" s="111" t="s">
        <v>5</v>
      </c>
      <c r="E5837" t="s">
        <v>1</v>
      </c>
      <c r="F5837" s="103">
        <v>96</v>
      </c>
      <c r="G5837" s="103">
        <v>18289</v>
      </c>
      <c r="H5837" s="103">
        <v>58041</v>
      </c>
      <c r="I5837" s="103">
        <v>30963</v>
      </c>
      <c r="J5837" t="s">
        <v>1</v>
      </c>
      <c r="K5837" s="103">
        <v>83</v>
      </c>
      <c r="L5837" s="103">
        <v>25345</v>
      </c>
      <c r="M5837" s="103">
        <v>90180</v>
      </c>
      <c r="N5837" s="103">
        <v>133478</v>
      </c>
      <c r="O5837">
        <v>7698</v>
      </c>
      <c r="P5837" t="s">
        <v>1</v>
      </c>
      <c r="Q5837" t="s">
        <v>1</v>
      </c>
    </row>
    <row r="5838" spans="1:17" x14ac:dyDescent="0.25">
      <c r="A5838">
        <v>24</v>
      </c>
      <c r="B5838" t="str">
        <f t="shared" si="91"/>
        <v xml:space="preserve"> 673 24</v>
      </c>
      <c r="C5838" s="102" t="s">
        <v>763</v>
      </c>
      <c r="D5838" s="111" t="s">
        <v>6</v>
      </c>
      <c r="E5838" t="s">
        <v>1</v>
      </c>
      <c r="F5838" t="s">
        <v>1</v>
      </c>
      <c r="G5838" t="s">
        <v>1</v>
      </c>
      <c r="H5838" t="s">
        <v>1</v>
      </c>
      <c r="I5838" t="s">
        <v>1</v>
      </c>
      <c r="J5838" t="s">
        <v>1</v>
      </c>
      <c r="K5838" t="s">
        <v>1</v>
      </c>
      <c r="L5838" t="s">
        <v>1</v>
      </c>
      <c r="M5838" t="s">
        <v>1</v>
      </c>
      <c r="N5838" t="s">
        <v>1</v>
      </c>
      <c r="O5838" t="s">
        <v>1</v>
      </c>
      <c r="P5838" t="s">
        <v>1</v>
      </c>
      <c r="Q5838" t="s">
        <v>1</v>
      </c>
    </row>
    <row r="5839" spans="1:17" x14ac:dyDescent="0.25">
      <c r="A5839">
        <v>25</v>
      </c>
      <c r="B5839" t="str">
        <f t="shared" si="91"/>
        <v xml:space="preserve"> 673 25</v>
      </c>
      <c r="C5839" s="102" t="s">
        <v>763</v>
      </c>
      <c r="D5839" s="111" t="s">
        <v>0</v>
      </c>
      <c r="E5839" t="s">
        <v>1</v>
      </c>
      <c r="F5839" t="s">
        <v>1</v>
      </c>
      <c r="G5839" t="s">
        <v>1</v>
      </c>
      <c r="H5839" s="103">
        <v>43813</v>
      </c>
      <c r="I5839" s="103">
        <v>312662</v>
      </c>
      <c r="J5839">
        <v>7698</v>
      </c>
      <c r="K5839" t="s">
        <v>1</v>
      </c>
      <c r="L5839" t="s">
        <v>1</v>
      </c>
      <c r="M5839" t="s">
        <v>1</v>
      </c>
      <c r="N5839" t="s">
        <v>1</v>
      </c>
      <c r="O5839" t="s">
        <v>1</v>
      </c>
      <c r="P5839" t="s">
        <v>1</v>
      </c>
      <c r="Q5839" t="s">
        <v>1</v>
      </c>
    </row>
    <row r="5840" spans="1:17" x14ac:dyDescent="0.25">
      <c r="A5840">
        <v>26</v>
      </c>
      <c r="B5840" t="str">
        <f t="shared" si="91"/>
        <v xml:space="preserve"> 673 26</v>
      </c>
      <c r="C5840" s="102" t="s">
        <v>763</v>
      </c>
      <c r="D5840" s="111" t="s">
        <v>0</v>
      </c>
      <c r="E5840" t="s">
        <v>1</v>
      </c>
      <c r="F5840" t="s">
        <v>1</v>
      </c>
      <c r="G5840" t="s">
        <v>1</v>
      </c>
      <c r="H5840" t="s">
        <v>1</v>
      </c>
      <c r="I5840" t="s">
        <v>1</v>
      </c>
      <c r="J5840" t="s">
        <v>1</v>
      </c>
      <c r="K5840" t="s">
        <v>1</v>
      </c>
      <c r="L5840" t="s">
        <v>1</v>
      </c>
      <c r="M5840" t="s">
        <v>1</v>
      </c>
      <c r="N5840" t="s">
        <v>1</v>
      </c>
      <c r="O5840" t="s">
        <v>1</v>
      </c>
      <c r="P5840" t="s">
        <v>1</v>
      </c>
      <c r="Q5840" t="s">
        <v>1</v>
      </c>
    </row>
    <row r="5841" spans="1:18" x14ac:dyDescent="0.25">
      <c r="A5841">
        <v>27</v>
      </c>
      <c r="B5841" t="str">
        <f t="shared" si="91"/>
        <v xml:space="preserve"> 673 27</v>
      </c>
      <c r="C5841" s="102" t="s">
        <v>763</v>
      </c>
      <c r="D5841" s="111" t="s">
        <v>0</v>
      </c>
      <c r="E5841" t="s">
        <v>1</v>
      </c>
      <c r="F5841" t="s">
        <v>1</v>
      </c>
      <c r="G5841" t="s">
        <v>1</v>
      </c>
      <c r="H5841" s="103">
        <v>-140918</v>
      </c>
      <c r="I5841" s="103">
        <v>-62357</v>
      </c>
      <c r="J5841">
        <v>162</v>
      </c>
      <c r="K5841" t="s">
        <v>1</v>
      </c>
      <c r="L5841" t="s">
        <v>1</v>
      </c>
      <c r="M5841" t="s">
        <v>1</v>
      </c>
      <c r="N5841" t="s">
        <v>1</v>
      </c>
      <c r="O5841" t="s">
        <v>1</v>
      </c>
      <c r="P5841" t="s">
        <v>1</v>
      </c>
      <c r="Q5841" t="s">
        <v>1</v>
      </c>
    </row>
    <row r="5842" spans="1:18" x14ac:dyDescent="0.25">
      <c r="A5842">
        <v>28</v>
      </c>
      <c r="B5842" t="str">
        <f t="shared" si="91"/>
        <v xml:space="preserve"> 673 28</v>
      </c>
      <c r="C5842" s="102" t="s">
        <v>763</v>
      </c>
      <c r="D5842" s="111" t="s">
        <v>0</v>
      </c>
      <c r="E5842" t="s">
        <v>1</v>
      </c>
      <c r="F5842" t="s">
        <v>1</v>
      </c>
      <c r="G5842" t="s">
        <v>1</v>
      </c>
      <c r="H5842" s="103" t="s">
        <v>1</v>
      </c>
      <c r="I5842" s="103">
        <v>250305</v>
      </c>
      <c r="J5842">
        <v>7860</v>
      </c>
      <c r="K5842" t="s">
        <v>1</v>
      </c>
      <c r="L5842" t="s">
        <v>1</v>
      </c>
      <c r="M5842" t="s">
        <v>1</v>
      </c>
      <c r="N5842" t="s">
        <v>1</v>
      </c>
      <c r="O5842" t="s">
        <v>1</v>
      </c>
      <c r="P5842" t="s">
        <v>1</v>
      </c>
      <c r="Q5842" t="s">
        <v>1</v>
      </c>
    </row>
    <row r="5843" spans="1:18" x14ac:dyDescent="0.25">
      <c r="A5843">
        <v>29</v>
      </c>
      <c r="B5843" t="str">
        <f t="shared" si="91"/>
        <v xml:space="preserve"> 673 29</v>
      </c>
      <c r="C5843" s="102" t="s">
        <v>763</v>
      </c>
      <c r="D5843" s="111" t="s">
        <v>0</v>
      </c>
      <c r="E5843" t="s">
        <v>1</v>
      </c>
      <c r="F5843" t="s">
        <v>1</v>
      </c>
      <c r="G5843" t="s">
        <v>1</v>
      </c>
      <c r="H5843" s="103">
        <v>440144</v>
      </c>
      <c r="I5843" s="103">
        <v>239059</v>
      </c>
      <c r="J5843" s="103">
        <v>22555</v>
      </c>
      <c r="K5843" t="s">
        <v>1</v>
      </c>
      <c r="L5843" t="s">
        <v>1</v>
      </c>
      <c r="M5843" t="s">
        <v>1</v>
      </c>
      <c r="N5843" t="s">
        <v>1</v>
      </c>
      <c r="O5843" t="s">
        <v>1</v>
      </c>
      <c r="P5843" t="s">
        <v>1</v>
      </c>
      <c r="Q5843" t="s">
        <v>1</v>
      </c>
    </row>
    <row r="5844" spans="1:18" x14ac:dyDescent="0.25">
      <c r="A5844">
        <v>30</v>
      </c>
      <c r="B5844" t="str">
        <f t="shared" si="91"/>
        <v xml:space="preserve"> 673 30</v>
      </c>
      <c r="C5844" s="102" t="s">
        <v>763</v>
      </c>
      <c r="D5844" s="111" t="s">
        <v>0</v>
      </c>
      <c r="E5844" t="s">
        <v>1</v>
      </c>
      <c r="F5844" t="s">
        <v>1</v>
      </c>
      <c r="G5844" t="s">
        <v>1</v>
      </c>
      <c r="H5844">
        <v>0.01</v>
      </c>
      <c r="I5844">
        <v>0.02</v>
      </c>
      <c r="J5844">
        <v>0.02</v>
      </c>
      <c r="K5844" t="s">
        <v>1</v>
      </c>
      <c r="L5844" t="s">
        <v>1</v>
      </c>
      <c r="M5844" t="s">
        <v>1</v>
      </c>
      <c r="N5844" t="s">
        <v>1</v>
      </c>
      <c r="O5844" t="s">
        <v>1</v>
      </c>
      <c r="P5844" t="s">
        <v>1</v>
      </c>
      <c r="Q5844" t="s">
        <v>1</v>
      </c>
    </row>
    <row r="5845" spans="1:18" x14ac:dyDescent="0.25">
      <c r="A5845">
        <v>31</v>
      </c>
      <c r="B5845" t="str">
        <f t="shared" si="91"/>
        <v xml:space="preserve"> 673 31</v>
      </c>
      <c r="C5845" s="102" t="s">
        <v>763</v>
      </c>
      <c r="D5845" s="111" t="s">
        <v>0</v>
      </c>
      <c r="E5845" t="s">
        <v>1</v>
      </c>
      <c r="F5845" t="s">
        <v>1</v>
      </c>
      <c r="G5845" t="s">
        <v>1</v>
      </c>
      <c r="H5845">
        <v>0</v>
      </c>
      <c r="I5845">
        <v>1.964</v>
      </c>
      <c r="J5845">
        <v>6.2E-2</v>
      </c>
      <c r="K5845">
        <v>2.0259999999999998</v>
      </c>
      <c r="L5845" t="s">
        <v>1</v>
      </c>
      <c r="M5845" t="s">
        <v>1</v>
      </c>
      <c r="N5845" t="s">
        <v>1</v>
      </c>
      <c r="O5845" t="s">
        <v>1</v>
      </c>
      <c r="P5845" t="s">
        <v>1</v>
      </c>
      <c r="Q5845" t="s">
        <v>1</v>
      </c>
    </row>
    <row r="5846" spans="1:18" x14ac:dyDescent="0.25">
      <c r="A5846">
        <v>32</v>
      </c>
      <c r="B5846" t="str">
        <f t="shared" si="91"/>
        <v xml:space="preserve"> 673 32</v>
      </c>
      <c r="C5846" s="102" t="s">
        <v>763</v>
      </c>
      <c r="D5846" s="111" t="s">
        <v>0</v>
      </c>
      <c r="E5846" t="s">
        <v>1</v>
      </c>
      <c r="F5846" t="s">
        <v>1</v>
      </c>
      <c r="G5846" t="s">
        <v>1</v>
      </c>
      <c r="H5846">
        <v>0</v>
      </c>
      <c r="I5846">
        <v>1.8819999999999999</v>
      </c>
      <c r="J5846">
        <v>5.8999999999999997E-2</v>
      </c>
      <c r="K5846">
        <v>1.9410000000000001</v>
      </c>
      <c r="L5846" t="s">
        <v>1</v>
      </c>
      <c r="M5846" t="s">
        <v>1</v>
      </c>
      <c r="N5846" t="s">
        <v>1</v>
      </c>
      <c r="O5846" t="s">
        <v>1</v>
      </c>
      <c r="P5846" t="s">
        <v>1</v>
      </c>
      <c r="Q5846" t="s">
        <v>1</v>
      </c>
    </row>
    <row r="5847" spans="1:18" x14ac:dyDescent="0.25">
      <c r="A5847">
        <v>33</v>
      </c>
      <c r="B5847" t="str">
        <f t="shared" si="91"/>
        <v xml:space="preserve"> 673 33</v>
      </c>
      <c r="C5847" s="102" t="s">
        <v>763</v>
      </c>
      <c r="D5847" s="111" t="s">
        <v>0</v>
      </c>
      <c r="E5847" t="s">
        <v>1</v>
      </c>
      <c r="F5847" t="s">
        <v>1</v>
      </c>
      <c r="G5847" t="s">
        <v>1</v>
      </c>
      <c r="H5847">
        <v>3.0230000000000001</v>
      </c>
      <c r="I5847">
        <v>1.6419999999999999</v>
      </c>
      <c r="J5847">
        <v>0.155</v>
      </c>
      <c r="K5847">
        <v>4.82</v>
      </c>
      <c r="L5847" t="s">
        <v>1</v>
      </c>
      <c r="M5847" t="s">
        <v>1</v>
      </c>
      <c r="N5847" t="s">
        <v>1</v>
      </c>
      <c r="O5847" t="s">
        <v>1</v>
      </c>
      <c r="P5847" t="s">
        <v>1</v>
      </c>
      <c r="Q5847" t="s">
        <v>1</v>
      </c>
    </row>
    <row r="5848" spans="1:18" x14ac:dyDescent="0.25">
      <c r="A5848">
        <v>34</v>
      </c>
      <c r="B5848" t="str">
        <f t="shared" si="91"/>
        <v xml:space="preserve"> 673 34</v>
      </c>
      <c r="C5848" s="102" t="s">
        <v>763</v>
      </c>
      <c r="D5848" s="111" t="s">
        <v>0</v>
      </c>
      <c r="E5848" t="s">
        <v>1</v>
      </c>
      <c r="F5848" t="s">
        <v>1</v>
      </c>
      <c r="G5848" t="s">
        <v>1</v>
      </c>
      <c r="H5848">
        <v>2.9929999999999999</v>
      </c>
      <c r="I5848">
        <v>1.647</v>
      </c>
      <c r="J5848">
        <v>0.153</v>
      </c>
      <c r="K5848">
        <v>4.7930000000000001</v>
      </c>
      <c r="L5848" t="s">
        <v>1</v>
      </c>
      <c r="M5848" t="s">
        <v>1</v>
      </c>
      <c r="N5848" t="s">
        <v>1</v>
      </c>
      <c r="O5848" t="s">
        <v>1</v>
      </c>
      <c r="P5848" t="s">
        <v>1</v>
      </c>
      <c r="Q5848" t="s">
        <v>1</v>
      </c>
    </row>
    <row r="5849" spans="1:18" x14ac:dyDescent="0.25">
      <c r="A5849">
        <v>35</v>
      </c>
      <c r="B5849" t="str">
        <f t="shared" si="91"/>
        <v xml:space="preserve"> 673 35</v>
      </c>
      <c r="C5849" s="102" t="s">
        <v>763</v>
      </c>
      <c r="D5849" s="111" t="s">
        <v>0</v>
      </c>
      <c r="E5849" t="s">
        <v>1</v>
      </c>
      <c r="F5849" t="s">
        <v>1</v>
      </c>
      <c r="G5849" t="s">
        <v>1</v>
      </c>
      <c r="H5849">
        <v>3.4540000000000002</v>
      </c>
      <c r="I5849">
        <v>1.8759999999999999</v>
      </c>
      <c r="J5849">
        <v>0.17699999999999999</v>
      </c>
      <c r="K5849">
        <v>5.5069999999999997</v>
      </c>
      <c r="L5849" t="s">
        <v>1</v>
      </c>
      <c r="M5849" t="s">
        <v>1</v>
      </c>
      <c r="N5849" t="s">
        <v>1</v>
      </c>
      <c r="O5849" t="s">
        <v>1</v>
      </c>
      <c r="P5849" t="s">
        <v>1</v>
      </c>
      <c r="Q5849" t="s">
        <v>1</v>
      </c>
    </row>
    <row r="5850" spans="1:18" x14ac:dyDescent="0.25">
      <c r="A5850">
        <v>36</v>
      </c>
      <c r="B5850" t="str">
        <f t="shared" si="91"/>
        <v xml:space="preserve"> 673 36</v>
      </c>
      <c r="C5850" s="102" t="s">
        <v>763</v>
      </c>
      <c r="D5850" s="111" t="s">
        <v>0</v>
      </c>
      <c r="E5850" t="s">
        <v>1</v>
      </c>
      <c r="F5850" t="s">
        <v>1</v>
      </c>
      <c r="G5850" t="s">
        <v>1</v>
      </c>
      <c r="H5850">
        <v>2.9929999999999999</v>
      </c>
      <c r="I5850">
        <v>1.647</v>
      </c>
      <c r="J5850">
        <v>0.153</v>
      </c>
      <c r="K5850">
        <v>4.7930000000000001</v>
      </c>
      <c r="L5850" t="s">
        <v>1</v>
      </c>
      <c r="M5850" t="s">
        <v>1</v>
      </c>
      <c r="N5850" t="s">
        <v>1</v>
      </c>
      <c r="O5850" t="s">
        <v>1</v>
      </c>
      <c r="P5850" t="s">
        <v>1</v>
      </c>
      <c r="Q5850" t="s">
        <v>1</v>
      </c>
    </row>
    <row r="5851" spans="1:18" x14ac:dyDescent="0.25">
      <c r="A5851">
        <v>37</v>
      </c>
      <c r="B5851" t="str">
        <f t="shared" si="91"/>
        <v xml:space="preserve"> 673 37</v>
      </c>
      <c r="C5851" s="102" t="s">
        <v>763</v>
      </c>
      <c r="D5851" s="111" t="s">
        <v>0</v>
      </c>
      <c r="E5851" t="s">
        <v>1</v>
      </c>
      <c r="F5851" t="s">
        <v>986</v>
      </c>
      <c r="G5851" t="s">
        <v>987</v>
      </c>
      <c r="H5851" t="s">
        <v>993</v>
      </c>
      <c r="I5851" t="s">
        <v>996</v>
      </c>
      <c r="J5851" t="s">
        <v>1</v>
      </c>
      <c r="K5851">
        <v>7.3520000000000003</v>
      </c>
      <c r="L5851" t="s">
        <v>1</v>
      </c>
      <c r="M5851" t="s">
        <v>1</v>
      </c>
      <c r="N5851" t="s">
        <v>1</v>
      </c>
      <c r="O5851" t="s">
        <v>1</v>
      </c>
      <c r="P5851" t="s">
        <v>1</v>
      </c>
      <c r="Q5851" t="s">
        <v>1</v>
      </c>
    </row>
    <row r="5852" spans="1:18" x14ac:dyDescent="0.25">
      <c r="A5852">
        <v>38</v>
      </c>
      <c r="B5852" t="str">
        <f t="shared" si="91"/>
        <v xml:space="preserve"> 673 38</v>
      </c>
      <c r="C5852" s="102" t="s">
        <v>763</v>
      </c>
      <c r="D5852" s="111" t="s">
        <v>0</v>
      </c>
      <c r="E5852" t="s">
        <v>1</v>
      </c>
      <c r="F5852">
        <v>9.18</v>
      </c>
      <c r="G5852">
        <v>8.86</v>
      </c>
      <c r="H5852">
        <v>8.1300000000000008</v>
      </c>
      <c r="I5852">
        <v>7.35</v>
      </c>
      <c r="J5852" t="s">
        <v>1</v>
      </c>
      <c r="K5852" t="s">
        <v>1</v>
      </c>
      <c r="L5852" t="s">
        <v>1</v>
      </c>
      <c r="M5852" t="s">
        <v>1</v>
      </c>
      <c r="N5852" t="s">
        <v>1</v>
      </c>
      <c r="O5852" t="s">
        <v>1</v>
      </c>
      <c r="P5852" t="s">
        <v>1</v>
      </c>
      <c r="Q5852" t="s">
        <v>1</v>
      </c>
    </row>
    <row r="5853" spans="1:18" x14ac:dyDescent="0.25">
      <c r="A5853">
        <v>1</v>
      </c>
      <c r="B5853" t="str">
        <f t="shared" si="91"/>
        <v xml:space="preserve"> 674 1</v>
      </c>
      <c r="C5853" s="102" t="s">
        <v>764</v>
      </c>
      <c r="D5853" s="111" t="s">
        <v>0</v>
      </c>
      <c r="E5853" t="s">
        <v>1</v>
      </c>
      <c r="F5853" t="s">
        <v>1</v>
      </c>
      <c r="G5853" t="s">
        <v>1</v>
      </c>
      <c r="H5853" t="s">
        <v>1</v>
      </c>
      <c r="I5853" t="s">
        <v>1</v>
      </c>
      <c r="J5853" t="s">
        <v>1</v>
      </c>
      <c r="K5853" t="s">
        <v>1</v>
      </c>
      <c r="L5853" t="s">
        <v>1</v>
      </c>
      <c r="M5853" t="s">
        <v>1</v>
      </c>
      <c r="N5853" t="s">
        <v>1</v>
      </c>
      <c r="O5853" t="s">
        <v>1</v>
      </c>
      <c r="P5853" t="s">
        <v>1</v>
      </c>
      <c r="Q5853" t="s">
        <v>1</v>
      </c>
      <c r="R5853" t="s">
        <v>125</v>
      </c>
    </row>
    <row r="5854" spans="1:18" x14ac:dyDescent="0.25">
      <c r="A5854">
        <v>2</v>
      </c>
      <c r="B5854" t="str">
        <f t="shared" si="91"/>
        <v xml:space="preserve"> 674 2</v>
      </c>
      <c r="C5854" s="102" t="s">
        <v>764</v>
      </c>
      <c r="D5854" s="111" t="s">
        <v>0</v>
      </c>
      <c r="E5854" t="s">
        <v>3</v>
      </c>
      <c r="F5854" t="s">
        <v>1</v>
      </c>
      <c r="G5854" t="s">
        <v>1</v>
      </c>
      <c r="H5854" t="s">
        <v>1</v>
      </c>
      <c r="I5854" t="s">
        <v>1</v>
      </c>
      <c r="J5854" t="s">
        <v>1</v>
      </c>
      <c r="K5854" t="s">
        <v>1</v>
      </c>
      <c r="L5854" t="s">
        <v>1</v>
      </c>
      <c r="M5854" t="s">
        <v>1</v>
      </c>
      <c r="N5854" t="s">
        <v>1</v>
      </c>
      <c r="O5854" t="s">
        <v>1</v>
      </c>
      <c r="P5854" t="s">
        <v>1</v>
      </c>
      <c r="Q5854" t="s">
        <v>1</v>
      </c>
    </row>
    <row r="5855" spans="1:18" x14ac:dyDescent="0.25">
      <c r="A5855">
        <v>3</v>
      </c>
      <c r="B5855" t="str">
        <f t="shared" si="91"/>
        <v xml:space="preserve"> 674 3</v>
      </c>
      <c r="C5855" s="102" t="s">
        <v>764</v>
      </c>
      <c r="D5855" s="111" t="s">
        <v>0</v>
      </c>
      <c r="E5855" t="s">
        <v>4</v>
      </c>
      <c r="F5855" t="s">
        <v>1</v>
      </c>
      <c r="G5855" t="s">
        <v>1</v>
      </c>
      <c r="H5855" t="s">
        <v>1</v>
      </c>
      <c r="I5855" t="s">
        <v>1</v>
      </c>
      <c r="J5855" t="s">
        <v>1</v>
      </c>
      <c r="K5855" t="s">
        <v>1</v>
      </c>
      <c r="L5855" t="s">
        <v>1</v>
      </c>
      <c r="M5855" t="s">
        <v>1</v>
      </c>
      <c r="N5855" t="s">
        <v>1</v>
      </c>
      <c r="O5855" t="s">
        <v>1</v>
      </c>
      <c r="P5855" t="s">
        <v>1</v>
      </c>
      <c r="Q5855" t="s">
        <v>1</v>
      </c>
    </row>
    <row r="5856" spans="1:18" x14ac:dyDescent="0.25">
      <c r="A5856">
        <v>4</v>
      </c>
      <c r="B5856" t="str">
        <f t="shared" si="91"/>
        <v xml:space="preserve"> 674 4</v>
      </c>
      <c r="C5856" s="102" t="s">
        <v>764</v>
      </c>
      <c r="D5856" s="111">
        <v>13</v>
      </c>
      <c r="E5856" s="103">
        <v>1086</v>
      </c>
      <c r="F5856" s="103" t="s">
        <v>1</v>
      </c>
      <c r="G5856" t="s">
        <v>1</v>
      </c>
      <c r="H5856" t="s">
        <v>1</v>
      </c>
      <c r="I5856" t="s">
        <v>1</v>
      </c>
      <c r="J5856" t="s">
        <v>1</v>
      </c>
      <c r="K5856" t="s">
        <v>1</v>
      </c>
      <c r="L5856" t="s">
        <v>1</v>
      </c>
      <c r="M5856" t="s">
        <v>1</v>
      </c>
      <c r="N5856" t="s">
        <v>1</v>
      </c>
      <c r="O5856" t="s">
        <v>1</v>
      </c>
      <c r="P5856" t="s">
        <v>1</v>
      </c>
      <c r="Q5856" t="s">
        <v>1</v>
      </c>
    </row>
    <row r="5857" spans="1:17" x14ac:dyDescent="0.25">
      <c r="A5857">
        <v>5</v>
      </c>
      <c r="B5857" t="str">
        <f t="shared" si="91"/>
        <v xml:space="preserve"> 674 5</v>
      </c>
      <c r="C5857" s="102" t="s">
        <v>764</v>
      </c>
      <c r="D5857" s="111">
        <v>14</v>
      </c>
      <c r="E5857" s="103">
        <v>1236</v>
      </c>
      <c r="F5857" s="103">
        <v>337117</v>
      </c>
      <c r="G5857">
        <v>27.274000000000001</v>
      </c>
      <c r="H5857" t="s">
        <v>1</v>
      </c>
      <c r="I5857" t="s">
        <v>1</v>
      </c>
      <c r="J5857" t="s">
        <v>1</v>
      </c>
      <c r="K5857" t="s">
        <v>1</v>
      </c>
      <c r="L5857" t="s">
        <v>1</v>
      </c>
      <c r="M5857" t="s">
        <v>1</v>
      </c>
      <c r="N5857">
        <v>1</v>
      </c>
      <c r="O5857" t="s">
        <v>1</v>
      </c>
      <c r="P5857">
        <v>1</v>
      </c>
      <c r="Q5857">
        <v>2</v>
      </c>
    </row>
    <row r="5858" spans="1:17" x14ac:dyDescent="0.25">
      <c r="A5858">
        <v>6</v>
      </c>
      <c r="B5858" t="str">
        <f t="shared" si="91"/>
        <v xml:space="preserve"> 674 6</v>
      </c>
      <c r="C5858" s="102" t="s">
        <v>764</v>
      </c>
      <c r="D5858" s="111">
        <v>15</v>
      </c>
      <c r="E5858" s="103">
        <v>1569</v>
      </c>
      <c r="F5858" s="103">
        <v>54933</v>
      </c>
      <c r="G5858">
        <v>3.5009999999999999</v>
      </c>
      <c r="H5858" t="s">
        <v>1</v>
      </c>
      <c r="I5858" t="s">
        <v>1</v>
      </c>
      <c r="J5858" t="s">
        <v>1</v>
      </c>
      <c r="K5858" t="s">
        <v>1</v>
      </c>
      <c r="L5858" t="s">
        <v>1</v>
      </c>
      <c r="M5858" t="s">
        <v>1</v>
      </c>
      <c r="N5858" t="s">
        <v>1</v>
      </c>
      <c r="O5858" t="s">
        <v>1</v>
      </c>
      <c r="P5858">
        <v>1</v>
      </c>
      <c r="Q5858">
        <v>1</v>
      </c>
    </row>
    <row r="5859" spans="1:17" x14ac:dyDescent="0.25">
      <c r="A5859">
        <v>7</v>
      </c>
      <c r="B5859" t="str">
        <f t="shared" si="91"/>
        <v xml:space="preserve"> 674 7</v>
      </c>
      <c r="C5859" s="102" t="s">
        <v>764</v>
      </c>
      <c r="D5859" s="111">
        <v>16</v>
      </c>
      <c r="E5859" s="103">
        <v>1505</v>
      </c>
      <c r="F5859" s="103">
        <v>7937</v>
      </c>
      <c r="G5859">
        <v>0.52700000000000002</v>
      </c>
      <c r="H5859" t="s">
        <v>1</v>
      </c>
      <c r="I5859" t="s">
        <v>1</v>
      </c>
      <c r="J5859" t="s">
        <v>1</v>
      </c>
      <c r="K5859" t="s">
        <v>1</v>
      </c>
      <c r="L5859" t="s">
        <v>1</v>
      </c>
      <c r="M5859" t="s">
        <v>1</v>
      </c>
      <c r="N5859" t="s">
        <v>1</v>
      </c>
      <c r="O5859" t="s">
        <v>1</v>
      </c>
      <c r="P5859" t="s">
        <v>1</v>
      </c>
      <c r="Q5859" t="s">
        <v>1</v>
      </c>
    </row>
    <row r="5860" spans="1:17" x14ac:dyDescent="0.25">
      <c r="A5860">
        <v>8</v>
      </c>
      <c r="B5860" t="str">
        <f t="shared" si="91"/>
        <v xml:space="preserve"> 674 8</v>
      </c>
      <c r="C5860" s="102" t="s">
        <v>764</v>
      </c>
      <c r="D5860" s="111">
        <v>17</v>
      </c>
      <c r="E5860" s="103">
        <v>1837</v>
      </c>
      <c r="F5860" s="103">
        <v>1117</v>
      </c>
      <c r="G5860">
        <v>0.06</v>
      </c>
      <c r="H5860" t="s">
        <v>1</v>
      </c>
      <c r="I5860" t="s">
        <v>1</v>
      </c>
      <c r="J5860" t="s">
        <v>1</v>
      </c>
      <c r="K5860" t="s">
        <v>1</v>
      </c>
      <c r="L5860" t="s">
        <v>1</v>
      </c>
      <c r="M5860" t="s">
        <v>1</v>
      </c>
      <c r="N5860" t="s">
        <v>1</v>
      </c>
      <c r="O5860" t="s">
        <v>1</v>
      </c>
      <c r="P5860" t="s">
        <v>1</v>
      </c>
      <c r="Q5860" t="s">
        <v>1</v>
      </c>
    </row>
    <row r="5861" spans="1:17" x14ac:dyDescent="0.25">
      <c r="A5861">
        <v>9</v>
      </c>
      <c r="B5861" t="str">
        <f t="shared" si="91"/>
        <v xml:space="preserve"> 674 9</v>
      </c>
      <c r="C5861" s="102" t="s">
        <v>764</v>
      </c>
      <c r="D5861" s="111" t="s">
        <v>5</v>
      </c>
      <c r="E5861" s="103">
        <v>7233</v>
      </c>
      <c r="F5861" s="103">
        <v>401104</v>
      </c>
      <c r="G5861">
        <v>5.5449999999999999</v>
      </c>
      <c r="H5861" t="s">
        <v>1</v>
      </c>
      <c r="I5861" t="s">
        <v>1</v>
      </c>
      <c r="J5861" t="s">
        <v>1</v>
      </c>
      <c r="K5861" t="s">
        <v>1</v>
      </c>
      <c r="L5861" t="s">
        <v>1</v>
      </c>
      <c r="M5861" t="s">
        <v>1</v>
      </c>
      <c r="N5861">
        <v>1</v>
      </c>
      <c r="O5861" t="s">
        <v>1</v>
      </c>
      <c r="P5861">
        <v>2</v>
      </c>
      <c r="Q5861">
        <v>3</v>
      </c>
    </row>
    <row r="5862" spans="1:17" x14ac:dyDescent="0.25">
      <c r="A5862">
        <v>10</v>
      </c>
      <c r="B5862" t="str">
        <f t="shared" si="91"/>
        <v xml:space="preserve"> 674 10</v>
      </c>
      <c r="C5862" s="102" t="s">
        <v>764</v>
      </c>
      <c r="D5862" s="111" t="s">
        <v>6</v>
      </c>
      <c r="E5862" t="s">
        <v>1</v>
      </c>
      <c r="F5862" t="s">
        <v>1</v>
      </c>
      <c r="G5862" t="s">
        <v>1</v>
      </c>
      <c r="H5862" t="s">
        <v>1</v>
      </c>
      <c r="I5862" t="s">
        <v>1</v>
      </c>
      <c r="J5862" t="s">
        <v>1</v>
      </c>
      <c r="K5862" t="s">
        <v>1</v>
      </c>
      <c r="L5862" t="s">
        <v>1</v>
      </c>
      <c r="M5862" t="s">
        <v>1</v>
      </c>
      <c r="N5862" t="s">
        <v>1</v>
      </c>
      <c r="O5862" t="s">
        <v>1</v>
      </c>
      <c r="P5862" t="s">
        <v>1</v>
      </c>
      <c r="Q5862" t="s">
        <v>1</v>
      </c>
    </row>
    <row r="5863" spans="1:17" x14ac:dyDescent="0.25">
      <c r="A5863">
        <v>11</v>
      </c>
      <c r="B5863" t="str">
        <f t="shared" si="91"/>
        <v xml:space="preserve"> 674 11</v>
      </c>
      <c r="C5863" s="102" t="s">
        <v>764</v>
      </c>
      <c r="D5863" s="111" t="s">
        <v>0</v>
      </c>
      <c r="E5863" t="s">
        <v>1</v>
      </c>
      <c r="F5863" t="s">
        <v>1</v>
      </c>
      <c r="G5863" t="s">
        <v>1</v>
      </c>
      <c r="H5863" s="103" t="s">
        <v>1</v>
      </c>
      <c r="I5863" s="103" t="s">
        <v>1</v>
      </c>
      <c r="J5863" t="s">
        <v>1</v>
      </c>
      <c r="K5863" t="s">
        <v>1</v>
      </c>
      <c r="L5863" t="s">
        <v>1</v>
      </c>
      <c r="M5863" s="103" t="s">
        <v>1</v>
      </c>
      <c r="N5863" s="103" t="s">
        <v>1</v>
      </c>
      <c r="O5863" s="103" t="s">
        <v>1</v>
      </c>
      <c r="P5863" t="s">
        <v>1</v>
      </c>
      <c r="Q5863" t="s">
        <v>1</v>
      </c>
    </row>
    <row r="5864" spans="1:17" x14ac:dyDescent="0.25">
      <c r="A5864">
        <v>12</v>
      </c>
      <c r="B5864" t="str">
        <f t="shared" si="91"/>
        <v xml:space="preserve"> 674 12</v>
      </c>
      <c r="C5864" s="102" t="s">
        <v>764</v>
      </c>
      <c r="D5864" s="111">
        <v>14</v>
      </c>
      <c r="E5864" t="s">
        <v>1</v>
      </c>
      <c r="F5864" t="s">
        <v>1</v>
      </c>
      <c r="G5864" s="103">
        <v>108173</v>
      </c>
      <c r="H5864" s="103" t="s">
        <v>1</v>
      </c>
      <c r="I5864" s="103">
        <v>830</v>
      </c>
      <c r="J5864" t="s">
        <v>1</v>
      </c>
      <c r="K5864" t="s">
        <v>1</v>
      </c>
      <c r="L5864" s="103">
        <v>221958</v>
      </c>
      <c r="M5864" s="103" t="s">
        <v>1</v>
      </c>
      <c r="N5864" s="103">
        <v>5276</v>
      </c>
      <c r="O5864" s="103">
        <v>880</v>
      </c>
      <c r="P5864" t="s">
        <v>1</v>
      </c>
      <c r="Q5864" t="s">
        <v>1</v>
      </c>
    </row>
    <row r="5865" spans="1:17" x14ac:dyDescent="0.25">
      <c r="A5865">
        <v>13</v>
      </c>
      <c r="B5865" t="str">
        <f t="shared" si="91"/>
        <v xml:space="preserve"> 674 13</v>
      </c>
      <c r="C5865" s="102" t="s">
        <v>764</v>
      </c>
      <c r="D5865" s="111">
        <v>15</v>
      </c>
      <c r="E5865" t="s">
        <v>1</v>
      </c>
      <c r="F5865" t="s">
        <v>1</v>
      </c>
      <c r="G5865" t="s">
        <v>1</v>
      </c>
      <c r="H5865" s="103" t="s">
        <v>1</v>
      </c>
      <c r="I5865">
        <v>3298</v>
      </c>
      <c r="J5865" t="s">
        <v>1</v>
      </c>
      <c r="K5865" t="s">
        <v>1</v>
      </c>
      <c r="L5865" t="s">
        <v>1</v>
      </c>
      <c r="M5865" s="103" t="s">
        <v>1</v>
      </c>
      <c r="N5865">
        <v>33150</v>
      </c>
      <c r="O5865">
        <v>18485</v>
      </c>
      <c r="P5865" t="s">
        <v>1</v>
      </c>
      <c r="Q5865" t="s">
        <v>1</v>
      </c>
    </row>
    <row r="5866" spans="1:17" x14ac:dyDescent="0.25">
      <c r="A5866">
        <v>14</v>
      </c>
      <c r="B5866" t="str">
        <f t="shared" si="91"/>
        <v xml:space="preserve"> 674 14</v>
      </c>
      <c r="C5866" s="102" t="s">
        <v>764</v>
      </c>
      <c r="D5866" s="111">
        <v>16</v>
      </c>
      <c r="E5866" t="s">
        <v>1</v>
      </c>
      <c r="F5866" t="s">
        <v>1</v>
      </c>
      <c r="G5866" s="103" t="s">
        <v>1</v>
      </c>
      <c r="H5866" s="103" t="s">
        <v>1</v>
      </c>
      <c r="I5866" s="103" t="s">
        <v>1</v>
      </c>
      <c r="J5866" t="s">
        <v>1</v>
      </c>
      <c r="K5866" t="s">
        <v>1</v>
      </c>
      <c r="L5866" s="103" t="s">
        <v>1</v>
      </c>
      <c r="M5866" s="103" t="s">
        <v>1</v>
      </c>
      <c r="N5866" s="103" t="s">
        <v>1</v>
      </c>
      <c r="O5866">
        <v>7937</v>
      </c>
      <c r="P5866" t="s">
        <v>1</v>
      </c>
      <c r="Q5866" t="s">
        <v>1</v>
      </c>
    </row>
    <row r="5867" spans="1:17" x14ac:dyDescent="0.25">
      <c r="A5867">
        <v>15</v>
      </c>
      <c r="B5867" t="str">
        <f t="shared" si="91"/>
        <v xml:space="preserve"> 674 15</v>
      </c>
      <c r="C5867" s="102" t="s">
        <v>764</v>
      </c>
      <c r="D5867" s="111">
        <v>17</v>
      </c>
      <c r="E5867" t="s">
        <v>1</v>
      </c>
      <c r="F5867" t="s">
        <v>1</v>
      </c>
      <c r="G5867" t="s">
        <v>1</v>
      </c>
      <c r="H5867" s="103" t="s">
        <v>1</v>
      </c>
      <c r="I5867" s="103" t="s">
        <v>1</v>
      </c>
      <c r="J5867" t="s">
        <v>1</v>
      </c>
      <c r="K5867" t="s">
        <v>1</v>
      </c>
      <c r="L5867" t="s">
        <v>1</v>
      </c>
      <c r="M5867" s="103" t="s">
        <v>1</v>
      </c>
      <c r="N5867" t="s">
        <v>1</v>
      </c>
      <c r="O5867" s="103">
        <v>1117</v>
      </c>
      <c r="P5867" t="s">
        <v>1</v>
      </c>
      <c r="Q5867" t="s">
        <v>1</v>
      </c>
    </row>
    <row r="5868" spans="1:17" x14ac:dyDescent="0.25">
      <c r="A5868">
        <v>16</v>
      </c>
      <c r="B5868" t="str">
        <f t="shared" si="91"/>
        <v xml:space="preserve"> 674 16</v>
      </c>
      <c r="C5868" s="102" t="s">
        <v>764</v>
      </c>
      <c r="D5868" s="111" t="s">
        <v>5</v>
      </c>
      <c r="E5868" t="s">
        <v>1</v>
      </c>
      <c r="F5868" t="s">
        <v>1</v>
      </c>
      <c r="G5868" s="103">
        <v>108173</v>
      </c>
      <c r="H5868" s="103" t="s">
        <v>1</v>
      </c>
      <c r="I5868" s="103">
        <v>4128</v>
      </c>
      <c r="J5868" t="s">
        <v>1</v>
      </c>
      <c r="K5868" t="s">
        <v>1</v>
      </c>
      <c r="L5868" s="103">
        <v>221958</v>
      </c>
      <c r="M5868" s="103" t="s">
        <v>1</v>
      </c>
      <c r="N5868" s="103">
        <v>38426</v>
      </c>
      <c r="O5868" s="103">
        <v>28419</v>
      </c>
      <c r="P5868" t="s">
        <v>1</v>
      </c>
      <c r="Q5868" t="s">
        <v>1</v>
      </c>
    </row>
    <row r="5869" spans="1:17" x14ac:dyDescent="0.25">
      <c r="A5869">
        <v>17</v>
      </c>
      <c r="B5869" t="str">
        <f t="shared" si="91"/>
        <v xml:space="preserve"> 674 17</v>
      </c>
      <c r="C5869" s="102" t="s">
        <v>764</v>
      </c>
      <c r="D5869" s="111" t="s">
        <v>6</v>
      </c>
      <c r="E5869" t="s">
        <v>1</v>
      </c>
      <c r="F5869" t="s">
        <v>1</v>
      </c>
      <c r="G5869" t="s">
        <v>1</v>
      </c>
      <c r="H5869" t="s">
        <v>1</v>
      </c>
      <c r="I5869" t="s">
        <v>1</v>
      </c>
      <c r="J5869" t="s">
        <v>1</v>
      </c>
      <c r="K5869" t="s">
        <v>1</v>
      </c>
      <c r="L5869" t="s">
        <v>1</v>
      </c>
      <c r="M5869" t="s">
        <v>1</v>
      </c>
      <c r="N5869" t="s">
        <v>1</v>
      </c>
      <c r="O5869" t="s">
        <v>1</v>
      </c>
      <c r="P5869" t="s">
        <v>1</v>
      </c>
      <c r="Q5869" t="s">
        <v>1</v>
      </c>
    </row>
    <row r="5870" spans="1:17" x14ac:dyDescent="0.25">
      <c r="A5870">
        <v>18</v>
      </c>
      <c r="B5870" t="str">
        <f t="shared" si="91"/>
        <v xml:space="preserve"> 674 18</v>
      </c>
      <c r="C5870" s="102" t="s">
        <v>764</v>
      </c>
      <c r="D5870" s="111" t="s">
        <v>0</v>
      </c>
      <c r="E5870" t="s">
        <v>1</v>
      </c>
      <c r="F5870" t="s">
        <v>1</v>
      </c>
      <c r="G5870" t="s">
        <v>1</v>
      </c>
      <c r="H5870" s="103" t="s">
        <v>1</v>
      </c>
      <c r="I5870" s="103" t="s">
        <v>1</v>
      </c>
      <c r="J5870" t="s">
        <v>1</v>
      </c>
      <c r="K5870" t="s">
        <v>1</v>
      </c>
      <c r="L5870" t="s">
        <v>1</v>
      </c>
      <c r="M5870" s="103" t="s">
        <v>1</v>
      </c>
      <c r="N5870" s="103" t="s">
        <v>1</v>
      </c>
      <c r="O5870" s="103" t="s">
        <v>1</v>
      </c>
      <c r="P5870" t="s">
        <v>1</v>
      </c>
      <c r="Q5870" t="s">
        <v>1</v>
      </c>
    </row>
    <row r="5871" spans="1:17" x14ac:dyDescent="0.25">
      <c r="A5871">
        <v>19</v>
      </c>
      <c r="B5871" t="str">
        <f t="shared" si="91"/>
        <v xml:space="preserve"> 674 19</v>
      </c>
      <c r="C5871" s="102" t="s">
        <v>764</v>
      </c>
      <c r="D5871" s="111">
        <v>14</v>
      </c>
      <c r="E5871" t="s">
        <v>1</v>
      </c>
      <c r="F5871" s="103" t="s">
        <v>1</v>
      </c>
      <c r="G5871" s="103">
        <v>158353</v>
      </c>
      <c r="H5871" s="103">
        <v>798</v>
      </c>
      <c r="I5871" s="103">
        <v>1703</v>
      </c>
      <c r="J5871" t="s">
        <v>1</v>
      </c>
      <c r="K5871" s="103" t="s">
        <v>1</v>
      </c>
      <c r="L5871" s="103">
        <v>758539</v>
      </c>
      <c r="M5871" s="103">
        <v>10617</v>
      </c>
      <c r="N5871" s="103">
        <v>14920</v>
      </c>
      <c r="O5871" s="103">
        <v>1223</v>
      </c>
      <c r="P5871" t="s">
        <v>1</v>
      </c>
      <c r="Q5871" t="s">
        <v>1</v>
      </c>
    </row>
    <row r="5872" spans="1:17" x14ac:dyDescent="0.25">
      <c r="A5872">
        <v>20</v>
      </c>
      <c r="B5872" t="str">
        <f t="shared" si="91"/>
        <v xml:space="preserve"> 674 20</v>
      </c>
      <c r="C5872" s="102" t="s">
        <v>764</v>
      </c>
      <c r="D5872" s="111">
        <v>15</v>
      </c>
      <c r="E5872" t="s">
        <v>1</v>
      </c>
      <c r="F5872" t="s">
        <v>1</v>
      </c>
      <c r="G5872" s="103">
        <v>682</v>
      </c>
      <c r="H5872" s="103">
        <v>265</v>
      </c>
      <c r="I5872" s="103">
        <v>3291</v>
      </c>
      <c r="J5872" t="s">
        <v>1</v>
      </c>
      <c r="K5872" t="s">
        <v>1</v>
      </c>
      <c r="L5872" s="103">
        <v>9727</v>
      </c>
      <c r="M5872" s="103">
        <v>5074</v>
      </c>
      <c r="N5872" s="103">
        <v>66415</v>
      </c>
      <c r="O5872">
        <v>29262</v>
      </c>
      <c r="P5872" t="s">
        <v>1</v>
      </c>
      <c r="Q5872" t="s">
        <v>1</v>
      </c>
    </row>
    <row r="5873" spans="1:17" x14ac:dyDescent="0.25">
      <c r="A5873">
        <v>21</v>
      </c>
      <c r="B5873" t="str">
        <f t="shared" si="91"/>
        <v xml:space="preserve"> 674 21</v>
      </c>
      <c r="C5873" s="102" t="s">
        <v>764</v>
      </c>
      <c r="D5873" s="111">
        <v>16</v>
      </c>
      <c r="E5873" t="s">
        <v>1</v>
      </c>
      <c r="F5873" s="103" t="s">
        <v>1</v>
      </c>
      <c r="G5873" s="103" t="s">
        <v>1</v>
      </c>
      <c r="H5873" s="103" t="s">
        <v>1</v>
      </c>
      <c r="I5873" s="103" t="s">
        <v>1</v>
      </c>
      <c r="J5873" t="s">
        <v>1</v>
      </c>
      <c r="K5873" s="103" t="s">
        <v>1</v>
      </c>
      <c r="L5873" s="103" t="s">
        <v>1</v>
      </c>
      <c r="M5873" s="103" t="s">
        <v>1</v>
      </c>
      <c r="N5873" s="103" t="s">
        <v>1</v>
      </c>
      <c r="O5873">
        <v>13533</v>
      </c>
      <c r="P5873" t="s">
        <v>1</v>
      </c>
      <c r="Q5873" t="s">
        <v>1</v>
      </c>
    </row>
    <row r="5874" spans="1:17" x14ac:dyDescent="0.25">
      <c r="A5874">
        <v>22</v>
      </c>
      <c r="B5874" t="str">
        <f t="shared" si="91"/>
        <v xml:space="preserve"> 674 22</v>
      </c>
      <c r="C5874" s="102" t="s">
        <v>764</v>
      </c>
      <c r="D5874" s="111">
        <v>17</v>
      </c>
      <c r="E5874" t="s">
        <v>1</v>
      </c>
      <c r="F5874" t="s">
        <v>1</v>
      </c>
      <c r="G5874" s="103" t="s">
        <v>1</v>
      </c>
      <c r="H5874" s="103" t="s">
        <v>1</v>
      </c>
      <c r="I5874" s="103" t="s">
        <v>1</v>
      </c>
      <c r="J5874" t="s">
        <v>1</v>
      </c>
      <c r="K5874" t="s">
        <v>1</v>
      </c>
      <c r="L5874" s="103" t="s">
        <v>1</v>
      </c>
      <c r="M5874" s="103" t="s">
        <v>1</v>
      </c>
      <c r="N5874" s="103" t="s">
        <v>1</v>
      </c>
      <c r="O5874" s="103">
        <v>1884</v>
      </c>
      <c r="P5874" t="s">
        <v>1</v>
      </c>
      <c r="Q5874" t="s">
        <v>1</v>
      </c>
    </row>
    <row r="5875" spans="1:17" x14ac:dyDescent="0.25">
      <c r="A5875">
        <v>23</v>
      </c>
      <c r="B5875" t="str">
        <f t="shared" si="91"/>
        <v xml:space="preserve"> 674 23</v>
      </c>
      <c r="C5875" s="102" t="s">
        <v>764</v>
      </c>
      <c r="D5875" s="111" t="s">
        <v>5</v>
      </c>
      <c r="E5875" s="103" t="s">
        <v>1</v>
      </c>
      <c r="F5875" s="103" t="s">
        <v>1</v>
      </c>
      <c r="G5875" s="103">
        <v>159035</v>
      </c>
      <c r="H5875" s="103">
        <v>1063</v>
      </c>
      <c r="I5875" s="103">
        <v>4994</v>
      </c>
      <c r="J5875" t="s">
        <v>1</v>
      </c>
      <c r="K5875" s="103" t="s">
        <v>1</v>
      </c>
      <c r="L5875" s="103">
        <v>768266</v>
      </c>
      <c r="M5875" s="103">
        <v>15691</v>
      </c>
      <c r="N5875" s="103">
        <v>81335</v>
      </c>
      <c r="O5875" s="103">
        <v>45902</v>
      </c>
      <c r="P5875" t="s">
        <v>1</v>
      </c>
      <c r="Q5875" t="s">
        <v>1</v>
      </c>
    </row>
    <row r="5876" spans="1:17" x14ac:dyDescent="0.25">
      <c r="A5876">
        <v>24</v>
      </c>
      <c r="B5876" t="str">
        <f t="shared" si="91"/>
        <v xml:space="preserve"> 674 24</v>
      </c>
      <c r="C5876" s="102" t="s">
        <v>764</v>
      </c>
      <c r="D5876" s="111" t="s">
        <v>6</v>
      </c>
      <c r="E5876" t="s">
        <v>1</v>
      </c>
      <c r="F5876" t="s">
        <v>1</v>
      </c>
      <c r="G5876" t="s">
        <v>1</v>
      </c>
      <c r="H5876" t="s">
        <v>1</v>
      </c>
      <c r="I5876" t="s">
        <v>1</v>
      </c>
      <c r="J5876" t="s">
        <v>1</v>
      </c>
      <c r="K5876" t="s">
        <v>1</v>
      </c>
      <c r="L5876" t="s">
        <v>1</v>
      </c>
      <c r="M5876" t="s">
        <v>1</v>
      </c>
      <c r="N5876" t="s">
        <v>1</v>
      </c>
      <c r="O5876" t="s">
        <v>1</v>
      </c>
      <c r="P5876" t="s">
        <v>1</v>
      </c>
      <c r="Q5876" t="s">
        <v>1</v>
      </c>
    </row>
    <row r="5877" spans="1:17" x14ac:dyDescent="0.25">
      <c r="A5877">
        <v>25</v>
      </c>
      <c r="B5877" t="str">
        <f t="shared" si="91"/>
        <v xml:space="preserve"> 674 25</v>
      </c>
      <c r="C5877" s="102" t="s">
        <v>764</v>
      </c>
      <c r="D5877" s="111" t="s">
        <v>0</v>
      </c>
      <c r="E5877" t="s">
        <v>1</v>
      </c>
      <c r="F5877" t="s">
        <v>1</v>
      </c>
      <c r="G5877" t="s">
        <v>1</v>
      </c>
      <c r="H5877" s="103">
        <v>927301</v>
      </c>
      <c r="I5877" s="103">
        <v>103083</v>
      </c>
      <c r="J5877" s="103">
        <v>45902</v>
      </c>
      <c r="K5877" t="s">
        <v>1</v>
      </c>
      <c r="L5877" t="s">
        <v>1</v>
      </c>
      <c r="M5877" t="s">
        <v>1</v>
      </c>
      <c r="N5877" t="s">
        <v>1</v>
      </c>
      <c r="O5877" t="s">
        <v>1</v>
      </c>
      <c r="P5877" t="s">
        <v>1</v>
      </c>
      <c r="Q5877" t="s">
        <v>1</v>
      </c>
    </row>
    <row r="5878" spans="1:17" x14ac:dyDescent="0.25">
      <c r="A5878">
        <v>26</v>
      </c>
      <c r="B5878" t="str">
        <f t="shared" si="91"/>
        <v xml:space="preserve"> 674 26</v>
      </c>
      <c r="C5878" s="102" t="s">
        <v>764</v>
      </c>
      <c r="D5878" s="111" t="s">
        <v>0</v>
      </c>
      <c r="E5878" t="s">
        <v>1</v>
      </c>
      <c r="F5878" t="s">
        <v>1</v>
      </c>
      <c r="G5878" t="s">
        <v>1</v>
      </c>
      <c r="H5878" t="s">
        <v>1</v>
      </c>
      <c r="I5878" t="s">
        <v>1</v>
      </c>
      <c r="J5878" t="s">
        <v>1</v>
      </c>
      <c r="K5878" t="s">
        <v>1</v>
      </c>
      <c r="L5878" t="s">
        <v>1</v>
      </c>
      <c r="M5878" t="s">
        <v>1</v>
      </c>
      <c r="N5878" t="s">
        <v>1</v>
      </c>
      <c r="O5878" t="s">
        <v>1</v>
      </c>
      <c r="P5878" t="s">
        <v>1</v>
      </c>
      <c r="Q5878" t="s">
        <v>1</v>
      </c>
    </row>
    <row r="5879" spans="1:17" x14ac:dyDescent="0.25">
      <c r="A5879">
        <v>27</v>
      </c>
      <c r="B5879" t="str">
        <f t="shared" si="91"/>
        <v xml:space="preserve"> 674 27</v>
      </c>
      <c r="C5879" s="102" t="s">
        <v>764</v>
      </c>
      <c r="D5879" s="111" t="s">
        <v>0</v>
      </c>
      <c r="E5879" t="s">
        <v>1</v>
      </c>
      <c r="F5879" t="s">
        <v>1</v>
      </c>
      <c r="G5879" t="s">
        <v>1</v>
      </c>
      <c r="H5879" s="103">
        <v>-58898</v>
      </c>
      <c r="I5879" s="103">
        <v>-37887</v>
      </c>
      <c r="J5879">
        <v>138</v>
      </c>
      <c r="K5879" t="s">
        <v>1</v>
      </c>
      <c r="L5879" t="s">
        <v>1</v>
      </c>
      <c r="M5879" t="s">
        <v>1</v>
      </c>
      <c r="N5879" t="s">
        <v>1</v>
      </c>
      <c r="O5879" t="s">
        <v>1</v>
      </c>
      <c r="P5879" t="s">
        <v>1</v>
      </c>
      <c r="Q5879" t="s">
        <v>1</v>
      </c>
    </row>
    <row r="5880" spans="1:17" x14ac:dyDescent="0.25">
      <c r="A5880">
        <v>28</v>
      </c>
      <c r="B5880" t="str">
        <f t="shared" si="91"/>
        <v xml:space="preserve"> 674 28</v>
      </c>
      <c r="C5880" s="102" t="s">
        <v>764</v>
      </c>
      <c r="D5880" s="111" t="s">
        <v>0</v>
      </c>
      <c r="E5880" t="s">
        <v>1</v>
      </c>
      <c r="F5880" t="s">
        <v>1</v>
      </c>
      <c r="G5880" t="s">
        <v>1</v>
      </c>
      <c r="H5880" s="103">
        <v>868403</v>
      </c>
      <c r="I5880" s="103">
        <v>65196</v>
      </c>
      <c r="J5880" s="103">
        <v>46040</v>
      </c>
      <c r="K5880" t="s">
        <v>1</v>
      </c>
      <c r="L5880" t="s">
        <v>1</v>
      </c>
      <c r="M5880" t="s">
        <v>1</v>
      </c>
      <c r="N5880" t="s">
        <v>1</v>
      </c>
      <c r="O5880" t="s">
        <v>1</v>
      </c>
      <c r="P5880" t="s">
        <v>1</v>
      </c>
      <c r="Q5880" t="s">
        <v>1</v>
      </c>
    </row>
    <row r="5881" spans="1:17" x14ac:dyDescent="0.25">
      <c r="A5881">
        <v>29</v>
      </c>
      <c r="B5881" t="str">
        <f t="shared" si="91"/>
        <v xml:space="preserve"> 674 29</v>
      </c>
      <c r="C5881" s="102" t="s">
        <v>764</v>
      </c>
      <c r="D5881" s="111" t="s">
        <v>0</v>
      </c>
      <c r="E5881" t="s">
        <v>1</v>
      </c>
      <c r="F5881" t="s">
        <v>1</v>
      </c>
      <c r="G5881" t="s">
        <v>1</v>
      </c>
      <c r="H5881" s="103">
        <v>186321</v>
      </c>
      <c r="I5881" s="103">
        <v>146684</v>
      </c>
      <c r="J5881" s="103">
        <v>18301</v>
      </c>
      <c r="K5881" t="s">
        <v>1</v>
      </c>
      <c r="L5881" t="s">
        <v>1</v>
      </c>
      <c r="M5881" t="s">
        <v>1</v>
      </c>
      <c r="N5881" t="s">
        <v>1</v>
      </c>
      <c r="O5881" t="s">
        <v>1</v>
      </c>
      <c r="P5881" t="s">
        <v>1</v>
      </c>
      <c r="Q5881" t="s">
        <v>1</v>
      </c>
    </row>
    <row r="5882" spans="1:17" x14ac:dyDescent="0.25">
      <c r="A5882">
        <v>30</v>
      </c>
      <c r="B5882" t="str">
        <f t="shared" si="91"/>
        <v xml:space="preserve"> 674 30</v>
      </c>
      <c r="C5882" s="102" t="s">
        <v>764</v>
      </c>
      <c r="D5882" s="111" t="s">
        <v>0</v>
      </c>
      <c r="E5882" t="s">
        <v>1</v>
      </c>
      <c r="F5882" t="s">
        <v>1</v>
      </c>
      <c r="G5882" t="s">
        <v>1</v>
      </c>
      <c r="H5882">
        <v>0</v>
      </c>
      <c r="I5882">
        <v>0.01</v>
      </c>
      <c r="J5882">
        <v>0.01</v>
      </c>
      <c r="K5882" t="s">
        <v>1</v>
      </c>
      <c r="L5882" t="s">
        <v>1</v>
      </c>
      <c r="M5882" t="s">
        <v>1</v>
      </c>
      <c r="N5882" t="s">
        <v>1</v>
      </c>
      <c r="O5882" t="s">
        <v>1</v>
      </c>
      <c r="P5882" t="s">
        <v>1</v>
      </c>
      <c r="Q5882" t="s">
        <v>1</v>
      </c>
    </row>
    <row r="5883" spans="1:17" x14ac:dyDescent="0.25">
      <c r="A5883">
        <v>31</v>
      </c>
      <c r="B5883" t="str">
        <f t="shared" si="91"/>
        <v xml:space="preserve"> 674 31</v>
      </c>
      <c r="C5883" s="102" t="s">
        <v>764</v>
      </c>
      <c r="D5883" s="111" t="s">
        <v>0</v>
      </c>
      <c r="E5883" t="s">
        <v>1</v>
      </c>
      <c r="F5883" t="s">
        <v>1</v>
      </c>
      <c r="G5883" t="s">
        <v>1</v>
      </c>
      <c r="H5883">
        <v>12.006</v>
      </c>
      <c r="I5883">
        <v>0.90100000000000002</v>
      </c>
      <c r="J5883">
        <v>0.63700000000000001</v>
      </c>
      <c r="K5883">
        <v>13.544</v>
      </c>
      <c r="L5883" t="s">
        <v>1</v>
      </c>
      <c r="M5883" t="s">
        <v>1</v>
      </c>
      <c r="N5883" t="s">
        <v>1</v>
      </c>
      <c r="O5883" t="s">
        <v>1</v>
      </c>
      <c r="P5883" t="s">
        <v>1</v>
      </c>
      <c r="Q5883" t="s">
        <v>1</v>
      </c>
    </row>
    <row r="5884" spans="1:17" x14ac:dyDescent="0.25">
      <c r="A5884">
        <v>32</v>
      </c>
      <c r="B5884" t="str">
        <f t="shared" si="91"/>
        <v xml:space="preserve"> 674 32</v>
      </c>
      <c r="C5884" s="102" t="s">
        <v>764</v>
      </c>
      <c r="D5884" s="111" t="s">
        <v>0</v>
      </c>
      <c r="E5884" t="s">
        <v>1</v>
      </c>
      <c r="F5884" t="s">
        <v>1</v>
      </c>
      <c r="G5884" t="s">
        <v>1</v>
      </c>
      <c r="H5884">
        <v>11.502000000000001</v>
      </c>
      <c r="I5884">
        <v>0.86299999999999999</v>
      </c>
      <c r="J5884">
        <v>0.61</v>
      </c>
      <c r="K5884">
        <v>12.975</v>
      </c>
      <c r="L5884" t="s">
        <v>1</v>
      </c>
      <c r="M5884" t="s">
        <v>1</v>
      </c>
      <c r="N5884" t="s">
        <v>1</v>
      </c>
      <c r="O5884" t="s">
        <v>1</v>
      </c>
      <c r="P5884" t="s">
        <v>1</v>
      </c>
      <c r="Q5884" t="s">
        <v>1</v>
      </c>
    </row>
    <row r="5885" spans="1:17" x14ac:dyDescent="0.25">
      <c r="A5885">
        <v>33</v>
      </c>
      <c r="B5885" t="str">
        <f t="shared" si="91"/>
        <v xml:space="preserve"> 674 33</v>
      </c>
      <c r="C5885" s="102" t="s">
        <v>764</v>
      </c>
      <c r="D5885" s="111" t="s">
        <v>0</v>
      </c>
      <c r="E5885" t="s">
        <v>1</v>
      </c>
      <c r="F5885" t="s">
        <v>1</v>
      </c>
      <c r="G5885" t="s">
        <v>1</v>
      </c>
      <c r="H5885">
        <v>2.2549999999999999</v>
      </c>
      <c r="I5885">
        <v>1.7749999999999999</v>
      </c>
      <c r="J5885">
        <v>0.221</v>
      </c>
      <c r="K5885">
        <v>4.2510000000000003</v>
      </c>
      <c r="L5885" t="s">
        <v>1</v>
      </c>
      <c r="M5885" t="s">
        <v>1</v>
      </c>
      <c r="N5885" t="s">
        <v>1</v>
      </c>
      <c r="O5885" t="s">
        <v>1</v>
      </c>
      <c r="P5885" t="s">
        <v>1</v>
      </c>
      <c r="Q5885" t="s">
        <v>1</v>
      </c>
    </row>
    <row r="5886" spans="1:17" x14ac:dyDescent="0.25">
      <c r="A5886">
        <v>34</v>
      </c>
      <c r="B5886" t="str">
        <f t="shared" si="91"/>
        <v xml:space="preserve"> 674 34</v>
      </c>
      <c r="C5886" s="102" t="s">
        <v>764</v>
      </c>
      <c r="D5886" s="111" t="s">
        <v>0</v>
      </c>
      <c r="E5886" t="s">
        <v>1</v>
      </c>
      <c r="F5886" t="s">
        <v>1</v>
      </c>
      <c r="G5886" t="s">
        <v>1</v>
      </c>
      <c r="H5886">
        <v>2.2549999999999999</v>
      </c>
      <c r="I5886">
        <v>1.766</v>
      </c>
      <c r="J5886">
        <v>0.22500000000000001</v>
      </c>
      <c r="K5886">
        <v>4.2460000000000004</v>
      </c>
      <c r="L5886" t="s">
        <v>1</v>
      </c>
      <c r="M5886" t="s">
        <v>1</v>
      </c>
      <c r="N5886" t="s">
        <v>1</v>
      </c>
      <c r="O5886" t="s">
        <v>1</v>
      </c>
      <c r="P5886" t="s">
        <v>1</v>
      </c>
      <c r="Q5886" t="s">
        <v>1</v>
      </c>
    </row>
    <row r="5887" spans="1:17" x14ac:dyDescent="0.25">
      <c r="A5887">
        <v>35</v>
      </c>
      <c r="B5887" t="str">
        <f t="shared" si="91"/>
        <v xml:space="preserve"> 674 35</v>
      </c>
      <c r="C5887" s="102" t="s">
        <v>764</v>
      </c>
      <c r="D5887" s="111" t="s">
        <v>0</v>
      </c>
      <c r="E5887" t="s">
        <v>1</v>
      </c>
      <c r="F5887" t="s">
        <v>1</v>
      </c>
      <c r="G5887" t="s">
        <v>1</v>
      </c>
      <c r="H5887">
        <v>2.5760000000000001</v>
      </c>
      <c r="I5887">
        <v>2.028</v>
      </c>
      <c r="J5887">
        <v>0.253</v>
      </c>
      <c r="K5887">
        <v>4.8570000000000002</v>
      </c>
      <c r="L5887" t="s">
        <v>1</v>
      </c>
      <c r="M5887" t="s">
        <v>1</v>
      </c>
      <c r="N5887" t="s">
        <v>1</v>
      </c>
      <c r="O5887" t="s">
        <v>1</v>
      </c>
      <c r="P5887" t="s">
        <v>1</v>
      </c>
      <c r="Q5887" t="s">
        <v>1</v>
      </c>
    </row>
    <row r="5888" spans="1:17" x14ac:dyDescent="0.25">
      <c r="A5888">
        <v>36</v>
      </c>
      <c r="B5888" t="str">
        <f t="shared" si="91"/>
        <v xml:space="preserve"> 674 36</v>
      </c>
      <c r="C5888" s="102" t="s">
        <v>764</v>
      </c>
      <c r="D5888" s="111" t="s">
        <v>0</v>
      </c>
      <c r="E5888" t="s">
        <v>1</v>
      </c>
      <c r="F5888" t="s">
        <v>1</v>
      </c>
      <c r="G5888" t="s">
        <v>1</v>
      </c>
      <c r="H5888">
        <v>2.258</v>
      </c>
      <c r="I5888">
        <v>1.768</v>
      </c>
      <c r="J5888">
        <v>0.22500000000000001</v>
      </c>
      <c r="K5888">
        <v>4.2510000000000003</v>
      </c>
      <c r="L5888" t="s">
        <v>1</v>
      </c>
      <c r="M5888" t="s">
        <v>1</v>
      </c>
      <c r="N5888" t="s">
        <v>1</v>
      </c>
      <c r="O5888" t="s">
        <v>1</v>
      </c>
      <c r="P5888" t="s">
        <v>1</v>
      </c>
      <c r="Q5888" t="s">
        <v>1</v>
      </c>
    </row>
    <row r="5889" spans="1:18" x14ac:dyDescent="0.25">
      <c r="A5889">
        <v>37</v>
      </c>
      <c r="B5889" t="str">
        <f t="shared" si="91"/>
        <v xml:space="preserve"> 674 37</v>
      </c>
      <c r="C5889" s="102" t="s">
        <v>764</v>
      </c>
      <c r="D5889" s="111" t="s">
        <v>0</v>
      </c>
      <c r="E5889" t="s">
        <v>1</v>
      </c>
      <c r="F5889" t="s">
        <v>986</v>
      </c>
      <c r="G5889" t="s">
        <v>987</v>
      </c>
      <c r="H5889" t="s">
        <v>993</v>
      </c>
      <c r="I5889" t="s">
        <v>996</v>
      </c>
      <c r="J5889" t="s">
        <v>1</v>
      </c>
      <c r="K5889">
        <v>6.5209999999999999</v>
      </c>
      <c r="L5889" t="s">
        <v>1</v>
      </c>
      <c r="M5889" t="s">
        <v>1</v>
      </c>
      <c r="N5889" t="s">
        <v>1</v>
      </c>
      <c r="O5889" t="s">
        <v>1</v>
      </c>
      <c r="P5889" t="s">
        <v>1</v>
      </c>
      <c r="Q5889" t="s">
        <v>1</v>
      </c>
    </row>
    <row r="5890" spans="1:18" x14ac:dyDescent="0.25">
      <c r="A5890">
        <v>38</v>
      </c>
      <c r="B5890" t="str">
        <f t="shared" ref="B5890:B5953" si="92">+C5890&amp;A5890</f>
        <v xml:space="preserve"> 674 38</v>
      </c>
      <c r="C5890" s="102" t="s">
        <v>764</v>
      </c>
      <c r="D5890" s="111" t="s">
        <v>0</v>
      </c>
      <c r="E5890" t="s">
        <v>1</v>
      </c>
      <c r="F5890">
        <v>8.14</v>
      </c>
      <c r="G5890">
        <v>7.82</v>
      </c>
      <c r="H5890">
        <v>7.17</v>
      </c>
      <c r="I5890">
        <v>6.52</v>
      </c>
      <c r="J5890" t="s">
        <v>1</v>
      </c>
      <c r="K5890" t="s">
        <v>1</v>
      </c>
      <c r="L5890" t="s">
        <v>1</v>
      </c>
      <c r="M5890" t="s">
        <v>1</v>
      </c>
      <c r="N5890" t="s">
        <v>1</v>
      </c>
      <c r="O5890" t="s">
        <v>1</v>
      </c>
      <c r="P5890" t="s">
        <v>1</v>
      </c>
      <c r="Q5890" t="s">
        <v>1</v>
      </c>
    </row>
    <row r="5891" spans="1:18" x14ac:dyDescent="0.25">
      <c r="A5891">
        <v>1</v>
      </c>
      <c r="B5891" t="str">
        <f t="shared" si="92"/>
        <v xml:space="preserve"> 675 1</v>
      </c>
      <c r="C5891" s="102" t="s">
        <v>765</v>
      </c>
      <c r="D5891" s="111" t="s">
        <v>0</v>
      </c>
      <c r="E5891" t="s">
        <v>1</v>
      </c>
      <c r="F5891" t="s">
        <v>1</v>
      </c>
      <c r="G5891" t="s">
        <v>1</v>
      </c>
      <c r="H5891" t="s">
        <v>1</v>
      </c>
      <c r="I5891" t="s">
        <v>1</v>
      </c>
      <c r="J5891" t="s">
        <v>1</v>
      </c>
      <c r="K5891" t="s">
        <v>1</v>
      </c>
      <c r="L5891" t="s">
        <v>1</v>
      </c>
      <c r="M5891" t="s">
        <v>1</v>
      </c>
      <c r="N5891" t="s">
        <v>1</v>
      </c>
      <c r="O5891" t="s">
        <v>1</v>
      </c>
      <c r="P5891" t="s">
        <v>1</v>
      </c>
      <c r="Q5891" t="s">
        <v>1</v>
      </c>
      <c r="R5891" t="s">
        <v>126</v>
      </c>
    </row>
    <row r="5892" spans="1:18" x14ac:dyDescent="0.25">
      <c r="A5892">
        <v>2</v>
      </c>
      <c r="B5892" t="str">
        <f t="shared" si="92"/>
        <v xml:space="preserve"> 675 2</v>
      </c>
      <c r="C5892" s="102" t="s">
        <v>765</v>
      </c>
      <c r="D5892" s="111" t="s">
        <v>0</v>
      </c>
      <c r="E5892" t="s">
        <v>3</v>
      </c>
      <c r="F5892" t="s">
        <v>1</v>
      </c>
      <c r="G5892" t="s">
        <v>1</v>
      </c>
      <c r="H5892" t="s">
        <v>1</v>
      </c>
      <c r="I5892" t="s">
        <v>1</v>
      </c>
      <c r="J5892" t="s">
        <v>1</v>
      </c>
      <c r="K5892" t="s">
        <v>1</v>
      </c>
      <c r="L5892" t="s">
        <v>1</v>
      </c>
      <c r="M5892" t="s">
        <v>1</v>
      </c>
      <c r="N5892" t="s">
        <v>1</v>
      </c>
      <c r="O5892" t="s">
        <v>1</v>
      </c>
      <c r="P5892" t="s">
        <v>1</v>
      </c>
      <c r="Q5892" t="s">
        <v>1</v>
      </c>
    </row>
    <row r="5893" spans="1:18" x14ac:dyDescent="0.25">
      <c r="A5893">
        <v>3</v>
      </c>
      <c r="B5893" t="str">
        <f t="shared" si="92"/>
        <v xml:space="preserve"> 675 3</v>
      </c>
      <c r="C5893" s="102" t="s">
        <v>765</v>
      </c>
      <c r="D5893" s="111" t="s">
        <v>0</v>
      </c>
      <c r="E5893" t="s">
        <v>4</v>
      </c>
      <c r="F5893" t="s">
        <v>1</v>
      </c>
      <c r="G5893" t="s">
        <v>1</v>
      </c>
      <c r="H5893" t="s">
        <v>1</v>
      </c>
      <c r="I5893" t="s">
        <v>1</v>
      </c>
      <c r="J5893" t="s">
        <v>1</v>
      </c>
      <c r="K5893" t="s">
        <v>1</v>
      </c>
      <c r="L5893" t="s">
        <v>1</v>
      </c>
      <c r="M5893" t="s">
        <v>1</v>
      </c>
      <c r="N5893" t="s">
        <v>1</v>
      </c>
      <c r="O5893" t="s">
        <v>1</v>
      </c>
      <c r="P5893" t="s">
        <v>1</v>
      </c>
      <c r="Q5893" t="s">
        <v>1</v>
      </c>
    </row>
    <row r="5894" spans="1:18" x14ac:dyDescent="0.25">
      <c r="A5894">
        <v>4</v>
      </c>
      <c r="B5894" t="str">
        <f t="shared" si="92"/>
        <v xml:space="preserve"> 675 4</v>
      </c>
      <c r="C5894" s="102" t="s">
        <v>765</v>
      </c>
      <c r="D5894" s="111">
        <v>13</v>
      </c>
      <c r="E5894" s="103">
        <v>50304</v>
      </c>
      <c r="F5894" s="103">
        <v>1154289</v>
      </c>
      <c r="G5894">
        <v>2.294</v>
      </c>
      <c r="H5894" t="s">
        <v>1</v>
      </c>
      <c r="I5894" t="s">
        <v>1</v>
      </c>
      <c r="J5894" t="s">
        <v>1</v>
      </c>
      <c r="K5894" t="s">
        <v>1</v>
      </c>
      <c r="L5894" t="s">
        <v>1</v>
      </c>
      <c r="M5894" t="s">
        <v>1</v>
      </c>
      <c r="N5894">
        <v>4</v>
      </c>
      <c r="O5894">
        <v>1</v>
      </c>
      <c r="P5894">
        <v>1</v>
      </c>
      <c r="Q5894">
        <v>6</v>
      </c>
    </row>
    <row r="5895" spans="1:18" x14ac:dyDescent="0.25">
      <c r="A5895">
        <v>5</v>
      </c>
      <c r="B5895" t="str">
        <f t="shared" si="92"/>
        <v xml:space="preserve"> 675 5</v>
      </c>
      <c r="C5895" s="102" t="s">
        <v>765</v>
      </c>
      <c r="D5895" s="111">
        <v>14</v>
      </c>
      <c r="E5895" s="103">
        <v>55611</v>
      </c>
      <c r="F5895" s="103">
        <v>1016315</v>
      </c>
      <c r="G5895">
        <v>1.827</v>
      </c>
      <c r="H5895" t="s">
        <v>1</v>
      </c>
      <c r="I5895" t="s">
        <v>1</v>
      </c>
      <c r="J5895" t="s">
        <v>1</v>
      </c>
      <c r="K5895" t="s">
        <v>1</v>
      </c>
      <c r="L5895" t="s">
        <v>1</v>
      </c>
      <c r="M5895" t="s">
        <v>1</v>
      </c>
      <c r="N5895">
        <v>2</v>
      </c>
      <c r="O5895">
        <v>4</v>
      </c>
      <c r="P5895">
        <v>7</v>
      </c>
      <c r="Q5895">
        <v>13</v>
      </c>
    </row>
    <row r="5896" spans="1:18" x14ac:dyDescent="0.25">
      <c r="A5896">
        <v>6</v>
      </c>
      <c r="B5896" t="str">
        <f t="shared" si="92"/>
        <v xml:space="preserve"> 675 6</v>
      </c>
      <c r="C5896" s="102" t="s">
        <v>765</v>
      </c>
      <c r="D5896" s="111">
        <v>15</v>
      </c>
      <c r="E5896" s="103">
        <v>56868</v>
      </c>
      <c r="F5896" s="103">
        <v>564714</v>
      </c>
      <c r="G5896">
        <v>0.99299999999999999</v>
      </c>
      <c r="H5896" t="s">
        <v>1</v>
      </c>
      <c r="I5896" t="s">
        <v>1</v>
      </c>
      <c r="J5896" t="s">
        <v>1</v>
      </c>
      <c r="K5896" t="s">
        <v>1</v>
      </c>
      <c r="L5896" t="s">
        <v>1</v>
      </c>
      <c r="M5896" t="s">
        <v>1</v>
      </c>
      <c r="N5896">
        <v>1</v>
      </c>
      <c r="O5896">
        <v>4</v>
      </c>
      <c r="P5896">
        <v>9</v>
      </c>
      <c r="Q5896">
        <v>14</v>
      </c>
    </row>
    <row r="5897" spans="1:18" x14ac:dyDescent="0.25">
      <c r="A5897">
        <v>7</v>
      </c>
      <c r="B5897" t="str">
        <f t="shared" si="92"/>
        <v xml:space="preserve"> 675 7</v>
      </c>
      <c r="C5897" s="102" t="s">
        <v>765</v>
      </c>
      <c r="D5897" s="111">
        <v>16</v>
      </c>
      <c r="E5897" s="103">
        <v>64073</v>
      </c>
      <c r="F5897">
        <v>1772660</v>
      </c>
      <c r="G5897">
        <v>2.766</v>
      </c>
      <c r="H5897" t="s">
        <v>1</v>
      </c>
      <c r="I5897" t="s">
        <v>1</v>
      </c>
      <c r="J5897" t="s">
        <v>1</v>
      </c>
      <c r="K5897" t="s">
        <v>1</v>
      </c>
      <c r="L5897" t="s">
        <v>1</v>
      </c>
      <c r="M5897">
        <v>1</v>
      </c>
      <c r="N5897" t="s">
        <v>1</v>
      </c>
      <c r="O5897">
        <v>4</v>
      </c>
      <c r="P5897">
        <v>6</v>
      </c>
      <c r="Q5897">
        <v>11</v>
      </c>
    </row>
    <row r="5898" spans="1:18" x14ac:dyDescent="0.25">
      <c r="A5898">
        <v>8</v>
      </c>
      <c r="B5898" t="str">
        <f t="shared" si="92"/>
        <v xml:space="preserve"> 675 8</v>
      </c>
      <c r="C5898" s="102" t="s">
        <v>765</v>
      </c>
      <c r="D5898" s="111">
        <v>17</v>
      </c>
      <c r="E5898" s="103">
        <v>77680</v>
      </c>
      <c r="F5898" s="103">
        <v>718971</v>
      </c>
      <c r="G5898">
        <v>0.92500000000000004</v>
      </c>
      <c r="H5898" t="s">
        <v>1</v>
      </c>
      <c r="I5898" t="s">
        <v>1</v>
      </c>
      <c r="J5898" t="s">
        <v>1</v>
      </c>
      <c r="K5898" t="s">
        <v>1</v>
      </c>
      <c r="L5898" t="s">
        <v>1</v>
      </c>
      <c r="M5898" t="s">
        <v>1</v>
      </c>
      <c r="N5898">
        <v>3</v>
      </c>
      <c r="O5898">
        <v>2</v>
      </c>
      <c r="P5898">
        <v>8</v>
      </c>
      <c r="Q5898">
        <v>13</v>
      </c>
    </row>
    <row r="5899" spans="1:18" x14ac:dyDescent="0.25">
      <c r="A5899">
        <v>9</v>
      </c>
      <c r="B5899" t="str">
        <f t="shared" si="92"/>
        <v xml:space="preserve"> 675 9</v>
      </c>
      <c r="C5899" s="102" t="s">
        <v>765</v>
      </c>
      <c r="D5899" s="111" t="s">
        <v>5</v>
      </c>
      <c r="E5899" s="103">
        <v>304536</v>
      </c>
      <c r="F5899" s="103">
        <v>5226949</v>
      </c>
      <c r="G5899">
        <v>1.716</v>
      </c>
      <c r="H5899" t="s">
        <v>1</v>
      </c>
      <c r="I5899" t="s">
        <v>1</v>
      </c>
      <c r="J5899" t="s">
        <v>1</v>
      </c>
      <c r="K5899" t="s">
        <v>1</v>
      </c>
      <c r="L5899" t="s">
        <v>1</v>
      </c>
      <c r="M5899">
        <v>1</v>
      </c>
      <c r="N5899">
        <v>10</v>
      </c>
      <c r="O5899">
        <v>15</v>
      </c>
      <c r="P5899">
        <v>31</v>
      </c>
      <c r="Q5899">
        <v>57</v>
      </c>
    </row>
    <row r="5900" spans="1:18" x14ac:dyDescent="0.25">
      <c r="A5900">
        <v>10</v>
      </c>
      <c r="B5900" t="str">
        <f t="shared" si="92"/>
        <v xml:space="preserve"> 675 10</v>
      </c>
      <c r="C5900" s="102" t="s">
        <v>765</v>
      </c>
      <c r="D5900" s="111" t="s">
        <v>6</v>
      </c>
      <c r="E5900" t="s">
        <v>1</v>
      </c>
      <c r="F5900" t="s">
        <v>1</v>
      </c>
      <c r="G5900" t="s">
        <v>1</v>
      </c>
      <c r="H5900" t="s">
        <v>1</v>
      </c>
      <c r="I5900" t="s">
        <v>1</v>
      </c>
      <c r="J5900" t="s">
        <v>1</v>
      </c>
      <c r="K5900" t="s">
        <v>1</v>
      </c>
      <c r="L5900" t="s">
        <v>1</v>
      </c>
      <c r="M5900" t="s">
        <v>1</v>
      </c>
      <c r="N5900" t="s">
        <v>1</v>
      </c>
      <c r="O5900" t="s">
        <v>1</v>
      </c>
      <c r="P5900" t="s">
        <v>1</v>
      </c>
      <c r="Q5900" t="s">
        <v>1</v>
      </c>
    </row>
    <row r="5901" spans="1:18" x14ac:dyDescent="0.25">
      <c r="A5901">
        <v>11</v>
      </c>
      <c r="B5901" t="str">
        <f t="shared" si="92"/>
        <v xml:space="preserve"> 675 11</v>
      </c>
      <c r="C5901" s="102" t="s">
        <v>765</v>
      </c>
      <c r="D5901" s="111">
        <v>13</v>
      </c>
      <c r="E5901" t="s">
        <v>1</v>
      </c>
      <c r="F5901" t="s">
        <v>1</v>
      </c>
      <c r="G5901">
        <v>638175</v>
      </c>
      <c r="H5901">
        <v>1366</v>
      </c>
      <c r="I5901" s="103">
        <v>6505</v>
      </c>
      <c r="J5901" t="s">
        <v>1</v>
      </c>
      <c r="K5901" t="s">
        <v>1</v>
      </c>
      <c r="L5901">
        <v>407079</v>
      </c>
      <c r="M5901">
        <v>22370</v>
      </c>
      <c r="N5901" s="103">
        <v>12358</v>
      </c>
      <c r="O5901" s="103">
        <v>66436</v>
      </c>
      <c r="P5901" t="s">
        <v>1</v>
      </c>
      <c r="Q5901" t="s">
        <v>1</v>
      </c>
    </row>
    <row r="5902" spans="1:18" x14ac:dyDescent="0.25">
      <c r="A5902">
        <v>12</v>
      </c>
      <c r="B5902" t="str">
        <f t="shared" si="92"/>
        <v xml:space="preserve"> 675 12</v>
      </c>
      <c r="C5902" s="102" t="s">
        <v>765</v>
      </c>
      <c r="D5902" s="111">
        <v>14</v>
      </c>
      <c r="E5902" t="s">
        <v>1</v>
      </c>
      <c r="F5902" t="s">
        <v>1</v>
      </c>
      <c r="G5902">
        <v>275496</v>
      </c>
      <c r="H5902">
        <v>97595</v>
      </c>
      <c r="I5902" s="103">
        <v>249829</v>
      </c>
      <c r="J5902" t="s">
        <v>1</v>
      </c>
      <c r="K5902" t="s">
        <v>1</v>
      </c>
      <c r="L5902">
        <v>114303</v>
      </c>
      <c r="M5902">
        <v>119508</v>
      </c>
      <c r="N5902" s="103">
        <v>118747</v>
      </c>
      <c r="O5902">
        <v>40837</v>
      </c>
      <c r="P5902" t="s">
        <v>1</v>
      </c>
      <c r="Q5902" t="s">
        <v>1</v>
      </c>
    </row>
    <row r="5903" spans="1:18" x14ac:dyDescent="0.25">
      <c r="A5903">
        <v>13</v>
      </c>
      <c r="B5903" t="str">
        <f t="shared" si="92"/>
        <v xml:space="preserve"> 675 13</v>
      </c>
      <c r="C5903" s="102" t="s">
        <v>765</v>
      </c>
      <c r="D5903" s="111">
        <v>15</v>
      </c>
      <c r="E5903" t="s">
        <v>1</v>
      </c>
      <c r="F5903" t="s">
        <v>1</v>
      </c>
      <c r="G5903">
        <v>112622</v>
      </c>
      <c r="H5903" s="103">
        <v>126482</v>
      </c>
      <c r="I5903" s="103">
        <v>51032</v>
      </c>
      <c r="J5903" t="s">
        <v>1</v>
      </c>
      <c r="K5903" t="s">
        <v>1</v>
      </c>
      <c r="L5903">
        <v>33473</v>
      </c>
      <c r="M5903" s="103">
        <v>111467</v>
      </c>
      <c r="N5903" s="103">
        <v>103059</v>
      </c>
      <c r="O5903">
        <v>26579</v>
      </c>
      <c r="P5903" t="s">
        <v>1</v>
      </c>
      <c r="Q5903" t="s">
        <v>1</v>
      </c>
    </row>
    <row r="5904" spans="1:18" x14ac:dyDescent="0.25">
      <c r="A5904">
        <v>14</v>
      </c>
      <c r="B5904" t="str">
        <f t="shared" si="92"/>
        <v xml:space="preserve"> 675 14</v>
      </c>
      <c r="C5904" s="102" t="s">
        <v>765</v>
      </c>
      <c r="D5904" s="111">
        <v>16</v>
      </c>
      <c r="E5904" t="s">
        <v>1</v>
      </c>
      <c r="F5904">
        <v>736260</v>
      </c>
      <c r="G5904" t="s">
        <v>1</v>
      </c>
      <c r="H5904">
        <v>41076</v>
      </c>
      <c r="I5904">
        <v>58369</v>
      </c>
      <c r="J5904" t="s">
        <v>1</v>
      </c>
      <c r="K5904">
        <v>750735</v>
      </c>
      <c r="L5904" t="s">
        <v>1</v>
      </c>
      <c r="M5904">
        <v>51781</v>
      </c>
      <c r="N5904">
        <v>82213</v>
      </c>
      <c r="O5904">
        <v>52226</v>
      </c>
      <c r="P5904" t="s">
        <v>1</v>
      </c>
      <c r="Q5904" t="s">
        <v>1</v>
      </c>
    </row>
    <row r="5905" spans="1:17" x14ac:dyDescent="0.25">
      <c r="A5905">
        <v>15</v>
      </c>
      <c r="B5905" t="str">
        <f t="shared" si="92"/>
        <v xml:space="preserve"> 675 15</v>
      </c>
      <c r="C5905" s="102" t="s">
        <v>765</v>
      </c>
      <c r="D5905" s="111">
        <v>17</v>
      </c>
      <c r="E5905" t="s">
        <v>1</v>
      </c>
      <c r="F5905" t="s">
        <v>1</v>
      </c>
      <c r="G5905">
        <v>337151</v>
      </c>
      <c r="H5905">
        <v>61977</v>
      </c>
      <c r="I5905" s="103">
        <v>26327</v>
      </c>
      <c r="J5905" t="s">
        <v>1</v>
      </c>
      <c r="K5905" t="s">
        <v>1</v>
      </c>
      <c r="L5905">
        <v>90443</v>
      </c>
      <c r="M5905">
        <v>48493</v>
      </c>
      <c r="N5905" s="103">
        <v>146227</v>
      </c>
      <c r="O5905" s="103">
        <v>8353</v>
      </c>
      <c r="P5905" t="s">
        <v>1</v>
      </c>
      <c r="Q5905" t="s">
        <v>1</v>
      </c>
    </row>
    <row r="5906" spans="1:17" x14ac:dyDescent="0.25">
      <c r="A5906">
        <v>16</v>
      </c>
      <c r="B5906" t="str">
        <f t="shared" si="92"/>
        <v xml:space="preserve"> 675 16</v>
      </c>
      <c r="C5906" s="102" t="s">
        <v>765</v>
      </c>
      <c r="D5906" s="111" t="s">
        <v>5</v>
      </c>
      <c r="E5906" t="s">
        <v>1</v>
      </c>
      <c r="F5906">
        <v>736260</v>
      </c>
      <c r="G5906">
        <v>1363444</v>
      </c>
      <c r="H5906" s="103">
        <v>328496</v>
      </c>
      <c r="I5906" s="103">
        <v>392062</v>
      </c>
      <c r="J5906" t="s">
        <v>1</v>
      </c>
      <c r="K5906">
        <v>750735</v>
      </c>
      <c r="L5906">
        <v>645298</v>
      </c>
      <c r="M5906" s="103">
        <v>353619</v>
      </c>
      <c r="N5906" s="103">
        <v>462604</v>
      </c>
      <c r="O5906" s="103">
        <v>194431</v>
      </c>
      <c r="P5906" t="s">
        <v>1</v>
      </c>
      <c r="Q5906" t="s">
        <v>1</v>
      </c>
    </row>
    <row r="5907" spans="1:17" x14ac:dyDescent="0.25">
      <c r="A5907">
        <v>17</v>
      </c>
      <c r="B5907" t="str">
        <f t="shared" si="92"/>
        <v xml:space="preserve"> 675 17</v>
      </c>
      <c r="C5907" s="102" t="s">
        <v>765</v>
      </c>
      <c r="D5907" s="111" t="s">
        <v>6</v>
      </c>
      <c r="E5907" t="s">
        <v>1</v>
      </c>
      <c r="F5907" t="s">
        <v>1</v>
      </c>
      <c r="G5907" t="s">
        <v>1</v>
      </c>
      <c r="H5907" t="s">
        <v>1</v>
      </c>
      <c r="I5907" t="s">
        <v>1</v>
      </c>
      <c r="J5907" t="s">
        <v>1</v>
      </c>
      <c r="K5907" t="s">
        <v>1</v>
      </c>
      <c r="L5907" t="s">
        <v>1</v>
      </c>
      <c r="M5907" t="s">
        <v>1</v>
      </c>
      <c r="N5907" t="s">
        <v>1</v>
      </c>
      <c r="O5907" t="s">
        <v>1</v>
      </c>
      <c r="P5907" t="s">
        <v>1</v>
      </c>
      <c r="Q5907" t="s">
        <v>1</v>
      </c>
    </row>
    <row r="5908" spans="1:17" x14ac:dyDescent="0.25">
      <c r="A5908">
        <v>18</v>
      </c>
      <c r="B5908" t="str">
        <f t="shared" si="92"/>
        <v xml:space="preserve"> 675 18</v>
      </c>
      <c r="C5908" s="102" t="s">
        <v>765</v>
      </c>
      <c r="D5908" s="111">
        <v>13</v>
      </c>
      <c r="E5908" t="s">
        <v>1</v>
      </c>
      <c r="F5908" t="s">
        <v>1</v>
      </c>
      <c r="G5908">
        <v>1045968</v>
      </c>
      <c r="H5908">
        <v>1478</v>
      </c>
      <c r="I5908" s="103">
        <v>5946</v>
      </c>
      <c r="J5908" t="s">
        <v>1</v>
      </c>
      <c r="K5908" t="s">
        <v>1</v>
      </c>
      <c r="L5908">
        <v>1429661</v>
      </c>
      <c r="M5908">
        <v>44852</v>
      </c>
      <c r="N5908" s="103">
        <v>22751</v>
      </c>
      <c r="O5908" s="103">
        <v>79989</v>
      </c>
      <c r="P5908" t="s">
        <v>1</v>
      </c>
      <c r="Q5908" t="s">
        <v>1</v>
      </c>
    </row>
    <row r="5909" spans="1:17" x14ac:dyDescent="0.25">
      <c r="A5909">
        <v>19</v>
      </c>
      <c r="B5909" t="str">
        <f t="shared" si="92"/>
        <v xml:space="preserve"> 675 19</v>
      </c>
      <c r="C5909" s="102" t="s">
        <v>765</v>
      </c>
      <c r="D5909" s="111">
        <v>14</v>
      </c>
      <c r="E5909" t="s">
        <v>1</v>
      </c>
      <c r="F5909" t="s">
        <v>1</v>
      </c>
      <c r="G5909">
        <v>470477</v>
      </c>
      <c r="H5909">
        <v>109847</v>
      </c>
      <c r="I5909" s="103">
        <v>244110</v>
      </c>
      <c r="J5909" t="s">
        <v>1</v>
      </c>
      <c r="K5909" t="s">
        <v>1</v>
      </c>
      <c r="L5909" s="103">
        <v>467259</v>
      </c>
      <c r="M5909" s="103">
        <v>229257</v>
      </c>
      <c r="N5909" s="103">
        <v>256212</v>
      </c>
      <c r="O5909">
        <v>56763</v>
      </c>
      <c r="P5909" t="s">
        <v>1</v>
      </c>
      <c r="Q5909" t="s">
        <v>1</v>
      </c>
    </row>
    <row r="5910" spans="1:17" x14ac:dyDescent="0.25">
      <c r="A5910">
        <v>20</v>
      </c>
      <c r="B5910" t="str">
        <f t="shared" si="92"/>
        <v xml:space="preserve"> 675 20</v>
      </c>
      <c r="C5910" s="102" t="s">
        <v>765</v>
      </c>
      <c r="D5910" s="111">
        <v>15</v>
      </c>
      <c r="E5910" t="s">
        <v>1</v>
      </c>
      <c r="F5910">
        <v>3082</v>
      </c>
      <c r="G5910" s="103">
        <v>257944</v>
      </c>
      <c r="H5910" s="103">
        <v>122065</v>
      </c>
      <c r="I5910" s="103">
        <v>55672</v>
      </c>
      <c r="J5910" t="s">
        <v>1</v>
      </c>
      <c r="K5910">
        <v>1404</v>
      </c>
      <c r="L5910" s="103">
        <v>273886</v>
      </c>
      <c r="M5910" s="103">
        <v>232557</v>
      </c>
      <c r="N5910" s="103">
        <v>216502</v>
      </c>
      <c r="O5910">
        <v>42075</v>
      </c>
      <c r="P5910" t="s">
        <v>1</v>
      </c>
      <c r="Q5910" t="s">
        <v>1</v>
      </c>
    </row>
    <row r="5911" spans="1:17" x14ac:dyDescent="0.25">
      <c r="A5911">
        <v>21</v>
      </c>
      <c r="B5911" t="str">
        <f t="shared" si="92"/>
        <v xml:space="preserve"> 675 21</v>
      </c>
      <c r="C5911" s="102" t="s">
        <v>765</v>
      </c>
      <c r="D5911" s="111">
        <v>16</v>
      </c>
      <c r="E5911">
        <v>23419</v>
      </c>
      <c r="F5911">
        <v>596679</v>
      </c>
      <c r="G5911">
        <v>61155</v>
      </c>
      <c r="H5911">
        <v>45922</v>
      </c>
      <c r="I5911">
        <v>49319</v>
      </c>
      <c r="J5911">
        <v>31036</v>
      </c>
      <c r="K5911">
        <v>800626</v>
      </c>
      <c r="L5911">
        <v>99476</v>
      </c>
      <c r="M5911">
        <v>113290</v>
      </c>
      <c r="N5911">
        <v>155090</v>
      </c>
      <c r="O5911">
        <v>89045</v>
      </c>
      <c r="P5911" t="s">
        <v>1</v>
      </c>
      <c r="Q5911" t="s">
        <v>1</v>
      </c>
    </row>
    <row r="5912" spans="1:17" x14ac:dyDescent="0.25">
      <c r="A5912">
        <v>22</v>
      </c>
      <c r="B5912" t="str">
        <f t="shared" si="92"/>
        <v xml:space="preserve"> 675 22</v>
      </c>
      <c r="C5912" s="102" t="s">
        <v>765</v>
      </c>
      <c r="D5912" s="111">
        <v>17</v>
      </c>
      <c r="E5912">
        <v>1473</v>
      </c>
      <c r="F5912">
        <v>35755</v>
      </c>
      <c r="G5912" s="103">
        <v>741901</v>
      </c>
      <c r="H5912" s="103">
        <v>89544</v>
      </c>
      <c r="I5912" s="103">
        <v>37607</v>
      </c>
      <c r="J5912">
        <v>2252</v>
      </c>
      <c r="K5912" s="103">
        <v>40416</v>
      </c>
      <c r="L5912" s="103">
        <v>785634</v>
      </c>
      <c r="M5912" s="103">
        <v>219092</v>
      </c>
      <c r="N5912" s="103">
        <v>194478</v>
      </c>
      <c r="O5912" s="103">
        <v>14091</v>
      </c>
      <c r="P5912" t="s">
        <v>1</v>
      </c>
      <c r="Q5912" t="s">
        <v>1</v>
      </c>
    </row>
    <row r="5913" spans="1:17" x14ac:dyDescent="0.25">
      <c r="A5913">
        <v>23</v>
      </c>
      <c r="B5913" t="str">
        <f t="shared" si="92"/>
        <v xml:space="preserve"> 675 23</v>
      </c>
      <c r="C5913" s="102" t="s">
        <v>765</v>
      </c>
      <c r="D5913" s="111" t="s">
        <v>5</v>
      </c>
      <c r="E5913">
        <v>24892</v>
      </c>
      <c r="F5913">
        <v>635516</v>
      </c>
      <c r="G5913" s="103">
        <v>2577445</v>
      </c>
      <c r="H5913" s="103">
        <v>368856</v>
      </c>
      <c r="I5913" s="103">
        <v>392654</v>
      </c>
      <c r="J5913">
        <v>33288</v>
      </c>
      <c r="K5913" s="103">
        <v>842446</v>
      </c>
      <c r="L5913" s="103">
        <v>3055916</v>
      </c>
      <c r="M5913" s="103">
        <v>839048</v>
      </c>
      <c r="N5913" s="103">
        <v>845033</v>
      </c>
      <c r="O5913" s="103">
        <v>281963</v>
      </c>
      <c r="P5913" t="s">
        <v>1</v>
      </c>
      <c r="Q5913" t="s">
        <v>1</v>
      </c>
    </row>
    <row r="5914" spans="1:17" x14ac:dyDescent="0.25">
      <c r="A5914">
        <v>24</v>
      </c>
      <c r="B5914" t="str">
        <f t="shared" si="92"/>
        <v xml:space="preserve"> 675 24</v>
      </c>
      <c r="C5914" s="102" t="s">
        <v>765</v>
      </c>
      <c r="D5914" s="111" t="s">
        <v>6</v>
      </c>
      <c r="E5914" t="s">
        <v>1</v>
      </c>
      <c r="F5914" t="s">
        <v>1</v>
      </c>
      <c r="G5914" t="s">
        <v>1</v>
      </c>
      <c r="H5914" t="s">
        <v>1</v>
      </c>
      <c r="I5914" t="s">
        <v>1</v>
      </c>
      <c r="J5914" t="s">
        <v>1</v>
      </c>
      <c r="K5914" t="s">
        <v>1</v>
      </c>
      <c r="L5914" t="s">
        <v>1</v>
      </c>
      <c r="M5914" t="s">
        <v>1</v>
      </c>
      <c r="N5914" t="s">
        <v>1</v>
      </c>
      <c r="O5914" t="s">
        <v>1</v>
      </c>
      <c r="P5914" t="s">
        <v>1</v>
      </c>
      <c r="Q5914" t="s">
        <v>1</v>
      </c>
    </row>
    <row r="5915" spans="1:17" x14ac:dyDescent="0.25">
      <c r="A5915">
        <v>25</v>
      </c>
      <c r="B5915" t="str">
        <f t="shared" si="92"/>
        <v xml:space="preserve"> 675 25</v>
      </c>
      <c r="C5915" s="102" t="s">
        <v>765</v>
      </c>
      <c r="D5915" s="111" t="s">
        <v>0</v>
      </c>
      <c r="E5915" t="s">
        <v>1</v>
      </c>
      <c r="F5915" t="s">
        <v>1</v>
      </c>
      <c r="G5915" t="s">
        <v>1</v>
      </c>
      <c r="H5915" s="103">
        <v>7169503</v>
      </c>
      <c r="I5915" s="103">
        <v>2445591</v>
      </c>
      <c r="J5915" s="103">
        <v>281963</v>
      </c>
      <c r="K5915" t="s">
        <v>1</v>
      </c>
      <c r="L5915" t="s">
        <v>1</v>
      </c>
      <c r="M5915" t="s">
        <v>1</v>
      </c>
      <c r="N5915" t="s">
        <v>1</v>
      </c>
      <c r="O5915" t="s">
        <v>1</v>
      </c>
      <c r="P5915" t="s">
        <v>1</v>
      </c>
      <c r="Q5915" t="s">
        <v>1</v>
      </c>
    </row>
    <row r="5916" spans="1:17" x14ac:dyDescent="0.25">
      <c r="A5916">
        <v>26</v>
      </c>
      <c r="B5916" t="str">
        <f t="shared" si="92"/>
        <v xml:space="preserve"> 675 26</v>
      </c>
      <c r="C5916" s="102" t="s">
        <v>765</v>
      </c>
      <c r="D5916" s="111" t="s">
        <v>0</v>
      </c>
      <c r="E5916" t="s">
        <v>1</v>
      </c>
      <c r="F5916" t="s">
        <v>1</v>
      </c>
      <c r="G5916" t="s">
        <v>1</v>
      </c>
      <c r="H5916" t="s">
        <v>1</v>
      </c>
      <c r="I5916" t="s">
        <v>1</v>
      </c>
      <c r="J5916" t="s">
        <v>1</v>
      </c>
      <c r="K5916" t="s">
        <v>1</v>
      </c>
      <c r="L5916" t="s">
        <v>1</v>
      </c>
      <c r="M5916" t="s">
        <v>1</v>
      </c>
      <c r="N5916" t="s">
        <v>1</v>
      </c>
      <c r="O5916" t="s">
        <v>1</v>
      </c>
      <c r="P5916" t="s">
        <v>1</v>
      </c>
      <c r="Q5916" t="s">
        <v>1</v>
      </c>
    </row>
    <row r="5917" spans="1:17" x14ac:dyDescent="0.25">
      <c r="A5917">
        <v>27</v>
      </c>
      <c r="B5917" t="str">
        <f t="shared" si="92"/>
        <v xml:space="preserve"> 675 27</v>
      </c>
      <c r="C5917" s="102" t="s">
        <v>765</v>
      </c>
      <c r="D5917" s="111" t="s">
        <v>0</v>
      </c>
      <c r="E5917" t="s">
        <v>1</v>
      </c>
      <c r="F5917" t="s">
        <v>1</v>
      </c>
      <c r="G5917" t="s">
        <v>1</v>
      </c>
      <c r="H5917" s="103">
        <v>-2315999</v>
      </c>
      <c r="I5917" s="103">
        <v>-769380</v>
      </c>
      <c r="J5917">
        <v>2722</v>
      </c>
      <c r="K5917" t="s">
        <v>1</v>
      </c>
      <c r="L5917" t="s">
        <v>1</v>
      </c>
      <c r="M5917" t="s">
        <v>1</v>
      </c>
      <c r="N5917" t="s">
        <v>1</v>
      </c>
      <c r="O5917" t="s">
        <v>1</v>
      </c>
      <c r="P5917" t="s">
        <v>1</v>
      </c>
      <c r="Q5917" t="s">
        <v>1</v>
      </c>
    </row>
    <row r="5918" spans="1:17" x14ac:dyDescent="0.25">
      <c r="A5918">
        <v>28</v>
      </c>
      <c r="B5918" t="str">
        <f t="shared" si="92"/>
        <v xml:space="preserve"> 675 28</v>
      </c>
      <c r="C5918" s="102" t="s">
        <v>765</v>
      </c>
      <c r="D5918" s="111" t="s">
        <v>0</v>
      </c>
      <c r="E5918" t="s">
        <v>1</v>
      </c>
      <c r="F5918" t="s">
        <v>1</v>
      </c>
      <c r="G5918" t="s">
        <v>1</v>
      </c>
      <c r="H5918" s="103">
        <v>4853504</v>
      </c>
      <c r="I5918" s="103">
        <v>1676211</v>
      </c>
      <c r="J5918" s="103">
        <v>284685</v>
      </c>
      <c r="K5918" t="s">
        <v>1</v>
      </c>
      <c r="L5918" t="s">
        <v>1</v>
      </c>
      <c r="M5918" t="s">
        <v>1</v>
      </c>
      <c r="N5918" t="s">
        <v>1</v>
      </c>
      <c r="O5918" t="s">
        <v>1</v>
      </c>
      <c r="P5918" t="s">
        <v>1</v>
      </c>
      <c r="Q5918" t="s">
        <v>1</v>
      </c>
    </row>
    <row r="5919" spans="1:17" x14ac:dyDescent="0.25">
      <c r="A5919">
        <v>29</v>
      </c>
      <c r="B5919" t="str">
        <f t="shared" si="92"/>
        <v xml:space="preserve"> 675 29</v>
      </c>
      <c r="C5919" s="102" t="s">
        <v>765</v>
      </c>
      <c r="D5919" s="111" t="s">
        <v>0</v>
      </c>
      <c r="E5919" t="s">
        <v>1</v>
      </c>
      <c r="F5919" t="s">
        <v>1</v>
      </c>
      <c r="G5919" t="s">
        <v>1</v>
      </c>
      <c r="H5919" s="103">
        <v>7232730</v>
      </c>
      <c r="I5919" s="103">
        <v>2966180</v>
      </c>
      <c r="J5919" s="103">
        <v>362398</v>
      </c>
      <c r="K5919" t="s">
        <v>1</v>
      </c>
      <c r="L5919" t="s">
        <v>1</v>
      </c>
      <c r="M5919" t="s">
        <v>1</v>
      </c>
      <c r="N5919" t="s">
        <v>1</v>
      </c>
      <c r="O5919" t="s">
        <v>1</v>
      </c>
      <c r="P5919" t="s">
        <v>1</v>
      </c>
      <c r="Q5919" t="s">
        <v>1</v>
      </c>
    </row>
    <row r="5920" spans="1:17" x14ac:dyDescent="0.25">
      <c r="A5920">
        <v>30</v>
      </c>
      <c r="B5920" t="str">
        <f t="shared" si="92"/>
        <v xml:space="preserve"> 675 30</v>
      </c>
      <c r="C5920" s="102" t="s">
        <v>765</v>
      </c>
      <c r="D5920" s="111" t="s">
        <v>0</v>
      </c>
      <c r="E5920" t="s">
        <v>1</v>
      </c>
      <c r="F5920" t="s">
        <v>1</v>
      </c>
      <c r="G5920" t="s">
        <v>1</v>
      </c>
      <c r="H5920">
        <v>0.04</v>
      </c>
      <c r="I5920">
        <v>0.14000000000000001</v>
      </c>
      <c r="J5920">
        <v>0.15</v>
      </c>
      <c r="K5920" t="s">
        <v>1</v>
      </c>
      <c r="L5920" t="s">
        <v>1</v>
      </c>
      <c r="M5920" t="s">
        <v>1</v>
      </c>
      <c r="N5920" t="s">
        <v>1</v>
      </c>
      <c r="O5920" t="s">
        <v>1</v>
      </c>
      <c r="P5920" t="s">
        <v>1</v>
      </c>
      <c r="Q5920" t="s">
        <v>1</v>
      </c>
    </row>
    <row r="5921" spans="1:18" x14ac:dyDescent="0.25">
      <c r="A5921">
        <v>31</v>
      </c>
      <c r="B5921" t="str">
        <f t="shared" si="92"/>
        <v xml:space="preserve"> 675 31</v>
      </c>
      <c r="C5921" s="102" t="s">
        <v>765</v>
      </c>
      <c r="D5921" s="111" t="s">
        <v>0</v>
      </c>
      <c r="E5921" t="s">
        <v>1</v>
      </c>
      <c r="F5921" t="s">
        <v>1</v>
      </c>
      <c r="G5921" t="s">
        <v>1</v>
      </c>
      <c r="H5921">
        <v>1.5940000000000001</v>
      </c>
      <c r="I5921">
        <v>0.55000000000000004</v>
      </c>
      <c r="J5921">
        <v>9.2999999999999999E-2</v>
      </c>
      <c r="K5921">
        <v>2.2370000000000001</v>
      </c>
      <c r="L5921" t="s">
        <v>1</v>
      </c>
      <c r="M5921" t="s">
        <v>1</v>
      </c>
      <c r="N5921" t="s">
        <v>1</v>
      </c>
      <c r="O5921" t="s">
        <v>1</v>
      </c>
      <c r="P5921" t="s">
        <v>1</v>
      </c>
      <c r="Q5921" t="s">
        <v>1</v>
      </c>
    </row>
    <row r="5922" spans="1:18" x14ac:dyDescent="0.25">
      <c r="A5922">
        <v>32</v>
      </c>
      <c r="B5922" t="str">
        <f t="shared" si="92"/>
        <v xml:space="preserve"> 675 32</v>
      </c>
      <c r="C5922" s="102" t="s">
        <v>765</v>
      </c>
      <c r="D5922" s="111" t="s">
        <v>0</v>
      </c>
      <c r="E5922" t="s">
        <v>1</v>
      </c>
      <c r="F5922" t="s">
        <v>1</v>
      </c>
      <c r="G5922" t="s">
        <v>1</v>
      </c>
      <c r="H5922">
        <v>1.5269999999999999</v>
      </c>
      <c r="I5922">
        <v>0.52700000000000002</v>
      </c>
      <c r="J5922">
        <v>8.8999999999999996E-2</v>
      </c>
      <c r="K5922">
        <v>2.1429999999999998</v>
      </c>
      <c r="L5922" t="s">
        <v>1</v>
      </c>
      <c r="M5922" t="s">
        <v>1</v>
      </c>
      <c r="N5922" t="s">
        <v>1</v>
      </c>
      <c r="O5922" t="s">
        <v>1</v>
      </c>
      <c r="P5922" t="s">
        <v>1</v>
      </c>
      <c r="Q5922" t="s">
        <v>1</v>
      </c>
    </row>
    <row r="5923" spans="1:18" x14ac:dyDescent="0.25">
      <c r="A5923">
        <v>33</v>
      </c>
      <c r="B5923" t="str">
        <f t="shared" si="92"/>
        <v xml:space="preserve"> 675 33</v>
      </c>
      <c r="C5923" s="102" t="s">
        <v>765</v>
      </c>
      <c r="D5923" s="111" t="s">
        <v>0</v>
      </c>
      <c r="E5923" t="s">
        <v>1</v>
      </c>
      <c r="F5923" t="s">
        <v>1</v>
      </c>
      <c r="G5923" t="s">
        <v>1</v>
      </c>
      <c r="H5923">
        <v>2.0790000000000002</v>
      </c>
      <c r="I5923">
        <v>0.85299999999999998</v>
      </c>
      <c r="J5923">
        <v>0.104</v>
      </c>
      <c r="K5923">
        <v>3.036</v>
      </c>
      <c r="L5923" t="s">
        <v>1</v>
      </c>
      <c r="M5923" t="s">
        <v>1</v>
      </c>
      <c r="N5923" t="s">
        <v>1</v>
      </c>
      <c r="O5923" t="s">
        <v>1</v>
      </c>
      <c r="P5923" t="s">
        <v>1</v>
      </c>
      <c r="Q5923" t="s">
        <v>1</v>
      </c>
    </row>
    <row r="5924" spans="1:18" x14ac:dyDescent="0.25">
      <c r="A5924">
        <v>34</v>
      </c>
      <c r="B5924" t="str">
        <f t="shared" si="92"/>
        <v xml:space="preserve"> 675 34</v>
      </c>
      <c r="C5924" s="102" t="s">
        <v>765</v>
      </c>
      <c r="D5924" s="111" t="s">
        <v>0</v>
      </c>
      <c r="E5924" t="s">
        <v>1</v>
      </c>
      <c r="F5924" t="s">
        <v>1</v>
      </c>
      <c r="G5924" t="s">
        <v>1</v>
      </c>
      <c r="H5924">
        <v>2.0569999999999999</v>
      </c>
      <c r="I5924">
        <v>0.80700000000000005</v>
      </c>
      <c r="J5924">
        <v>0.10199999999999999</v>
      </c>
      <c r="K5924">
        <v>2.9660000000000002</v>
      </c>
      <c r="L5924" t="s">
        <v>1</v>
      </c>
      <c r="M5924" t="s">
        <v>1</v>
      </c>
      <c r="N5924" t="s">
        <v>1</v>
      </c>
      <c r="O5924" t="s">
        <v>1</v>
      </c>
      <c r="P5924" t="s">
        <v>1</v>
      </c>
      <c r="Q5924" t="s">
        <v>1</v>
      </c>
    </row>
    <row r="5925" spans="1:18" x14ac:dyDescent="0.25">
      <c r="A5925">
        <v>35</v>
      </c>
      <c r="B5925" t="str">
        <f t="shared" si="92"/>
        <v xml:space="preserve"> 675 35</v>
      </c>
      <c r="C5925" s="102" t="s">
        <v>765</v>
      </c>
      <c r="D5925" s="111" t="s">
        <v>0</v>
      </c>
      <c r="E5925" t="s">
        <v>1</v>
      </c>
      <c r="F5925" t="s">
        <v>1</v>
      </c>
      <c r="G5925" t="s">
        <v>1</v>
      </c>
      <c r="H5925">
        <v>2.375</v>
      </c>
      <c r="I5925">
        <v>0.97399999999999998</v>
      </c>
      <c r="J5925">
        <v>0.11899999999999999</v>
      </c>
      <c r="K5925">
        <v>3.468</v>
      </c>
      <c r="L5925" t="s">
        <v>1</v>
      </c>
      <c r="M5925" t="s">
        <v>1</v>
      </c>
      <c r="N5925" t="s">
        <v>1</v>
      </c>
      <c r="O5925" t="s">
        <v>1</v>
      </c>
      <c r="P5925" t="s">
        <v>1</v>
      </c>
      <c r="Q5925" t="s">
        <v>1</v>
      </c>
    </row>
    <row r="5926" spans="1:18" x14ac:dyDescent="0.25">
      <c r="A5926">
        <v>36</v>
      </c>
      <c r="B5926" t="str">
        <f t="shared" si="92"/>
        <v xml:space="preserve"> 675 36</v>
      </c>
      <c r="C5926" s="102" t="s">
        <v>765</v>
      </c>
      <c r="D5926" s="111" t="s">
        <v>0</v>
      </c>
      <c r="E5926" t="s">
        <v>1</v>
      </c>
      <c r="F5926" t="s">
        <v>1</v>
      </c>
      <c r="G5926" t="s">
        <v>1</v>
      </c>
      <c r="H5926">
        <v>2.0569999999999999</v>
      </c>
      <c r="I5926">
        <v>0.80700000000000005</v>
      </c>
      <c r="J5926">
        <v>0.10199999999999999</v>
      </c>
      <c r="K5926">
        <v>2.9660000000000002</v>
      </c>
      <c r="L5926" t="s">
        <v>1</v>
      </c>
      <c r="M5926" t="s">
        <v>1</v>
      </c>
      <c r="N5926" t="s">
        <v>1</v>
      </c>
      <c r="O5926" t="s">
        <v>1</v>
      </c>
      <c r="P5926" t="s">
        <v>1</v>
      </c>
      <c r="Q5926" t="s">
        <v>1</v>
      </c>
    </row>
    <row r="5927" spans="1:18" x14ac:dyDescent="0.25">
      <c r="A5927">
        <v>37</v>
      </c>
      <c r="B5927" t="str">
        <f t="shared" si="92"/>
        <v xml:space="preserve"> 675 37</v>
      </c>
      <c r="C5927" s="102" t="s">
        <v>765</v>
      </c>
      <c r="D5927" s="111" t="s">
        <v>0</v>
      </c>
      <c r="E5927" t="s">
        <v>1</v>
      </c>
      <c r="F5927" t="s">
        <v>986</v>
      </c>
      <c r="G5927" t="s">
        <v>987</v>
      </c>
      <c r="H5927" t="s">
        <v>993</v>
      </c>
      <c r="I5927" t="s">
        <v>996</v>
      </c>
      <c r="J5927" t="s">
        <v>1</v>
      </c>
      <c r="K5927">
        <v>4.55</v>
      </c>
      <c r="L5927" t="s">
        <v>1</v>
      </c>
      <c r="M5927" t="s">
        <v>1</v>
      </c>
      <c r="N5927" t="s">
        <v>1</v>
      </c>
      <c r="O5927" t="s">
        <v>1</v>
      </c>
      <c r="P5927" t="s">
        <v>1</v>
      </c>
      <c r="Q5927" t="s">
        <v>1</v>
      </c>
    </row>
    <row r="5928" spans="1:18" x14ac:dyDescent="0.25">
      <c r="A5928">
        <v>38</v>
      </c>
      <c r="B5928" t="str">
        <f t="shared" si="92"/>
        <v xml:space="preserve"> 675 38</v>
      </c>
      <c r="C5928" s="102" t="s">
        <v>765</v>
      </c>
      <c r="D5928" s="111" t="s">
        <v>0</v>
      </c>
      <c r="E5928" t="s">
        <v>1</v>
      </c>
      <c r="F5928">
        <v>6.34</v>
      </c>
      <c r="G5928">
        <v>5.85</v>
      </c>
      <c r="H5928">
        <v>5.12</v>
      </c>
      <c r="I5928">
        <v>4.55</v>
      </c>
      <c r="J5928" t="s">
        <v>1</v>
      </c>
      <c r="K5928" t="s">
        <v>1</v>
      </c>
      <c r="L5928" t="s">
        <v>1</v>
      </c>
      <c r="M5928" t="s">
        <v>1</v>
      </c>
      <c r="N5928" t="s">
        <v>1</v>
      </c>
      <c r="O5928" t="s">
        <v>1</v>
      </c>
      <c r="P5928" t="s">
        <v>1</v>
      </c>
      <c r="Q5928" t="s">
        <v>1</v>
      </c>
    </row>
    <row r="5929" spans="1:18" x14ac:dyDescent="0.25">
      <c r="A5929">
        <v>1</v>
      </c>
      <c r="B5929" t="str">
        <f t="shared" si="92"/>
        <v xml:space="preserve"> 676 1</v>
      </c>
      <c r="C5929" s="102" t="s">
        <v>766</v>
      </c>
      <c r="D5929" s="111" t="s">
        <v>0</v>
      </c>
      <c r="E5929" t="s">
        <v>1</v>
      </c>
      <c r="F5929" t="s">
        <v>1</v>
      </c>
      <c r="G5929" t="s">
        <v>1</v>
      </c>
      <c r="H5929" t="s">
        <v>1</v>
      </c>
      <c r="I5929" t="s">
        <v>1</v>
      </c>
      <c r="J5929" t="s">
        <v>1</v>
      </c>
      <c r="K5929" t="s">
        <v>1</v>
      </c>
      <c r="L5929" t="s">
        <v>1</v>
      </c>
      <c r="M5929" t="s">
        <v>1</v>
      </c>
      <c r="N5929" t="s">
        <v>1</v>
      </c>
      <c r="O5929" t="s">
        <v>1</v>
      </c>
      <c r="P5929" t="s">
        <v>1</v>
      </c>
      <c r="Q5929" t="s">
        <v>1</v>
      </c>
      <c r="R5929" t="s">
        <v>127</v>
      </c>
    </row>
    <row r="5930" spans="1:18" x14ac:dyDescent="0.25">
      <c r="A5930">
        <v>2</v>
      </c>
      <c r="B5930" t="str">
        <f t="shared" si="92"/>
        <v xml:space="preserve"> 676 2</v>
      </c>
      <c r="C5930" s="102" t="s">
        <v>766</v>
      </c>
      <c r="D5930" s="111" t="s">
        <v>0</v>
      </c>
      <c r="E5930" t="s">
        <v>3</v>
      </c>
      <c r="F5930" t="s">
        <v>1</v>
      </c>
      <c r="G5930" t="s">
        <v>1</v>
      </c>
      <c r="H5930" t="s">
        <v>1</v>
      </c>
      <c r="I5930" t="s">
        <v>1</v>
      </c>
      <c r="J5930" t="s">
        <v>1</v>
      </c>
      <c r="K5930" t="s">
        <v>1</v>
      </c>
      <c r="L5930" t="s">
        <v>1</v>
      </c>
      <c r="M5930" t="s">
        <v>1</v>
      </c>
      <c r="N5930" t="s">
        <v>1</v>
      </c>
      <c r="O5930" t="s">
        <v>1</v>
      </c>
      <c r="P5930" t="s">
        <v>1</v>
      </c>
      <c r="Q5930" t="s">
        <v>1</v>
      </c>
    </row>
    <row r="5931" spans="1:18" x14ac:dyDescent="0.25">
      <c r="A5931">
        <v>3</v>
      </c>
      <c r="B5931" t="str">
        <f t="shared" si="92"/>
        <v xml:space="preserve"> 676 3</v>
      </c>
      <c r="C5931" s="102" t="s">
        <v>766</v>
      </c>
      <c r="D5931" s="111" t="s">
        <v>0</v>
      </c>
      <c r="E5931" t="s">
        <v>4</v>
      </c>
      <c r="F5931" t="s">
        <v>1</v>
      </c>
      <c r="G5931" t="s">
        <v>1</v>
      </c>
      <c r="H5931" t="s">
        <v>1</v>
      </c>
      <c r="I5931" t="s">
        <v>1</v>
      </c>
      <c r="J5931" t="s">
        <v>1</v>
      </c>
      <c r="K5931" t="s">
        <v>1</v>
      </c>
      <c r="L5931" t="s">
        <v>1</v>
      </c>
      <c r="M5931" t="s">
        <v>1</v>
      </c>
      <c r="N5931" t="s">
        <v>1</v>
      </c>
      <c r="O5931" t="s">
        <v>1</v>
      </c>
      <c r="P5931" t="s">
        <v>1</v>
      </c>
      <c r="Q5931" t="s">
        <v>1</v>
      </c>
    </row>
    <row r="5932" spans="1:18" x14ac:dyDescent="0.25">
      <c r="A5932">
        <v>4</v>
      </c>
      <c r="B5932" t="str">
        <f t="shared" si="92"/>
        <v xml:space="preserve"> 676 4</v>
      </c>
      <c r="C5932" s="102" t="s">
        <v>766</v>
      </c>
      <c r="D5932" s="111">
        <v>13</v>
      </c>
      <c r="E5932" s="103">
        <v>4761</v>
      </c>
      <c r="F5932" s="103">
        <v>78566</v>
      </c>
      <c r="G5932">
        <v>1.65</v>
      </c>
      <c r="H5932" t="s">
        <v>1</v>
      </c>
      <c r="I5932" t="s">
        <v>1</v>
      </c>
      <c r="J5932" t="s">
        <v>1</v>
      </c>
      <c r="K5932" t="s">
        <v>1</v>
      </c>
      <c r="L5932" t="s">
        <v>1</v>
      </c>
      <c r="M5932" t="s">
        <v>1</v>
      </c>
      <c r="N5932" t="s">
        <v>1</v>
      </c>
      <c r="O5932" t="s">
        <v>1</v>
      </c>
      <c r="P5932">
        <v>3</v>
      </c>
      <c r="Q5932">
        <v>3</v>
      </c>
    </row>
    <row r="5933" spans="1:18" x14ac:dyDescent="0.25">
      <c r="A5933">
        <v>5</v>
      </c>
      <c r="B5933" t="str">
        <f t="shared" si="92"/>
        <v xml:space="preserve"> 676 5</v>
      </c>
      <c r="C5933" s="102" t="s">
        <v>766</v>
      </c>
      <c r="D5933" s="111">
        <v>14</v>
      </c>
      <c r="E5933" s="103">
        <v>5593</v>
      </c>
      <c r="F5933">
        <v>135752</v>
      </c>
      <c r="G5933">
        <v>2.427</v>
      </c>
      <c r="H5933" t="s">
        <v>1</v>
      </c>
      <c r="I5933" t="s">
        <v>1</v>
      </c>
      <c r="J5933" t="s">
        <v>1</v>
      </c>
      <c r="K5933" t="s">
        <v>1</v>
      </c>
      <c r="L5933" t="s">
        <v>1</v>
      </c>
      <c r="M5933" t="s">
        <v>1</v>
      </c>
      <c r="N5933" t="s">
        <v>1</v>
      </c>
      <c r="O5933" t="s">
        <v>1</v>
      </c>
      <c r="P5933">
        <v>2</v>
      </c>
      <c r="Q5933">
        <v>2</v>
      </c>
    </row>
    <row r="5934" spans="1:18" x14ac:dyDescent="0.25">
      <c r="A5934">
        <v>6</v>
      </c>
      <c r="B5934" t="str">
        <f t="shared" si="92"/>
        <v xml:space="preserve"> 676 6</v>
      </c>
      <c r="C5934" s="102" t="s">
        <v>766</v>
      </c>
      <c r="D5934" s="111">
        <v>15</v>
      </c>
      <c r="E5934" s="103">
        <v>5305</v>
      </c>
      <c r="F5934" s="103">
        <v>151629</v>
      </c>
      <c r="G5934">
        <v>2.8580000000000001</v>
      </c>
      <c r="H5934" t="s">
        <v>1</v>
      </c>
      <c r="I5934" t="s">
        <v>1</v>
      </c>
      <c r="J5934" t="s">
        <v>1</v>
      </c>
      <c r="K5934" t="s">
        <v>1</v>
      </c>
      <c r="L5934" t="s">
        <v>1</v>
      </c>
      <c r="M5934" t="s">
        <v>1</v>
      </c>
      <c r="N5934" t="s">
        <v>1</v>
      </c>
      <c r="O5934">
        <v>2</v>
      </c>
      <c r="P5934">
        <v>2</v>
      </c>
      <c r="Q5934">
        <v>4</v>
      </c>
    </row>
    <row r="5935" spans="1:18" x14ac:dyDescent="0.25">
      <c r="A5935">
        <v>7</v>
      </c>
      <c r="B5935" t="str">
        <f t="shared" si="92"/>
        <v xml:space="preserve"> 676 7</v>
      </c>
      <c r="C5935" s="102" t="s">
        <v>766</v>
      </c>
      <c r="D5935" s="111">
        <v>16</v>
      </c>
      <c r="E5935" s="103">
        <v>5571</v>
      </c>
      <c r="F5935" s="103">
        <v>41012</v>
      </c>
      <c r="G5935">
        <v>0.73599999999999999</v>
      </c>
      <c r="H5935" t="s">
        <v>1</v>
      </c>
      <c r="I5935" t="s">
        <v>1</v>
      </c>
      <c r="J5935" t="s">
        <v>1</v>
      </c>
      <c r="K5935" t="s">
        <v>1</v>
      </c>
      <c r="L5935" t="s">
        <v>1</v>
      </c>
      <c r="M5935" t="s">
        <v>1</v>
      </c>
      <c r="N5935" t="s">
        <v>1</v>
      </c>
      <c r="O5935">
        <v>1</v>
      </c>
      <c r="P5935" t="s">
        <v>1</v>
      </c>
      <c r="Q5935">
        <v>1</v>
      </c>
    </row>
    <row r="5936" spans="1:18" x14ac:dyDescent="0.25">
      <c r="A5936">
        <v>8</v>
      </c>
      <c r="B5936" t="str">
        <f t="shared" si="92"/>
        <v xml:space="preserve"> 676 8</v>
      </c>
      <c r="C5936" s="102" t="s">
        <v>766</v>
      </c>
      <c r="D5936" s="111">
        <v>17</v>
      </c>
      <c r="E5936" s="103">
        <v>5794</v>
      </c>
      <c r="F5936" s="103">
        <v>136871</v>
      </c>
      <c r="G5936">
        <v>2.3620000000000001</v>
      </c>
      <c r="H5936" t="s">
        <v>1</v>
      </c>
      <c r="I5936" t="s">
        <v>1</v>
      </c>
      <c r="J5936" t="s">
        <v>1</v>
      </c>
      <c r="K5936" t="s">
        <v>1</v>
      </c>
      <c r="L5936" t="s">
        <v>1</v>
      </c>
      <c r="M5936" t="s">
        <v>1</v>
      </c>
      <c r="N5936" t="s">
        <v>1</v>
      </c>
      <c r="O5936" t="s">
        <v>1</v>
      </c>
      <c r="P5936">
        <v>2</v>
      </c>
      <c r="Q5936">
        <v>2</v>
      </c>
    </row>
    <row r="5937" spans="1:17" x14ac:dyDescent="0.25">
      <c r="A5937">
        <v>9</v>
      </c>
      <c r="B5937" t="str">
        <f t="shared" si="92"/>
        <v xml:space="preserve"> 676 9</v>
      </c>
      <c r="C5937" s="102" t="s">
        <v>766</v>
      </c>
      <c r="D5937" s="111" t="s">
        <v>5</v>
      </c>
      <c r="E5937" s="103">
        <v>27024</v>
      </c>
      <c r="F5937" s="103">
        <v>543830</v>
      </c>
      <c r="G5937">
        <v>2.012</v>
      </c>
      <c r="H5937" t="s">
        <v>1</v>
      </c>
      <c r="I5937" t="s">
        <v>1</v>
      </c>
      <c r="J5937" t="s">
        <v>1</v>
      </c>
      <c r="K5937" t="s">
        <v>1</v>
      </c>
      <c r="L5937" t="s">
        <v>1</v>
      </c>
      <c r="M5937" t="s">
        <v>1</v>
      </c>
      <c r="N5937" t="s">
        <v>1</v>
      </c>
      <c r="O5937">
        <v>3</v>
      </c>
      <c r="P5937">
        <v>9</v>
      </c>
      <c r="Q5937">
        <v>12</v>
      </c>
    </row>
    <row r="5938" spans="1:17" x14ac:dyDescent="0.25">
      <c r="A5938">
        <v>10</v>
      </c>
      <c r="B5938" t="str">
        <f t="shared" si="92"/>
        <v xml:space="preserve"> 676 10</v>
      </c>
      <c r="C5938" s="102" t="s">
        <v>766</v>
      </c>
      <c r="D5938" s="111" t="s">
        <v>6</v>
      </c>
      <c r="E5938" t="s">
        <v>1</v>
      </c>
      <c r="F5938" t="s">
        <v>1</v>
      </c>
      <c r="G5938" t="s">
        <v>1</v>
      </c>
      <c r="H5938" t="s">
        <v>1</v>
      </c>
      <c r="I5938" t="s">
        <v>1</v>
      </c>
      <c r="J5938" t="s">
        <v>1</v>
      </c>
      <c r="K5938" t="s">
        <v>1</v>
      </c>
      <c r="L5938" t="s">
        <v>1</v>
      </c>
      <c r="M5938" t="s">
        <v>1</v>
      </c>
      <c r="N5938" t="s">
        <v>1</v>
      </c>
      <c r="O5938" t="s">
        <v>1</v>
      </c>
      <c r="P5938" t="s">
        <v>1</v>
      </c>
      <c r="Q5938" t="s">
        <v>1</v>
      </c>
    </row>
    <row r="5939" spans="1:17" x14ac:dyDescent="0.25">
      <c r="A5939">
        <v>11</v>
      </c>
      <c r="B5939" t="str">
        <f t="shared" si="92"/>
        <v xml:space="preserve"> 676 11</v>
      </c>
      <c r="C5939" s="102" t="s">
        <v>766</v>
      </c>
      <c r="D5939" s="111">
        <v>13</v>
      </c>
      <c r="E5939" t="s">
        <v>1</v>
      </c>
      <c r="F5939" t="s">
        <v>1</v>
      </c>
      <c r="G5939" t="s">
        <v>1</v>
      </c>
      <c r="H5939" t="s">
        <v>1</v>
      </c>
      <c r="I5939" s="103">
        <v>28257</v>
      </c>
      <c r="J5939" t="s">
        <v>1</v>
      </c>
      <c r="K5939" t="s">
        <v>1</v>
      </c>
      <c r="L5939" t="s">
        <v>1</v>
      </c>
      <c r="M5939" t="s">
        <v>1</v>
      </c>
      <c r="N5939" s="103">
        <v>45661</v>
      </c>
      <c r="O5939">
        <v>4648</v>
      </c>
      <c r="P5939" t="s">
        <v>1</v>
      </c>
      <c r="Q5939" t="s">
        <v>1</v>
      </c>
    </row>
    <row r="5940" spans="1:17" x14ac:dyDescent="0.25">
      <c r="A5940">
        <v>12</v>
      </c>
      <c r="B5940" t="str">
        <f t="shared" si="92"/>
        <v xml:space="preserve"> 676 12</v>
      </c>
      <c r="C5940" s="102" t="s">
        <v>766</v>
      </c>
      <c r="D5940" s="111">
        <v>14</v>
      </c>
      <c r="E5940" t="s">
        <v>1</v>
      </c>
      <c r="F5940" t="s">
        <v>1</v>
      </c>
      <c r="G5940" t="s">
        <v>1</v>
      </c>
      <c r="H5940" t="s">
        <v>1</v>
      </c>
      <c r="I5940">
        <v>74186</v>
      </c>
      <c r="J5940" t="s">
        <v>1</v>
      </c>
      <c r="K5940" t="s">
        <v>1</v>
      </c>
      <c r="L5940" t="s">
        <v>1</v>
      </c>
      <c r="M5940" t="s">
        <v>1</v>
      </c>
      <c r="N5940">
        <v>61096</v>
      </c>
      <c r="O5940">
        <v>470</v>
      </c>
      <c r="P5940" t="s">
        <v>1</v>
      </c>
      <c r="Q5940" t="s">
        <v>1</v>
      </c>
    </row>
    <row r="5941" spans="1:17" x14ac:dyDescent="0.25">
      <c r="A5941">
        <v>13</v>
      </c>
      <c r="B5941" t="str">
        <f t="shared" si="92"/>
        <v xml:space="preserve"> 676 13</v>
      </c>
      <c r="C5941" s="102" t="s">
        <v>766</v>
      </c>
      <c r="D5941" s="111">
        <v>15</v>
      </c>
      <c r="E5941" t="s">
        <v>1</v>
      </c>
      <c r="F5941" t="s">
        <v>1</v>
      </c>
      <c r="G5941" s="103" t="s">
        <v>1</v>
      </c>
      <c r="H5941">
        <v>37628</v>
      </c>
      <c r="I5941">
        <v>10035</v>
      </c>
      <c r="J5941" t="s">
        <v>1</v>
      </c>
      <c r="K5941" t="s">
        <v>1</v>
      </c>
      <c r="L5941" s="103" t="s">
        <v>1</v>
      </c>
      <c r="M5941">
        <v>59491</v>
      </c>
      <c r="N5941" s="103">
        <v>35690</v>
      </c>
      <c r="O5941">
        <v>8785</v>
      </c>
      <c r="P5941" t="s">
        <v>1</v>
      </c>
      <c r="Q5941" t="s">
        <v>1</v>
      </c>
    </row>
    <row r="5942" spans="1:17" x14ac:dyDescent="0.25">
      <c r="A5942">
        <v>14</v>
      </c>
      <c r="B5942" t="str">
        <f t="shared" si="92"/>
        <v xml:space="preserve"> 676 14</v>
      </c>
      <c r="C5942" s="102" t="s">
        <v>766</v>
      </c>
      <c r="D5942" s="111">
        <v>16</v>
      </c>
      <c r="E5942" t="s">
        <v>1</v>
      </c>
      <c r="F5942" t="s">
        <v>1</v>
      </c>
      <c r="G5942" t="s">
        <v>1</v>
      </c>
      <c r="H5942">
        <v>22831</v>
      </c>
      <c r="I5942" s="103" t="s">
        <v>1</v>
      </c>
      <c r="J5942" t="s">
        <v>1</v>
      </c>
      <c r="K5942" t="s">
        <v>1</v>
      </c>
      <c r="L5942" t="s">
        <v>1</v>
      </c>
      <c r="M5942">
        <v>15271</v>
      </c>
      <c r="N5942" s="103" t="s">
        <v>1</v>
      </c>
      <c r="O5942" s="103">
        <v>2910</v>
      </c>
      <c r="P5942" t="s">
        <v>1</v>
      </c>
      <c r="Q5942" t="s">
        <v>1</v>
      </c>
    </row>
    <row r="5943" spans="1:17" x14ac:dyDescent="0.25">
      <c r="A5943">
        <v>15</v>
      </c>
      <c r="B5943" t="str">
        <f t="shared" si="92"/>
        <v xml:space="preserve"> 676 15</v>
      </c>
      <c r="C5943" s="102" t="s">
        <v>766</v>
      </c>
      <c r="D5943" s="111">
        <v>17</v>
      </c>
      <c r="E5943" t="s">
        <v>1</v>
      </c>
      <c r="F5943" t="s">
        <v>1</v>
      </c>
      <c r="G5943" t="s">
        <v>1</v>
      </c>
      <c r="H5943" t="s">
        <v>1</v>
      </c>
      <c r="I5943">
        <v>35069</v>
      </c>
      <c r="J5943" t="s">
        <v>1</v>
      </c>
      <c r="K5943" t="s">
        <v>1</v>
      </c>
      <c r="L5943" t="s">
        <v>1</v>
      </c>
      <c r="M5943" t="s">
        <v>1</v>
      </c>
      <c r="N5943">
        <v>100403</v>
      </c>
      <c r="O5943" s="103">
        <v>1399</v>
      </c>
      <c r="P5943" t="s">
        <v>1</v>
      </c>
      <c r="Q5943" t="s">
        <v>1</v>
      </c>
    </row>
    <row r="5944" spans="1:17" x14ac:dyDescent="0.25">
      <c r="A5944">
        <v>16</v>
      </c>
      <c r="B5944" t="str">
        <f t="shared" si="92"/>
        <v xml:space="preserve"> 676 16</v>
      </c>
      <c r="C5944" s="102" t="s">
        <v>766</v>
      </c>
      <c r="D5944" s="111" t="s">
        <v>5</v>
      </c>
      <c r="E5944" t="s">
        <v>1</v>
      </c>
      <c r="F5944" t="s">
        <v>1</v>
      </c>
      <c r="G5944" s="103" t="s">
        <v>1</v>
      </c>
      <c r="H5944">
        <v>60459</v>
      </c>
      <c r="I5944" s="103">
        <v>147547</v>
      </c>
      <c r="J5944" t="s">
        <v>1</v>
      </c>
      <c r="K5944" t="s">
        <v>1</v>
      </c>
      <c r="L5944" s="103" t="s">
        <v>1</v>
      </c>
      <c r="M5944">
        <v>74762</v>
      </c>
      <c r="N5944" s="103">
        <v>242850</v>
      </c>
      <c r="O5944" s="103">
        <v>18212</v>
      </c>
      <c r="P5944" t="s">
        <v>1</v>
      </c>
      <c r="Q5944" t="s">
        <v>1</v>
      </c>
    </row>
    <row r="5945" spans="1:17" x14ac:dyDescent="0.25">
      <c r="A5945">
        <v>17</v>
      </c>
      <c r="B5945" t="str">
        <f t="shared" si="92"/>
        <v xml:space="preserve"> 676 17</v>
      </c>
      <c r="C5945" s="102" t="s">
        <v>766</v>
      </c>
      <c r="D5945" s="111" t="s">
        <v>6</v>
      </c>
      <c r="E5945" t="s">
        <v>1</v>
      </c>
      <c r="F5945" t="s">
        <v>1</v>
      </c>
      <c r="G5945" t="s">
        <v>1</v>
      </c>
      <c r="H5945" t="s">
        <v>1</v>
      </c>
      <c r="I5945" t="s">
        <v>1</v>
      </c>
      <c r="J5945" t="s">
        <v>1</v>
      </c>
      <c r="K5945" t="s">
        <v>1</v>
      </c>
      <c r="L5945" t="s">
        <v>1</v>
      </c>
      <c r="M5945" t="s">
        <v>1</v>
      </c>
      <c r="N5945" t="s">
        <v>1</v>
      </c>
      <c r="O5945" t="s">
        <v>1</v>
      </c>
      <c r="P5945" t="s">
        <v>1</v>
      </c>
      <c r="Q5945" t="s">
        <v>1</v>
      </c>
    </row>
    <row r="5946" spans="1:17" x14ac:dyDescent="0.25">
      <c r="A5946">
        <v>18</v>
      </c>
      <c r="B5946" t="str">
        <f t="shared" si="92"/>
        <v xml:space="preserve"> 676 18</v>
      </c>
      <c r="C5946" s="102" t="s">
        <v>766</v>
      </c>
      <c r="D5946" s="111">
        <v>13</v>
      </c>
      <c r="E5946" t="s">
        <v>1</v>
      </c>
      <c r="F5946" t="s">
        <v>1</v>
      </c>
      <c r="G5946" t="s">
        <v>1</v>
      </c>
      <c r="H5946" t="s">
        <v>1</v>
      </c>
      <c r="I5946" s="103">
        <v>25826</v>
      </c>
      <c r="J5946" t="s">
        <v>1</v>
      </c>
      <c r="K5946" t="s">
        <v>1</v>
      </c>
      <c r="L5946" t="s">
        <v>1</v>
      </c>
      <c r="M5946" t="s">
        <v>1</v>
      </c>
      <c r="N5946" s="103">
        <v>84063</v>
      </c>
      <c r="O5946">
        <v>5596</v>
      </c>
      <c r="P5946" t="s">
        <v>1</v>
      </c>
      <c r="Q5946" t="s">
        <v>1</v>
      </c>
    </row>
    <row r="5947" spans="1:17" x14ac:dyDescent="0.25">
      <c r="A5947">
        <v>19</v>
      </c>
      <c r="B5947" t="str">
        <f t="shared" si="92"/>
        <v xml:space="preserve"> 676 19</v>
      </c>
      <c r="C5947" s="102" t="s">
        <v>766</v>
      </c>
      <c r="D5947" s="111">
        <v>14</v>
      </c>
      <c r="E5947" t="s">
        <v>1</v>
      </c>
      <c r="F5947" t="s">
        <v>1</v>
      </c>
      <c r="G5947">
        <v>5649</v>
      </c>
      <c r="H5947">
        <v>2491</v>
      </c>
      <c r="I5947">
        <v>71510</v>
      </c>
      <c r="J5947" t="s">
        <v>1</v>
      </c>
      <c r="K5947" t="s">
        <v>1</v>
      </c>
      <c r="L5947">
        <v>5576</v>
      </c>
      <c r="M5947">
        <v>3661</v>
      </c>
      <c r="N5947">
        <v>128070</v>
      </c>
      <c r="O5947">
        <v>653</v>
      </c>
      <c r="P5947" t="s">
        <v>1</v>
      </c>
      <c r="Q5947" t="s">
        <v>1</v>
      </c>
    </row>
    <row r="5948" spans="1:17" x14ac:dyDescent="0.25">
      <c r="A5948">
        <v>20</v>
      </c>
      <c r="B5948" t="str">
        <f t="shared" si="92"/>
        <v xml:space="preserve"> 676 20</v>
      </c>
      <c r="C5948" s="102" t="s">
        <v>766</v>
      </c>
      <c r="D5948" s="111">
        <v>15</v>
      </c>
      <c r="E5948" t="s">
        <v>1</v>
      </c>
      <c r="F5948" s="103" t="s">
        <v>1</v>
      </c>
      <c r="G5948" s="103">
        <v>16724</v>
      </c>
      <c r="H5948" s="103">
        <v>35103</v>
      </c>
      <c r="I5948" s="103">
        <v>10988</v>
      </c>
      <c r="J5948" t="s">
        <v>1</v>
      </c>
      <c r="K5948" s="103" t="s">
        <v>1</v>
      </c>
      <c r="L5948" s="103">
        <v>61863</v>
      </c>
      <c r="M5948" s="103">
        <v>118980</v>
      </c>
      <c r="N5948" s="103">
        <v>76380</v>
      </c>
      <c r="O5948" s="103">
        <v>13907</v>
      </c>
      <c r="P5948" t="s">
        <v>1</v>
      </c>
      <c r="Q5948" t="s">
        <v>1</v>
      </c>
    </row>
    <row r="5949" spans="1:17" x14ac:dyDescent="0.25">
      <c r="A5949">
        <v>21</v>
      </c>
      <c r="B5949" t="str">
        <f t="shared" si="92"/>
        <v xml:space="preserve"> 676 21</v>
      </c>
      <c r="C5949" s="102" t="s">
        <v>766</v>
      </c>
      <c r="D5949" s="111">
        <v>16</v>
      </c>
      <c r="E5949">
        <v>426</v>
      </c>
      <c r="F5949">
        <v>211</v>
      </c>
      <c r="G5949" s="103">
        <v>19157</v>
      </c>
      <c r="H5949">
        <v>18913</v>
      </c>
      <c r="I5949" s="103">
        <v>1330</v>
      </c>
      <c r="J5949">
        <v>226</v>
      </c>
      <c r="K5949">
        <v>141</v>
      </c>
      <c r="L5949" s="103">
        <v>17361</v>
      </c>
      <c r="M5949" s="103">
        <v>25046</v>
      </c>
      <c r="N5949" s="103">
        <v>2159</v>
      </c>
      <c r="O5949" s="103">
        <v>4962</v>
      </c>
      <c r="P5949" t="s">
        <v>1</v>
      </c>
      <c r="Q5949" t="s">
        <v>1</v>
      </c>
    </row>
    <row r="5950" spans="1:17" x14ac:dyDescent="0.25">
      <c r="A5950">
        <v>22</v>
      </c>
      <c r="B5950" t="str">
        <f t="shared" si="92"/>
        <v xml:space="preserve"> 676 22</v>
      </c>
      <c r="C5950" s="102" t="s">
        <v>766</v>
      </c>
      <c r="D5950" s="111">
        <v>17</v>
      </c>
      <c r="E5950">
        <v>362</v>
      </c>
      <c r="F5950">
        <v>3483</v>
      </c>
      <c r="G5950">
        <v>51349</v>
      </c>
      <c r="H5950">
        <v>18303</v>
      </c>
      <c r="I5950">
        <v>20995</v>
      </c>
      <c r="J5950">
        <v>1103</v>
      </c>
      <c r="K5950">
        <v>17394</v>
      </c>
      <c r="L5950">
        <v>189307</v>
      </c>
      <c r="M5950">
        <v>86666</v>
      </c>
      <c r="N5950">
        <v>119484</v>
      </c>
      <c r="O5950" s="103">
        <v>2360</v>
      </c>
      <c r="P5950" t="s">
        <v>1</v>
      </c>
      <c r="Q5950" t="s">
        <v>1</v>
      </c>
    </row>
    <row r="5951" spans="1:17" x14ac:dyDescent="0.25">
      <c r="A5951">
        <v>23</v>
      </c>
      <c r="B5951" t="str">
        <f t="shared" si="92"/>
        <v xml:space="preserve"> 676 23</v>
      </c>
      <c r="C5951" s="102" t="s">
        <v>766</v>
      </c>
      <c r="D5951" s="111" t="s">
        <v>5</v>
      </c>
      <c r="E5951">
        <v>788</v>
      </c>
      <c r="F5951" s="103">
        <v>3694</v>
      </c>
      <c r="G5951" s="103">
        <v>92879</v>
      </c>
      <c r="H5951" s="103">
        <v>74810</v>
      </c>
      <c r="I5951" s="103">
        <v>130649</v>
      </c>
      <c r="J5951">
        <v>1329</v>
      </c>
      <c r="K5951" s="103">
        <v>17535</v>
      </c>
      <c r="L5951" s="103">
        <v>274107</v>
      </c>
      <c r="M5951" s="103">
        <v>234353</v>
      </c>
      <c r="N5951" s="103">
        <v>410156</v>
      </c>
      <c r="O5951" s="103">
        <v>27478</v>
      </c>
      <c r="P5951" t="s">
        <v>1</v>
      </c>
      <c r="Q5951" t="s">
        <v>1</v>
      </c>
    </row>
    <row r="5952" spans="1:17" x14ac:dyDescent="0.25">
      <c r="A5952">
        <v>24</v>
      </c>
      <c r="B5952" t="str">
        <f t="shared" si="92"/>
        <v xml:space="preserve"> 676 24</v>
      </c>
      <c r="C5952" s="102" t="s">
        <v>766</v>
      </c>
      <c r="D5952" s="111" t="s">
        <v>6</v>
      </c>
      <c r="E5952" t="s">
        <v>1</v>
      </c>
      <c r="F5952" t="s">
        <v>1</v>
      </c>
      <c r="G5952" t="s">
        <v>1</v>
      </c>
      <c r="H5952" t="s">
        <v>1</v>
      </c>
      <c r="I5952" t="s">
        <v>1</v>
      </c>
      <c r="J5952" t="s">
        <v>1</v>
      </c>
      <c r="K5952" t="s">
        <v>1</v>
      </c>
      <c r="L5952" t="s">
        <v>1</v>
      </c>
      <c r="M5952" t="s">
        <v>1</v>
      </c>
      <c r="N5952" t="s">
        <v>1</v>
      </c>
      <c r="O5952" t="s">
        <v>1</v>
      </c>
      <c r="P5952" t="s">
        <v>1</v>
      </c>
      <c r="Q5952" t="s">
        <v>1</v>
      </c>
    </row>
    <row r="5953" spans="1:18" x14ac:dyDescent="0.25">
      <c r="A5953">
        <v>25</v>
      </c>
      <c r="B5953" t="str">
        <f t="shared" si="92"/>
        <v xml:space="preserve"> 676 25</v>
      </c>
      <c r="C5953" s="102" t="s">
        <v>766</v>
      </c>
      <c r="D5953" s="111" t="s">
        <v>0</v>
      </c>
      <c r="E5953" t="s">
        <v>1</v>
      </c>
      <c r="F5953" t="s">
        <v>1</v>
      </c>
      <c r="G5953" t="s">
        <v>1</v>
      </c>
      <c r="H5953" s="103">
        <v>390332</v>
      </c>
      <c r="I5953" s="103">
        <v>849968</v>
      </c>
      <c r="J5953" s="103">
        <v>27478</v>
      </c>
      <c r="K5953" t="s">
        <v>1</v>
      </c>
      <c r="L5953" t="s">
        <v>1</v>
      </c>
      <c r="M5953" t="s">
        <v>1</v>
      </c>
      <c r="N5953" t="s">
        <v>1</v>
      </c>
      <c r="O5953" t="s">
        <v>1</v>
      </c>
      <c r="P5953" t="s">
        <v>1</v>
      </c>
      <c r="Q5953" t="s">
        <v>1</v>
      </c>
    </row>
    <row r="5954" spans="1:18" x14ac:dyDescent="0.25">
      <c r="A5954">
        <v>26</v>
      </c>
      <c r="B5954" t="str">
        <f t="shared" ref="B5954:B6017" si="93">+C5954&amp;A5954</f>
        <v xml:space="preserve"> 676 26</v>
      </c>
      <c r="C5954" s="102" t="s">
        <v>766</v>
      </c>
      <c r="D5954" s="111" t="s">
        <v>0</v>
      </c>
      <c r="E5954" t="s">
        <v>1</v>
      </c>
      <c r="F5954" t="s">
        <v>1</v>
      </c>
      <c r="G5954" t="s">
        <v>1</v>
      </c>
      <c r="H5954" t="s">
        <v>1</v>
      </c>
      <c r="I5954" t="s">
        <v>1</v>
      </c>
      <c r="J5954" t="s">
        <v>1</v>
      </c>
      <c r="K5954" t="s">
        <v>1</v>
      </c>
      <c r="L5954" t="s">
        <v>1</v>
      </c>
      <c r="M5954" t="s">
        <v>1</v>
      </c>
      <c r="N5954" t="s">
        <v>1</v>
      </c>
      <c r="O5954" t="s">
        <v>1</v>
      </c>
      <c r="P5954" t="s">
        <v>1</v>
      </c>
      <c r="Q5954" t="s">
        <v>1</v>
      </c>
    </row>
    <row r="5955" spans="1:18" x14ac:dyDescent="0.25">
      <c r="A5955">
        <v>27</v>
      </c>
      <c r="B5955" t="str">
        <f t="shared" si="93"/>
        <v xml:space="preserve"> 676 27</v>
      </c>
      <c r="C5955" s="102" t="s">
        <v>766</v>
      </c>
      <c r="D5955" s="111" t="s">
        <v>0</v>
      </c>
      <c r="E5955" t="s">
        <v>1</v>
      </c>
      <c r="F5955" t="s">
        <v>1</v>
      </c>
      <c r="G5955" t="s">
        <v>1</v>
      </c>
      <c r="H5955" s="103">
        <v>-248627</v>
      </c>
      <c r="I5955" s="103">
        <v>-103221</v>
      </c>
      <c r="J5955">
        <v>211</v>
      </c>
      <c r="K5955" t="s">
        <v>1</v>
      </c>
      <c r="L5955" t="s">
        <v>1</v>
      </c>
      <c r="M5955" t="s">
        <v>1</v>
      </c>
      <c r="N5955" t="s">
        <v>1</v>
      </c>
      <c r="O5955" t="s">
        <v>1</v>
      </c>
      <c r="P5955" t="s">
        <v>1</v>
      </c>
      <c r="Q5955" t="s">
        <v>1</v>
      </c>
    </row>
    <row r="5956" spans="1:18" x14ac:dyDescent="0.25">
      <c r="A5956">
        <v>28</v>
      </c>
      <c r="B5956" t="str">
        <f t="shared" si="93"/>
        <v xml:space="preserve"> 676 28</v>
      </c>
      <c r="C5956" s="102" t="s">
        <v>766</v>
      </c>
      <c r="D5956" s="111" t="s">
        <v>0</v>
      </c>
      <c r="E5956" t="s">
        <v>1</v>
      </c>
      <c r="F5956" t="s">
        <v>1</v>
      </c>
      <c r="G5956" t="s">
        <v>1</v>
      </c>
      <c r="H5956" s="103">
        <v>141705</v>
      </c>
      <c r="I5956" s="103">
        <v>746747</v>
      </c>
      <c r="J5956" s="103">
        <v>27689</v>
      </c>
      <c r="K5956" t="s">
        <v>1</v>
      </c>
      <c r="L5956" t="s">
        <v>1</v>
      </c>
      <c r="M5956" t="s">
        <v>1</v>
      </c>
      <c r="N5956" t="s">
        <v>1</v>
      </c>
      <c r="O5956" t="s">
        <v>1</v>
      </c>
      <c r="P5956" t="s">
        <v>1</v>
      </c>
      <c r="Q5956" t="s">
        <v>1</v>
      </c>
    </row>
    <row r="5957" spans="1:18" x14ac:dyDescent="0.25">
      <c r="A5957">
        <v>29</v>
      </c>
      <c r="B5957" t="str">
        <f t="shared" si="93"/>
        <v xml:space="preserve"> 676 29</v>
      </c>
      <c r="C5957" s="102" t="s">
        <v>766</v>
      </c>
      <c r="D5957" s="111" t="s">
        <v>0</v>
      </c>
      <c r="E5957" t="s">
        <v>1</v>
      </c>
      <c r="F5957" t="s">
        <v>1</v>
      </c>
      <c r="G5957" t="s">
        <v>1</v>
      </c>
      <c r="H5957" s="103">
        <v>776401</v>
      </c>
      <c r="I5957" s="103">
        <v>392389</v>
      </c>
      <c r="J5957" s="103">
        <v>30267</v>
      </c>
      <c r="K5957" t="s">
        <v>1</v>
      </c>
      <c r="L5957" t="s">
        <v>1</v>
      </c>
      <c r="M5957" t="s">
        <v>1</v>
      </c>
      <c r="N5957" t="s">
        <v>1</v>
      </c>
      <c r="O5957" t="s">
        <v>1</v>
      </c>
      <c r="P5957" t="s">
        <v>1</v>
      </c>
      <c r="Q5957" t="s">
        <v>1</v>
      </c>
    </row>
    <row r="5958" spans="1:18" x14ac:dyDescent="0.25">
      <c r="A5958">
        <v>30</v>
      </c>
      <c r="B5958" t="str">
        <f t="shared" si="93"/>
        <v xml:space="preserve"> 676 30</v>
      </c>
      <c r="C5958" s="102" t="s">
        <v>766</v>
      </c>
      <c r="D5958" s="111" t="s">
        <v>0</v>
      </c>
      <c r="E5958" t="s">
        <v>1</v>
      </c>
      <c r="F5958" t="s">
        <v>1</v>
      </c>
      <c r="G5958" t="s">
        <v>1</v>
      </c>
      <c r="H5958">
        <v>0.01</v>
      </c>
      <c r="I5958">
        <v>0.03</v>
      </c>
      <c r="J5958">
        <v>0.03</v>
      </c>
      <c r="K5958" t="s">
        <v>1</v>
      </c>
      <c r="L5958" t="s">
        <v>1</v>
      </c>
      <c r="M5958" t="s">
        <v>1</v>
      </c>
      <c r="N5958" t="s">
        <v>1</v>
      </c>
      <c r="O5958" t="s">
        <v>1</v>
      </c>
      <c r="P5958" t="s">
        <v>1</v>
      </c>
      <c r="Q5958" t="s">
        <v>1</v>
      </c>
    </row>
    <row r="5959" spans="1:18" x14ac:dyDescent="0.25">
      <c r="A5959">
        <v>31</v>
      </c>
      <c r="B5959" t="str">
        <f t="shared" si="93"/>
        <v xml:space="preserve"> 676 31</v>
      </c>
      <c r="C5959" s="102" t="s">
        <v>766</v>
      </c>
      <c r="D5959" s="111" t="s">
        <v>0</v>
      </c>
      <c r="E5959" t="s">
        <v>1</v>
      </c>
      <c r="F5959" t="s">
        <v>1</v>
      </c>
      <c r="G5959" t="s">
        <v>1</v>
      </c>
      <c r="H5959">
        <v>0.52400000000000002</v>
      </c>
      <c r="I5959">
        <v>2.7629999999999999</v>
      </c>
      <c r="J5959">
        <v>0.10199999999999999</v>
      </c>
      <c r="K5959">
        <v>3.3889999999999998</v>
      </c>
      <c r="L5959" t="s">
        <v>1</v>
      </c>
      <c r="M5959" t="s">
        <v>1</v>
      </c>
      <c r="N5959" t="s">
        <v>1</v>
      </c>
      <c r="O5959" t="s">
        <v>1</v>
      </c>
      <c r="P5959" t="s">
        <v>1</v>
      </c>
      <c r="Q5959" t="s">
        <v>1</v>
      </c>
    </row>
    <row r="5960" spans="1:18" x14ac:dyDescent="0.25">
      <c r="A5960">
        <v>32</v>
      </c>
      <c r="B5960" t="str">
        <f t="shared" si="93"/>
        <v xml:space="preserve"> 676 32</v>
      </c>
      <c r="C5960" s="102" t="s">
        <v>766</v>
      </c>
      <c r="D5960" s="111" t="s">
        <v>0</v>
      </c>
      <c r="E5960" t="s">
        <v>1</v>
      </c>
      <c r="F5960" t="s">
        <v>1</v>
      </c>
      <c r="G5960" t="s">
        <v>1</v>
      </c>
      <c r="H5960">
        <v>0.502</v>
      </c>
      <c r="I5960">
        <v>2.6469999999999998</v>
      </c>
      <c r="J5960">
        <v>9.8000000000000004E-2</v>
      </c>
      <c r="K5960">
        <v>3.2469999999999999</v>
      </c>
      <c r="L5960" t="s">
        <v>1</v>
      </c>
      <c r="M5960" t="s">
        <v>1</v>
      </c>
      <c r="N5960" t="s">
        <v>1</v>
      </c>
      <c r="O5960" t="s">
        <v>1</v>
      </c>
      <c r="P5960" t="s">
        <v>1</v>
      </c>
      <c r="Q5960" t="s">
        <v>1</v>
      </c>
    </row>
    <row r="5961" spans="1:18" x14ac:dyDescent="0.25">
      <c r="A5961">
        <v>33</v>
      </c>
      <c r="B5961" t="str">
        <f t="shared" si="93"/>
        <v xml:space="preserve"> 676 33</v>
      </c>
      <c r="C5961" s="102" t="s">
        <v>766</v>
      </c>
      <c r="D5961" s="111" t="s">
        <v>0</v>
      </c>
      <c r="E5961" t="s">
        <v>1</v>
      </c>
      <c r="F5961" t="s">
        <v>1</v>
      </c>
      <c r="G5961" t="s">
        <v>1</v>
      </c>
      <c r="H5961">
        <v>2.5150000000000001</v>
      </c>
      <c r="I5961">
        <v>1.2709999999999999</v>
      </c>
      <c r="J5961">
        <v>9.8000000000000004E-2</v>
      </c>
      <c r="K5961">
        <v>3.8839999999999999</v>
      </c>
      <c r="L5961" t="s">
        <v>1</v>
      </c>
      <c r="M5961" t="s">
        <v>1</v>
      </c>
      <c r="N5961" t="s">
        <v>1</v>
      </c>
      <c r="O5961" t="s">
        <v>1</v>
      </c>
      <c r="P5961" t="s">
        <v>1</v>
      </c>
      <c r="Q5961" t="s">
        <v>1</v>
      </c>
    </row>
    <row r="5962" spans="1:18" x14ac:dyDescent="0.25">
      <c r="A5962">
        <v>34</v>
      </c>
      <c r="B5962" t="str">
        <f t="shared" si="93"/>
        <v xml:space="preserve"> 676 34</v>
      </c>
      <c r="C5962" s="102" t="s">
        <v>766</v>
      </c>
      <c r="D5962" s="111" t="s">
        <v>0</v>
      </c>
      <c r="E5962" t="s">
        <v>1</v>
      </c>
      <c r="F5962" t="s">
        <v>1</v>
      </c>
      <c r="G5962" t="s">
        <v>1</v>
      </c>
      <c r="H5962">
        <v>2.4950000000000001</v>
      </c>
      <c r="I5962">
        <v>1.3120000000000001</v>
      </c>
      <c r="J5962">
        <v>9.8000000000000004E-2</v>
      </c>
      <c r="K5962">
        <v>3.9049999999999998</v>
      </c>
      <c r="L5962" t="s">
        <v>1</v>
      </c>
      <c r="M5962" t="s">
        <v>1</v>
      </c>
      <c r="N5962" t="s">
        <v>1</v>
      </c>
      <c r="O5962" t="s">
        <v>1</v>
      </c>
      <c r="P5962" t="s">
        <v>1</v>
      </c>
      <c r="Q5962" t="s">
        <v>1</v>
      </c>
    </row>
    <row r="5963" spans="1:18" x14ac:dyDescent="0.25">
      <c r="A5963">
        <v>35</v>
      </c>
      <c r="B5963" t="str">
        <f t="shared" si="93"/>
        <v xml:space="preserve"> 676 35</v>
      </c>
      <c r="C5963" s="102" t="s">
        <v>766</v>
      </c>
      <c r="D5963" s="111" t="s">
        <v>0</v>
      </c>
      <c r="E5963" t="s">
        <v>1</v>
      </c>
      <c r="F5963" t="s">
        <v>1</v>
      </c>
      <c r="G5963" t="s">
        <v>1</v>
      </c>
      <c r="H5963">
        <v>2.8730000000000002</v>
      </c>
      <c r="I5963">
        <v>1.452</v>
      </c>
      <c r="J5963">
        <v>0.112</v>
      </c>
      <c r="K5963">
        <v>4.4370000000000003</v>
      </c>
      <c r="L5963" t="s">
        <v>1</v>
      </c>
      <c r="M5963" t="s">
        <v>1</v>
      </c>
      <c r="N5963" t="s">
        <v>1</v>
      </c>
      <c r="O5963" t="s">
        <v>1</v>
      </c>
      <c r="P5963" t="s">
        <v>1</v>
      </c>
      <c r="Q5963" t="s">
        <v>1</v>
      </c>
    </row>
    <row r="5964" spans="1:18" x14ac:dyDescent="0.25">
      <c r="A5964">
        <v>36</v>
      </c>
      <c r="B5964" t="str">
        <f t="shared" si="93"/>
        <v xml:space="preserve"> 676 36</v>
      </c>
      <c r="C5964" s="102" t="s">
        <v>766</v>
      </c>
      <c r="D5964" s="111" t="s">
        <v>0</v>
      </c>
      <c r="E5964" t="s">
        <v>1</v>
      </c>
      <c r="F5964" t="s">
        <v>1</v>
      </c>
      <c r="G5964" t="s">
        <v>1</v>
      </c>
      <c r="H5964">
        <v>2.4820000000000002</v>
      </c>
      <c r="I5964">
        <v>1.3049999999999999</v>
      </c>
      <c r="J5964">
        <v>9.7000000000000003E-2</v>
      </c>
      <c r="K5964">
        <v>3.8839999999999999</v>
      </c>
      <c r="L5964" t="s">
        <v>1</v>
      </c>
      <c r="M5964" t="s">
        <v>1</v>
      </c>
      <c r="N5964" t="s">
        <v>1</v>
      </c>
      <c r="O5964" t="s">
        <v>1</v>
      </c>
      <c r="P5964" t="s">
        <v>1</v>
      </c>
      <c r="Q5964" t="s">
        <v>1</v>
      </c>
    </row>
    <row r="5965" spans="1:18" x14ac:dyDescent="0.25">
      <c r="A5965">
        <v>37</v>
      </c>
      <c r="B5965" t="str">
        <f t="shared" si="93"/>
        <v xml:space="preserve"> 676 37</v>
      </c>
      <c r="C5965" s="102" t="s">
        <v>766</v>
      </c>
      <c r="D5965" s="111" t="s">
        <v>0</v>
      </c>
      <c r="E5965" t="s">
        <v>1</v>
      </c>
      <c r="F5965" t="s">
        <v>986</v>
      </c>
      <c r="G5965" t="s">
        <v>987</v>
      </c>
      <c r="H5965" t="s">
        <v>993</v>
      </c>
      <c r="I5965" t="s">
        <v>996</v>
      </c>
      <c r="J5965" t="s">
        <v>1</v>
      </c>
      <c r="K5965">
        <v>5.9580000000000002</v>
      </c>
      <c r="L5965" t="s">
        <v>1</v>
      </c>
      <c r="M5965" t="s">
        <v>1</v>
      </c>
      <c r="N5965" t="s">
        <v>1</v>
      </c>
      <c r="O5965" t="s">
        <v>1</v>
      </c>
      <c r="P5965" t="s">
        <v>1</v>
      </c>
      <c r="Q5965" t="s">
        <v>1</v>
      </c>
    </row>
    <row r="5966" spans="1:18" x14ac:dyDescent="0.25">
      <c r="A5966">
        <v>38</v>
      </c>
      <c r="B5966" t="str">
        <f t="shared" si="93"/>
        <v xml:space="preserve"> 676 38</v>
      </c>
      <c r="C5966" s="102" t="s">
        <v>766</v>
      </c>
      <c r="D5966" s="111" t="s">
        <v>0</v>
      </c>
      <c r="E5966" t="s">
        <v>1</v>
      </c>
      <c r="F5966">
        <v>7.29</v>
      </c>
      <c r="G5966">
        <v>7.03</v>
      </c>
      <c r="H5966">
        <v>6.55</v>
      </c>
      <c r="I5966">
        <v>5.96</v>
      </c>
      <c r="J5966" t="s">
        <v>1</v>
      </c>
      <c r="K5966" t="s">
        <v>1</v>
      </c>
      <c r="L5966" t="s">
        <v>1</v>
      </c>
      <c r="M5966" t="s">
        <v>1</v>
      </c>
      <c r="N5966" t="s">
        <v>1</v>
      </c>
      <c r="O5966" t="s">
        <v>1</v>
      </c>
      <c r="P5966" t="s">
        <v>1</v>
      </c>
      <c r="Q5966" t="s">
        <v>1</v>
      </c>
    </row>
    <row r="5967" spans="1:18" x14ac:dyDescent="0.25">
      <c r="A5967">
        <v>1</v>
      </c>
      <c r="B5967" t="str">
        <f t="shared" si="93"/>
        <v xml:space="preserve"> 677 1</v>
      </c>
      <c r="C5967" s="102" t="s">
        <v>767</v>
      </c>
      <c r="D5967" s="111" t="s">
        <v>0</v>
      </c>
      <c r="E5967" t="s">
        <v>1</v>
      </c>
      <c r="F5967" t="s">
        <v>1</v>
      </c>
      <c r="G5967" t="s">
        <v>1</v>
      </c>
      <c r="H5967" t="s">
        <v>1</v>
      </c>
      <c r="I5967" t="s">
        <v>1</v>
      </c>
      <c r="J5967" t="s">
        <v>1</v>
      </c>
      <c r="K5967" t="s">
        <v>1</v>
      </c>
      <c r="L5967" t="s">
        <v>1</v>
      </c>
      <c r="M5967" t="s">
        <v>1</v>
      </c>
      <c r="N5967" t="s">
        <v>1</v>
      </c>
      <c r="O5967" t="s">
        <v>1</v>
      </c>
      <c r="P5967" t="s">
        <v>1</v>
      </c>
      <c r="Q5967" t="s">
        <v>1</v>
      </c>
      <c r="R5967" t="s">
        <v>128</v>
      </c>
    </row>
    <row r="5968" spans="1:18" x14ac:dyDescent="0.25">
      <c r="A5968">
        <v>2</v>
      </c>
      <c r="B5968" t="str">
        <f t="shared" si="93"/>
        <v xml:space="preserve"> 677 2</v>
      </c>
      <c r="C5968" s="102" t="s">
        <v>767</v>
      </c>
      <c r="D5968" s="111" t="s">
        <v>0</v>
      </c>
      <c r="E5968" t="s">
        <v>3</v>
      </c>
      <c r="F5968" t="s">
        <v>1</v>
      </c>
      <c r="G5968" t="s">
        <v>1</v>
      </c>
      <c r="H5968" t="s">
        <v>1</v>
      </c>
      <c r="I5968" t="s">
        <v>1</v>
      </c>
      <c r="J5968" t="s">
        <v>1</v>
      </c>
      <c r="K5968" t="s">
        <v>1</v>
      </c>
      <c r="L5968" t="s">
        <v>1</v>
      </c>
      <c r="M5968" t="s">
        <v>1</v>
      </c>
      <c r="N5968" t="s">
        <v>1</v>
      </c>
      <c r="O5968" t="s">
        <v>1</v>
      </c>
      <c r="P5968" t="s">
        <v>1</v>
      </c>
      <c r="Q5968" t="s">
        <v>1</v>
      </c>
    </row>
    <row r="5969" spans="1:17" x14ac:dyDescent="0.25">
      <c r="A5969">
        <v>3</v>
      </c>
      <c r="B5969" t="str">
        <f t="shared" si="93"/>
        <v xml:space="preserve"> 677 3</v>
      </c>
      <c r="C5969" s="102" t="s">
        <v>767</v>
      </c>
      <c r="D5969" s="111" t="s">
        <v>0</v>
      </c>
      <c r="E5969" t="s">
        <v>4</v>
      </c>
      <c r="F5969" t="s">
        <v>1</v>
      </c>
      <c r="G5969" t="s">
        <v>1</v>
      </c>
      <c r="H5969" t="s">
        <v>1</v>
      </c>
      <c r="I5969" t="s">
        <v>1</v>
      </c>
      <c r="J5969" t="s">
        <v>1</v>
      </c>
      <c r="K5969" t="s">
        <v>1</v>
      </c>
      <c r="L5969" t="s">
        <v>1</v>
      </c>
      <c r="M5969" t="s">
        <v>1</v>
      </c>
      <c r="N5969" t="s">
        <v>1</v>
      </c>
      <c r="O5969" t="s">
        <v>1</v>
      </c>
      <c r="P5969" t="s">
        <v>1</v>
      </c>
      <c r="Q5969" t="s">
        <v>1</v>
      </c>
    </row>
    <row r="5970" spans="1:17" x14ac:dyDescent="0.25">
      <c r="A5970">
        <v>4</v>
      </c>
      <c r="B5970" t="str">
        <f t="shared" si="93"/>
        <v xml:space="preserve"> 677 4</v>
      </c>
      <c r="C5970" s="102" t="s">
        <v>767</v>
      </c>
      <c r="D5970" s="111">
        <v>13</v>
      </c>
      <c r="E5970" s="103">
        <v>14464</v>
      </c>
      <c r="F5970" s="103">
        <v>2741</v>
      </c>
      <c r="G5970">
        <v>1.7999999999999999E-2</v>
      </c>
      <c r="H5970" t="s">
        <v>1</v>
      </c>
      <c r="I5970" t="s">
        <v>1</v>
      </c>
      <c r="J5970" t="s">
        <v>1</v>
      </c>
      <c r="K5970" t="s">
        <v>1</v>
      </c>
      <c r="L5970" t="s">
        <v>1</v>
      </c>
      <c r="M5970" t="s">
        <v>1</v>
      </c>
      <c r="N5970" t="s">
        <v>1</v>
      </c>
      <c r="O5970" t="s">
        <v>1</v>
      </c>
      <c r="P5970" t="s">
        <v>1</v>
      </c>
      <c r="Q5970" t="s">
        <v>1</v>
      </c>
    </row>
    <row r="5971" spans="1:17" x14ac:dyDescent="0.25">
      <c r="A5971">
        <v>5</v>
      </c>
      <c r="B5971" t="str">
        <f t="shared" si="93"/>
        <v xml:space="preserve"> 677 5</v>
      </c>
      <c r="C5971" s="102" t="s">
        <v>767</v>
      </c>
      <c r="D5971" s="111">
        <v>14</v>
      </c>
      <c r="E5971" s="103">
        <v>18842</v>
      </c>
      <c r="F5971" s="103">
        <v>384866</v>
      </c>
      <c r="G5971">
        <v>2.0419999999999998</v>
      </c>
      <c r="H5971" t="s">
        <v>1</v>
      </c>
      <c r="I5971" t="s">
        <v>1</v>
      </c>
      <c r="J5971" t="s">
        <v>1</v>
      </c>
      <c r="K5971" t="s">
        <v>1</v>
      </c>
      <c r="L5971" t="s">
        <v>1</v>
      </c>
      <c r="M5971" t="s">
        <v>1</v>
      </c>
      <c r="N5971">
        <v>1</v>
      </c>
      <c r="O5971">
        <v>1</v>
      </c>
      <c r="P5971">
        <v>1</v>
      </c>
      <c r="Q5971">
        <v>3</v>
      </c>
    </row>
    <row r="5972" spans="1:17" x14ac:dyDescent="0.25">
      <c r="A5972">
        <v>6</v>
      </c>
      <c r="B5972" t="str">
        <f t="shared" si="93"/>
        <v xml:space="preserve"> 677 6</v>
      </c>
      <c r="C5972" s="102" t="s">
        <v>767</v>
      </c>
      <c r="D5972" s="111">
        <v>15</v>
      </c>
      <c r="E5972" s="103">
        <v>25802</v>
      </c>
      <c r="F5972" s="103">
        <v>18073</v>
      </c>
      <c r="G5972">
        <v>7.0000000000000007E-2</v>
      </c>
      <c r="H5972" t="s">
        <v>1</v>
      </c>
      <c r="I5972" t="s">
        <v>1</v>
      </c>
      <c r="J5972" t="s">
        <v>1</v>
      </c>
      <c r="K5972" t="s">
        <v>1</v>
      </c>
      <c r="L5972" t="s">
        <v>1</v>
      </c>
      <c r="M5972" t="s">
        <v>1</v>
      </c>
      <c r="N5972" t="s">
        <v>1</v>
      </c>
      <c r="O5972">
        <v>1</v>
      </c>
      <c r="P5972" t="s">
        <v>1</v>
      </c>
      <c r="Q5972">
        <v>1</v>
      </c>
    </row>
    <row r="5973" spans="1:17" x14ac:dyDescent="0.25">
      <c r="A5973">
        <v>7</v>
      </c>
      <c r="B5973" t="str">
        <f t="shared" si="93"/>
        <v xml:space="preserve"> 677 7</v>
      </c>
      <c r="C5973" s="102" t="s">
        <v>767</v>
      </c>
      <c r="D5973" s="111">
        <v>16</v>
      </c>
      <c r="E5973" s="103">
        <v>23658</v>
      </c>
      <c r="F5973" s="103">
        <v>489507</v>
      </c>
      <c r="G5973">
        <v>2.069</v>
      </c>
      <c r="H5973" t="s">
        <v>1</v>
      </c>
      <c r="I5973" t="s">
        <v>1</v>
      </c>
      <c r="J5973" t="s">
        <v>1</v>
      </c>
      <c r="K5973" t="s">
        <v>1</v>
      </c>
      <c r="L5973" t="s">
        <v>1</v>
      </c>
      <c r="M5973" t="s">
        <v>1</v>
      </c>
      <c r="N5973">
        <v>1</v>
      </c>
      <c r="O5973" t="s">
        <v>1</v>
      </c>
      <c r="P5973">
        <v>3</v>
      </c>
      <c r="Q5973">
        <v>4</v>
      </c>
    </row>
    <row r="5974" spans="1:17" x14ac:dyDescent="0.25">
      <c r="A5974">
        <v>8</v>
      </c>
      <c r="B5974" t="str">
        <f t="shared" si="93"/>
        <v xml:space="preserve"> 677 8</v>
      </c>
      <c r="C5974" s="102" t="s">
        <v>767</v>
      </c>
      <c r="D5974" s="111">
        <v>17</v>
      </c>
      <c r="E5974" s="103">
        <v>19735</v>
      </c>
      <c r="F5974" s="103">
        <v>405924</v>
      </c>
      <c r="G5974">
        <v>2.056</v>
      </c>
      <c r="H5974" t="s">
        <v>1</v>
      </c>
      <c r="I5974" t="s">
        <v>1</v>
      </c>
      <c r="J5974" t="s">
        <v>1</v>
      </c>
      <c r="K5974" t="s">
        <v>1</v>
      </c>
      <c r="L5974" t="s">
        <v>1</v>
      </c>
      <c r="M5974" t="s">
        <v>1</v>
      </c>
      <c r="N5974" t="s">
        <v>1</v>
      </c>
      <c r="O5974" t="s">
        <v>1</v>
      </c>
      <c r="P5974">
        <v>3</v>
      </c>
      <c r="Q5974">
        <v>3</v>
      </c>
    </row>
    <row r="5975" spans="1:17" x14ac:dyDescent="0.25">
      <c r="A5975">
        <v>9</v>
      </c>
      <c r="B5975" t="str">
        <f t="shared" si="93"/>
        <v xml:space="preserve"> 677 9</v>
      </c>
      <c r="C5975" s="102" t="s">
        <v>767</v>
      </c>
      <c r="D5975" s="111" t="s">
        <v>5</v>
      </c>
      <c r="E5975" s="103">
        <v>102501</v>
      </c>
      <c r="F5975" s="103">
        <v>1301111</v>
      </c>
      <c r="G5975">
        <v>1.2689999999999999</v>
      </c>
      <c r="H5975" t="s">
        <v>1</v>
      </c>
      <c r="I5975" t="s">
        <v>1</v>
      </c>
      <c r="J5975" t="s">
        <v>1</v>
      </c>
      <c r="K5975" t="s">
        <v>1</v>
      </c>
      <c r="L5975" t="s">
        <v>1</v>
      </c>
      <c r="M5975" t="s">
        <v>1</v>
      </c>
      <c r="N5975">
        <v>2</v>
      </c>
      <c r="O5975">
        <v>2</v>
      </c>
      <c r="P5975">
        <v>7</v>
      </c>
      <c r="Q5975">
        <v>11</v>
      </c>
    </row>
    <row r="5976" spans="1:17" x14ac:dyDescent="0.25">
      <c r="A5976">
        <v>10</v>
      </c>
      <c r="B5976" t="str">
        <f t="shared" si="93"/>
        <v xml:space="preserve"> 677 10</v>
      </c>
      <c r="C5976" s="102" t="s">
        <v>767</v>
      </c>
      <c r="D5976" s="111" t="s">
        <v>6</v>
      </c>
      <c r="E5976" t="s">
        <v>1</v>
      </c>
      <c r="F5976" t="s">
        <v>1</v>
      </c>
      <c r="G5976" t="s">
        <v>1</v>
      </c>
      <c r="H5976" t="s">
        <v>1</v>
      </c>
      <c r="I5976" t="s">
        <v>1</v>
      </c>
      <c r="J5976" t="s">
        <v>1</v>
      </c>
      <c r="K5976" t="s">
        <v>1</v>
      </c>
      <c r="L5976" t="s">
        <v>1</v>
      </c>
      <c r="M5976" t="s">
        <v>1</v>
      </c>
      <c r="N5976" t="s">
        <v>1</v>
      </c>
      <c r="O5976" t="s">
        <v>1</v>
      </c>
      <c r="P5976" t="s">
        <v>1</v>
      </c>
      <c r="Q5976" t="s">
        <v>1</v>
      </c>
    </row>
    <row r="5977" spans="1:17" x14ac:dyDescent="0.25">
      <c r="A5977">
        <v>11</v>
      </c>
      <c r="B5977" t="str">
        <f t="shared" si="93"/>
        <v xml:space="preserve"> 677 11</v>
      </c>
      <c r="C5977" s="102" t="s">
        <v>767</v>
      </c>
      <c r="D5977" s="111">
        <v>13</v>
      </c>
      <c r="E5977" t="s">
        <v>1</v>
      </c>
      <c r="F5977" t="s">
        <v>1</v>
      </c>
      <c r="G5977" s="103" t="s">
        <v>1</v>
      </c>
      <c r="H5977" s="103" t="s">
        <v>1</v>
      </c>
      <c r="I5977" s="103" t="s">
        <v>1</v>
      </c>
      <c r="J5977" t="s">
        <v>1</v>
      </c>
      <c r="K5977" t="s">
        <v>1</v>
      </c>
      <c r="L5977" s="103" t="s">
        <v>1</v>
      </c>
      <c r="M5977" s="103" t="s">
        <v>1</v>
      </c>
      <c r="N5977" s="103" t="s">
        <v>1</v>
      </c>
      <c r="O5977" s="103">
        <v>2741</v>
      </c>
      <c r="P5977" t="s">
        <v>1</v>
      </c>
      <c r="Q5977" t="s">
        <v>1</v>
      </c>
    </row>
    <row r="5978" spans="1:17" x14ac:dyDescent="0.25">
      <c r="A5978">
        <v>12</v>
      </c>
      <c r="B5978" t="str">
        <f t="shared" si="93"/>
        <v xml:space="preserve"> 677 12</v>
      </c>
      <c r="C5978" s="102" t="s">
        <v>767</v>
      </c>
      <c r="D5978" s="111">
        <v>14</v>
      </c>
      <c r="E5978" t="s">
        <v>1</v>
      </c>
      <c r="F5978" t="s">
        <v>1</v>
      </c>
      <c r="G5978" s="103">
        <v>259708</v>
      </c>
      <c r="H5978" s="103">
        <v>40000</v>
      </c>
      <c r="I5978" s="103">
        <v>25000</v>
      </c>
      <c r="J5978" t="s">
        <v>1</v>
      </c>
      <c r="K5978" t="s">
        <v>1</v>
      </c>
      <c r="L5978" s="103">
        <v>50265</v>
      </c>
      <c r="M5978" s="103">
        <v>4672</v>
      </c>
      <c r="N5978" s="103">
        <v>5221</v>
      </c>
      <c r="O5978" s="103" t="s">
        <v>1</v>
      </c>
      <c r="P5978" t="s">
        <v>1</v>
      </c>
      <c r="Q5978" t="s">
        <v>1</v>
      </c>
    </row>
    <row r="5979" spans="1:17" x14ac:dyDescent="0.25">
      <c r="A5979">
        <v>13</v>
      </c>
      <c r="B5979" t="str">
        <f t="shared" si="93"/>
        <v xml:space="preserve"> 677 13</v>
      </c>
      <c r="C5979" s="102" t="s">
        <v>767</v>
      </c>
      <c r="D5979" s="111">
        <v>15</v>
      </c>
      <c r="E5979" t="s">
        <v>1</v>
      </c>
      <c r="F5979" t="s">
        <v>1</v>
      </c>
      <c r="G5979" s="103" t="s">
        <v>1</v>
      </c>
      <c r="H5979" s="103">
        <v>12369</v>
      </c>
      <c r="I5979" s="103" t="s">
        <v>1</v>
      </c>
      <c r="J5979" t="s">
        <v>1</v>
      </c>
      <c r="K5979" t="s">
        <v>1</v>
      </c>
      <c r="L5979" s="103" t="s">
        <v>1</v>
      </c>
      <c r="M5979" s="103">
        <v>2798</v>
      </c>
      <c r="N5979" s="103" t="s">
        <v>1</v>
      </c>
      <c r="O5979" s="103">
        <v>2906</v>
      </c>
      <c r="P5979" t="s">
        <v>1</v>
      </c>
      <c r="Q5979" t="s">
        <v>1</v>
      </c>
    </row>
    <row r="5980" spans="1:17" x14ac:dyDescent="0.25">
      <c r="A5980">
        <v>14</v>
      </c>
      <c r="B5980" t="str">
        <f t="shared" si="93"/>
        <v xml:space="preserve"> 677 14</v>
      </c>
      <c r="C5980" s="102" t="s">
        <v>767</v>
      </c>
      <c r="D5980" s="111">
        <v>16</v>
      </c>
      <c r="E5980" t="s">
        <v>1</v>
      </c>
      <c r="F5980" t="s">
        <v>1</v>
      </c>
      <c r="G5980" s="103">
        <v>203424</v>
      </c>
      <c r="H5980" s="103" t="s">
        <v>1</v>
      </c>
      <c r="I5980" s="103">
        <v>227067</v>
      </c>
      <c r="J5980" t="s">
        <v>1</v>
      </c>
      <c r="K5980" t="s">
        <v>1</v>
      </c>
      <c r="L5980" s="103">
        <v>1108</v>
      </c>
      <c r="M5980" s="103" t="s">
        <v>1</v>
      </c>
      <c r="N5980" s="103">
        <v>54792</v>
      </c>
      <c r="O5980" s="103">
        <v>3116</v>
      </c>
      <c r="P5980" t="s">
        <v>1</v>
      </c>
      <c r="Q5980" t="s">
        <v>1</v>
      </c>
    </row>
    <row r="5981" spans="1:17" x14ac:dyDescent="0.25">
      <c r="A5981">
        <v>15</v>
      </c>
      <c r="B5981" t="str">
        <f t="shared" si="93"/>
        <v xml:space="preserve"> 677 15</v>
      </c>
      <c r="C5981" s="102" t="s">
        <v>767</v>
      </c>
      <c r="D5981" s="111">
        <v>17</v>
      </c>
      <c r="E5981" t="s">
        <v>1</v>
      </c>
      <c r="F5981" s="103" t="s">
        <v>1</v>
      </c>
      <c r="G5981" s="103" t="s">
        <v>1</v>
      </c>
      <c r="H5981" s="103" t="s">
        <v>1</v>
      </c>
      <c r="I5981" s="103">
        <v>109309</v>
      </c>
      <c r="J5981" t="s">
        <v>1</v>
      </c>
      <c r="K5981" s="103" t="s">
        <v>1</v>
      </c>
      <c r="L5981" s="103" t="s">
        <v>1</v>
      </c>
      <c r="M5981" s="103" t="s">
        <v>1</v>
      </c>
      <c r="N5981" s="103">
        <v>295831</v>
      </c>
      <c r="O5981" s="103">
        <v>784</v>
      </c>
      <c r="P5981" t="s">
        <v>1</v>
      </c>
      <c r="Q5981" t="s">
        <v>1</v>
      </c>
    </row>
    <row r="5982" spans="1:17" x14ac:dyDescent="0.25">
      <c r="A5982">
        <v>16</v>
      </c>
      <c r="B5982" t="str">
        <f t="shared" si="93"/>
        <v xml:space="preserve"> 677 16</v>
      </c>
      <c r="C5982" s="102" t="s">
        <v>767</v>
      </c>
      <c r="D5982" s="111" t="s">
        <v>5</v>
      </c>
      <c r="E5982" t="s">
        <v>1</v>
      </c>
      <c r="F5982" s="103" t="s">
        <v>1</v>
      </c>
      <c r="G5982" s="103">
        <v>463132</v>
      </c>
      <c r="H5982" s="103">
        <v>52369</v>
      </c>
      <c r="I5982" s="103">
        <v>361376</v>
      </c>
      <c r="J5982" t="s">
        <v>1</v>
      </c>
      <c r="K5982" s="103" t="s">
        <v>1</v>
      </c>
      <c r="L5982" s="103">
        <v>51373</v>
      </c>
      <c r="M5982" s="103">
        <v>7470</v>
      </c>
      <c r="N5982" s="103">
        <v>355844</v>
      </c>
      <c r="O5982" s="103">
        <v>9547</v>
      </c>
      <c r="P5982" t="s">
        <v>1</v>
      </c>
      <c r="Q5982" t="s">
        <v>1</v>
      </c>
    </row>
    <row r="5983" spans="1:17" x14ac:dyDescent="0.25">
      <c r="A5983">
        <v>17</v>
      </c>
      <c r="B5983" t="str">
        <f t="shared" si="93"/>
        <v xml:space="preserve"> 677 17</v>
      </c>
      <c r="C5983" s="102" t="s">
        <v>767</v>
      </c>
      <c r="D5983" s="111" t="s">
        <v>6</v>
      </c>
      <c r="E5983" t="s">
        <v>1</v>
      </c>
      <c r="F5983" t="s">
        <v>1</v>
      </c>
      <c r="G5983" t="s">
        <v>1</v>
      </c>
      <c r="H5983" t="s">
        <v>1</v>
      </c>
      <c r="I5983" t="s">
        <v>1</v>
      </c>
      <c r="J5983" t="s">
        <v>1</v>
      </c>
      <c r="K5983" t="s">
        <v>1</v>
      </c>
      <c r="L5983" t="s">
        <v>1</v>
      </c>
      <c r="M5983" t="s">
        <v>1</v>
      </c>
      <c r="N5983" t="s">
        <v>1</v>
      </c>
      <c r="O5983" t="s">
        <v>1</v>
      </c>
      <c r="P5983" t="s">
        <v>1</v>
      </c>
      <c r="Q5983" t="s">
        <v>1</v>
      </c>
    </row>
    <row r="5984" spans="1:17" x14ac:dyDescent="0.25">
      <c r="A5984">
        <v>18</v>
      </c>
      <c r="B5984" t="str">
        <f t="shared" si="93"/>
        <v xml:space="preserve"> 677 18</v>
      </c>
      <c r="C5984" s="102" t="s">
        <v>767</v>
      </c>
      <c r="D5984" s="111">
        <v>13</v>
      </c>
      <c r="E5984" t="s">
        <v>1</v>
      </c>
      <c r="F5984" t="s">
        <v>1</v>
      </c>
      <c r="G5984" s="103" t="s">
        <v>1</v>
      </c>
      <c r="H5984" s="103" t="s">
        <v>1</v>
      </c>
      <c r="I5984" s="103" t="s">
        <v>1</v>
      </c>
      <c r="J5984" t="s">
        <v>1</v>
      </c>
      <c r="K5984" t="s">
        <v>1</v>
      </c>
      <c r="L5984" s="103" t="s">
        <v>1</v>
      </c>
      <c r="M5984" s="103" t="s">
        <v>1</v>
      </c>
      <c r="N5984" s="103" t="s">
        <v>1</v>
      </c>
      <c r="O5984" s="103">
        <v>3300</v>
      </c>
      <c r="P5984" t="s">
        <v>1</v>
      </c>
      <c r="Q5984" t="s">
        <v>1</v>
      </c>
    </row>
    <row r="5985" spans="1:17" x14ac:dyDescent="0.25">
      <c r="A5985">
        <v>19</v>
      </c>
      <c r="B5985" t="str">
        <f t="shared" si="93"/>
        <v xml:space="preserve"> 677 19</v>
      </c>
      <c r="C5985" s="102" t="s">
        <v>767</v>
      </c>
      <c r="D5985" s="111">
        <v>14</v>
      </c>
      <c r="E5985" t="s">
        <v>1</v>
      </c>
      <c r="F5985" s="103" t="s">
        <v>1</v>
      </c>
      <c r="G5985" s="103">
        <v>420006</v>
      </c>
      <c r="H5985" s="103">
        <v>43557</v>
      </c>
      <c r="I5985" s="103">
        <v>26779</v>
      </c>
      <c r="J5985" t="s">
        <v>1</v>
      </c>
      <c r="K5985" s="103" t="s">
        <v>1</v>
      </c>
      <c r="L5985" s="103">
        <v>188031</v>
      </c>
      <c r="M5985" s="103">
        <v>11303</v>
      </c>
      <c r="N5985" s="103">
        <v>12093</v>
      </c>
      <c r="O5985" s="103" t="s">
        <v>1</v>
      </c>
      <c r="P5985" t="s">
        <v>1</v>
      </c>
      <c r="Q5985" t="s">
        <v>1</v>
      </c>
    </row>
    <row r="5986" spans="1:17" x14ac:dyDescent="0.25">
      <c r="A5986">
        <v>20</v>
      </c>
      <c r="B5986" t="str">
        <f t="shared" si="93"/>
        <v xml:space="preserve"> 677 20</v>
      </c>
      <c r="C5986" s="102" t="s">
        <v>767</v>
      </c>
      <c r="D5986" s="111">
        <v>15</v>
      </c>
      <c r="E5986" t="s">
        <v>1</v>
      </c>
      <c r="F5986" s="103" t="s">
        <v>1</v>
      </c>
      <c r="G5986" s="103">
        <v>4816</v>
      </c>
      <c r="H5986" s="103">
        <v>11274</v>
      </c>
      <c r="I5986" s="103">
        <v>319</v>
      </c>
      <c r="J5986" t="s">
        <v>1</v>
      </c>
      <c r="K5986" s="103" t="s">
        <v>1</v>
      </c>
      <c r="L5986" s="103">
        <v>2419</v>
      </c>
      <c r="M5986" s="103">
        <v>5338</v>
      </c>
      <c r="N5986" s="103">
        <v>227</v>
      </c>
      <c r="O5986" s="103">
        <v>4600</v>
      </c>
      <c r="P5986" t="s">
        <v>1</v>
      </c>
      <c r="Q5986" t="s">
        <v>1</v>
      </c>
    </row>
    <row r="5987" spans="1:17" x14ac:dyDescent="0.25">
      <c r="A5987">
        <v>21</v>
      </c>
      <c r="B5987" t="str">
        <f t="shared" si="93"/>
        <v xml:space="preserve"> 677 21</v>
      </c>
      <c r="C5987" s="102" t="s">
        <v>767</v>
      </c>
      <c r="D5987" s="111">
        <v>16</v>
      </c>
      <c r="E5987" s="103" t="s">
        <v>1</v>
      </c>
      <c r="F5987" s="103">
        <v>18677</v>
      </c>
      <c r="G5987" s="103">
        <v>425799</v>
      </c>
      <c r="H5987" s="103">
        <v>56834</v>
      </c>
      <c r="I5987" s="103">
        <v>187943</v>
      </c>
      <c r="J5987" t="s">
        <v>1</v>
      </c>
      <c r="K5987" s="103">
        <v>353</v>
      </c>
      <c r="L5987" s="103">
        <v>30548</v>
      </c>
      <c r="M5987" s="103">
        <v>19150</v>
      </c>
      <c r="N5987" s="103">
        <v>98549</v>
      </c>
      <c r="O5987" s="103">
        <v>5313</v>
      </c>
      <c r="P5987" t="s">
        <v>1</v>
      </c>
      <c r="Q5987" t="s">
        <v>1</v>
      </c>
    </row>
    <row r="5988" spans="1:17" x14ac:dyDescent="0.25">
      <c r="A5988">
        <v>22</v>
      </c>
      <c r="B5988" t="str">
        <f t="shared" si="93"/>
        <v xml:space="preserve"> 677 22</v>
      </c>
      <c r="C5988" s="102" t="s">
        <v>767</v>
      </c>
      <c r="D5988" s="111">
        <v>17</v>
      </c>
      <c r="E5988" s="103">
        <v>1130</v>
      </c>
      <c r="F5988" s="103">
        <v>10870</v>
      </c>
      <c r="G5988" s="103">
        <v>160051</v>
      </c>
      <c r="H5988" s="103">
        <v>57052</v>
      </c>
      <c r="I5988" s="103">
        <v>65429</v>
      </c>
      <c r="J5988" s="103">
        <v>3254</v>
      </c>
      <c r="K5988" s="103">
        <v>51244</v>
      </c>
      <c r="L5988" s="103">
        <v>557793</v>
      </c>
      <c r="M5988" s="103">
        <v>255343</v>
      </c>
      <c r="N5988" s="103">
        <v>352057</v>
      </c>
      <c r="O5988" s="103">
        <v>1323</v>
      </c>
      <c r="P5988" t="s">
        <v>1</v>
      </c>
      <c r="Q5988" t="s">
        <v>1</v>
      </c>
    </row>
    <row r="5989" spans="1:17" x14ac:dyDescent="0.25">
      <c r="A5989">
        <v>23</v>
      </c>
      <c r="B5989" t="str">
        <f t="shared" si="93"/>
        <v xml:space="preserve"> 677 23</v>
      </c>
      <c r="C5989" s="102" t="s">
        <v>767</v>
      </c>
      <c r="D5989" s="111" t="s">
        <v>5</v>
      </c>
      <c r="E5989" s="103">
        <v>1130</v>
      </c>
      <c r="F5989" s="103">
        <v>29547</v>
      </c>
      <c r="G5989" s="103">
        <v>1010672</v>
      </c>
      <c r="H5989" s="103">
        <v>168717</v>
      </c>
      <c r="I5989" s="103">
        <v>280470</v>
      </c>
      <c r="J5989" s="103">
        <v>3254</v>
      </c>
      <c r="K5989" s="103">
        <v>51597</v>
      </c>
      <c r="L5989" s="103">
        <v>778791</v>
      </c>
      <c r="M5989" s="103">
        <v>291134</v>
      </c>
      <c r="N5989" s="103">
        <v>462926</v>
      </c>
      <c r="O5989" s="103">
        <v>14536</v>
      </c>
      <c r="P5989" t="s">
        <v>1</v>
      </c>
      <c r="Q5989" t="s">
        <v>1</v>
      </c>
    </row>
    <row r="5990" spans="1:17" x14ac:dyDescent="0.25">
      <c r="A5990">
        <v>24</v>
      </c>
      <c r="B5990" t="str">
        <f t="shared" si="93"/>
        <v xml:space="preserve"> 677 24</v>
      </c>
      <c r="C5990" s="102" t="s">
        <v>767</v>
      </c>
      <c r="D5990" s="111" t="s">
        <v>6</v>
      </c>
      <c r="E5990" t="s">
        <v>1</v>
      </c>
      <c r="F5990" t="s">
        <v>1</v>
      </c>
      <c r="G5990" t="s">
        <v>1</v>
      </c>
      <c r="H5990" t="s">
        <v>1</v>
      </c>
      <c r="I5990" t="s">
        <v>1</v>
      </c>
      <c r="J5990" t="s">
        <v>1</v>
      </c>
      <c r="K5990" t="s">
        <v>1</v>
      </c>
      <c r="L5990" t="s">
        <v>1</v>
      </c>
      <c r="M5990" t="s">
        <v>1</v>
      </c>
      <c r="N5990" t="s">
        <v>1</v>
      </c>
      <c r="O5990" t="s">
        <v>1</v>
      </c>
      <c r="P5990" t="s">
        <v>1</v>
      </c>
      <c r="Q5990" t="s">
        <v>1</v>
      </c>
    </row>
    <row r="5991" spans="1:17" x14ac:dyDescent="0.25">
      <c r="A5991">
        <v>25</v>
      </c>
      <c r="B5991" t="str">
        <f t="shared" si="93"/>
        <v xml:space="preserve"> 677 25</v>
      </c>
      <c r="C5991" s="102" t="s">
        <v>767</v>
      </c>
      <c r="D5991" s="111" t="s">
        <v>0</v>
      </c>
      <c r="E5991" t="s">
        <v>1</v>
      </c>
      <c r="F5991" t="s">
        <v>1</v>
      </c>
      <c r="G5991" t="s">
        <v>1</v>
      </c>
      <c r="H5991" s="103">
        <v>1874991</v>
      </c>
      <c r="I5991" s="103">
        <v>1203247</v>
      </c>
      <c r="J5991" s="103">
        <v>14536</v>
      </c>
      <c r="K5991" t="s">
        <v>1</v>
      </c>
      <c r="L5991" t="s">
        <v>1</v>
      </c>
      <c r="M5991" t="s">
        <v>1</v>
      </c>
      <c r="N5991" t="s">
        <v>1</v>
      </c>
      <c r="O5991" t="s">
        <v>1</v>
      </c>
      <c r="P5991" t="s">
        <v>1</v>
      </c>
      <c r="Q5991" t="s">
        <v>1</v>
      </c>
    </row>
    <row r="5992" spans="1:17" x14ac:dyDescent="0.25">
      <c r="A5992">
        <v>26</v>
      </c>
      <c r="B5992" t="str">
        <f t="shared" si="93"/>
        <v xml:space="preserve"> 677 26</v>
      </c>
      <c r="C5992" s="102" t="s">
        <v>767</v>
      </c>
      <c r="D5992" s="111" t="s">
        <v>0</v>
      </c>
      <c r="E5992" t="s">
        <v>1</v>
      </c>
      <c r="F5992" t="s">
        <v>1</v>
      </c>
      <c r="G5992" t="s">
        <v>1</v>
      </c>
      <c r="H5992" t="s">
        <v>1</v>
      </c>
      <c r="I5992" t="s">
        <v>1</v>
      </c>
      <c r="J5992" t="s">
        <v>1</v>
      </c>
      <c r="K5992" t="s">
        <v>1</v>
      </c>
      <c r="L5992" t="s">
        <v>1</v>
      </c>
      <c r="M5992" t="s">
        <v>1</v>
      </c>
      <c r="N5992" t="s">
        <v>1</v>
      </c>
      <c r="O5992" t="s">
        <v>1</v>
      </c>
      <c r="P5992" t="s">
        <v>1</v>
      </c>
      <c r="Q5992" t="s">
        <v>1</v>
      </c>
    </row>
    <row r="5993" spans="1:17" x14ac:dyDescent="0.25">
      <c r="A5993">
        <v>27</v>
      </c>
      <c r="B5993" t="str">
        <f t="shared" si="93"/>
        <v xml:space="preserve"> 677 27</v>
      </c>
      <c r="C5993" s="102" t="s">
        <v>767</v>
      </c>
      <c r="D5993" s="111" t="s">
        <v>0</v>
      </c>
      <c r="E5993" t="s">
        <v>1</v>
      </c>
      <c r="F5993" t="s">
        <v>1</v>
      </c>
      <c r="G5993" t="s">
        <v>1</v>
      </c>
      <c r="H5993" s="103">
        <v>-695337</v>
      </c>
      <c r="I5993" s="103">
        <v>-130917</v>
      </c>
      <c r="J5993" s="103">
        <v>439</v>
      </c>
      <c r="K5993" t="s">
        <v>1</v>
      </c>
      <c r="L5993" t="s">
        <v>1</v>
      </c>
      <c r="M5993" t="s">
        <v>1</v>
      </c>
      <c r="N5993" t="s">
        <v>1</v>
      </c>
      <c r="O5993" t="s">
        <v>1</v>
      </c>
      <c r="P5993" t="s">
        <v>1</v>
      </c>
      <c r="Q5993" t="s">
        <v>1</v>
      </c>
    </row>
    <row r="5994" spans="1:17" x14ac:dyDescent="0.25">
      <c r="A5994">
        <v>28</v>
      </c>
      <c r="B5994" t="str">
        <f t="shared" si="93"/>
        <v xml:space="preserve"> 677 28</v>
      </c>
      <c r="C5994" s="102" t="s">
        <v>767</v>
      </c>
      <c r="D5994" s="111" t="s">
        <v>0</v>
      </c>
      <c r="E5994" t="s">
        <v>1</v>
      </c>
      <c r="F5994" t="s">
        <v>1</v>
      </c>
      <c r="G5994" t="s">
        <v>1</v>
      </c>
      <c r="H5994" s="103">
        <v>1179654</v>
      </c>
      <c r="I5994" s="103">
        <v>1072330</v>
      </c>
      <c r="J5994" s="103">
        <v>14975</v>
      </c>
      <c r="K5994" t="s">
        <v>1</v>
      </c>
      <c r="L5994" t="s">
        <v>1</v>
      </c>
      <c r="M5994" t="s">
        <v>1</v>
      </c>
      <c r="N5994" t="s">
        <v>1</v>
      </c>
      <c r="O5994" t="s">
        <v>1</v>
      </c>
      <c r="P5994" t="s">
        <v>1</v>
      </c>
      <c r="Q5994" t="s">
        <v>1</v>
      </c>
    </row>
    <row r="5995" spans="1:17" x14ac:dyDescent="0.25">
      <c r="A5995">
        <v>29</v>
      </c>
      <c r="B5995" t="str">
        <f t="shared" si="93"/>
        <v xml:space="preserve"> 677 29</v>
      </c>
      <c r="C5995" s="102" t="s">
        <v>767</v>
      </c>
      <c r="D5995" s="111" t="s">
        <v>0</v>
      </c>
      <c r="E5995" t="s">
        <v>1</v>
      </c>
      <c r="F5995" t="s">
        <v>1</v>
      </c>
      <c r="G5995" t="s">
        <v>1</v>
      </c>
      <c r="H5995" s="103">
        <v>2223246</v>
      </c>
      <c r="I5995" s="103">
        <v>503280</v>
      </c>
      <c r="J5995" s="103">
        <v>64575</v>
      </c>
      <c r="K5995" t="s">
        <v>1</v>
      </c>
      <c r="L5995" t="s">
        <v>1</v>
      </c>
      <c r="M5995" t="s">
        <v>1</v>
      </c>
      <c r="N5995" t="s">
        <v>1</v>
      </c>
      <c r="O5995" t="s">
        <v>1</v>
      </c>
      <c r="P5995" t="s">
        <v>1</v>
      </c>
      <c r="Q5995" t="s">
        <v>1</v>
      </c>
    </row>
    <row r="5996" spans="1:17" x14ac:dyDescent="0.25">
      <c r="A5996">
        <v>30</v>
      </c>
      <c r="B5996" t="str">
        <f t="shared" si="93"/>
        <v xml:space="preserve"> 677 30</v>
      </c>
      <c r="C5996" s="102" t="s">
        <v>767</v>
      </c>
      <c r="D5996" s="111" t="s">
        <v>0</v>
      </c>
      <c r="E5996" t="s">
        <v>1</v>
      </c>
      <c r="F5996" t="s">
        <v>1</v>
      </c>
      <c r="G5996" t="s">
        <v>1</v>
      </c>
      <c r="H5996">
        <v>0.02</v>
      </c>
      <c r="I5996">
        <v>7.0000000000000007E-2</v>
      </c>
      <c r="J5996">
        <v>7.0000000000000007E-2</v>
      </c>
      <c r="K5996" t="s">
        <v>1</v>
      </c>
      <c r="L5996" t="s">
        <v>1</v>
      </c>
      <c r="M5996" t="s">
        <v>1</v>
      </c>
      <c r="N5996" t="s">
        <v>1</v>
      </c>
      <c r="O5996" t="s">
        <v>1</v>
      </c>
      <c r="P5996" t="s">
        <v>1</v>
      </c>
      <c r="Q5996" t="s">
        <v>1</v>
      </c>
    </row>
    <row r="5997" spans="1:17" x14ac:dyDescent="0.25">
      <c r="A5997">
        <v>31</v>
      </c>
      <c r="B5997" t="str">
        <f t="shared" si="93"/>
        <v xml:space="preserve"> 677 31</v>
      </c>
      <c r="C5997" s="102" t="s">
        <v>767</v>
      </c>
      <c r="D5997" s="111" t="s">
        <v>0</v>
      </c>
      <c r="E5997" t="s">
        <v>1</v>
      </c>
      <c r="F5997" t="s">
        <v>1</v>
      </c>
      <c r="G5997" t="s">
        <v>1</v>
      </c>
      <c r="H5997">
        <v>1.151</v>
      </c>
      <c r="I5997">
        <v>1.046</v>
      </c>
      <c r="J5997">
        <v>1.4999999999999999E-2</v>
      </c>
      <c r="K5997">
        <v>2.2120000000000002</v>
      </c>
      <c r="L5997" t="s">
        <v>1</v>
      </c>
      <c r="M5997" t="s">
        <v>1</v>
      </c>
      <c r="N5997" t="s">
        <v>1</v>
      </c>
      <c r="O5997" t="s">
        <v>1</v>
      </c>
      <c r="P5997" t="s">
        <v>1</v>
      </c>
      <c r="Q5997" t="s">
        <v>1</v>
      </c>
    </row>
    <row r="5998" spans="1:17" x14ac:dyDescent="0.25">
      <c r="A5998">
        <v>32</v>
      </c>
      <c r="B5998" t="str">
        <f t="shared" si="93"/>
        <v xml:space="preserve"> 677 32</v>
      </c>
      <c r="C5998" s="102" t="s">
        <v>767</v>
      </c>
      <c r="D5998" s="111" t="s">
        <v>0</v>
      </c>
      <c r="E5998" t="s">
        <v>1</v>
      </c>
      <c r="F5998" t="s">
        <v>1</v>
      </c>
      <c r="G5998" t="s">
        <v>1</v>
      </c>
      <c r="H5998">
        <v>1.103</v>
      </c>
      <c r="I5998">
        <v>1.002</v>
      </c>
      <c r="J5998">
        <v>1.4E-2</v>
      </c>
      <c r="K5998">
        <v>2.1190000000000002</v>
      </c>
      <c r="L5998" t="s">
        <v>1</v>
      </c>
      <c r="M5998" t="s">
        <v>1</v>
      </c>
      <c r="N5998" t="s">
        <v>1</v>
      </c>
      <c r="O5998" t="s">
        <v>1</v>
      </c>
      <c r="P5998" t="s">
        <v>1</v>
      </c>
      <c r="Q5998" t="s">
        <v>1</v>
      </c>
    </row>
    <row r="5999" spans="1:17" x14ac:dyDescent="0.25">
      <c r="A5999">
        <v>33</v>
      </c>
      <c r="B5999" t="str">
        <f t="shared" si="93"/>
        <v xml:space="preserve"> 677 33</v>
      </c>
      <c r="C5999" s="102" t="s">
        <v>767</v>
      </c>
      <c r="D5999" s="111" t="s">
        <v>0</v>
      </c>
      <c r="E5999" t="s">
        <v>1</v>
      </c>
      <c r="F5999" t="s">
        <v>1</v>
      </c>
      <c r="G5999" t="s">
        <v>1</v>
      </c>
      <c r="H5999">
        <v>1.899</v>
      </c>
      <c r="I5999">
        <v>0.43</v>
      </c>
      <c r="J5999">
        <v>5.3999999999999999E-2</v>
      </c>
      <c r="K5999">
        <v>2.383</v>
      </c>
      <c r="L5999" t="s">
        <v>1</v>
      </c>
      <c r="M5999" t="s">
        <v>1</v>
      </c>
      <c r="N5999" t="s">
        <v>1</v>
      </c>
      <c r="O5999" t="s">
        <v>1</v>
      </c>
      <c r="P5999" t="s">
        <v>1</v>
      </c>
      <c r="Q5999" t="s">
        <v>1</v>
      </c>
    </row>
    <row r="6000" spans="1:17" x14ac:dyDescent="0.25">
      <c r="A6000">
        <v>34</v>
      </c>
      <c r="B6000" t="str">
        <f t="shared" si="93"/>
        <v xml:space="preserve"> 677 34</v>
      </c>
      <c r="C6000" s="102" t="s">
        <v>767</v>
      </c>
      <c r="D6000" s="111" t="s">
        <v>0</v>
      </c>
      <c r="E6000" t="s">
        <v>1</v>
      </c>
      <c r="F6000" t="s">
        <v>1</v>
      </c>
      <c r="G6000" t="s">
        <v>1</v>
      </c>
      <c r="H6000">
        <v>1.883</v>
      </c>
      <c r="I6000">
        <v>0.47</v>
      </c>
      <c r="J6000">
        <v>5.0999999999999997E-2</v>
      </c>
      <c r="K6000">
        <v>2.4039999999999999</v>
      </c>
      <c r="L6000" t="s">
        <v>1</v>
      </c>
      <c r="M6000" t="s">
        <v>1</v>
      </c>
      <c r="N6000" t="s">
        <v>1</v>
      </c>
      <c r="O6000" t="s">
        <v>1</v>
      </c>
      <c r="P6000" t="s">
        <v>1</v>
      </c>
      <c r="Q6000" t="s">
        <v>1</v>
      </c>
    </row>
    <row r="6001" spans="1:18" x14ac:dyDescent="0.25">
      <c r="A6001">
        <v>35</v>
      </c>
      <c r="B6001" t="str">
        <f t="shared" si="93"/>
        <v xml:space="preserve"> 677 35</v>
      </c>
      <c r="C6001" s="102" t="s">
        <v>767</v>
      </c>
      <c r="D6001" s="111" t="s">
        <v>0</v>
      </c>
      <c r="E6001" t="s">
        <v>1</v>
      </c>
      <c r="F6001" t="s">
        <v>1</v>
      </c>
      <c r="G6001" t="s">
        <v>1</v>
      </c>
      <c r="H6001">
        <v>2.169</v>
      </c>
      <c r="I6001">
        <v>0.49099999999999999</v>
      </c>
      <c r="J6001">
        <v>6.3E-2</v>
      </c>
      <c r="K6001">
        <v>2.7229999999999999</v>
      </c>
      <c r="L6001" t="s">
        <v>1</v>
      </c>
      <c r="M6001" t="s">
        <v>1</v>
      </c>
      <c r="N6001" t="s">
        <v>1</v>
      </c>
      <c r="O6001" t="s">
        <v>1</v>
      </c>
      <c r="P6001" t="s">
        <v>1</v>
      </c>
      <c r="Q6001" t="s">
        <v>1</v>
      </c>
    </row>
    <row r="6002" spans="1:18" x14ac:dyDescent="0.25">
      <c r="A6002">
        <v>36</v>
      </c>
      <c r="B6002" t="str">
        <f t="shared" si="93"/>
        <v xml:space="preserve"> 677 36</v>
      </c>
      <c r="C6002" s="102" t="s">
        <v>767</v>
      </c>
      <c r="D6002" s="111" t="s">
        <v>0</v>
      </c>
      <c r="E6002" t="s">
        <v>1</v>
      </c>
      <c r="F6002" t="s">
        <v>1</v>
      </c>
      <c r="G6002" t="s">
        <v>1</v>
      </c>
      <c r="H6002">
        <v>1.8660000000000001</v>
      </c>
      <c r="I6002">
        <v>0.46600000000000003</v>
      </c>
      <c r="J6002">
        <v>5.0999999999999997E-2</v>
      </c>
      <c r="K6002">
        <v>2.383</v>
      </c>
      <c r="L6002" t="s">
        <v>1</v>
      </c>
      <c r="M6002" t="s">
        <v>1</v>
      </c>
      <c r="N6002" t="s">
        <v>1</v>
      </c>
      <c r="O6002" t="s">
        <v>1</v>
      </c>
      <c r="P6002" t="s">
        <v>1</v>
      </c>
      <c r="Q6002" t="s">
        <v>1</v>
      </c>
    </row>
    <row r="6003" spans="1:18" x14ac:dyDescent="0.25">
      <c r="A6003">
        <v>37</v>
      </c>
      <c r="B6003" t="str">
        <f t="shared" si="93"/>
        <v xml:space="preserve"> 677 37</v>
      </c>
      <c r="C6003" s="102" t="s">
        <v>767</v>
      </c>
      <c r="D6003" s="111" t="s">
        <v>0</v>
      </c>
      <c r="E6003" t="s">
        <v>1</v>
      </c>
      <c r="F6003" t="s">
        <v>986</v>
      </c>
      <c r="G6003" t="s">
        <v>987</v>
      </c>
      <c r="H6003" t="s">
        <v>993</v>
      </c>
      <c r="I6003" t="s">
        <v>996</v>
      </c>
      <c r="J6003" t="s">
        <v>1</v>
      </c>
      <c r="K6003">
        <v>3.6549999999999998</v>
      </c>
      <c r="L6003" t="s">
        <v>1</v>
      </c>
      <c r="M6003" t="s">
        <v>1</v>
      </c>
      <c r="N6003" t="s">
        <v>1</v>
      </c>
      <c r="O6003" t="s">
        <v>1</v>
      </c>
      <c r="P6003" t="s">
        <v>1</v>
      </c>
      <c r="Q6003" t="s">
        <v>1</v>
      </c>
    </row>
    <row r="6004" spans="1:18" x14ac:dyDescent="0.25">
      <c r="A6004">
        <v>38</v>
      </c>
      <c r="B6004" t="str">
        <f t="shared" si="93"/>
        <v xml:space="preserve"> 677 38</v>
      </c>
      <c r="C6004" s="102" t="s">
        <v>767</v>
      </c>
      <c r="D6004" s="111" t="s">
        <v>0</v>
      </c>
      <c r="E6004" t="s">
        <v>1</v>
      </c>
      <c r="F6004">
        <v>5.1100000000000003</v>
      </c>
      <c r="G6004">
        <v>4.62</v>
      </c>
      <c r="H6004">
        <v>4.0199999999999996</v>
      </c>
      <c r="I6004">
        <v>3.66</v>
      </c>
      <c r="J6004" t="s">
        <v>1</v>
      </c>
      <c r="K6004" t="s">
        <v>1</v>
      </c>
      <c r="L6004" t="s">
        <v>1</v>
      </c>
      <c r="M6004" t="s">
        <v>1</v>
      </c>
      <c r="N6004" t="s">
        <v>1</v>
      </c>
      <c r="O6004" t="s">
        <v>1</v>
      </c>
      <c r="P6004" t="s">
        <v>1</v>
      </c>
      <c r="Q6004" t="s">
        <v>1</v>
      </c>
    </row>
    <row r="6005" spans="1:18" x14ac:dyDescent="0.25">
      <c r="A6005">
        <v>1</v>
      </c>
      <c r="B6005" t="str">
        <f t="shared" si="93"/>
        <v xml:space="preserve"> 679 1</v>
      </c>
      <c r="C6005" s="102" t="s">
        <v>768</v>
      </c>
      <c r="D6005" s="111" t="s">
        <v>0</v>
      </c>
      <c r="E6005" t="s">
        <v>1</v>
      </c>
      <c r="F6005" t="s">
        <v>1</v>
      </c>
      <c r="G6005" t="s">
        <v>1</v>
      </c>
      <c r="H6005" t="s">
        <v>1</v>
      </c>
      <c r="I6005" t="s">
        <v>1</v>
      </c>
      <c r="J6005" t="s">
        <v>1</v>
      </c>
      <c r="K6005" t="s">
        <v>1</v>
      </c>
      <c r="L6005" t="s">
        <v>1</v>
      </c>
      <c r="M6005" t="s">
        <v>1</v>
      </c>
      <c r="N6005" t="s">
        <v>1</v>
      </c>
      <c r="O6005" t="s">
        <v>1</v>
      </c>
      <c r="P6005" t="s">
        <v>1</v>
      </c>
      <c r="Q6005" t="s">
        <v>1</v>
      </c>
      <c r="R6005" t="s">
        <v>129</v>
      </c>
    </row>
    <row r="6006" spans="1:18" x14ac:dyDescent="0.25">
      <c r="A6006">
        <v>2</v>
      </c>
      <c r="B6006" t="str">
        <f t="shared" si="93"/>
        <v xml:space="preserve"> 679 2</v>
      </c>
      <c r="C6006" s="102" t="s">
        <v>768</v>
      </c>
      <c r="D6006" s="111" t="s">
        <v>0</v>
      </c>
      <c r="E6006" t="s">
        <v>3</v>
      </c>
      <c r="F6006" t="s">
        <v>1</v>
      </c>
      <c r="G6006" t="s">
        <v>1</v>
      </c>
      <c r="H6006" t="s">
        <v>1</v>
      </c>
      <c r="I6006" t="s">
        <v>1</v>
      </c>
      <c r="J6006" t="s">
        <v>1</v>
      </c>
      <c r="K6006" t="s">
        <v>1</v>
      </c>
      <c r="L6006" t="s">
        <v>1</v>
      </c>
      <c r="M6006" t="s">
        <v>1</v>
      </c>
      <c r="N6006" t="s">
        <v>1</v>
      </c>
      <c r="O6006" t="s">
        <v>1</v>
      </c>
      <c r="P6006" t="s">
        <v>1</v>
      </c>
      <c r="Q6006" t="s">
        <v>1</v>
      </c>
    </row>
    <row r="6007" spans="1:18" x14ac:dyDescent="0.25">
      <c r="A6007">
        <v>3</v>
      </c>
      <c r="B6007" t="str">
        <f t="shared" si="93"/>
        <v xml:space="preserve"> 679 3</v>
      </c>
      <c r="C6007" s="102" t="s">
        <v>768</v>
      </c>
      <c r="D6007" s="111" t="s">
        <v>0</v>
      </c>
      <c r="E6007" t="s">
        <v>4</v>
      </c>
      <c r="F6007" t="s">
        <v>1</v>
      </c>
      <c r="G6007" t="s">
        <v>1</v>
      </c>
      <c r="H6007" t="s">
        <v>1</v>
      </c>
      <c r="I6007" t="s">
        <v>1</v>
      </c>
      <c r="J6007" t="s">
        <v>1</v>
      </c>
      <c r="K6007" t="s">
        <v>1</v>
      </c>
      <c r="L6007" t="s">
        <v>1</v>
      </c>
      <c r="M6007" t="s">
        <v>1</v>
      </c>
      <c r="N6007" t="s">
        <v>1</v>
      </c>
      <c r="O6007" t="s">
        <v>1</v>
      </c>
      <c r="P6007" t="s">
        <v>1</v>
      </c>
      <c r="Q6007" t="s">
        <v>1</v>
      </c>
    </row>
    <row r="6008" spans="1:18" x14ac:dyDescent="0.25">
      <c r="A6008">
        <v>4</v>
      </c>
      <c r="B6008" t="str">
        <f t="shared" si="93"/>
        <v xml:space="preserve"> 679 4</v>
      </c>
      <c r="C6008" s="102" t="s">
        <v>768</v>
      </c>
      <c r="D6008" s="111">
        <v>13</v>
      </c>
      <c r="E6008" s="103">
        <v>455</v>
      </c>
      <c r="F6008" s="103" t="s">
        <v>1</v>
      </c>
      <c r="G6008" t="s">
        <v>1</v>
      </c>
      <c r="H6008" t="s">
        <v>1</v>
      </c>
      <c r="I6008" t="s">
        <v>1</v>
      </c>
      <c r="J6008" t="s">
        <v>1</v>
      </c>
      <c r="K6008" t="s">
        <v>1</v>
      </c>
      <c r="L6008" t="s">
        <v>1</v>
      </c>
      <c r="M6008" t="s">
        <v>1</v>
      </c>
      <c r="N6008" t="s">
        <v>1</v>
      </c>
      <c r="O6008" t="s">
        <v>1</v>
      </c>
      <c r="P6008" t="s">
        <v>1</v>
      </c>
      <c r="Q6008" t="s">
        <v>1</v>
      </c>
    </row>
    <row r="6009" spans="1:18" x14ac:dyDescent="0.25">
      <c r="A6009">
        <v>5</v>
      </c>
      <c r="B6009" t="str">
        <f t="shared" si="93"/>
        <v xml:space="preserve"> 679 5</v>
      </c>
      <c r="C6009" s="102" t="s">
        <v>768</v>
      </c>
      <c r="D6009" s="111">
        <v>14</v>
      </c>
      <c r="E6009" s="103">
        <v>274</v>
      </c>
      <c r="F6009" s="103">
        <v>409</v>
      </c>
      <c r="G6009">
        <v>0.14899999999999999</v>
      </c>
      <c r="H6009" t="s">
        <v>1</v>
      </c>
      <c r="I6009" t="s">
        <v>1</v>
      </c>
      <c r="J6009" t="s">
        <v>1</v>
      </c>
      <c r="K6009" t="s">
        <v>1</v>
      </c>
      <c r="L6009" t="s">
        <v>1</v>
      </c>
      <c r="M6009" t="s">
        <v>1</v>
      </c>
      <c r="N6009" t="s">
        <v>1</v>
      </c>
      <c r="O6009" t="s">
        <v>1</v>
      </c>
      <c r="P6009" t="s">
        <v>1</v>
      </c>
      <c r="Q6009" t="s">
        <v>1</v>
      </c>
    </row>
    <row r="6010" spans="1:18" x14ac:dyDescent="0.25">
      <c r="A6010">
        <v>6</v>
      </c>
      <c r="B6010" t="str">
        <f t="shared" si="93"/>
        <v xml:space="preserve"> 679 6</v>
      </c>
      <c r="C6010" s="102" t="s">
        <v>768</v>
      </c>
      <c r="D6010" s="111">
        <v>15</v>
      </c>
      <c r="E6010" s="103">
        <v>327</v>
      </c>
      <c r="F6010" s="103" t="s">
        <v>1</v>
      </c>
      <c r="G6010" t="s">
        <v>1</v>
      </c>
      <c r="H6010" t="s">
        <v>1</v>
      </c>
      <c r="I6010" t="s">
        <v>1</v>
      </c>
      <c r="J6010" t="s">
        <v>1</v>
      </c>
      <c r="K6010" t="s">
        <v>1</v>
      </c>
      <c r="L6010" t="s">
        <v>1</v>
      </c>
      <c r="M6010" t="s">
        <v>1</v>
      </c>
      <c r="N6010" t="s">
        <v>1</v>
      </c>
      <c r="O6010" t="s">
        <v>1</v>
      </c>
      <c r="P6010" t="s">
        <v>1</v>
      </c>
      <c r="Q6010" t="s">
        <v>1</v>
      </c>
    </row>
    <row r="6011" spans="1:18" x14ac:dyDescent="0.25">
      <c r="A6011">
        <v>7</v>
      </c>
      <c r="B6011" t="str">
        <f t="shared" si="93"/>
        <v xml:space="preserve"> 679 7</v>
      </c>
      <c r="C6011" s="102" t="s">
        <v>768</v>
      </c>
      <c r="D6011" s="111">
        <v>16</v>
      </c>
      <c r="E6011" s="103">
        <v>411</v>
      </c>
      <c r="F6011" s="103" t="s">
        <v>1</v>
      </c>
      <c r="G6011" t="s">
        <v>1</v>
      </c>
      <c r="H6011" t="s">
        <v>1</v>
      </c>
      <c r="I6011" t="s">
        <v>1</v>
      </c>
      <c r="J6011" t="s">
        <v>1</v>
      </c>
      <c r="K6011" t="s">
        <v>1</v>
      </c>
      <c r="L6011" t="s">
        <v>1</v>
      </c>
      <c r="M6011" t="s">
        <v>1</v>
      </c>
      <c r="N6011" t="s">
        <v>1</v>
      </c>
      <c r="O6011" t="s">
        <v>1</v>
      </c>
      <c r="P6011" t="s">
        <v>1</v>
      </c>
      <c r="Q6011" t="s">
        <v>1</v>
      </c>
    </row>
    <row r="6012" spans="1:18" x14ac:dyDescent="0.25">
      <c r="A6012">
        <v>8</v>
      </c>
      <c r="B6012" t="str">
        <f t="shared" si="93"/>
        <v xml:space="preserve"> 679 8</v>
      </c>
      <c r="C6012" s="102" t="s">
        <v>768</v>
      </c>
      <c r="D6012" s="111">
        <v>17</v>
      </c>
      <c r="E6012" s="103">
        <v>323</v>
      </c>
      <c r="F6012" s="103" t="s">
        <v>1</v>
      </c>
      <c r="G6012" t="s">
        <v>1</v>
      </c>
      <c r="H6012" t="s">
        <v>1</v>
      </c>
      <c r="I6012" t="s">
        <v>1</v>
      </c>
      <c r="J6012" t="s">
        <v>1</v>
      </c>
      <c r="K6012" t="s">
        <v>1</v>
      </c>
      <c r="L6012" t="s">
        <v>1</v>
      </c>
      <c r="M6012" t="s">
        <v>1</v>
      </c>
      <c r="N6012" t="s">
        <v>1</v>
      </c>
      <c r="O6012" t="s">
        <v>1</v>
      </c>
      <c r="P6012" t="s">
        <v>1</v>
      </c>
      <c r="Q6012" t="s">
        <v>1</v>
      </c>
    </row>
    <row r="6013" spans="1:18" x14ac:dyDescent="0.25">
      <c r="A6013">
        <v>9</v>
      </c>
      <c r="B6013" t="str">
        <f t="shared" si="93"/>
        <v xml:space="preserve"> 679 9</v>
      </c>
      <c r="C6013" s="102" t="s">
        <v>768</v>
      </c>
      <c r="D6013" s="111" t="s">
        <v>5</v>
      </c>
      <c r="E6013" s="103">
        <v>1790</v>
      </c>
      <c r="F6013" s="103">
        <v>409</v>
      </c>
      <c r="G6013">
        <v>2.3E-2</v>
      </c>
      <c r="H6013" t="s">
        <v>1</v>
      </c>
      <c r="I6013" t="s">
        <v>1</v>
      </c>
      <c r="J6013" t="s">
        <v>1</v>
      </c>
      <c r="K6013" t="s">
        <v>1</v>
      </c>
      <c r="L6013" t="s">
        <v>1</v>
      </c>
      <c r="M6013" t="s">
        <v>1</v>
      </c>
      <c r="N6013" t="s">
        <v>1</v>
      </c>
      <c r="O6013" t="s">
        <v>1</v>
      </c>
      <c r="P6013" t="s">
        <v>1</v>
      </c>
      <c r="Q6013" t="s">
        <v>1</v>
      </c>
    </row>
    <row r="6014" spans="1:18" x14ac:dyDescent="0.25">
      <c r="A6014">
        <v>10</v>
      </c>
      <c r="B6014" t="str">
        <f t="shared" si="93"/>
        <v xml:space="preserve"> 679 10</v>
      </c>
      <c r="C6014" s="102" t="s">
        <v>768</v>
      </c>
      <c r="D6014" s="111" t="s">
        <v>6</v>
      </c>
      <c r="E6014" t="s">
        <v>1</v>
      </c>
      <c r="F6014" t="s">
        <v>1</v>
      </c>
      <c r="G6014" t="s">
        <v>1</v>
      </c>
      <c r="H6014" t="s">
        <v>1</v>
      </c>
      <c r="I6014" t="s">
        <v>1</v>
      </c>
      <c r="J6014" t="s">
        <v>1</v>
      </c>
      <c r="K6014" t="s">
        <v>1</v>
      </c>
      <c r="L6014" t="s">
        <v>1</v>
      </c>
      <c r="M6014" t="s">
        <v>1</v>
      </c>
      <c r="N6014" t="s">
        <v>1</v>
      </c>
      <c r="O6014" t="s">
        <v>1</v>
      </c>
      <c r="P6014" t="s">
        <v>1</v>
      </c>
      <c r="Q6014" t="s">
        <v>1</v>
      </c>
    </row>
    <row r="6015" spans="1:18" x14ac:dyDescent="0.25">
      <c r="A6015">
        <v>11</v>
      </c>
      <c r="B6015" t="str">
        <f t="shared" si="93"/>
        <v xml:space="preserve"> 679 11</v>
      </c>
      <c r="C6015" s="102" t="s">
        <v>768</v>
      </c>
      <c r="D6015" s="111" t="s">
        <v>0</v>
      </c>
      <c r="E6015" t="s">
        <v>1</v>
      </c>
      <c r="F6015" t="s">
        <v>1</v>
      </c>
      <c r="G6015" t="s">
        <v>1</v>
      </c>
      <c r="H6015" s="103" t="s">
        <v>1</v>
      </c>
      <c r="I6015" s="103" t="s">
        <v>1</v>
      </c>
      <c r="J6015" t="s">
        <v>1</v>
      </c>
      <c r="K6015" t="s">
        <v>1</v>
      </c>
      <c r="L6015" t="s">
        <v>1</v>
      </c>
      <c r="M6015" s="103" t="s">
        <v>1</v>
      </c>
      <c r="N6015" s="103" t="s">
        <v>1</v>
      </c>
      <c r="O6015" t="s">
        <v>1</v>
      </c>
      <c r="P6015" t="s">
        <v>1</v>
      </c>
      <c r="Q6015" t="s">
        <v>1</v>
      </c>
    </row>
    <row r="6016" spans="1:18" x14ac:dyDescent="0.25">
      <c r="A6016">
        <v>12</v>
      </c>
      <c r="B6016" t="str">
        <f t="shared" si="93"/>
        <v xml:space="preserve"> 679 12</v>
      </c>
      <c r="C6016" s="102" t="s">
        <v>768</v>
      </c>
      <c r="D6016" s="111">
        <v>14</v>
      </c>
      <c r="E6016" t="s">
        <v>1</v>
      </c>
      <c r="F6016" t="s">
        <v>1</v>
      </c>
      <c r="G6016" t="s">
        <v>1</v>
      </c>
      <c r="H6016" t="s">
        <v>1</v>
      </c>
      <c r="I6016" s="103" t="s">
        <v>1</v>
      </c>
      <c r="J6016" t="s">
        <v>1</v>
      </c>
      <c r="K6016" t="s">
        <v>1</v>
      </c>
      <c r="L6016" t="s">
        <v>1</v>
      </c>
      <c r="M6016" t="s">
        <v>1</v>
      </c>
      <c r="N6016" s="103" t="s">
        <v>1</v>
      </c>
      <c r="O6016" s="103">
        <v>409</v>
      </c>
      <c r="P6016" t="s">
        <v>1</v>
      </c>
      <c r="Q6016" t="s">
        <v>1</v>
      </c>
    </row>
    <row r="6017" spans="1:17" x14ac:dyDescent="0.25">
      <c r="A6017">
        <v>13</v>
      </c>
      <c r="B6017" t="str">
        <f t="shared" si="93"/>
        <v xml:space="preserve"> 679 13</v>
      </c>
      <c r="C6017" s="102" t="s">
        <v>768</v>
      </c>
      <c r="D6017" s="111" t="s">
        <v>0</v>
      </c>
      <c r="E6017" t="s">
        <v>1</v>
      </c>
      <c r="F6017" t="s">
        <v>1</v>
      </c>
      <c r="G6017" t="s">
        <v>1</v>
      </c>
      <c r="H6017" t="s">
        <v>1</v>
      </c>
      <c r="I6017" s="103" t="s">
        <v>1</v>
      </c>
      <c r="J6017" t="s">
        <v>1</v>
      </c>
      <c r="K6017" t="s">
        <v>1</v>
      </c>
      <c r="L6017" t="s">
        <v>1</v>
      </c>
      <c r="M6017" t="s">
        <v>1</v>
      </c>
      <c r="N6017" s="103" t="s">
        <v>1</v>
      </c>
      <c r="O6017" t="s">
        <v>1</v>
      </c>
      <c r="P6017" t="s">
        <v>1</v>
      </c>
      <c r="Q6017" t="s">
        <v>1</v>
      </c>
    </row>
    <row r="6018" spans="1:17" x14ac:dyDescent="0.25">
      <c r="A6018">
        <v>14</v>
      </c>
      <c r="B6018" t="str">
        <f t="shared" ref="B6018:B6081" si="94">+C6018&amp;A6018</f>
        <v xml:space="preserve"> 679 14</v>
      </c>
      <c r="C6018" s="102" t="s">
        <v>768</v>
      </c>
      <c r="D6018" s="111" t="s">
        <v>0</v>
      </c>
      <c r="E6018" t="s">
        <v>1</v>
      </c>
      <c r="F6018" t="s">
        <v>1</v>
      </c>
      <c r="G6018" t="s">
        <v>1</v>
      </c>
      <c r="H6018" s="103" t="s">
        <v>1</v>
      </c>
      <c r="I6018" s="103" t="s">
        <v>1</v>
      </c>
      <c r="J6018" t="s">
        <v>1</v>
      </c>
      <c r="K6018" t="s">
        <v>1</v>
      </c>
      <c r="L6018" t="s">
        <v>1</v>
      </c>
      <c r="M6018" s="103" t="s">
        <v>1</v>
      </c>
      <c r="N6018" s="103" t="s">
        <v>1</v>
      </c>
      <c r="O6018" s="103" t="s">
        <v>1</v>
      </c>
      <c r="P6018" t="s">
        <v>1</v>
      </c>
      <c r="Q6018" t="s">
        <v>1</v>
      </c>
    </row>
    <row r="6019" spans="1:17" x14ac:dyDescent="0.25">
      <c r="A6019">
        <v>15</v>
      </c>
      <c r="B6019" t="str">
        <f t="shared" si="94"/>
        <v xml:space="preserve"> 679 15</v>
      </c>
      <c r="C6019" s="102" t="s">
        <v>768</v>
      </c>
      <c r="D6019" s="111" t="s">
        <v>0</v>
      </c>
      <c r="E6019" t="s">
        <v>1</v>
      </c>
      <c r="F6019" t="s">
        <v>1</v>
      </c>
      <c r="G6019" t="s">
        <v>1</v>
      </c>
      <c r="H6019" t="s">
        <v>1</v>
      </c>
      <c r="I6019" s="103" t="s">
        <v>1</v>
      </c>
      <c r="J6019" t="s">
        <v>1</v>
      </c>
      <c r="K6019" t="s">
        <v>1</v>
      </c>
      <c r="L6019" t="s">
        <v>1</v>
      </c>
      <c r="M6019" t="s">
        <v>1</v>
      </c>
      <c r="N6019" s="103" t="s">
        <v>1</v>
      </c>
      <c r="O6019" s="103" t="s">
        <v>1</v>
      </c>
      <c r="P6019" t="s">
        <v>1</v>
      </c>
      <c r="Q6019" t="s">
        <v>1</v>
      </c>
    </row>
    <row r="6020" spans="1:17" x14ac:dyDescent="0.25">
      <c r="A6020">
        <v>16</v>
      </c>
      <c r="B6020" t="str">
        <f t="shared" si="94"/>
        <v xml:space="preserve"> 679 16</v>
      </c>
      <c r="C6020" s="102" t="s">
        <v>768</v>
      </c>
      <c r="D6020" s="111" t="s">
        <v>5</v>
      </c>
      <c r="E6020" t="s">
        <v>1</v>
      </c>
      <c r="F6020" t="s">
        <v>1</v>
      </c>
      <c r="G6020" t="s">
        <v>1</v>
      </c>
      <c r="H6020" s="103" t="s">
        <v>1</v>
      </c>
      <c r="I6020" s="103" t="s">
        <v>1</v>
      </c>
      <c r="J6020" t="s">
        <v>1</v>
      </c>
      <c r="K6020" t="s">
        <v>1</v>
      </c>
      <c r="L6020" t="s">
        <v>1</v>
      </c>
      <c r="M6020" s="103" t="s">
        <v>1</v>
      </c>
      <c r="N6020" s="103" t="s">
        <v>1</v>
      </c>
      <c r="O6020" s="103">
        <v>409</v>
      </c>
      <c r="P6020" t="s">
        <v>1</v>
      </c>
      <c r="Q6020" t="s">
        <v>1</v>
      </c>
    </row>
    <row r="6021" spans="1:17" x14ac:dyDescent="0.25">
      <c r="A6021">
        <v>17</v>
      </c>
      <c r="B6021" t="str">
        <f t="shared" si="94"/>
        <v xml:space="preserve"> 679 17</v>
      </c>
      <c r="C6021" s="102" t="s">
        <v>768</v>
      </c>
      <c r="D6021" s="111" t="s">
        <v>6</v>
      </c>
      <c r="E6021" t="s">
        <v>1</v>
      </c>
      <c r="F6021" t="s">
        <v>1</v>
      </c>
      <c r="G6021" t="s">
        <v>1</v>
      </c>
      <c r="H6021" t="s">
        <v>1</v>
      </c>
      <c r="I6021" t="s">
        <v>1</v>
      </c>
      <c r="J6021" t="s">
        <v>1</v>
      </c>
      <c r="K6021" t="s">
        <v>1</v>
      </c>
      <c r="L6021" t="s">
        <v>1</v>
      </c>
      <c r="M6021" t="s">
        <v>1</v>
      </c>
      <c r="N6021" t="s">
        <v>1</v>
      </c>
      <c r="O6021" t="s">
        <v>1</v>
      </c>
      <c r="P6021" t="s">
        <v>1</v>
      </c>
      <c r="Q6021" t="s">
        <v>1</v>
      </c>
    </row>
    <row r="6022" spans="1:17" x14ac:dyDescent="0.25">
      <c r="A6022">
        <v>18</v>
      </c>
      <c r="B6022" t="str">
        <f t="shared" si="94"/>
        <v xml:space="preserve"> 679 18</v>
      </c>
      <c r="C6022" s="102" t="s">
        <v>768</v>
      </c>
      <c r="D6022" s="111" t="s">
        <v>0</v>
      </c>
      <c r="E6022" t="s">
        <v>1</v>
      </c>
      <c r="F6022" t="s">
        <v>1</v>
      </c>
      <c r="G6022" t="s">
        <v>1</v>
      </c>
      <c r="H6022" s="103" t="s">
        <v>1</v>
      </c>
      <c r="I6022" s="103" t="s">
        <v>1</v>
      </c>
      <c r="J6022" t="s">
        <v>1</v>
      </c>
      <c r="K6022" t="s">
        <v>1</v>
      </c>
      <c r="L6022" t="s">
        <v>1</v>
      </c>
      <c r="M6022" s="103" t="s">
        <v>1</v>
      </c>
      <c r="N6022" s="103" t="s">
        <v>1</v>
      </c>
      <c r="O6022" s="103" t="s">
        <v>1</v>
      </c>
      <c r="P6022" t="s">
        <v>1</v>
      </c>
      <c r="Q6022" t="s">
        <v>1</v>
      </c>
    </row>
    <row r="6023" spans="1:17" x14ac:dyDescent="0.25">
      <c r="A6023">
        <v>19</v>
      </c>
      <c r="B6023" t="str">
        <f t="shared" si="94"/>
        <v xml:space="preserve"> 679 19</v>
      </c>
      <c r="C6023" s="102" t="s">
        <v>768</v>
      </c>
      <c r="D6023" s="111">
        <v>14</v>
      </c>
      <c r="E6023" t="s">
        <v>1</v>
      </c>
      <c r="F6023" t="s">
        <v>1</v>
      </c>
      <c r="G6023" s="103" t="s">
        <v>1</v>
      </c>
      <c r="H6023" s="103" t="s">
        <v>1</v>
      </c>
      <c r="I6023" s="103" t="s">
        <v>1</v>
      </c>
      <c r="J6023" t="s">
        <v>1</v>
      </c>
      <c r="K6023" t="s">
        <v>1</v>
      </c>
      <c r="L6023" s="103" t="s">
        <v>1</v>
      </c>
      <c r="M6023" s="103" t="s">
        <v>1</v>
      </c>
      <c r="N6023" s="103" t="s">
        <v>1</v>
      </c>
      <c r="O6023" s="103">
        <v>569</v>
      </c>
      <c r="P6023" t="s">
        <v>1</v>
      </c>
      <c r="Q6023" t="s">
        <v>1</v>
      </c>
    </row>
    <row r="6024" spans="1:17" x14ac:dyDescent="0.25">
      <c r="A6024">
        <v>20</v>
      </c>
      <c r="B6024" t="str">
        <f t="shared" si="94"/>
        <v xml:space="preserve"> 679 20</v>
      </c>
      <c r="C6024" s="102" t="s">
        <v>768</v>
      </c>
      <c r="D6024" s="111" t="s">
        <v>0</v>
      </c>
      <c r="E6024" t="s">
        <v>1</v>
      </c>
      <c r="F6024" t="s">
        <v>1</v>
      </c>
      <c r="G6024" s="103" t="s">
        <v>1</v>
      </c>
      <c r="H6024" s="103" t="s">
        <v>1</v>
      </c>
      <c r="I6024" s="103" t="s">
        <v>1</v>
      </c>
      <c r="J6024" t="s">
        <v>1</v>
      </c>
      <c r="K6024" t="s">
        <v>1</v>
      </c>
      <c r="L6024" s="103" t="s">
        <v>1</v>
      </c>
      <c r="M6024" s="103" t="s">
        <v>1</v>
      </c>
      <c r="N6024" s="103" t="s">
        <v>1</v>
      </c>
      <c r="O6024" t="s">
        <v>1</v>
      </c>
      <c r="P6024" t="s">
        <v>1</v>
      </c>
      <c r="Q6024" t="s">
        <v>1</v>
      </c>
    </row>
    <row r="6025" spans="1:17" x14ac:dyDescent="0.25">
      <c r="A6025">
        <v>21</v>
      </c>
      <c r="B6025" t="str">
        <f t="shared" si="94"/>
        <v xml:space="preserve"> 679 21</v>
      </c>
      <c r="C6025" s="102" t="s">
        <v>768</v>
      </c>
      <c r="D6025" s="111" t="s">
        <v>0</v>
      </c>
      <c r="E6025" t="s">
        <v>1</v>
      </c>
      <c r="F6025" t="s">
        <v>1</v>
      </c>
      <c r="G6025" s="103" t="s">
        <v>1</v>
      </c>
      <c r="H6025" s="103" t="s">
        <v>1</v>
      </c>
      <c r="I6025" s="103" t="s">
        <v>1</v>
      </c>
      <c r="J6025" t="s">
        <v>1</v>
      </c>
      <c r="K6025" s="103" t="s">
        <v>1</v>
      </c>
      <c r="L6025" s="103" t="s">
        <v>1</v>
      </c>
      <c r="M6025" s="103" t="s">
        <v>1</v>
      </c>
      <c r="N6025" s="103" t="s">
        <v>1</v>
      </c>
      <c r="O6025" s="103" t="s">
        <v>1</v>
      </c>
      <c r="P6025" t="s">
        <v>1</v>
      </c>
      <c r="Q6025" t="s">
        <v>1</v>
      </c>
    </row>
    <row r="6026" spans="1:17" x14ac:dyDescent="0.25">
      <c r="A6026">
        <v>22</v>
      </c>
      <c r="B6026" t="str">
        <f t="shared" si="94"/>
        <v xml:space="preserve"> 679 22</v>
      </c>
      <c r="C6026" s="102" t="s">
        <v>768</v>
      </c>
      <c r="D6026" s="111" t="s">
        <v>0</v>
      </c>
      <c r="E6026" t="s">
        <v>1</v>
      </c>
      <c r="F6026" t="s">
        <v>1</v>
      </c>
      <c r="G6026" s="103" t="s">
        <v>1</v>
      </c>
      <c r="H6026" s="103" t="s">
        <v>1</v>
      </c>
      <c r="I6026" s="103" t="s">
        <v>1</v>
      </c>
      <c r="J6026" t="s">
        <v>1</v>
      </c>
      <c r="K6026" s="103" t="s">
        <v>1</v>
      </c>
      <c r="L6026" s="103" t="s">
        <v>1</v>
      </c>
      <c r="M6026" s="103" t="s">
        <v>1</v>
      </c>
      <c r="N6026" s="103" t="s">
        <v>1</v>
      </c>
      <c r="O6026" s="103" t="s">
        <v>1</v>
      </c>
      <c r="P6026" t="s">
        <v>1</v>
      </c>
      <c r="Q6026" t="s">
        <v>1</v>
      </c>
    </row>
    <row r="6027" spans="1:17" x14ac:dyDescent="0.25">
      <c r="A6027">
        <v>23</v>
      </c>
      <c r="B6027" t="str">
        <f t="shared" si="94"/>
        <v xml:space="preserve"> 679 23</v>
      </c>
      <c r="C6027" s="102" t="s">
        <v>768</v>
      </c>
      <c r="D6027" s="111" t="s">
        <v>5</v>
      </c>
      <c r="E6027" s="103" t="s">
        <v>1</v>
      </c>
      <c r="F6027" s="103" t="s">
        <v>1</v>
      </c>
      <c r="G6027" s="103" t="s">
        <v>1</v>
      </c>
      <c r="H6027" s="103" t="s">
        <v>1</v>
      </c>
      <c r="I6027" s="103" t="s">
        <v>1</v>
      </c>
      <c r="J6027" t="s">
        <v>1</v>
      </c>
      <c r="K6027" s="103" t="s">
        <v>1</v>
      </c>
      <c r="L6027" s="103" t="s">
        <v>1</v>
      </c>
      <c r="M6027" s="103" t="s">
        <v>1</v>
      </c>
      <c r="N6027" s="103" t="s">
        <v>1</v>
      </c>
      <c r="O6027" s="103">
        <v>569</v>
      </c>
      <c r="P6027" t="s">
        <v>1</v>
      </c>
      <c r="Q6027" t="s">
        <v>1</v>
      </c>
    </row>
    <row r="6028" spans="1:17" x14ac:dyDescent="0.25">
      <c r="A6028">
        <v>24</v>
      </c>
      <c r="B6028" t="str">
        <f t="shared" si="94"/>
        <v xml:space="preserve"> 679 24</v>
      </c>
      <c r="C6028" s="102" t="s">
        <v>768</v>
      </c>
      <c r="D6028" s="111" t="s">
        <v>6</v>
      </c>
      <c r="E6028" t="s">
        <v>1</v>
      </c>
      <c r="F6028" t="s">
        <v>1</v>
      </c>
      <c r="G6028" t="s">
        <v>1</v>
      </c>
      <c r="H6028" t="s">
        <v>1</v>
      </c>
      <c r="I6028" t="s">
        <v>1</v>
      </c>
      <c r="J6028" t="s">
        <v>1</v>
      </c>
      <c r="K6028" t="s">
        <v>1</v>
      </c>
      <c r="L6028" t="s">
        <v>1</v>
      </c>
      <c r="M6028" t="s">
        <v>1</v>
      </c>
      <c r="N6028" t="s">
        <v>1</v>
      </c>
      <c r="O6028" t="s">
        <v>1</v>
      </c>
      <c r="P6028" t="s">
        <v>1</v>
      </c>
      <c r="Q6028" t="s">
        <v>1</v>
      </c>
    </row>
    <row r="6029" spans="1:17" x14ac:dyDescent="0.25">
      <c r="A6029">
        <v>25</v>
      </c>
      <c r="B6029" t="str">
        <f t="shared" si="94"/>
        <v xml:space="preserve"> 679 25</v>
      </c>
      <c r="C6029" s="102" t="s">
        <v>768</v>
      </c>
      <c r="D6029" s="111" t="s">
        <v>0</v>
      </c>
      <c r="E6029" t="s">
        <v>1</v>
      </c>
      <c r="F6029" t="s">
        <v>1</v>
      </c>
      <c r="G6029" t="s">
        <v>1</v>
      </c>
      <c r="H6029" s="103" t="s">
        <v>1</v>
      </c>
      <c r="I6029" s="103" t="s">
        <v>1</v>
      </c>
      <c r="J6029" s="103">
        <v>569</v>
      </c>
      <c r="K6029" t="s">
        <v>1</v>
      </c>
      <c r="L6029" t="s">
        <v>1</v>
      </c>
      <c r="M6029" t="s">
        <v>1</v>
      </c>
      <c r="N6029" t="s">
        <v>1</v>
      </c>
      <c r="O6029" t="s">
        <v>1</v>
      </c>
      <c r="P6029" t="s">
        <v>1</v>
      </c>
      <c r="Q6029" t="s">
        <v>1</v>
      </c>
    </row>
    <row r="6030" spans="1:17" x14ac:dyDescent="0.25">
      <c r="A6030">
        <v>26</v>
      </c>
      <c r="B6030" t="str">
        <f t="shared" si="94"/>
        <v xml:space="preserve"> 679 26</v>
      </c>
      <c r="C6030" s="102" t="s">
        <v>768</v>
      </c>
      <c r="D6030" s="111" t="s">
        <v>0</v>
      </c>
      <c r="E6030" t="s">
        <v>1</v>
      </c>
      <c r="F6030" t="s">
        <v>1</v>
      </c>
      <c r="G6030" t="s">
        <v>1</v>
      </c>
      <c r="H6030" t="s">
        <v>1</v>
      </c>
      <c r="I6030" t="s">
        <v>1</v>
      </c>
      <c r="J6030" t="s">
        <v>1</v>
      </c>
      <c r="K6030" t="s">
        <v>1</v>
      </c>
      <c r="L6030" t="s">
        <v>1</v>
      </c>
      <c r="M6030" t="s">
        <v>1</v>
      </c>
      <c r="N6030" t="s">
        <v>1</v>
      </c>
      <c r="O6030" t="s">
        <v>1</v>
      </c>
      <c r="P6030" t="s">
        <v>1</v>
      </c>
      <c r="Q6030" t="s">
        <v>1</v>
      </c>
    </row>
    <row r="6031" spans="1:17" x14ac:dyDescent="0.25">
      <c r="A6031">
        <v>27</v>
      </c>
      <c r="B6031" t="str">
        <f t="shared" si="94"/>
        <v xml:space="preserve"> 679 27</v>
      </c>
      <c r="C6031" s="102" t="s">
        <v>768</v>
      </c>
      <c r="D6031" s="111" t="s">
        <v>0</v>
      </c>
      <c r="E6031" t="s">
        <v>1</v>
      </c>
      <c r="F6031" t="s">
        <v>1</v>
      </c>
      <c r="G6031" t="s">
        <v>1</v>
      </c>
      <c r="H6031" s="103">
        <v>-36143</v>
      </c>
      <c r="I6031" s="103">
        <v>-9840</v>
      </c>
      <c r="J6031">
        <v>26</v>
      </c>
      <c r="K6031" t="s">
        <v>1</v>
      </c>
      <c r="L6031" t="s">
        <v>1</v>
      </c>
      <c r="M6031" t="s">
        <v>1</v>
      </c>
      <c r="N6031" t="s">
        <v>1</v>
      </c>
      <c r="O6031" t="s">
        <v>1</v>
      </c>
      <c r="P6031" t="s">
        <v>1</v>
      </c>
      <c r="Q6031" t="s">
        <v>1</v>
      </c>
    </row>
    <row r="6032" spans="1:17" x14ac:dyDescent="0.25">
      <c r="A6032">
        <v>28</v>
      </c>
      <c r="B6032" t="str">
        <f t="shared" si="94"/>
        <v xml:space="preserve"> 679 28</v>
      </c>
      <c r="C6032" s="102" t="s">
        <v>768</v>
      </c>
      <c r="D6032" s="111" t="s">
        <v>0</v>
      </c>
      <c r="E6032" t="s">
        <v>1</v>
      </c>
      <c r="F6032" t="s">
        <v>1</v>
      </c>
      <c r="G6032" t="s">
        <v>1</v>
      </c>
      <c r="H6032" s="103" t="s">
        <v>1</v>
      </c>
      <c r="I6032" s="103" t="s">
        <v>1</v>
      </c>
      <c r="J6032" s="103">
        <v>595</v>
      </c>
      <c r="K6032" t="s">
        <v>1</v>
      </c>
      <c r="L6032" t="s">
        <v>1</v>
      </c>
      <c r="M6032" t="s">
        <v>1</v>
      </c>
      <c r="N6032" t="s">
        <v>1</v>
      </c>
      <c r="O6032" t="s">
        <v>1</v>
      </c>
      <c r="P6032" t="s">
        <v>1</v>
      </c>
      <c r="Q6032" t="s">
        <v>1</v>
      </c>
    </row>
    <row r="6033" spans="1:18" x14ac:dyDescent="0.25">
      <c r="A6033">
        <v>29</v>
      </c>
      <c r="B6033" t="str">
        <f t="shared" si="94"/>
        <v xml:space="preserve"> 679 29</v>
      </c>
      <c r="C6033" s="102" t="s">
        <v>768</v>
      </c>
      <c r="D6033" s="111" t="s">
        <v>0</v>
      </c>
      <c r="E6033" t="s">
        <v>1</v>
      </c>
      <c r="F6033" t="s">
        <v>1</v>
      </c>
      <c r="G6033" t="s">
        <v>1</v>
      </c>
      <c r="H6033" s="103">
        <v>101368</v>
      </c>
      <c r="I6033" s="103">
        <v>36283</v>
      </c>
      <c r="J6033" s="103">
        <v>4099</v>
      </c>
      <c r="K6033" t="s">
        <v>1</v>
      </c>
      <c r="L6033" t="s">
        <v>1</v>
      </c>
      <c r="M6033" t="s">
        <v>1</v>
      </c>
      <c r="N6033" t="s">
        <v>1</v>
      </c>
      <c r="O6033" t="s">
        <v>1</v>
      </c>
      <c r="P6033" t="s">
        <v>1</v>
      </c>
      <c r="Q6033" t="s">
        <v>1</v>
      </c>
    </row>
    <row r="6034" spans="1:18" x14ac:dyDescent="0.25">
      <c r="A6034">
        <v>30</v>
      </c>
      <c r="B6034" t="str">
        <f t="shared" si="94"/>
        <v xml:space="preserve"> 679 30</v>
      </c>
      <c r="C6034" s="102" t="s">
        <v>768</v>
      </c>
      <c r="D6034" s="111" t="s">
        <v>0</v>
      </c>
      <c r="E6034" t="s">
        <v>1</v>
      </c>
      <c r="F6034" t="s">
        <v>1</v>
      </c>
      <c r="G6034" t="s">
        <v>1</v>
      </c>
      <c r="H6034">
        <v>0</v>
      </c>
      <c r="I6034">
        <v>0</v>
      </c>
      <c r="J6034">
        <v>0</v>
      </c>
      <c r="K6034" t="s">
        <v>1</v>
      </c>
      <c r="L6034" t="s">
        <v>1</v>
      </c>
      <c r="M6034" t="s">
        <v>1</v>
      </c>
      <c r="N6034" t="s">
        <v>1</v>
      </c>
      <c r="O6034" t="s">
        <v>1</v>
      </c>
      <c r="P6034" t="s">
        <v>1</v>
      </c>
      <c r="Q6034" t="s">
        <v>1</v>
      </c>
    </row>
    <row r="6035" spans="1:18" x14ac:dyDescent="0.25">
      <c r="A6035">
        <v>31</v>
      </c>
      <c r="B6035" t="str">
        <f t="shared" si="94"/>
        <v xml:space="preserve"> 679 31</v>
      </c>
      <c r="C6035" s="102" t="s">
        <v>768</v>
      </c>
      <c r="D6035" s="111" t="s">
        <v>0</v>
      </c>
      <c r="E6035" t="s">
        <v>1</v>
      </c>
      <c r="F6035" t="s">
        <v>1</v>
      </c>
      <c r="G6035" t="s">
        <v>1</v>
      </c>
      <c r="H6035">
        <v>0</v>
      </c>
      <c r="I6035">
        <v>0</v>
      </c>
      <c r="J6035">
        <v>3.3000000000000002E-2</v>
      </c>
      <c r="K6035">
        <v>3.3000000000000002E-2</v>
      </c>
      <c r="L6035" t="s">
        <v>1</v>
      </c>
      <c r="M6035" t="s">
        <v>1</v>
      </c>
      <c r="N6035" t="s">
        <v>1</v>
      </c>
      <c r="O6035" t="s">
        <v>1</v>
      </c>
      <c r="P6035" t="s">
        <v>1</v>
      </c>
      <c r="Q6035" t="s">
        <v>1</v>
      </c>
    </row>
    <row r="6036" spans="1:18" x14ac:dyDescent="0.25">
      <c r="A6036">
        <v>32</v>
      </c>
      <c r="B6036" t="str">
        <f t="shared" si="94"/>
        <v xml:space="preserve"> 679 32</v>
      </c>
      <c r="C6036" s="102" t="s">
        <v>768</v>
      </c>
      <c r="D6036" s="111" t="s">
        <v>0</v>
      </c>
      <c r="E6036" t="s">
        <v>1</v>
      </c>
      <c r="F6036" t="s">
        <v>1</v>
      </c>
      <c r="G6036" t="s">
        <v>1</v>
      </c>
      <c r="H6036">
        <v>0</v>
      </c>
      <c r="I6036">
        <v>0</v>
      </c>
      <c r="J6036">
        <v>3.2000000000000001E-2</v>
      </c>
      <c r="K6036">
        <v>3.2000000000000001E-2</v>
      </c>
      <c r="L6036" t="s">
        <v>1</v>
      </c>
      <c r="M6036" t="s">
        <v>1</v>
      </c>
      <c r="N6036" t="s">
        <v>1</v>
      </c>
      <c r="O6036" t="s">
        <v>1</v>
      </c>
      <c r="P6036" t="s">
        <v>1</v>
      </c>
      <c r="Q6036" t="s">
        <v>1</v>
      </c>
    </row>
    <row r="6037" spans="1:18" x14ac:dyDescent="0.25">
      <c r="A6037">
        <v>33</v>
      </c>
      <c r="B6037" t="str">
        <f t="shared" si="94"/>
        <v xml:space="preserve"> 679 33</v>
      </c>
      <c r="C6037" s="102" t="s">
        <v>768</v>
      </c>
      <c r="D6037" s="111" t="s">
        <v>0</v>
      </c>
      <c r="E6037" t="s">
        <v>1</v>
      </c>
      <c r="F6037" t="s">
        <v>1</v>
      </c>
      <c r="G6037" t="s">
        <v>1</v>
      </c>
      <c r="H6037">
        <v>4.9569999999999999</v>
      </c>
      <c r="I6037">
        <v>1.774</v>
      </c>
      <c r="J6037">
        <v>0.20100000000000001</v>
      </c>
      <c r="K6037">
        <v>6.9320000000000004</v>
      </c>
      <c r="L6037" t="s">
        <v>1</v>
      </c>
      <c r="M6037" t="s">
        <v>1</v>
      </c>
      <c r="N6037" t="s">
        <v>1</v>
      </c>
      <c r="O6037" t="s">
        <v>1</v>
      </c>
      <c r="P6037" t="s">
        <v>1</v>
      </c>
      <c r="Q6037" t="s">
        <v>1</v>
      </c>
    </row>
    <row r="6038" spans="1:18" x14ac:dyDescent="0.25">
      <c r="A6038">
        <v>34</v>
      </c>
      <c r="B6038" t="str">
        <f t="shared" si="94"/>
        <v xml:space="preserve"> 679 34</v>
      </c>
      <c r="C6038" s="102" t="s">
        <v>768</v>
      </c>
      <c r="D6038" s="111" t="s">
        <v>0</v>
      </c>
      <c r="E6038" t="s">
        <v>1</v>
      </c>
      <c r="F6038" t="s">
        <v>1</v>
      </c>
      <c r="G6038" t="s">
        <v>1</v>
      </c>
      <c r="H6038">
        <v>4.9569999999999999</v>
      </c>
      <c r="I6038">
        <v>1.774</v>
      </c>
      <c r="J6038">
        <v>0.20100000000000001</v>
      </c>
      <c r="K6038">
        <v>6.9320000000000004</v>
      </c>
      <c r="L6038" t="s">
        <v>1</v>
      </c>
      <c r="M6038" t="s">
        <v>1</v>
      </c>
      <c r="N6038" t="s">
        <v>1</v>
      </c>
      <c r="O6038" t="s">
        <v>1</v>
      </c>
      <c r="P6038" t="s">
        <v>1</v>
      </c>
      <c r="Q6038" t="s">
        <v>1</v>
      </c>
    </row>
    <row r="6039" spans="1:18" x14ac:dyDescent="0.25">
      <c r="A6039">
        <v>35</v>
      </c>
      <c r="B6039" t="str">
        <f t="shared" si="94"/>
        <v xml:space="preserve"> 679 35</v>
      </c>
      <c r="C6039" s="102" t="s">
        <v>768</v>
      </c>
      <c r="D6039" s="111" t="s">
        <v>0</v>
      </c>
      <c r="E6039" t="s">
        <v>1</v>
      </c>
      <c r="F6039" t="s">
        <v>1</v>
      </c>
      <c r="G6039" t="s">
        <v>1</v>
      </c>
      <c r="H6039">
        <v>5.6630000000000003</v>
      </c>
      <c r="I6039">
        <v>2.0270000000000001</v>
      </c>
      <c r="J6039">
        <v>0.22900000000000001</v>
      </c>
      <c r="K6039">
        <v>7.9189999999999996</v>
      </c>
      <c r="L6039" t="s">
        <v>1</v>
      </c>
      <c r="M6039" t="s">
        <v>1</v>
      </c>
      <c r="N6039" t="s">
        <v>1</v>
      </c>
      <c r="O6039" t="s">
        <v>1</v>
      </c>
      <c r="P6039" t="s">
        <v>1</v>
      </c>
      <c r="Q6039" t="s">
        <v>1</v>
      </c>
    </row>
    <row r="6040" spans="1:18" x14ac:dyDescent="0.25">
      <c r="A6040">
        <v>36</v>
      </c>
      <c r="B6040" t="str">
        <f t="shared" si="94"/>
        <v xml:space="preserve"> 679 36</v>
      </c>
      <c r="C6040" s="102" t="s">
        <v>768</v>
      </c>
      <c r="D6040" s="111" t="s">
        <v>0</v>
      </c>
      <c r="E6040" t="s">
        <v>1</v>
      </c>
      <c r="F6040" t="s">
        <v>1</v>
      </c>
      <c r="G6040" t="s">
        <v>1</v>
      </c>
      <c r="H6040">
        <v>4.9569999999999999</v>
      </c>
      <c r="I6040">
        <v>1.774</v>
      </c>
      <c r="J6040">
        <v>0.20100000000000001</v>
      </c>
      <c r="K6040">
        <v>6.9320000000000004</v>
      </c>
      <c r="L6040" t="s">
        <v>1</v>
      </c>
      <c r="M6040" t="s">
        <v>1</v>
      </c>
      <c r="N6040" t="s">
        <v>1</v>
      </c>
      <c r="O6040" t="s">
        <v>1</v>
      </c>
      <c r="P6040" t="s">
        <v>1</v>
      </c>
      <c r="Q6040" t="s">
        <v>1</v>
      </c>
    </row>
    <row r="6041" spans="1:18" x14ac:dyDescent="0.25">
      <c r="A6041">
        <v>37</v>
      </c>
      <c r="B6041" t="str">
        <f t="shared" si="94"/>
        <v xml:space="preserve"> 679 37</v>
      </c>
      <c r="C6041" s="102" t="s">
        <v>768</v>
      </c>
      <c r="D6041" s="111" t="s">
        <v>0</v>
      </c>
      <c r="E6041" t="s">
        <v>1</v>
      </c>
      <c r="F6041" t="s">
        <v>986</v>
      </c>
      <c r="G6041" t="s">
        <v>987</v>
      </c>
      <c r="H6041" t="s">
        <v>993</v>
      </c>
      <c r="I6041" t="s">
        <v>996</v>
      </c>
      <c r="J6041" t="s">
        <v>1</v>
      </c>
      <c r="K6041">
        <v>10.634</v>
      </c>
      <c r="L6041" t="s">
        <v>1</v>
      </c>
      <c r="M6041" t="s">
        <v>1</v>
      </c>
      <c r="N6041" t="s">
        <v>1</v>
      </c>
      <c r="O6041" t="s">
        <v>1</v>
      </c>
      <c r="P6041" t="s">
        <v>1</v>
      </c>
      <c r="Q6041" t="s">
        <v>1</v>
      </c>
    </row>
    <row r="6042" spans="1:18" x14ac:dyDescent="0.25">
      <c r="A6042">
        <v>38</v>
      </c>
      <c r="B6042" t="str">
        <f t="shared" si="94"/>
        <v xml:space="preserve"> 679 38</v>
      </c>
      <c r="C6042" s="102" t="s">
        <v>768</v>
      </c>
      <c r="D6042" s="111" t="s">
        <v>0</v>
      </c>
      <c r="E6042" t="s">
        <v>1</v>
      </c>
      <c r="F6042">
        <v>13.46</v>
      </c>
      <c r="G6042">
        <v>12.82</v>
      </c>
      <c r="H6042">
        <v>11.69</v>
      </c>
      <c r="I6042">
        <v>10.63</v>
      </c>
      <c r="J6042" t="s">
        <v>1</v>
      </c>
      <c r="K6042" t="s">
        <v>1</v>
      </c>
      <c r="L6042" t="s">
        <v>1</v>
      </c>
      <c r="M6042" t="s">
        <v>1</v>
      </c>
      <c r="N6042" t="s">
        <v>1</v>
      </c>
      <c r="O6042" t="s">
        <v>1</v>
      </c>
      <c r="P6042" t="s">
        <v>1</v>
      </c>
      <c r="Q6042" t="s">
        <v>1</v>
      </c>
    </row>
    <row r="6043" spans="1:18" x14ac:dyDescent="0.25">
      <c r="A6043">
        <v>1</v>
      </c>
      <c r="B6043" t="str">
        <f t="shared" si="94"/>
        <v xml:space="preserve"> 681 1</v>
      </c>
      <c r="C6043" s="102" t="s">
        <v>769</v>
      </c>
      <c r="D6043" s="111" t="s">
        <v>0</v>
      </c>
      <c r="E6043" t="s">
        <v>1</v>
      </c>
      <c r="F6043" t="s">
        <v>1</v>
      </c>
      <c r="G6043" t="s">
        <v>1</v>
      </c>
      <c r="H6043" t="s">
        <v>1</v>
      </c>
      <c r="I6043" t="s">
        <v>1</v>
      </c>
      <c r="J6043" t="s">
        <v>1</v>
      </c>
      <c r="K6043" t="s">
        <v>1</v>
      </c>
      <c r="L6043" t="s">
        <v>1</v>
      </c>
      <c r="M6043" t="s">
        <v>1</v>
      </c>
      <c r="N6043" t="s">
        <v>1</v>
      </c>
      <c r="O6043" t="s">
        <v>1</v>
      </c>
      <c r="P6043" t="s">
        <v>1</v>
      </c>
      <c r="Q6043" t="s">
        <v>1</v>
      </c>
      <c r="R6043" t="s">
        <v>130</v>
      </c>
    </row>
    <row r="6044" spans="1:18" x14ac:dyDescent="0.25">
      <c r="A6044">
        <v>2</v>
      </c>
      <c r="B6044" t="str">
        <f t="shared" si="94"/>
        <v xml:space="preserve"> 681 2</v>
      </c>
      <c r="C6044" s="102" t="s">
        <v>769</v>
      </c>
      <c r="D6044" s="111" t="s">
        <v>0</v>
      </c>
      <c r="E6044" t="s">
        <v>3</v>
      </c>
      <c r="F6044" t="s">
        <v>1</v>
      </c>
      <c r="G6044" t="s">
        <v>1</v>
      </c>
      <c r="H6044" t="s">
        <v>1</v>
      </c>
      <c r="I6044" t="s">
        <v>1</v>
      </c>
      <c r="J6044" t="s">
        <v>1</v>
      </c>
      <c r="K6044" t="s">
        <v>1</v>
      </c>
      <c r="L6044" t="s">
        <v>1</v>
      </c>
      <c r="M6044" t="s">
        <v>1</v>
      </c>
      <c r="N6044" t="s">
        <v>1</v>
      </c>
      <c r="O6044" t="s">
        <v>1</v>
      </c>
      <c r="P6044" t="s">
        <v>1</v>
      </c>
      <c r="Q6044" t="s">
        <v>1</v>
      </c>
    </row>
    <row r="6045" spans="1:18" x14ac:dyDescent="0.25">
      <c r="A6045">
        <v>3</v>
      </c>
      <c r="B6045" t="str">
        <f t="shared" si="94"/>
        <v xml:space="preserve"> 681 3</v>
      </c>
      <c r="C6045" s="102" t="s">
        <v>769</v>
      </c>
      <c r="D6045" s="111" t="s">
        <v>0</v>
      </c>
      <c r="E6045" t="s">
        <v>4</v>
      </c>
      <c r="F6045" t="s">
        <v>1</v>
      </c>
      <c r="G6045" t="s">
        <v>1</v>
      </c>
      <c r="H6045" t="s">
        <v>1</v>
      </c>
      <c r="I6045" t="s">
        <v>1</v>
      </c>
      <c r="J6045" t="s">
        <v>1</v>
      </c>
      <c r="K6045" t="s">
        <v>1</v>
      </c>
      <c r="L6045" t="s">
        <v>1</v>
      </c>
      <c r="M6045" t="s">
        <v>1</v>
      </c>
      <c r="N6045" t="s">
        <v>1</v>
      </c>
      <c r="O6045" t="s">
        <v>1</v>
      </c>
      <c r="P6045" t="s">
        <v>1</v>
      </c>
      <c r="Q6045" t="s">
        <v>1</v>
      </c>
    </row>
    <row r="6046" spans="1:18" x14ac:dyDescent="0.25">
      <c r="A6046">
        <v>4</v>
      </c>
      <c r="B6046" t="str">
        <f t="shared" si="94"/>
        <v xml:space="preserve"> 681 4</v>
      </c>
      <c r="C6046" s="102" t="s">
        <v>769</v>
      </c>
      <c r="D6046" s="111">
        <v>13</v>
      </c>
      <c r="E6046" s="103">
        <v>593</v>
      </c>
      <c r="F6046" s="103" t="s">
        <v>1</v>
      </c>
      <c r="G6046" t="s">
        <v>1</v>
      </c>
      <c r="H6046" t="s">
        <v>1</v>
      </c>
      <c r="I6046" t="s">
        <v>1</v>
      </c>
      <c r="J6046" t="s">
        <v>1</v>
      </c>
      <c r="K6046" t="s">
        <v>1</v>
      </c>
      <c r="L6046" t="s">
        <v>1</v>
      </c>
      <c r="M6046" t="s">
        <v>1</v>
      </c>
      <c r="N6046" t="s">
        <v>1</v>
      </c>
      <c r="O6046" t="s">
        <v>1</v>
      </c>
      <c r="P6046" t="s">
        <v>1</v>
      </c>
      <c r="Q6046" t="s">
        <v>1</v>
      </c>
    </row>
    <row r="6047" spans="1:18" x14ac:dyDescent="0.25">
      <c r="A6047">
        <v>5</v>
      </c>
      <c r="B6047" t="str">
        <f t="shared" si="94"/>
        <v xml:space="preserve"> 681 5</v>
      </c>
      <c r="C6047" s="102" t="s">
        <v>769</v>
      </c>
      <c r="D6047" s="111">
        <v>14</v>
      </c>
      <c r="E6047" s="103">
        <v>669</v>
      </c>
      <c r="F6047" s="103">
        <v>36209</v>
      </c>
      <c r="G6047">
        <v>5.4119999999999999</v>
      </c>
      <c r="H6047" t="s">
        <v>1</v>
      </c>
      <c r="I6047" t="s">
        <v>1</v>
      </c>
      <c r="J6047" t="s">
        <v>1</v>
      </c>
      <c r="K6047" t="s">
        <v>1</v>
      </c>
      <c r="L6047" t="s">
        <v>1</v>
      </c>
      <c r="M6047" t="s">
        <v>1</v>
      </c>
      <c r="N6047" t="s">
        <v>1</v>
      </c>
      <c r="O6047">
        <v>1</v>
      </c>
      <c r="P6047" t="s">
        <v>1</v>
      </c>
      <c r="Q6047">
        <v>1</v>
      </c>
    </row>
    <row r="6048" spans="1:18" x14ac:dyDescent="0.25">
      <c r="A6048">
        <v>6</v>
      </c>
      <c r="B6048" t="str">
        <f t="shared" si="94"/>
        <v xml:space="preserve"> 681 6</v>
      </c>
      <c r="C6048" s="102" t="s">
        <v>769</v>
      </c>
      <c r="D6048" s="111">
        <v>15</v>
      </c>
      <c r="E6048" s="103">
        <v>781</v>
      </c>
      <c r="F6048" s="103">
        <v>9064</v>
      </c>
      <c r="G6048">
        <v>1.1599999999999999</v>
      </c>
      <c r="H6048" t="s">
        <v>1</v>
      </c>
      <c r="I6048" t="s">
        <v>1</v>
      </c>
      <c r="J6048" t="s">
        <v>1</v>
      </c>
      <c r="K6048" t="s">
        <v>1</v>
      </c>
      <c r="L6048" t="s">
        <v>1</v>
      </c>
      <c r="M6048" t="s">
        <v>1</v>
      </c>
      <c r="N6048" t="s">
        <v>1</v>
      </c>
      <c r="O6048" t="s">
        <v>1</v>
      </c>
      <c r="P6048">
        <v>1</v>
      </c>
      <c r="Q6048">
        <v>1</v>
      </c>
    </row>
    <row r="6049" spans="1:17" x14ac:dyDescent="0.25">
      <c r="A6049">
        <v>7</v>
      </c>
      <c r="B6049" t="str">
        <f t="shared" si="94"/>
        <v xml:space="preserve"> 681 7</v>
      </c>
      <c r="C6049" s="102" t="s">
        <v>769</v>
      </c>
      <c r="D6049" s="111">
        <v>16</v>
      </c>
      <c r="E6049" s="103">
        <v>425</v>
      </c>
      <c r="F6049" s="103">
        <v>2201</v>
      </c>
      <c r="G6049">
        <v>0.51700000000000002</v>
      </c>
      <c r="H6049" t="s">
        <v>1</v>
      </c>
      <c r="I6049" t="s">
        <v>1</v>
      </c>
      <c r="J6049" t="s">
        <v>1</v>
      </c>
      <c r="K6049" t="s">
        <v>1</v>
      </c>
      <c r="L6049" t="s">
        <v>1</v>
      </c>
      <c r="M6049" t="s">
        <v>1</v>
      </c>
      <c r="N6049" t="s">
        <v>1</v>
      </c>
      <c r="O6049" t="s">
        <v>1</v>
      </c>
      <c r="P6049" t="s">
        <v>1</v>
      </c>
      <c r="Q6049" t="s">
        <v>1</v>
      </c>
    </row>
    <row r="6050" spans="1:17" x14ac:dyDescent="0.25">
      <c r="A6050">
        <v>8</v>
      </c>
      <c r="B6050" t="str">
        <f t="shared" si="94"/>
        <v xml:space="preserve"> 681 8</v>
      </c>
      <c r="C6050" s="102" t="s">
        <v>769</v>
      </c>
      <c r="D6050" s="111">
        <v>17</v>
      </c>
      <c r="E6050" s="103">
        <v>819</v>
      </c>
      <c r="F6050" s="103">
        <v>2853</v>
      </c>
      <c r="G6050">
        <v>0.34799999999999998</v>
      </c>
      <c r="H6050" t="s">
        <v>1</v>
      </c>
      <c r="I6050" t="s">
        <v>1</v>
      </c>
      <c r="J6050" t="s">
        <v>1</v>
      </c>
      <c r="K6050" t="s">
        <v>1</v>
      </c>
      <c r="L6050" t="s">
        <v>1</v>
      </c>
      <c r="M6050" t="s">
        <v>1</v>
      </c>
      <c r="N6050" t="s">
        <v>1</v>
      </c>
      <c r="O6050" t="s">
        <v>1</v>
      </c>
      <c r="P6050" t="s">
        <v>1</v>
      </c>
      <c r="Q6050" t="s">
        <v>1</v>
      </c>
    </row>
    <row r="6051" spans="1:17" x14ac:dyDescent="0.25">
      <c r="A6051">
        <v>9</v>
      </c>
      <c r="B6051" t="str">
        <f t="shared" si="94"/>
        <v xml:space="preserve"> 681 9</v>
      </c>
      <c r="C6051" s="102" t="s">
        <v>769</v>
      </c>
      <c r="D6051" s="111" t="s">
        <v>5</v>
      </c>
      <c r="E6051" s="103">
        <v>3287</v>
      </c>
      <c r="F6051" s="103">
        <v>50327</v>
      </c>
      <c r="G6051">
        <v>1.5309999999999999</v>
      </c>
      <c r="H6051" t="s">
        <v>1</v>
      </c>
      <c r="I6051" t="s">
        <v>1</v>
      </c>
      <c r="J6051" t="s">
        <v>1</v>
      </c>
      <c r="K6051" t="s">
        <v>1</v>
      </c>
      <c r="L6051" t="s">
        <v>1</v>
      </c>
      <c r="M6051" t="s">
        <v>1</v>
      </c>
      <c r="N6051" t="s">
        <v>1</v>
      </c>
      <c r="O6051">
        <v>1</v>
      </c>
      <c r="P6051">
        <v>1</v>
      </c>
      <c r="Q6051">
        <v>2</v>
      </c>
    </row>
    <row r="6052" spans="1:17" x14ac:dyDescent="0.25">
      <c r="A6052">
        <v>10</v>
      </c>
      <c r="B6052" t="str">
        <f t="shared" si="94"/>
        <v xml:space="preserve"> 681 10</v>
      </c>
      <c r="C6052" s="102" t="s">
        <v>769</v>
      </c>
      <c r="D6052" s="111" t="s">
        <v>6</v>
      </c>
      <c r="E6052" t="s">
        <v>1</v>
      </c>
      <c r="F6052" t="s">
        <v>1</v>
      </c>
      <c r="G6052" t="s">
        <v>1</v>
      </c>
      <c r="H6052" t="s">
        <v>1</v>
      </c>
      <c r="I6052" t="s">
        <v>1</v>
      </c>
      <c r="J6052" t="s">
        <v>1</v>
      </c>
      <c r="K6052" t="s">
        <v>1</v>
      </c>
      <c r="L6052" t="s">
        <v>1</v>
      </c>
      <c r="M6052" t="s">
        <v>1</v>
      </c>
      <c r="N6052" t="s">
        <v>1</v>
      </c>
      <c r="O6052" t="s">
        <v>1</v>
      </c>
      <c r="P6052" t="s">
        <v>1</v>
      </c>
      <c r="Q6052" t="s">
        <v>1</v>
      </c>
    </row>
    <row r="6053" spans="1:17" x14ac:dyDescent="0.25">
      <c r="A6053">
        <v>11</v>
      </c>
      <c r="B6053" t="str">
        <f t="shared" si="94"/>
        <v xml:space="preserve"> 681 11</v>
      </c>
      <c r="C6053" s="102" t="s">
        <v>769</v>
      </c>
      <c r="D6053" s="111" t="s">
        <v>0</v>
      </c>
      <c r="E6053" t="s">
        <v>1</v>
      </c>
      <c r="F6053" t="s">
        <v>1</v>
      </c>
      <c r="G6053" s="103" t="s">
        <v>1</v>
      </c>
      <c r="H6053" t="s">
        <v>1</v>
      </c>
      <c r="I6053" s="103" t="s">
        <v>1</v>
      </c>
      <c r="J6053" t="s">
        <v>1</v>
      </c>
      <c r="K6053" t="s">
        <v>1</v>
      </c>
      <c r="L6053" s="103" t="s">
        <v>1</v>
      </c>
      <c r="M6053" t="s">
        <v>1</v>
      </c>
      <c r="N6053" s="103" t="s">
        <v>1</v>
      </c>
      <c r="O6053" t="s">
        <v>1</v>
      </c>
      <c r="P6053" t="s">
        <v>1</v>
      </c>
      <c r="Q6053" t="s">
        <v>1</v>
      </c>
    </row>
    <row r="6054" spans="1:17" x14ac:dyDescent="0.25">
      <c r="A6054">
        <v>12</v>
      </c>
      <c r="B6054" t="str">
        <f t="shared" si="94"/>
        <v xml:space="preserve"> 681 12</v>
      </c>
      <c r="C6054" s="102" t="s">
        <v>769</v>
      </c>
      <c r="D6054" s="111">
        <v>14</v>
      </c>
      <c r="E6054" t="s">
        <v>1</v>
      </c>
      <c r="F6054" t="s">
        <v>1</v>
      </c>
      <c r="G6054" t="s">
        <v>1</v>
      </c>
      <c r="H6054">
        <v>23317</v>
      </c>
      <c r="I6054" t="s">
        <v>1</v>
      </c>
      <c r="J6054" t="s">
        <v>1</v>
      </c>
      <c r="K6054" t="s">
        <v>1</v>
      </c>
      <c r="L6054" t="s">
        <v>1</v>
      </c>
      <c r="M6054">
        <v>12575</v>
      </c>
      <c r="N6054" t="s">
        <v>1</v>
      </c>
      <c r="O6054" s="103">
        <v>317</v>
      </c>
      <c r="P6054" t="s">
        <v>1</v>
      </c>
      <c r="Q6054" t="s">
        <v>1</v>
      </c>
    </row>
    <row r="6055" spans="1:17" x14ac:dyDescent="0.25">
      <c r="A6055">
        <v>13</v>
      </c>
      <c r="B6055" t="str">
        <f t="shared" si="94"/>
        <v xml:space="preserve"> 681 13</v>
      </c>
      <c r="C6055" s="102" t="s">
        <v>769</v>
      </c>
      <c r="D6055" s="111">
        <v>15</v>
      </c>
      <c r="E6055" t="s">
        <v>1</v>
      </c>
      <c r="F6055" t="s">
        <v>1</v>
      </c>
      <c r="G6055" s="103" t="s">
        <v>1</v>
      </c>
      <c r="H6055" s="103" t="s">
        <v>1</v>
      </c>
      <c r="I6055" s="103">
        <v>2880</v>
      </c>
      <c r="J6055" t="s">
        <v>1</v>
      </c>
      <c r="K6055" t="s">
        <v>1</v>
      </c>
      <c r="L6055" s="103" t="s">
        <v>1</v>
      </c>
      <c r="M6055" s="103" t="s">
        <v>1</v>
      </c>
      <c r="N6055" s="103">
        <v>6184</v>
      </c>
      <c r="O6055" t="s">
        <v>1</v>
      </c>
      <c r="P6055" t="s">
        <v>1</v>
      </c>
      <c r="Q6055" t="s">
        <v>1</v>
      </c>
    </row>
    <row r="6056" spans="1:17" x14ac:dyDescent="0.25">
      <c r="A6056">
        <v>14</v>
      </c>
      <c r="B6056" t="str">
        <f t="shared" si="94"/>
        <v xml:space="preserve"> 681 14</v>
      </c>
      <c r="C6056" s="102" t="s">
        <v>769</v>
      </c>
      <c r="D6056" s="111">
        <v>16</v>
      </c>
      <c r="E6056" t="s">
        <v>1</v>
      </c>
      <c r="F6056" t="s">
        <v>1</v>
      </c>
      <c r="G6056" t="s">
        <v>1</v>
      </c>
      <c r="H6056" s="103" t="s">
        <v>1</v>
      </c>
      <c r="I6056" t="s">
        <v>1</v>
      </c>
      <c r="J6056" t="s">
        <v>1</v>
      </c>
      <c r="K6056" t="s">
        <v>1</v>
      </c>
      <c r="L6056" t="s">
        <v>1</v>
      </c>
      <c r="M6056" s="103" t="s">
        <v>1</v>
      </c>
      <c r="N6056" t="s">
        <v>1</v>
      </c>
      <c r="O6056" s="103">
        <v>2201</v>
      </c>
      <c r="P6056" t="s">
        <v>1</v>
      </c>
      <c r="Q6056" t="s">
        <v>1</v>
      </c>
    </row>
    <row r="6057" spans="1:17" x14ac:dyDescent="0.25">
      <c r="A6057">
        <v>15</v>
      </c>
      <c r="B6057" t="str">
        <f t="shared" si="94"/>
        <v xml:space="preserve"> 681 15</v>
      </c>
      <c r="C6057" s="102" t="s">
        <v>769</v>
      </c>
      <c r="D6057" s="111">
        <v>17</v>
      </c>
      <c r="E6057" t="s">
        <v>1</v>
      </c>
      <c r="F6057" t="s">
        <v>1</v>
      </c>
      <c r="G6057" t="s">
        <v>1</v>
      </c>
      <c r="H6057" t="s">
        <v>1</v>
      </c>
      <c r="I6057" s="103" t="s">
        <v>1</v>
      </c>
      <c r="J6057" t="s">
        <v>1</v>
      </c>
      <c r="K6057" t="s">
        <v>1</v>
      </c>
      <c r="L6057" t="s">
        <v>1</v>
      </c>
      <c r="M6057" t="s">
        <v>1</v>
      </c>
      <c r="N6057" s="103" t="s">
        <v>1</v>
      </c>
      <c r="O6057" s="103">
        <v>2853</v>
      </c>
      <c r="P6057" t="s">
        <v>1</v>
      </c>
      <c r="Q6057" t="s">
        <v>1</v>
      </c>
    </row>
    <row r="6058" spans="1:17" x14ac:dyDescent="0.25">
      <c r="A6058">
        <v>16</v>
      </c>
      <c r="B6058" t="str">
        <f t="shared" si="94"/>
        <v xml:space="preserve"> 681 16</v>
      </c>
      <c r="C6058" s="102" t="s">
        <v>769</v>
      </c>
      <c r="D6058" s="111" t="s">
        <v>5</v>
      </c>
      <c r="E6058" t="s">
        <v>1</v>
      </c>
      <c r="F6058" t="s">
        <v>1</v>
      </c>
      <c r="G6058" s="103" t="s">
        <v>1</v>
      </c>
      <c r="H6058" s="103">
        <v>23317</v>
      </c>
      <c r="I6058" s="103">
        <v>2880</v>
      </c>
      <c r="J6058" t="s">
        <v>1</v>
      </c>
      <c r="K6058" t="s">
        <v>1</v>
      </c>
      <c r="L6058" s="103" t="s">
        <v>1</v>
      </c>
      <c r="M6058" s="103">
        <v>12575</v>
      </c>
      <c r="N6058" s="103">
        <v>6184</v>
      </c>
      <c r="O6058" s="103">
        <v>5371</v>
      </c>
      <c r="P6058" t="s">
        <v>1</v>
      </c>
      <c r="Q6058" t="s">
        <v>1</v>
      </c>
    </row>
    <row r="6059" spans="1:17" x14ac:dyDescent="0.25">
      <c r="A6059">
        <v>17</v>
      </c>
      <c r="B6059" t="str">
        <f t="shared" si="94"/>
        <v xml:space="preserve"> 681 17</v>
      </c>
      <c r="C6059" s="102" t="s">
        <v>769</v>
      </c>
      <c r="D6059" s="111" t="s">
        <v>6</v>
      </c>
      <c r="E6059" t="s">
        <v>1</v>
      </c>
      <c r="F6059" t="s">
        <v>1</v>
      </c>
      <c r="G6059" t="s">
        <v>1</v>
      </c>
      <c r="H6059" t="s">
        <v>1</v>
      </c>
      <c r="I6059" t="s">
        <v>1</v>
      </c>
      <c r="J6059" t="s">
        <v>1</v>
      </c>
      <c r="K6059" t="s">
        <v>1</v>
      </c>
      <c r="L6059" t="s">
        <v>1</v>
      </c>
      <c r="M6059" t="s">
        <v>1</v>
      </c>
      <c r="N6059" t="s">
        <v>1</v>
      </c>
      <c r="O6059" t="s">
        <v>1</v>
      </c>
      <c r="P6059" t="s">
        <v>1</v>
      </c>
      <c r="Q6059" t="s">
        <v>1</v>
      </c>
    </row>
    <row r="6060" spans="1:17" x14ac:dyDescent="0.25">
      <c r="A6060">
        <v>18</v>
      </c>
      <c r="B6060" t="str">
        <f t="shared" si="94"/>
        <v xml:space="preserve"> 681 18</v>
      </c>
      <c r="C6060" s="102" t="s">
        <v>769</v>
      </c>
      <c r="D6060" s="111" t="s">
        <v>0</v>
      </c>
      <c r="E6060" t="s">
        <v>1</v>
      </c>
      <c r="F6060" t="s">
        <v>1</v>
      </c>
      <c r="G6060" s="103" t="s">
        <v>1</v>
      </c>
      <c r="H6060" t="s">
        <v>1</v>
      </c>
      <c r="I6060" s="103" t="s">
        <v>1</v>
      </c>
      <c r="J6060" t="s">
        <v>1</v>
      </c>
      <c r="K6060" t="s">
        <v>1</v>
      </c>
      <c r="L6060" s="103" t="s">
        <v>1</v>
      </c>
      <c r="M6060" t="s">
        <v>1</v>
      </c>
      <c r="N6060" s="103" t="s">
        <v>1</v>
      </c>
      <c r="O6060" t="s">
        <v>1</v>
      </c>
      <c r="P6060" t="s">
        <v>1</v>
      </c>
      <c r="Q6060" t="s">
        <v>1</v>
      </c>
    </row>
    <row r="6061" spans="1:17" x14ac:dyDescent="0.25">
      <c r="A6061">
        <v>19</v>
      </c>
      <c r="B6061" t="str">
        <f t="shared" si="94"/>
        <v xml:space="preserve"> 681 19</v>
      </c>
      <c r="C6061" s="102" t="s">
        <v>769</v>
      </c>
      <c r="D6061" s="111">
        <v>14</v>
      </c>
      <c r="E6061" t="s">
        <v>1</v>
      </c>
      <c r="F6061" t="s">
        <v>1</v>
      </c>
      <c r="G6061">
        <v>3354</v>
      </c>
      <c r="H6061">
        <v>23730</v>
      </c>
      <c r="I6061">
        <v>190</v>
      </c>
      <c r="J6061" t="s">
        <v>1</v>
      </c>
      <c r="K6061" t="s">
        <v>1</v>
      </c>
      <c r="L6061">
        <v>3454</v>
      </c>
      <c r="M6061">
        <v>22769</v>
      </c>
      <c r="N6061">
        <v>541</v>
      </c>
      <c r="O6061" s="103">
        <v>441</v>
      </c>
      <c r="P6061" t="s">
        <v>1</v>
      </c>
      <c r="Q6061" t="s">
        <v>1</v>
      </c>
    </row>
    <row r="6062" spans="1:17" x14ac:dyDescent="0.25">
      <c r="A6062">
        <v>20</v>
      </c>
      <c r="B6062" t="str">
        <f t="shared" si="94"/>
        <v xml:space="preserve"> 681 20</v>
      </c>
      <c r="C6062" s="102" t="s">
        <v>769</v>
      </c>
      <c r="D6062" s="111">
        <v>15</v>
      </c>
      <c r="E6062" t="s">
        <v>1</v>
      </c>
      <c r="F6062" s="103" t="s">
        <v>1</v>
      </c>
      <c r="G6062" s="103">
        <v>595</v>
      </c>
      <c r="H6062" s="103">
        <v>231</v>
      </c>
      <c r="I6062" s="103">
        <v>2873</v>
      </c>
      <c r="J6062" t="s">
        <v>1</v>
      </c>
      <c r="K6062" s="103" t="s">
        <v>1</v>
      </c>
      <c r="L6062" s="103">
        <v>1810</v>
      </c>
      <c r="M6062" s="103">
        <v>948</v>
      </c>
      <c r="N6062" s="103">
        <v>12388</v>
      </c>
      <c r="O6062" t="s">
        <v>1</v>
      </c>
      <c r="P6062" t="s">
        <v>1</v>
      </c>
      <c r="Q6062" t="s">
        <v>1</v>
      </c>
    </row>
    <row r="6063" spans="1:17" x14ac:dyDescent="0.25">
      <c r="A6063">
        <v>21</v>
      </c>
      <c r="B6063" t="str">
        <f t="shared" si="94"/>
        <v xml:space="preserve"> 681 21</v>
      </c>
      <c r="C6063" s="102" t="s">
        <v>769</v>
      </c>
      <c r="D6063" s="111">
        <v>16</v>
      </c>
      <c r="E6063" t="s">
        <v>1</v>
      </c>
      <c r="F6063" t="s">
        <v>1</v>
      </c>
      <c r="G6063" s="103" t="s">
        <v>1</v>
      </c>
      <c r="H6063" s="103" t="s">
        <v>1</v>
      </c>
      <c r="I6063" t="s">
        <v>1</v>
      </c>
      <c r="J6063" t="s">
        <v>1</v>
      </c>
      <c r="K6063" t="s">
        <v>1</v>
      </c>
      <c r="L6063" s="103" t="s">
        <v>1</v>
      </c>
      <c r="M6063" s="103" t="s">
        <v>1</v>
      </c>
      <c r="N6063" t="s">
        <v>1</v>
      </c>
      <c r="O6063" s="103">
        <v>3753</v>
      </c>
      <c r="P6063" t="s">
        <v>1</v>
      </c>
      <c r="Q6063" t="s">
        <v>1</v>
      </c>
    </row>
    <row r="6064" spans="1:17" x14ac:dyDescent="0.25">
      <c r="A6064">
        <v>22</v>
      </c>
      <c r="B6064" t="str">
        <f t="shared" si="94"/>
        <v xml:space="preserve"> 681 22</v>
      </c>
      <c r="C6064" s="102" t="s">
        <v>769</v>
      </c>
      <c r="D6064" s="111">
        <v>17</v>
      </c>
      <c r="E6064" s="103" t="s">
        <v>1</v>
      </c>
      <c r="F6064" s="103" t="s">
        <v>1</v>
      </c>
      <c r="G6064" s="103" t="s">
        <v>1</v>
      </c>
      <c r="H6064" s="103" t="s">
        <v>1</v>
      </c>
      <c r="I6064" s="103" t="s">
        <v>1</v>
      </c>
      <c r="J6064" t="s">
        <v>1</v>
      </c>
      <c r="K6064" s="103" t="s">
        <v>1</v>
      </c>
      <c r="L6064" s="103" t="s">
        <v>1</v>
      </c>
      <c r="M6064" s="103" t="s">
        <v>1</v>
      </c>
      <c r="N6064" s="103" t="s">
        <v>1</v>
      </c>
      <c r="O6064" s="103">
        <v>4813</v>
      </c>
      <c r="P6064" t="s">
        <v>1</v>
      </c>
      <c r="Q6064" t="s">
        <v>1</v>
      </c>
    </row>
    <row r="6065" spans="1:17" x14ac:dyDescent="0.25">
      <c r="A6065">
        <v>23</v>
      </c>
      <c r="B6065" t="str">
        <f t="shared" si="94"/>
        <v xml:space="preserve"> 681 23</v>
      </c>
      <c r="C6065" s="102" t="s">
        <v>769</v>
      </c>
      <c r="D6065" s="111" t="s">
        <v>5</v>
      </c>
      <c r="E6065" s="103" t="s">
        <v>1</v>
      </c>
      <c r="F6065" s="103" t="s">
        <v>1</v>
      </c>
      <c r="G6065" s="103">
        <v>3949</v>
      </c>
      <c r="H6065" s="103">
        <v>23961</v>
      </c>
      <c r="I6065" s="103">
        <v>3063</v>
      </c>
      <c r="J6065" t="s">
        <v>1</v>
      </c>
      <c r="K6065" s="103" t="s">
        <v>1</v>
      </c>
      <c r="L6065" s="103">
        <v>5264</v>
      </c>
      <c r="M6065" s="103">
        <v>23717</v>
      </c>
      <c r="N6065" s="103">
        <v>12929</v>
      </c>
      <c r="O6065" s="103">
        <v>9007</v>
      </c>
      <c r="P6065" t="s">
        <v>1</v>
      </c>
      <c r="Q6065" t="s">
        <v>1</v>
      </c>
    </row>
    <row r="6066" spans="1:17" x14ac:dyDescent="0.25">
      <c r="A6066">
        <v>24</v>
      </c>
      <c r="B6066" t="str">
        <f t="shared" si="94"/>
        <v xml:space="preserve"> 681 24</v>
      </c>
      <c r="C6066" s="102" t="s">
        <v>769</v>
      </c>
      <c r="D6066" s="111" t="s">
        <v>6</v>
      </c>
      <c r="E6066" t="s">
        <v>1</v>
      </c>
      <c r="F6066" t="s">
        <v>1</v>
      </c>
      <c r="G6066" t="s">
        <v>1</v>
      </c>
      <c r="H6066" t="s">
        <v>1</v>
      </c>
      <c r="I6066" t="s">
        <v>1</v>
      </c>
      <c r="J6066" t="s">
        <v>1</v>
      </c>
      <c r="K6066" t="s">
        <v>1</v>
      </c>
      <c r="L6066" t="s">
        <v>1</v>
      </c>
      <c r="M6066" t="s">
        <v>1</v>
      </c>
      <c r="N6066" t="s">
        <v>1</v>
      </c>
      <c r="O6066" t="s">
        <v>1</v>
      </c>
      <c r="P6066" t="s">
        <v>1</v>
      </c>
      <c r="Q6066" t="s">
        <v>1</v>
      </c>
    </row>
    <row r="6067" spans="1:17" x14ac:dyDescent="0.25">
      <c r="A6067">
        <v>25</v>
      </c>
      <c r="B6067" t="str">
        <f t="shared" si="94"/>
        <v xml:space="preserve"> 681 25</v>
      </c>
      <c r="C6067" s="102" t="s">
        <v>769</v>
      </c>
      <c r="D6067" s="111" t="s">
        <v>0</v>
      </c>
      <c r="E6067" t="s">
        <v>1</v>
      </c>
      <c r="F6067" t="s">
        <v>1</v>
      </c>
      <c r="G6067" t="s">
        <v>1</v>
      </c>
      <c r="H6067" s="103">
        <v>9213</v>
      </c>
      <c r="I6067" s="103">
        <v>63670</v>
      </c>
      <c r="J6067" s="103">
        <v>9007</v>
      </c>
      <c r="K6067" t="s">
        <v>1</v>
      </c>
      <c r="L6067" t="s">
        <v>1</v>
      </c>
      <c r="M6067" t="s">
        <v>1</v>
      </c>
      <c r="N6067" t="s">
        <v>1</v>
      </c>
      <c r="O6067" t="s">
        <v>1</v>
      </c>
      <c r="P6067" t="s">
        <v>1</v>
      </c>
      <c r="Q6067" t="s">
        <v>1</v>
      </c>
    </row>
    <row r="6068" spans="1:17" x14ac:dyDescent="0.25">
      <c r="A6068">
        <v>26</v>
      </c>
      <c r="B6068" t="str">
        <f t="shared" si="94"/>
        <v xml:space="preserve"> 681 26</v>
      </c>
      <c r="C6068" s="102" t="s">
        <v>769</v>
      </c>
      <c r="D6068" s="111" t="s">
        <v>0</v>
      </c>
      <c r="E6068" t="s">
        <v>1</v>
      </c>
      <c r="F6068" t="s">
        <v>1</v>
      </c>
      <c r="G6068" t="s">
        <v>1</v>
      </c>
      <c r="H6068" t="s">
        <v>1</v>
      </c>
      <c r="I6068" t="s">
        <v>1</v>
      </c>
      <c r="J6068" t="s">
        <v>1</v>
      </c>
      <c r="K6068" t="s">
        <v>1</v>
      </c>
      <c r="L6068" t="s">
        <v>1</v>
      </c>
      <c r="M6068" t="s">
        <v>1</v>
      </c>
      <c r="N6068" t="s">
        <v>1</v>
      </c>
      <c r="O6068" t="s">
        <v>1</v>
      </c>
      <c r="P6068" t="s">
        <v>1</v>
      </c>
      <c r="Q6068" t="s">
        <v>1</v>
      </c>
    </row>
    <row r="6069" spans="1:17" x14ac:dyDescent="0.25">
      <c r="A6069">
        <v>27</v>
      </c>
      <c r="B6069" t="str">
        <f t="shared" si="94"/>
        <v xml:space="preserve"> 681 27</v>
      </c>
      <c r="C6069" s="102" t="s">
        <v>769</v>
      </c>
      <c r="D6069" s="111" t="s">
        <v>0</v>
      </c>
      <c r="E6069" t="s">
        <v>1</v>
      </c>
      <c r="F6069" t="s">
        <v>1</v>
      </c>
      <c r="G6069" t="s">
        <v>1</v>
      </c>
      <c r="H6069" s="103">
        <v>-30234</v>
      </c>
      <c r="I6069" s="103">
        <v>-19718</v>
      </c>
      <c r="J6069">
        <v>54</v>
      </c>
      <c r="K6069" t="s">
        <v>1</v>
      </c>
      <c r="L6069" t="s">
        <v>1</v>
      </c>
      <c r="M6069" t="s">
        <v>1</v>
      </c>
      <c r="N6069" t="s">
        <v>1</v>
      </c>
      <c r="O6069" t="s">
        <v>1</v>
      </c>
      <c r="P6069" t="s">
        <v>1</v>
      </c>
      <c r="Q6069" t="s">
        <v>1</v>
      </c>
    </row>
    <row r="6070" spans="1:17" x14ac:dyDescent="0.25">
      <c r="A6070">
        <v>28</v>
      </c>
      <c r="B6070" t="str">
        <f t="shared" si="94"/>
        <v xml:space="preserve"> 681 28</v>
      </c>
      <c r="C6070" s="102" t="s">
        <v>769</v>
      </c>
      <c r="D6070" s="111" t="s">
        <v>0</v>
      </c>
      <c r="E6070" t="s">
        <v>1</v>
      </c>
      <c r="F6070" t="s">
        <v>1</v>
      </c>
      <c r="G6070" t="s">
        <v>1</v>
      </c>
      <c r="H6070" s="103" t="s">
        <v>1</v>
      </c>
      <c r="I6070" s="103">
        <v>43952</v>
      </c>
      <c r="J6070" s="103">
        <v>9061</v>
      </c>
      <c r="K6070" t="s">
        <v>1</v>
      </c>
      <c r="L6070" t="s">
        <v>1</v>
      </c>
      <c r="M6070" t="s">
        <v>1</v>
      </c>
      <c r="N6070" t="s">
        <v>1</v>
      </c>
      <c r="O6070" t="s">
        <v>1</v>
      </c>
      <c r="P6070" t="s">
        <v>1</v>
      </c>
      <c r="Q6070" t="s">
        <v>1</v>
      </c>
    </row>
    <row r="6071" spans="1:17" x14ac:dyDescent="0.25">
      <c r="A6071">
        <v>29</v>
      </c>
      <c r="B6071" t="str">
        <f t="shared" si="94"/>
        <v xml:space="preserve"> 681 29</v>
      </c>
      <c r="C6071" s="102" t="s">
        <v>769</v>
      </c>
      <c r="D6071" s="111" t="s">
        <v>0</v>
      </c>
      <c r="E6071" t="s">
        <v>1</v>
      </c>
      <c r="F6071" t="s">
        <v>1</v>
      </c>
      <c r="G6071" t="s">
        <v>1</v>
      </c>
      <c r="H6071" s="103">
        <v>95882</v>
      </c>
      <c r="I6071" s="103">
        <v>74319</v>
      </c>
      <c r="J6071" s="103">
        <v>7494</v>
      </c>
      <c r="K6071" t="s">
        <v>1</v>
      </c>
      <c r="L6071" t="s">
        <v>1</v>
      </c>
      <c r="M6071" t="s">
        <v>1</v>
      </c>
      <c r="N6071" t="s">
        <v>1</v>
      </c>
      <c r="O6071" t="s">
        <v>1</v>
      </c>
      <c r="P6071" t="s">
        <v>1</v>
      </c>
      <c r="Q6071" t="s">
        <v>1</v>
      </c>
    </row>
    <row r="6072" spans="1:17" x14ac:dyDescent="0.25">
      <c r="A6072">
        <v>30</v>
      </c>
      <c r="B6072" t="str">
        <f t="shared" si="94"/>
        <v xml:space="preserve"> 681 30</v>
      </c>
      <c r="C6072" s="102" t="s">
        <v>769</v>
      </c>
      <c r="D6072" s="111" t="s">
        <v>0</v>
      </c>
      <c r="E6072" t="s">
        <v>1</v>
      </c>
      <c r="F6072" t="s">
        <v>1</v>
      </c>
      <c r="G6072" t="s">
        <v>1</v>
      </c>
      <c r="H6072">
        <v>0</v>
      </c>
      <c r="I6072">
        <v>0.01</v>
      </c>
      <c r="J6072">
        <v>0.01</v>
      </c>
      <c r="K6072" t="s">
        <v>1</v>
      </c>
      <c r="L6072" t="s">
        <v>1</v>
      </c>
      <c r="M6072" t="s">
        <v>1</v>
      </c>
      <c r="N6072" t="s">
        <v>1</v>
      </c>
      <c r="O6072" t="s">
        <v>1</v>
      </c>
      <c r="P6072" t="s">
        <v>1</v>
      </c>
      <c r="Q6072" t="s">
        <v>1</v>
      </c>
    </row>
    <row r="6073" spans="1:17" x14ac:dyDescent="0.25">
      <c r="A6073">
        <v>31</v>
      </c>
      <c r="B6073" t="str">
        <f t="shared" si="94"/>
        <v xml:space="preserve"> 681 31</v>
      </c>
      <c r="C6073" s="102" t="s">
        <v>769</v>
      </c>
      <c r="D6073" s="111" t="s">
        <v>0</v>
      </c>
      <c r="E6073" t="s">
        <v>1</v>
      </c>
      <c r="F6073" t="s">
        <v>1</v>
      </c>
      <c r="G6073" t="s">
        <v>1</v>
      </c>
      <c r="H6073">
        <v>0</v>
      </c>
      <c r="I6073">
        <v>1.337</v>
      </c>
      <c r="J6073">
        <v>0.27600000000000002</v>
      </c>
      <c r="K6073">
        <v>1.613</v>
      </c>
      <c r="L6073" t="s">
        <v>1</v>
      </c>
      <c r="M6073" t="s">
        <v>1</v>
      </c>
      <c r="N6073" t="s">
        <v>1</v>
      </c>
      <c r="O6073" t="s">
        <v>1</v>
      </c>
      <c r="P6073" t="s">
        <v>1</v>
      </c>
      <c r="Q6073" t="s">
        <v>1</v>
      </c>
    </row>
    <row r="6074" spans="1:17" x14ac:dyDescent="0.25">
      <c r="A6074">
        <v>32</v>
      </c>
      <c r="B6074" t="str">
        <f t="shared" si="94"/>
        <v xml:space="preserve"> 681 32</v>
      </c>
      <c r="C6074" s="102" t="s">
        <v>769</v>
      </c>
      <c r="D6074" s="111" t="s">
        <v>0</v>
      </c>
      <c r="E6074" t="s">
        <v>1</v>
      </c>
      <c r="F6074" t="s">
        <v>1</v>
      </c>
      <c r="G6074" t="s">
        <v>1</v>
      </c>
      <c r="H6074">
        <v>0</v>
      </c>
      <c r="I6074">
        <v>1.2809999999999999</v>
      </c>
      <c r="J6074">
        <v>0.26400000000000001</v>
      </c>
      <c r="K6074">
        <v>1.5449999999999999</v>
      </c>
      <c r="L6074" t="s">
        <v>1</v>
      </c>
      <c r="M6074" t="s">
        <v>1</v>
      </c>
      <c r="N6074" t="s">
        <v>1</v>
      </c>
      <c r="O6074" t="s">
        <v>1</v>
      </c>
      <c r="P6074" t="s">
        <v>1</v>
      </c>
      <c r="Q6074" t="s">
        <v>1</v>
      </c>
    </row>
    <row r="6075" spans="1:17" x14ac:dyDescent="0.25">
      <c r="A6075">
        <v>33</v>
      </c>
      <c r="B6075" t="str">
        <f t="shared" si="94"/>
        <v xml:space="preserve"> 681 33</v>
      </c>
      <c r="C6075" s="102" t="s">
        <v>769</v>
      </c>
      <c r="D6075" s="111" t="s">
        <v>0</v>
      </c>
      <c r="E6075" t="s">
        <v>1</v>
      </c>
      <c r="F6075" t="s">
        <v>1</v>
      </c>
      <c r="G6075" t="s">
        <v>1</v>
      </c>
      <c r="H6075">
        <v>2.5529999999999999</v>
      </c>
      <c r="I6075">
        <v>1.9790000000000001</v>
      </c>
      <c r="J6075">
        <v>0.2</v>
      </c>
      <c r="K6075">
        <v>4.7320000000000002</v>
      </c>
      <c r="L6075" t="s">
        <v>1</v>
      </c>
      <c r="M6075" t="s">
        <v>1</v>
      </c>
      <c r="N6075" t="s">
        <v>1</v>
      </c>
      <c r="O6075" t="s">
        <v>1</v>
      </c>
      <c r="P6075" t="s">
        <v>1</v>
      </c>
      <c r="Q6075" t="s">
        <v>1</v>
      </c>
    </row>
    <row r="6076" spans="1:17" x14ac:dyDescent="0.25">
      <c r="A6076">
        <v>34</v>
      </c>
      <c r="B6076" t="str">
        <f t="shared" si="94"/>
        <v xml:space="preserve"> 681 34</v>
      </c>
      <c r="C6076" s="102" t="s">
        <v>769</v>
      </c>
      <c r="D6076" s="111" t="s">
        <v>0</v>
      </c>
      <c r="E6076" t="s">
        <v>1</v>
      </c>
      <c r="F6076" t="s">
        <v>1</v>
      </c>
      <c r="G6076" t="s">
        <v>1</v>
      </c>
      <c r="H6076">
        <v>2.5529999999999999</v>
      </c>
      <c r="I6076">
        <v>1.972</v>
      </c>
      <c r="J6076">
        <v>0.20100000000000001</v>
      </c>
      <c r="K6076">
        <v>4.726</v>
      </c>
      <c r="L6076" t="s">
        <v>1</v>
      </c>
      <c r="M6076" t="s">
        <v>1</v>
      </c>
      <c r="N6076" t="s">
        <v>1</v>
      </c>
      <c r="O6076" t="s">
        <v>1</v>
      </c>
      <c r="P6076" t="s">
        <v>1</v>
      </c>
      <c r="Q6076" t="s">
        <v>1</v>
      </c>
    </row>
    <row r="6077" spans="1:17" x14ac:dyDescent="0.25">
      <c r="A6077">
        <v>35</v>
      </c>
      <c r="B6077" t="str">
        <f t="shared" si="94"/>
        <v xml:space="preserve"> 681 35</v>
      </c>
      <c r="C6077" s="102" t="s">
        <v>769</v>
      </c>
      <c r="D6077" s="111" t="s">
        <v>0</v>
      </c>
      <c r="E6077" t="s">
        <v>1</v>
      </c>
      <c r="F6077" t="s">
        <v>1</v>
      </c>
      <c r="G6077" t="s">
        <v>1</v>
      </c>
      <c r="H6077">
        <v>2.9169999999999998</v>
      </c>
      <c r="I6077">
        <v>2.2610000000000001</v>
      </c>
      <c r="J6077">
        <v>0.22800000000000001</v>
      </c>
      <c r="K6077">
        <v>5.4059999999999997</v>
      </c>
      <c r="L6077" t="s">
        <v>1</v>
      </c>
      <c r="M6077" t="s">
        <v>1</v>
      </c>
      <c r="N6077" t="s">
        <v>1</v>
      </c>
      <c r="O6077" t="s">
        <v>1</v>
      </c>
      <c r="P6077" t="s">
        <v>1</v>
      </c>
      <c r="Q6077" t="s">
        <v>1</v>
      </c>
    </row>
    <row r="6078" spans="1:17" x14ac:dyDescent="0.25">
      <c r="A6078">
        <v>36</v>
      </c>
      <c r="B6078" t="str">
        <f t="shared" si="94"/>
        <v xml:space="preserve"> 681 36</v>
      </c>
      <c r="C6078" s="102" t="s">
        <v>769</v>
      </c>
      <c r="D6078" s="111" t="s">
        <v>0</v>
      </c>
      <c r="E6078" t="s">
        <v>1</v>
      </c>
      <c r="F6078" t="s">
        <v>1</v>
      </c>
      <c r="G6078" t="s">
        <v>1</v>
      </c>
      <c r="H6078">
        <v>2.5529999999999999</v>
      </c>
      <c r="I6078">
        <v>1.972</v>
      </c>
      <c r="J6078">
        <v>0.20100000000000001</v>
      </c>
      <c r="K6078">
        <v>4.726</v>
      </c>
      <c r="L6078" t="s">
        <v>1</v>
      </c>
      <c r="M6078" t="s">
        <v>1</v>
      </c>
      <c r="N6078" t="s">
        <v>1</v>
      </c>
      <c r="O6078" t="s">
        <v>1</v>
      </c>
      <c r="P6078" t="s">
        <v>1</v>
      </c>
      <c r="Q6078" t="s">
        <v>1</v>
      </c>
    </row>
    <row r="6079" spans="1:17" x14ac:dyDescent="0.25">
      <c r="A6079">
        <v>37</v>
      </c>
      <c r="B6079" t="str">
        <f t="shared" si="94"/>
        <v xml:space="preserve"> 681 37</v>
      </c>
      <c r="C6079" s="102" t="s">
        <v>769</v>
      </c>
      <c r="D6079" s="111" t="s">
        <v>0</v>
      </c>
      <c r="E6079" t="s">
        <v>1</v>
      </c>
      <c r="F6079" t="s">
        <v>986</v>
      </c>
      <c r="G6079" t="s">
        <v>987</v>
      </c>
      <c r="H6079" t="s">
        <v>993</v>
      </c>
      <c r="I6079" t="s">
        <v>996</v>
      </c>
      <c r="J6079" t="s">
        <v>1</v>
      </c>
      <c r="K6079">
        <v>7.25</v>
      </c>
      <c r="L6079" t="s">
        <v>1</v>
      </c>
      <c r="M6079" t="s">
        <v>1</v>
      </c>
      <c r="N6079" t="s">
        <v>1</v>
      </c>
      <c r="O6079" t="s">
        <v>1</v>
      </c>
      <c r="P6079" t="s">
        <v>1</v>
      </c>
      <c r="Q6079" t="s">
        <v>1</v>
      </c>
    </row>
    <row r="6080" spans="1:17" x14ac:dyDescent="0.25">
      <c r="A6080">
        <v>38</v>
      </c>
      <c r="B6080" t="str">
        <f t="shared" si="94"/>
        <v xml:space="preserve"> 681 38</v>
      </c>
      <c r="C6080" s="102" t="s">
        <v>769</v>
      </c>
      <c r="D6080" s="111" t="s">
        <v>0</v>
      </c>
      <c r="E6080" t="s">
        <v>1</v>
      </c>
      <c r="F6080">
        <v>8.91</v>
      </c>
      <c r="G6080">
        <v>8.41</v>
      </c>
      <c r="H6080">
        <v>7.98</v>
      </c>
      <c r="I6080">
        <v>7.25</v>
      </c>
      <c r="J6080" t="s">
        <v>1</v>
      </c>
      <c r="K6080" t="s">
        <v>1</v>
      </c>
      <c r="L6080" t="s">
        <v>1</v>
      </c>
      <c r="M6080" t="s">
        <v>1</v>
      </c>
      <c r="N6080" t="s">
        <v>1</v>
      </c>
      <c r="O6080" t="s">
        <v>1</v>
      </c>
      <c r="P6080" t="s">
        <v>1</v>
      </c>
      <c r="Q6080" t="s">
        <v>1</v>
      </c>
    </row>
    <row r="6081" spans="1:18" x14ac:dyDescent="0.25">
      <c r="A6081">
        <v>1</v>
      </c>
      <c r="B6081" t="str">
        <f t="shared" si="94"/>
        <v xml:space="preserve"> 682 1</v>
      </c>
      <c r="C6081" s="102" t="s">
        <v>770</v>
      </c>
      <c r="D6081" s="111" t="s">
        <v>0</v>
      </c>
      <c r="E6081" t="s">
        <v>1</v>
      </c>
      <c r="F6081" t="s">
        <v>1</v>
      </c>
      <c r="G6081" t="s">
        <v>1</v>
      </c>
      <c r="H6081" t="s">
        <v>1</v>
      </c>
      <c r="I6081" t="s">
        <v>1</v>
      </c>
      <c r="J6081" t="s">
        <v>1</v>
      </c>
      <c r="K6081" t="s">
        <v>1</v>
      </c>
      <c r="L6081" t="s">
        <v>1</v>
      </c>
      <c r="M6081" t="s">
        <v>1</v>
      </c>
      <c r="N6081" t="s">
        <v>1</v>
      </c>
      <c r="O6081" t="s">
        <v>1</v>
      </c>
      <c r="P6081" t="s">
        <v>1</v>
      </c>
      <c r="Q6081" t="s">
        <v>1</v>
      </c>
      <c r="R6081" t="s">
        <v>131</v>
      </c>
    </row>
    <row r="6082" spans="1:18" x14ac:dyDescent="0.25">
      <c r="A6082">
        <v>2</v>
      </c>
      <c r="B6082" t="str">
        <f t="shared" ref="B6082:B6145" si="95">+C6082&amp;A6082</f>
        <v xml:space="preserve"> 682 2</v>
      </c>
      <c r="C6082" s="102" t="s">
        <v>770</v>
      </c>
      <c r="D6082" s="111" t="s">
        <v>0</v>
      </c>
      <c r="E6082" t="s">
        <v>3</v>
      </c>
      <c r="F6082" t="s">
        <v>1</v>
      </c>
      <c r="G6082" t="s">
        <v>1</v>
      </c>
      <c r="H6082" t="s">
        <v>1</v>
      </c>
      <c r="I6082" t="s">
        <v>1</v>
      </c>
      <c r="J6082" t="s">
        <v>1</v>
      </c>
      <c r="K6082" t="s">
        <v>1</v>
      </c>
      <c r="L6082" t="s">
        <v>1</v>
      </c>
      <c r="M6082" t="s">
        <v>1</v>
      </c>
      <c r="N6082" t="s">
        <v>1</v>
      </c>
      <c r="O6082" t="s">
        <v>1</v>
      </c>
      <c r="P6082" t="s">
        <v>1</v>
      </c>
      <c r="Q6082" t="s">
        <v>1</v>
      </c>
    </row>
    <row r="6083" spans="1:18" x14ac:dyDescent="0.25">
      <c r="A6083">
        <v>3</v>
      </c>
      <c r="B6083" t="str">
        <f t="shared" si="95"/>
        <v xml:space="preserve"> 682 3</v>
      </c>
      <c r="C6083" s="102" t="s">
        <v>770</v>
      </c>
      <c r="D6083" s="111" t="s">
        <v>0</v>
      </c>
      <c r="E6083" t="s">
        <v>4</v>
      </c>
      <c r="F6083" t="s">
        <v>1</v>
      </c>
      <c r="G6083" t="s">
        <v>1</v>
      </c>
      <c r="H6083" t="s">
        <v>1</v>
      </c>
      <c r="I6083" t="s">
        <v>1</v>
      </c>
      <c r="J6083" t="s">
        <v>1</v>
      </c>
      <c r="K6083" t="s">
        <v>1</v>
      </c>
      <c r="L6083" t="s">
        <v>1</v>
      </c>
      <c r="M6083" t="s">
        <v>1</v>
      </c>
      <c r="N6083" t="s">
        <v>1</v>
      </c>
      <c r="O6083" t="s">
        <v>1</v>
      </c>
      <c r="P6083" t="s">
        <v>1</v>
      </c>
      <c r="Q6083" t="s">
        <v>1</v>
      </c>
    </row>
    <row r="6084" spans="1:18" x14ac:dyDescent="0.25">
      <c r="A6084">
        <v>4</v>
      </c>
      <c r="B6084" t="str">
        <f t="shared" si="95"/>
        <v xml:space="preserve"> 682 4</v>
      </c>
      <c r="C6084" s="102" t="s">
        <v>770</v>
      </c>
      <c r="D6084" s="111">
        <v>13</v>
      </c>
      <c r="E6084">
        <v>1748</v>
      </c>
      <c r="F6084">
        <v>360206</v>
      </c>
      <c r="G6084">
        <v>20.606000000000002</v>
      </c>
      <c r="H6084" t="s">
        <v>1</v>
      </c>
      <c r="I6084" t="s">
        <v>1</v>
      </c>
      <c r="J6084" t="s">
        <v>1</v>
      </c>
      <c r="K6084" t="s">
        <v>1</v>
      </c>
      <c r="L6084" t="s">
        <v>1</v>
      </c>
      <c r="M6084" t="s">
        <v>1</v>
      </c>
      <c r="N6084">
        <v>1</v>
      </c>
      <c r="O6084">
        <v>2</v>
      </c>
      <c r="P6084" t="s">
        <v>1</v>
      </c>
      <c r="Q6084">
        <v>3</v>
      </c>
    </row>
    <row r="6085" spans="1:18" x14ac:dyDescent="0.25">
      <c r="A6085">
        <v>5</v>
      </c>
      <c r="B6085" t="str">
        <f t="shared" si="95"/>
        <v xml:space="preserve"> 682 5</v>
      </c>
      <c r="C6085" s="102" t="s">
        <v>770</v>
      </c>
      <c r="D6085" s="111">
        <v>14</v>
      </c>
      <c r="E6085">
        <v>2175</v>
      </c>
      <c r="F6085">
        <v>122504</v>
      </c>
      <c r="G6085">
        <v>5.6319999999999997</v>
      </c>
      <c r="H6085" t="s">
        <v>1</v>
      </c>
      <c r="I6085" t="s">
        <v>1</v>
      </c>
      <c r="J6085" t="s">
        <v>1</v>
      </c>
      <c r="K6085" t="s">
        <v>1</v>
      </c>
      <c r="L6085" t="s">
        <v>1</v>
      </c>
      <c r="M6085" t="s">
        <v>1</v>
      </c>
      <c r="N6085" t="s">
        <v>1</v>
      </c>
      <c r="O6085">
        <v>2</v>
      </c>
      <c r="P6085" t="s">
        <v>1</v>
      </c>
      <c r="Q6085">
        <v>2</v>
      </c>
    </row>
    <row r="6086" spans="1:18" x14ac:dyDescent="0.25">
      <c r="A6086">
        <v>6</v>
      </c>
      <c r="B6086" t="str">
        <f t="shared" si="95"/>
        <v xml:space="preserve"> 682 6</v>
      </c>
      <c r="C6086" s="102" t="s">
        <v>770</v>
      </c>
      <c r="D6086" s="111">
        <v>15</v>
      </c>
      <c r="E6086">
        <v>2229</v>
      </c>
      <c r="F6086">
        <v>107422</v>
      </c>
      <c r="G6086">
        <v>4.819</v>
      </c>
      <c r="H6086" t="s">
        <v>1</v>
      </c>
      <c r="I6086" t="s">
        <v>1</v>
      </c>
      <c r="J6086" t="s">
        <v>1</v>
      </c>
      <c r="K6086" t="s">
        <v>1</v>
      </c>
      <c r="L6086" t="s">
        <v>1</v>
      </c>
      <c r="M6086" t="s">
        <v>1</v>
      </c>
      <c r="N6086" t="s">
        <v>1</v>
      </c>
      <c r="O6086">
        <v>1</v>
      </c>
      <c r="P6086">
        <v>1</v>
      </c>
      <c r="Q6086">
        <v>2</v>
      </c>
    </row>
    <row r="6087" spans="1:18" x14ac:dyDescent="0.25">
      <c r="A6087">
        <v>7</v>
      </c>
      <c r="B6087" t="str">
        <f t="shared" si="95"/>
        <v xml:space="preserve"> 682 7</v>
      </c>
      <c r="C6087" s="102" t="s">
        <v>770</v>
      </c>
      <c r="D6087" s="111">
        <v>16</v>
      </c>
      <c r="E6087">
        <v>3712</v>
      </c>
      <c r="F6087">
        <v>238303</v>
      </c>
      <c r="G6087">
        <v>6.4189999999999996</v>
      </c>
      <c r="H6087" t="s">
        <v>1</v>
      </c>
      <c r="I6087" t="s">
        <v>1</v>
      </c>
      <c r="J6087" t="s">
        <v>1</v>
      </c>
      <c r="K6087" t="s">
        <v>1</v>
      </c>
      <c r="L6087" t="s">
        <v>1</v>
      </c>
      <c r="M6087" t="s">
        <v>1</v>
      </c>
      <c r="N6087" t="s">
        <v>1</v>
      </c>
      <c r="O6087">
        <v>2</v>
      </c>
      <c r="P6087">
        <v>2</v>
      </c>
      <c r="Q6087">
        <v>4</v>
      </c>
    </row>
    <row r="6088" spans="1:18" x14ac:dyDescent="0.25">
      <c r="A6088">
        <v>8</v>
      </c>
      <c r="B6088" t="str">
        <f t="shared" si="95"/>
        <v xml:space="preserve"> 682 8</v>
      </c>
      <c r="C6088" s="102" t="s">
        <v>770</v>
      </c>
      <c r="D6088" s="111">
        <v>17</v>
      </c>
      <c r="E6088">
        <v>2633</v>
      </c>
      <c r="F6088">
        <v>38778</v>
      </c>
      <c r="G6088">
        <v>1.472</v>
      </c>
      <c r="H6088" t="s">
        <v>1</v>
      </c>
      <c r="I6088" t="s">
        <v>1</v>
      </c>
      <c r="J6088" t="s">
        <v>1</v>
      </c>
      <c r="K6088" t="s">
        <v>1</v>
      </c>
      <c r="L6088" t="s">
        <v>1</v>
      </c>
      <c r="M6088" t="s">
        <v>1</v>
      </c>
      <c r="N6088" t="s">
        <v>1</v>
      </c>
      <c r="O6088">
        <v>1</v>
      </c>
      <c r="P6088" t="s">
        <v>1</v>
      </c>
      <c r="Q6088">
        <v>1</v>
      </c>
    </row>
    <row r="6089" spans="1:18" x14ac:dyDescent="0.25">
      <c r="A6089">
        <v>9</v>
      </c>
      <c r="B6089" t="str">
        <f t="shared" si="95"/>
        <v xml:space="preserve"> 682 9</v>
      </c>
      <c r="C6089" s="102" t="s">
        <v>770</v>
      </c>
      <c r="D6089" s="111" t="s">
        <v>5</v>
      </c>
      <c r="E6089" s="103">
        <v>12497</v>
      </c>
      <c r="F6089">
        <v>867213</v>
      </c>
      <c r="G6089">
        <v>6.9390000000000001</v>
      </c>
      <c r="H6089" t="s">
        <v>1</v>
      </c>
      <c r="I6089" t="s">
        <v>1</v>
      </c>
      <c r="J6089" t="s">
        <v>1</v>
      </c>
      <c r="K6089" t="s">
        <v>1</v>
      </c>
      <c r="L6089" t="s">
        <v>1</v>
      </c>
      <c r="M6089" t="s">
        <v>1</v>
      </c>
      <c r="N6089">
        <v>1</v>
      </c>
      <c r="O6089">
        <v>8</v>
      </c>
      <c r="P6089">
        <v>3</v>
      </c>
      <c r="Q6089">
        <v>12</v>
      </c>
    </row>
    <row r="6090" spans="1:18" x14ac:dyDescent="0.25">
      <c r="A6090">
        <v>10</v>
      </c>
      <c r="B6090" t="str">
        <f t="shared" si="95"/>
        <v xml:space="preserve"> 682 10</v>
      </c>
      <c r="C6090" s="102" t="s">
        <v>770</v>
      </c>
      <c r="D6090" s="111" t="s">
        <v>6</v>
      </c>
      <c r="E6090" t="s">
        <v>1</v>
      </c>
      <c r="F6090" t="s">
        <v>1</v>
      </c>
      <c r="G6090" t="s">
        <v>1</v>
      </c>
      <c r="H6090" t="s">
        <v>1</v>
      </c>
      <c r="I6090" t="s">
        <v>1</v>
      </c>
      <c r="J6090" t="s">
        <v>1</v>
      </c>
      <c r="K6090" t="s">
        <v>1</v>
      </c>
      <c r="L6090" t="s">
        <v>1</v>
      </c>
      <c r="M6090" t="s">
        <v>1</v>
      </c>
      <c r="N6090" t="s">
        <v>1</v>
      </c>
      <c r="O6090" t="s">
        <v>1</v>
      </c>
      <c r="P6090" t="s">
        <v>1</v>
      </c>
      <c r="Q6090" t="s">
        <v>1</v>
      </c>
    </row>
    <row r="6091" spans="1:18" x14ac:dyDescent="0.25">
      <c r="A6091">
        <v>11</v>
      </c>
      <c r="B6091" t="str">
        <f t="shared" si="95"/>
        <v xml:space="preserve"> 682 11</v>
      </c>
      <c r="C6091" s="102" t="s">
        <v>770</v>
      </c>
      <c r="D6091" s="111">
        <v>13</v>
      </c>
      <c r="E6091" t="s">
        <v>1</v>
      </c>
      <c r="F6091" t="s">
        <v>1</v>
      </c>
      <c r="G6091">
        <v>75769</v>
      </c>
      <c r="H6091">
        <v>55095</v>
      </c>
      <c r="I6091" t="s">
        <v>1</v>
      </c>
      <c r="J6091" t="s">
        <v>1</v>
      </c>
      <c r="K6091" t="s">
        <v>1</v>
      </c>
      <c r="L6091">
        <v>174933</v>
      </c>
      <c r="M6091">
        <v>52484</v>
      </c>
      <c r="N6091" t="s">
        <v>1</v>
      </c>
      <c r="O6091">
        <v>1925</v>
      </c>
      <c r="P6091" t="s">
        <v>1</v>
      </c>
      <c r="Q6091" t="s">
        <v>1</v>
      </c>
    </row>
    <row r="6092" spans="1:18" x14ac:dyDescent="0.25">
      <c r="A6092">
        <v>12</v>
      </c>
      <c r="B6092" t="str">
        <f t="shared" si="95"/>
        <v xml:space="preserve"> 682 12</v>
      </c>
      <c r="C6092" s="102" t="s">
        <v>770</v>
      </c>
      <c r="D6092" s="111">
        <v>14</v>
      </c>
      <c r="E6092" t="s">
        <v>1</v>
      </c>
      <c r="F6092" t="s">
        <v>1</v>
      </c>
      <c r="G6092" t="s">
        <v>1</v>
      </c>
      <c r="H6092">
        <v>55165</v>
      </c>
      <c r="I6092" t="s">
        <v>1</v>
      </c>
      <c r="J6092" t="s">
        <v>1</v>
      </c>
      <c r="K6092" t="s">
        <v>1</v>
      </c>
      <c r="L6092" t="s">
        <v>1</v>
      </c>
      <c r="M6092">
        <v>66205</v>
      </c>
      <c r="N6092" t="s">
        <v>1</v>
      </c>
      <c r="O6092">
        <v>1134</v>
      </c>
      <c r="P6092" t="s">
        <v>1</v>
      </c>
      <c r="Q6092" t="s">
        <v>1</v>
      </c>
    </row>
    <row r="6093" spans="1:18" x14ac:dyDescent="0.25">
      <c r="A6093">
        <v>13</v>
      </c>
      <c r="B6093" t="str">
        <f t="shared" si="95"/>
        <v xml:space="preserve"> 682 13</v>
      </c>
      <c r="C6093" s="102" t="s">
        <v>770</v>
      </c>
      <c r="D6093" s="111">
        <v>15</v>
      </c>
      <c r="E6093" t="s">
        <v>1</v>
      </c>
      <c r="F6093" t="s">
        <v>1</v>
      </c>
      <c r="G6093" t="s">
        <v>1</v>
      </c>
      <c r="H6093">
        <v>20315</v>
      </c>
      <c r="I6093">
        <v>24465</v>
      </c>
      <c r="J6093" t="s">
        <v>1</v>
      </c>
      <c r="K6093" t="s">
        <v>1</v>
      </c>
      <c r="L6093" t="s">
        <v>1</v>
      </c>
      <c r="M6093">
        <v>37620</v>
      </c>
      <c r="N6093">
        <v>24215</v>
      </c>
      <c r="O6093">
        <v>807</v>
      </c>
      <c r="P6093" t="s">
        <v>1</v>
      </c>
      <c r="Q6093" t="s">
        <v>1</v>
      </c>
    </row>
    <row r="6094" spans="1:18" x14ac:dyDescent="0.25">
      <c r="A6094">
        <v>14</v>
      </c>
      <c r="B6094" t="str">
        <f t="shared" si="95"/>
        <v xml:space="preserve"> 682 14</v>
      </c>
      <c r="C6094" s="102" t="s">
        <v>770</v>
      </c>
      <c r="D6094" s="111">
        <v>16</v>
      </c>
      <c r="E6094" t="s">
        <v>1</v>
      </c>
      <c r="F6094" t="s">
        <v>1</v>
      </c>
      <c r="G6094" t="s">
        <v>1</v>
      </c>
      <c r="H6094">
        <v>76090</v>
      </c>
      <c r="I6094">
        <v>33262</v>
      </c>
      <c r="J6094" t="s">
        <v>1</v>
      </c>
      <c r="K6094" t="s">
        <v>1</v>
      </c>
      <c r="L6094" t="s">
        <v>1</v>
      </c>
      <c r="M6094">
        <v>53957</v>
      </c>
      <c r="N6094">
        <v>63342</v>
      </c>
      <c r="O6094">
        <v>11652</v>
      </c>
      <c r="P6094" t="s">
        <v>1</v>
      </c>
      <c r="Q6094" t="s">
        <v>1</v>
      </c>
    </row>
    <row r="6095" spans="1:18" x14ac:dyDescent="0.25">
      <c r="A6095">
        <v>15</v>
      </c>
      <c r="B6095" t="str">
        <f t="shared" si="95"/>
        <v xml:space="preserve"> 682 15</v>
      </c>
      <c r="C6095" s="102" t="s">
        <v>770</v>
      </c>
      <c r="D6095" s="111">
        <v>17</v>
      </c>
      <c r="E6095" t="s">
        <v>1</v>
      </c>
      <c r="F6095" t="s">
        <v>1</v>
      </c>
      <c r="G6095" t="s">
        <v>1</v>
      </c>
      <c r="H6095">
        <v>25718</v>
      </c>
      <c r="I6095" t="s">
        <v>1</v>
      </c>
      <c r="J6095" t="s">
        <v>1</v>
      </c>
      <c r="K6095" t="s">
        <v>1</v>
      </c>
      <c r="L6095" t="s">
        <v>1</v>
      </c>
      <c r="M6095">
        <v>9318</v>
      </c>
      <c r="N6095" t="s">
        <v>1</v>
      </c>
      <c r="O6095">
        <v>3742</v>
      </c>
      <c r="P6095" t="s">
        <v>1</v>
      </c>
      <c r="Q6095" t="s">
        <v>1</v>
      </c>
    </row>
    <row r="6096" spans="1:18" x14ac:dyDescent="0.25">
      <c r="A6096">
        <v>16</v>
      </c>
      <c r="B6096" t="str">
        <f t="shared" si="95"/>
        <v xml:space="preserve"> 682 16</v>
      </c>
      <c r="C6096" s="102" t="s">
        <v>770</v>
      </c>
      <c r="D6096" s="111" t="s">
        <v>5</v>
      </c>
      <c r="E6096" t="s">
        <v>1</v>
      </c>
      <c r="F6096" t="s">
        <v>1</v>
      </c>
      <c r="G6096">
        <v>75769</v>
      </c>
      <c r="H6096">
        <v>232383</v>
      </c>
      <c r="I6096">
        <v>57727</v>
      </c>
      <c r="J6096" t="s">
        <v>1</v>
      </c>
      <c r="K6096" t="s">
        <v>1</v>
      </c>
      <c r="L6096">
        <v>174933</v>
      </c>
      <c r="M6096">
        <v>219584</v>
      </c>
      <c r="N6096">
        <v>87557</v>
      </c>
      <c r="O6096">
        <v>19260</v>
      </c>
      <c r="P6096" t="s">
        <v>1</v>
      </c>
      <c r="Q6096" t="s">
        <v>1</v>
      </c>
    </row>
    <row r="6097" spans="1:17" x14ac:dyDescent="0.25">
      <c r="A6097">
        <v>17</v>
      </c>
      <c r="B6097" t="str">
        <f t="shared" si="95"/>
        <v xml:space="preserve"> 682 17</v>
      </c>
      <c r="C6097" s="102" t="s">
        <v>770</v>
      </c>
      <c r="D6097" s="111" t="s">
        <v>6</v>
      </c>
      <c r="E6097" t="s">
        <v>1</v>
      </c>
      <c r="F6097" t="s">
        <v>1</v>
      </c>
      <c r="G6097" t="s">
        <v>1</v>
      </c>
      <c r="H6097" t="s">
        <v>1</v>
      </c>
      <c r="I6097" t="s">
        <v>1</v>
      </c>
      <c r="J6097" t="s">
        <v>1</v>
      </c>
      <c r="K6097" t="s">
        <v>1</v>
      </c>
      <c r="L6097" t="s">
        <v>1</v>
      </c>
      <c r="M6097" t="s">
        <v>1</v>
      </c>
      <c r="N6097" t="s">
        <v>1</v>
      </c>
      <c r="O6097" t="s">
        <v>1</v>
      </c>
      <c r="P6097" t="s">
        <v>1</v>
      </c>
      <c r="Q6097" t="s">
        <v>1</v>
      </c>
    </row>
    <row r="6098" spans="1:17" x14ac:dyDescent="0.25">
      <c r="A6098">
        <v>18</v>
      </c>
      <c r="B6098" t="str">
        <f t="shared" si="95"/>
        <v xml:space="preserve"> 682 18</v>
      </c>
      <c r="C6098" s="102" t="s">
        <v>770</v>
      </c>
      <c r="D6098" s="111">
        <v>13</v>
      </c>
      <c r="E6098" t="s">
        <v>1</v>
      </c>
      <c r="F6098" t="s">
        <v>1</v>
      </c>
      <c r="G6098">
        <v>124185</v>
      </c>
      <c r="H6098">
        <v>59613</v>
      </c>
      <c r="I6098" t="s">
        <v>1</v>
      </c>
      <c r="J6098" t="s">
        <v>1</v>
      </c>
      <c r="K6098" t="s">
        <v>1</v>
      </c>
      <c r="L6098">
        <v>614365</v>
      </c>
      <c r="M6098">
        <v>105230</v>
      </c>
      <c r="N6098" t="s">
        <v>1</v>
      </c>
      <c r="O6098">
        <v>2318</v>
      </c>
      <c r="P6098" t="s">
        <v>1</v>
      </c>
      <c r="Q6098" t="s">
        <v>1</v>
      </c>
    </row>
    <row r="6099" spans="1:17" x14ac:dyDescent="0.25">
      <c r="A6099">
        <v>19</v>
      </c>
      <c r="B6099" t="str">
        <f t="shared" si="95"/>
        <v xml:space="preserve"> 682 19</v>
      </c>
      <c r="C6099" s="102" t="s">
        <v>770</v>
      </c>
      <c r="D6099" s="111">
        <v>14</v>
      </c>
      <c r="E6099" t="s">
        <v>1</v>
      </c>
      <c r="F6099" t="s">
        <v>1</v>
      </c>
      <c r="G6099">
        <v>7933</v>
      </c>
      <c r="H6099">
        <v>56144</v>
      </c>
      <c r="I6099">
        <v>450</v>
      </c>
      <c r="J6099" t="s">
        <v>1</v>
      </c>
      <c r="K6099" t="s">
        <v>1</v>
      </c>
      <c r="L6099">
        <v>18195</v>
      </c>
      <c r="M6099">
        <v>119873</v>
      </c>
      <c r="N6099">
        <v>2847</v>
      </c>
      <c r="O6099">
        <v>1576</v>
      </c>
      <c r="P6099" t="s">
        <v>1</v>
      </c>
      <c r="Q6099" t="s">
        <v>1</v>
      </c>
    </row>
    <row r="6100" spans="1:17" x14ac:dyDescent="0.25">
      <c r="A6100">
        <v>20</v>
      </c>
      <c r="B6100" t="str">
        <f t="shared" si="95"/>
        <v xml:space="preserve"> 682 20</v>
      </c>
      <c r="C6100" s="102" t="s">
        <v>770</v>
      </c>
      <c r="D6100" s="111">
        <v>15</v>
      </c>
      <c r="E6100" t="s">
        <v>1</v>
      </c>
      <c r="F6100" t="s">
        <v>1</v>
      </c>
      <c r="G6100">
        <v>12967</v>
      </c>
      <c r="H6100">
        <v>20482</v>
      </c>
      <c r="I6100">
        <v>24940</v>
      </c>
      <c r="J6100" t="s">
        <v>1</v>
      </c>
      <c r="K6100" t="s">
        <v>1</v>
      </c>
      <c r="L6100">
        <v>39605</v>
      </c>
      <c r="M6100">
        <v>75490</v>
      </c>
      <c r="N6100">
        <v>51597</v>
      </c>
      <c r="O6100">
        <v>1277</v>
      </c>
      <c r="P6100" t="s">
        <v>1</v>
      </c>
      <c r="Q6100" t="s">
        <v>1</v>
      </c>
    </row>
    <row r="6101" spans="1:17" x14ac:dyDescent="0.25">
      <c r="A6101">
        <v>21</v>
      </c>
      <c r="B6101" t="str">
        <f t="shared" si="95"/>
        <v xml:space="preserve"> 682 21</v>
      </c>
      <c r="C6101" s="102" t="s">
        <v>770</v>
      </c>
      <c r="D6101" s="111">
        <v>16</v>
      </c>
      <c r="E6101">
        <v>1415</v>
      </c>
      <c r="F6101">
        <v>851</v>
      </c>
      <c r="G6101">
        <v>79059</v>
      </c>
      <c r="H6101">
        <v>69807</v>
      </c>
      <c r="I6101">
        <v>31174</v>
      </c>
      <c r="J6101">
        <v>797</v>
      </c>
      <c r="K6101">
        <v>740</v>
      </c>
      <c r="L6101">
        <v>92625</v>
      </c>
      <c r="M6101">
        <v>110355</v>
      </c>
      <c r="N6101">
        <v>121473</v>
      </c>
      <c r="O6101">
        <v>19867</v>
      </c>
      <c r="P6101" t="s">
        <v>1</v>
      </c>
      <c r="Q6101" t="s">
        <v>1</v>
      </c>
    </row>
    <row r="6102" spans="1:17" x14ac:dyDescent="0.25">
      <c r="A6102">
        <v>22</v>
      </c>
      <c r="B6102" t="str">
        <f t="shared" si="95"/>
        <v xml:space="preserve"> 682 22</v>
      </c>
      <c r="C6102" s="102" t="s">
        <v>770</v>
      </c>
      <c r="D6102" s="111">
        <v>17</v>
      </c>
      <c r="E6102">
        <v>396</v>
      </c>
      <c r="F6102">
        <v>1295</v>
      </c>
      <c r="G6102">
        <v>41236</v>
      </c>
      <c r="H6102">
        <v>18765</v>
      </c>
      <c r="I6102">
        <v>2639</v>
      </c>
      <c r="J6102">
        <v>116</v>
      </c>
      <c r="K6102">
        <v>448</v>
      </c>
      <c r="L6102">
        <v>22864</v>
      </c>
      <c r="M6102">
        <v>13080</v>
      </c>
      <c r="N6102">
        <v>2272</v>
      </c>
      <c r="O6102">
        <v>6313</v>
      </c>
      <c r="P6102" t="s">
        <v>1</v>
      </c>
      <c r="Q6102" t="s">
        <v>1</v>
      </c>
    </row>
    <row r="6103" spans="1:17" x14ac:dyDescent="0.25">
      <c r="A6103">
        <v>23</v>
      </c>
      <c r="B6103" t="str">
        <f t="shared" si="95"/>
        <v xml:space="preserve"> 682 23</v>
      </c>
      <c r="C6103" s="102" t="s">
        <v>770</v>
      </c>
      <c r="D6103" s="111" t="s">
        <v>5</v>
      </c>
      <c r="E6103">
        <v>1811</v>
      </c>
      <c r="F6103">
        <v>2146</v>
      </c>
      <c r="G6103">
        <v>265380</v>
      </c>
      <c r="H6103">
        <v>224811</v>
      </c>
      <c r="I6103">
        <v>59203</v>
      </c>
      <c r="J6103">
        <v>913</v>
      </c>
      <c r="K6103">
        <v>1188</v>
      </c>
      <c r="L6103">
        <v>787654</v>
      </c>
      <c r="M6103">
        <v>424028</v>
      </c>
      <c r="N6103">
        <v>178189</v>
      </c>
      <c r="O6103">
        <v>31351</v>
      </c>
      <c r="P6103" t="s">
        <v>1</v>
      </c>
      <c r="Q6103" t="s">
        <v>1</v>
      </c>
    </row>
    <row r="6104" spans="1:17" x14ac:dyDescent="0.25">
      <c r="A6104">
        <v>24</v>
      </c>
      <c r="B6104" t="str">
        <f t="shared" si="95"/>
        <v xml:space="preserve"> 682 24</v>
      </c>
      <c r="C6104" s="102" t="s">
        <v>770</v>
      </c>
      <c r="D6104" s="111" t="s">
        <v>6</v>
      </c>
      <c r="E6104" t="s">
        <v>1</v>
      </c>
      <c r="F6104" t="s">
        <v>1</v>
      </c>
      <c r="G6104" t="s">
        <v>1</v>
      </c>
      <c r="H6104" t="s">
        <v>1</v>
      </c>
      <c r="I6104" t="s">
        <v>1</v>
      </c>
      <c r="J6104" t="s">
        <v>1</v>
      </c>
      <c r="K6104" t="s">
        <v>1</v>
      </c>
      <c r="L6104" t="s">
        <v>1</v>
      </c>
      <c r="M6104" t="s">
        <v>1</v>
      </c>
      <c r="N6104" t="s">
        <v>1</v>
      </c>
      <c r="O6104" t="s">
        <v>1</v>
      </c>
      <c r="P6104" t="s">
        <v>1</v>
      </c>
      <c r="Q6104" t="s">
        <v>1</v>
      </c>
    </row>
    <row r="6105" spans="1:17" x14ac:dyDescent="0.25">
      <c r="A6105">
        <v>25</v>
      </c>
      <c r="B6105" t="str">
        <f t="shared" si="95"/>
        <v xml:space="preserve"> 682 25</v>
      </c>
      <c r="C6105" s="102" t="s">
        <v>770</v>
      </c>
      <c r="D6105" s="111" t="s">
        <v>0</v>
      </c>
      <c r="E6105" t="s">
        <v>1</v>
      </c>
      <c r="F6105" t="s">
        <v>1</v>
      </c>
      <c r="G6105" t="s">
        <v>1</v>
      </c>
      <c r="H6105">
        <v>1059092</v>
      </c>
      <c r="I6105">
        <v>886231</v>
      </c>
      <c r="J6105">
        <v>31351</v>
      </c>
      <c r="K6105" t="s">
        <v>1</v>
      </c>
      <c r="L6105" t="s">
        <v>1</v>
      </c>
      <c r="M6105" t="s">
        <v>1</v>
      </c>
      <c r="N6105" t="s">
        <v>1</v>
      </c>
      <c r="O6105" t="s">
        <v>1</v>
      </c>
      <c r="P6105" t="s">
        <v>1</v>
      </c>
      <c r="Q6105" t="s">
        <v>1</v>
      </c>
    </row>
    <row r="6106" spans="1:17" x14ac:dyDescent="0.25">
      <c r="A6106">
        <v>26</v>
      </c>
      <c r="B6106" t="str">
        <f t="shared" si="95"/>
        <v xml:space="preserve"> 682 26</v>
      </c>
      <c r="C6106" s="102" t="s">
        <v>770</v>
      </c>
      <c r="D6106" s="111" t="s">
        <v>0</v>
      </c>
      <c r="E6106" t="s">
        <v>1</v>
      </c>
      <c r="F6106" t="s">
        <v>1</v>
      </c>
      <c r="G6106" t="s">
        <v>1</v>
      </c>
      <c r="H6106" t="s">
        <v>1</v>
      </c>
      <c r="I6106" t="s">
        <v>1</v>
      </c>
      <c r="J6106" t="s">
        <v>1</v>
      </c>
      <c r="K6106" t="s">
        <v>1</v>
      </c>
      <c r="L6106" t="s">
        <v>1</v>
      </c>
      <c r="M6106" t="s">
        <v>1</v>
      </c>
      <c r="N6106" t="s">
        <v>1</v>
      </c>
      <c r="O6106" t="s">
        <v>1</v>
      </c>
      <c r="P6106" t="s">
        <v>1</v>
      </c>
      <c r="Q6106" t="s">
        <v>1</v>
      </c>
    </row>
    <row r="6107" spans="1:17" x14ac:dyDescent="0.25">
      <c r="A6107">
        <v>27</v>
      </c>
      <c r="B6107" t="str">
        <f t="shared" si="95"/>
        <v xml:space="preserve"> 682 27</v>
      </c>
      <c r="C6107" s="102" t="s">
        <v>770</v>
      </c>
      <c r="D6107" s="111" t="s">
        <v>0</v>
      </c>
      <c r="E6107" t="s">
        <v>1</v>
      </c>
      <c r="F6107" t="s">
        <v>1</v>
      </c>
      <c r="G6107" t="s">
        <v>1</v>
      </c>
      <c r="H6107" s="103">
        <v>-239265</v>
      </c>
      <c r="I6107" s="103">
        <v>-226198</v>
      </c>
      <c r="J6107">
        <v>227</v>
      </c>
      <c r="K6107" t="s">
        <v>1</v>
      </c>
      <c r="L6107" t="s">
        <v>1</v>
      </c>
      <c r="M6107" t="s">
        <v>1</v>
      </c>
      <c r="N6107" t="s">
        <v>1</v>
      </c>
      <c r="O6107" t="s">
        <v>1</v>
      </c>
      <c r="P6107" t="s">
        <v>1</v>
      </c>
      <c r="Q6107" t="s">
        <v>1</v>
      </c>
    </row>
    <row r="6108" spans="1:17" x14ac:dyDescent="0.25">
      <c r="A6108">
        <v>28</v>
      </c>
      <c r="B6108" t="str">
        <f t="shared" si="95"/>
        <v xml:space="preserve"> 682 28</v>
      </c>
      <c r="C6108" s="102" t="s">
        <v>770</v>
      </c>
      <c r="D6108" s="111" t="s">
        <v>0</v>
      </c>
      <c r="E6108" t="s">
        <v>1</v>
      </c>
      <c r="F6108" t="s">
        <v>1</v>
      </c>
      <c r="G6108" t="s">
        <v>1</v>
      </c>
      <c r="H6108">
        <v>819827</v>
      </c>
      <c r="I6108">
        <v>660033</v>
      </c>
      <c r="J6108">
        <v>31578</v>
      </c>
      <c r="K6108" t="s">
        <v>1</v>
      </c>
      <c r="L6108" t="s">
        <v>1</v>
      </c>
      <c r="M6108" t="s">
        <v>1</v>
      </c>
      <c r="N6108" t="s">
        <v>1</v>
      </c>
      <c r="O6108" t="s">
        <v>1</v>
      </c>
      <c r="P6108" t="s">
        <v>1</v>
      </c>
      <c r="Q6108" t="s">
        <v>1</v>
      </c>
    </row>
    <row r="6109" spans="1:17" x14ac:dyDescent="0.25">
      <c r="A6109">
        <v>29</v>
      </c>
      <c r="B6109" t="str">
        <f t="shared" si="95"/>
        <v xml:space="preserve"> 682 29</v>
      </c>
      <c r="C6109" s="102" t="s">
        <v>770</v>
      </c>
      <c r="D6109" s="111" t="s">
        <v>0</v>
      </c>
      <c r="E6109" t="s">
        <v>1</v>
      </c>
      <c r="F6109" t="s">
        <v>1</v>
      </c>
      <c r="G6109" t="s">
        <v>1</v>
      </c>
      <c r="H6109" s="103">
        <v>747820</v>
      </c>
      <c r="I6109" s="103">
        <v>885662</v>
      </c>
      <c r="J6109" s="103">
        <v>31616</v>
      </c>
      <c r="K6109" t="s">
        <v>1</v>
      </c>
      <c r="L6109" t="s">
        <v>1</v>
      </c>
      <c r="M6109" t="s">
        <v>1</v>
      </c>
      <c r="N6109" t="s">
        <v>1</v>
      </c>
      <c r="O6109" t="s">
        <v>1</v>
      </c>
      <c r="P6109" t="s">
        <v>1</v>
      </c>
      <c r="Q6109" t="s">
        <v>1</v>
      </c>
    </row>
    <row r="6110" spans="1:17" x14ac:dyDescent="0.25">
      <c r="A6110">
        <v>30</v>
      </c>
      <c r="B6110" t="str">
        <f t="shared" si="95"/>
        <v xml:space="preserve"> 682 30</v>
      </c>
      <c r="C6110" s="102" t="s">
        <v>770</v>
      </c>
      <c r="D6110" s="111" t="s">
        <v>0</v>
      </c>
      <c r="E6110" t="s">
        <v>1</v>
      </c>
      <c r="F6110" t="s">
        <v>1</v>
      </c>
      <c r="G6110" t="s">
        <v>1</v>
      </c>
      <c r="H6110">
        <v>0.01</v>
      </c>
      <c r="I6110">
        <v>0.02</v>
      </c>
      <c r="J6110">
        <v>0.02</v>
      </c>
      <c r="K6110" t="s">
        <v>1</v>
      </c>
      <c r="L6110" t="s">
        <v>1</v>
      </c>
      <c r="M6110" t="s">
        <v>1</v>
      </c>
      <c r="N6110" t="s">
        <v>1</v>
      </c>
      <c r="O6110" t="s">
        <v>1</v>
      </c>
      <c r="P6110" t="s">
        <v>1</v>
      </c>
      <c r="Q6110" t="s">
        <v>1</v>
      </c>
    </row>
    <row r="6111" spans="1:17" x14ac:dyDescent="0.25">
      <c r="A6111">
        <v>31</v>
      </c>
      <c r="B6111" t="str">
        <f t="shared" si="95"/>
        <v xml:space="preserve"> 682 31</v>
      </c>
      <c r="C6111" s="102" t="s">
        <v>770</v>
      </c>
      <c r="D6111" s="111" t="s">
        <v>0</v>
      </c>
      <c r="E6111" t="s">
        <v>1</v>
      </c>
      <c r="F6111" t="s">
        <v>1</v>
      </c>
      <c r="G6111" t="s">
        <v>1</v>
      </c>
      <c r="H6111">
        <v>6.56</v>
      </c>
      <c r="I6111">
        <v>5.282</v>
      </c>
      <c r="J6111">
        <v>0.253</v>
      </c>
      <c r="K6111">
        <v>12.095000000000001</v>
      </c>
      <c r="L6111" t="s">
        <v>1</v>
      </c>
      <c r="M6111" t="s">
        <v>1</v>
      </c>
      <c r="N6111" t="s">
        <v>1</v>
      </c>
      <c r="O6111" t="s">
        <v>1</v>
      </c>
      <c r="P6111" t="s">
        <v>1</v>
      </c>
      <c r="Q6111" t="s">
        <v>1</v>
      </c>
    </row>
    <row r="6112" spans="1:17" x14ac:dyDescent="0.25">
      <c r="A6112">
        <v>32</v>
      </c>
      <c r="B6112" t="str">
        <f t="shared" si="95"/>
        <v xml:space="preserve"> 682 32</v>
      </c>
      <c r="C6112" s="102" t="s">
        <v>770</v>
      </c>
      <c r="D6112" s="111" t="s">
        <v>0</v>
      </c>
      <c r="E6112" t="s">
        <v>1</v>
      </c>
      <c r="F6112" t="s">
        <v>1</v>
      </c>
      <c r="G6112" t="s">
        <v>1</v>
      </c>
      <c r="H6112">
        <v>6.2839999999999998</v>
      </c>
      <c r="I6112">
        <v>5.0599999999999996</v>
      </c>
      <c r="J6112">
        <v>0.24199999999999999</v>
      </c>
      <c r="K6112">
        <v>11.586</v>
      </c>
      <c r="L6112" t="s">
        <v>1</v>
      </c>
      <c r="M6112" t="s">
        <v>1</v>
      </c>
      <c r="N6112" t="s">
        <v>1</v>
      </c>
      <c r="O6112" t="s">
        <v>1</v>
      </c>
      <c r="P6112" t="s">
        <v>1</v>
      </c>
      <c r="Q6112" t="s">
        <v>1</v>
      </c>
    </row>
    <row r="6113" spans="1:18" x14ac:dyDescent="0.25">
      <c r="A6113">
        <v>33</v>
      </c>
      <c r="B6113" t="str">
        <f t="shared" si="95"/>
        <v xml:space="preserve"> 682 33</v>
      </c>
      <c r="C6113" s="102" t="s">
        <v>770</v>
      </c>
      <c r="D6113" s="111" t="s">
        <v>0</v>
      </c>
      <c r="E6113" t="s">
        <v>1</v>
      </c>
      <c r="F6113" t="s">
        <v>1</v>
      </c>
      <c r="G6113" t="s">
        <v>1</v>
      </c>
      <c r="H6113">
        <v>5.2380000000000004</v>
      </c>
      <c r="I6113">
        <v>6.2030000000000003</v>
      </c>
      <c r="J6113">
        <v>0.221</v>
      </c>
      <c r="K6113">
        <v>11.662000000000001</v>
      </c>
      <c r="L6113" t="s">
        <v>1</v>
      </c>
      <c r="M6113" t="s">
        <v>1</v>
      </c>
      <c r="N6113" t="s">
        <v>1</v>
      </c>
      <c r="O6113" t="s">
        <v>1</v>
      </c>
      <c r="P6113" t="s">
        <v>1</v>
      </c>
      <c r="Q6113" t="s">
        <v>1</v>
      </c>
    </row>
    <row r="6114" spans="1:18" x14ac:dyDescent="0.25">
      <c r="A6114">
        <v>34</v>
      </c>
      <c r="B6114" t="str">
        <f t="shared" si="95"/>
        <v xml:space="preserve"> 682 34</v>
      </c>
      <c r="C6114" s="102" t="s">
        <v>770</v>
      </c>
      <c r="D6114" s="111" t="s">
        <v>0</v>
      </c>
      <c r="E6114" t="s">
        <v>1</v>
      </c>
      <c r="F6114" t="s">
        <v>1</v>
      </c>
      <c r="G6114" t="s">
        <v>1</v>
      </c>
      <c r="H6114">
        <v>5.2480000000000002</v>
      </c>
      <c r="I6114">
        <v>6.18</v>
      </c>
      <c r="J6114">
        <v>0.221</v>
      </c>
      <c r="K6114">
        <v>11.648999999999999</v>
      </c>
      <c r="L6114" t="s">
        <v>1</v>
      </c>
      <c r="M6114" t="s">
        <v>1</v>
      </c>
      <c r="N6114" t="s">
        <v>1</v>
      </c>
      <c r="O6114" t="s">
        <v>1</v>
      </c>
      <c r="P6114" t="s">
        <v>1</v>
      </c>
      <c r="Q6114" t="s">
        <v>1</v>
      </c>
    </row>
    <row r="6115" spans="1:18" x14ac:dyDescent="0.25">
      <c r="A6115">
        <v>35</v>
      </c>
      <c r="B6115" t="str">
        <f t="shared" si="95"/>
        <v xml:space="preserve"> 682 35</v>
      </c>
      <c r="C6115" s="102" t="s">
        <v>770</v>
      </c>
      <c r="D6115" s="111" t="s">
        <v>0</v>
      </c>
      <c r="E6115" t="s">
        <v>1</v>
      </c>
      <c r="F6115" t="s">
        <v>1</v>
      </c>
      <c r="G6115" t="s">
        <v>1</v>
      </c>
      <c r="H6115">
        <v>5.984</v>
      </c>
      <c r="I6115">
        <v>7.0869999999999997</v>
      </c>
      <c r="J6115">
        <v>0.253</v>
      </c>
      <c r="K6115">
        <v>13.324</v>
      </c>
      <c r="L6115" t="s">
        <v>1</v>
      </c>
      <c r="M6115" t="s">
        <v>1</v>
      </c>
      <c r="N6115" t="s">
        <v>1</v>
      </c>
      <c r="O6115" t="s">
        <v>1</v>
      </c>
      <c r="P6115" t="s">
        <v>1</v>
      </c>
      <c r="Q6115" t="s">
        <v>1</v>
      </c>
    </row>
    <row r="6116" spans="1:18" x14ac:dyDescent="0.25">
      <c r="A6116">
        <v>36</v>
      </c>
      <c r="B6116" t="str">
        <f t="shared" si="95"/>
        <v xml:space="preserve"> 682 36</v>
      </c>
      <c r="C6116" s="102" t="s">
        <v>770</v>
      </c>
      <c r="D6116" s="111" t="s">
        <v>0</v>
      </c>
      <c r="E6116" t="s">
        <v>1</v>
      </c>
      <c r="F6116" t="s">
        <v>1</v>
      </c>
      <c r="G6116" t="s">
        <v>1</v>
      </c>
      <c r="H6116">
        <v>5.2480000000000002</v>
      </c>
      <c r="I6116">
        <v>6.18</v>
      </c>
      <c r="J6116">
        <v>0.221</v>
      </c>
      <c r="K6116">
        <v>11.648999999999999</v>
      </c>
      <c r="L6116" t="s">
        <v>1</v>
      </c>
      <c r="M6116" t="s">
        <v>1</v>
      </c>
      <c r="N6116" t="s">
        <v>1</v>
      </c>
      <c r="O6116" t="s">
        <v>1</v>
      </c>
      <c r="P6116" t="s">
        <v>1</v>
      </c>
      <c r="Q6116" t="s">
        <v>1</v>
      </c>
    </row>
    <row r="6117" spans="1:18" x14ac:dyDescent="0.25">
      <c r="A6117">
        <v>37</v>
      </c>
      <c r="B6117" t="str">
        <f t="shared" si="95"/>
        <v xml:space="preserve"> 682 37</v>
      </c>
      <c r="C6117" s="102" t="s">
        <v>770</v>
      </c>
      <c r="D6117" s="111" t="s">
        <v>0</v>
      </c>
      <c r="E6117" t="s">
        <v>1</v>
      </c>
      <c r="F6117" t="s">
        <v>986</v>
      </c>
      <c r="G6117" t="s">
        <v>987</v>
      </c>
      <c r="H6117" t="s">
        <v>993</v>
      </c>
      <c r="I6117" t="s">
        <v>996</v>
      </c>
      <c r="J6117" t="s">
        <v>1</v>
      </c>
      <c r="K6117">
        <v>17.87</v>
      </c>
      <c r="L6117" t="s">
        <v>1</v>
      </c>
      <c r="M6117" t="s">
        <v>1</v>
      </c>
      <c r="N6117" t="s">
        <v>1</v>
      </c>
      <c r="O6117" t="s">
        <v>1</v>
      </c>
      <c r="P6117" t="s">
        <v>1</v>
      </c>
      <c r="Q6117" t="s">
        <v>1</v>
      </c>
    </row>
    <row r="6118" spans="1:18" x14ac:dyDescent="0.25">
      <c r="A6118">
        <v>38</v>
      </c>
      <c r="B6118" t="str">
        <f t="shared" si="95"/>
        <v xml:space="preserve"> 682 38</v>
      </c>
      <c r="C6118" s="102" t="s">
        <v>770</v>
      </c>
      <c r="D6118" s="111" t="s">
        <v>0</v>
      </c>
      <c r="E6118" t="s">
        <v>1</v>
      </c>
      <c r="F6118">
        <v>25.16</v>
      </c>
      <c r="G6118">
        <v>22.38</v>
      </c>
      <c r="H6118">
        <v>19.670000000000002</v>
      </c>
      <c r="I6118">
        <v>17.87</v>
      </c>
      <c r="J6118" t="s">
        <v>1</v>
      </c>
      <c r="K6118" t="s">
        <v>1</v>
      </c>
      <c r="L6118" t="s">
        <v>1</v>
      </c>
      <c r="M6118" t="s">
        <v>1</v>
      </c>
      <c r="N6118" t="s">
        <v>1</v>
      </c>
      <c r="O6118" t="s">
        <v>1</v>
      </c>
      <c r="P6118" t="s">
        <v>1</v>
      </c>
      <c r="Q6118" t="s">
        <v>1</v>
      </c>
    </row>
    <row r="6119" spans="1:18" x14ac:dyDescent="0.25">
      <c r="A6119">
        <v>1</v>
      </c>
      <c r="B6119" t="str">
        <f t="shared" si="95"/>
        <v xml:space="preserve"> 691 1</v>
      </c>
      <c r="C6119" s="102" t="s">
        <v>771</v>
      </c>
      <c r="D6119" s="111" t="s">
        <v>0</v>
      </c>
      <c r="E6119" t="s">
        <v>1</v>
      </c>
      <c r="F6119" t="s">
        <v>1</v>
      </c>
      <c r="G6119" t="s">
        <v>1</v>
      </c>
      <c r="H6119" t="s">
        <v>1</v>
      </c>
      <c r="I6119" t="s">
        <v>1</v>
      </c>
      <c r="J6119" t="s">
        <v>1</v>
      </c>
      <c r="K6119" t="s">
        <v>1</v>
      </c>
      <c r="L6119" t="s">
        <v>1</v>
      </c>
      <c r="M6119" t="s">
        <v>1</v>
      </c>
      <c r="N6119" t="s">
        <v>1</v>
      </c>
      <c r="O6119" t="s">
        <v>1</v>
      </c>
      <c r="P6119" t="s">
        <v>1</v>
      </c>
      <c r="Q6119" t="s">
        <v>1</v>
      </c>
      <c r="R6119" t="s">
        <v>132</v>
      </c>
    </row>
    <row r="6120" spans="1:18" x14ac:dyDescent="0.25">
      <c r="A6120">
        <v>2</v>
      </c>
      <c r="B6120" t="str">
        <f t="shared" si="95"/>
        <v xml:space="preserve"> 691 2</v>
      </c>
      <c r="C6120" s="102" t="s">
        <v>771</v>
      </c>
      <c r="D6120" s="111" t="s">
        <v>0</v>
      </c>
      <c r="E6120" t="s">
        <v>3</v>
      </c>
      <c r="F6120" t="s">
        <v>1</v>
      </c>
      <c r="G6120" t="s">
        <v>1</v>
      </c>
      <c r="H6120" t="s">
        <v>1</v>
      </c>
      <c r="I6120" t="s">
        <v>1</v>
      </c>
      <c r="J6120" t="s">
        <v>1</v>
      </c>
      <c r="K6120" t="s">
        <v>1</v>
      </c>
      <c r="L6120" t="s">
        <v>1</v>
      </c>
      <c r="M6120" t="s">
        <v>1</v>
      </c>
      <c r="N6120" t="s">
        <v>1</v>
      </c>
      <c r="O6120" t="s">
        <v>1</v>
      </c>
      <c r="P6120" t="s">
        <v>1</v>
      </c>
      <c r="Q6120" t="s">
        <v>1</v>
      </c>
    </row>
    <row r="6121" spans="1:18" x14ac:dyDescent="0.25">
      <c r="A6121">
        <v>3</v>
      </c>
      <c r="B6121" t="str">
        <f t="shared" si="95"/>
        <v xml:space="preserve"> 691 3</v>
      </c>
      <c r="C6121" s="102" t="s">
        <v>771</v>
      </c>
      <c r="D6121" s="111" t="s">
        <v>0</v>
      </c>
      <c r="E6121" t="s">
        <v>4</v>
      </c>
      <c r="F6121" t="s">
        <v>1</v>
      </c>
      <c r="G6121" t="s">
        <v>1</v>
      </c>
      <c r="H6121" t="s">
        <v>1</v>
      </c>
      <c r="I6121" t="s">
        <v>1</v>
      </c>
      <c r="J6121" t="s">
        <v>1</v>
      </c>
      <c r="K6121" t="s">
        <v>1</v>
      </c>
      <c r="L6121" t="s">
        <v>1</v>
      </c>
      <c r="M6121" t="s">
        <v>1</v>
      </c>
      <c r="N6121" t="s">
        <v>1</v>
      </c>
      <c r="O6121" t="s">
        <v>1</v>
      </c>
      <c r="P6121" t="s">
        <v>1</v>
      </c>
      <c r="Q6121" t="s">
        <v>1</v>
      </c>
    </row>
    <row r="6122" spans="1:18" x14ac:dyDescent="0.25">
      <c r="A6122">
        <v>4</v>
      </c>
      <c r="B6122" t="str">
        <f t="shared" si="95"/>
        <v xml:space="preserve"> 691 4</v>
      </c>
      <c r="C6122" s="102" t="s">
        <v>771</v>
      </c>
      <c r="D6122" s="111">
        <v>13</v>
      </c>
      <c r="E6122">
        <v>230</v>
      </c>
      <c r="F6122" t="s">
        <v>1</v>
      </c>
      <c r="G6122" t="s">
        <v>1</v>
      </c>
      <c r="H6122" t="s">
        <v>1</v>
      </c>
      <c r="I6122" t="s">
        <v>1</v>
      </c>
      <c r="J6122" t="s">
        <v>1</v>
      </c>
      <c r="K6122" t="s">
        <v>1</v>
      </c>
      <c r="L6122" t="s">
        <v>1</v>
      </c>
      <c r="M6122" t="s">
        <v>1</v>
      </c>
      <c r="N6122" t="s">
        <v>1</v>
      </c>
      <c r="O6122" t="s">
        <v>1</v>
      </c>
      <c r="P6122" t="s">
        <v>1</v>
      </c>
      <c r="Q6122" t="s">
        <v>1</v>
      </c>
    </row>
    <row r="6123" spans="1:18" x14ac:dyDescent="0.25">
      <c r="A6123">
        <v>5</v>
      </c>
      <c r="B6123" t="str">
        <f t="shared" si="95"/>
        <v xml:space="preserve"> 691 5</v>
      </c>
      <c r="C6123" s="102" t="s">
        <v>771</v>
      </c>
      <c r="D6123" s="111">
        <v>14</v>
      </c>
      <c r="E6123">
        <v>312</v>
      </c>
      <c r="F6123">
        <v>225</v>
      </c>
      <c r="G6123">
        <v>7.1999999999999995E-2</v>
      </c>
      <c r="H6123" t="s">
        <v>1</v>
      </c>
      <c r="I6123" t="s">
        <v>1</v>
      </c>
      <c r="J6123" t="s">
        <v>1</v>
      </c>
      <c r="K6123" t="s">
        <v>1</v>
      </c>
      <c r="L6123" t="s">
        <v>1</v>
      </c>
      <c r="M6123" t="s">
        <v>1</v>
      </c>
      <c r="N6123" t="s">
        <v>1</v>
      </c>
      <c r="O6123" t="s">
        <v>1</v>
      </c>
      <c r="P6123" t="s">
        <v>1</v>
      </c>
      <c r="Q6123" t="s">
        <v>1</v>
      </c>
    </row>
    <row r="6124" spans="1:18" x14ac:dyDescent="0.25">
      <c r="A6124">
        <v>6</v>
      </c>
      <c r="B6124" t="str">
        <f t="shared" si="95"/>
        <v xml:space="preserve"> 691 6</v>
      </c>
      <c r="C6124" s="102" t="s">
        <v>771</v>
      </c>
      <c r="D6124" s="111">
        <v>15</v>
      </c>
      <c r="E6124">
        <v>394</v>
      </c>
      <c r="F6124" s="103" t="s">
        <v>1</v>
      </c>
      <c r="G6124" t="s">
        <v>1</v>
      </c>
      <c r="H6124" t="s">
        <v>1</v>
      </c>
      <c r="I6124" t="s">
        <v>1</v>
      </c>
      <c r="J6124" t="s">
        <v>1</v>
      </c>
      <c r="K6124" t="s">
        <v>1</v>
      </c>
      <c r="L6124" t="s">
        <v>1</v>
      </c>
      <c r="M6124" t="s">
        <v>1</v>
      </c>
      <c r="N6124" t="s">
        <v>1</v>
      </c>
      <c r="O6124" t="s">
        <v>1</v>
      </c>
      <c r="P6124" t="s">
        <v>1</v>
      </c>
      <c r="Q6124" t="s">
        <v>1</v>
      </c>
    </row>
    <row r="6125" spans="1:18" x14ac:dyDescent="0.25">
      <c r="A6125">
        <v>7</v>
      </c>
      <c r="B6125" t="str">
        <f t="shared" si="95"/>
        <v xml:space="preserve"> 691 7</v>
      </c>
      <c r="C6125" s="102" t="s">
        <v>771</v>
      </c>
      <c r="D6125" s="111">
        <v>16</v>
      </c>
      <c r="E6125">
        <v>220</v>
      </c>
      <c r="F6125" s="103">
        <v>159</v>
      </c>
      <c r="G6125">
        <v>7.1999999999999995E-2</v>
      </c>
      <c r="H6125" t="s">
        <v>1</v>
      </c>
      <c r="I6125" t="s">
        <v>1</v>
      </c>
      <c r="J6125" t="s">
        <v>1</v>
      </c>
      <c r="K6125" t="s">
        <v>1</v>
      </c>
      <c r="L6125" t="s">
        <v>1</v>
      </c>
      <c r="M6125" t="s">
        <v>1</v>
      </c>
      <c r="N6125" t="s">
        <v>1</v>
      </c>
      <c r="O6125" t="s">
        <v>1</v>
      </c>
      <c r="P6125" t="s">
        <v>1</v>
      </c>
      <c r="Q6125" t="s">
        <v>1</v>
      </c>
    </row>
    <row r="6126" spans="1:18" x14ac:dyDescent="0.25">
      <c r="A6126">
        <v>8</v>
      </c>
      <c r="B6126" t="str">
        <f t="shared" si="95"/>
        <v xml:space="preserve"> 691 8</v>
      </c>
      <c r="C6126" s="102" t="s">
        <v>771</v>
      </c>
      <c r="D6126" s="111">
        <v>17</v>
      </c>
      <c r="E6126">
        <v>206</v>
      </c>
      <c r="F6126" s="103">
        <v>5766</v>
      </c>
      <c r="G6126">
        <v>2.7989999999999999</v>
      </c>
      <c r="H6126" t="s">
        <v>1</v>
      </c>
      <c r="I6126" t="s">
        <v>1</v>
      </c>
      <c r="J6126" t="s">
        <v>1</v>
      </c>
      <c r="K6126" t="s">
        <v>1</v>
      </c>
      <c r="L6126" t="s">
        <v>1</v>
      </c>
      <c r="M6126" t="s">
        <v>1</v>
      </c>
      <c r="N6126" t="s">
        <v>1</v>
      </c>
      <c r="O6126" t="s">
        <v>1</v>
      </c>
      <c r="P6126">
        <v>1</v>
      </c>
      <c r="Q6126">
        <v>1</v>
      </c>
    </row>
    <row r="6127" spans="1:18" x14ac:dyDescent="0.25">
      <c r="A6127">
        <v>9</v>
      </c>
      <c r="B6127" t="str">
        <f t="shared" si="95"/>
        <v xml:space="preserve"> 691 9</v>
      </c>
      <c r="C6127" s="102" t="s">
        <v>771</v>
      </c>
      <c r="D6127" s="111" t="s">
        <v>5</v>
      </c>
      <c r="E6127" s="103">
        <v>1362</v>
      </c>
      <c r="F6127" s="103">
        <v>6150</v>
      </c>
      <c r="G6127">
        <v>0.45200000000000001</v>
      </c>
      <c r="H6127" t="s">
        <v>1</v>
      </c>
      <c r="I6127" t="s">
        <v>1</v>
      </c>
      <c r="J6127" t="s">
        <v>1</v>
      </c>
      <c r="K6127" t="s">
        <v>1</v>
      </c>
      <c r="L6127" t="s">
        <v>1</v>
      </c>
      <c r="M6127" t="s">
        <v>1</v>
      </c>
      <c r="N6127" t="s">
        <v>1</v>
      </c>
      <c r="O6127" t="s">
        <v>1</v>
      </c>
      <c r="P6127">
        <v>1</v>
      </c>
      <c r="Q6127">
        <v>1</v>
      </c>
    </row>
    <row r="6128" spans="1:18" x14ac:dyDescent="0.25">
      <c r="A6128">
        <v>10</v>
      </c>
      <c r="B6128" t="str">
        <f t="shared" si="95"/>
        <v xml:space="preserve"> 691 10</v>
      </c>
      <c r="C6128" s="102" t="s">
        <v>771</v>
      </c>
      <c r="D6128" s="111" t="s">
        <v>6</v>
      </c>
      <c r="E6128" t="s">
        <v>1</v>
      </c>
      <c r="F6128" t="s">
        <v>1</v>
      </c>
      <c r="G6128" t="s">
        <v>1</v>
      </c>
      <c r="H6128" t="s">
        <v>1</v>
      </c>
      <c r="I6128" t="s">
        <v>1</v>
      </c>
      <c r="J6128" t="s">
        <v>1</v>
      </c>
      <c r="K6128" t="s">
        <v>1</v>
      </c>
      <c r="L6128" t="s">
        <v>1</v>
      </c>
      <c r="M6128" t="s">
        <v>1</v>
      </c>
      <c r="N6128" t="s">
        <v>1</v>
      </c>
      <c r="O6128" t="s">
        <v>1</v>
      </c>
      <c r="P6128" t="s">
        <v>1</v>
      </c>
      <c r="Q6128" t="s">
        <v>1</v>
      </c>
    </row>
    <row r="6129" spans="1:17" x14ac:dyDescent="0.25">
      <c r="A6129">
        <v>11</v>
      </c>
      <c r="B6129" t="str">
        <f t="shared" si="95"/>
        <v xml:space="preserve"> 691 11</v>
      </c>
      <c r="C6129" s="102" t="s">
        <v>771</v>
      </c>
      <c r="D6129" s="111" t="s">
        <v>0</v>
      </c>
      <c r="E6129" t="s">
        <v>1</v>
      </c>
      <c r="F6129" t="s">
        <v>1</v>
      </c>
      <c r="G6129" t="s">
        <v>1</v>
      </c>
      <c r="H6129" t="s">
        <v>1</v>
      </c>
      <c r="I6129" t="s">
        <v>1</v>
      </c>
      <c r="J6129" t="s">
        <v>1</v>
      </c>
      <c r="K6129" t="s">
        <v>1</v>
      </c>
      <c r="L6129" t="s">
        <v>1</v>
      </c>
      <c r="M6129" t="s">
        <v>1</v>
      </c>
      <c r="N6129" t="s">
        <v>1</v>
      </c>
      <c r="O6129" t="s">
        <v>1</v>
      </c>
      <c r="P6129" t="s">
        <v>1</v>
      </c>
      <c r="Q6129" t="s">
        <v>1</v>
      </c>
    </row>
    <row r="6130" spans="1:17" x14ac:dyDescent="0.25">
      <c r="A6130">
        <v>12</v>
      </c>
      <c r="B6130" t="str">
        <f t="shared" si="95"/>
        <v xml:space="preserve"> 691 12</v>
      </c>
      <c r="C6130" s="102" t="s">
        <v>771</v>
      </c>
      <c r="D6130" s="111">
        <v>14</v>
      </c>
      <c r="E6130" t="s">
        <v>1</v>
      </c>
      <c r="F6130" t="s">
        <v>1</v>
      </c>
      <c r="G6130" t="s">
        <v>1</v>
      </c>
      <c r="H6130" t="s">
        <v>1</v>
      </c>
      <c r="I6130" t="s">
        <v>1</v>
      </c>
      <c r="J6130" t="s">
        <v>1</v>
      </c>
      <c r="K6130" t="s">
        <v>1</v>
      </c>
      <c r="L6130" t="s">
        <v>1</v>
      </c>
      <c r="M6130" t="s">
        <v>1</v>
      </c>
      <c r="N6130" t="s">
        <v>1</v>
      </c>
      <c r="O6130">
        <v>225</v>
      </c>
      <c r="P6130" t="s">
        <v>1</v>
      </c>
      <c r="Q6130" t="s">
        <v>1</v>
      </c>
    </row>
    <row r="6131" spans="1:17" x14ac:dyDescent="0.25">
      <c r="A6131">
        <v>13</v>
      </c>
      <c r="B6131" t="str">
        <f t="shared" si="95"/>
        <v xml:space="preserve"> 691 13</v>
      </c>
      <c r="C6131" s="102" t="s">
        <v>771</v>
      </c>
      <c r="D6131" s="111" t="s">
        <v>0</v>
      </c>
      <c r="E6131" t="s">
        <v>1</v>
      </c>
      <c r="F6131" t="s">
        <v>1</v>
      </c>
      <c r="G6131" t="s">
        <v>1</v>
      </c>
      <c r="H6131" s="103" t="s">
        <v>1</v>
      </c>
      <c r="I6131" t="s">
        <v>1</v>
      </c>
      <c r="J6131" t="s">
        <v>1</v>
      </c>
      <c r="K6131" t="s">
        <v>1</v>
      </c>
      <c r="L6131" t="s">
        <v>1</v>
      </c>
      <c r="M6131" s="103" t="s">
        <v>1</v>
      </c>
      <c r="N6131" t="s">
        <v>1</v>
      </c>
      <c r="O6131" t="s">
        <v>1</v>
      </c>
      <c r="P6131" t="s">
        <v>1</v>
      </c>
      <c r="Q6131" t="s">
        <v>1</v>
      </c>
    </row>
    <row r="6132" spans="1:17" x14ac:dyDescent="0.25">
      <c r="A6132">
        <v>14</v>
      </c>
      <c r="B6132" t="str">
        <f t="shared" si="95"/>
        <v xml:space="preserve"> 691 14</v>
      </c>
      <c r="C6132" s="102" t="s">
        <v>771</v>
      </c>
      <c r="D6132" s="111">
        <v>16</v>
      </c>
      <c r="E6132" t="s">
        <v>1</v>
      </c>
      <c r="F6132" t="s">
        <v>1</v>
      </c>
      <c r="G6132" t="s">
        <v>1</v>
      </c>
      <c r="H6132" t="s">
        <v>1</v>
      </c>
      <c r="I6132" s="103" t="s">
        <v>1</v>
      </c>
      <c r="J6132" t="s">
        <v>1</v>
      </c>
      <c r="K6132" t="s">
        <v>1</v>
      </c>
      <c r="L6132" t="s">
        <v>1</v>
      </c>
      <c r="M6132" t="s">
        <v>1</v>
      </c>
      <c r="N6132" s="103" t="s">
        <v>1</v>
      </c>
      <c r="O6132">
        <v>159</v>
      </c>
      <c r="P6132" t="s">
        <v>1</v>
      </c>
      <c r="Q6132" t="s">
        <v>1</v>
      </c>
    </row>
    <row r="6133" spans="1:17" x14ac:dyDescent="0.25">
      <c r="A6133">
        <v>15</v>
      </c>
      <c r="B6133" t="str">
        <f t="shared" si="95"/>
        <v xml:space="preserve"> 691 15</v>
      </c>
      <c r="C6133" s="102" t="s">
        <v>771</v>
      </c>
      <c r="D6133" s="111">
        <v>17</v>
      </c>
      <c r="E6133" t="s">
        <v>1</v>
      </c>
      <c r="F6133" t="s">
        <v>1</v>
      </c>
      <c r="G6133" t="s">
        <v>1</v>
      </c>
      <c r="H6133" t="s">
        <v>1</v>
      </c>
      <c r="I6133">
        <v>2915</v>
      </c>
      <c r="J6133" t="s">
        <v>1</v>
      </c>
      <c r="K6133" t="s">
        <v>1</v>
      </c>
      <c r="L6133" t="s">
        <v>1</v>
      </c>
      <c r="M6133" t="s">
        <v>1</v>
      </c>
      <c r="N6133">
        <v>1223</v>
      </c>
      <c r="O6133" s="103">
        <v>1628</v>
      </c>
      <c r="P6133" t="s">
        <v>1</v>
      </c>
      <c r="Q6133" t="s">
        <v>1</v>
      </c>
    </row>
    <row r="6134" spans="1:17" x14ac:dyDescent="0.25">
      <c r="A6134">
        <v>16</v>
      </c>
      <c r="B6134" t="str">
        <f t="shared" si="95"/>
        <v xml:space="preserve"> 691 16</v>
      </c>
      <c r="C6134" s="102" t="s">
        <v>771</v>
      </c>
      <c r="D6134" s="111" t="s">
        <v>5</v>
      </c>
      <c r="E6134" t="s">
        <v>1</v>
      </c>
      <c r="F6134" t="s">
        <v>1</v>
      </c>
      <c r="G6134" t="s">
        <v>1</v>
      </c>
      <c r="H6134" s="103" t="s">
        <v>1</v>
      </c>
      <c r="I6134" s="103">
        <v>2915</v>
      </c>
      <c r="J6134" t="s">
        <v>1</v>
      </c>
      <c r="K6134" t="s">
        <v>1</v>
      </c>
      <c r="L6134" t="s">
        <v>1</v>
      </c>
      <c r="M6134" s="103" t="s">
        <v>1</v>
      </c>
      <c r="N6134" s="103">
        <v>1223</v>
      </c>
      <c r="O6134" s="103">
        <v>2012</v>
      </c>
      <c r="P6134" t="s">
        <v>1</v>
      </c>
      <c r="Q6134" t="s">
        <v>1</v>
      </c>
    </row>
    <row r="6135" spans="1:17" x14ac:dyDescent="0.25">
      <c r="A6135">
        <v>17</v>
      </c>
      <c r="B6135" t="str">
        <f t="shared" si="95"/>
        <v xml:space="preserve"> 691 17</v>
      </c>
      <c r="C6135" s="102" t="s">
        <v>771</v>
      </c>
      <c r="D6135" s="111" t="s">
        <v>6</v>
      </c>
      <c r="E6135" t="s">
        <v>1</v>
      </c>
      <c r="F6135" t="s">
        <v>1</v>
      </c>
      <c r="G6135" t="s">
        <v>1</v>
      </c>
      <c r="H6135" t="s">
        <v>1</v>
      </c>
      <c r="I6135" t="s">
        <v>1</v>
      </c>
      <c r="J6135" t="s">
        <v>1</v>
      </c>
      <c r="K6135" t="s">
        <v>1</v>
      </c>
      <c r="L6135" t="s">
        <v>1</v>
      </c>
      <c r="M6135" t="s">
        <v>1</v>
      </c>
      <c r="N6135" t="s">
        <v>1</v>
      </c>
      <c r="O6135" t="s">
        <v>1</v>
      </c>
      <c r="P6135" t="s">
        <v>1</v>
      </c>
      <c r="Q6135" t="s">
        <v>1</v>
      </c>
    </row>
    <row r="6136" spans="1:17" x14ac:dyDescent="0.25">
      <c r="A6136">
        <v>18</v>
      </c>
      <c r="B6136" t="str">
        <f t="shared" si="95"/>
        <v xml:space="preserve"> 691 18</v>
      </c>
      <c r="C6136" s="102" t="s">
        <v>771</v>
      </c>
      <c r="D6136" s="111" t="s">
        <v>0</v>
      </c>
      <c r="E6136" t="s">
        <v>1</v>
      </c>
      <c r="F6136" t="s">
        <v>1</v>
      </c>
      <c r="G6136" t="s">
        <v>1</v>
      </c>
      <c r="H6136" t="s">
        <v>1</v>
      </c>
      <c r="I6136" t="s">
        <v>1</v>
      </c>
      <c r="J6136" t="s">
        <v>1</v>
      </c>
      <c r="K6136" t="s">
        <v>1</v>
      </c>
      <c r="L6136" t="s">
        <v>1</v>
      </c>
      <c r="M6136" t="s">
        <v>1</v>
      </c>
      <c r="N6136" t="s">
        <v>1</v>
      </c>
      <c r="O6136" t="s">
        <v>1</v>
      </c>
      <c r="P6136" t="s">
        <v>1</v>
      </c>
      <c r="Q6136" t="s">
        <v>1</v>
      </c>
    </row>
    <row r="6137" spans="1:17" x14ac:dyDescent="0.25">
      <c r="A6137">
        <v>19</v>
      </c>
      <c r="B6137" t="str">
        <f t="shared" si="95"/>
        <v xml:space="preserve"> 691 19</v>
      </c>
      <c r="C6137" s="102" t="s">
        <v>771</v>
      </c>
      <c r="D6137" s="111">
        <v>14</v>
      </c>
      <c r="E6137" t="s">
        <v>1</v>
      </c>
      <c r="F6137" t="s">
        <v>1</v>
      </c>
      <c r="G6137" t="s">
        <v>1</v>
      </c>
      <c r="H6137" t="s">
        <v>1</v>
      </c>
      <c r="I6137" t="s">
        <v>1</v>
      </c>
      <c r="J6137" t="s">
        <v>1</v>
      </c>
      <c r="K6137" t="s">
        <v>1</v>
      </c>
      <c r="L6137" t="s">
        <v>1</v>
      </c>
      <c r="M6137" t="s">
        <v>1</v>
      </c>
      <c r="N6137" t="s">
        <v>1</v>
      </c>
      <c r="O6137">
        <v>313</v>
      </c>
      <c r="P6137" t="s">
        <v>1</v>
      </c>
      <c r="Q6137" t="s">
        <v>1</v>
      </c>
    </row>
    <row r="6138" spans="1:17" x14ac:dyDescent="0.25">
      <c r="A6138">
        <v>20</v>
      </c>
      <c r="B6138" t="str">
        <f t="shared" si="95"/>
        <v xml:space="preserve"> 691 20</v>
      </c>
      <c r="C6138" s="102" t="s">
        <v>771</v>
      </c>
      <c r="D6138" s="111" t="s">
        <v>0</v>
      </c>
      <c r="E6138" t="s">
        <v>1</v>
      </c>
      <c r="F6138" t="s">
        <v>1</v>
      </c>
      <c r="G6138" s="103" t="s">
        <v>1</v>
      </c>
      <c r="H6138" s="103" t="s">
        <v>1</v>
      </c>
      <c r="I6138" t="s">
        <v>1</v>
      </c>
      <c r="J6138" t="s">
        <v>1</v>
      </c>
      <c r="K6138" t="s">
        <v>1</v>
      </c>
      <c r="L6138" s="103" t="s">
        <v>1</v>
      </c>
      <c r="M6138" s="103" t="s">
        <v>1</v>
      </c>
      <c r="N6138" t="s">
        <v>1</v>
      </c>
      <c r="O6138" t="s">
        <v>1</v>
      </c>
      <c r="P6138" t="s">
        <v>1</v>
      </c>
      <c r="Q6138" t="s">
        <v>1</v>
      </c>
    </row>
    <row r="6139" spans="1:17" x14ac:dyDescent="0.25">
      <c r="A6139">
        <v>21</v>
      </c>
      <c r="B6139" t="str">
        <f t="shared" si="95"/>
        <v xml:space="preserve"> 691 21</v>
      </c>
      <c r="C6139" s="102" t="s">
        <v>771</v>
      </c>
      <c r="D6139" s="111">
        <v>16</v>
      </c>
      <c r="E6139" t="s">
        <v>1</v>
      </c>
      <c r="F6139" t="s">
        <v>1</v>
      </c>
      <c r="G6139" s="103" t="s">
        <v>1</v>
      </c>
      <c r="H6139" t="s">
        <v>1</v>
      </c>
      <c r="I6139" s="103" t="s">
        <v>1</v>
      </c>
      <c r="J6139" t="s">
        <v>1</v>
      </c>
      <c r="K6139" t="s">
        <v>1</v>
      </c>
      <c r="L6139" s="103" t="s">
        <v>1</v>
      </c>
      <c r="M6139" s="103" t="s">
        <v>1</v>
      </c>
      <c r="N6139" s="103" t="s">
        <v>1</v>
      </c>
      <c r="O6139">
        <v>271</v>
      </c>
      <c r="P6139" t="s">
        <v>1</v>
      </c>
      <c r="Q6139" t="s">
        <v>1</v>
      </c>
    </row>
    <row r="6140" spans="1:17" x14ac:dyDescent="0.25">
      <c r="A6140">
        <v>22</v>
      </c>
      <c r="B6140" t="str">
        <f t="shared" si="95"/>
        <v xml:space="preserve"> 691 22</v>
      </c>
      <c r="C6140" s="102" t="s">
        <v>771</v>
      </c>
      <c r="D6140" s="111">
        <v>17</v>
      </c>
      <c r="E6140">
        <v>30</v>
      </c>
      <c r="F6140">
        <v>290</v>
      </c>
      <c r="G6140">
        <v>4267</v>
      </c>
      <c r="H6140">
        <v>1522</v>
      </c>
      <c r="I6140">
        <v>1745</v>
      </c>
      <c r="J6140">
        <v>12</v>
      </c>
      <c r="K6140">
        <v>211</v>
      </c>
      <c r="L6140">
        <v>2310</v>
      </c>
      <c r="M6140">
        <v>1057</v>
      </c>
      <c r="N6140">
        <v>1454</v>
      </c>
      <c r="O6140" s="103">
        <v>2746</v>
      </c>
      <c r="P6140" t="s">
        <v>1</v>
      </c>
      <c r="Q6140" t="s">
        <v>1</v>
      </c>
    </row>
    <row r="6141" spans="1:17" x14ac:dyDescent="0.25">
      <c r="A6141">
        <v>23</v>
      </c>
      <c r="B6141" t="str">
        <f t="shared" si="95"/>
        <v xml:space="preserve"> 691 23</v>
      </c>
      <c r="C6141" s="102" t="s">
        <v>771</v>
      </c>
      <c r="D6141" s="111" t="s">
        <v>5</v>
      </c>
      <c r="E6141">
        <v>30</v>
      </c>
      <c r="F6141">
        <v>290</v>
      </c>
      <c r="G6141" s="103">
        <v>4267</v>
      </c>
      <c r="H6141" s="103">
        <v>1522</v>
      </c>
      <c r="I6141" s="103">
        <v>1745</v>
      </c>
      <c r="J6141">
        <v>12</v>
      </c>
      <c r="K6141">
        <v>211</v>
      </c>
      <c r="L6141" s="103">
        <v>2310</v>
      </c>
      <c r="M6141" s="103">
        <v>1057</v>
      </c>
      <c r="N6141" s="103">
        <v>1454</v>
      </c>
      <c r="O6141" s="103">
        <v>3330</v>
      </c>
      <c r="P6141" t="s">
        <v>1</v>
      </c>
      <c r="Q6141" t="s">
        <v>1</v>
      </c>
    </row>
    <row r="6142" spans="1:17" x14ac:dyDescent="0.25">
      <c r="A6142">
        <v>24</v>
      </c>
      <c r="B6142" t="str">
        <f t="shared" si="95"/>
        <v xml:space="preserve"> 691 24</v>
      </c>
      <c r="C6142" s="102" t="s">
        <v>771</v>
      </c>
      <c r="D6142" s="111" t="s">
        <v>6</v>
      </c>
      <c r="E6142" t="s">
        <v>1</v>
      </c>
      <c r="F6142" t="s">
        <v>1</v>
      </c>
      <c r="G6142" t="s">
        <v>1</v>
      </c>
      <c r="H6142" t="s">
        <v>1</v>
      </c>
      <c r="I6142" t="s">
        <v>1</v>
      </c>
      <c r="J6142" t="s">
        <v>1</v>
      </c>
      <c r="K6142" t="s">
        <v>1</v>
      </c>
      <c r="L6142" t="s">
        <v>1</v>
      </c>
      <c r="M6142" t="s">
        <v>1</v>
      </c>
      <c r="N6142" t="s">
        <v>1</v>
      </c>
      <c r="O6142" t="s">
        <v>1</v>
      </c>
      <c r="P6142" t="s">
        <v>1</v>
      </c>
      <c r="Q6142" t="s">
        <v>1</v>
      </c>
    </row>
    <row r="6143" spans="1:17" x14ac:dyDescent="0.25">
      <c r="A6143">
        <v>25</v>
      </c>
      <c r="B6143" t="str">
        <f t="shared" si="95"/>
        <v xml:space="preserve"> 691 25</v>
      </c>
      <c r="C6143" s="102" t="s">
        <v>771</v>
      </c>
      <c r="D6143" s="111" t="s">
        <v>0</v>
      </c>
      <c r="E6143" t="s">
        <v>1</v>
      </c>
      <c r="F6143" t="s">
        <v>1</v>
      </c>
      <c r="G6143" t="s">
        <v>1</v>
      </c>
      <c r="H6143" s="103">
        <v>7120</v>
      </c>
      <c r="I6143" s="103">
        <v>5778</v>
      </c>
      <c r="J6143" s="103">
        <v>3330</v>
      </c>
      <c r="K6143" t="s">
        <v>1</v>
      </c>
      <c r="L6143" t="s">
        <v>1</v>
      </c>
      <c r="M6143" t="s">
        <v>1</v>
      </c>
      <c r="N6143" t="s">
        <v>1</v>
      </c>
      <c r="O6143" t="s">
        <v>1</v>
      </c>
      <c r="P6143" t="s">
        <v>1</v>
      </c>
      <c r="Q6143" t="s">
        <v>1</v>
      </c>
    </row>
    <row r="6144" spans="1:17" x14ac:dyDescent="0.25">
      <c r="A6144">
        <v>26</v>
      </c>
      <c r="B6144" t="str">
        <f t="shared" si="95"/>
        <v xml:space="preserve"> 691 26</v>
      </c>
      <c r="C6144" s="102" t="s">
        <v>771</v>
      </c>
      <c r="D6144" s="111" t="s">
        <v>0</v>
      </c>
      <c r="E6144" t="s">
        <v>1</v>
      </c>
      <c r="F6144" t="s">
        <v>1</v>
      </c>
      <c r="G6144" t="s">
        <v>1</v>
      </c>
      <c r="H6144" t="s">
        <v>1</v>
      </c>
      <c r="I6144" t="s">
        <v>1</v>
      </c>
      <c r="J6144" t="s">
        <v>1</v>
      </c>
      <c r="K6144" t="s">
        <v>1</v>
      </c>
      <c r="L6144" t="s">
        <v>1</v>
      </c>
      <c r="M6144" t="s">
        <v>1</v>
      </c>
      <c r="N6144" t="s">
        <v>1</v>
      </c>
      <c r="O6144" t="s">
        <v>1</v>
      </c>
      <c r="P6144" t="s">
        <v>1</v>
      </c>
      <c r="Q6144" t="s">
        <v>1</v>
      </c>
    </row>
    <row r="6145" spans="1:18" x14ac:dyDescent="0.25">
      <c r="A6145">
        <v>27</v>
      </c>
      <c r="B6145" t="str">
        <f t="shared" si="95"/>
        <v xml:space="preserve"> 691 27</v>
      </c>
      <c r="C6145" s="102" t="s">
        <v>771</v>
      </c>
      <c r="D6145" s="111" t="s">
        <v>0</v>
      </c>
      <c r="E6145" t="s">
        <v>1</v>
      </c>
      <c r="F6145" t="s">
        <v>1</v>
      </c>
      <c r="G6145" t="s">
        <v>1</v>
      </c>
      <c r="H6145" s="103">
        <v>-12896</v>
      </c>
      <c r="I6145" s="103">
        <v>-3084</v>
      </c>
      <c r="J6145">
        <v>7</v>
      </c>
      <c r="K6145" t="s">
        <v>1</v>
      </c>
      <c r="L6145" t="s">
        <v>1</v>
      </c>
      <c r="M6145" t="s">
        <v>1</v>
      </c>
      <c r="N6145" t="s">
        <v>1</v>
      </c>
      <c r="O6145" t="s">
        <v>1</v>
      </c>
      <c r="P6145" t="s">
        <v>1</v>
      </c>
      <c r="Q6145" t="s">
        <v>1</v>
      </c>
    </row>
    <row r="6146" spans="1:18" x14ac:dyDescent="0.25">
      <c r="A6146">
        <v>28</v>
      </c>
      <c r="B6146" t="str">
        <f t="shared" ref="B6146:B6209" si="96">+C6146&amp;A6146</f>
        <v xml:space="preserve"> 691 28</v>
      </c>
      <c r="C6146" s="102" t="s">
        <v>771</v>
      </c>
      <c r="D6146" s="111" t="s">
        <v>0</v>
      </c>
      <c r="E6146" t="s">
        <v>1</v>
      </c>
      <c r="F6146" t="s">
        <v>1</v>
      </c>
      <c r="G6146" t="s">
        <v>1</v>
      </c>
      <c r="H6146" t="s">
        <v>1</v>
      </c>
      <c r="I6146" s="103">
        <v>2694</v>
      </c>
      <c r="J6146" s="103">
        <v>3337</v>
      </c>
      <c r="K6146" t="s">
        <v>1</v>
      </c>
      <c r="L6146" t="s">
        <v>1</v>
      </c>
      <c r="M6146" t="s">
        <v>1</v>
      </c>
      <c r="N6146" t="s">
        <v>1</v>
      </c>
      <c r="O6146" t="s">
        <v>1</v>
      </c>
      <c r="P6146" t="s">
        <v>1</v>
      </c>
      <c r="Q6146" t="s">
        <v>1</v>
      </c>
    </row>
    <row r="6147" spans="1:18" x14ac:dyDescent="0.25">
      <c r="A6147">
        <v>29</v>
      </c>
      <c r="B6147" t="str">
        <f t="shared" si="96"/>
        <v xml:space="preserve"> 691 29</v>
      </c>
      <c r="C6147" s="102" t="s">
        <v>771</v>
      </c>
      <c r="D6147" s="111" t="s">
        <v>0</v>
      </c>
      <c r="E6147" t="s">
        <v>1</v>
      </c>
      <c r="F6147" t="s">
        <v>1</v>
      </c>
      <c r="G6147" t="s">
        <v>1</v>
      </c>
      <c r="H6147" s="103">
        <v>41595</v>
      </c>
      <c r="I6147" s="103">
        <v>11482</v>
      </c>
      <c r="J6147" s="103">
        <v>1076</v>
      </c>
      <c r="K6147" t="s">
        <v>1</v>
      </c>
      <c r="L6147" t="s">
        <v>1</v>
      </c>
      <c r="M6147" t="s">
        <v>1</v>
      </c>
      <c r="N6147" t="s">
        <v>1</v>
      </c>
      <c r="O6147" t="s">
        <v>1</v>
      </c>
      <c r="P6147" t="s">
        <v>1</v>
      </c>
      <c r="Q6147" t="s">
        <v>1</v>
      </c>
    </row>
    <row r="6148" spans="1:18" x14ac:dyDescent="0.25">
      <c r="A6148">
        <v>30</v>
      </c>
      <c r="B6148" t="str">
        <f t="shared" si="96"/>
        <v xml:space="preserve"> 691 30</v>
      </c>
      <c r="C6148" s="102" t="s">
        <v>771</v>
      </c>
      <c r="D6148" s="111" t="s">
        <v>0</v>
      </c>
      <c r="E6148" t="s">
        <v>1</v>
      </c>
      <c r="F6148" t="s">
        <v>1</v>
      </c>
      <c r="G6148" t="s">
        <v>1</v>
      </c>
      <c r="H6148">
        <v>0</v>
      </c>
      <c r="I6148">
        <v>0</v>
      </c>
      <c r="J6148">
        <v>0</v>
      </c>
      <c r="K6148" t="s">
        <v>1</v>
      </c>
      <c r="L6148" t="s">
        <v>1</v>
      </c>
      <c r="M6148" t="s">
        <v>1</v>
      </c>
      <c r="N6148" t="s">
        <v>1</v>
      </c>
      <c r="O6148" t="s">
        <v>1</v>
      </c>
      <c r="P6148" t="s">
        <v>1</v>
      </c>
      <c r="Q6148" t="s">
        <v>1</v>
      </c>
    </row>
    <row r="6149" spans="1:18" x14ac:dyDescent="0.25">
      <c r="A6149">
        <v>31</v>
      </c>
      <c r="B6149" t="str">
        <f t="shared" si="96"/>
        <v xml:space="preserve"> 691 31</v>
      </c>
      <c r="C6149" s="102" t="s">
        <v>771</v>
      </c>
      <c r="D6149" s="111" t="s">
        <v>0</v>
      </c>
      <c r="E6149" t="s">
        <v>1</v>
      </c>
      <c r="F6149" t="s">
        <v>1</v>
      </c>
      <c r="G6149" t="s">
        <v>1</v>
      </c>
      <c r="H6149">
        <v>0</v>
      </c>
      <c r="I6149">
        <v>0.19800000000000001</v>
      </c>
      <c r="J6149">
        <v>0.245</v>
      </c>
      <c r="K6149">
        <v>0.443</v>
      </c>
      <c r="L6149" t="s">
        <v>1</v>
      </c>
      <c r="M6149" t="s">
        <v>1</v>
      </c>
      <c r="N6149" t="s">
        <v>1</v>
      </c>
      <c r="O6149" t="s">
        <v>1</v>
      </c>
      <c r="P6149" t="s">
        <v>1</v>
      </c>
      <c r="Q6149" t="s">
        <v>1</v>
      </c>
    </row>
    <row r="6150" spans="1:18" x14ac:dyDescent="0.25">
      <c r="A6150">
        <v>32</v>
      </c>
      <c r="B6150" t="str">
        <f t="shared" si="96"/>
        <v xml:space="preserve"> 691 32</v>
      </c>
      <c r="C6150" s="102" t="s">
        <v>771</v>
      </c>
      <c r="D6150" s="111" t="s">
        <v>0</v>
      </c>
      <c r="E6150" t="s">
        <v>1</v>
      </c>
      <c r="F6150" t="s">
        <v>1</v>
      </c>
      <c r="G6150" t="s">
        <v>1</v>
      </c>
      <c r="H6150">
        <v>0</v>
      </c>
      <c r="I6150">
        <v>0.19</v>
      </c>
      <c r="J6150">
        <v>0.23499999999999999</v>
      </c>
      <c r="K6150">
        <v>0.42499999999999999</v>
      </c>
      <c r="L6150" t="s">
        <v>1</v>
      </c>
      <c r="M6150" t="s">
        <v>1</v>
      </c>
      <c r="N6150" t="s">
        <v>1</v>
      </c>
      <c r="O6150" t="s">
        <v>1</v>
      </c>
      <c r="P6150" t="s">
        <v>1</v>
      </c>
      <c r="Q6150" t="s">
        <v>1</v>
      </c>
    </row>
    <row r="6151" spans="1:18" x14ac:dyDescent="0.25">
      <c r="A6151">
        <v>33</v>
      </c>
      <c r="B6151" t="str">
        <f t="shared" si="96"/>
        <v xml:space="preserve"> 691 33</v>
      </c>
      <c r="C6151" s="102" t="s">
        <v>771</v>
      </c>
      <c r="D6151" s="111" t="s">
        <v>0</v>
      </c>
      <c r="E6151" t="s">
        <v>1</v>
      </c>
      <c r="F6151" t="s">
        <v>1</v>
      </c>
      <c r="G6151" t="s">
        <v>1</v>
      </c>
      <c r="H6151">
        <v>2.673</v>
      </c>
      <c r="I6151">
        <v>0.73799999999999999</v>
      </c>
      <c r="J6151">
        <v>6.9000000000000006E-2</v>
      </c>
      <c r="K6151">
        <v>3.48</v>
      </c>
      <c r="L6151" t="s">
        <v>1</v>
      </c>
      <c r="M6151" t="s">
        <v>1</v>
      </c>
      <c r="N6151" t="s">
        <v>1</v>
      </c>
      <c r="O6151" t="s">
        <v>1</v>
      </c>
      <c r="P6151" t="s">
        <v>1</v>
      </c>
      <c r="Q6151" t="s">
        <v>1</v>
      </c>
    </row>
    <row r="6152" spans="1:18" x14ac:dyDescent="0.25">
      <c r="A6152">
        <v>34</v>
      </c>
      <c r="B6152" t="str">
        <f t="shared" si="96"/>
        <v xml:space="preserve"> 691 34</v>
      </c>
      <c r="C6152" s="102" t="s">
        <v>771</v>
      </c>
      <c r="D6152" s="111" t="s">
        <v>0</v>
      </c>
      <c r="E6152" t="s">
        <v>1</v>
      </c>
      <c r="F6152" t="s">
        <v>1</v>
      </c>
      <c r="G6152" t="s">
        <v>1</v>
      </c>
      <c r="H6152">
        <v>2.673</v>
      </c>
      <c r="I6152">
        <v>0.73799999999999999</v>
      </c>
      <c r="J6152">
        <v>6.9000000000000006E-2</v>
      </c>
      <c r="K6152">
        <v>3.48</v>
      </c>
      <c r="L6152" t="s">
        <v>1</v>
      </c>
      <c r="M6152" t="s">
        <v>1</v>
      </c>
      <c r="N6152" t="s">
        <v>1</v>
      </c>
      <c r="O6152" t="s">
        <v>1</v>
      </c>
      <c r="P6152" t="s">
        <v>1</v>
      </c>
      <c r="Q6152" t="s">
        <v>1</v>
      </c>
    </row>
    <row r="6153" spans="1:18" x14ac:dyDescent="0.25">
      <c r="A6153">
        <v>35</v>
      </c>
      <c r="B6153" t="str">
        <f t="shared" si="96"/>
        <v xml:space="preserve"> 691 35</v>
      </c>
      <c r="C6153" s="102" t="s">
        <v>771</v>
      </c>
      <c r="D6153" s="111" t="s">
        <v>0</v>
      </c>
      <c r="E6153" t="s">
        <v>1</v>
      </c>
      <c r="F6153" t="s">
        <v>1</v>
      </c>
      <c r="G6153" t="s">
        <v>1</v>
      </c>
      <c r="H6153">
        <v>3.0539999999999998</v>
      </c>
      <c r="I6153">
        <v>0.84299999999999997</v>
      </c>
      <c r="J6153">
        <v>7.9000000000000001E-2</v>
      </c>
      <c r="K6153">
        <v>3.976</v>
      </c>
      <c r="L6153" t="s">
        <v>1</v>
      </c>
      <c r="M6153" t="s">
        <v>1</v>
      </c>
      <c r="N6153" t="s">
        <v>1</v>
      </c>
      <c r="O6153" t="s">
        <v>1</v>
      </c>
      <c r="P6153" t="s">
        <v>1</v>
      </c>
      <c r="Q6153" t="s">
        <v>1</v>
      </c>
    </row>
    <row r="6154" spans="1:18" x14ac:dyDescent="0.25">
      <c r="A6154">
        <v>36</v>
      </c>
      <c r="B6154" t="str">
        <f t="shared" si="96"/>
        <v xml:space="preserve"> 691 36</v>
      </c>
      <c r="C6154" s="102" t="s">
        <v>771</v>
      </c>
      <c r="D6154" s="111" t="s">
        <v>0</v>
      </c>
      <c r="E6154" t="s">
        <v>1</v>
      </c>
      <c r="F6154" t="s">
        <v>1</v>
      </c>
      <c r="G6154" t="s">
        <v>1</v>
      </c>
      <c r="H6154">
        <v>2.673</v>
      </c>
      <c r="I6154">
        <v>0.73799999999999999</v>
      </c>
      <c r="J6154">
        <v>6.9000000000000006E-2</v>
      </c>
      <c r="K6154">
        <v>3.48</v>
      </c>
      <c r="L6154" t="s">
        <v>1</v>
      </c>
      <c r="M6154" t="s">
        <v>1</v>
      </c>
      <c r="N6154" t="s">
        <v>1</v>
      </c>
      <c r="O6154" t="s">
        <v>1</v>
      </c>
      <c r="P6154" t="s">
        <v>1</v>
      </c>
      <c r="Q6154" t="s">
        <v>1</v>
      </c>
    </row>
    <row r="6155" spans="1:18" x14ac:dyDescent="0.25">
      <c r="A6155">
        <v>37</v>
      </c>
      <c r="B6155" t="str">
        <f t="shared" si="96"/>
        <v xml:space="preserve"> 691 37</v>
      </c>
      <c r="C6155" s="102" t="s">
        <v>771</v>
      </c>
      <c r="D6155" s="111" t="s">
        <v>0</v>
      </c>
      <c r="E6155" t="s">
        <v>1</v>
      </c>
      <c r="F6155" t="s">
        <v>986</v>
      </c>
      <c r="G6155" t="s">
        <v>987</v>
      </c>
      <c r="H6155" t="s">
        <v>993</v>
      </c>
      <c r="I6155" t="s">
        <v>996</v>
      </c>
      <c r="J6155" t="s">
        <v>1</v>
      </c>
      <c r="K6155">
        <v>5.3380000000000001</v>
      </c>
      <c r="L6155" t="s">
        <v>1</v>
      </c>
      <c r="M6155" t="s">
        <v>1</v>
      </c>
      <c r="N6155" t="s">
        <v>1</v>
      </c>
      <c r="O6155" t="s">
        <v>1</v>
      </c>
      <c r="P6155" t="s">
        <v>1</v>
      </c>
      <c r="Q6155" t="s">
        <v>1</v>
      </c>
    </row>
    <row r="6156" spans="1:18" x14ac:dyDescent="0.25">
      <c r="A6156">
        <v>38</v>
      </c>
      <c r="B6156" t="str">
        <f t="shared" si="96"/>
        <v xml:space="preserve"> 691 38</v>
      </c>
      <c r="C6156" s="102" t="s">
        <v>771</v>
      </c>
      <c r="D6156" s="111" t="s">
        <v>0</v>
      </c>
      <c r="E6156" t="s">
        <v>1</v>
      </c>
      <c r="F6156">
        <v>7.49</v>
      </c>
      <c r="G6156">
        <v>6.8</v>
      </c>
      <c r="H6156">
        <v>5.87</v>
      </c>
      <c r="I6156">
        <v>5.34</v>
      </c>
      <c r="J6156" t="s">
        <v>1</v>
      </c>
      <c r="K6156" t="s">
        <v>1</v>
      </c>
      <c r="L6156" t="s">
        <v>1</v>
      </c>
      <c r="M6156" t="s">
        <v>1</v>
      </c>
      <c r="N6156" t="s">
        <v>1</v>
      </c>
      <c r="O6156" t="s">
        <v>1</v>
      </c>
      <c r="P6156" t="s">
        <v>1</v>
      </c>
      <c r="Q6156" t="s">
        <v>1</v>
      </c>
    </row>
    <row r="6157" spans="1:18" x14ac:dyDescent="0.25">
      <c r="A6157">
        <v>1</v>
      </c>
      <c r="B6157" t="str">
        <f t="shared" si="96"/>
        <v xml:space="preserve"> 693 1</v>
      </c>
      <c r="C6157" s="102" t="s">
        <v>772</v>
      </c>
      <c r="D6157" s="111" t="s">
        <v>0</v>
      </c>
      <c r="E6157" t="s">
        <v>1</v>
      </c>
      <c r="F6157" t="s">
        <v>1</v>
      </c>
      <c r="G6157" t="s">
        <v>1</v>
      </c>
      <c r="H6157" t="s">
        <v>1</v>
      </c>
      <c r="I6157" t="s">
        <v>1</v>
      </c>
      <c r="J6157" t="s">
        <v>1</v>
      </c>
      <c r="K6157" t="s">
        <v>1</v>
      </c>
      <c r="L6157" t="s">
        <v>1</v>
      </c>
      <c r="M6157" t="s">
        <v>1</v>
      </c>
      <c r="N6157" t="s">
        <v>1</v>
      </c>
      <c r="O6157" t="s">
        <v>1</v>
      </c>
      <c r="P6157" t="s">
        <v>1</v>
      </c>
      <c r="Q6157" t="s">
        <v>1</v>
      </c>
      <c r="R6157" t="s">
        <v>133</v>
      </c>
    </row>
    <row r="6158" spans="1:18" x14ac:dyDescent="0.25">
      <c r="A6158">
        <v>2</v>
      </c>
      <c r="B6158" t="str">
        <f t="shared" si="96"/>
        <v xml:space="preserve"> 693 2</v>
      </c>
      <c r="C6158" s="102" t="s">
        <v>772</v>
      </c>
      <c r="D6158" s="111" t="s">
        <v>0</v>
      </c>
      <c r="E6158" t="s">
        <v>3</v>
      </c>
      <c r="F6158" t="s">
        <v>1</v>
      </c>
      <c r="G6158" t="s">
        <v>1</v>
      </c>
      <c r="H6158" t="s">
        <v>1</v>
      </c>
      <c r="I6158" t="s">
        <v>1</v>
      </c>
      <c r="J6158" t="s">
        <v>1</v>
      </c>
      <c r="K6158" t="s">
        <v>1</v>
      </c>
      <c r="L6158" t="s">
        <v>1</v>
      </c>
      <c r="M6158" t="s">
        <v>1</v>
      </c>
      <c r="N6158" t="s">
        <v>1</v>
      </c>
      <c r="O6158" t="s">
        <v>1</v>
      </c>
      <c r="P6158" t="s">
        <v>1</v>
      </c>
      <c r="Q6158" t="s">
        <v>1</v>
      </c>
    </row>
    <row r="6159" spans="1:18" x14ac:dyDescent="0.25">
      <c r="A6159">
        <v>3</v>
      </c>
      <c r="B6159" t="str">
        <f t="shared" si="96"/>
        <v xml:space="preserve"> 693 3</v>
      </c>
      <c r="C6159" s="102" t="s">
        <v>772</v>
      </c>
      <c r="D6159" s="111" t="s">
        <v>0</v>
      </c>
      <c r="E6159" t="s">
        <v>4</v>
      </c>
      <c r="F6159" t="s">
        <v>1</v>
      </c>
      <c r="G6159" t="s">
        <v>1</v>
      </c>
      <c r="H6159" t="s">
        <v>1</v>
      </c>
      <c r="I6159" t="s">
        <v>1</v>
      </c>
      <c r="J6159" t="s">
        <v>1</v>
      </c>
      <c r="K6159" t="s">
        <v>1</v>
      </c>
      <c r="L6159" t="s">
        <v>1</v>
      </c>
      <c r="M6159" t="s">
        <v>1</v>
      </c>
      <c r="N6159" t="s">
        <v>1</v>
      </c>
      <c r="O6159" t="s">
        <v>1</v>
      </c>
      <c r="P6159" t="s">
        <v>1</v>
      </c>
      <c r="Q6159" t="s">
        <v>1</v>
      </c>
    </row>
    <row r="6160" spans="1:18" x14ac:dyDescent="0.25">
      <c r="A6160">
        <v>4</v>
      </c>
      <c r="B6160" t="str">
        <f t="shared" si="96"/>
        <v xml:space="preserve"> 693 4</v>
      </c>
      <c r="C6160" s="102" t="s">
        <v>772</v>
      </c>
      <c r="D6160" s="111">
        <v>13</v>
      </c>
      <c r="E6160" s="103">
        <v>515</v>
      </c>
      <c r="F6160" s="103" t="s">
        <v>1</v>
      </c>
      <c r="G6160" t="s">
        <v>1</v>
      </c>
      <c r="H6160" t="s">
        <v>1</v>
      </c>
      <c r="I6160" t="s">
        <v>1</v>
      </c>
      <c r="J6160" t="s">
        <v>1</v>
      </c>
      <c r="K6160" t="s">
        <v>1</v>
      </c>
      <c r="L6160" t="s">
        <v>1</v>
      </c>
      <c r="M6160" t="s">
        <v>1</v>
      </c>
      <c r="N6160" t="s">
        <v>1</v>
      </c>
      <c r="O6160" t="s">
        <v>1</v>
      </c>
      <c r="P6160" t="s">
        <v>1</v>
      </c>
      <c r="Q6160" t="s">
        <v>1</v>
      </c>
    </row>
    <row r="6161" spans="1:17" x14ac:dyDescent="0.25">
      <c r="A6161">
        <v>5</v>
      </c>
      <c r="B6161" t="str">
        <f t="shared" si="96"/>
        <v xml:space="preserve"> 693 5</v>
      </c>
      <c r="C6161" s="102" t="s">
        <v>772</v>
      </c>
      <c r="D6161" s="111">
        <v>14</v>
      </c>
      <c r="E6161" s="103">
        <v>1077</v>
      </c>
      <c r="F6161" s="103">
        <v>180224</v>
      </c>
      <c r="G6161">
        <v>16.733000000000001</v>
      </c>
      <c r="H6161" t="s">
        <v>1</v>
      </c>
      <c r="I6161" t="s">
        <v>1</v>
      </c>
      <c r="J6161" t="s">
        <v>1</v>
      </c>
      <c r="K6161" t="s">
        <v>1</v>
      </c>
      <c r="L6161" t="s">
        <v>1</v>
      </c>
      <c r="M6161" t="s">
        <v>1</v>
      </c>
      <c r="N6161">
        <v>1</v>
      </c>
      <c r="O6161">
        <v>2</v>
      </c>
      <c r="P6161">
        <v>3</v>
      </c>
      <c r="Q6161">
        <v>6</v>
      </c>
    </row>
    <row r="6162" spans="1:17" x14ac:dyDescent="0.25">
      <c r="A6162">
        <v>6</v>
      </c>
      <c r="B6162" t="str">
        <f t="shared" si="96"/>
        <v xml:space="preserve"> 693 6</v>
      </c>
      <c r="C6162" s="102" t="s">
        <v>772</v>
      </c>
      <c r="D6162" s="111">
        <v>15</v>
      </c>
      <c r="E6162" s="103">
        <v>2803</v>
      </c>
      <c r="F6162" s="103" t="s">
        <v>1</v>
      </c>
      <c r="G6162" t="s">
        <v>1</v>
      </c>
      <c r="H6162" t="s">
        <v>1</v>
      </c>
      <c r="I6162" t="s">
        <v>1</v>
      </c>
      <c r="J6162" t="s">
        <v>1</v>
      </c>
      <c r="K6162" t="s">
        <v>1</v>
      </c>
      <c r="L6162" t="s">
        <v>1</v>
      </c>
      <c r="M6162" t="s">
        <v>1</v>
      </c>
      <c r="N6162" t="s">
        <v>1</v>
      </c>
      <c r="O6162" t="s">
        <v>1</v>
      </c>
      <c r="P6162" t="s">
        <v>1</v>
      </c>
      <c r="Q6162" t="s">
        <v>1</v>
      </c>
    </row>
    <row r="6163" spans="1:17" x14ac:dyDescent="0.25">
      <c r="A6163">
        <v>7</v>
      </c>
      <c r="B6163" t="str">
        <f t="shared" si="96"/>
        <v xml:space="preserve"> 693 7</v>
      </c>
      <c r="C6163" s="102" t="s">
        <v>772</v>
      </c>
      <c r="D6163" s="111">
        <v>16</v>
      </c>
      <c r="E6163" s="103">
        <v>1313</v>
      </c>
      <c r="F6163" s="103">
        <v>126806</v>
      </c>
      <c r="G6163">
        <v>9.657</v>
      </c>
      <c r="H6163" t="s">
        <v>1</v>
      </c>
      <c r="I6163" t="s">
        <v>1</v>
      </c>
      <c r="J6163" t="s">
        <v>1</v>
      </c>
      <c r="K6163" t="s">
        <v>1</v>
      </c>
      <c r="L6163" t="s">
        <v>1</v>
      </c>
      <c r="M6163" t="s">
        <v>1</v>
      </c>
      <c r="N6163" t="s">
        <v>1</v>
      </c>
      <c r="O6163">
        <v>1</v>
      </c>
      <c r="P6163" t="s">
        <v>1</v>
      </c>
      <c r="Q6163">
        <v>1</v>
      </c>
    </row>
    <row r="6164" spans="1:17" x14ac:dyDescent="0.25">
      <c r="A6164">
        <v>8</v>
      </c>
      <c r="B6164" t="str">
        <f t="shared" si="96"/>
        <v xml:space="preserve"> 693 8</v>
      </c>
      <c r="C6164" s="102" t="s">
        <v>772</v>
      </c>
      <c r="D6164" s="111">
        <v>17</v>
      </c>
      <c r="E6164" s="103">
        <v>645</v>
      </c>
      <c r="F6164" s="103">
        <v>178</v>
      </c>
      <c r="G6164">
        <v>2.7E-2</v>
      </c>
      <c r="H6164" t="s">
        <v>1</v>
      </c>
      <c r="I6164" t="s">
        <v>1</v>
      </c>
      <c r="J6164" t="s">
        <v>1</v>
      </c>
      <c r="K6164" t="s">
        <v>1</v>
      </c>
      <c r="L6164" t="s">
        <v>1</v>
      </c>
      <c r="M6164" t="s">
        <v>1</v>
      </c>
      <c r="N6164" t="s">
        <v>1</v>
      </c>
      <c r="O6164" t="s">
        <v>1</v>
      </c>
      <c r="P6164" t="s">
        <v>1</v>
      </c>
      <c r="Q6164" t="s">
        <v>1</v>
      </c>
    </row>
    <row r="6165" spans="1:17" x14ac:dyDescent="0.25">
      <c r="A6165">
        <v>9</v>
      </c>
      <c r="B6165" t="str">
        <f t="shared" si="96"/>
        <v xml:space="preserve"> 693 9</v>
      </c>
      <c r="C6165" s="102" t="s">
        <v>772</v>
      </c>
      <c r="D6165" s="111" t="s">
        <v>5</v>
      </c>
      <c r="E6165" s="103">
        <v>6353</v>
      </c>
      <c r="F6165" s="103">
        <v>307208</v>
      </c>
      <c r="G6165">
        <v>4.8360000000000003</v>
      </c>
      <c r="H6165" t="s">
        <v>1</v>
      </c>
      <c r="I6165" t="s">
        <v>1</v>
      </c>
      <c r="J6165" t="s">
        <v>1</v>
      </c>
      <c r="K6165" t="s">
        <v>1</v>
      </c>
      <c r="L6165" t="s">
        <v>1</v>
      </c>
      <c r="M6165" t="s">
        <v>1</v>
      </c>
      <c r="N6165">
        <v>1</v>
      </c>
      <c r="O6165">
        <v>3</v>
      </c>
      <c r="P6165">
        <v>3</v>
      </c>
      <c r="Q6165">
        <v>7</v>
      </c>
    </row>
    <row r="6166" spans="1:17" x14ac:dyDescent="0.25">
      <c r="A6166">
        <v>10</v>
      </c>
      <c r="B6166" t="str">
        <f t="shared" si="96"/>
        <v xml:space="preserve"> 693 10</v>
      </c>
      <c r="C6166" s="102" t="s">
        <v>772</v>
      </c>
      <c r="D6166" s="111" t="s">
        <v>6</v>
      </c>
      <c r="E6166" t="s">
        <v>1</v>
      </c>
      <c r="F6166" t="s">
        <v>1</v>
      </c>
      <c r="G6166" t="s">
        <v>1</v>
      </c>
      <c r="H6166" t="s">
        <v>1</v>
      </c>
      <c r="I6166" t="s">
        <v>1</v>
      </c>
      <c r="J6166" t="s">
        <v>1</v>
      </c>
      <c r="K6166" t="s">
        <v>1</v>
      </c>
      <c r="L6166" t="s">
        <v>1</v>
      </c>
      <c r="M6166" t="s">
        <v>1</v>
      </c>
      <c r="N6166" t="s">
        <v>1</v>
      </c>
      <c r="O6166" t="s">
        <v>1</v>
      </c>
      <c r="P6166" t="s">
        <v>1</v>
      </c>
      <c r="Q6166" t="s">
        <v>1</v>
      </c>
    </row>
    <row r="6167" spans="1:17" x14ac:dyDescent="0.25">
      <c r="A6167">
        <v>11</v>
      </c>
      <c r="B6167" t="str">
        <f t="shared" si="96"/>
        <v xml:space="preserve"> 693 11</v>
      </c>
      <c r="C6167" s="102" t="s">
        <v>772</v>
      </c>
      <c r="D6167" s="111" t="s">
        <v>0</v>
      </c>
      <c r="E6167" t="s">
        <v>1</v>
      </c>
      <c r="F6167" t="s">
        <v>1</v>
      </c>
      <c r="G6167" t="s">
        <v>1</v>
      </c>
      <c r="H6167" s="103" t="s">
        <v>1</v>
      </c>
      <c r="I6167" s="103" t="s">
        <v>1</v>
      </c>
      <c r="J6167" t="s">
        <v>1</v>
      </c>
      <c r="K6167" t="s">
        <v>1</v>
      </c>
      <c r="L6167" t="s">
        <v>1</v>
      </c>
      <c r="M6167" s="103" t="s">
        <v>1</v>
      </c>
      <c r="N6167" s="103" t="s">
        <v>1</v>
      </c>
      <c r="O6167" t="s">
        <v>1</v>
      </c>
      <c r="P6167" t="s">
        <v>1</v>
      </c>
      <c r="Q6167" t="s">
        <v>1</v>
      </c>
    </row>
    <row r="6168" spans="1:17" x14ac:dyDescent="0.25">
      <c r="A6168">
        <v>12</v>
      </c>
      <c r="B6168" t="str">
        <f t="shared" si="96"/>
        <v xml:space="preserve"> 693 12</v>
      </c>
      <c r="C6168" s="102" t="s">
        <v>772</v>
      </c>
      <c r="D6168" s="111">
        <v>14</v>
      </c>
      <c r="E6168" t="s">
        <v>1</v>
      </c>
      <c r="F6168" t="s">
        <v>1</v>
      </c>
      <c r="G6168" s="103">
        <v>83299</v>
      </c>
      <c r="H6168" s="103">
        <v>16456</v>
      </c>
      <c r="I6168">
        <v>22094</v>
      </c>
      <c r="J6168" t="s">
        <v>1</v>
      </c>
      <c r="K6168" t="s">
        <v>1</v>
      </c>
      <c r="L6168" s="103">
        <v>32851</v>
      </c>
      <c r="M6168" s="103">
        <v>12671</v>
      </c>
      <c r="N6168">
        <v>12853</v>
      </c>
      <c r="O6168" s="103" t="s">
        <v>1</v>
      </c>
      <c r="P6168" t="s">
        <v>1</v>
      </c>
      <c r="Q6168" t="s">
        <v>1</v>
      </c>
    </row>
    <row r="6169" spans="1:17" x14ac:dyDescent="0.25">
      <c r="A6169">
        <v>13</v>
      </c>
      <c r="B6169" t="str">
        <f t="shared" si="96"/>
        <v xml:space="preserve"> 693 13</v>
      </c>
      <c r="C6169" s="102" t="s">
        <v>772</v>
      </c>
      <c r="D6169" s="111" t="s">
        <v>0</v>
      </c>
      <c r="E6169" t="s">
        <v>1</v>
      </c>
      <c r="F6169" t="s">
        <v>1</v>
      </c>
      <c r="G6169" t="s">
        <v>1</v>
      </c>
      <c r="H6169" s="103" t="s">
        <v>1</v>
      </c>
      <c r="I6169" t="s">
        <v>1</v>
      </c>
      <c r="J6169" t="s">
        <v>1</v>
      </c>
      <c r="K6169" t="s">
        <v>1</v>
      </c>
      <c r="L6169" t="s">
        <v>1</v>
      </c>
      <c r="M6169" s="103" t="s">
        <v>1</v>
      </c>
      <c r="N6169" t="s">
        <v>1</v>
      </c>
      <c r="O6169" s="103" t="s">
        <v>1</v>
      </c>
      <c r="P6169" t="s">
        <v>1</v>
      </c>
      <c r="Q6169" t="s">
        <v>1</v>
      </c>
    </row>
    <row r="6170" spans="1:17" x14ac:dyDescent="0.25">
      <c r="A6170">
        <v>14</v>
      </c>
      <c r="B6170" t="str">
        <f t="shared" si="96"/>
        <v xml:space="preserve"> 693 14</v>
      </c>
      <c r="C6170" s="102" t="s">
        <v>772</v>
      </c>
      <c r="D6170" s="111">
        <v>16</v>
      </c>
      <c r="E6170" t="s">
        <v>1</v>
      </c>
      <c r="F6170" t="s">
        <v>1</v>
      </c>
      <c r="G6170" t="s">
        <v>1</v>
      </c>
      <c r="H6170" s="103">
        <v>49455</v>
      </c>
      <c r="I6170" s="103" t="s">
        <v>1</v>
      </c>
      <c r="J6170" t="s">
        <v>1</v>
      </c>
      <c r="K6170" t="s">
        <v>1</v>
      </c>
      <c r="L6170" t="s">
        <v>1</v>
      </c>
      <c r="M6170" s="103">
        <v>77351</v>
      </c>
      <c r="N6170" s="103" t="s">
        <v>1</v>
      </c>
      <c r="O6170" t="s">
        <v>1</v>
      </c>
      <c r="P6170" t="s">
        <v>1</v>
      </c>
      <c r="Q6170" t="s">
        <v>1</v>
      </c>
    </row>
    <row r="6171" spans="1:17" x14ac:dyDescent="0.25">
      <c r="A6171">
        <v>15</v>
      </c>
      <c r="B6171" t="str">
        <f t="shared" si="96"/>
        <v xml:space="preserve"> 693 15</v>
      </c>
      <c r="C6171" s="102" t="s">
        <v>772</v>
      </c>
      <c r="D6171" s="111">
        <v>17</v>
      </c>
      <c r="E6171" t="s">
        <v>1</v>
      </c>
      <c r="F6171" t="s">
        <v>1</v>
      </c>
      <c r="G6171" t="s">
        <v>1</v>
      </c>
      <c r="H6171" t="s">
        <v>1</v>
      </c>
      <c r="I6171" s="103" t="s">
        <v>1</v>
      </c>
      <c r="J6171" t="s">
        <v>1</v>
      </c>
      <c r="K6171" t="s">
        <v>1</v>
      </c>
      <c r="L6171" t="s">
        <v>1</v>
      </c>
      <c r="M6171" t="s">
        <v>1</v>
      </c>
      <c r="N6171" s="103" t="s">
        <v>1</v>
      </c>
      <c r="O6171" s="103">
        <v>178</v>
      </c>
      <c r="P6171" t="s">
        <v>1</v>
      </c>
      <c r="Q6171" t="s">
        <v>1</v>
      </c>
    </row>
    <row r="6172" spans="1:17" x14ac:dyDescent="0.25">
      <c r="A6172">
        <v>16</v>
      </c>
      <c r="B6172" t="str">
        <f t="shared" si="96"/>
        <v xml:space="preserve"> 693 16</v>
      </c>
      <c r="C6172" s="102" t="s">
        <v>772</v>
      </c>
      <c r="D6172" s="111" t="s">
        <v>5</v>
      </c>
      <c r="E6172" t="s">
        <v>1</v>
      </c>
      <c r="F6172" t="s">
        <v>1</v>
      </c>
      <c r="G6172" s="103">
        <v>83299</v>
      </c>
      <c r="H6172" s="103">
        <v>65911</v>
      </c>
      <c r="I6172" s="103">
        <v>22094</v>
      </c>
      <c r="J6172" t="s">
        <v>1</v>
      </c>
      <c r="K6172" t="s">
        <v>1</v>
      </c>
      <c r="L6172" s="103">
        <v>32851</v>
      </c>
      <c r="M6172" s="103">
        <v>90022</v>
      </c>
      <c r="N6172" s="103">
        <v>12853</v>
      </c>
      <c r="O6172" s="103">
        <v>178</v>
      </c>
      <c r="P6172" t="s">
        <v>1</v>
      </c>
      <c r="Q6172" t="s">
        <v>1</v>
      </c>
    </row>
    <row r="6173" spans="1:17" x14ac:dyDescent="0.25">
      <c r="A6173">
        <v>17</v>
      </c>
      <c r="B6173" t="str">
        <f t="shared" si="96"/>
        <v xml:space="preserve"> 693 17</v>
      </c>
      <c r="C6173" s="102" t="s">
        <v>772</v>
      </c>
      <c r="D6173" s="111" t="s">
        <v>6</v>
      </c>
      <c r="E6173" t="s">
        <v>1</v>
      </c>
      <c r="F6173" t="s">
        <v>1</v>
      </c>
      <c r="G6173" t="s">
        <v>1</v>
      </c>
      <c r="H6173" t="s">
        <v>1</v>
      </c>
      <c r="I6173" t="s">
        <v>1</v>
      </c>
      <c r="J6173" t="s">
        <v>1</v>
      </c>
      <c r="K6173" t="s">
        <v>1</v>
      </c>
      <c r="L6173" t="s">
        <v>1</v>
      </c>
      <c r="M6173" t="s">
        <v>1</v>
      </c>
      <c r="N6173" t="s">
        <v>1</v>
      </c>
      <c r="O6173" t="s">
        <v>1</v>
      </c>
      <c r="P6173" t="s">
        <v>1</v>
      </c>
      <c r="Q6173" t="s">
        <v>1</v>
      </c>
    </row>
    <row r="6174" spans="1:17" x14ac:dyDescent="0.25">
      <c r="A6174">
        <v>18</v>
      </c>
      <c r="B6174" t="str">
        <f t="shared" si="96"/>
        <v xml:space="preserve"> 693 18</v>
      </c>
      <c r="C6174" s="102" t="s">
        <v>772</v>
      </c>
      <c r="D6174" s="111" t="s">
        <v>0</v>
      </c>
      <c r="E6174" t="s">
        <v>1</v>
      </c>
      <c r="F6174" t="s">
        <v>1</v>
      </c>
      <c r="G6174" t="s">
        <v>1</v>
      </c>
      <c r="H6174" s="103" t="s">
        <v>1</v>
      </c>
      <c r="I6174" s="103" t="s">
        <v>1</v>
      </c>
      <c r="J6174" t="s">
        <v>1</v>
      </c>
      <c r="K6174" t="s">
        <v>1</v>
      </c>
      <c r="L6174" t="s">
        <v>1</v>
      </c>
      <c r="M6174" s="103" t="s">
        <v>1</v>
      </c>
      <c r="N6174" s="103" t="s">
        <v>1</v>
      </c>
      <c r="O6174" t="s">
        <v>1</v>
      </c>
      <c r="P6174" t="s">
        <v>1</v>
      </c>
      <c r="Q6174" t="s">
        <v>1</v>
      </c>
    </row>
    <row r="6175" spans="1:17" x14ac:dyDescent="0.25">
      <c r="A6175">
        <v>19</v>
      </c>
      <c r="B6175" t="str">
        <f t="shared" si="96"/>
        <v xml:space="preserve"> 693 19</v>
      </c>
      <c r="C6175" s="102" t="s">
        <v>772</v>
      </c>
      <c r="D6175" s="111">
        <v>14</v>
      </c>
      <c r="E6175" t="s">
        <v>1</v>
      </c>
      <c r="F6175" t="s">
        <v>1</v>
      </c>
      <c r="G6175" s="103">
        <v>136304</v>
      </c>
      <c r="H6175" s="103">
        <v>18134</v>
      </c>
      <c r="I6175">
        <v>22187</v>
      </c>
      <c r="J6175" t="s">
        <v>1</v>
      </c>
      <c r="K6175" s="103" t="s">
        <v>1</v>
      </c>
      <c r="L6175" s="103">
        <v>126391</v>
      </c>
      <c r="M6175" s="103">
        <v>25367</v>
      </c>
      <c r="N6175" s="103">
        <v>28106</v>
      </c>
      <c r="O6175" s="103" t="s">
        <v>1</v>
      </c>
      <c r="P6175" t="s">
        <v>1</v>
      </c>
      <c r="Q6175" t="s">
        <v>1</v>
      </c>
    </row>
    <row r="6176" spans="1:17" x14ac:dyDescent="0.25">
      <c r="A6176">
        <v>20</v>
      </c>
      <c r="B6176" t="str">
        <f t="shared" si="96"/>
        <v xml:space="preserve"> 693 20</v>
      </c>
      <c r="C6176" s="102" t="s">
        <v>772</v>
      </c>
      <c r="D6176" s="111" t="s">
        <v>0</v>
      </c>
      <c r="E6176" t="s">
        <v>1</v>
      </c>
      <c r="F6176" t="s">
        <v>1</v>
      </c>
      <c r="G6176" s="103" t="s">
        <v>1</v>
      </c>
      <c r="H6176" s="103" t="s">
        <v>1</v>
      </c>
      <c r="I6176" s="103" t="s">
        <v>1</v>
      </c>
      <c r="J6176" t="s">
        <v>1</v>
      </c>
      <c r="K6176" t="s">
        <v>1</v>
      </c>
      <c r="L6176" s="103" t="s">
        <v>1</v>
      </c>
      <c r="M6176" s="103" t="s">
        <v>1</v>
      </c>
      <c r="N6176" s="103" t="s">
        <v>1</v>
      </c>
      <c r="O6176" s="103" t="s">
        <v>1</v>
      </c>
      <c r="P6176" t="s">
        <v>1</v>
      </c>
      <c r="Q6176" t="s">
        <v>1</v>
      </c>
    </row>
    <row r="6177" spans="1:17" x14ac:dyDescent="0.25">
      <c r="A6177">
        <v>21</v>
      </c>
      <c r="B6177" t="str">
        <f t="shared" si="96"/>
        <v xml:space="preserve"> 693 21</v>
      </c>
      <c r="C6177" s="102" t="s">
        <v>772</v>
      </c>
      <c r="D6177" s="111">
        <v>16</v>
      </c>
      <c r="E6177">
        <v>921</v>
      </c>
      <c r="F6177">
        <v>457</v>
      </c>
      <c r="G6177" s="103">
        <v>41497</v>
      </c>
      <c r="H6177" s="103">
        <v>40967</v>
      </c>
      <c r="I6177" s="103">
        <v>2878</v>
      </c>
      <c r="J6177">
        <v>1143</v>
      </c>
      <c r="K6177" s="103">
        <v>718</v>
      </c>
      <c r="L6177" s="103">
        <v>87929</v>
      </c>
      <c r="M6177" s="103">
        <v>126863</v>
      </c>
      <c r="N6177" s="103">
        <v>10943</v>
      </c>
      <c r="O6177" s="103" t="s">
        <v>1</v>
      </c>
      <c r="P6177" t="s">
        <v>1</v>
      </c>
      <c r="Q6177" t="s">
        <v>1</v>
      </c>
    </row>
    <row r="6178" spans="1:17" x14ac:dyDescent="0.25">
      <c r="A6178">
        <v>22</v>
      </c>
      <c r="B6178" t="str">
        <f t="shared" si="96"/>
        <v xml:space="preserve"> 693 22</v>
      </c>
      <c r="C6178" s="102" t="s">
        <v>772</v>
      </c>
      <c r="D6178" s="111">
        <v>17</v>
      </c>
      <c r="E6178" t="s">
        <v>1</v>
      </c>
      <c r="F6178" s="103" t="s">
        <v>1</v>
      </c>
      <c r="G6178" s="103" t="s">
        <v>1</v>
      </c>
      <c r="H6178" s="103" t="s">
        <v>1</v>
      </c>
      <c r="I6178" s="103" t="s">
        <v>1</v>
      </c>
      <c r="J6178" t="s">
        <v>1</v>
      </c>
      <c r="K6178" s="103" t="s">
        <v>1</v>
      </c>
      <c r="L6178" s="103" t="s">
        <v>1</v>
      </c>
      <c r="M6178" s="103" t="s">
        <v>1</v>
      </c>
      <c r="N6178" s="103" t="s">
        <v>1</v>
      </c>
      <c r="O6178" s="103">
        <v>300</v>
      </c>
      <c r="P6178" t="s">
        <v>1</v>
      </c>
      <c r="Q6178" t="s">
        <v>1</v>
      </c>
    </row>
    <row r="6179" spans="1:17" x14ac:dyDescent="0.25">
      <c r="A6179">
        <v>23</v>
      </c>
      <c r="B6179" t="str">
        <f t="shared" si="96"/>
        <v xml:space="preserve"> 693 23</v>
      </c>
      <c r="C6179" s="102" t="s">
        <v>772</v>
      </c>
      <c r="D6179" s="111" t="s">
        <v>5</v>
      </c>
      <c r="E6179" s="103">
        <v>921</v>
      </c>
      <c r="F6179" s="103">
        <v>457</v>
      </c>
      <c r="G6179" s="103">
        <v>177801</v>
      </c>
      <c r="H6179" s="103">
        <v>59101</v>
      </c>
      <c r="I6179" s="103">
        <v>25065</v>
      </c>
      <c r="J6179" s="103">
        <v>1143</v>
      </c>
      <c r="K6179" s="103">
        <v>718</v>
      </c>
      <c r="L6179" s="103">
        <v>214320</v>
      </c>
      <c r="M6179" s="103">
        <v>152230</v>
      </c>
      <c r="N6179" s="103">
        <v>39049</v>
      </c>
      <c r="O6179" s="103">
        <v>300</v>
      </c>
      <c r="P6179" t="s">
        <v>1</v>
      </c>
      <c r="Q6179" t="s">
        <v>1</v>
      </c>
    </row>
    <row r="6180" spans="1:17" x14ac:dyDescent="0.25">
      <c r="A6180">
        <v>24</v>
      </c>
      <c r="B6180" t="str">
        <f t="shared" si="96"/>
        <v xml:space="preserve"> 693 24</v>
      </c>
      <c r="C6180" s="102" t="s">
        <v>772</v>
      </c>
      <c r="D6180" s="111" t="s">
        <v>6</v>
      </c>
      <c r="E6180" t="s">
        <v>1</v>
      </c>
      <c r="F6180" t="s">
        <v>1</v>
      </c>
      <c r="G6180" t="s">
        <v>1</v>
      </c>
      <c r="H6180" t="s">
        <v>1</v>
      </c>
      <c r="I6180" t="s">
        <v>1</v>
      </c>
      <c r="J6180" t="s">
        <v>1</v>
      </c>
      <c r="K6180" t="s">
        <v>1</v>
      </c>
      <c r="L6180" t="s">
        <v>1</v>
      </c>
      <c r="M6180" t="s">
        <v>1</v>
      </c>
      <c r="N6180" t="s">
        <v>1</v>
      </c>
      <c r="O6180" t="s">
        <v>1</v>
      </c>
      <c r="P6180" t="s">
        <v>1</v>
      </c>
      <c r="Q6180" t="s">
        <v>1</v>
      </c>
    </row>
    <row r="6181" spans="1:17" x14ac:dyDescent="0.25">
      <c r="A6181">
        <v>25</v>
      </c>
      <c r="B6181" t="str">
        <f t="shared" si="96"/>
        <v xml:space="preserve"> 693 25</v>
      </c>
      <c r="C6181" s="102" t="s">
        <v>772</v>
      </c>
      <c r="D6181" s="111" t="s">
        <v>0</v>
      </c>
      <c r="E6181" t="s">
        <v>1</v>
      </c>
      <c r="F6181" t="s">
        <v>1</v>
      </c>
      <c r="G6181" t="s">
        <v>1</v>
      </c>
      <c r="H6181" s="103">
        <v>395360</v>
      </c>
      <c r="I6181" s="103">
        <v>275445</v>
      </c>
      <c r="J6181" s="103">
        <v>300</v>
      </c>
      <c r="K6181" t="s">
        <v>1</v>
      </c>
      <c r="L6181" t="s">
        <v>1</v>
      </c>
      <c r="M6181" t="s">
        <v>1</v>
      </c>
      <c r="N6181" t="s">
        <v>1</v>
      </c>
      <c r="O6181" t="s">
        <v>1</v>
      </c>
      <c r="P6181" t="s">
        <v>1</v>
      </c>
      <c r="Q6181" t="s">
        <v>1</v>
      </c>
    </row>
    <row r="6182" spans="1:17" x14ac:dyDescent="0.25">
      <c r="A6182">
        <v>26</v>
      </c>
      <c r="B6182" t="str">
        <f t="shared" si="96"/>
        <v xml:space="preserve"> 693 26</v>
      </c>
      <c r="C6182" s="102" t="s">
        <v>772</v>
      </c>
      <c r="D6182" s="111" t="s">
        <v>0</v>
      </c>
      <c r="E6182" t="s">
        <v>1</v>
      </c>
      <c r="F6182" t="s">
        <v>1</v>
      </c>
      <c r="G6182" t="s">
        <v>1</v>
      </c>
      <c r="H6182" t="s">
        <v>1</v>
      </c>
      <c r="I6182" t="s">
        <v>1</v>
      </c>
      <c r="J6182" t="s">
        <v>1</v>
      </c>
      <c r="K6182" t="s">
        <v>1</v>
      </c>
      <c r="L6182" t="s">
        <v>1</v>
      </c>
      <c r="M6182" t="s">
        <v>1</v>
      </c>
      <c r="N6182" t="s">
        <v>1</v>
      </c>
      <c r="O6182" t="s">
        <v>1</v>
      </c>
      <c r="P6182" t="s">
        <v>1</v>
      </c>
      <c r="Q6182" t="s">
        <v>1</v>
      </c>
    </row>
    <row r="6183" spans="1:17" x14ac:dyDescent="0.25">
      <c r="A6183">
        <v>27</v>
      </c>
      <c r="B6183" t="str">
        <f t="shared" si="96"/>
        <v xml:space="preserve"> 693 27</v>
      </c>
      <c r="C6183" s="102" t="s">
        <v>772</v>
      </c>
      <c r="D6183" s="111" t="s">
        <v>0</v>
      </c>
      <c r="E6183" t="s">
        <v>1</v>
      </c>
      <c r="F6183" t="s">
        <v>1</v>
      </c>
      <c r="G6183" t="s">
        <v>1</v>
      </c>
      <c r="H6183" s="103">
        <v>-52137</v>
      </c>
      <c r="I6183" s="103">
        <v>-30681</v>
      </c>
      <c r="J6183">
        <v>47</v>
      </c>
      <c r="K6183" t="s">
        <v>1</v>
      </c>
      <c r="L6183" t="s">
        <v>1</v>
      </c>
      <c r="M6183" t="s">
        <v>1</v>
      </c>
      <c r="N6183" t="s">
        <v>1</v>
      </c>
      <c r="O6183" t="s">
        <v>1</v>
      </c>
      <c r="P6183" t="s">
        <v>1</v>
      </c>
      <c r="Q6183" t="s">
        <v>1</v>
      </c>
    </row>
    <row r="6184" spans="1:17" x14ac:dyDescent="0.25">
      <c r="A6184">
        <v>28</v>
      </c>
      <c r="B6184" t="str">
        <f t="shared" si="96"/>
        <v xml:space="preserve"> 693 28</v>
      </c>
      <c r="C6184" s="102" t="s">
        <v>772</v>
      </c>
      <c r="D6184" s="111" t="s">
        <v>0</v>
      </c>
      <c r="E6184" t="s">
        <v>1</v>
      </c>
      <c r="F6184" t="s">
        <v>1</v>
      </c>
      <c r="G6184" t="s">
        <v>1</v>
      </c>
      <c r="H6184" s="103">
        <v>343223</v>
      </c>
      <c r="I6184" s="103">
        <v>244764</v>
      </c>
      <c r="J6184" s="103">
        <v>347</v>
      </c>
      <c r="K6184" t="s">
        <v>1</v>
      </c>
      <c r="L6184" t="s">
        <v>1</v>
      </c>
      <c r="M6184" t="s">
        <v>1</v>
      </c>
      <c r="N6184" t="s">
        <v>1</v>
      </c>
      <c r="O6184" t="s">
        <v>1</v>
      </c>
      <c r="P6184" t="s">
        <v>1</v>
      </c>
      <c r="Q6184" t="s">
        <v>1</v>
      </c>
    </row>
    <row r="6185" spans="1:17" x14ac:dyDescent="0.25">
      <c r="A6185">
        <v>29</v>
      </c>
      <c r="B6185" t="str">
        <f t="shared" si="96"/>
        <v xml:space="preserve"> 693 29</v>
      </c>
      <c r="C6185" s="102" t="s">
        <v>772</v>
      </c>
      <c r="D6185" s="111" t="s">
        <v>0</v>
      </c>
      <c r="E6185" t="s">
        <v>1</v>
      </c>
      <c r="F6185" t="s">
        <v>1</v>
      </c>
      <c r="G6185" t="s">
        <v>1</v>
      </c>
      <c r="H6185" s="103">
        <v>179791</v>
      </c>
      <c r="I6185" s="103">
        <v>117150</v>
      </c>
      <c r="J6185" s="103">
        <v>8195</v>
      </c>
      <c r="K6185" t="s">
        <v>1</v>
      </c>
      <c r="L6185" t="s">
        <v>1</v>
      </c>
      <c r="M6185" t="s">
        <v>1</v>
      </c>
      <c r="N6185" t="s">
        <v>1</v>
      </c>
      <c r="O6185" t="s">
        <v>1</v>
      </c>
      <c r="P6185" t="s">
        <v>1</v>
      </c>
      <c r="Q6185" t="s">
        <v>1</v>
      </c>
    </row>
    <row r="6186" spans="1:17" x14ac:dyDescent="0.25">
      <c r="A6186">
        <v>30</v>
      </c>
      <c r="B6186" t="str">
        <f t="shared" si="96"/>
        <v xml:space="preserve"> 693 30</v>
      </c>
      <c r="C6186" s="102" t="s">
        <v>772</v>
      </c>
      <c r="D6186" s="111" t="s">
        <v>0</v>
      </c>
      <c r="E6186" t="s">
        <v>1</v>
      </c>
      <c r="F6186" t="s">
        <v>1</v>
      </c>
      <c r="G6186" t="s">
        <v>1</v>
      </c>
      <c r="H6186">
        <v>0</v>
      </c>
      <c r="I6186">
        <v>0.01</v>
      </c>
      <c r="J6186">
        <v>0.01</v>
      </c>
      <c r="K6186" t="s">
        <v>1</v>
      </c>
      <c r="L6186" t="s">
        <v>1</v>
      </c>
      <c r="M6186" t="s">
        <v>1</v>
      </c>
      <c r="N6186" t="s">
        <v>1</v>
      </c>
      <c r="O6186" t="s">
        <v>1</v>
      </c>
      <c r="P6186" t="s">
        <v>1</v>
      </c>
      <c r="Q6186" t="s">
        <v>1</v>
      </c>
    </row>
    <row r="6187" spans="1:17" x14ac:dyDescent="0.25">
      <c r="A6187">
        <v>31</v>
      </c>
      <c r="B6187" t="str">
        <f t="shared" si="96"/>
        <v xml:space="preserve"> 693 31</v>
      </c>
      <c r="C6187" s="102" t="s">
        <v>772</v>
      </c>
      <c r="D6187" s="111" t="s">
        <v>0</v>
      </c>
      <c r="E6187" t="s">
        <v>1</v>
      </c>
      <c r="F6187" t="s">
        <v>1</v>
      </c>
      <c r="G6187" t="s">
        <v>1</v>
      </c>
      <c r="H6187">
        <v>5.4029999999999996</v>
      </c>
      <c r="I6187">
        <v>3.8530000000000002</v>
      </c>
      <c r="J6187">
        <v>5.0000000000000001E-3</v>
      </c>
      <c r="K6187">
        <v>9.2609999999999992</v>
      </c>
      <c r="L6187" t="s">
        <v>1</v>
      </c>
      <c r="M6187" t="s">
        <v>1</v>
      </c>
      <c r="N6187" t="s">
        <v>1</v>
      </c>
      <c r="O6187" t="s">
        <v>1</v>
      </c>
      <c r="P6187" t="s">
        <v>1</v>
      </c>
      <c r="Q6187" t="s">
        <v>1</v>
      </c>
    </row>
    <row r="6188" spans="1:17" x14ac:dyDescent="0.25">
      <c r="A6188">
        <v>32</v>
      </c>
      <c r="B6188" t="str">
        <f t="shared" si="96"/>
        <v xml:space="preserve"> 693 32</v>
      </c>
      <c r="C6188" s="102" t="s">
        <v>772</v>
      </c>
      <c r="D6188" s="111" t="s">
        <v>0</v>
      </c>
      <c r="E6188" t="s">
        <v>1</v>
      </c>
      <c r="F6188" t="s">
        <v>1</v>
      </c>
      <c r="G6188" t="s">
        <v>1</v>
      </c>
      <c r="H6188">
        <v>5.1760000000000002</v>
      </c>
      <c r="I6188">
        <v>3.6909999999999998</v>
      </c>
      <c r="J6188">
        <v>5.0000000000000001E-3</v>
      </c>
      <c r="K6188">
        <v>8.8719999999999999</v>
      </c>
      <c r="L6188" t="s">
        <v>1</v>
      </c>
      <c r="M6188" t="s">
        <v>1</v>
      </c>
      <c r="N6188" t="s">
        <v>1</v>
      </c>
      <c r="O6188" t="s">
        <v>1</v>
      </c>
      <c r="P6188" t="s">
        <v>1</v>
      </c>
      <c r="Q6188" t="s">
        <v>1</v>
      </c>
    </row>
    <row r="6189" spans="1:17" x14ac:dyDescent="0.25">
      <c r="A6189">
        <v>33</v>
      </c>
      <c r="B6189" t="str">
        <f t="shared" si="96"/>
        <v xml:space="preserve"> 693 33</v>
      </c>
      <c r="C6189" s="102" t="s">
        <v>772</v>
      </c>
      <c r="D6189" s="111" t="s">
        <v>0</v>
      </c>
      <c r="E6189" t="s">
        <v>1</v>
      </c>
      <c r="F6189" t="s">
        <v>1</v>
      </c>
      <c r="G6189" t="s">
        <v>1</v>
      </c>
      <c r="H6189">
        <v>2.4769999999999999</v>
      </c>
      <c r="I6189">
        <v>1.6140000000000001</v>
      </c>
      <c r="J6189">
        <v>0.113</v>
      </c>
      <c r="K6189">
        <v>4.2039999999999997</v>
      </c>
      <c r="L6189" t="s">
        <v>1</v>
      </c>
      <c r="M6189" t="s">
        <v>1</v>
      </c>
      <c r="N6189" t="s">
        <v>1</v>
      </c>
      <c r="O6189" t="s">
        <v>1</v>
      </c>
      <c r="P6189" t="s">
        <v>1</v>
      </c>
      <c r="Q6189" t="s">
        <v>1</v>
      </c>
    </row>
    <row r="6190" spans="1:17" x14ac:dyDescent="0.25">
      <c r="A6190">
        <v>34</v>
      </c>
      <c r="B6190" t="str">
        <f t="shared" si="96"/>
        <v xml:space="preserve"> 693 34</v>
      </c>
      <c r="C6190" s="102" t="s">
        <v>772</v>
      </c>
      <c r="D6190" s="111" t="s">
        <v>0</v>
      </c>
      <c r="E6190" t="s">
        <v>1</v>
      </c>
      <c r="F6190" t="s">
        <v>1</v>
      </c>
      <c r="G6190" t="s">
        <v>1</v>
      </c>
      <c r="H6190">
        <v>2.4769999999999999</v>
      </c>
      <c r="I6190">
        <v>1.635</v>
      </c>
      <c r="J6190">
        <v>0.112</v>
      </c>
      <c r="K6190">
        <v>4.2240000000000002</v>
      </c>
      <c r="L6190" t="s">
        <v>1</v>
      </c>
      <c r="M6190" t="s">
        <v>1</v>
      </c>
      <c r="N6190" t="s">
        <v>1</v>
      </c>
      <c r="O6190" t="s">
        <v>1</v>
      </c>
      <c r="P6190" t="s">
        <v>1</v>
      </c>
      <c r="Q6190" t="s">
        <v>1</v>
      </c>
    </row>
    <row r="6191" spans="1:17" x14ac:dyDescent="0.25">
      <c r="A6191">
        <v>35</v>
      </c>
      <c r="B6191" t="str">
        <f t="shared" si="96"/>
        <v xml:space="preserve"> 693 35</v>
      </c>
      <c r="C6191" s="102" t="s">
        <v>772</v>
      </c>
      <c r="D6191" s="111" t="s">
        <v>0</v>
      </c>
      <c r="E6191" t="s">
        <v>1</v>
      </c>
      <c r="F6191" t="s">
        <v>1</v>
      </c>
      <c r="G6191" t="s">
        <v>1</v>
      </c>
      <c r="H6191">
        <v>2.83</v>
      </c>
      <c r="I6191">
        <v>1.8440000000000001</v>
      </c>
      <c r="J6191">
        <v>0.129</v>
      </c>
      <c r="K6191">
        <v>4.8029999999999999</v>
      </c>
      <c r="L6191" t="s">
        <v>1</v>
      </c>
      <c r="M6191" t="s">
        <v>1</v>
      </c>
      <c r="N6191" t="s">
        <v>1</v>
      </c>
      <c r="O6191" t="s">
        <v>1</v>
      </c>
      <c r="P6191" t="s">
        <v>1</v>
      </c>
      <c r="Q6191" t="s">
        <v>1</v>
      </c>
    </row>
    <row r="6192" spans="1:17" x14ac:dyDescent="0.25">
      <c r="A6192">
        <v>36</v>
      </c>
      <c r="B6192" t="str">
        <f t="shared" si="96"/>
        <v xml:space="preserve"> 693 36</v>
      </c>
      <c r="C6192" s="102" t="s">
        <v>772</v>
      </c>
      <c r="D6192" s="111" t="s">
        <v>0</v>
      </c>
      <c r="E6192" t="s">
        <v>1</v>
      </c>
      <c r="F6192" t="s">
        <v>1</v>
      </c>
      <c r="G6192" t="s">
        <v>1</v>
      </c>
      <c r="H6192">
        <v>2.4769999999999999</v>
      </c>
      <c r="I6192">
        <v>1.635</v>
      </c>
      <c r="J6192">
        <v>0.112</v>
      </c>
      <c r="K6192">
        <v>4.2240000000000002</v>
      </c>
      <c r="L6192" t="s">
        <v>1</v>
      </c>
      <c r="M6192" t="s">
        <v>1</v>
      </c>
      <c r="N6192" t="s">
        <v>1</v>
      </c>
      <c r="O6192" t="s">
        <v>1</v>
      </c>
      <c r="P6192" t="s">
        <v>1</v>
      </c>
      <c r="Q6192" t="s">
        <v>1</v>
      </c>
    </row>
    <row r="6193" spans="1:18" x14ac:dyDescent="0.25">
      <c r="A6193">
        <v>37</v>
      </c>
      <c r="B6193" t="str">
        <f t="shared" si="96"/>
        <v xml:space="preserve"> 693 37</v>
      </c>
      <c r="C6193" s="102" t="s">
        <v>772</v>
      </c>
      <c r="D6193" s="111" t="s">
        <v>0</v>
      </c>
      <c r="E6193" t="s">
        <v>1</v>
      </c>
      <c r="F6193" t="s">
        <v>986</v>
      </c>
      <c r="G6193" t="s">
        <v>987</v>
      </c>
      <c r="H6193" t="s">
        <v>993</v>
      </c>
      <c r="I6193" t="s">
        <v>996</v>
      </c>
      <c r="J6193" t="s">
        <v>1</v>
      </c>
      <c r="K6193">
        <v>6.48</v>
      </c>
      <c r="L6193" t="s">
        <v>1</v>
      </c>
      <c r="M6193" t="s">
        <v>1</v>
      </c>
      <c r="N6193" t="s">
        <v>1</v>
      </c>
      <c r="O6193" t="s">
        <v>1</v>
      </c>
      <c r="P6193" t="s">
        <v>1</v>
      </c>
      <c r="Q6193" t="s">
        <v>1</v>
      </c>
    </row>
    <row r="6194" spans="1:18" x14ac:dyDescent="0.25">
      <c r="A6194">
        <v>38</v>
      </c>
      <c r="B6194" t="str">
        <f t="shared" si="96"/>
        <v xml:space="preserve"> 693 38</v>
      </c>
      <c r="C6194" s="102" t="s">
        <v>772</v>
      </c>
      <c r="D6194" s="111" t="s">
        <v>0</v>
      </c>
      <c r="E6194" t="s">
        <v>1</v>
      </c>
      <c r="F6194">
        <v>8.92</v>
      </c>
      <c r="G6194">
        <v>8.18</v>
      </c>
      <c r="H6194">
        <v>7.09</v>
      </c>
      <c r="I6194">
        <v>6.48</v>
      </c>
      <c r="J6194" t="s">
        <v>1</v>
      </c>
      <c r="K6194" t="s">
        <v>1</v>
      </c>
      <c r="L6194" t="s">
        <v>1</v>
      </c>
      <c r="M6194" t="s">
        <v>1</v>
      </c>
      <c r="N6194" t="s">
        <v>1</v>
      </c>
      <c r="O6194" t="s">
        <v>1</v>
      </c>
      <c r="P6194" t="s">
        <v>1</v>
      </c>
      <c r="Q6194" t="s">
        <v>1</v>
      </c>
    </row>
    <row r="6195" spans="1:18" x14ac:dyDescent="0.25">
      <c r="A6195">
        <v>1</v>
      </c>
      <c r="B6195" t="str">
        <f t="shared" si="96"/>
        <v xml:space="preserve"> 695 1</v>
      </c>
      <c r="C6195" s="102" t="s">
        <v>773</v>
      </c>
      <c r="D6195" s="111" t="s">
        <v>0</v>
      </c>
      <c r="E6195" t="s">
        <v>1</v>
      </c>
      <c r="F6195" t="s">
        <v>1</v>
      </c>
      <c r="G6195" t="s">
        <v>1</v>
      </c>
      <c r="H6195" t="s">
        <v>1</v>
      </c>
      <c r="I6195" t="s">
        <v>1</v>
      </c>
      <c r="J6195" t="s">
        <v>1</v>
      </c>
      <c r="K6195" t="s">
        <v>1</v>
      </c>
      <c r="L6195" t="s">
        <v>1</v>
      </c>
      <c r="M6195" t="s">
        <v>1</v>
      </c>
      <c r="N6195" t="s">
        <v>1</v>
      </c>
      <c r="O6195" t="s">
        <v>1</v>
      </c>
      <c r="P6195" t="s">
        <v>1</v>
      </c>
      <c r="Q6195" t="s">
        <v>1</v>
      </c>
      <c r="R6195" t="s">
        <v>134</v>
      </c>
    </row>
    <row r="6196" spans="1:18" x14ac:dyDescent="0.25">
      <c r="A6196">
        <v>2</v>
      </c>
      <c r="B6196" t="str">
        <f t="shared" si="96"/>
        <v xml:space="preserve"> 695 2</v>
      </c>
      <c r="C6196" s="102" t="s">
        <v>773</v>
      </c>
      <c r="D6196" s="111" t="s">
        <v>0</v>
      </c>
      <c r="E6196" t="s">
        <v>3</v>
      </c>
      <c r="F6196" t="s">
        <v>1</v>
      </c>
      <c r="G6196" t="s">
        <v>1</v>
      </c>
      <c r="H6196" t="s">
        <v>1</v>
      </c>
      <c r="I6196" t="s">
        <v>1</v>
      </c>
      <c r="J6196" t="s">
        <v>1</v>
      </c>
      <c r="K6196" t="s">
        <v>1</v>
      </c>
      <c r="L6196" t="s">
        <v>1</v>
      </c>
      <c r="M6196" t="s">
        <v>1</v>
      </c>
      <c r="N6196" t="s">
        <v>1</v>
      </c>
      <c r="O6196" t="s">
        <v>1</v>
      </c>
      <c r="P6196" t="s">
        <v>1</v>
      </c>
      <c r="Q6196" t="s">
        <v>1</v>
      </c>
    </row>
    <row r="6197" spans="1:18" x14ac:dyDescent="0.25">
      <c r="A6197">
        <v>3</v>
      </c>
      <c r="B6197" t="str">
        <f t="shared" si="96"/>
        <v xml:space="preserve"> 695 3</v>
      </c>
      <c r="C6197" s="102" t="s">
        <v>773</v>
      </c>
      <c r="D6197" s="111" t="s">
        <v>0</v>
      </c>
      <c r="E6197" t="s">
        <v>4</v>
      </c>
      <c r="F6197" t="s">
        <v>1</v>
      </c>
      <c r="G6197" t="s">
        <v>1</v>
      </c>
      <c r="H6197" t="s">
        <v>1</v>
      </c>
      <c r="I6197" t="s">
        <v>1</v>
      </c>
      <c r="J6197" t="s">
        <v>1</v>
      </c>
      <c r="K6197" t="s">
        <v>1</v>
      </c>
      <c r="L6197" t="s">
        <v>1</v>
      </c>
      <c r="M6197" t="s">
        <v>1</v>
      </c>
      <c r="N6197" t="s">
        <v>1</v>
      </c>
      <c r="O6197" t="s">
        <v>1</v>
      </c>
      <c r="P6197" t="s">
        <v>1</v>
      </c>
      <c r="Q6197" t="s">
        <v>1</v>
      </c>
    </row>
    <row r="6198" spans="1:18" x14ac:dyDescent="0.25">
      <c r="A6198">
        <v>4</v>
      </c>
      <c r="B6198" t="str">
        <f t="shared" si="96"/>
        <v xml:space="preserve"> 695 4</v>
      </c>
      <c r="C6198" s="102" t="s">
        <v>773</v>
      </c>
      <c r="D6198" s="111">
        <v>13</v>
      </c>
      <c r="E6198">
        <v>984</v>
      </c>
      <c r="F6198" t="s">
        <v>1</v>
      </c>
      <c r="G6198" t="s">
        <v>1</v>
      </c>
      <c r="H6198" t="s">
        <v>1</v>
      </c>
      <c r="I6198" t="s">
        <v>1</v>
      </c>
      <c r="J6198" t="s">
        <v>1</v>
      </c>
      <c r="K6198" t="s">
        <v>1</v>
      </c>
      <c r="L6198" t="s">
        <v>1</v>
      </c>
      <c r="M6198" t="s">
        <v>1</v>
      </c>
      <c r="N6198" t="s">
        <v>1</v>
      </c>
      <c r="O6198" t="s">
        <v>1</v>
      </c>
      <c r="P6198" t="s">
        <v>1</v>
      </c>
      <c r="Q6198" t="s">
        <v>1</v>
      </c>
    </row>
    <row r="6199" spans="1:18" x14ac:dyDescent="0.25">
      <c r="A6199">
        <v>5</v>
      </c>
      <c r="B6199" t="str">
        <f t="shared" si="96"/>
        <v xml:space="preserve"> 695 5</v>
      </c>
      <c r="C6199" s="102" t="s">
        <v>773</v>
      </c>
      <c r="D6199" s="111">
        <v>14</v>
      </c>
      <c r="E6199">
        <v>1200</v>
      </c>
      <c r="F6199">
        <v>525916</v>
      </c>
      <c r="G6199">
        <v>43.826000000000001</v>
      </c>
      <c r="H6199" t="s">
        <v>1</v>
      </c>
      <c r="I6199" t="s">
        <v>1</v>
      </c>
      <c r="J6199" t="s">
        <v>1</v>
      </c>
      <c r="K6199" t="s">
        <v>1</v>
      </c>
      <c r="L6199" t="s">
        <v>1</v>
      </c>
      <c r="M6199" t="s">
        <v>1</v>
      </c>
      <c r="N6199" t="s">
        <v>1</v>
      </c>
      <c r="O6199">
        <v>1</v>
      </c>
      <c r="P6199">
        <v>1</v>
      </c>
      <c r="Q6199">
        <v>2</v>
      </c>
    </row>
    <row r="6200" spans="1:18" x14ac:dyDescent="0.25">
      <c r="A6200">
        <v>6</v>
      </c>
      <c r="B6200" t="str">
        <f t="shared" si="96"/>
        <v xml:space="preserve"> 695 6</v>
      </c>
      <c r="C6200" s="102" t="s">
        <v>773</v>
      </c>
      <c r="D6200" s="111">
        <v>15</v>
      </c>
      <c r="E6200">
        <v>913</v>
      </c>
      <c r="F6200">
        <v>85</v>
      </c>
      <c r="G6200">
        <v>8.9999999999999993E-3</v>
      </c>
      <c r="H6200" t="s">
        <v>1</v>
      </c>
      <c r="I6200" t="s">
        <v>1</v>
      </c>
      <c r="J6200" t="s">
        <v>1</v>
      </c>
      <c r="K6200" t="s">
        <v>1</v>
      </c>
      <c r="L6200" t="s">
        <v>1</v>
      </c>
      <c r="M6200" t="s">
        <v>1</v>
      </c>
      <c r="N6200" t="s">
        <v>1</v>
      </c>
      <c r="O6200" t="s">
        <v>1</v>
      </c>
      <c r="P6200" t="s">
        <v>1</v>
      </c>
      <c r="Q6200" t="s">
        <v>1</v>
      </c>
    </row>
    <row r="6201" spans="1:18" x14ac:dyDescent="0.25">
      <c r="A6201">
        <v>7</v>
      </c>
      <c r="B6201" t="str">
        <f t="shared" si="96"/>
        <v xml:space="preserve"> 695 7</v>
      </c>
      <c r="C6201" s="102" t="s">
        <v>773</v>
      </c>
      <c r="D6201" s="111">
        <v>16</v>
      </c>
      <c r="E6201">
        <v>1252</v>
      </c>
      <c r="F6201">
        <v>8196</v>
      </c>
      <c r="G6201">
        <v>0.65400000000000003</v>
      </c>
      <c r="H6201" t="s">
        <v>1</v>
      </c>
      <c r="I6201" t="s">
        <v>1</v>
      </c>
      <c r="J6201" t="s">
        <v>1</v>
      </c>
      <c r="K6201" t="s">
        <v>1</v>
      </c>
      <c r="L6201" t="s">
        <v>1</v>
      </c>
      <c r="M6201" t="s">
        <v>1</v>
      </c>
      <c r="N6201" t="s">
        <v>1</v>
      </c>
      <c r="O6201">
        <v>1</v>
      </c>
      <c r="P6201" t="s">
        <v>1</v>
      </c>
      <c r="Q6201">
        <v>1</v>
      </c>
    </row>
    <row r="6202" spans="1:18" x14ac:dyDescent="0.25">
      <c r="A6202">
        <v>8</v>
      </c>
      <c r="B6202" t="str">
        <f t="shared" si="96"/>
        <v xml:space="preserve"> 695 8</v>
      </c>
      <c r="C6202" s="102" t="s">
        <v>773</v>
      </c>
      <c r="D6202" s="111">
        <v>17</v>
      </c>
      <c r="E6202">
        <v>1101</v>
      </c>
      <c r="F6202">
        <v>113140</v>
      </c>
      <c r="G6202">
        <v>10.276</v>
      </c>
      <c r="H6202" t="s">
        <v>1</v>
      </c>
      <c r="I6202" t="s">
        <v>1</v>
      </c>
      <c r="J6202" t="s">
        <v>1</v>
      </c>
      <c r="K6202" t="s">
        <v>1</v>
      </c>
      <c r="L6202" t="s">
        <v>1</v>
      </c>
      <c r="M6202" t="s">
        <v>1</v>
      </c>
      <c r="N6202" t="s">
        <v>1</v>
      </c>
      <c r="O6202" t="s">
        <v>1</v>
      </c>
      <c r="P6202">
        <v>1</v>
      </c>
      <c r="Q6202">
        <v>1</v>
      </c>
    </row>
    <row r="6203" spans="1:18" x14ac:dyDescent="0.25">
      <c r="A6203">
        <v>9</v>
      </c>
      <c r="B6203" t="str">
        <f t="shared" si="96"/>
        <v xml:space="preserve"> 695 9</v>
      </c>
      <c r="C6203" s="102" t="s">
        <v>773</v>
      </c>
      <c r="D6203" s="111" t="s">
        <v>5</v>
      </c>
      <c r="E6203" s="103">
        <v>5450</v>
      </c>
      <c r="F6203">
        <v>647337</v>
      </c>
      <c r="G6203">
        <v>11.878</v>
      </c>
      <c r="H6203" t="s">
        <v>1</v>
      </c>
      <c r="I6203" t="s">
        <v>1</v>
      </c>
      <c r="J6203" t="s">
        <v>1</v>
      </c>
      <c r="K6203" t="s">
        <v>1</v>
      </c>
      <c r="L6203" t="s">
        <v>1</v>
      </c>
      <c r="M6203" t="s">
        <v>1</v>
      </c>
      <c r="N6203" t="s">
        <v>1</v>
      </c>
      <c r="O6203">
        <v>2</v>
      </c>
      <c r="P6203">
        <v>2</v>
      </c>
      <c r="Q6203">
        <v>4</v>
      </c>
    </row>
    <row r="6204" spans="1:18" x14ac:dyDescent="0.25">
      <c r="A6204">
        <v>10</v>
      </c>
      <c r="B6204" t="str">
        <f t="shared" si="96"/>
        <v xml:space="preserve"> 695 10</v>
      </c>
      <c r="C6204" s="102" t="s">
        <v>773</v>
      </c>
      <c r="D6204" s="111" t="s">
        <v>6</v>
      </c>
      <c r="E6204" t="s">
        <v>1</v>
      </c>
      <c r="F6204" t="s">
        <v>1</v>
      </c>
      <c r="G6204" t="s">
        <v>1</v>
      </c>
      <c r="H6204" t="s">
        <v>1</v>
      </c>
      <c r="I6204" t="s">
        <v>1</v>
      </c>
      <c r="J6204" t="s">
        <v>1</v>
      </c>
      <c r="K6204" t="s">
        <v>1</v>
      </c>
      <c r="L6204" t="s">
        <v>1</v>
      </c>
      <c r="M6204" t="s">
        <v>1</v>
      </c>
      <c r="N6204" t="s">
        <v>1</v>
      </c>
      <c r="O6204" t="s">
        <v>1</v>
      </c>
      <c r="P6204" t="s">
        <v>1</v>
      </c>
      <c r="Q6204" t="s">
        <v>1</v>
      </c>
    </row>
    <row r="6205" spans="1:18" x14ac:dyDescent="0.25">
      <c r="A6205">
        <v>11</v>
      </c>
      <c r="B6205" t="str">
        <f t="shared" si="96"/>
        <v xml:space="preserve"> 695 11</v>
      </c>
      <c r="C6205" s="102" t="s">
        <v>773</v>
      </c>
      <c r="D6205" s="111" t="s">
        <v>0</v>
      </c>
      <c r="E6205" t="s">
        <v>1</v>
      </c>
      <c r="F6205" t="s">
        <v>1</v>
      </c>
      <c r="G6205" t="s">
        <v>1</v>
      </c>
      <c r="H6205" t="s">
        <v>1</v>
      </c>
      <c r="I6205" t="s">
        <v>1</v>
      </c>
      <c r="J6205" t="s">
        <v>1</v>
      </c>
      <c r="K6205" t="s">
        <v>1</v>
      </c>
      <c r="L6205" t="s">
        <v>1</v>
      </c>
      <c r="M6205" t="s">
        <v>1</v>
      </c>
      <c r="N6205" t="s">
        <v>1</v>
      </c>
      <c r="O6205" t="s">
        <v>1</v>
      </c>
      <c r="P6205" t="s">
        <v>1</v>
      </c>
      <c r="Q6205" t="s">
        <v>1</v>
      </c>
    </row>
    <row r="6206" spans="1:18" x14ac:dyDescent="0.25">
      <c r="A6206">
        <v>12</v>
      </c>
      <c r="B6206" t="str">
        <f t="shared" si="96"/>
        <v xml:space="preserve"> 695 12</v>
      </c>
      <c r="C6206" s="102" t="s">
        <v>773</v>
      </c>
      <c r="D6206" s="111">
        <v>14</v>
      </c>
      <c r="E6206" t="s">
        <v>1</v>
      </c>
      <c r="F6206" t="s">
        <v>1</v>
      </c>
      <c r="G6206" t="s">
        <v>1</v>
      </c>
      <c r="H6206">
        <v>65346</v>
      </c>
      <c r="I6206">
        <v>270949</v>
      </c>
      <c r="J6206" t="s">
        <v>1</v>
      </c>
      <c r="K6206" t="s">
        <v>1</v>
      </c>
      <c r="L6206" t="s">
        <v>1</v>
      </c>
      <c r="M6206">
        <v>5681</v>
      </c>
      <c r="N6206">
        <v>183940</v>
      </c>
      <c r="O6206" t="s">
        <v>1</v>
      </c>
      <c r="P6206" t="s">
        <v>1</v>
      </c>
      <c r="Q6206" t="s">
        <v>1</v>
      </c>
    </row>
    <row r="6207" spans="1:18" x14ac:dyDescent="0.25">
      <c r="A6207">
        <v>13</v>
      </c>
      <c r="B6207" t="str">
        <f t="shared" si="96"/>
        <v xml:space="preserve"> 695 13</v>
      </c>
      <c r="C6207" s="102" t="s">
        <v>773</v>
      </c>
      <c r="D6207" s="111">
        <v>15</v>
      </c>
      <c r="E6207" t="s">
        <v>1</v>
      </c>
      <c r="F6207" t="s">
        <v>1</v>
      </c>
      <c r="G6207" t="s">
        <v>1</v>
      </c>
      <c r="H6207" t="s">
        <v>1</v>
      </c>
      <c r="I6207" t="s">
        <v>1</v>
      </c>
      <c r="J6207" t="s">
        <v>1</v>
      </c>
      <c r="K6207" t="s">
        <v>1</v>
      </c>
      <c r="L6207" t="s">
        <v>1</v>
      </c>
      <c r="M6207" t="s">
        <v>1</v>
      </c>
      <c r="N6207" t="s">
        <v>1</v>
      </c>
      <c r="O6207">
        <v>85</v>
      </c>
      <c r="P6207" t="s">
        <v>1</v>
      </c>
      <c r="Q6207" t="s">
        <v>1</v>
      </c>
    </row>
    <row r="6208" spans="1:18" x14ac:dyDescent="0.25">
      <c r="A6208">
        <v>14</v>
      </c>
      <c r="B6208" t="str">
        <f t="shared" si="96"/>
        <v xml:space="preserve"> 695 14</v>
      </c>
      <c r="C6208" s="102" t="s">
        <v>773</v>
      </c>
      <c r="D6208" s="111">
        <v>16</v>
      </c>
      <c r="E6208" t="s">
        <v>1</v>
      </c>
      <c r="F6208" t="s">
        <v>1</v>
      </c>
      <c r="G6208" t="s">
        <v>1</v>
      </c>
      <c r="H6208">
        <v>5232</v>
      </c>
      <c r="I6208" t="s">
        <v>1</v>
      </c>
      <c r="J6208" t="s">
        <v>1</v>
      </c>
      <c r="K6208" t="s">
        <v>1</v>
      </c>
      <c r="L6208" t="s">
        <v>1</v>
      </c>
      <c r="M6208">
        <v>2964</v>
      </c>
      <c r="N6208" t="s">
        <v>1</v>
      </c>
      <c r="O6208" t="s">
        <v>1</v>
      </c>
      <c r="P6208" t="s">
        <v>1</v>
      </c>
      <c r="Q6208" t="s">
        <v>1</v>
      </c>
    </row>
    <row r="6209" spans="1:17" x14ac:dyDescent="0.25">
      <c r="A6209">
        <v>15</v>
      </c>
      <c r="B6209" t="str">
        <f t="shared" si="96"/>
        <v xml:space="preserve"> 695 15</v>
      </c>
      <c r="C6209" s="102" t="s">
        <v>773</v>
      </c>
      <c r="D6209" s="111">
        <v>17</v>
      </c>
      <c r="E6209" t="s">
        <v>1</v>
      </c>
      <c r="F6209" t="s">
        <v>1</v>
      </c>
      <c r="G6209" t="s">
        <v>1</v>
      </c>
      <c r="H6209" t="s">
        <v>1</v>
      </c>
      <c r="I6209">
        <v>27740</v>
      </c>
      <c r="J6209" t="s">
        <v>1</v>
      </c>
      <c r="K6209" t="s">
        <v>1</v>
      </c>
      <c r="L6209" t="s">
        <v>1</v>
      </c>
      <c r="M6209" t="s">
        <v>1</v>
      </c>
      <c r="N6209">
        <v>85400</v>
      </c>
      <c r="O6209" t="s">
        <v>1</v>
      </c>
      <c r="P6209" t="s">
        <v>1</v>
      </c>
      <c r="Q6209" t="s">
        <v>1</v>
      </c>
    </row>
    <row r="6210" spans="1:17" x14ac:dyDescent="0.25">
      <c r="A6210">
        <v>16</v>
      </c>
      <c r="B6210" t="str">
        <f t="shared" ref="B6210:B6273" si="97">+C6210&amp;A6210</f>
        <v xml:space="preserve"> 695 16</v>
      </c>
      <c r="C6210" s="102" t="s">
        <v>773</v>
      </c>
      <c r="D6210" s="111" t="s">
        <v>5</v>
      </c>
      <c r="E6210" t="s">
        <v>1</v>
      </c>
      <c r="F6210" t="s">
        <v>1</v>
      </c>
      <c r="G6210" t="s">
        <v>1</v>
      </c>
      <c r="H6210">
        <v>70578</v>
      </c>
      <c r="I6210">
        <v>298689</v>
      </c>
      <c r="J6210" t="s">
        <v>1</v>
      </c>
      <c r="K6210" t="s">
        <v>1</v>
      </c>
      <c r="L6210" t="s">
        <v>1</v>
      </c>
      <c r="M6210">
        <v>8645</v>
      </c>
      <c r="N6210">
        <v>269340</v>
      </c>
      <c r="O6210">
        <v>85</v>
      </c>
      <c r="P6210" t="s">
        <v>1</v>
      </c>
      <c r="Q6210" t="s">
        <v>1</v>
      </c>
    </row>
    <row r="6211" spans="1:17" x14ac:dyDescent="0.25">
      <c r="A6211">
        <v>17</v>
      </c>
      <c r="B6211" t="str">
        <f t="shared" si="97"/>
        <v xml:space="preserve"> 695 17</v>
      </c>
      <c r="C6211" s="102" t="s">
        <v>773</v>
      </c>
      <c r="D6211" s="111" t="s">
        <v>6</v>
      </c>
      <c r="E6211" t="s">
        <v>1</v>
      </c>
      <c r="F6211" t="s">
        <v>1</v>
      </c>
      <c r="G6211" t="s">
        <v>1</v>
      </c>
      <c r="H6211" t="s">
        <v>1</v>
      </c>
      <c r="I6211" t="s">
        <v>1</v>
      </c>
      <c r="J6211" t="s">
        <v>1</v>
      </c>
      <c r="K6211" t="s">
        <v>1</v>
      </c>
      <c r="L6211" t="s">
        <v>1</v>
      </c>
      <c r="M6211" t="s">
        <v>1</v>
      </c>
      <c r="N6211" t="s">
        <v>1</v>
      </c>
      <c r="O6211" t="s">
        <v>1</v>
      </c>
      <c r="P6211" t="s">
        <v>1</v>
      </c>
      <c r="Q6211" t="s">
        <v>1</v>
      </c>
    </row>
    <row r="6212" spans="1:17" x14ac:dyDescent="0.25">
      <c r="A6212">
        <v>18</v>
      </c>
      <c r="B6212" t="str">
        <f t="shared" si="97"/>
        <v xml:space="preserve"> 695 18</v>
      </c>
      <c r="C6212" s="102" t="s">
        <v>773</v>
      </c>
      <c r="D6212" s="111" t="s">
        <v>0</v>
      </c>
      <c r="E6212" t="s">
        <v>1</v>
      </c>
      <c r="F6212" t="s">
        <v>1</v>
      </c>
      <c r="G6212" t="s">
        <v>1</v>
      </c>
      <c r="H6212" t="s">
        <v>1</v>
      </c>
      <c r="I6212" t="s">
        <v>1</v>
      </c>
      <c r="J6212" t="s">
        <v>1</v>
      </c>
      <c r="K6212" t="s">
        <v>1</v>
      </c>
      <c r="L6212" t="s">
        <v>1</v>
      </c>
      <c r="M6212" t="s">
        <v>1</v>
      </c>
      <c r="N6212" t="s">
        <v>1</v>
      </c>
      <c r="O6212" t="s">
        <v>1</v>
      </c>
      <c r="P6212" t="s">
        <v>1</v>
      </c>
      <c r="Q6212" t="s">
        <v>1</v>
      </c>
    </row>
    <row r="6213" spans="1:17" x14ac:dyDescent="0.25">
      <c r="A6213">
        <v>19</v>
      </c>
      <c r="B6213" t="str">
        <f t="shared" si="97"/>
        <v xml:space="preserve"> 695 19</v>
      </c>
      <c r="C6213" s="102" t="s">
        <v>773</v>
      </c>
      <c r="D6213" s="111">
        <v>14</v>
      </c>
      <c r="E6213" t="s">
        <v>1</v>
      </c>
      <c r="F6213" t="s">
        <v>1</v>
      </c>
      <c r="G6213">
        <v>30029</v>
      </c>
      <c r="H6213">
        <v>75606</v>
      </c>
      <c r="I6213">
        <v>261709</v>
      </c>
      <c r="J6213" t="s">
        <v>1</v>
      </c>
      <c r="K6213" t="s">
        <v>1</v>
      </c>
      <c r="L6213">
        <v>18344</v>
      </c>
      <c r="M6213">
        <v>21310</v>
      </c>
      <c r="N6213">
        <v>385819</v>
      </c>
      <c r="O6213" t="s">
        <v>1</v>
      </c>
      <c r="P6213" t="s">
        <v>1</v>
      </c>
      <c r="Q6213" t="s">
        <v>1</v>
      </c>
    </row>
    <row r="6214" spans="1:17" x14ac:dyDescent="0.25">
      <c r="A6214">
        <v>20</v>
      </c>
      <c r="B6214" t="str">
        <f t="shared" si="97"/>
        <v xml:space="preserve"> 695 20</v>
      </c>
      <c r="C6214" s="102" t="s">
        <v>773</v>
      </c>
      <c r="D6214" s="111">
        <v>15</v>
      </c>
      <c r="E6214" t="s">
        <v>1</v>
      </c>
      <c r="F6214" t="s">
        <v>1</v>
      </c>
      <c r="G6214" t="s">
        <v>1</v>
      </c>
      <c r="H6214" t="s">
        <v>1</v>
      </c>
      <c r="I6214" t="s">
        <v>1</v>
      </c>
      <c r="J6214" t="s">
        <v>1</v>
      </c>
      <c r="K6214" t="s">
        <v>1</v>
      </c>
      <c r="L6214" t="s">
        <v>1</v>
      </c>
      <c r="M6214" t="s">
        <v>1</v>
      </c>
      <c r="N6214" t="s">
        <v>1</v>
      </c>
      <c r="O6214">
        <v>135</v>
      </c>
      <c r="P6214" t="s">
        <v>1</v>
      </c>
      <c r="Q6214" t="s">
        <v>1</v>
      </c>
    </row>
    <row r="6215" spans="1:17" x14ac:dyDescent="0.25">
      <c r="A6215">
        <v>21</v>
      </c>
      <c r="B6215" t="str">
        <f t="shared" si="97"/>
        <v xml:space="preserve"> 695 21</v>
      </c>
      <c r="C6215" s="102" t="s">
        <v>773</v>
      </c>
      <c r="D6215" s="111">
        <v>16</v>
      </c>
      <c r="E6215">
        <v>97</v>
      </c>
      <c r="F6215">
        <v>49</v>
      </c>
      <c r="G6215">
        <v>4391</v>
      </c>
      <c r="H6215">
        <v>4335</v>
      </c>
      <c r="I6215">
        <v>306</v>
      </c>
      <c r="J6215">
        <v>45</v>
      </c>
      <c r="K6215">
        <v>26</v>
      </c>
      <c r="L6215">
        <v>3371</v>
      </c>
      <c r="M6215">
        <v>4863</v>
      </c>
      <c r="N6215">
        <v>422</v>
      </c>
      <c r="O6215" t="s">
        <v>1</v>
      </c>
      <c r="P6215" t="s">
        <v>1</v>
      </c>
      <c r="Q6215" t="s">
        <v>1</v>
      </c>
    </row>
    <row r="6216" spans="1:17" x14ac:dyDescent="0.25">
      <c r="A6216">
        <v>22</v>
      </c>
      <c r="B6216" t="str">
        <f t="shared" si="97"/>
        <v xml:space="preserve"> 695 22</v>
      </c>
      <c r="C6216" s="102" t="s">
        <v>773</v>
      </c>
      <c r="D6216" s="111">
        <v>17</v>
      </c>
      <c r="E6216">
        <v>286</v>
      </c>
      <c r="F6216">
        <v>2756</v>
      </c>
      <c r="G6216">
        <v>40616</v>
      </c>
      <c r="H6216">
        <v>14477</v>
      </c>
      <c r="I6216">
        <v>16605</v>
      </c>
      <c r="J6216">
        <v>938</v>
      </c>
      <c r="K6216">
        <v>14797</v>
      </c>
      <c r="L6216">
        <v>161026</v>
      </c>
      <c r="M6216">
        <v>73713</v>
      </c>
      <c r="N6216">
        <v>101632</v>
      </c>
      <c r="O6216" t="s">
        <v>1</v>
      </c>
      <c r="P6216" t="s">
        <v>1</v>
      </c>
      <c r="Q6216" t="s">
        <v>1</v>
      </c>
    </row>
    <row r="6217" spans="1:17" x14ac:dyDescent="0.25">
      <c r="A6217">
        <v>23</v>
      </c>
      <c r="B6217" t="str">
        <f t="shared" si="97"/>
        <v xml:space="preserve"> 695 23</v>
      </c>
      <c r="C6217" s="102" t="s">
        <v>773</v>
      </c>
      <c r="D6217" s="111" t="s">
        <v>5</v>
      </c>
      <c r="E6217">
        <v>383</v>
      </c>
      <c r="F6217">
        <v>2805</v>
      </c>
      <c r="G6217">
        <v>75036</v>
      </c>
      <c r="H6217">
        <v>94418</v>
      </c>
      <c r="I6217">
        <v>278620</v>
      </c>
      <c r="J6217">
        <v>983</v>
      </c>
      <c r="K6217">
        <v>14823</v>
      </c>
      <c r="L6217">
        <v>182741</v>
      </c>
      <c r="M6217">
        <v>99886</v>
      </c>
      <c r="N6217">
        <v>487873</v>
      </c>
      <c r="O6217">
        <v>135</v>
      </c>
      <c r="P6217" t="s">
        <v>1</v>
      </c>
      <c r="Q6217" t="s">
        <v>1</v>
      </c>
    </row>
    <row r="6218" spans="1:17" x14ac:dyDescent="0.25">
      <c r="A6218">
        <v>24</v>
      </c>
      <c r="B6218" t="str">
        <f t="shared" si="97"/>
        <v xml:space="preserve"> 695 24</v>
      </c>
      <c r="C6218" s="102" t="s">
        <v>773</v>
      </c>
      <c r="D6218" s="111" t="s">
        <v>6</v>
      </c>
      <c r="E6218" t="s">
        <v>1</v>
      </c>
      <c r="F6218" t="s">
        <v>1</v>
      </c>
      <c r="G6218" t="s">
        <v>1</v>
      </c>
      <c r="H6218" t="s">
        <v>1</v>
      </c>
      <c r="I6218" t="s">
        <v>1</v>
      </c>
      <c r="J6218" t="s">
        <v>1</v>
      </c>
      <c r="K6218" t="s">
        <v>1</v>
      </c>
      <c r="L6218" t="s">
        <v>1</v>
      </c>
      <c r="M6218" t="s">
        <v>1</v>
      </c>
      <c r="N6218" t="s">
        <v>1</v>
      </c>
      <c r="O6218" t="s">
        <v>1</v>
      </c>
      <c r="P6218" t="s">
        <v>1</v>
      </c>
      <c r="Q6218" t="s">
        <v>1</v>
      </c>
    </row>
    <row r="6219" spans="1:17" x14ac:dyDescent="0.25">
      <c r="A6219">
        <v>25</v>
      </c>
      <c r="B6219" t="str">
        <f t="shared" si="97"/>
        <v xml:space="preserve"> 695 25</v>
      </c>
      <c r="C6219" s="102" t="s">
        <v>773</v>
      </c>
      <c r="D6219" s="111" t="s">
        <v>0</v>
      </c>
      <c r="E6219" t="s">
        <v>1</v>
      </c>
      <c r="F6219" t="s">
        <v>1</v>
      </c>
      <c r="G6219" t="s">
        <v>1</v>
      </c>
      <c r="H6219">
        <v>276771</v>
      </c>
      <c r="I6219">
        <v>960797</v>
      </c>
      <c r="J6219">
        <v>135</v>
      </c>
      <c r="K6219" t="s">
        <v>1</v>
      </c>
      <c r="L6219" t="s">
        <v>1</v>
      </c>
      <c r="M6219" t="s">
        <v>1</v>
      </c>
      <c r="N6219" t="s">
        <v>1</v>
      </c>
      <c r="O6219" t="s">
        <v>1</v>
      </c>
      <c r="P6219" t="s">
        <v>1</v>
      </c>
      <c r="Q6219" t="s">
        <v>1</v>
      </c>
    </row>
    <row r="6220" spans="1:17" x14ac:dyDescent="0.25">
      <c r="A6220">
        <v>26</v>
      </c>
      <c r="B6220" t="str">
        <f t="shared" si="97"/>
        <v xml:space="preserve"> 695 26</v>
      </c>
      <c r="C6220" s="102" t="s">
        <v>773</v>
      </c>
      <c r="D6220" s="111" t="s">
        <v>0</v>
      </c>
      <c r="E6220" t="s">
        <v>1</v>
      </c>
      <c r="F6220" t="s">
        <v>1</v>
      </c>
      <c r="G6220" t="s">
        <v>1</v>
      </c>
      <c r="H6220" t="s">
        <v>1</v>
      </c>
      <c r="I6220" t="s">
        <v>1</v>
      </c>
      <c r="J6220" t="s">
        <v>1</v>
      </c>
      <c r="K6220" t="s">
        <v>1</v>
      </c>
      <c r="L6220" t="s">
        <v>1</v>
      </c>
      <c r="M6220" t="s">
        <v>1</v>
      </c>
      <c r="N6220" t="s">
        <v>1</v>
      </c>
      <c r="O6220" t="s">
        <v>1</v>
      </c>
      <c r="P6220" t="s">
        <v>1</v>
      </c>
      <c r="Q6220" t="s">
        <v>1</v>
      </c>
    </row>
    <row r="6221" spans="1:17" x14ac:dyDescent="0.25">
      <c r="A6221">
        <v>27</v>
      </c>
      <c r="B6221" t="str">
        <f t="shared" si="97"/>
        <v xml:space="preserve"> 695 27</v>
      </c>
      <c r="C6221" s="102" t="s">
        <v>773</v>
      </c>
      <c r="D6221" s="111" t="s">
        <v>0</v>
      </c>
      <c r="E6221" t="s">
        <v>1</v>
      </c>
      <c r="F6221" t="s">
        <v>1</v>
      </c>
      <c r="G6221" t="s">
        <v>1</v>
      </c>
      <c r="H6221" s="103">
        <v>-18894</v>
      </c>
      <c r="I6221" s="103">
        <v>-19445</v>
      </c>
      <c r="J6221">
        <v>35</v>
      </c>
      <c r="K6221" t="s">
        <v>1</v>
      </c>
      <c r="L6221" t="s">
        <v>1</v>
      </c>
      <c r="M6221" t="s">
        <v>1</v>
      </c>
      <c r="N6221" t="s">
        <v>1</v>
      </c>
      <c r="O6221" t="s">
        <v>1</v>
      </c>
      <c r="P6221" t="s">
        <v>1</v>
      </c>
      <c r="Q6221" t="s">
        <v>1</v>
      </c>
    </row>
    <row r="6222" spans="1:17" x14ac:dyDescent="0.25">
      <c r="A6222">
        <v>28</v>
      </c>
      <c r="B6222" t="str">
        <f t="shared" si="97"/>
        <v xml:space="preserve"> 695 28</v>
      </c>
      <c r="C6222" s="102" t="s">
        <v>773</v>
      </c>
      <c r="D6222" s="111" t="s">
        <v>0</v>
      </c>
      <c r="E6222" t="s">
        <v>1</v>
      </c>
      <c r="F6222" t="s">
        <v>1</v>
      </c>
      <c r="G6222" t="s">
        <v>1</v>
      </c>
      <c r="H6222">
        <v>257877</v>
      </c>
      <c r="I6222">
        <v>941352</v>
      </c>
      <c r="J6222">
        <v>170</v>
      </c>
      <c r="K6222" t="s">
        <v>1</v>
      </c>
      <c r="L6222" t="s">
        <v>1</v>
      </c>
      <c r="M6222" t="s">
        <v>1</v>
      </c>
      <c r="N6222" t="s">
        <v>1</v>
      </c>
      <c r="O6222" t="s">
        <v>1</v>
      </c>
      <c r="P6222" t="s">
        <v>1</v>
      </c>
      <c r="Q6222" t="s">
        <v>1</v>
      </c>
    </row>
    <row r="6223" spans="1:17" x14ac:dyDescent="0.25">
      <c r="A6223">
        <v>29</v>
      </c>
      <c r="B6223" t="str">
        <f t="shared" si="97"/>
        <v xml:space="preserve"> 695 29</v>
      </c>
      <c r="C6223" s="102" t="s">
        <v>773</v>
      </c>
      <c r="D6223" s="111" t="s">
        <v>0</v>
      </c>
      <c r="E6223" t="s">
        <v>1</v>
      </c>
      <c r="F6223" t="s">
        <v>1</v>
      </c>
      <c r="G6223" t="s">
        <v>1</v>
      </c>
      <c r="H6223" s="103">
        <v>58643</v>
      </c>
      <c r="I6223" s="103">
        <v>73957</v>
      </c>
      <c r="J6223" s="103">
        <v>5123</v>
      </c>
      <c r="K6223" t="s">
        <v>1</v>
      </c>
      <c r="L6223" t="s">
        <v>1</v>
      </c>
      <c r="M6223" t="s">
        <v>1</v>
      </c>
      <c r="N6223" t="s">
        <v>1</v>
      </c>
      <c r="O6223" t="s">
        <v>1</v>
      </c>
      <c r="P6223" t="s">
        <v>1</v>
      </c>
      <c r="Q6223" t="s">
        <v>1</v>
      </c>
    </row>
    <row r="6224" spans="1:17" x14ac:dyDescent="0.25">
      <c r="A6224">
        <v>30</v>
      </c>
      <c r="B6224" t="str">
        <f t="shared" si="97"/>
        <v xml:space="preserve"> 695 30</v>
      </c>
      <c r="C6224" s="102" t="s">
        <v>773</v>
      </c>
      <c r="D6224" s="111" t="s">
        <v>0</v>
      </c>
      <c r="E6224" t="s">
        <v>1</v>
      </c>
      <c r="F6224" t="s">
        <v>1</v>
      </c>
      <c r="G6224" t="s">
        <v>1</v>
      </c>
      <c r="H6224">
        <v>0</v>
      </c>
      <c r="I6224">
        <v>0.01</v>
      </c>
      <c r="J6224">
        <v>0.01</v>
      </c>
      <c r="K6224" t="s">
        <v>1</v>
      </c>
      <c r="L6224" t="s">
        <v>1</v>
      </c>
      <c r="M6224" t="s">
        <v>1</v>
      </c>
      <c r="N6224" t="s">
        <v>1</v>
      </c>
      <c r="O6224" t="s">
        <v>1</v>
      </c>
      <c r="P6224" t="s">
        <v>1</v>
      </c>
      <c r="Q6224" t="s">
        <v>1</v>
      </c>
    </row>
    <row r="6225" spans="1:18" x14ac:dyDescent="0.25">
      <c r="A6225">
        <v>31</v>
      </c>
      <c r="B6225" t="str">
        <f t="shared" si="97"/>
        <v xml:space="preserve"> 695 31</v>
      </c>
      <c r="C6225" s="102" t="s">
        <v>773</v>
      </c>
      <c r="D6225" s="111" t="s">
        <v>0</v>
      </c>
      <c r="E6225" t="s">
        <v>1</v>
      </c>
      <c r="F6225" t="s">
        <v>1</v>
      </c>
      <c r="G6225" t="s">
        <v>1</v>
      </c>
      <c r="H6225">
        <v>4.7320000000000002</v>
      </c>
      <c r="I6225">
        <v>17.273</v>
      </c>
      <c r="J6225">
        <v>3.0000000000000001E-3</v>
      </c>
      <c r="K6225">
        <v>22.007999999999999</v>
      </c>
      <c r="L6225" t="s">
        <v>1</v>
      </c>
      <c r="M6225" t="s">
        <v>1</v>
      </c>
      <c r="N6225" t="s">
        <v>1</v>
      </c>
      <c r="O6225" t="s">
        <v>1</v>
      </c>
      <c r="P6225" t="s">
        <v>1</v>
      </c>
      <c r="Q6225" t="s">
        <v>1</v>
      </c>
    </row>
    <row r="6226" spans="1:18" x14ac:dyDescent="0.25">
      <c r="A6226">
        <v>32</v>
      </c>
      <c r="B6226" t="str">
        <f t="shared" si="97"/>
        <v xml:space="preserve"> 695 32</v>
      </c>
      <c r="C6226" s="102" t="s">
        <v>773</v>
      </c>
      <c r="D6226" s="111" t="s">
        <v>0</v>
      </c>
      <c r="E6226" t="s">
        <v>1</v>
      </c>
      <c r="F6226" t="s">
        <v>1</v>
      </c>
      <c r="G6226" t="s">
        <v>1</v>
      </c>
      <c r="H6226">
        <v>4.5330000000000004</v>
      </c>
      <c r="I6226">
        <v>16.547999999999998</v>
      </c>
      <c r="J6226">
        <v>3.0000000000000001E-3</v>
      </c>
      <c r="K6226">
        <v>21.084</v>
      </c>
      <c r="L6226" t="s">
        <v>1</v>
      </c>
      <c r="M6226" t="s">
        <v>1</v>
      </c>
      <c r="N6226" t="s">
        <v>1</v>
      </c>
      <c r="O6226" t="s">
        <v>1</v>
      </c>
      <c r="P6226" t="s">
        <v>1</v>
      </c>
      <c r="Q6226" t="s">
        <v>1</v>
      </c>
    </row>
    <row r="6227" spans="1:18" x14ac:dyDescent="0.25">
      <c r="A6227">
        <v>33</v>
      </c>
      <c r="B6227" t="str">
        <f t="shared" si="97"/>
        <v xml:space="preserve"> 695 33</v>
      </c>
      <c r="C6227" s="102" t="s">
        <v>773</v>
      </c>
      <c r="D6227" s="111" t="s">
        <v>0</v>
      </c>
      <c r="E6227" t="s">
        <v>1</v>
      </c>
      <c r="F6227" t="s">
        <v>1</v>
      </c>
      <c r="G6227" t="s">
        <v>1</v>
      </c>
      <c r="H6227">
        <v>0.94199999999999995</v>
      </c>
      <c r="I6227">
        <v>1.1879999999999999</v>
      </c>
      <c r="J6227">
        <v>8.2000000000000003E-2</v>
      </c>
      <c r="K6227">
        <v>2.2120000000000002</v>
      </c>
      <c r="L6227" t="s">
        <v>1</v>
      </c>
      <c r="M6227" t="s">
        <v>1</v>
      </c>
      <c r="N6227" t="s">
        <v>1</v>
      </c>
      <c r="O6227" t="s">
        <v>1</v>
      </c>
      <c r="P6227" t="s">
        <v>1</v>
      </c>
      <c r="Q6227" t="s">
        <v>1</v>
      </c>
    </row>
    <row r="6228" spans="1:18" x14ac:dyDescent="0.25">
      <c r="A6228">
        <v>34</v>
      </c>
      <c r="B6228" t="str">
        <f t="shared" si="97"/>
        <v xml:space="preserve"> 695 34</v>
      </c>
      <c r="C6228" s="102" t="s">
        <v>773</v>
      </c>
      <c r="D6228" s="111" t="s">
        <v>0</v>
      </c>
      <c r="E6228" t="s">
        <v>1</v>
      </c>
      <c r="F6228" t="s">
        <v>1</v>
      </c>
      <c r="G6228" t="s">
        <v>1</v>
      </c>
      <c r="H6228">
        <v>0.94199999999999995</v>
      </c>
      <c r="I6228">
        <v>1.3420000000000001</v>
      </c>
      <c r="J6228">
        <v>8.1000000000000003E-2</v>
      </c>
      <c r="K6228">
        <v>2.3650000000000002</v>
      </c>
      <c r="L6228" t="s">
        <v>1</v>
      </c>
      <c r="M6228" t="s">
        <v>1</v>
      </c>
      <c r="N6228" t="s">
        <v>1</v>
      </c>
      <c r="O6228" t="s">
        <v>1</v>
      </c>
      <c r="P6228" t="s">
        <v>1</v>
      </c>
      <c r="Q6228" t="s">
        <v>1</v>
      </c>
    </row>
    <row r="6229" spans="1:18" x14ac:dyDescent="0.25">
      <c r="A6229">
        <v>35</v>
      </c>
      <c r="B6229" t="str">
        <f t="shared" si="97"/>
        <v xml:space="preserve"> 695 35</v>
      </c>
      <c r="C6229" s="102" t="s">
        <v>773</v>
      </c>
      <c r="D6229" s="111" t="s">
        <v>0</v>
      </c>
      <c r="E6229" t="s">
        <v>1</v>
      </c>
      <c r="F6229" t="s">
        <v>1</v>
      </c>
      <c r="G6229" t="s">
        <v>1</v>
      </c>
      <c r="H6229">
        <v>1.0760000000000001</v>
      </c>
      <c r="I6229">
        <v>1.357</v>
      </c>
      <c r="J6229">
        <v>9.4E-2</v>
      </c>
      <c r="K6229">
        <v>2.5270000000000001</v>
      </c>
      <c r="L6229" t="s">
        <v>1</v>
      </c>
      <c r="M6229" t="s">
        <v>1</v>
      </c>
      <c r="N6229" t="s">
        <v>1</v>
      </c>
      <c r="O6229" t="s">
        <v>1</v>
      </c>
      <c r="P6229" t="s">
        <v>1</v>
      </c>
      <c r="Q6229" t="s">
        <v>1</v>
      </c>
    </row>
    <row r="6230" spans="1:18" x14ac:dyDescent="0.25">
      <c r="A6230">
        <v>36</v>
      </c>
      <c r="B6230" t="str">
        <f t="shared" si="97"/>
        <v xml:space="preserve"> 695 36</v>
      </c>
      <c r="C6230" s="102" t="s">
        <v>773</v>
      </c>
      <c r="D6230" s="111" t="s">
        <v>0</v>
      </c>
      <c r="E6230" t="s">
        <v>1</v>
      </c>
      <c r="F6230" t="s">
        <v>1</v>
      </c>
      <c r="G6230" t="s">
        <v>1</v>
      </c>
      <c r="H6230">
        <v>0.94199999999999995</v>
      </c>
      <c r="I6230">
        <v>1.3420000000000001</v>
      </c>
      <c r="J6230">
        <v>8.1000000000000003E-2</v>
      </c>
      <c r="K6230">
        <v>2.3650000000000002</v>
      </c>
      <c r="L6230" t="s">
        <v>1</v>
      </c>
      <c r="M6230" t="s">
        <v>1</v>
      </c>
      <c r="N6230" t="s">
        <v>1</v>
      </c>
      <c r="O6230" t="s">
        <v>1</v>
      </c>
      <c r="P6230" t="s">
        <v>1</v>
      </c>
      <c r="Q6230" t="s">
        <v>1</v>
      </c>
    </row>
    <row r="6231" spans="1:18" x14ac:dyDescent="0.25">
      <c r="A6231">
        <v>37</v>
      </c>
      <c r="B6231" t="str">
        <f t="shared" si="97"/>
        <v xml:space="preserve"> 695 37</v>
      </c>
      <c r="C6231" s="102" t="s">
        <v>773</v>
      </c>
      <c r="D6231" s="111" t="s">
        <v>0</v>
      </c>
      <c r="E6231" t="s">
        <v>1</v>
      </c>
      <c r="F6231" t="s">
        <v>986</v>
      </c>
      <c r="G6231" t="s">
        <v>987</v>
      </c>
      <c r="H6231" t="s">
        <v>993</v>
      </c>
      <c r="I6231" t="s">
        <v>996</v>
      </c>
      <c r="J6231" t="s">
        <v>1</v>
      </c>
      <c r="K6231">
        <v>3.6280000000000001</v>
      </c>
      <c r="L6231" t="s">
        <v>1</v>
      </c>
      <c r="M6231" t="s">
        <v>1</v>
      </c>
      <c r="N6231" t="s">
        <v>1</v>
      </c>
      <c r="O6231" t="s">
        <v>1</v>
      </c>
      <c r="P6231" t="s">
        <v>1</v>
      </c>
      <c r="Q6231" t="s">
        <v>1</v>
      </c>
    </row>
    <row r="6232" spans="1:18" x14ac:dyDescent="0.25">
      <c r="A6232">
        <v>38</v>
      </c>
      <c r="B6232" t="str">
        <f t="shared" si="97"/>
        <v xml:space="preserve"> 695 38</v>
      </c>
      <c r="C6232" s="102" t="s">
        <v>773</v>
      </c>
      <c r="D6232" s="111" t="s">
        <v>0</v>
      </c>
      <c r="E6232" t="s">
        <v>1</v>
      </c>
      <c r="F6232">
        <v>4.46</v>
      </c>
      <c r="G6232">
        <v>4.1500000000000004</v>
      </c>
      <c r="H6232">
        <v>3.73</v>
      </c>
      <c r="I6232">
        <v>3.63</v>
      </c>
      <c r="J6232" t="s">
        <v>1</v>
      </c>
      <c r="K6232" t="s">
        <v>1</v>
      </c>
      <c r="L6232" t="s">
        <v>1</v>
      </c>
      <c r="M6232" t="s">
        <v>1</v>
      </c>
      <c r="N6232" t="s">
        <v>1</v>
      </c>
      <c r="O6232" t="s">
        <v>1</v>
      </c>
      <c r="P6232" t="s">
        <v>1</v>
      </c>
      <c r="Q6232" t="s">
        <v>1</v>
      </c>
    </row>
    <row r="6233" spans="1:18" x14ac:dyDescent="0.25">
      <c r="A6233">
        <v>1</v>
      </c>
      <c r="B6233" t="str">
        <f t="shared" si="97"/>
        <v xml:space="preserve"> 709 1</v>
      </c>
      <c r="C6233" s="102" t="s">
        <v>945</v>
      </c>
      <c r="D6233" s="111" t="s">
        <v>0</v>
      </c>
      <c r="E6233" t="s">
        <v>1</v>
      </c>
      <c r="F6233" t="s">
        <v>1</v>
      </c>
      <c r="G6233" t="s">
        <v>1</v>
      </c>
      <c r="H6233" t="s">
        <v>1</v>
      </c>
      <c r="I6233" t="s">
        <v>1</v>
      </c>
      <c r="J6233" t="s">
        <v>1</v>
      </c>
      <c r="K6233" t="s">
        <v>1</v>
      </c>
      <c r="L6233" t="s">
        <v>1</v>
      </c>
      <c r="M6233" t="s">
        <v>1</v>
      </c>
      <c r="N6233" t="s">
        <v>1</v>
      </c>
      <c r="O6233" t="s">
        <v>1</v>
      </c>
      <c r="P6233" t="s">
        <v>1</v>
      </c>
      <c r="Q6233" t="s">
        <v>1</v>
      </c>
      <c r="R6233" t="s">
        <v>946</v>
      </c>
    </row>
    <row r="6234" spans="1:18" x14ac:dyDescent="0.25">
      <c r="A6234">
        <v>2</v>
      </c>
      <c r="B6234" t="str">
        <f t="shared" si="97"/>
        <v xml:space="preserve"> 709 2</v>
      </c>
      <c r="C6234" s="102" t="s">
        <v>945</v>
      </c>
      <c r="D6234" s="111" t="s">
        <v>0</v>
      </c>
      <c r="E6234" t="s">
        <v>3</v>
      </c>
      <c r="F6234" t="s">
        <v>1</v>
      </c>
      <c r="G6234" t="s">
        <v>1</v>
      </c>
      <c r="H6234" t="s">
        <v>1</v>
      </c>
      <c r="I6234" t="s">
        <v>1</v>
      </c>
      <c r="J6234" t="s">
        <v>1</v>
      </c>
      <c r="K6234" t="s">
        <v>1</v>
      </c>
      <c r="L6234" t="s">
        <v>1</v>
      </c>
      <c r="M6234" t="s">
        <v>1</v>
      </c>
      <c r="N6234" t="s">
        <v>1</v>
      </c>
      <c r="O6234" t="s">
        <v>1</v>
      </c>
      <c r="P6234" t="s">
        <v>1</v>
      </c>
      <c r="Q6234" t="s">
        <v>1</v>
      </c>
    </row>
    <row r="6235" spans="1:18" x14ac:dyDescent="0.25">
      <c r="A6235">
        <v>3</v>
      </c>
      <c r="B6235" t="str">
        <f t="shared" si="97"/>
        <v xml:space="preserve"> 709 3</v>
      </c>
      <c r="C6235" s="102" t="s">
        <v>945</v>
      </c>
      <c r="D6235" s="111" t="s">
        <v>0</v>
      </c>
      <c r="E6235" t="s">
        <v>4</v>
      </c>
      <c r="F6235" t="s">
        <v>1</v>
      </c>
      <c r="G6235" t="s">
        <v>1</v>
      </c>
      <c r="H6235" t="s">
        <v>1</v>
      </c>
      <c r="I6235" t="s">
        <v>1</v>
      </c>
      <c r="J6235" t="s">
        <v>1</v>
      </c>
      <c r="K6235" t="s">
        <v>1</v>
      </c>
      <c r="L6235" t="s">
        <v>1</v>
      </c>
      <c r="M6235" t="s">
        <v>1</v>
      </c>
      <c r="N6235" t="s">
        <v>1</v>
      </c>
      <c r="O6235" t="s">
        <v>1</v>
      </c>
      <c r="P6235" t="s">
        <v>1</v>
      </c>
      <c r="Q6235" t="s">
        <v>1</v>
      </c>
    </row>
    <row r="6236" spans="1:18" x14ac:dyDescent="0.25">
      <c r="A6236">
        <v>4</v>
      </c>
      <c r="B6236" t="str">
        <f t="shared" si="97"/>
        <v xml:space="preserve"> 709 4</v>
      </c>
      <c r="C6236" s="102" t="s">
        <v>945</v>
      </c>
      <c r="D6236" s="111">
        <v>13</v>
      </c>
      <c r="E6236">
        <v>17</v>
      </c>
      <c r="F6236" s="103" t="s">
        <v>1</v>
      </c>
      <c r="G6236" t="s">
        <v>1</v>
      </c>
      <c r="H6236" t="s">
        <v>1</v>
      </c>
      <c r="I6236" t="s">
        <v>1</v>
      </c>
      <c r="J6236" t="s">
        <v>1</v>
      </c>
      <c r="K6236" t="s">
        <v>1</v>
      </c>
      <c r="L6236" t="s">
        <v>1</v>
      </c>
      <c r="M6236" t="s">
        <v>1</v>
      </c>
      <c r="N6236" t="s">
        <v>1</v>
      </c>
      <c r="O6236" t="s">
        <v>1</v>
      </c>
      <c r="P6236" t="s">
        <v>1</v>
      </c>
      <c r="Q6236" t="s">
        <v>1</v>
      </c>
    </row>
    <row r="6237" spans="1:18" x14ac:dyDescent="0.25">
      <c r="A6237">
        <v>5</v>
      </c>
      <c r="B6237" t="str">
        <f t="shared" si="97"/>
        <v xml:space="preserve"> 709 5</v>
      </c>
      <c r="C6237" s="102" t="s">
        <v>945</v>
      </c>
      <c r="D6237" s="111">
        <v>14</v>
      </c>
      <c r="E6237">
        <v>15</v>
      </c>
      <c r="F6237" t="s">
        <v>1</v>
      </c>
      <c r="G6237" t="s">
        <v>1</v>
      </c>
      <c r="H6237" t="s">
        <v>1</v>
      </c>
      <c r="I6237" t="s">
        <v>1</v>
      </c>
      <c r="J6237" t="s">
        <v>1</v>
      </c>
      <c r="K6237" t="s">
        <v>1</v>
      </c>
      <c r="L6237" t="s">
        <v>1</v>
      </c>
      <c r="M6237" t="s">
        <v>1</v>
      </c>
      <c r="N6237" t="s">
        <v>1</v>
      </c>
      <c r="O6237" t="s">
        <v>1</v>
      </c>
      <c r="P6237" t="s">
        <v>1</v>
      </c>
      <c r="Q6237" t="s">
        <v>1</v>
      </c>
    </row>
    <row r="6238" spans="1:18" x14ac:dyDescent="0.25">
      <c r="A6238">
        <v>6</v>
      </c>
      <c r="B6238" t="str">
        <f t="shared" si="97"/>
        <v xml:space="preserve"> 709 6</v>
      </c>
      <c r="C6238" s="102" t="s">
        <v>945</v>
      </c>
      <c r="D6238" s="111">
        <v>15</v>
      </c>
      <c r="E6238" s="103" t="s">
        <v>1</v>
      </c>
      <c r="F6238" s="103" t="s">
        <v>1</v>
      </c>
      <c r="G6238" t="s">
        <v>1</v>
      </c>
      <c r="H6238" t="s">
        <v>1</v>
      </c>
      <c r="I6238" t="s">
        <v>1</v>
      </c>
      <c r="J6238" t="s">
        <v>1</v>
      </c>
      <c r="K6238" t="s">
        <v>1</v>
      </c>
      <c r="L6238" t="s">
        <v>1</v>
      </c>
      <c r="M6238" t="s">
        <v>1</v>
      </c>
      <c r="N6238" t="s">
        <v>1</v>
      </c>
      <c r="O6238" t="s">
        <v>1</v>
      </c>
      <c r="P6238" t="s">
        <v>1</v>
      </c>
      <c r="Q6238" t="s">
        <v>1</v>
      </c>
    </row>
    <row r="6239" spans="1:18" x14ac:dyDescent="0.25">
      <c r="A6239">
        <v>7</v>
      </c>
      <c r="B6239" t="str">
        <f t="shared" si="97"/>
        <v xml:space="preserve"> 709 7</v>
      </c>
      <c r="C6239" s="102" t="s">
        <v>945</v>
      </c>
      <c r="D6239" s="111">
        <v>16</v>
      </c>
      <c r="E6239" s="103" t="s">
        <v>1</v>
      </c>
      <c r="F6239" t="s">
        <v>1</v>
      </c>
      <c r="G6239" t="s">
        <v>1</v>
      </c>
      <c r="H6239" t="s">
        <v>1</v>
      </c>
      <c r="I6239" t="s">
        <v>1</v>
      </c>
      <c r="J6239" t="s">
        <v>1</v>
      </c>
      <c r="K6239" t="s">
        <v>1</v>
      </c>
      <c r="L6239" t="s">
        <v>1</v>
      </c>
      <c r="M6239" t="s">
        <v>1</v>
      </c>
      <c r="N6239" t="s">
        <v>1</v>
      </c>
      <c r="O6239" t="s">
        <v>1</v>
      </c>
      <c r="P6239" t="s">
        <v>1</v>
      </c>
      <c r="Q6239" t="s">
        <v>1</v>
      </c>
    </row>
    <row r="6240" spans="1:18" x14ac:dyDescent="0.25">
      <c r="A6240">
        <v>8</v>
      </c>
      <c r="B6240" t="str">
        <f t="shared" si="97"/>
        <v xml:space="preserve"> 709 8</v>
      </c>
      <c r="C6240" s="102" t="s">
        <v>945</v>
      </c>
      <c r="D6240" s="111">
        <v>17</v>
      </c>
      <c r="E6240" s="103">
        <v>119</v>
      </c>
      <c r="F6240" s="103" t="s">
        <v>1</v>
      </c>
      <c r="G6240" t="s">
        <v>1</v>
      </c>
      <c r="H6240" t="s">
        <v>1</v>
      </c>
      <c r="I6240" t="s">
        <v>1</v>
      </c>
      <c r="J6240" t="s">
        <v>1</v>
      </c>
      <c r="K6240" t="s">
        <v>1</v>
      </c>
      <c r="L6240" t="s">
        <v>1</v>
      </c>
      <c r="M6240" t="s">
        <v>1</v>
      </c>
      <c r="N6240" t="s">
        <v>1</v>
      </c>
      <c r="O6240" t="s">
        <v>1</v>
      </c>
      <c r="P6240" t="s">
        <v>1</v>
      </c>
      <c r="Q6240" t="s">
        <v>1</v>
      </c>
    </row>
    <row r="6241" spans="1:17" x14ac:dyDescent="0.25">
      <c r="A6241">
        <v>9</v>
      </c>
      <c r="B6241" t="str">
        <f t="shared" si="97"/>
        <v xml:space="preserve"> 709 9</v>
      </c>
      <c r="C6241" s="102" t="s">
        <v>945</v>
      </c>
      <c r="D6241" s="111" t="s">
        <v>5</v>
      </c>
      <c r="E6241" s="103">
        <v>151</v>
      </c>
      <c r="F6241" s="103" t="s">
        <v>1</v>
      </c>
      <c r="G6241" t="s">
        <v>1</v>
      </c>
      <c r="H6241" t="s">
        <v>1</v>
      </c>
      <c r="I6241" t="s">
        <v>1</v>
      </c>
      <c r="J6241" t="s">
        <v>1</v>
      </c>
      <c r="K6241" t="s">
        <v>1</v>
      </c>
      <c r="L6241" t="s">
        <v>1</v>
      </c>
      <c r="M6241" t="s">
        <v>1</v>
      </c>
      <c r="N6241" t="s">
        <v>1</v>
      </c>
      <c r="O6241" t="s">
        <v>1</v>
      </c>
      <c r="P6241" t="s">
        <v>1</v>
      </c>
      <c r="Q6241" t="s">
        <v>1</v>
      </c>
    </row>
    <row r="6242" spans="1:17" x14ac:dyDescent="0.25">
      <c r="A6242">
        <v>10</v>
      </c>
      <c r="B6242" t="str">
        <f t="shared" si="97"/>
        <v xml:space="preserve"> 709 10</v>
      </c>
      <c r="C6242" s="102" t="s">
        <v>945</v>
      </c>
      <c r="D6242" s="111" t="s">
        <v>6</v>
      </c>
      <c r="E6242" t="s">
        <v>1</v>
      </c>
      <c r="F6242" t="s">
        <v>1</v>
      </c>
      <c r="G6242" t="s">
        <v>1</v>
      </c>
      <c r="H6242" t="s">
        <v>1</v>
      </c>
      <c r="I6242" t="s">
        <v>1</v>
      </c>
      <c r="J6242" t="s">
        <v>1</v>
      </c>
      <c r="K6242" t="s">
        <v>1</v>
      </c>
      <c r="L6242" t="s">
        <v>1</v>
      </c>
      <c r="M6242" t="s">
        <v>1</v>
      </c>
      <c r="N6242" t="s">
        <v>1</v>
      </c>
      <c r="O6242" t="s">
        <v>1</v>
      </c>
      <c r="P6242" t="s">
        <v>1</v>
      </c>
      <c r="Q6242" t="s">
        <v>1</v>
      </c>
    </row>
    <row r="6243" spans="1:17" x14ac:dyDescent="0.25">
      <c r="A6243">
        <v>11</v>
      </c>
      <c r="B6243" t="str">
        <f t="shared" si="97"/>
        <v xml:space="preserve"> 709 11</v>
      </c>
      <c r="C6243" s="102" t="s">
        <v>945</v>
      </c>
      <c r="D6243" s="111" t="s">
        <v>0</v>
      </c>
      <c r="E6243" t="s">
        <v>1</v>
      </c>
      <c r="F6243" t="s">
        <v>1</v>
      </c>
      <c r="G6243" t="s">
        <v>1</v>
      </c>
      <c r="H6243" s="103" t="s">
        <v>1</v>
      </c>
      <c r="I6243" t="s">
        <v>1</v>
      </c>
      <c r="J6243" t="s">
        <v>1</v>
      </c>
      <c r="K6243" t="s">
        <v>1</v>
      </c>
      <c r="L6243" t="s">
        <v>1</v>
      </c>
      <c r="M6243" s="103" t="s">
        <v>1</v>
      </c>
      <c r="N6243" t="s">
        <v>1</v>
      </c>
      <c r="O6243" t="s">
        <v>1</v>
      </c>
      <c r="P6243" t="s">
        <v>1</v>
      </c>
      <c r="Q6243" t="s">
        <v>1</v>
      </c>
    </row>
    <row r="6244" spans="1:17" x14ac:dyDescent="0.25">
      <c r="A6244">
        <v>12</v>
      </c>
      <c r="B6244" t="str">
        <f t="shared" si="97"/>
        <v xml:space="preserve"> 709 12</v>
      </c>
      <c r="C6244" s="102" t="s">
        <v>945</v>
      </c>
      <c r="D6244" s="111" t="s">
        <v>0</v>
      </c>
      <c r="E6244" t="s">
        <v>1</v>
      </c>
      <c r="F6244" t="s">
        <v>1</v>
      </c>
      <c r="G6244" t="s">
        <v>1</v>
      </c>
      <c r="H6244" t="s">
        <v>1</v>
      </c>
      <c r="I6244" t="s">
        <v>1</v>
      </c>
      <c r="J6244" t="s">
        <v>1</v>
      </c>
      <c r="K6244" t="s">
        <v>1</v>
      </c>
      <c r="L6244" t="s">
        <v>1</v>
      </c>
      <c r="M6244" t="s">
        <v>1</v>
      </c>
      <c r="N6244" t="s">
        <v>1</v>
      </c>
      <c r="O6244" t="s">
        <v>1</v>
      </c>
      <c r="P6244" t="s">
        <v>1</v>
      </c>
      <c r="Q6244" t="s">
        <v>1</v>
      </c>
    </row>
    <row r="6245" spans="1:17" x14ac:dyDescent="0.25">
      <c r="A6245">
        <v>13</v>
      </c>
      <c r="B6245" t="str">
        <f t="shared" si="97"/>
        <v xml:space="preserve"> 709 13</v>
      </c>
      <c r="C6245" s="102" t="s">
        <v>945</v>
      </c>
      <c r="D6245" s="111" t="s">
        <v>0</v>
      </c>
      <c r="E6245" t="s">
        <v>1</v>
      </c>
      <c r="F6245" t="s">
        <v>1</v>
      </c>
      <c r="G6245" s="103" t="s">
        <v>1</v>
      </c>
      <c r="H6245" s="103" t="s">
        <v>1</v>
      </c>
      <c r="I6245" s="103" t="s">
        <v>1</v>
      </c>
      <c r="J6245" t="s">
        <v>1</v>
      </c>
      <c r="K6245" t="s">
        <v>1</v>
      </c>
      <c r="L6245" s="103" t="s">
        <v>1</v>
      </c>
      <c r="M6245" s="103" t="s">
        <v>1</v>
      </c>
      <c r="N6245" s="103" t="s">
        <v>1</v>
      </c>
      <c r="O6245" t="s">
        <v>1</v>
      </c>
      <c r="P6245" t="s">
        <v>1</v>
      </c>
      <c r="Q6245" t="s">
        <v>1</v>
      </c>
    </row>
    <row r="6246" spans="1:17" x14ac:dyDescent="0.25">
      <c r="A6246">
        <v>14</v>
      </c>
      <c r="B6246" t="str">
        <f t="shared" si="97"/>
        <v xml:space="preserve"> 709 14</v>
      </c>
      <c r="C6246" s="102" t="s">
        <v>945</v>
      </c>
      <c r="D6246" s="111" t="s">
        <v>0</v>
      </c>
      <c r="E6246" t="s">
        <v>1</v>
      </c>
      <c r="F6246" t="s">
        <v>1</v>
      </c>
      <c r="G6246" t="s">
        <v>1</v>
      </c>
      <c r="H6246" t="s">
        <v>1</v>
      </c>
      <c r="I6246" t="s">
        <v>1</v>
      </c>
      <c r="J6246" t="s">
        <v>1</v>
      </c>
      <c r="K6246" t="s">
        <v>1</v>
      </c>
      <c r="L6246" t="s">
        <v>1</v>
      </c>
      <c r="M6246" t="s">
        <v>1</v>
      </c>
      <c r="N6246" t="s">
        <v>1</v>
      </c>
      <c r="O6246" t="s">
        <v>1</v>
      </c>
      <c r="P6246" t="s">
        <v>1</v>
      </c>
      <c r="Q6246" t="s">
        <v>1</v>
      </c>
    </row>
    <row r="6247" spans="1:17" x14ac:dyDescent="0.25">
      <c r="A6247">
        <v>15</v>
      </c>
      <c r="B6247" t="str">
        <f t="shared" si="97"/>
        <v xml:space="preserve"> 709 15</v>
      </c>
      <c r="C6247" s="102" t="s">
        <v>945</v>
      </c>
      <c r="D6247" s="111" t="s">
        <v>0</v>
      </c>
      <c r="E6247" t="s">
        <v>1</v>
      </c>
      <c r="F6247" t="s">
        <v>1</v>
      </c>
      <c r="G6247" t="s">
        <v>1</v>
      </c>
      <c r="H6247" t="s">
        <v>1</v>
      </c>
      <c r="I6247" s="103" t="s">
        <v>1</v>
      </c>
      <c r="J6247" t="s">
        <v>1</v>
      </c>
      <c r="K6247" t="s">
        <v>1</v>
      </c>
      <c r="L6247" t="s">
        <v>1</v>
      </c>
      <c r="M6247" t="s">
        <v>1</v>
      </c>
      <c r="N6247" s="103" t="s">
        <v>1</v>
      </c>
      <c r="O6247" t="s">
        <v>1</v>
      </c>
      <c r="P6247" t="s">
        <v>1</v>
      </c>
      <c r="Q6247" t="s">
        <v>1</v>
      </c>
    </row>
    <row r="6248" spans="1:17" x14ac:dyDescent="0.25">
      <c r="A6248">
        <v>16</v>
      </c>
      <c r="B6248" t="str">
        <f t="shared" si="97"/>
        <v xml:space="preserve"> 709 16</v>
      </c>
      <c r="C6248" s="102" t="s">
        <v>945</v>
      </c>
      <c r="D6248" s="111" t="s">
        <v>5</v>
      </c>
      <c r="E6248" t="s">
        <v>1</v>
      </c>
      <c r="F6248" t="s">
        <v>1</v>
      </c>
      <c r="G6248" s="103" t="s">
        <v>1</v>
      </c>
      <c r="H6248" s="103" t="s">
        <v>1</v>
      </c>
      <c r="I6248" s="103" t="s">
        <v>1</v>
      </c>
      <c r="J6248" t="s">
        <v>1</v>
      </c>
      <c r="K6248" t="s">
        <v>1</v>
      </c>
      <c r="L6248" s="103" t="s">
        <v>1</v>
      </c>
      <c r="M6248" s="103" t="s">
        <v>1</v>
      </c>
      <c r="N6248" s="103" t="s">
        <v>1</v>
      </c>
      <c r="O6248" t="s">
        <v>1</v>
      </c>
      <c r="P6248" t="s">
        <v>1</v>
      </c>
      <c r="Q6248" t="s">
        <v>1</v>
      </c>
    </row>
    <row r="6249" spans="1:17" x14ac:dyDescent="0.25">
      <c r="A6249">
        <v>17</v>
      </c>
      <c r="B6249" t="str">
        <f t="shared" si="97"/>
        <v xml:space="preserve"> 709 17</v>
      </c>
      <c r="C6249" s="102" t="s">
        <v>945</v>
      </c>
      <c r="D6249" s="111" t="s">
        <v>6</v>
      </c>
      <c r="E6249" t="s">
        <v>1</v>
      </c>
      <c r="F6249" t="s">
        <v>1</v>
      </c>
      <c r="G6249" t="s">
        <v>1</v>
      </c>
      <c r="H6249" t="s">
        <v>1</v>
      </c>
      <c r="I6249" t="s">
        <v>1</v>
      </c>
      <c r="J6249" t="s">
        <v>1</v>
      </c>
      <c r="K6249" t="s">
        <v>1</v>
      </c>
      <c r="L6249" t="s">
        <v>1</v>
      </c>
      <c r="M6249" t="s">
        <v>1</v>
      </c>
      <c r="N6249" t="s">
        <v>1</v>
      </c>
      <c r="O6249" t="s">
        <v>1</v>
      </c>
      <c r="P6249" t="s">
        <v>1</v>
      </c>
      <c r="Q6249" t="s">
        <v>1</v>
      </c>
    </row>
    <row r="6250" spans="1:17" x14ac:dyDescent="0.25">
      <c r="A6250">
        <v>18</v>
      </c>
      <c r="B6250" t="str">
        <f t="shared" si="97"/>
        <v xml:space="preserve"> 709 18</v>
      </c>
      <c r="C6250" s="102" t="s">
        <v>945</v>
      </c>
      <c r="D6250" s="111" t="s">
        <v>0</v>
      </c>
      <c r="E6250" t="s">
        <v>1</v>
      </c>
      <c r="F6250" t="s">
        <v>1</v>
      </c>
      <c r="G6250" t="s">
        <v>1</v>
      </c>
      <c r="H6250" s="103" t="s">
        <v>1</v>
      </c>
      <c r="I6250" t="s">
        <v>1</v>
      </c>
      <c r="J6250" t="s">
        <v>1</v>
      </c>
      <c r="K6250" t="s">
        <v>1</v>
      </c>
      <c r="L6250" t="s">
        <v>1</v>
      </c>
      <c r="M6250" s="103" t="s">
        <v>1</v>
      </c>
      <c r="N6250" t="s">
        <v>1</v>
      </c>
      <c r="O6250" t="s">
        <v>1</v>
      </c>
      <c r="P6250" t="s">
        <v>1</v>
      </c>
      <c r="Q6250" t="s">
        <v>1</v>
      </c>
    </row>
    <row r="6251" spans="1:17" x14ac:dyDescent="0.25">
      <c r="A6251">
        <v>19</v>
      </c>
      <c r="B6251" t="str">
        <f t="shared" si="97"/>
        <v xml:space="preserve"> 709 19</v>
      </c>
      <c r="C6251" s="102" t="s">
        <v>945</v>
      </c>
      <c r="D6251" s="111" t="s">
        <v>0</v>
      </c>
      <c r="E6251" t="s">
        <v>1</v>
      </c>
      <c r="F6251" t="s">
        <v>1</v>
      </c>
      <c r="G6251" t="s">
        <v>1</v>
      </c>
      <c r="H6251" t="s">
        <v>1</v>
      </c>
      <c r="I6251" t="s">
        <v>1</v>
      </c>
      <c r="J6251" t="s">
        <v>1</v>
      </c>
      <c r="K6251" t="s">
        <v>1</v>
      </c>
      <c r="L6251" t="s">
        <v>1</v>
      </c>
      <c r="M6251" t="s">
        <v>1</v>
      </c>
      <c r="N6251" t="s">
        <v>1</v>
      </c>
      <c r="O6251" t="s">
        <v>1</v>
      </c>
      <c r="P6251" t="s">
        <v>1</v>
      </c>
      <c r="Q6251" t="s">
        <v>1</v>
      </c>
    </row>
    <row r="6252" spans="1:17" x14ac:dyDescent="0.25">
      <c r="A6252">
        <v>20</v>
      </c>
      <c r="B6252" t="str">
        <f t="shared" si="97"/>
        <v xml:space="preserve"> 709 20</v>
      </c>
      <c r="C6252" s="102" t="s">
        <v>945</v>
      </c>
      <c r="D6252" s="111" t="s">
        <v>0</v>
      </c>
      <c r="E6252" t="s">
        <v>1</v>
      </c>
      <c r="F6252" s="103" t="s">
        <v>1</v>
      </c>
      <c r="G6252" s="103" t="s">
        <v>1</v>
      </c>
      <c r="H6252" s="103" t="s">
        <v>1</v>
      </c>
      <c r="I6252" s="103" t="s">
        <v>1</v>
      </c>
      <c r="J6252" t="s">
        <v>1</v>
      </c>
      <c r="K6252" s="103" t="s">
        <v>1</v>
      </c>
      <c r="L6252" s="103" t="s">
        <v>1</v>
      </c>
      <c r="M6252" s="103" t="s">
        <v>1</v>
      </c>
      <c r="N6252" s="103" t="s">
        <v>1</v>
      </c>
      <c r="O6252" t="s">
        <v>1</v>
      </c>
      <c r="P6252" t="s">
        <v>1</v>
      </c>
      <c r="Q6252" t="s">
        <v>1</v>
      </c>
    </row>
    <row r="6253" spans="1:17" x14ac:dyDescent="0.25">
      <c r="A6253">
        <v>21</v>
      </c>
      <c r="B6253" t="str">
        <f t="shared" si="97"/>
        <v xml:space="preserve"> 709 21</v>
      </c>
      <c r="C6253" s="102" t="s">
        <v>945</v>
      </c>
      <c r="D6253" s="111" t="s">
        <v>0</v>
      </c>
      <c r="E6253" t="s">
        <v>1</v>
      </c>
      <c r="F6253" t="s">
        <v>1</v>
      </c>
      <c r="G6253" t="s">
        <v>1</v>
      </c>
      <c r="H6253" t="s">
        <v>1</v>
      </c>
      <c r="I6253" t="s">
        <v>1</v>
      </c>
      <c r="J6253" t="s">
        <v>1</v>
      </c>
      <c r="K6253" t="s">
        <v>1</v>
      </c>
      <c r="L6253" t="s">
        <v>1</v>
      </c>
      <c r="M6253" t="s">
        <v>1</v>
      </c>
      <c r="N6253" t="s">
        <v>1</v>
      </c>
      <c r="O6253" t="s">
        <v>1</v>
      </c>
      <c r="P6253" t="s">
        <v>1</v>
      </c>
      <c r="Q6253" t="s">
        <v>1</v>
      </c>
    </row>
    <row r="6254" spans="1:17" x14ac:dyDescent="0.25">
      <c r="A6254">
        <v>22</v>
      </c>
      <c r="B6254" t="str">
        <f t="shared" si="97"/>
        <v xml:space="preserve"> 709 22</v>
      </c>
      <c r="C6254" s="102" t="s">
        <v>945</v>
      </c>
      <c r="D6254" s="111" t="s">
        <v>0</v>
      </c>
      <c r="E6254" t="s">
        <v>1</v>
      </c>
      <c r="F6254" t="s">
        <v>1</v>
      </c>
      <c r="G6254" s="103" t="s">
        <v>1</v>
      </c>
      <c r="H6254" s="103" t="s">
        <v>1</v>
      </c>
      <c r="I6254" s="103" t="s">
        <v>1</v>
      </c>
      <c r="J6254" t="s">
        <v>1</v>
      </c>
      <c r="K6254" s="103" t="s">
        <v>1</v>
      </c>
      <c r="L6254" s="103" t="s">
        <v>1</v>
      </c>
      <c r="M6254" s="103" t="s">
        <v>1</v>
      </c>
      <c r="N6254" s="103" t="s">
        <v>1</v>
      </c>
      <c r="O6254" t="s">
        <v>1</v>
      </c>
      <c r="P6254" t="s">
        <v>1</v>
      </c>
      <c r="Q6254" t="s">
        <v>1</v>
      </c>
    </row>
    <row r="6255" spans="1:17" x14ac:dyDescent="0.25">
      <c r="A6255">
        <v>23</v>
      </c>
      <c r="B6255" t="str">
        <f t="shared" si="97"/>
        <v xml:space="preserve"> 709 23</v>
      </c>
      <c r="C6255" s="102" t="s">
        <v>945</v>
      </c>
      <c r="D6255" s="111" t="s">
        <v>5</v>
      </c>
      <c r="E6255" t="s">
        <v>1</v>
      </c>
      <c r="F6255" s="103" t="s">
        <v>1</v>
      </c>
      <c r="G6255" s="103" t="s">
        <v>1</v>
      </c>
      <c r="H6255" s="103" t="s">
        <v>1</v>
      </c>
      <c r="I6255" s="103" t="s">
        <v>1</v>
      </c>
      <c r="J6255" t="s">
        <v>1</v>
      </c>
      <c r="K6255" s="103" t="s">
        <v>1</v>
      </c>
      <c r="L6255" s="103" t="s">
        <v>1</v>
      </c>
      <c r="M6255" s="103" t="s">
        <v>1</v>
      </c>
      <c r="N6255" s="103" t="s">
        <v>1</v>
      </c>
      <c r="O6255" t="s">
        <v>1</v>
      </c>
      <c r="P6255" t="s">
        <v>1</v>
      </c>
      <c r="Q6255" t="s">
        <v>1</v>
      </c>
    </row>
    <row r="6256" spans="1:17" x14ac:dyDescent="0.25">
      <c r="A6256">
        <v>24</v>
      </c>
      <c r="B6256" t="str">
        <f t="shared" si="97"/>
        <v xml:space="preserve"> 709 24</v>
      </c>
      <c r="C6256" s="102" t="s">
        <v>945</v>
      </c>
      <c r="D6256" s="111" t="s">
        <v>6</v>
      </c>
      <c r="E6256" t="s">
        <v>1</v>
      </c>
      <c r="F6256" t="s">
        <v>1</v>
      </c>
      <c r="G6256" t="s">
        <v>1</v>
      </c>
      <c r="H6256" t="s">
        <v>1</v>
      </c>
      <c r="I6256" t="s">
        <v>1</v>
      </c>
      <c r="J6256" t="s">
        <v>1</v>
      </c>
      <c r="K6256" t="s">
        <v>1</v>
      </c>
      <c r="L6256" t="s">
        <v>1</v>
      </c>
      <c r="M6256" t="s">
        <v>1</v>
      </c>
      <c r="N6256" t="s">
        <v>1</v>
      </c>
      <c r="O6256" t="s">
        <v>1</v>
      </c>
      <c r="P6256" t="s">
        <v>1</v>
      </c>
      <c r="Q6256" t="s">
        <v>1</v>
      </c>
    </row>
    <row r="6257" spans="1:18" x14ac:dyDescent="0.25">
      <c r="A6257">
        <v>25</v>
      </c>
      <c r="B6257" t="str">
        <f t="shared" si="97"/>
        <v xml:space="preserve"> 709 25</v>
      </c>
      <c r="C6257" s="102" t="s">
        <v>945</v>
      </c>
      <c r="D6257" s="111" t="s">
        <v>0</v>
      </c>
      <c r="E6257" t="s">
        <v>1</v>
      </c>
      <c r="F6257" t="s">
        <v>1</v>
      </c>
      <c r="G6257" t="s">
        <v>1</v>
      </c>
      <c r="H6257" s="103" t="s">
        <v>1</v>
      </c>
      <c r="I6257" s="103" t="s">
        <v>1</v>
      </c>
      <c r="J6257" t="s">
        <v>1</v>
      </c>
      <c r="K6257" t="s">
        <v>1</v>
      </c>
      <c r="L6257" t="s">
        <v>1</v>
      </c>
      <c r="M6257" t="s">
        <v>1</v>
      </c>
      <c r="N6257" t="s">
        <v>1</v>
      </c>
      <c r="O6257" t="s">
        <v>1</v>
      </c>
      <c r="P6257" t="s">
        <v>1</v>
      </c>
      <c r="Q6257" t="s">
        <v>1</v>
      </c>
    </row>
    <row r="6258" spans="1:18" x14ac:dyDescent="0.25">
      <c r="A6258">
        <v>26</v>
      </c>
      <c r="B6258" t="str">
        <f t="shared" si="97"/>
        <v xml:space="preserve"> 709 26</v>
      </c>
      <c r="C6258" s="102" t="s">
        <v>945</v>
      </c>
      <c r="D6258" s="111" t="s">
        <v>0</v>
      </c>
      <c r="E6258" t="s">
        <v>1</v>
      </c>
      <c r="F6258" t="s">
        <v>1</v>
      </c>
      <c r="G6258" t="s">
        <v>1</v>
      </c>
      <c r="H6258" t="s">
        <v>1</v>
      </c>
      <c r="I6258" t="s">
        <v>1</v>
      </c>
      <c r="J6258" t="s">
        <v>1</v>
      </c>
      <c r="K6258" t="s">
        <v>1</v>
      </c>
      <c r="L6258" t="s">
        <v>1</v>
      </c>
      <c r="M6258" t="s">
        <v>1</v>
      </c>
      <c r="N6258" t="s">
        <v>1</v>
      </c>
      <c r="O6258" t="s">
        <v>1</v>
      </c>
      <c r="P6258" t="s">
        <v>1</v>
      </c>
      <c r="Q6258" t="s">
        <v>1</v>
      </c>
    </row>
    <row r="6259" spans="1:18" x14ac:dyDescent="0.25">
      <c r="A6259">
        <v>27</v>
      </c>
      <c r="B6259" t="str">
        <f t="shared" si="97"/>
        <v xml:space="preserve"> 709 27</v>
      </c>
      <c r="C6259" s="102" t="s">
        <v>945</v>
      </c>
      <c r="D6259" s="111" t="s">
        <v>0</v>
      </c>
      <c r="E6259" t="s">
        <v>1</v>
      </c>
      <c r="F6259" t="s">
        <v>1</v>
      </c>
      <c r="G6259" t="s">
        <v>1</v>
      </c>
      <c r="H6259" s="103">
        <v>-439</v>
      </c>
      <c r="I6259" s="103">
        <v>-244</v>
      </c>
      <c r="J6259">
        <v>2</v>
      </c>
      <c r="K6259" t="s">
        <v>1</v>
      </c>
      <c r="L6259" t="s">
        <v>1</v>
      </c>
      <c r="M6259" t="s">
        <v>1</v>
      </c>
      <c r="N6259" t="s">
        <v>1</v>
      </c>
      <c r="O6259" t="s">
        <v>1</v>
      </c>
      <c r="P6259" t="s">
        <v>1</v>
      </c>
      <c r="Q6259" t="s">
        <v>1</v>
      </c>
    </row>
    <row r="6260" spans="1:18" x14ac:dyDescent="0.25">
      <c r="A6260">
        <v>28</v>
      </c>
      <c r="B6260" t="str">
        <f t="shared" si="97"/>
        <v xml:space="preserve"> 709 28</v>
      </c>
      <c r="C6260" s="102" t="s">
        <v>945</v>
      </c>
      <c r="D6260" s="111" t="s">
        <v>0</v>
      </c>
      <c r="E6260" t="s">
        <v>1</v>
      </c>
      <c r="F6260" t="s">
        <v>1</v>
      </c>
      <c r="G6260" t="s">
        <v>1</v>
      </c>
      <c r="H6260" s="103" t="s">
        <v>1</v>
      </c>
      <c r="I6260" s="103" t="s">
        <v>1</v>
      </c>
      <c r="J6260">
        <v>2</v>
      </c>
      <c r="K6260" t="s">
        <v>1</v>
      </c>
      <c r="L6260" t="s">
        <v>1</v>
      </c>
      <c r="M6260" t="s">
        <v>1</v>
      </c>
      <c r="N6260" t="s">
        <v>1</v>
      </c>
      <c r="O6260" t="s">
        <v>1</v>
      </c>
      <c r="P6260" t="s">
        <v>1</v>
      </c>
      <c r="Q6260" t="s">
        <v>1</v>
      </c>
    </row>
    <row r="6261" spans="1:18" x14ac:dyDescent="0.25">
      <c r="A6261">
        <v>29</v>
      </c>
      <c r="B6261" t="str">
        <f t="shared" si="97"/>
        <v xml:space="preserve"> 709 29</v>
      </c>
      <c r="C6261" s="102" t="s">
        <v>945</v>
      </c>
      <c r="D6261" s="111" t="s">
        <v>0</v>
      </c>
      <c r="E6261" t="s">
        <v>1</v>
      </c>
      <c r="F6261" t="s">
        <v>1</v>
      </c>
      <c r="G6261" t="s">
        <v>1</v>
      </c>
      <c r="H6261" s="103">
        <v>1473</v>
      </c>
      <c r="I6261" s="103">
        <v>1048</v>
      </c>
      <c r="J6261" s="103">
        <v>178</v>
      </c>
      <c r="K6261" t="s">
        <v>1</v>
      </c>
      <c r="L6261" t="s">
        <v>1</v>
      </c>
      <c r="M6261" t="s">
        <v>1</v>
      </c>
      <c r="N6261" t="s">
        <v>1</v>
      </c>
      <c r="O6261" t="s">
        <v>1</v>
      </c>
      <c r="P6261" t="s">
        <v>1</v>
      </c>
      <c r="Q6261" t="s">
        <v>1</v>
      </c>
    </row>
    <row r="6262" spans="1:18" x14ac:dyDescent="0.25">
      <c r="A6262">
        <v>30</v>
      </c>
      <c r="B6262" t="str">
        <f t="shared" si="97"/>
        <v xml:space="preserve"> 709 30</v>
      </c>
      <c r="C6262" s="102" t="s">
        <v>945</v>
      </c>
      <c r="D6262" s="111" t="s">
        <v>0</v>
      </c>
      <c r="E6262" t="s">
        <v>1</v>
      </c>
      <c r="F6262" t="s">
        <v>1</v>
      </c>
      <c r="G6262" t="s">
        <v>1</v>
      </c>
      <c r="H6262">
        <v>0</v>
      </c>
      <c r="I6262">
        <v>0</v>
      </c>
      <c r="J6262">
        <v>0</v>
      </c>
      <c r="K6262" t="s">
        <v>1</v>
      </c>
      <c r="L6262" t="s">
        <v>1</v>
      </c>
      <c r="M6262" t="s">
        <v>1</v>
      </c>
      <c r="N6262" t="s">
        <v>1</v>
      </c>
      <c r="O6262" t="s">
        <v>1</v>
      </c>
      <c r="P6262" t="s">
        <v>1</v>
      </c>
      <c r="Q6262" t="s">
        <v>1</v>
      </c>
    </row>
    <row r="6263" spans="1:18" x14ac:dyDescent="0.25">
      <c r="A6263">
        <v>31</v>
      </c>
      <c r="B6263" t="str">
        <f t="shared" si="97"/>
        <v xml:space="preserve"> 709 31</v>
      </c>
      <c r="C6263" s="102" t="s">
        <v>945</v>
      </c>
      <c r="D6263" s="111" t="s">
        <v>0</v>
      </c>
      <c r="E6263" t="s">
        <v>1</v>
      </c>
      <c r="F6263" t="s">
        <v>1</v>
      </c>
      <c r="G6263" t="s">
        <v>1</v>
      </c>
      <c r="H6263">
        <v>0</v>
      </c>
      <c r="I6263">
        <v>0</v>
      </c>
      <c r="J6263">
        <v>1E-3</v>
      </c>
      <c r="K6263">
        <v>1E-3</v>
      </c>
      <c r="L6263" t="s">
        <v>1</v>
      </c>
      <c r="M6263" t="s">
        <v>1</v>
      </c>
      <c r="N6263" t="s">
        <v>1</v>
      </c>
      <c r="O6263" t="s">
        <v>1</v>
      </c>
      <c r="P6263" t="s">
        <v>1</v>
      </c>
      <c r="Q6263" t="s">
        <v>1</v>
      </c>
    </row>
    <row r="6264" spans="1:18" x14ac:dyDescent="0.25">
      <c r="A6264">
        <v>32</v>
      </c>
      <c r="B6264" t="str">
        <f t="shared" si="97"/>
        <v xml:space="preserve"> 709 32</v>
      </c>
      <c r="C6264" s="102" t="s">
        <v>945</v>
      </c>
      <c r="D6264" s="111" t="s">
        <v>0</v>
      </c>
      <c r="E6264" t="s">
        <v>1</v>
      </c>
      <c r="F6264" t="s">
        <v>1</v>
      </c>
      <c r="G6264" t="s">
        <v>1</v>
      </c>
      <c r="H6264">
        <v>0</v>
      </c>
      <c r="I6264">
        <v>0</v>
      </c>
      <c r="J6264">
        <v>1E-3</v>
      </c>
      <c r="K6264">
        <v>1E-3</v>
      </c>
      <c r="L6264" t="s">
        <v>1</v>
      </c>
      <c r="M6264" t="s">
        <v>1</v>
      </c>
      <c r="N6264" t="s">
        <v>1</v>
      </c>
      <c r="O6264" t="s">
        <v>1</v>
      </c>
      <c r="P6264" t="s">
        <v>1</v>
      </c>
      <c r="Q6264" t="s">
        <v>1</v>
      </c>
    </row>
    <row r="6265" spans="1:18" x14ac:dyDescent="0.25">
      <c r="A6265">
        <v>33</v>
      </c>
      <c r="B6265" t="str">
        <f t="shared" si="97"/>
        <v xml:space="preserve"> 709 33</v>
      </c>
      <c r="C6265" s="102" t="s">
        <v>945</v>
      </c>
      <c r="D6265" s="111" t="s">
        <v>0</v>
      </c>
      <c r="E6265" t="s">
        <v>1</v>
      </c>
      <c r="F6265" t="s">
        <v>1</v>
      </c>
      <c r="G6265" t="s">
        <v>1</v>
      </c>
      <c r="H6265">
        <v>0.85399999999999998</v>
      </c>
      <c r="I6265">
        <v>0.60799999999999998</v>
      </c>
      <c r="J6265">
        <v>0.10299999999999999</v>
      </c>
      <c r="K6265">
        <v>1.5649999999999999</v>
      </c>
      <c r="L6265" t="s">
        <v>1</v>
      </c>
      <c r="M6265" t="s">
        <v>1</v>
      </c>
      <c r="N6265" t="s">
        <v>1</v>
      </c>
      <c r="O6265" t="s">
        <v>1</v>
      </c>
      <c r="P6265" t="s">
        <v>1</v>
      </c>
      <c r="Q6265" t="s">
        <v>1</v>
      </c>
    </row>
    <row r="6266" spans="1:18" x14ac:dyDescent="0.25">
      <c r="A6266">
        <v>34</v>
      </c>
      <c r="B6266" t="str">
        <f t="shared" si="97"/>
        <v xml:space="preserve"> 709 34</v>
      </c>
      <c r="C6266" s="102" t="s">
        <v>945</v>
      </c>
      <c r="D6266" s="111" t="s">
        <v>0</v>
      </c>
      <c r="E6266" t="s">
        <v>1</v>
      </c>
      <c r="F6266" t="s">
        <v>1</v>
      </c>
      <c r="G6266" t="s">
        <v>1</v>
      </c>
      <c r="H6266">
        <v>0.85399999999999998</v>
      </c>
      <c r="I6266">
        <v>0.60799999999999998</v>
      </c>
      <c r="J6266">
        <v>0.10299999999999999</v>
      </c>
      <c r="K6266">
        <v>1.5649999999999999</v>
      </c>
      <c r="L6266" t="s">
        <v>1</v>
      </c>
      <c r="M6266" t="s">
        <v>1</v>
      </c>
      <c r="N6266" t="s">
        <v>1</v>
      </c>
      <c r="O6266" t="s">
        <v>1</v>
      </c>
      <c r="P6266" t="s">
        <v>1</v>
      </c>
      <c r="Q6266" t="s">
        <v>1</v>
      </c>
    </row>
    <row r="6267" spans="1:18" x14ac:dyDescent="0.25">
      <c r="A6267">
        <v>35</v>
      </c>
      <c r="B6267" t="str">
        <f t="shared" si="97"/>
        <v xml:space="preserve"> 709 35</v>
      </c>
      <c r="C6267" s="102" t="s">
        <v>945</v>
      </c>
      <c r="D6267" s="111" t="s">
        <v>0</v>
      </c>
      <c r="E6267" t="s">
        <v>1</v>
      </c>
      <c r="F6267" t="s">
        <v>1</v>
      </c>
      <c r="G6267" t="s">
        <v>1</v>
      </c>
      <c r="H6267">
        <v>0.97599999999999998</v>
      </c>
      <c r="I6267">
        <v>0.69399999999999995</v>
      </c>
      <c r="J6267">
        <v>0.11799999999999999</v>
      </c>
      <c r="K6267">
        <v>1.788</v>
      </c>
      <c r="L6267" t="s">
        <v>1</v>
      </c>
      <c r="M6267" t="s">
        <v>1</v>
      </c>
      <c r="N6267" t="s">
        <v>1</v>
      </c>
      <c r="O6267" t="s">
        <v>1</v>
      </c>
      <c r="P6267" t="s">
        <v>1</v>
      </c>
      <c r="Q6267" t="s">
        <v>1</v>
      </c>
    </row>
    <row r="6268" spans="1:18" x14ac:dyDescent="0.25">
      <c r="A6268">
        <v>36</v>
      </c>
      <c r="B6268" t="str">
        <f t="shared" si="97"/>
        <v xml:space="preserve"> 709 36</v>
      </c>
      <c r="C6268" s="102" t="s">
        <v>945</v>
      </c>
      <c r="D6268" s="111" t="s">
        <v>0</v>
      </c>
      <c r="E6268" t="s">
        <v>1</v>
      </c>
      <c r="F6268" t="s">
        <v>1</v>
      </c>
      <c r="G6268" t="s">
        <v>1</v>
      </c>
      <c r="H6268">
        <v>0.85399999999999998</v>
      </c>
      <c r="I6268">
        <v>0.60799999999999998</v>
      </c>
      <c r="J6268">
        <v>0.10299999999999999</v>
      </c>
      <c r="K6268">
        <v>1.5649999999999999</v>
      </c>
      <c r="L6268" t="s">
        <v>1</v>
      </c>
      <c r="M6268" t="s">
        <v>1</v>
      </c>
      <c r="N6268" t="s">
        <v>1</v>
      </c>
      <c r="O6268" t="s">
        <v>1</v>
      </c>
      <c r="P6268" t="s">
        <v>1</v>
      </c>
      <c r="Q6268" t="s">
        <v>1</v>
      </c>
    </row>
    <row r="6269" spans="1:18" x14ac:dyDescent="0.25">
      <c r="A6269">
        <v>37</v>
      </c>
      <c r="B6269" t="str">
        <f t="shared" si="97"/>
        <v xml:space="preserve"> 709 37</v>
      </c>
      <c r="C6269" s="102" t="s">
        <v>945</v>
      </c>
      <c r="D6269" s="111" t="s">
        <v>0</v>
      </c>
      <c r="E6269" t="s">
        <v>1</v>
      </c>
      <c r="F6269" t="s">
        <v>986</v>
      </c>
      <c r="G6269" t="s">
        <v>987</v>
      </c>
      <c r="H6269" t="s">
        <v>993</v>
      </c>
      <c r="I6269" t="s">
        <v>996</v>
      </c>
      <c r="J6269" t="s">
        <v>1</v>
      </c>
      <c r="K6269">
        <v>2.4</v>
      </c>
      <c r="L6269" t="s">
        <v>1</v>
      </c>
      <c r="M6269" t="s">
        <v>1</v>
      </c>
      <c r="N6269" t="s">
        <v>1</v>
      </c>
      <c r="O6269" t="s">
        <v>1</v>
      </c>
      <c r="P6269" t="s">
        <v>1</v>
      </c>
      <c r="Q6269" t="s">
        <v>1</v>
      </c>
    </row>
    <row r="6270" spans="1:18" x14ac:dyDescent="0.25">
      <c r="A6270">
        <v>38</v>
      </c>
      <c r="B6270" t="str">
        <f t="shared" si="97"/>
        <v xml:space="preserve"> 709 38</v>
      </c>
      <c r="C6270" s="102" t="s">
        <v>945</v>
      </c>
      <c r="D6270" s="111" t="s">
        <v>0</v>
      </c>
      <c r="E6270" t="s">
        <v>1</v>
      </c>
      <c r="F6270">
        <v>3.09</v>
      </c>
      <c r="G6270">
        <v>2.91</v>
      </c>
      <c r="H6270">
        <v>2.64</v>
      </c>
      <c r="I6270">
        <v>2.4</v>
      </c>
      <c r="J6270" t="s">
        <v>1</v>
      </c>
      <c r="K6270" t="s">
        <v>1</v>
      </c>
      <c r="L6270" t="s">
        <v>1</v>
      </c>
      <c r="M6270" t="s">
        <v>1</v>
      </c>
      <c r="N6270" t="s">
        <v>1</v>
      </c>
      <c r="O6270" t="s">
        <v>1</v>
      </c>
      <c r="P6270" t="s">
        <v>1</v>
      </c>
      <c r="Q6270" t="s">
        <v>1</v>
      </c>
    </row>
    <row r="6271" spans="1:18" x14ac:dyDescent="0.25">
      <c r="A6271">
        <v>1</v>
      </c>
      <c r="B6271" t="str">
        <f t="shared" si="97"/>
        <v xml:space="preserve"> 716 1</v>
      </c>
      <c r="C6271" s="102" t="s">
        <v>774</v>
      </c>
      <c r="D6271" s="111" t="s">
        <v>0</v>
      </c>
      <c r="E6271" t="s">
        <v>1</v>
      </c>
      <c r="F6271" t="s">
        <v>1</v>
      </c>
      <c r="G6271" t="s">
        <v>1</v>
      </c>
      <c r="H6271" t="s">
        <v>1</v>
      </c>
      <c r="I6271" t="s">
        <v>1</v>
      </c>
      <c r="J6271" t="s">
        <v>1</v>
      </c>
      <c r="K6271" t="s">
        <v>1</v>
      </c>
      <c r="L6271" t="s">
        <v>1</v>
      </c>
      <c r="M6271" t="s">
        <v>1</v>
      </c>
      <c r="N6271" t="s">
        <v>1</v>
      </c>
      <c r="O6271" t="s">
        <v>1</v>
      </c>
      <c r="P6271" t="s">
        <v>1</v>
      </c>
      <c r="Q6271" t="s">
        <v>1</v>
      </c>
      <c r="R6271" t="s">
        <v>135</v>
      </c>
    </row>
    <row r="6272" spans="1:18" x14ac:dyDescent="0.25">
      <c r="A6272">
        <v>2</v>
      </c>
      <c r="B6272" t="str">
        <f t="shared" si="97"/>
        <v xml:space="preserve"> 716 2</v>
      </c>
      <c r="C6272" s="102" t="s">
        <v>774</v>
      </c>
      <c r="D6272" s="111" t="s">
        <v>0</v>
      </c>
      <c r="E6272" t="s">
        <v>3</v>
      </c>
      <c r="F6272" t="s">
        <v>1</v>
      </c>
      <c r="G6272" t="s">
        <v>1</v>
      </c>
      <c r="H6272" t="s">
        <v>1</v>
      </c>
      <c r="I6272" t="s">
        <v>1</v>
      </c>
      <c r="J6272" t="s">
        <v>1</v>
      </c>
      <c r="K6272" t="s">
        <v>1</v>
      </c>
      <c r="L6272" t="s">
        <v>1</v>
      </c>
      <c r="M6272" t="s">
        <v>1</v>
      </c>
      <c r="N6272" t="s">
        <v>1</v>
      </c>
      <c r="O6272" t="s">
        <v>1</v>
      </c>
      <c r="P6272" t="s">
        <v>1</v>
      </c>
      <c r="Q6272" t="s">
        <v>1</v>
      </c>
    </row>
    <row r="6273" spans="1:17" x14ac:dyDescent="0.25">
      <c r="A6273">
        <v>3</v>
      </c>
      <c r="B6273" t="str">
        <f t="shared" si="97"/>
        <v xml:space="preserve"> 716 3</v>
      </c>
      <c r="C6273" s="102" t="s">
        <v>774</v>
      </c>
      <c r="D6273" s="111" t="s">
        <v>0</v>
      </c>
      <c r="E6273" t="s">
        <v>4</v>
      </c>
      <c r="F6273" t="s">
        <v>1</v>
      </c>
      <c r="G6273" t="s">
        <v>1</v>
      </c>
      <c r="H6273" t="s">
        <v>1</v>
      </c>
      <c r="I6273" t="s">
        <v>1</v>
      </c>
      <c r="J6273" t="s">
        <v>1</v>
      </c>
      <c r="K6273" t="s">
        <v>1</v>
      </c>
      <c r="L6273" t="s">
        <v>1</v>
      </c>
      <c r="M6273" t="s">
        <v>1</v>
      </c>
      <c r="N6273" t="s">
        <v>1</v>
      </c>
      <c r="O6273" t="s">
        <v>1</v>
      </c>
      <c r="P6273" t="s">
        <v>1</v>
      </c>
      <c r="Q6273" t="s">
        <v>1</v>
      </c>
    </row>
    <row r="6274" spans="1:17" x14ac:dyDescent="0.25">
      <c r="A6274">
        <v>4</v>
      </c>
      <c r="B6274" t="str">
        <f t="shared" ref="B6274:B6337" si="98">+C6274&amp;A6274</f>
        <v xml:space="preserve"> 716 4</v>
      </c>
      <c r="C6274" s="102" t="s">
        <v>774</v>
      </c>
      <c r="D6274" s="111">
        <v>13</v>
      </c>
      <c r="E6274">
        <v>992</v>
      </c>
      <c r="F6274">
        <v>2097</v>
      </c>
      <c r="G6274">
        <v>0.21099999999999999</v>
      </c>
      <c r="H6274" t="s">
        <v>1</v>
      </c>
      <c r="I6274" t="s">
        <v>1</v>
      </c>
      <c r="J6274" t="s">
        <v>1</v>
      </c>
      <c r="K6274" t="s">
        <v>1</v>
      </c>
      <c r="L6274" t="s">
        <v>1</v>
      </c>
      <c r="M6274" t="s">
        <v>1</v>
      </c>
      <c r="N6274" t="s">
        <v>1</v>
      </c>
      <c r="O6274" t="s">
        <v>1</v>
      </c>
      <c r="P6274" t="s">
        <v>1</v>
      </c>
      <c r="Q6274" t="s">
        <v>1</v>
      </c>
    </row>
    <row r="6275" spans="1:17" x14ac:dyDescent="0.25">
      <c r="A6275">
        <v>5</v>
      </c>
      <c r="B6275" t="str">
        <f t="shared" si="98"/>
        <v xml:space="preserve"> 716 5</v>
      </c>
      <c r="C6275" s="102" t="s">
        <v>774</v>
      </c>
      <c r="D6275" s="111">
        <v>14</v>
      </c>
      <c r="E6275">
        <v>1064</v>
      </c>
      <c r="F6275">
        <v>8308</v>
      </c>
      <c r="G6275">
        <v>0.78</v>
      </c>
      <c r="H6275" t="s">
        <v>1</v>
      </c>
      <c r="I6275" t="s">
        <v>1</v>
      </c>
      <c r="J6275" t="s">
        <v>1</v>
      </c>
      <c r="K6275" t="s">
        <v>1</v>
      </c>
      <c r="L6275" t="s">
        <v>1</v>
      </c>
      <c r="M6275" t="s">
        <v>1</v>
      </c>
      <c r="N6275" t="s">
        <v>1</v>
      </c>
      <c r="O6275" t="s">
        <v>1</v>
      </c>
      <c r="P6275">
        <v>1</v>
      </c>
      <c r="Q6275">
        <v>1</v>
      </c>
    </row>
    <row r="6276" spans="1:17" x14ac:dyDescent="0.25">
      <c r="A6276">
        <v>6</v>
      </c>
      <c r="B6276" t="str">
        <f t="shared" si="98"/>
        <v xml:space="preserve"> 716 6</v>
      </c>
      <c r="C6276" s="102" t="s">
        <v>774</v>
      </c>
      <c r="D6276" s="111">
        <v>15</v>
      </c>
      <c r="E6276" s="103">
        <v>717</v>
      </c>
      <c r="F6276" s="103">
        <v>166</v>
      </c>
      <c r="G6276">
        <v>2.3E-2</v>
      </c>
      <c r="H6276" t="s">
        <v>1</v>
      </c>
      <c r="I6276" t="s">
        <v>1</v>
      </c>
      <c r="J6276" t="s">
        <v>1</v>
      </c>
      <c r="K6276" t="s">
        <v>1</v>
      </c>
      <c r="L6276" t="s">
        <v>1</v>
      </c>
      <c r="M6276" t="s">
        <v>1</v>
      </c>
      <c r="N6276" t="s">
        <v>1</v>
      </c>
      <c r="O6276" t="s">
        <v>1</v>
      </c>
      <c r="P6276" t="s">
        <v>1</v>
      </c>
      <c r="Q6276" t="s">
        <v>1</v>
      </c>
    </row>
    <row r="6277" spans="1:17" x14ac:dyDescent="0.25">
      <c r="A6277">
        <v>7</v>
      </c>
      <c r="B6277" t="str">
        <f t="shared" si="98"/>
        <v xml:space="preserve"> 716 7</v>
      </c>
      <c r="C6277" s="102" t="s">
        <v>774</v>
      </c>
      <c r="D6277" s="111">
        <v>16</v>
      </c>
      <c r="E6277">
        <v>1105</v>
      </c>
      <c r="F6277" t="s">
        <v>1</v>
      </c>
      <c r="G6277" t="s">
        <v>1</v>
      </c>
      <c r="H6277" t="s">
        <v>1</v>
      </c>
      <c r="I6277" t="s">
        <v>1</v>
      </c>
      <c r="J6277" t="s">
        <v>1</v>
      </c>
      <c r="K6277" t="s">
        <v>1</v>
      </c>
      <c r="L6277" t="s">
        <v>1</v>
      </c>
      <c r="M6277" t="s">
        <v>1</v>
      </c>
      <c r="N6277" t="s">
        <v>1</v>
      </c>
      <c r="O6277" t="s">
        <v>1</v>
      </c>
      <c r="P6277" t="s">
        <v>1</v>
      </c>
      <c r="Q6277" t="s">
        <v>1</v>
      </c>
    </row>
    <row r="6278" spans="1:17" x14ac:dyDescent="0.25">
      <c r="A6278">
        <v>8</v>
      </c>
      <c r="B6278" t="str">
        <f t="shared" si="98"/>
        <v xml:space="preserve"> 716 8</v>
      </c>
      <c r="C6278" s="102" t="s">
        <v>774</v>
      </c>
      <c r="D6278" s="111">
        <v>17</v>
      </c>
      <c r="E6278" s="103">
        <v>1190</v>
      </c>
      <c r="F6278" s="103">
        <v>12221</v>
      </c>
      <c r="G6278">
        <v>1.026</v>
      </c>
      <c r="H6278" t="s">
        <v>1</v>
      </c>
      <c r="I6278" t="s">
        <v>1</v>
      </c>
      <c r="J6278" t="s">
        <v>1</v>
      </c>
      <c r="K6278" t="s">
        <v>1</v>
      </c>
      <c r="L6278" t="s">
        <v>1</v>
      </c>
      <c r="M6278" t="s">
        <v>1</v>
      </c>
      <c r="N6278" t="s">
        <v>1</v>
      </c>
      <c r="O6278" t="s">
        <v>1</v>
      </c>
      <c r="P6278">
        <v>1</v>
      </c>
      <c r="Q6278">
        <v>1</v>
      </c>
    </row>
    <row r="6279" spans="1:17" x14ac:dyDescent="0.25">
      <c r="A6279">
        <v>9</v>
      </c>
      <c r="B6279" t="str">
        <f t="shared" si="98"/>
        <v xml:space="preserve"> 716 9</v>
      </c>
      <c r="C6279" s="102" t="s">
        <v>774</v>
      </c>
      <c r="D6279" s="111" t="s">
        <v>5</v>
      </c>
      <c r="E6279" s="103">
        <v>5068</v>
      </c>
      <c r="F6279" s="103">
        <v>22792</v>
      </c>
      <c r="G6279">
        <v>0.45</v>
      </c>
      <c r="H6279" t="s">
        <v>1</v>
      </c>
      <c r="I6279" t="s">
        <v>1</v>
      </c>
      <c r="J6279" t="s">
        <v>1</v>
      </c>
      <c r="K6279" t="s">
        <v>1</v>
      </c>
      <c r="L6279" t="s">
        <v>1</v>
      </c>
      <c r="M6279" t="s">
        <v>1</v>
      </c>
      <c r="N6279" t="s">
        <v>1</v>
      </c>
      <c r="O6279" t="s">
        <v>1</v>
      </c>
      <c r="P6279">
        <v>2</v>
      </c>
      <c r="Q6279">
        <v>2</v>
      </c>
    </row>
    <row r="6280" spans="1:17" x14ac:dyDescent="0.25">
      <c r="A6280">
        <v>10</v>
      </c>
      <c r="B6280" t="str">
        <f t="shared" si="98"/>
        <v xml:space="preserve"> 716 10</v>
      </c>
      <c r="C6280" s="102" t="s">
        <v>774</v>
      </c>
      <c r="D6280" s="111" t="s">
        <v>6</v>
      </c>
      <c r="E6280" t="s">
        <v>1</v>
      </c>
      <c r="F6280" t="s">
        <v>1</v>
      </c>
      <c r="G6280" t="s">
        <v>1</v>
      </c>
      <c r="H6280" t="s">
        <v>1</v>
      </c>
      <c r="I6280" t="s">
        <v>1</v>
      </c>
      <c r="J6280" t="s">
        <v>1</v>
      </c>
      <c r="K6280" t="s">
        <v>1</v>
      </c>
      <c r="L6280" t="s">
        <v>1</v>
      </c>
      <c r="M6280" t="s">
        <v>1</v>
      </c>
      <c r="N6280" t="s">
        <v>1</v>
      </c>
      <c r="O6280" t="s">
        <v>1</v>
      </c>
      <c r="P6280" t="s">
        <v>1</v>
      </c>
      <c r="Q6280" t="s">
        <v>1</v>
      </c>
    </row>
    <row r="6281" spans="1:17" x14ac:dyDescent="0.25">
      <c r="A6281">
        <v>11</v>
      </c>
      <c r="B6281" t="str">
        <f t="shared" si="98"/>
        <v xml:space="preserve"> 716 11</v>
      </c>
      <c r="C6281" s="102" t="s">
        <v>774</v>
      </c>
      <c r="D6281" s="111">
        <v>13</v>
      </c>
      <c r="E6281" t="s">
        <v>1</v>
      </c>
      <c r="F6281" t="s">
        <v>1</v>
      </c>
      <c r="G6281" t="s">
        <v>1</v>
      </c>
      <c r="H6281" t="s">
        <v>1</v>
      </c>
      <c r="I6281" t="s">
        <v>1</v>
      </c>
      <c r="J6281" t="s">
        <v>1</v>
      </c>
      <c r="K6281" t="s">
        <v>1</v>
      </c>
      <c r="L6281" t="s">
        <v>1</v>
      </c>
      <c r="M6281" t="s">
        <v>1</v>
      </c>
      <c r="N6281" t="s">
        <v>1</v>
      </c>
      <c r="O6281">
        <v>2097</v>
      </c>
      <c r="P6281" t="s">
        <v>1</v>
      </c>
      <c r="Q6281" t="s">
        <v>1</v>
      </c>
    </row>
    <row r="6282" spans="1:17" x14ac:dyDescent="0.25">
      <c r="A6282">
        <v>12</v>
      </c>
      <c r="B6282" t="str">
        <f t="shared" si="98"/>
        <v xml:space="preserve"> 716 12</v>
      </c>
      <c r="C6282" s="102" t="s">
        <v>774</v>
      </c>
      <c r="D6282" s="111">
        <v>14</v>
      </c>
      <c r="E6282" t="s">
        <v>1</v>
      </c>
      <c r="F6282" t="s">
        <v>1</v>
      </c>
      <c r="G6282" t="s">
        <v>1</v>
      </c>
      <c r="H6282" t="s">
        <v>1</v>
      </c>
      <c r="I6282">
        <v>2694</v>
      </c>
      <c r="J6282" t="s">
        <v>1</v>
      </c>
      <c r="K6282" t="s">
        <v>1</v>
      </c>
      <c r="L6282" t="s">
        <v>1</v>
      </c>
      <c r="M6282" t="s">
        <v>1</v>
      </c>
      <c r="N6282">
        <v>5614</v>
      </c>
      <c r="O6282" t="s">
        <v>1</v>
      </c>
      <c r="P6282" t="s">
        <v>1</v>
      </c>
      <c r="Q6282" t="s">
        <v>1</v>
      </c>
    </row>
    <row r="6283" spans="1:17" x14ac:dyDescent="0.25">
      <c r="A6283">
        <v>13</v>
      </c>
      <c r="B6283" t="str">
        <f t="shared" si="98"/>
        <v xml:space="preserve"> 716 13</v>
      </c>
      <c r="C6283" s="102" t="s">
        <v>774</v>
      </c>
      <c r="D6283" s="111">
        <v>15</v>
      </c>
      <c r="E6283" t="s">
        <v>1</v>
      </c>
      <c r="F6283" t="s">
        <v>1</v>
      </c>
      <c r="G6283" t="s">
        <v>1</v>
      </c>
      <c r="H6283" s="103" t="s">
        <v>1</v>
      </c>
      <c r="I6283" s="103" t="s">
        <v>1</v>
      </c>
      <c r="J6283" t="s">
        <v>1</v>
      </c>
      <c r="K6283" t="s">
        <v>1</v>
      </c>
      <c r="L6283" t="s">
        <v>1</v>
      </c>
      <c r="M6283" s="103" t="s">
        <v>1</v>
      </c>
      <c r="N6283" s="103" t="s">
        <v>1</v>
      </c>
      <c r="O6283">
        <v>166</v>
      </c>
      <c r="P6283" t="s">
        <v>1</v>
      </c>
      <c r="Q6283" t="s">
        <v>1</v>
      </c>
    </row>
    <row r="6284" spans="1:17" x14ac:dyDescent="0.25">
      <c r="A6284">
        <v>14</v>
      </c>
      <c r="B6284" t="str">
        <f t="shared" si="98"/>
        <v xml:space="preserve"> 716 14</v>
      </c>
      <c r="C6284" s="102" t="s">
        <v>774</v>
      </c>
      <c r="D6284" s="111" t="s">
        <v>0</v>
      </c>
      <c r="E6284" t="s">
        <v>1</v>
      </c>
      <c r="F6284" t="s">
        <v>1</v>
      </c>
      <c r="G6284" t="s">
        <v>1</v>
      </c>
      <c r="H6284" t="s">
        <v>1</v>
      </c>
      <c r="I6284" t="s">
        <v>1</v>
      </c>
      <c r="J6284" t="s">
        <v>1</v>
      </c>
      <c r="K6284" t="s">
        <v>1</v>
      </c>
      <c r="L6284" t="s">
        <v>1</v>
      </c>
      <c r="M6284" t="s">
        <v>1</v>
      </c>
      <c r="N6284" t="s">
        <v>1</v>
      </c>
      <c r="O6284" t="s">
        <v>1</v>
      </c>
      <c r="P6284" t="s">
        <v>1</v>
      </c>
      <c r="Q6284" t="s">
        <v>1</v>
      </c>
    </row>
    <row r="6285" spans="1:17" x14ac:dyDescent="0.25">
      <c r="A6285">
        <v>15</v>
      </c>
      <c r="B6285" t="str">
        <f t="shared" si="98"/>
        <v xml:space="preserve"> 716 15</v>
      </c>
      <c r="C6285" s="102" t="s">
        <v>774</v>
      </c>
      <c r="D6285" s="111">
        <v>17</v>
      </c>
      <c r="E6285" t="s">
        <v>1</v>
      </c>
      <c r="F6285" t="s">
        <v>1</v>
      </c>
      <c r="G6285" t="s">
        <v>1</v>
      </c>
      <c r="H6285" t="s">
        <v>1</v>
      </c>
      <c r="I6285" s="103">
        <v>1821</v>
      </c>
      <c r="J6285" t="s">
        <v>1</v>
      </c>
      <c r="K6285" t="s">
        <v>1</v>
      </c>
      <c r="L6285" t="s">
        <v>1</v>
      </c>
      <c r="M6285" t="s">
        <v>1</v>
      </c>
      <c r="N6285" s="103">
        <v>10400</v>
      </c>
      <c r="O6285" t="s">
        <v>1</v>
      </c>
      <c r="P6285" t="s">
        <v>1</v>
      </c>
      <c r="Q6285" t="s">
        <v>1</v>
      </c>
    </row>
    <row r="6286" spans="1:17" x14ac:dyDescent="0.25">
      <c r="A6286">
        <v>16</v>
      </c>
      <c r="B6286" t="str">
        <f t="shared" si="98"/>
        <v xml:space="preserve"> 716 16</v>
      </c>
      <c r="C6286" s="102" t="s">
        <v>774</v>
      </c>
      <c r="D6286" s="111" t="s">
        <v>5</v>
      </c>
      <c r="E6286" t="s">
        <v>1</v>
      </c>
      <c r="F6286" t="s">
        <v>1</v>
      </c>
      <c r="G6286" t="s">
        <v>1</v>
      </c>
      <c r="H6286" s="103" t="s">
        <v>1</v>
      </c>
      <c r="I6286" s="103">
        <v>4515</v>
      </c>
      <c r="J6286" t="s">
        <v>1</v>
      </c>
      <c r="K6286" t="s">
        <v>1</v>
      </c>
      <c r="L6286" t="s">
        <v>1</v>
      </c>
      <c r="M6286" s="103" t="s">
        <v>1</v>
      </c>
      <c r="N6286" s="103">
        <v>16014</v>
      </c>
      <c r="O6286">
        <v>2263</v>
      </c>
      <c r="P6286" t="s">
        <v>1</v>
      </c>
      <c r="Q6286" t="s">
        <v>1</v>
      </c>
    </row>
    <row r="6287" spans="1:17" x14ac:dyDescent="0.25">
      <c r="A6287">
        <v>17</v>
      </c>
      <c r="B6287" t="str">
        <f t="shared" si="98"/>
        <v xml:space="preserve"> 716 17</v>
      </c>
      <c r="C6287" s="102" t="s">
        <v>774</v>
      </c>
      <c r="D6287" s="111" t="s">
        <v>6</v>
      </c>
      <c r="E6287" t="s">
        <v>1</v>
      </c>
      <c r="F6287" t="s">
        <v>1</v>
      </c>
      <c r="G6287" t="s">
        <v>1</v>
      </c>
      <c r="H6287" t="s">
        <v>1</v>
      </c>
      <c r="I6287" t="s">
        <v>1</v>
      </c>
      <c r="J6287" t="s">
        <v>1</v>
      </c>
      <c r="K6287" t="s">
        <v>1</v>
      </c>
      <c r="L6287" t="s">
        <v>1</v>
      </c>
      <c r="M6287" t="s">
        <v>1</v>
      </c>
      <c r="N6287" t="s">
        <v>1</v>
      </c>
      <c r="O6287" t="s">
        <v>1</v>
      </c>
      <c r="P6287" t="s">
        <v>1</v>
      </c>
      <c r="Q6287" t="s">
        <v>1</v>
      </c>
    </row>
    <row r="6288" spans="1:17" x14ac:dyDescent="0.25">
      <c r="A6288">
        <v>18</v>
      </c>
      <c r="B6288" t="str">
        <f t="shared" si="98"/>
        <v xml:space="preserve"> 716 18</v>
      </c>
      <c r="C6288" s="102" t="s">
        <v>774</v>
      </c>
      <c r="D6288" s="111">
        <v>13</v>
      </c>
      <c r="E6288" t="s">
        <v>1</v>
      </c>
      <c r="F6288" t="s">
        <v>1</v>
      </c>
      <c r="G6288" t="s">
        <v>1</v>
      </c>
      <c r="H6288" t="s">
        <v>1</v>
      </c>
      <c r="I6288" t="s">
        <v>1</v>
      </c>
      <c r="J6288" t="s">
        <v>1</v>
      </c>
      <c r="K6288" t="s">
        <v>1</v>
      </c>
      <c r="L6288" t="s">
        <v>1</v>
      </c>
      <c r="M6288" t="s">
        <v>1</v>
      </c>
      <c r="N6288" t="s">
        <v>1</v>
      </c>
      <c r="O6288">
        <v>2525</v>
      </c>
      <c r="P6288" t="s">
        <v>1</v>
      </c>
      <c r="Q6288" t="s">
        <v>1</v>
      </c>
    </row>
    <row r="6289" spans="1:17" x14ac:dyDescent="0.25">
      <c r="A6289">
        <v>19</v>
      </c>
      <c r="B6289" t="str">
        <f t="shared" si="98"/>
        <v xml:space="preserve"> 716 19</v>
      </c>
      <c r="C6289" s="102" t="s">
        <v>774</v>
      </c>
      <c r="D6289" s="111">
        <v>14</v>
      </c>
      <c r="E6289" t="s">
        <v>1</v>
      </c>
      <c r="F6289" t="s">
        <v>1</v>
      </c>
      <c r="G6289">
        <v>206</v>
      </c>
      <c r="H6289">
        <v>90</v>
      </c>
      <c r="I6289">
        <v>2597</v>
      </c>
      <c r="J6289" t="s">
        <v>1</v>
      </c>
      <c r="K6289" t="s">
        <v>1</v>
      </c>
      <c r="L6289">
        <v>511</v>
      </c>
      <c r="M6289">
        <v>337</v>
      </c>
      <c r="N6289">
        <v>11769</v>
      </c>
      <c r="O6289" t="s">
        <v>1</v>
      </c>
      <c r="P6289" t="s">
        <v>1</v>
      </c>
      <c r="Q6289" t="s">
        <v>1</v>
      </c>
    </row>
    <row r="6290" spans="1:17" x14ac:dyDescent="0.25">
      <c r="A6290">
        <v>20</v>
      </c>
      <c r="B6290" t="str">
        <f t="shared" si="98"/>
        <v xml:space="preserve"> 716 20</v>
      </c>
      <c r="C6290" s="102" t="s">
        <v>774</v>
      </c>
      <c r="D6290" s="111">
        <v>15</v>
      </c>
      <c r="E6290" t="s">
        <v>1</v>
      </c>
      <c r="F6290" t="s">
        <v>1</v>
      </c>
      <c r="G6290" s="103" t="s">
        <v>1</v>
      </c>
      <c r="H6290" s="103" t="s">
        <v>1</v>
      </c>
      <c r="I6290" s="103" t="s">
        <v>1</v>
      </c>
      <c r="J6290" t="s">
        <v>1</v>
      </c>
      <c r="K6290" t="s">
        <v>1</v>
      </c>
      <c r="L6290" s="103" t="s">
        <v>1</v>
      </c>
      <c r="M6290" s="103" t="s">
        <v>1</v>
      </c>
      <c r="N6290" s="103" t="s">
        <v>1</v>
      </c>
      <c r="O6290">
        <v>263</v>
      </c>
      <c r="P6290" t="s">
        <v>1</v>
      </c>
      <c r="Q6290" t="s">
        <v>1</v>
      </c>
    </row>
    <row r="6291" spans="1:17" x14ac:dyDescent="0.25">
      <c r="A6291">
        <v>21</v>
      </c>
      <c r="B6291" t="str">
        <f t="shared" si="98"/>
        <v xml:space="preserve"> 716 21</v>
      </c>
      <c r="C6291" s="102" t="s">
        <v>774</v>
      </c>
      <c r="D6291" s="111" t="s">
        <v>0</v>
      </c>
      <c r="E6291" t="s">
        <v>1</v>
      </c>
      <c r="F6291" t="s">
        <v>1</v>
      </c>
      <c r="G6291" t="s">
        <v>1</v>
      </c>
      <c r="H6291" t="s">
        <v>1</v>
      </c>
      <c r="I6291" t="s">
        <v>1</v>
      </c>
      <c r="J6291" t="s">
        <v>1</v>
      </c>
      <c r="K6291" t="s">
        <v>1</v>
      </c>
      <c r="L6291" t="s">
        <v>1</v>
      </c>
      <c r="M6291" t="s">
        <v>1</v>
      </c>
      <c r="N6291" t="s">
        <v>1</v>
      </c>
      <c r="O6291" t="s">
        <v>1</v>
      </c>
      <c r="P6291" t="s">
        <v>1</v>
      </c>
      <c r="Q6291" t="s">
        <v>1</v>
      </c>
    </row>
    <row r="6292" spans="1:17" x14ac:dyDescent="0.25">
      <c r="A6292">
        <v>22</v>
      </c>
      <c r="B6292" t="str">
        <f t="shared" si="98"/>
        <v xml:space="preserve"> 716 22</v>
      </c>
      <c r="C6292" s="102" t="s">
        <v>774</v>
      </c>
      <c r="D6292" s="111">
        <v>17</v>
      </c>
      <c r="E6292">
        <v>19</v>
      </c>
      <c r="F6292">
        <v>177</v>
      </c>
      <c r="G6292" s="103">
        <v>2669</v>
      </c>
      <c r="H6292" s="103">
        <v>952</v>
      </c>
      <c r="I6292" s="103">
        <v>1091</v>
      </c>
      <c r="J6292">
        <v>113</v>
      </c>
      <c r="K6292">
        <v>1805</v>
      </c>
      <c r="L6292" s="103">
        <v>19606</v>
      </c>
      <c r="M6292" s="103">
        <v>8977</v>
      </c>
      <c r="N6292" s="103">
        <v>12378</v>
      </c>
      <c r="O6292" t="s">
        <v>1</v>
      </c>
      <c r="P6292" t="s">
        <v>1</v>
      </c>
      <c r="Q6292" t="s">
        <v>1</v>
      </c>
    </row>
    <row r="6293" spans="1:17" x14ac:dyDescent="0.25">
      <c r="A6293">
        <v>23</v>
      </c>
      <c r="B6293" t="str">
        <f t="shared" si="98"/>
        <v xml:space="preserve"> 716 23</v>
      </c>
      <c r="C6293" s="102" t="s">
        <v>774</v>
      </c>
      <c r="D6293" s="111" t="s">
        <v>5</v>
      </c>
      <c r="E6293">
        <v>19</v>
      </c>
      <c r="F6293">
        <v>177</v>
      </c>
      <c r="G6293" s="103">
        <v>2875</v>
      </c>
      <c r="H6293" s="103">
        <v>1042</v>
      </c>
      <c r="I6293" s="103">
        <v>3688</v>
      </c>
      <c r="J6293">
        <v>113</v>
      </c>
      <c r="K6293">
        <v>1805</v>
      </c>
      <c r="L6293" s="103">
        <v>20117</v>
      </c>
      <c r="M6293" s="103">
        <v>9314</v>
      </c>
      <c r="N6293" s="103">
        <v>24147</v>
      </c>
      <c r="O6293">
        <v>2788</v>
      </c>
      <c r="P6293" t="s">
        <v>1</v>
      </c>
      <c r="Q6293" t="s">
        <v>1</v>
      </c>
    </row>
    <row r="6294" spans="1:17" x14ac:dyDescent="0.25">
      <c r="A6294">
        <v>24</v>
      </c>
      <c r="B6294" t="str">
        <f t="shared" si="98"/>
        <v xml:space="preserve"> 716 24</v>
      </c>
      <c r="C6294" s="102" t="s">
        <v>774</v>
      </c>
      <c r="D6294" s="111" t="s">
        <v>6</v>
      </c>
      <c r="E6294" t="s">
        <v>1</v>
      </c>
      <c r="F6294" t="s">
        <v>1</v>
      </c>
      <c r="G6294" t="s">
        <v>1</v>
      </c>
      <c r="H6294" t="s">
        <v>1</v>
      </c>
      <c r="I6294" t="s">
        <v>1</v>
      </c>
      <c r="J6294" t="s">
        <v>1</v>
      </c>
      <c r="K6294" t="s">
        <v>1</v>
      </c>
      <c r="L6294" t="s">
        <v>1</v>
      </c>
      <c r="M6294" t="s">
        <v>1</v>
      </c>
      <c r="N6294" t="s">
        <v>1</v>
      </c>
      <c r="O6294" t="s">
        <v>1</v>
      </c>
      <c r="P6294" t="s">
        <v>1</v>
      </c>
      <c r="Q6294" t="s">
        <v>1</v>
      </c>
    </row>
    <row r="6295" spans="1:17" x14ac:dyDescent="0.25">
      <c r="A6295">
        <v>25</v>
      </c>
      <c r="B6295" t="str">
        <f t="shared" si="98"/>
        <v xml:space="preserve"> 716 25</v>
      </c>
      <c r="C6295" s="102" t="s">
        <v>774</v>
      </c>
      <c r="D6295" s="111" t="s">
        <v>0</v>
      </c>
      <c r="E6295" t="s">
        <v>1</v>
      </c>
      <c r="F6295" t="s">
        <v>1</v>
      </c>
      <c r="G6295" t="s">
        <v>1</v>
      </c>
      <c r="H6295" s="103">
        <v>25106</v>
      </c>
      <c r="I6295" s="103">
        <v>38191</v>
      </c>
      <c r="J6295">
        <v>2788</v>
      </c>
      <c r="K6295" t="s">
        <v>1</v>
      </c>
      <c r="L6295" t="s">
        <v>1</v>
      </c>
      <c r="M6295" t="s">
        <v>1</v>
      </c>
      <c r="N6295" t="s">
        <v>1</v>
      </c>
      <c r="O6295" t="s">
        <v>1</v>
      </c>
      <c r="P6295" t="s">
        <v>1</v>
      </c>
      <c r="Q6295" t="s">
        <v>1</v>
      </c>
    </row>
    <row r="6296" spans="1:17" x14ac:dyDescent="0.25">
      <c r="A6296">
        <v>26</v>
      </c>
      <c r="B6296" t="str">
        <f t="shared" si="98"/>
        <v xml:space="preserve"> 716 26</v>
      </c>
      <c r="C6296" s="102" t="s">
        <v>774</v>
      </c>
      <c r="D6296" s="111" t="s">
        <v>0</v>
      </c>
      <c r="E6296" t="s">
        <v>1</v>
      </c>
      <c r="F6296" t="s">
        <v>1</v>
      </c>
      <c r="G6296" t="s">
        <v>1</v>
      </c>
      <c r="H6296" t="s">
        <v>1</v>
      </c>
      <c r="I6296" t="s">
        <v>1</v>
      </c>
      <c r="J6296" t="s">
        <v>1</v>
      </c>
      <c r="K6296" t="s">
        <v>1</v>
      </c>
      <c r="L6296" t="s">
        <v>1</v>
      </c>
      <c r="M6296" t="s">
        <v>1</v>
      </c>
      <c r="N6296" t="s">
        <v>1</v>
      </c>
      <c r="O6296" t="s">
        <v>1</v>
      </c>
      <c r="P6296" t="s">
        <v>1</v>
      </c>
      <c r="Q6296" t="s">
        <v>1</v>
      </c>
    </row>
    <row r="6297" spans="1:17" x14ac:dyDescent="0.25">
      <c r="A6297">
        <v>27</v>
      </c>
      <c r="B6297" t="str">
        <f t="shared" si="98"/>
        <v xml:space="preserve"> 716 27</v>
      </c>
      <c r="C6297" s="102" t="s">
        <v>774</v>
      </c>
      <c r="D6297" s="111" t="s">
        <v>0</v>
      </c>
      <c r="E6297" t="s">
        <v>1</v>
      </c>
      <c r="F6297" t="s">
        <v>1</v>
      </c>
      <c r="G6297" t="s">
        <v>1</v>
      </c>
      <c r="H6297" s="103">
        <v>-15898</v>
      </c>
      <c r="I6297" s="103">
        <v>-20636</v>
      </c>
      <c r="J6297">
        <v>60</v>
      </c>
      <c r="K6297" t="s">
        <v>1</v>
      </c>
      <c r="L6297" t="s">
        <v>1</v>
      </c>
      <c r="M6297" t="s">
        <v>1</v>
      </c>
      <c r="N6297" t="s">
        <v>1</v>
      </c>
      <c r="O6297" t="s">
        <v>1</v>
      </c>
      <c r="P6297" t="s">
        <v>1</v>
      </c>
      <c r="Q6297" t="s">
        <v>1</v>
      </c>
    </row>
    <row r="6298" spans="1:17" x14ac:dyDescent="0.25">
      <c r="A6298">
        <v>28</v>
      </c>
      <c r="B6298" t="str">
        <f t="shared" si="98"/>
        <v xml:space="preserve"> 716 28</v>
      </c>
      <c r="C6298" s="102" t="s">
        <v>774</v>
      </c>
      <c r="D6298" s="111" t="s">
        <v>0</v>
      </c>
      <c r="E6298" t="s">
        <v>1</v>
      </c>
      <c r="F6298" t="s">
        <v>1</v>
      </c>
      <c r="G6298" t="s">
        <v>1</v>
      </c>
      <c r="H6298" s="103">
        <v>9208</v>
      </c>
      <c r="I6298" s="103">
        <v>17555</v>
      </c>
      <c r="J6298">
        <v>2848</v>
      </c>
      <c r="K6298" t="s">
        <v>1</v>
      </c>
      <c r="L6298" t="s">
        <v>1</v>
      </c>
      <c r="M6298" t="s">
        <v>1</v>
      </c>
      <c r="N6298" t="s">
        <v>1</v>
      </c>
      <c r="O6298" t="s">
        <v>1</v>
      </c>
      <c r="P6298" t="s">
        <v>1</v>
      </c>
      <c r="Q6298" t="s">
        <v>1</v>
      </c>
    </row>
    <row r="6299" spans="1:17" x14ac:dyDescent="0.25">
      <c r="A6299">
        <v>29</v>
      </c>
      <c r="B6299" t="str">
        <f t="shared" si="98"/>
        <v xml:space="preserve"> 716 29</v>
      </c>
      <c r="C6299" s="102" t="s">
        <v>774</v>
      </c>
      <c r="D6299" s="111" t="s">
        <v>0</v>
      </c>
      <c r="E6299" t="s">
        <v>1</v>
      </c>
      <c r="F6299" t="s">
        <v>1</v>
      </c>
      <c r="G6299" t="s">
        <v>1</v>
      </c>
      <c r="H6299" s="103">
        <v>48451</v>
      </c>
      <c r="I6299" s="103">
        <v>78502</v>
      </c>
      <c r="J6299" s="103">
        <v>8312</v>
      </c>
      <c r="K6299" t="s">
        <v>1</v>
      </c>
      <c r="L6299" t="s">
        <v>1</v>
      </c>
      <c r="M6299" t="s">
        <v>1</v>
      </c>
      <c r="N6299" t="s">
        <v>1</v>
      </c>
      <c r="O6299" t="s">
        <v>1</v>
      </c>
      <c r="P6299" t="s">
        <v>1</v>
      </c>
      <c r="Q6299" t="s">
        <v>1</v>
      </c>
    </row>
    <row r="6300" spans="1:17" x14ac:dyDescent="0.25">
      <c r="A6300">
        <v>30</v>
      </c>
      <c r="B6300" t="str">
        <f t="shared" si="98"/>
        <v xml:space="preserve"> 716 30</v>
      </c>
      <c r="C6300" s="102" t="s">
        <v>774</v>
      </c>
      <c r="D6300" s="111" t="s">
        <v>0</v>
      </c>
      <c r="E6300" t="s">
        <v>1</v>
      </c>
      <c r="F6300" t="s">
        <v>1</v>
      </c>
      <c r="G6300" t="s">
        <v>1</v>
      </c>
      <c r="H6300">
        <v>0</v>
      </c>
      <c r="I6300">
        <v>0.01</v>
      </c>
      <c r="J6300">
        <v>0.01</v>
      </c>
      <c r="K6300" t="s">
        <v>1</v>
      </c>
      <c r="L6300" t="s">
        <v>1</v>
      </c>
      <c r="M6300" t="s">
        <v>1</v>
      </c>
      <c r="N6300" t="s">
        <v>1</v>
      </c>
      <c r="O6300" t="s">
        <v>1</v>
      </c>
      <c r="P6300" t="s">
        <v>1</v>
      </c>
      <c r="Q6300" t="s">
        <v>1</v>
      </c>
    </row>
    <row r="6301" spans="1:17" x14ac:dyDescent="0.25">
      <c r="A6301">
        <v>31</v>
      </c>
      <c r="B6301" t="str">
        <f t="shared" si="98"/>
        <v xml:space="preserve"> 716 31</v>
      </c>
      <c r="C6301" s="102" t="s">
        <v>774</v>
      </c>
      <c r="D6301" s="111" t="s">
        <v>0</v>
      </c>
      <c r="E6301" t="s">
        <v>1</v>
      </c>
      <c r="F6301" t="s">
        <v>1</v>
      </c>
      <c r="G6301" t="s">
        <v>1</v>
      </c>
      <c r="H6301">
        <v>0.182</v>
      </c>
      <c r="I6301">
        <v>0.34599999999999997</v>
      </c>
      <c r="J6301">
        <v>5.6000000000000001E-2</v>
      </c>
      <c r="K6301">
        <v>0.58399999999999996</v>
      </c>
      <c r="L6301" t="s">
        <v>1</v>
      </c>
      <c r="M6301" t="s">
        <v>1</v>
      </c>
      <c r="N6301" t="s">
        <v>1</v>
      </c>
      <c r="O6301" t="s">
        <v>1</v>
      </c>
      <c r="P6301" t="s">
        <v>1</v>
      </c>
      <c r="Q6301" t="s">
        <v>1</v>
      </c>
    </row>
    <row r="6302" spans="1:17" x14ac:dyDescent="0.25">
      <c r="A6302">
        <v>32</v>
      </c>
      <c r="B6302" t="str">
        <f t="shared" si="98"/>
        <v xml:space="preserve"> 716 32</v>
      </c>
      <c r="C6302" s="102" t="s">
        <v>774</v>
      </c>
      <c r="D6302" s="111" t="s">
        <v>0</v>
      </c>
      <c r="E6302" t="s">
        <v>1</v>
      </c>
      <c r="F6302" t="s">
        <v>1</v>
      </c>
      <c r="G6302" t="s">
        <v>1</v>
      </c>
      <c r="H6302">
        <v>0.17399999999999999</v>
      </c>
      <c r="I6302">
        <v>0.33100000000000002</v>
      </c>
      <c r="J6302">
        <v>5.3999999999999999E-2</v>
      </c>
      <c r="K6302">
        <v>0.55900000000000005</v>
      </c>
      <c r="L6302" t="s">
        <v>1</v>
      </c>
      <c r="M6302" t="s">
        <v>1</v>
      </c>
      <c r="N6302" t="s">
        <v>1</v>
      </c>
      <c r="O6302" t="s">
        <v>1</v>
      </c>
      <c r="P6302" t="s">
        <v>1</v>
      </c>
      <c r="Q6302" t="s">
        <v>1</v>
      </c>
    </row>
    <row r="6303" spans="1:17" x14ac:dyDescent="0.25">
      <c r="A6303">
        <v>33</v>
      </c>
      <c r="B6303" t="str">
        <f t="shared" si="98"/>
        <v xml:space="preserve"> 716 33</v>
      </c>
      <c r="C6303" s="102" t="s">
        <v>774</v>
      </c>
      <c r="D6303" s="111" t="s">
        <v>0</v>
      </c>
      <c r="E6303" t="s">
        <v>1</v>
      </c>
      <c r="F6303" t="s">
        <v>1</v>
      </c>
      <c r="G6303" t="s">
        <v>1</v>
      </c>
      <c r="H6303">
        <v>0.83699999999999997</v>
      </c>
      <c r="I6303">
        <v>1.3560000000000001</v>
      </c>
      <c r="J6303">
        <v>0.14299999999999999</v>
      </c>
      <c r="K6303">
        <v>2.3359999999999999</v>
      </c>
      <c r="L6303" t="s">
        <v>1</v>
      </c>
      <c r="M6303" t="s">
        <v>1</v>
      </c>
      <c r="N6303" t="s">
        <v>1</v>
      </c>
      <c r="O6303" t="s">
        <v>1</v>
      </c>
      <c r="P6303" t="s">
        <v>1</v>
      </c>
      <c r="Q6303" t="s">
        <v>1</v>
      </c>
    </row>
    <row r="6304" spans="1:17" x14ac:dyDescent="0.25">
      <c r="A6304">
        <v>34</v>
      </c>
      <c r="B6304" t="str">
        <f t="shared" si="98"/>
        <v xml:space="preserve"> 716 34</v>
      </c>
      <c r="C6304" s="102" t="s">
        <v>774</v>
      </c>
      <c r="D6304" s="111" t="s">
        <v>0</v>
      </c>
      <c r="E6304" t="s">
        <v>1</v>
      </c>
      <c r="F6304" t="s">
        <v>1</v>
      </c>
      <c r="G6304" t="s">
        <v>1</v>
      </c>
      <c r="H6304">
        <v>0.83699999999999997</v>
      </c>
      <c r="I6304">
        <v>1.3460000000000001</v>
      </c>
      <c r="J6304">
        <v>0.14199999999999999</v>
      </c>
      <c r="K6304">
        <v>2.3250000000000002</v>
      </c>
      <c r="L6304" t="s">
        <v>1</v>
      </c>
      <c r="M6304" t="s">
        <v>1</v>
      </c>
      <c r="N6304" t="s">
        <v>1</v>
      </c>
      <c r="O6304" t="s">
        <v>1</v>
      </c>
      <c r="P6304" t="s">
        <v>1</v>
      </c>
      <c r="Q6304" t="s">
        <v>1</v>
      </c>
    </row>
    <row r="6305" spans="1:18" x14ac:dyDescent="0.25">
      <c r="A6305">
        <v>35</v>
      </c>
      <c r="B6305" t="str">
        <f t="shared" si="98"/>
        <v xml:space="preserve"> 716 35</v>
      </c>
      <c r="C6305" s="102" t="s">
        <v>774</v>
      </c>
      <c r="D6305" s="111" t="s">
        <v>0</v>
      </c>
      <c r="E6305" t="s">
        <v>1</v>
      </c>
      <c r="F6305" t="s">
        <v>1</v>
      </c>
      <c r="G6305" t="s">
        <v>1</v>
      </c>
      <c r="H6305">
        <v>0.95599999999999996</v>
      </c>
      <c r="I6305">
        <v>1.5489999999999999</v>
      </c>
      <c r="J6305">
        <v>0.16400000000000001</v>
      </c>
      <c r="K6305">
        <v>2.669</v>
      </c>
      <c r="L6305" t="s">
        <v>1</v>
      </c>
      <c r="M6305" t="s">
        <v>1</v>
      </c>
      <c r="N6305" t="s">
        <v>1</v>
      </c>
      <c r="O6305" t="s">
        <v>1</v>
      </c>
      <c r="P6305" t="s">
        <v>1</v>
      </c>
      <c r="Q6305" t="s">
        <v>1</v>
      </c>
    </row>
    <row r="6306" spans="1:18" x14ac:dyDescent="0.25">
      <c r="A6306">
        <v>36</v>
      </c>
      <c r="B6306" t="str">
        <f t="shared" si="98"/>
        <v xml:space="preserve"> 716 36</v>
      </c>
      <c r="C6306" s="102" t="s">
        <v>774</v>
      </c>
      <c r="D6306" s="111" t="s">
        <v>0</v>
      </c>
      <c r="E6306" t="s">
        <v>1</v>
      </c>
      <c r="F6306" t="s">
        <v>1</v>
      </c>
      <c r="G6306" t="s">
        <v>1</v>
      </c>
      <c r="H6306">
        <v>0.83699999999999997</v>
      </c>
      <c r="I6306">
        <v>1.3460000000000001</v>
      </c>
      <c r="J6306">
        <v>0.14199999999999999</v>
      </c>
      <c r="K6306">
        <v>2.3250000000000002</v>
      </c>
      <c r="L6306" t="s">
        <v>1</v>
      </c>
      <c r="M6306" t="s">
        <v>1</v>
      </c>
      <c r="N6306" t="s">
        <v>1</v>
      </c>
      <c r="O6306" t="s">
        <v>1</v>
      </c>
      <c r="P6306" t="s">
        <v>1</v>
      </c>
      <c r="Q6306" t="s">
        <v>1</v>
      </c>
    </row>
    <row r="6307" spans="1:18" x14ac:dyDescent="0.25">
      <c r="A6307">
        <v>37</v>
      </c>
      <c r="B6307" t="str">
        <f t="shared" si="98"/>
        <v xml:space="preserve"> 716 37</v>
      </c>
      <c r="C6307" s="102" t="s">
        <v>774</v>
      </c>
      <c r="D6307" s="111" t="s">
        <v>0</v>
      </c>
      <c r="E6307" t="s">
        <v>1</v>
      </c>
      <c r="F6307" t="s">
        <v>986</v>
      </c>
      <c r="G6307" t="s">
        <v>987</v>
      </c>
      <c r="H6307" t="s">
        <v>993</v>
      </c>
      <c r="I6307" t="s">
        <v>996</v>
      </c>
      <c r="J6307" t="s">
        <v>1</v>
      </c>
      <c r="K6307">
        <v>3.5659999999999998</v>
      </c>
      <c r="L6307" t="s">
        <v>1</v>
      </c>
      <c r="M6307" t="s">
        <v>1</v>
      </c>
      <c r="N6307" t="s">
        <v>1</v>
      </c>
      <c r="O6307" t="s">
        <v>1</v>
      </c>
      <c r="P6307" t="s">
        <v>1</v>
      </c>
      <c r="Q6307" t="s">
        <v>1</v>
      </c>
    </row>
    <row r="6308" spans="1:18" x14ac:dyDescent="0.25">
      <c r="A6308">
        <v>38</v>
      </c>
      <c r="B6308" t="str">
        <f t="shared" si="98"/>
        <v xml:space="preserve"> 716 38</v>
      </c>
      <c r="C6308" s="102" t="s">
        <v>774</v>
      </c>
      <c r="D6308" s="111" t="s">
        <v>0</v>
      </c>
      <c r="E6308" t="s">
        <v>1</v>
      </c>
      <c r="F6308">
        <v>4.4000000000000004</v>
      </c>
      <c r="G6308">
        <v>4.22</v>
      </c>
      <c r="H6308">
        <v>3.94</v>
      </c>
      <c r="I6308">
        <v>3.57</v>
      </c>
      <c r="J6308" t="s">
        <v>1</v>
      </c>
      <c r="K6308" t="s">
        <v>1</v>
      </c>
      <c r="L6308" t="s">
        <v>1</v>
      </c>
      <c r="M6308" t="s">
        <v>1</v>
      </c>
      <c r="N6308" t="s">
        <v>1</v>
      </c>
      <c r="O6308" t="s">
        <v>1</v>
      </c>
      <c r="P6308" t="s">
        <v>1</v>
      </c>
      <c r="Q6308" t="s">
        <v>1</v>
      </c>
    </row>
    <row r="6309" spans="1:18" x14ac:dyDescent="0.25">
      <c r="A6309">
        <v>1</v>
      </c>
      <c r="B6309" t="str">
        <f t="shared" si="98"/>
        <v xml:space="preserve"> 718 1</v>
      </c>
      <c r="C6309" s="102" t="s">
        <v>775</v>
      </c>
      <c r="D6309" s="111" t="s">
        <v>0</v>
      </c>
      <c r="E6309" t="s">
        <v>1</v>
      </c>
      <c r="F6309" t="s">
        <v>1</v>
      </c>
      <c r="G6309" t="s">
        <v>1</v>
      </c>
      <c r="H6309" t="s">
        <v>1</v>
      </c>
      <c r="I6309" t="s">
        <v>1</v>
      </c>
      <c r="J6309" t="s">
        <v>1</v>
      </c>
      <c r="K6309" t="s">
        <v>1</v>
      </c>
      <c r="L6309" t="s">
        <v>1</v>
      </c>
      <c r="M6309" t="s">
        <v>1</v>
      </c>
      <c r="N6309" t="s">
        <v>1</v>
      </c>
      <c r="O6309" t="s">
        <v>1</v>
      </c>
      <c r="P6309" t="s">
        <v>1</v>
      </c>
      <c r="Q6309" t="s">
        <v>1</v>
      </c>
      <c r="R6309" t="s">
        <v>136</v>
      </c>
    </row>
    <row r="6310" spans="1:18" x14ac:dyDescent="0.25">
      <c r="A6310">
        <v>2</v>
      </c>
      <c r="B6310" t="str">
        <f t="shared" si="98"/>
        <v xml:space="preserve"> 718 2</v>
      </c>
      <c r="C6310" s="102" t="s">
        <v>775</v>
      </c>
      <c r="D6310" s="111" t="s">
        <v>0</v>
      </c>
      <c r="E6310" t="s">
        <v>3</v>
      </c>
      <c r="F6310" t="s">
        <v>1</v>
      </c>
      <c r="G6310" t="s">
        <v>1</v>
      </c>
      <c r="H6310" t="s">
        <v>1</v>
      </c>
      <c r="I6310" t="s">
        <v>1</v>
      </c>
      <c r="J6310" t="s">
        <v>1</v>
      </c>
      <c r="K6310" t="s">
        <v>1</v>
      </c>
      <c r="L6310" t="s">
        <v>1</v>
      </c>
      <c r="M6310" t="s">
        <v>1</v>
      </c>
      <c r="N6310" t="s">
        <v>1</v>
      </c>
      <c r="O6310" t="s">
        <v>1</v>
      </c>
      <c r="P6310" t="s">
        <v>1</v>
      </c>
      <c r="Q6310" t="s">
        <v>1</v>
      </c>
    </row>
    <row r="6311" spans="1:18" x14ac:dyDescent="0.25">
      <c r="A6311">
        <v>3</v>
      </c>
      <c r="B6311" t="str">
        <f t="shared" si="98"/>
        <v xml:space="preserve"> 718 3</v>
      </c>
      <c r="C6311" s="102" t="s">
        <v>775</v>
      </c>
      <c r="D6311" s="111" t="s">
        <v>0</v>
      </c>
      <c r="E6311" t="s">
        <v>4</v>
      </c>
      <c r="F6311" t="s">
        <v>1</v>
      </c>
      <c r="G6311" t="s">
        <v>1</v>
      </c>
      <c r="H6311" t="s">
        <v>1</v>
      </c>
      <c r="I6311" t="s">
        <v>1</v>
      </c>
      <c r="J6311" t="s">
        <v>1</v>
      </c>
      <c r="K6311" t="s">
        <v>1</v>
      </c>
      <c r="L6311" t="s">
        <v>1</v>
      </c>
      <c r="M6311" t="s">
        <v>1</v>
      </c>
      <c r="N6311" t="s">
        <v>1</v>
      </c>
      <c r="O6311" t="s">
        <v>1</v>
      </c>
      <c r="P6311" t="s">
        <v>1</v>
      </c>
      <c r="Q6311" t="s">
        <v>1</v>
      </c>
    </row>
    <row r="6312" spans="1:18" x14ac:dyDescent="0.25">
      <c r="A6312">
        <v>4</v>
      </c>
      <c r="B6312" t="str">
        <f t="shared" si="98"/>
        <v xml:space="preserve"> 718 4</v>
      </c>
      <c r="C6312" s="102" t="s">
        <v>775</v>
      </c>
      <c r="D6312" s="111">
        <v>13</v>
      </c>
      <c r="E6312">
        <v>1687</v>
      </c>
      <c r="F6312">
        <v>1320578</v>
      </c>
      <c r="G6312">
        <v>78.278999999999996</v>
      </c>
      <c r="H6312" t="s">
        <v>1</v>
      </c>
      <c r="I6312" t="s">
        <v>1</v>
      </c>
      <c r="J6312" t="s">
        <v>1</v>
      </c>
      <c r="K6312" t="s">
        <v>1</v>
      </c>
      <c r="L6312" t="s">
        <v>1</v>
      </c>
      <c r="M6312" t="s">
        <v>1</v>
      </c>
      <c r="N6312">
        <v>1</v>
      </c>
      <c r="O6312">
        <v>1</v>
      </c>
      <c r="P6312" t="s">
        <v>1</v>
      </c>
      <c r="Q6312">
        <v>2</v>
      </c>
    </row>
    <row r="6313" spans="1:18" x14ac:dyDescent="0.25">
      <c r="A6313">
        <v>5</v>
      </c>
      <c r="B6313" t="str">
        <f t="shared" si="98"/>
        <v xml:space="preserve"> 718 5</v>
      </c>
      <c r="C6313" s="102" t="s">
        <v>775</v>
      </c>
      <c r="D6313" s="111">
        <v>14</v>
      </c>
      <c r="E6313">
        <v>1584</v>
      </c>
      <c r="F6313">
        <v>5462</v>
      </c>
      <c r="G6313">
        <v>0.34399999999999997</v>
      </c>
      <c r="H6313" t="s">
        <v>1</v>
      </c>
      <c r="I6313" t="s">
        <v>1</v>
      </c>
      <c r="J6313" t="s">
        <v>1</v>
      </c>
      <c r="K6313" t="s">
        <v>1</v>
      </c>
      <c r="L6313" t="s">
        <v>1</v>
      </c>
      <c r="M6313" t="s">
        <v>1</v>
      </c>
      <c r="N6313" t="s">
        <v>1</v>
      </c>
      <c r="O6313" t="s">
        <v>1</v>
      </c>
      <c r="P6313">
        <v>1</v>
      </c>
      <c r="Q6313">
        <v>1</v>
      </c>
    </row>
    <row r="6314" spans="1:18" x14ac:dyDescent="0.25">
      <c r="A6314">
        <v>6</v>
      </c>
      <c r="B6314" t="str">
        <f t="shared" si="98"/>
        <v xml:space="preserve"> 718 6</v>
      </c>
      <c r="C6314" s="102" t="s">
        <v>775</v>
      </c>
      <c r="D6314" s="111">
        <v>15</v>
      </c>
      <c r="E6314">
        <v>1819</v>
      </c>
      <c r="F6314">
        <v>58236</v>
      </c>
      <c r="G6314">
        <v>3.2010000000000001</v>
      </c>
      <c r="H6314" t="s">
        <v>1</v>
      </c>
      <c r="I6314" t="s">
        <v>1</v>
      </c>
      <c r="J6314" t="s">
        <v>1</v>
      </c>
      <c r="K6314" t="s">
        <v>1</v>
      </c>
      <c r="L6314" t="s">
        <v>1</v>
      </c>
      <c r="M6314" t="s">
        <v>1</v>
      </c>
      <c r="N6314" t="s">
        <v>1</v>
      </c>
      <c r="O6314" t="s">
        <v>1</v>
      </c>
      <c r="P6314">
        <v>1</v>
      </c>
      <c r="Q6314">
        <v>1</v>
      </c>
    </row>
    <row r="6315" spans="1:18" x14ac:dyDescent="0.25">
      <c r="A6315">
        <v>7</v>
      </c>
      <c r="B6315" t="str">
        <f t="shared" si="98"/>
        <v xml:space="preserve"> 718 7</v>
      </c>
      <c r="C6315" s="102" t="s">
        <v>775</v>
      </c>
      <c r="D6315" s="111">
        <v>16</v>
      </c>
      <c r="E6315">
        <v>2188</v>
      </c>
      <c r="F6315">
        <v>42237</v>
      </c>
      <c r="G6315">
        <v>1.93</v>
      </c>
      <c r="H6315" t="s">
        <v>1</v>
      </c>
      <c r="I6315" t="s">
        <v>1</v>
      </c>
      <c r="J6315" t="s">
        <v>1</v>
      </c>
      <c r="K6315" t="s">
        <v>1</v>
      </c>
      <c r="L6315" t="s">
        <v>1</v>
      </c>
      <c r="M6315" t="s">
        <v>1</v>
      </c>
      <c r="N6315" t="s">
        <v>1</v>
      </c>
      <c r="O6315">
        <v>1</v>
      </c>
      <c r="P6315" t="s">
        <v>1</v>
      </c>
      <c r="Q6315">
        <v>1</v>
      </c>
    </row>
    <row r="6316" spans="1:18" x14ac:dyDescent="0.25">
      <c r="A6316">
        <v>8</v>
      </c>
      <c r="B6316" t="str">
        <f t="shared" si="98"/>
        <v xml:space="preserve"> 718 8</v>
      </c>
      <c r="C6316" s="102" t="s">
        <v>775</v>
      </c>
      <c r="D6316" s="111">
        <v>17</v>
      </c>
      <c r="E6316">
        <v>2593</v>
      </c>
      <c r="F6316">
        <v>23624</v>
      </c>
      <c r="G6316">
        <v>0.91100000000000003</v>
      </c>
      <c r="H6316" t="s">
        <v>1</v>
      </c>
      <c r="I6316" t="s">
        <v>1</v>
      </c>
      <c r="J6316" t="s">
        <v>1</v>
      </c>
      <c r="K6316" t="s">
        <v>1</v>
      </c>
      <c r="L6316" t="s">
        <v>1</v>
      </c>
      <c r="M6316" t="s">
        <v>1</v>
      </c>
      <c r="N6316" t="s">
        <v>1</v>
      </c>
      <c r="O6316">
        <v>1</v>
      </c>
      <c r="P6316" t="s">
        <v>1</v>
      </c>
      <c r="Q6316">
        <v>1</v>
      </c>
    </row>
    <row r="6317" spans="1:18" x14ac:dyDescent="0.25">
      <c r="A6317">
        <v>9</v>
      </c>
      <c r="B6317" t="str">
        <f t="shared" si="98"/>
        <v xml:space="preserve"> 718 9</v>
      </c>
      <c r="C6317" s="102" t="s">
        <v>775</v>
      </c>
      <c r="D6317" s="111" t="s">
        <v>5</v>
      </c>
      <c r="E6317">
        <v>9871</v>
      </c>
      <c r="F6317">
        <v>1450137</v>
      </c>
      <c r="G6317">
        <v>14.691000000000001</v>
      </c>
      <c r="H6317" t="s">
        <v>1</v>
      </c>
      <c r="I6317" t="s">
        <v>1</v>
      </c>
      <c r="J6317" t="s">
        <v>1</v>
      </c>
      <c r="K6317" t="s">
        <v>1</v>
      </c>
      <c r="L6317" t="s">
        <v>1</v>
      </c>
      <c r="M6317" t="s">
        <v>1</v>
      </c>
      <c r="N6317">
        <v>1</v>
      </c>
      <c r="O6317">
        <v>3</v>
      </c>
      <c r="P6317">
        <v>2</v>
      </c>
      <c r="Q6317">
        <v>6</v>
      </c>
    </row>
    <row r="6318" spans="1:18" x14ac:dyDescent="0.25">
      <c r="A6318">
        <v>10</v>
      </c>
      <c r="B6318" t="str">
        <f t="shared" si="98"/>
        <v xml:space="preserve"> 718 10</v>
      </c>
      <c r="C6318" s="102" t="s">
        <v>775</v>
      </c>
      <c r="D6318" s="111" t="s">
        <v>6</v>
      </c>
      <c r="E6318" t="s">
        <v>1</v>
      </c>
      <c r="F6318" t="s">
        <v>1</v>
      </c>
      <c r="G6318" t="s">
        <v>1</v>
      </c>
      <c r="H6318" t="s">
        <v>1</v>
      </c>
      <c r="I6318" t="s">
        <v>1</v>
      </c>
      <c r="J6318" t="s">
        <v>1</v>
      </c>
      <c r="K6318" t="s">
        <v>1</v>
      </c>
      <c r="L6318" t="s">
        <v>1</v>
      </c>
      <c r="M6318" t="s">
        <v>1</v>
      </c>
      <c r="N6318" t="s">
        <v>1</v>
      </c>
      <c r="O6318" t="s">
        <v>1</v>
      </c>
      <c r="P6318" t="s">
        <v>1</v>
      </c>
      <c r="Q6318" t="s">
        <v>1</v>
      </c>
    </row>
    <row r="6319" spans="1:18" x14ac:dyDescent="0.25">
      <c r="A6319">
        <v>11</v>
      </c>
      <c r="B6319" t="str">
        <f t="shared" si="98"/>
        <v xml:space="preserve"> 718 11</v>
      </c>
      <c r="C6319" s="102" t="s">
        <v>775</v>
      </c>
      <c r="D6319" s="111">
        <v>13</v>
      </c>
      <c r="E6319" t="s">
        <v>1</v>
      </c>
      <c r="F6319" t="s">
        <v>1</v>
      </c>
      <c r="G6319">
        <v>310118</v>
      </c>
      <c r="H6319">
        <v>66703</v>
      </c>
      <c r="I6319" t="s">
        <v>1</v>
      </c>
      <c r="J6319" t="s">
        <v>1</v>
      </c>
      <c r="K6319" t="s">
        <v>1</v>
      </c>
      <c r="L6319">
        <v>917739</v>
      </c>
      <c r="M6319">
        <v>26018</v>
      </c>
      <c r="N6319" t="s">
        <v>1</v>
      </c>
      <c r="O6319" t="s">
        <v>1</v>
      </c>
      <c r="P6319" t="s">
        <v>1</v>
      </c>
      <c r="Q6319" t="s">
        <v>1</v>
      </c>
    </row>
    <row r="6320" spans="1:18" x14ac:dyDescent="0.25">
      <c r="A6320">
        <v>12</v>
      </c>
      <c r="B6320" t="str">
        <f t="shared" si="98"/>
        <v xml:space="preserve"> 718 12</v>
      </c>
      <c r="C6320" s="102" t="s">
        <v>775</v>
      </c>
      <c r="D6320" s="111">
        <v>14</v>
      </c>
      <c r="E6320" t="s">
        <v>1</v>
      </c>
      <c r="F6320" t="s">
        <v>1</v>
      </c>
      <c r="G6320" t="s">
        <v>1</v>
      </c>
      <c r="H6320" t="s">
        <v>1</v>
      </c>
      <c r="I6320">
        <v>2500</v>
      </c>
      <c r="J6320" t="s">
        <v>1</v>
      </c>
      <c r="K6320" t="s">
        <v>1</v>
      </c>
      <c r="L6320" t="s">
        <v>1</v>
      </c>
      <c r="M6320" t="s">
        <v>1</v>
      </c>
      <c r="N6320">
        <v>2962</v>
      </c>
      <c r="O6320" t="s">
        <v>1</v>
      </c>
      <c r="P6320" t="s">
        <v>1</v>
      </c>
      <c r="Q6320" t="s">
        <v>1</v>
      </c>
    </row>
    <row r="6321" spans="1:17" x14ac:dyDescent="0.25">
      <c r="A6321">
        <v>13</v>
      </c>
      <c r="B6321" t="str">
        <f t="shared" si="98"/>
        <v xml:space="preserve"> 718 13</v>
      </c>
      <c r="C6321" s="102" t="s">
        <v>775</v>
      </c>
      <c r="D6321" s="111">
        <v>15</v>
      </c>
      <c r="E6321" t="s">
        <v>1</v>
      </c>
      <c r="F6321" t="s">
        <v>1</v>
      </c>
      <c r="G6321" t="s">
        <v>1</v>
      </c>
      <c r="H6321" t="s">
        <v>1</v>
      </c>
      <c r="I6321">
        <v>9365</v>
      </c>
      <c r="J6321" t="s">
        <v>1</v>
      </c>
      <c r="K6321" t="s">
        <v>1</v>
      </c>
      <c r="L6321" t="s">
        <v>1</v>
      </c>
      <c r="M6321" t="s">
        <v>1</v>
      </c>
      <c r="N6321">
        <v>46157</v>
      </c>
      <c r="O6321">
        <v>2714</v>
      </c>
      <c r="P6321" t="s">
        <v>1</v>
      </c>
      <c r="Q6321" t="s">
        <v>1</v>
      </c>
    </row>
    <row r="6322" spans="1:17" x14ac:dyDescent="0.25">
      <c r="A6322">
        <v>14</v>
      </c>
      <c r="B6322" t="str">
        <f t="shared" si="98"/>
        <v xml:space="preserve"> 718 14</v>
      </c>
      <c r="C6322" s="102" t="s">
        <v>775</v>
      </c>
      <c r="D6322" s="111">
        <v>16</v>
      </c>
      <c r="E6322" t="s">
        <v>1</v>
      </c>
      <c r="F6322" t="s">
        <v>1</v>
      </c>
      <c r="G6322" t="s">
        <v>1</v>
      </c>
      <c r="H6322">
        <v>30523</v>
      </c>
      <c r="I6322" t="s">
        <v>1</v>
      </c>
      <c r="J6322" t="s">
        <v>1</v>
      </c>
      <c r="K6322" t="s">
        <v>1</v>
      </c>
      <c r="L6322" t="s">
        <v>1</v>
      </c>
      <c r="M6322">
        <v>11714</v>
      </c>
      <c r="N6322" t="s">
        <v>1</v>
      </c>
      <c r="O6322" t="s">
        <v>1</v>
      </c>
      <c r="P6322" t="s">
        <v>1</v>
      </c>
      <c r="Q6322" t="s">
        <v>1</v>
      </c>
    </row>
    <row r="6323" spans="1:17" x14ac:dyDescent="0.25">
      <c r="A6323">
        <v>15</v>
      </c>
      <c r="B6323" t="str">
        <f t="shared" si="98"/>
        <v xml:space="preserve"> 718 15</v>
      </c>
      <c r="C6323" s="102" t="s">
        <v>775</v>
      </c>
      <c r="D6323" s="111">
        <v>17</v>
      </c>
      <c r="E6323" t="s">
        <v>1</v>
      </c>
      <c r="F6323" t="s">
        <v>1</v>
      </c>
      <c r="G6323" t="s">
        <v>1</v>
      </c>
      <c r="H6323">
        <v>12355</v>
      </c>
      <c r="I6323" t="s">
        <v>1</v>
      </c>
      <c r="J6323" t="s">
        <v>1</v>
      </c>
      <c r="K6323" t="s">
        <v>1</v>
      </c>
      <c r="L6323" t="s">
        <v>1</v>
      </c>
      <c r="M6323">
        <v>9200</v>
      </c>
      <c r="N6323" t="s">
        <v>1</v>
      </c>
      <c r="O6323">
        <v>2069</v>
      </c>
      <c r="P6323" t="s">
        <v>1</v>
      </c>
      <c r="Q6323" t="s">
        <v>1</v>
      </c>
    </row>
    <row r="6324" spans="1:17" x14ac:dyDescent="0.25">
      <c r="A6324">
        <v>16</v>
      </c>
      <c r="B6324" t="str">
        <f t="shared" si="98"/>
        <v xml:space="preserve"> 718 16</v>
      </c>
      <c r="C6324" s="102" t="s">
        <v>775</v>
      </c>
      <c r="D6324" s="111" t="s">
        <v>5</v>
      </c>
      <c r="E6324" t="s">
        <v>1</v>
      </c>
      <c r="F6324" t="s">
        <v>1</v>
      </c>
      <c r="G6324">
        <v>310118</v>
      </c>
      <c r="H6324">
        <v>109581</v>
      </c>
      <c r="I6324">
        <v>11865</v>
      </c>
      <c r="J6324" t="s">
        <v>1</v>
      </c>
      <c r="K6324" t="s">
        <v>1</v>
      </c>
      <c r="L6324">
        <v>917739</v>
      </c>
      <c r="M6324">
        <v>46932</v>
      </c>
      <c r="N6324">
        <v>49119</v>
      </c>
      <c r="O6324">
        <v>4783</v>
      </c>
      <c r="P6324" t="s">
        <v>1</v>
      </c>
      <c r="Q6324" t="s">
        <v>1</v>
      </c>
    </row>
    <row r="6325" spans="1:17" x14ac:dyDescent="0.25">
      <c r="A6325">
        <v>17</v>
      </c>
      <c r="B6325" t="str">
        <f t="shared" si="98"/>
        <v xml:space="preserve"> 718 17</v>
      </c>
      <c r="C6325" s="102" t="s">
        <v>775</v>
      </c>
      <c r="D6325" s="111" t="s">
        <v>6</v>
      </c>
      <c r="E6325" t="s">
        <v>1</v>
      </c>
      <c r="F6325" t="s">
        <v>1</v>
      </c>
      <c r="G6325" t="s">
        <v>1</v>
      </c>
      <c r="H6325" t="s">
        <v>1</v>
      </c>
      <c r="I6325" t="s">
        <v>1</v>
      </c>
      <c r="J6325" t="s">
        <v>1</v>
      </c>
      <c r="K6325" t="s">
        <v>1</v>
      </c>
      <c r="L6325" t="s">
        <v>1</v>
      </c>
      <c r="M6325" t="s">
        <v>1</v>
      </c>
      <c r="N6325" t="s">
        <v>1</v>
      </c>
      <c r="O6325" t="s">
        <v>1</v>
      </c>
      <c r="P6325" t="s">
        <v>1</v>
      </c>
      <c r="Q6325" t="s">
        <v>1</v>
      </c>
    </row>
    <row r="6326" spans="1:17" x14ac:dyDescent="0.25">
      <c r="A6326">
        <v>18</v>
      </c>
      <c r="B6326" t="str">
        <f t="shared" si="98"/>
        <v xml:space="preserve"> 718 18</v>
      </c>
      <c r="C6326" s="102" t="s">
        <v>775</v>
      </c>
      <c r="D6326" s="111">
        <v>13</v>
      </c>
      <c r="E6326" t="s">
        <v>1</v>
      </c>
      <c r="F6326" t="s">
        <v>1</v>
      </c>
      <c r="G6326">
        <v>177466</v>
      </c>
      <c r="H6326">
        <v>72173</v>
      </c>
      <c r="I6326" t="s">
        <v>1</v>
      </c>
      <c r="J6326" t="s">
        <v>1</v>
      </c>
      <c r="K6326" t="s">
        <v>1</v>
      </c>
      <c r="L6326">
        <v>1125343</v>
      </c>
      <c r="M6326">
        <v>52166</v>
      </c>
      <c r="N6326" t="s">
        <v>1</v>
      </c>
      <c r="O6326" t="s">
        <v>1</v>
      </c>
      <c r="P6326" t="s">
        <v>1</v>
      </c>
      <c r="Q6326" t="s">
        <v>1</v>
      </c>
    </row>
    <row r="6327" spans="1:17" x14ac:dyDescent="0.25">
      <c r="A6327">
        <v>19</v>
      </c>
      <c r="B6327" t="str">
        <f t="shared" si="98"/>
        <v xml:space="preserve"> 718 19</v>
      </c>
      <c r="C6327" s="102" t="s">
        <v>775</v>
      </c>
      <c r="D6327" s="111">
        <v>14</v>
      </c>
      <c r="E6327" t="s">
        <v>1</v>
      </c>
      <c r="F6327" t="s">
        <v>1</v>
      </c>
      <c r="G6327">
        <v>190</v>
      </c>
      <c r="H6327">
        <v>84</v>
      </c>
      <c r="I6327">
        <v>2410</v>
      </c>
      <c r="J6327" t="s">
        <v>1</v>
      </c>
      <c r="K6327" t="s">
        <v>1</v>
      </c>
      <c r="L6327">
        <v>272</v>
      </c>
      <c r="M6327">
        <v>178</v>
      </c>
      <c r="N6327">
        <v>6208</v>
      </c>
      <c r="O6327" t="s">
        <v>1</v>
      </c>
      <c r="P6327" t="s">
        <v>1</v>
      </c>
      <c r="Q6327" t="s">
        <v>1</v>
      </c>
    </row>
    <row r="6328" spans="1:17" x14ac:dyDescent="0.25">
      <c r="A6328">
        <v>20</v>
      </c>
      <c r="B6328" t="str">
        <f t="shared" si="98"/>
        <v xml:space="preserve"> 718 20</v>
      </c>
      <c r="C6328" s="102" t="s">
        <v>775</v>
      </c>
      <c r="D6328" s="111">
        <v>15</v>
      </c>
      <c r="E6328" t="s">
        <v>1</v>
      </c>
      <c r="F6328" t="s">
        <v>1</v>
      </c>
      <c r="G6328">
        <v>1937</v>
      </c>
      <c r="H6328">
        <v>753</v>
      </c>
      <c r="I6328">
        <v>9346</v>
      </c>
      <c r="J6328" t="s">
        <v>1</v>
      </c>
      <c r="K6328" t="s">
        <v>1</v>
      </c>
      <c r="L6328">
        <v>13544</v>
      </c>
      <c r="M6328">
        <v>7066</v>
      </c>
      <c r="N6328">
        <v>92477</v>
      </c>
      <c r="O6328">
        <v>4296</v>
      </c>
      <c r="P6328" t="s">
        <v>1</v>
      </c>
      <c r="Q6328" t="s">
        <v>1</v>
      </c>
    </row>
    <row r="6329" spans="1:17" x14ac:dyDescent="0.25">
      <c r="A6329">
        <v>21</v>
      </c>
      <c r="B6329" t="str">
        <f t="shared" si="98"/>
        <v xml:space="preserve"> 718 21</v>
      </c>
      <c r="C6329" s="102" t="s">
        <v>775</v>
      </c>
      <c r="D6329" s="111">
        <v>16</v>
      </c>
      <c r="E6329">
        <v>568</v>
      </c>
      <c r="F6329">
        <v>285</v>
      </c>
      <c r="G6329">
        <v>25614</v>
      </c>
      <c r="H6329">
        <v>25283</v>
      </c>
      <c r="I6329">
        <v>1777</v>
      </c>
      <c r="J6329">
        <v>171</v>
      </c>
      <c r="K6329">
        <v>108</v>
      </c>
      <c r="L6329">
        <v>13316</v>
      </c>
      <c r="M6329">
        <v>19212</v>
      </c>
      <c r="N6329">
        <v>1656</v>
      </c>
      <c r="O6329" t="s">
        <v>1</v>
      </c>
      <c r="P6329" t="s">
        <v>1</v>
      </c>
      <c r="Q6329" t="s">
        <v>1</v>
      </c>
    </row>
    <row r="6330" spans="1:17" x14ac:dyDescent="0.25">
      <c r="A6330">
        <v>22</v>
      </c>
      <c r="B6330" t="str">
        <f t="shared" si="98"/>
        <v xml:space="preserve"> 718 22</v>
      </c>
      <c r="C6330" s="102" t="s">
        <v>775</v>
      </c>
      <c r="D6330" s="111">
        <v>17</v>
      </c>
      <c r="E6330">
        <v>189</v>
      </c>
      <c r="F6330">
        <v>623</v>
      </c>
      <c r="G6330">
        <v>19809</v>
      </c>
      <c r="H6330">
        <v>9014</v>
      </c>
      <c r="I6330">
        <v>1269</v>
      </c>
      <c r="J6330">
        <v>113</v>
      </c>
      <c r="K6330">
        <v>441</v>
      </c>
      <c r="L6330">
        <v>22565</v>
      </c>
      <c r="M6330">
        <v>12914</v>
      </c>
      <c r="N6330">
        <v>2242</v>
      </c>
      <c r="O6330">
        <v>3490</v>
      </c>
      <c r="P6330" t="s">
        <v>1</v>
      </c>
      <c r="Q6330" t="s">
        <v>1</v>
      </c>
    </row>
    <row r="6331" spans="1:17" x14ac:dyDescent="0.25">
      <c r="A6331">
        <v>23</v>
      </c>
      <c r="B6331" t="str">
        <f t="shared" si="98"/>
        <v xml:space="preserve"> 718 23</v>
      </c>
      <c r="C6331" s="102" t="s">
        <v>775</v>
      </c>
      <c r="D6331" s="111" t="s">
        <v>5</v>
      </c>
      <c r="E6331">
        <v>757</v>
      </c>
      <c r="F6331">
        <v>908</v>
      </c>
      <c r="G6331">
        <v>225016</v>
      </c>
      <c r="H6331">
        <v>107307</v>
      </c>
      <c r="I6331">
        <v>14802</v>
      </c>
      <c r="J6331">
        <v>284</v>
      </c>
      <c r="K6331">
        <v>549</v>
      </c>
      <c r="L6331">
        <v>1175040</v>
      </c>
      <c r="M6331">
        <v>91536</v>
      </c>
      <c r="N6331">
        <v>102583</v>
      </c>
      <c r="O6331">
        <v>7786</v>
      </c>
      <c r="P6331" t="s">
        <v>1</v>
      </c>
      <c r="Q6331" t="s">
        <v>1</v>
      </c>
    </row>
    <row r="6332" spans="1:17" x14ac:dyDescent="0.25">
      <c r="A6332">
        <v>24</v>
      </c>
      <c r="B6332" t="str">
        <f t="shared" si="98"/>
        <v xml:space="preserve"> 718 24</v>
      </c>
      <c r="C6332" s="102" t="s">
        <v>775</v>
      </c>
      <c r="D6332" s="111" t="s">
        <v>6</v>
      </c>
      <c r="E6332" t="s">
        <v>1</v>
      </c>
      <c r="F6332" t="s">
        <v>1</v>
      </c>
      <c r="G6332" t="s">
        <v>1</v>
      </c>
      <c r="H6332" t="s">
        <v>1</v>
      </c>
      <c r="I6332" t="s">
        <v>1</v>
      </c>
      <c r="J6332" t="s">
        <v>1</v>
      </c>
      <c r="K6332" t="s">
        <v>1</v>
      </c>
      <c r="L6332" t="s">
        <v>1</v>
      </c>
      <c r="M6332" t="s">
        <v>1</v>
      </c>
      <c r="N6332" t="s">
        <v>1</v>
      </c>
      <c r="O6332" t="s">
        <v>1</v>
      </c>
      <c r="P6332" t="s">
        <v>1</v>
      </c>
      <c r="Q6332" t="s">
        <v>1</v>
      </c>
    </row>
    <row r="6333" spans="1:17" x14ac:dyDescent="0.25">
      <c r="A6333">
        <v>25</v>
      </c>
      <c r="B6333" t="str">
        <f t="shared" si="98"/>
        <v xml:space="preserve"> 718 25</v>
      </c>
      <c r="C6333" s="102" t="s">
        <v>775</v>
      </c>
      <c r="D6333" s="111" t="s">
        <v>0</v>
      </c>
      <c r="E6333" t="s">
        <v>1</v>
      </c>
      <c r="F6333" t="s">
        <v>1</v>
      </c>
      <c r="G6333" t="s">
        <v>1</v>
      </c>
      <c r="H6333">
        <v>1402554</v>
      </c>
      <c r="I6333">
        <v>316228</v>
      </c>
      <c r="J6333">
        <v>7786</v>
      </c>
      <c r="K6333" t="s">
        <v>1</v>
      </c>
      <c r="L6333" t="s">
        <v>1</v>
      </c>
      <c r="M6333" t="s">
        <v>1</v>
      </c>
      <c r="N6333" t="s">
        <v>1</v>
      </c>
      <c r="O6333" t="s">
        <v>1</v>
      </c>
      <c r="P6333" t="s">
        <v>1</v>
      </c>
      <c r="Q6333" t="s">
        <v>1</v>
      </c>
    </row>
    <row r="6334" spans="1:17" x14ac:dyDescent="0.25">
      <c r="A6334">
        <v>26</v>
      </c>
      <c r="B6334" t="str">
        <f t="shared" si="98"/>
        <v xml:space="preserve"> 718 26</v>
      </c>
      <c r="C6334" s="102" t="s">
        <v>775</v>
      </c>
      <c r="D6334" s="111" t="s">
        <v>0</v>
      </c>
      <c r="E6334" t="s">
        <v>1</v>
      </c>
      <c r="F6334" t="s">
        <v>1</v>
      </c>
      <c r="G6334" t="s">
        <v>1</v>
      </c>
      <c r="H6334" t="s">
        <v>1</v>
      </c>
      <c r="I6334" t="s">
        <v>1</v>
      </c>
      <c r="J6334" t="s">
        <v>1</v>
      </c>
      <c r="K6334" t="s">
        <v>1</v>
      </c>
      <c r="L6334" t="s">
        <v>1</v>
      </c>
      <c r="M6334" t="s">
        <v>1</v>
      </c>
      <c r="N6334" t="s">
        <v>1</v>
      </c>
      <c r="O6334" t="s">
        <v>1</v>
      </c>
      <c r="P6334" t="s">
        <v>1</v>
      </c>
      <c r="Q6334" t="s">
        <v>1</v>
      </c>
    </row>
    <row r="6335" spans="1:17" x14ac:dyDescent="0.25">
      <c r="A6335">
        <v>27</v>
      </c>
      <c r="B6335" t="str">
        <f t="shared" si="98"/>
        <v xml:space="preserve"> 718 27</v>
      </c>
      <c r="C6335" s="102" t="s">
        <v>775</v>
      </c>
      <c r="D6335" s="111" t="s">
        <v>0</v>
      </c>
      <c r="E6335" t="s">
        <v>1</v>
      </c>
      <c r="F6335" t="s">
        <v>1</v>
      </c>
      <c r="G6335" t="s">
        <v>1</v>
      </c>
      <c r="H6335">
        <v>-55471</v>
      </c>
      <c r="I6335">
        <v>-23309</v>
      </c>
      <c r="J6335">
        <v>87</v>
      </c>
      <c r="K6335" t="s">
        <v>1</v>
      </c>
      <c r="L6335" t="s">
        <v>1</v>
      </c>
      <c r="M6335" t="s">
        <v>1</v>
      </c>
      <c r="N6335" t="s">
        <v>1</v>
      </c>
      <c r="O6335" t="s">
        <v>1</v>
      </c>
      <c r="P6335" t="s">
        <v>1</v>
      </c>
      <c r="Q6335" t="s">
        <v>1</v>
      </c>
    </row>
    <row r="6336" spans="1:17" x14ac:dyDescent="0.25">
      <c r="A6336">
        <v>28</v>
      </c>
      <c r="B6336" t="str">
        <f t="shared" si="98"/>
        <v xml:space="preserve"> 718 28</v>
      </c>
      <c r="C6336" s="102" t="s">
        <v>775</v>
      </c>
      <c r="D6336" s="111" t="s">
        <v>0</v>
      </c>
      <c r="E6336" t="s">
        <v>1</v>
      </c>
      <c r="F6336" t="s">
        <v>1</v>
      </c>
      <c r="G6336" t="s">
        <v>1</v>
      </c>
      <c r="H6336">
        <v>1347083</v>
      </c>
      <c r="I6336">
        <v>292919</v>
      </c>
      <c r="J6336">
        <v>7873</v>
      </c>
      <c r="K6336" t="s">
        <v>1</v>
      </c>
      <c r="L6336" t="s">
        <v>1</v>
      </c>
      <c r="M6336" t="s">
        <v>1</v>
      </c>
      <c r="N6336" t="s">
        <v>1</v>
      </c>
      <c r="O6336" t="s">
        <v>1</v>
      </c>
      <c r="P6336" t="s">
        <v>1</v>
      </c>
      <c r="Q6336" t="s">
        <v>1</v>
      </c>
    </row>
    <row r="6337" spans="1:18" x14ac:dyDescent="0.25">
      <c r="A6337">
        <v>29</v>
      </c>
      <c r="B6337" t="str">
        <f t="shared" si="98"/>
        <v xml:space="preserve"> 718 29</v>
      </c>
      <c r="C6337" s="102" t="s">
        <v>775</v>
      </c>
      <c r="D6337" s="111" t="s">
        <v>0</v>
      </c>
      <c r="E6337" t="s">
        <v>1</v>
      </c>
      <c r="F6337" t="s">
        <v>1</v>
      </c>
      <c r="G6337" t="s">
        <v>1</v>
      </c>
      <c r="H6337">
        <v>170076</v>
      </c>
      <c r="I6337">
        <v>90023</v>
      </c>
      <c r="J6337">
        <v>11352</v>
      </c>
      <c r="K6337" t="s">
        <v>1</v>
      </c>
      <c r="L6337" t="s">
        <v>1</v>
      </c>
      <c r="M6337" t="s">
        <v>1</v>
      </c>
      <c r="N6337" t="s">
        <v>1</v>
      </c>
      <c r="O6337" t="s">
        <v>1</v>
      </c>
      <c r="P6337" t="s">
        <v>1</v>
      </c>
      <c r="Q6337" t="s">
        <v>1</v>
      </c>
    </row>
    <row r="6338" spans="1:18" x14ac:dyDescent="0.25">
      <c r="A6338">
        <v>30</v>
      </c>
      <c r="B6338" t="str">
        <f t="shared" ref="B6338:B6401" si="99">+C6338&amp;A6338</f>
        <v xml:space="preserve"> 718 30</v>
      </c>
      <c r="C6338" s="102" t="s">
        <v>775</v>
      </c>
      <c r="D6338" s="111" t="s">
        <v>0</v>
      </c>
      <c r="E6338" t="s">
        <v>1</v>
      </c>
      <c r="F6338" t="s">
        <v>1</v>
      </c>
      <c r="G6338" t="s">
        <v>1</v>
      </c>
      <c r="H6338">
        <v>0</v>
      </c>
      <c r="I6338">
        <v>0.01</v>
      </c>
      <c r="J6338">
        <v>0.02</v>
      </c>
      <c r="K6338" t="s">
        <v>1</v>
      </c>
      <c r="L6338" t="s">
        <v>1</v>
      </c>
      <c r="M6338" t="s">
        <v>1</v>
      </c>
      <c r="N6338" t="s">
        <v>1</v>
      </c>
      <c r="O6338" t="s">
        <v>1</v>
      </c>
      <c r="P6338" t="s">
        <v>1</v>
      </c>
      <c r="Q6338" t="s">
        <v>1</v>
      </c>
    </row>
    <row r="6339" spans="1:18" x14ac:dyDescent="0.25">
      <c r="A6339">
        <v>31</v>
      </c>
      <c r="B6339" t="str">
        <f t="shared" si="99"/>
        <v xml:space="preserve"> 718 31</v>
      </c>
      <c r="C6339" s="102" t="s">
        <v>775</v>
      </c>
      <c r="D6339" s="111" t="s">
        <v>0</v>
      </c>
      <c r="E6339" t="s">
        <v>1</v>
      </c>
      <c r="F6339" t="s">
        <v>1</v>
      </c>
      <c r="G6339" t="s">
        <v>1</v>
      </c>
      <c r="H6339">
        <v>13.647</v>
      </c>
      <c r="I6339">
        <v>2.9670000000000001</v>
      </c>
      <c r="J6339">
        <v>0.08</v>
      </c>
      <c r="K6339">
        <v>16.693999999999999</v>
      </c>
      <c r="L6339" t="s">
        <v>1</v>
      </c>
      <c r="M6339" t="s">
        <v>1</v>
      </c>
      <c r="N6339" t="s">
        <v>1</v>
      </c>
      <c r="O6339" t="s">
        <v>1</v>
      </c>
      <c r="P6339" t="s">
        <v>1</v>
      </c>
      <c r="Q6339" t="s">
        <v>1</v>
      </c>
    </row>
    <row r="6340" spans="1:18" x14ac:dyDescent="0.25">
      <c r="A6340">
        <v>32</v>
      </c>
      <c r="B6340" t="str">
        <f t="shared" si="99"/>
        <v xml:space="preserve"> 718 32</v>
      </c>
      <c r="C6340" s="102" t="s">
        <v>775</v>
      </c>
      <c r="D6340" s="111" t="s">
        <v>0</v>
      </c>
      <c r="E6340" t="s">
        <v>1</v>
      </c>
      <c r="F6340" t="s">
        <v>1</v>
      </c>
      <c r="G6340" t="s">
        <v>1</v>
      </c>
      <c r="H6340">
        <v>13.074</v>
      </c>
      <c r="I6340">
        <v>2.8420000000000001</v>
      </c>
      <c r="J6340">
        <v>7.6999999999999999E-2</v>
      </c>
      <c r="K6340">
        <v>15.993</v>
      </c>
      <c r="L6340" t="s">
        <v>1</v>
      </c>
      <c r="M6340" t="s">
        <v>1</v>
      </c>
      <c r="N6340" t="s">
        <v>1</v>
      </c>
      <c r="O6340" t="s">
        <v>1</v>
      </c>
      <c r="P6340" t="s">
        <v>1</v>
      </c>
      <c r="Q6340" t="s">
        <v>1</v>
      </c>
    </row>
    <row r="6341" spans="1:18" x14ac:dyDescent="0.25">
      <c r="A6341">
        <v>33</v>
      </c>
      <c r="B6341" t="str">
        <f t="shared" si="99"/>
        <v xml:space="preserve"> 718 33</v>
      </c>
      <c r="C6341" s="102" t="s">
        <v>775</v>
      </c>
      <c r="D6341" s="111" t="s">
        <v>0</v>
      </c>
      <c r="E6341" t="s">
        <v>1</v>
      </c>
      <c r="F6341" t="s">
        <v>1</v>
      </c>
      <c r="G6341" t="s">
        <v>1</v>
      </c>
      <c r="H6341">
        <v>1.508</v>
      </c>
      <c r="I6341">
        <v>0.79800000000000004</v>
      </c>
      <c r="J6341">
        <v>0.10100000000000001</v>
      </c>
      <c r="K6341">
        <v>2.407</v>
      </c>
      <c r="L6341" t="s">
        <v>1</v>
      </c>
      <c r="M6341" t="s">
        <v>1</v>
      </c>
      <c r="N6341" t="s">
        <v>1</v>
      </c>
      <c r="O6341" t="s">
        <v>1</v>
      </c>
      <c r="P6341" t="s">
        <v>1</v>
      </c>
      <c r="Q6341" t="s">
        <v>1</v>
      </c>
    </row>
    <row r="6342" spans="1:18" x14ac:dyDescent="0.25">
      <c r="A6342">
        <v>34</v>
      </c>
      <c r="B6342" t="str">
        <f t="shared" si="99"/>
        <v xml:space="preserve"> 718 34</v>
      </c>
      <c r="C6342" s="102" t="s">
        <v>775</v>
      </c>
      <c r="D6342" s="111" t="s">
        <v>0</v>
      </c>
      <c r="E6342" t="s">
        <v>1</v>
      </c>
      <c r="F6342" t="s">
        <v>1</v>
      </c>
      <c r="G6342" t="s">
        <v>1</v>
      </c>
      <c r="H6342">
        <v>1.508</v>
      </c>
      <c r="I6342">
        <v>0.81799999999999995</v>
      </c>
      <c r="J6342">
        <v>0.10100000000000001</v>
      </c>
      <c r="K6342">
        <v>2.427</v>
      </c>
      <c r="L6342" t="s">
        <v>1</v>
      </c>
      <c r="M6342" t="s">
        <v>1</v>
      </c>
      <c r="N6342" t="s">
        <v>1</v>
      </c>
      <c r="O6342" t="s">
        <v>1</v>
      </c>
      <c r="P6342" t="s">
        <v>1</v>
      </c>
      <c r="Q6342" t="s">
        <v>1</v>
      </c>
    </row>
    <row r="6343" spans="1:18" x14ac:dyDescent="0.25">
      <c r="A6343">
        <v>35</v>
      </c>
      <c r="B6343" t="str">
        <f t="shared" si="99"/>
        <v xml:space="preserve"> 718 35</v>
      </c>
      <c r="C6343" s="102" t="s">
        <v>775</v>
      </c>
      <c r="D6343" s="111" t="s">
        <v>0</v>
      </c>
      <c r="E6343" t="s">
        <v>1</v>
      </c>
      <c r="F6343" t="s">
        <v>1</v>
      </c>
      <c r="G6343" t="s">
        <v>1</v>
      </c>
      <c r="H6343">
        <v>1.7230000000000001</v>
      </c>
      <c r="I6343">
        <v>0.91200000000000003</v>
      </c>
      <c r="J6343">
        <v>0.115</v>
      </c>
      <c r="K6343">
        <v>2.75</v>
      </c>
      <c r="L6343" t="s">
        <v>1</v>
      </c>
      <c r="M6343" t="s">
        <v>1</v>
      </c>
      <c r="N6343" t="s">
        <v>1</v>
      </c>
      <c r="O6343" t="s">
        <v>1</v>
      </c>
      <c r="P6343" t="s">
        <v>1</v>
      </c>
      <c r="Q6343" t="s">
        <v>1</v>
      </c>
    </row>
    <row r="6344" spans="1:18" x14ac:dyDescent="0.25">
      <c r="A6344">
        <v>36</v>
      </c>
      <c r="B6344" t="str">
        <f t="shared" si="99"/>
        <v xml:space="preserve"> 718 36</v>
      </c>
      <c r="C6344" s="102" t="s">
        <v>775</v>
      </c>
      <c r="D6344" s="111" t="s">
        <v>0</v>
      </c>
      <c r="E6344" t="s">
        <v>1</v>
      </c>
      <c r="F6344" t="s">
        <v>1</v>
      </c>
      <c r="G6344" t="s">
        <v>1</v>
      </c>
      <c r="H6344">
        <v>1.508</v>
      </c>
      <c r="I6344">
        <v>0.81799999999999995</v>
      </c>
      <c r="J6344">
        <v>0.10100000000000001</v>
      </c>
      <c r="K6344">
        <v>2.427</v>
      </c>
      <c r="L6344" t="s">
        <v>1</v>
      </c>
      <c r="M6344" t="s">
        <v>1</v>
      </c>
      <c r="N6344" t="s">
        <v>1</v>
      </c>
      <c r="O6344" t="s">
        <v>1</v>
      </c>
      <c r="P6344" t="s">
        <v>1</v>
      </c>
      <c r="Q6344" t="s">
        <v>1</v>
      </c>
    </row>
    <row r="6345" spans="1:18" x14ac:dyDescent="0.25">
      <c r="A6345">
        <v>37</v>
      </c>
      <c r="B6345" t="str">
        <f t="shared" si="99"/>
        <v xml:space="preserve"> 718 37</v>
      </c>
      <c r="C6345" s="102" t="s">
        <v>775</v>
      </c>
      <c r="D6345" s="111" t="s">
        <v>0</v>
      </c>
      <c r="E6345" t="s">
        <v>1</v>
      </c>
      <c r="F6345" t="s">
        <v>986</v>
      </c>
      <c r="G6345" t="s">
        <v>987</v>
      </c>
      <c r="H6345" t="s">
        <v>993</v>
      </c>
      <c r="I6345" t="s">
        <v>996</v>
      </c>
      <c r="J6345" t="s">
        <v>1</v>
      </c>
      <c r="K6345">
        <v>3.7229999999999999</v>
      </c>
      <c r="L6345" t="s">
        <v>1</v>
      </c>
      <c r="M6345" t="s">
        <v>1</v>
      </c>
      <c r="N6345" t="s">
        <v>1</v>
      </c>
      <c r="O6345" t="s">
        <v>1</v>
      </c>
      <c r="P6345" t="s">
        <v>1</v>
      </c>
      <c r="Q6345" t="s">
        <v>1</v>
      </c>
    </row>
    <row r="6346" spans="1:18" x14ac:dyDescent="0.25">
      <c r="A6346">
        <v>38</v>
      </c>
      <c r="B6346" t="str">
        <f t="shared" si="99"/>
        <v xml:space="preserve"> 718 38</v>
      </c>
      <c r="C6346" s="102" t="s">
        <v>775</v>
      </c>
      <c r="D6346" s="111" t="s">
        <v>0</v>
      </c>
      <c r="E6346" t="s">
        <v>1</v>
      </c>
      <c r="F6346">
        <v>4.72</v>
      </c>
      <c r="G6346">
        <v>4.47</v>
      </c>
      <c r="H6346">
        <v>4.0599999999999996</v>
      </c>
      <c r="I6346">
        <v>3.72</v>
      </c>
      <c r="J6346" t="s">
        <v>1</v>
      </c>
      <c r="K6346" t="s">
        <v>1</v>
      </c>
      <c r="L6346" t="s">
        <v>1</v>
      </c>
      <c r="M6346" t="s">
        <v>1</v>
      </c>
      <c r="N6346" t="s">
        <v>1</v>
      </c>
      <c r="O6346" t="s">
        <v>1</v>
      </c>
      <c r="P6346" t="s">
        <v>1</v>
      </c>
      <c r="Q6346" t="s">
        <v>1</v>
      </c>
    </row>
    <row r="6347" spans="1:18" x14ac:dyDescent="0.25">
      <c r="A6347">
        <v>1</v>
      </c>
      <c r="B6347" t="str">
        <f t="shared" si="99"/>
        <v xml:space="preserve"> 721 1</v>
      </c>
      <c r="C6347" s="102" t="s">
        <v>776</v>
      </c>
      <c r="D6347" s="111" t="s">
        <v>0</v>
      </c>
      <c r="E6347" t="s">
        <v>1</v>
      </c>
      <c r="F6347" t="s">
        <v>1</v>
      </c>
      <c r="G6347" t="s">
        <v>1</v>
      </c>
      <c r="H6347" t="s">
        <v>1</v>
      </c>
      <c r="I6347" t="s">
        <v>1</v>
      </c>
      <c r="J6347" t="s">
        <v>1</v>
      </c>
      <c r="K6347" t="s">
        <v>1</v>
      </c>
      <c r="L6347" t="s">
        <v>1</v>
      </c>
      <c r="M6347" t="s">
        <v>1</v>
      </c>
      <c r="N6347" t="s">
        <v>1</v>
      </c>
      <c r="O6347" t="s">
        <v>1</v>
      </c>
      <c r="P6347" t="s">
        <v>1</v>
      </c>
      <c r="Q6347" t="s">
        <v>1</v>
      </c>
      <c r="R6347" t="s">
        <v>137</v>
      </c>
    </row>
    <row r="6348" spans="1:18" x14ac:dyDescent="0.25">
      <c r="A6348">
        <v>2</v>
      </c>
      <c r="B6348" t="str">
        <f t="shared" si="99"/>
        <v xml:space="preserve"> 721 2</v>
      </c>
      <c r="C6348" s="102" t="s">
        <v>776</v>
      </c>
      <c r="D6348" s="111" t="s">
        <v>0</v>
      </c>
      <c r="E6348" t="s">
        <v>3</v>
      </c>
      <c r="F6348" t="s">
        <v>1</v>
      </c>
      <c r="G6348" t="s">
        <v>1</v>
      </c>
      <c r="H6348" t="s">
        <v>1</v>
      </c>
      <c r="I6348" t="s">
        <v>1</v>
      </c>
      <c r="J6348" t="s">
        <v>1</v>
      </c>
      <c r="K6348" t="s">
        <v>1</v>
      </c>
      <c r="L6348" t="s">
        <v>1</v>
      </c>
      <c r="M6348" t="s">
        <v>1</v>
      </c>
      <c r="N6348" t="s">
        <v>1</v>
      </c>
      <c r="O6348" t="s">
        <v>1</v>
      </c>
      <c r="P6348" t="s">
        <v>1</v>
      </c>
      <c r="Q6348" t="s">
        <v>1</v>
      </c>
    </row>
    <row r="6349" spans="1:18" x14ac:dyDescent="0.25">
      <c r="A6349">
        <v>3</v>
      </c>
      <c r="B6349" t="str">
        <f t="shared" si="99"/>
        <v xml:space="preserve"> 721 3</v>
      </c>
      <c r="C6349" s="102" t="s">
        <v>776</v>
      </c>
      <c r="D6349" s="111" t="s">
        <v>0</v>
      </c>
      <c r="E6349" t="s">
        <v>4</v>
      </c>
      <c r="F6349" t="s">
        <v>1</v>
      </c>
      <c r="G6349" t="s">
        <v>1</v>
      </c>
      <c r="H6349" t="s">
        <v>1</v>
      </c>
      <c r="I6349" t="s">
        <v>1</v>
      </c>
      <c r="J6349" t="s">
        <v>1</v>
      </c>
      <c r="K6349" t="s">
        <v>1</v>
      </c>
      <c r="L6349" t="s">
        <v>1</v>
      </c>
      <c r="M6349" t="s">
        <v>1</v>
      </c>
      <c r="N6349" t="s">
        <v>1</v>
      </c>
      <c r="O6349" t="s">
        <v>1</v>
      </c>
      <c r="P6349" t="s">
        <v>1</v>
      </c>
      <c r="Q6349" t="s">
        <v>1</v>
      </c>
    </row>
    <row r="6350" spans="1:18" x14ac:dyDescent="0.25">
      <c r="A6350">
        <v>4</v>
      </c>
      <c r="B6350" t="str">
        <f t="shared" si="99"/>
        <v xml:space="preserve"> 721 4</v>
      </c>
      <c r="C6350" s="102" t="s">
        <v>776</v>
      </c>
      <c r="D6350" s="111">
        <v>13</v>
      </c>
      <c r="E6350" s="103">
        <v>158</v>
      </c>
      <c r="F6350" s="103" t="s">
        <v>1</v>
      </c>
      <c r="G6350" t="s">
        <v>1</v>
      </c>
      <c r="H6350" t="s">
        <v>1</v>
      </c>
      <c r="I6350" t="s">
        <v>1</v>
      </c>
      <c r="J6350" t="s">
        <v>1</v>
      </c>
      <c r="K6350">
        <v>158</v>
      </c>
      <c r="L6350" t="s">
        <v>1</v>
      </c>
      <c r="M6350" t="s">
        <v>1</v>
      </c>
      <c r="N6350" t="s">
        <v>1</v>
      </c>
      <c r="O6350" t="s">
        <v>1</v>
      </c>
      <c r="P6350" t="s">
        <v>1</v>
      </c>
      <c r="Q6350" t="s">
        <v>1</v>
      </c>
    </row>
    <row r="6351" spans="1:18" x14ac:dyDescent="0.25">
      <c r="A6351">
        <v>5</v>
      </c>
      <c r="B6351" t="str">
        <f t="shared" si="99"/>
        <v xml:space="preserve"> 721 5</v>
      </c>
      <c r="C6351" s="102" t="s">
        <v>776</v>
      </c>
      <c r="D6351" s="111">
        <v>14</v>
      </c>
      <c r="E6351">
        <v>168</v>
      </c>
      <c r="F6351" s="103" t="s">
        <v>1</v>
      </c>
      <c r="G6351" t="s">
        <v>1</v>
      </c>
      <c r="H6351" t="s">
        <v>1</v>
      </c>
      <c r="I6351" t="s">
        <v>1</v>
      </c>
      <c r="J6351" t="s">
        <v>1</v>
      </c>
      <c r="K6351">
        <v>168</v>
      </c>
      <c r="L6351" t="s">
        <v>1</v>
      </c>
      <c r="M6351" t="s">
        <v>1</v>
      </c>
      <c r="N6351" t="s">
        <v>1</v>
      </c>
      <c r="O6351" t="s">
        <v>1</v>
      </c>
      <c r="P6351" t="s">
        <v>1</v>
      </c>
      <c r="Q6351" t="s">
        <v>1</v>
      </c>
    </row>
    <row r="6352" spans="1:18" x14ac:dyDescent="0.25">
      <c r="A6352">
        <v>6</v>
      </c>
      <c r="B6352" t="str">
        <f t="shared" si="99"/>
        <v xml:space="preserve"> 721 6</v>
      </c>
      <c r="C6352" s="102" t="s">
        <v>776</v>
      </c>
      <c r="D6352" s="111">
        <v>15</v>
      </c>
      <c r="E6352" s="103">
        <v>183</v>
      </c>
      <c r="F6352" s="103" t="s">
        <v>1</v>
      </c>
      <c r="G6352" t="s">
        <v>1</v>
      </c>
      <c r="H6352" t="s">
        <v>1</v>
      </c>
      <c r="I6352" t="s">
        <v>1</v>
      </c>
      <c r="J6352" t="s">
        <v>1</v>
      </c>
      <c r="K6352">
        <v>183</v>
      </c>
      <c r="L6352" t="s">
        <v>1</v>
      </c>
      <c r="M6352" t="s">
        <v>1</v>
      </c>
      <c r="N6352" t="s">
        <v>1</v>
      </c>
      <c r="O6352" t="s">
        <v>1</v>
      </c>
      <c r="P6352" t="s">
        <v>1</v>
      </c>
      <c r="Q6352" t="s">
        <v>1</v>
      </c>
    </row>
    <row r="6353" spans="1:17" x14ac:dyDescent="0.25">
      <c r="A6353">
        <v>7</v>
      </c>
      <c r="B6353" t="str">
        <f t="shared" si="99"/>
        <v xml:space="preserve"> 721 7</v>
      </c>
      <c r="C6353" s="102" t="s">
        <v>776</v>
      </c>
      <c r="D6353" s="111">
        <v>16</v>
      </c>
      <c r="E6353">
        <v>178</v>
      </c>
      <c r="F6353" t="s">
        <v>1</v>
      </c>
      <c r="G6353" t="s">
        <v>1</v>
      </c>
      <c r="H6353" t="s">
        <v>1</v>
      </c>
      <c r="I6353" t="s">
        <v>1</v>
      </c>
      <c r="J6353" t="s">
        <v>1</v>
      </c>
      <c r="K6353">
        <v>178</v>
      </c>
      <c r="L6353" t="s">
        <v>1</v>
      </c>
      <c r="M6353" t="s">
        <v>1</v>
      </c>
      <c r="N6353" t="s">
        <v>1</v>
      </c>
      <c r="O6353" t="s">
        <v>1</v>
      </c>
      <c r="P6353" t="s">
        <v>1</v>
      </c>
      <c r="Q6353" t="s">
        <v>1</v>
      </c>
    </row>
    <row r="6354" spans="1:17" x14ac:dyDescent="0.25">
      <c r="A6354">
        <v>8</v>
      </c>
      <c r="B6354" t="str">
        <f t="shared" si="99"/>
        <v xml:space="preserve"> 721 8</v>
      </c>
      <c r="C6354" s="102" t="s">
        <v>776</v>
      </c>
      <c r="D6354" s="111">
        <v>17</v>
      </c>
      <c r="E6354" s="103">
        <v>211</v>
      </c>
      <c r="F6354" t="s">
        <v>1</v>
      </c>
      <c r="G6354" t="s">
        <v>1</v>
      </c>
      <c r="H6354" t="s">
        <v>1</v>
      </c>
      <c r="I6354" t="s">
        <v>1</v>
      </c>
      <c r="J6354" t="s">
        <v>1</v>
      </c>
      <c r="K6354">
        <v>211</v>
      </c>
      <c r="L6354" t="s">
        <v>1</v>
      </c>
      <c r="M6354" t="s">
        <v>1</v>
      </c>
      <c r="N6354" t="s">
        <v>1</v>
      </c>
      <c r="O6354" t="s">
        <v>1</v>
      </c>
      <c r="P6354" t="s">
        <v>1</v>
      </c>
      <c r="Q6354" t="s">
        <v>1</v>
      </c>
    </row>
    <row r="6355" spans="1:17" x14ac:dyDescent="0.25">
      <c r="A6355">
        <v>9</v>
      </c>
      <c r="B6355" t="str">
        <f t="shared" si="99"/>
        <v xml:space="preserve"> 721 9</v>
      </c>
      <c r="C6355" s="102" t="s">
        <v>776</v>
      </c>
      <c r="D6355" s="111" t="s">
        <v>5</v>
      </c>
      <c r="E6355" s="103">
        <v>898</v>
      </c>
      <c r="F6355" s="103" t="s">
        <v>1</v>
      </c>
      <c r="G6355" t="s">
        <v>1</v>
      </c>
      <c r="H6355" t="s">
        <v>1</v>
      </c>
      <c r="I6355" t="s">
        <v>1</v>
      </c>
      <c r="J6355" t="s">
        <v>1</v>
      </c>
      <c r="K6355">
        <v>898</v>
      </c>
      <c r="L6355" t="s">
        <v>1</v>
      </c>
      <c r="M6355" t="s">
        <v>1</v>
      </c>
      <c r="N6355" t="s">
        <v>1</v>
      </c>
      <c r="O6355" t="s">
        <v>1</v>
      </c>
      <c r="P6355" t="s">
        <v>1</v>
      </c>
      <c r="Q6355" t="s">
        <v>1</v>
      </c>
    </row>
    <row r="6356" spans="1:17" x14ac:dyDescent="0.25">
      <c r="A6356">
        <v>10</v>
      </c>
      <c r="B6356" t="str">
        <f t="shared" si="99"/>
        <v xml:space="preserve"> 721 10</v>
      </c>
      <c r="C6356" s="102" t="s">
        <v>776</v>
      </c>
      <c r="D6356" s="111" t="s">
        <v>6</v>
      </c>
      <c r="E6356" t="s">
        <v>1</v>
      </c>
      <c r="F6356" t="s">
        <v>1</v>
      </c>
      <c r="G6356" t="s">
        <v>1</v>
      </c>
      <c r="H6356" t="s">
        <v>1</v>
      </c>
      <c r="I6356" t="s">
        <v>1</v>
      </c>
      <c r="J6356" t="s">
        <v>1</v>
      </c>
      <c r="K6356" t="s">
        <v>1</v>
      </c>
      <c r="L6356" t="s">
        <v>1</v>
      </c>
      <c r="M6356" t="s">
        <v>1</v>
      </c>
      <c r="N6356" t="s">
        <v>1</v>
      </c>
      <c r="O6356" t="s">
        <v>1</v>
      </c>
      <c r="P6356" t="s">
        <v>1</v>
      </c>
      <c r="Q6356" t="s">
        <v>1</v>
      </c>
    </row>
    <row r="6357" spans="1:17" x14ac:dyDescent="0.25">
      <c r="A6357">
        <v>11</v>
      </c>
      <c r="B6357" t="str">
        <f t="shared" si="99"/>
        <v xml:space="preserve"> 721 11</v>
      </c>
      <c r="C6357" s="102" t="s">
        <v>776</v>
      </c>
      <c r="D6357" s="111" t="s">
        <v>0</v>
      </c>
      <c r="E6357" t="s">
        <v>1</v>
      </c>
      <c r="F6357" t="s">
        <v>1</v>
      </c>
      <c r="G6357" t="s">
        <v>1</v>
      </c>
      <c r="H6357" t="s">
        <v>1</v>
      </c>
      <c r="I6357" s="103" t="s">
        <v>1</v>
      </c>
      <c r="J6357" t="s">
        <v>1</v>
      </c>
      <c r="K6357" t="s">
        <v>1</v>
      </c>
      <c r="L6357" t="s">
        <v>1</v>
      </c>
      <c r="M6357" t="s">
        <v>1</v>
      </c>
      <c r="N6357" s="103" t="s">
        <v>1</v>
      </c>
      <c r="O6357" t="s">
        <v>1</v>
      </c>
      <c r="P6357" t="s">
        <v>1</v>
      </c>
      <c r="Q6357" t="s">
        <v>1</v>
      </c>
    </row>
    <row r="6358" spans="1:17" x14ac:dyDescent="0.25">
      <c r="A6358">
        <v>12</v>
      </c>
      <c r="B6358" t="str">
        <f t="shared" si="99"/>
        <v xml:space="preserve"> 721 12</v>
      </c>
      <c r="C6358" s="102" t="s">
        <v>776</v>
      </c>
      <c r="D6358" s="111" t="s">
        <v>0</v>
      </c>
      <c r="E6358" t="s">
        <v>1</v>
      </c>
      <c r="F6358" t="s">
        <v>1</v>
      </c>
      <c r="G6358" t="s">
        <v>1</v>
      </c>
      <c r="H6358" t="s">
        <v>1</v>
      </c>
      <c r="I6358" t="s">
        <v>1</v>
      </c>
      <c r="J6358" t="s">
        <v>1</v>
      </c>
      <c r="K6358" t="s">
        <v>1</v>
      </c>
      <c r="L6358" t="s">
        <v>1</v>
      </c>
      <c r="M6358" t="s">
        <v>1</v>
      </c>
      <c r="N6358" t="s">
        <v>1</v>
      </c>
      <c r="O6358" s="103" t="s">
        <v>1</v>
      </c>
      <c r="P6358" t="s">
        <v>1</v>
      </c>
      <c r="Q6358" t="s">
        <v>1</v>
      </c>
    </row>
    <row r="6359" spans="1:17" x14ac:dyDescent="0.25">
      <c r="A6359">
        <v>13</v>
      </c>
      <c r="B6359" t="str">
        <f t="shared" si="99"/>
        <v xml:space="preserve"> 721 13</v>
      </c>
      <c r="C6359" s="102" t="s">
        <v>776</v>
      </c>
      <c r="D6359" s="111" t="s">
        <v>0</v>
      </c>
      <c r="E6359" t="s">
        <v>1</v>
      </c>
      <c r="F6359" t="s">
        <v>1</v>
      </c>
      <c r="G6359" t="s">
        <v>1</v>
      </c>
      <c r="H6359" t="s">
        <v>1</v>
      </c>
      <c r="I6359" s="103" t="s">
        <v>1</v>
      </c>
      <c r="J6359" t="s">
        <v>1</v>
      </c>
      <c r="K6359" t="s">
        <v>1</v>
      </c>
      <c r="L6359" t="s">
        <v>1</v>
      </c>
      <c r="M6359" t="s">
        <v>1</v>
      </c>
      <c r="N6359" s="103" t="s">
        <v>1</v>
      </c>
      <c r="O6359" t="s">
        <v>1</v>
      </c>
      <c r="P6359" t="s">
        <v>1</v>
      </c>
      <c r="Q6359" t="s">
        <v>1</v>
      </c>
    </row>
    <row r="6360" spans="1:17" x14ac:dyDescent="0.25">
      <c r="A6360">
        <v>14</v>
      </c>
      <c r="B6360" t="str">
        <f t="shared" si="99"/>
        <v xml:space="preserve"> 721 14</v>
      </c>
      <c r="C6360" s="102" t="s">
        <v>776</v>
      </c>
      <c r="D6360" s="111" t="s">
        <v>0</v>
      </c>
      <c r="E6360" t="s">
        <v>1</v>
      </c>
      <c r="F6360" t="s">
        <v>1</v>
      </c>
      <c r="G6360" t="s">
        <v>1</v>
      </c>
      <c r="H6360" t="s">
        <v>1</v>
      </c>
      <c r="I6360" t="s">
        <v>1</v>
      </c>
      <c r="J6360" t="s">
        <v>1</v>
      </c>
      <c r="K6360" t="s">
        <v>1</v>
      </c>
      <c r="L6360" t="s">
        <v>1</v>
      </c>
      <c r="M6360" t="s">
        <v>1</v>
      </c>
      <c r="N6360" t="s">
        <v>1</v>
      </c>
      <c r="O6360" t="s">
        <v>1</v>
      </c>
      <c r="P6360" t="s">
        <v>1</v>
      </c>
      <c r="Q6360" t="s">
        <v>1</v>
      </c>
    </row>
    <row r="6361" spans="1:17" x14ac:dyDescent="0.25">
      <c r="A6361">
        <v>15</v>
      </c>
      <c r="B6361" t="str">
        <f t="shared" si="99"/>
        <v xml:space="preserve"> 721 15</v>
      </c>
      <c r="C6361" s="102" t="s">
        <v>776</v>
      </c>
      <c r="D6361" s="111" t="s">
        <v>0</v>
      </c>
      <c r="E6361" t="s">
        <v>1</v>
      </c>
      <c r="F6361" t="s">
        <v>1</v>
      </c>
      <c r="G6361" t="s">
        <v>1</v>
      </c>
      <c r="H6361" t="s">
        <v>1</v>
      </c>
      <c r="I6361" t="s">
        <v>1</v>
      </c>
      <c r="J6361" t="s">
        <v>1</v>
      </c>
      <c r="K6361" t="s">
        <v>1</v>
      </c>
      <c r="L6361" t="s">
        <v>1</v>
      </c>
      <c r="M6361" t="s">
        <v>1</v>
      </c>
      <c r="N6361" t="s">
        <v>1</v>
      </c>
      <c r="O6361" t="s">
        <v>1</v>
      </c>
      <c r="P6361" t="s">
        <v>1</v>
      </c>
      <c r="Q6361" t="s">
        <v>1</v>
      </c>
    </row>
    <row r="6362" spans="1:17" x14ac:dyDescent="0.25">
      <c r="A6362">
        <v>16</v>
      </c>
      <c r="B6362" t="str">
        <f t="shared" si="99"/>
        <v xml:space="preserve"> 721 16</v>
      </c>
      <c r="C6362" s="102" t="s">
        <v>776</v>
      </c>
      <c r="D6362" s="111" t="s">
        <v>5</v>
      </c>
      <c r="E6362" t="s">
        <v>1</v>
      </c>
      <c r="F6362" t="s">
        <v>1</v>
      </c>
      <c r="G6362" t="s">
        <v>1</v>
      </c>
      <c r="H6362" t="s">
        <v>1</v>
      </c>
      <c r="I6362" s="103" t="s">
        <v>1</v>
      </c>
      <c r="J6362" t="s">
        <v>1</v>
      </c>
      <c r="K6362" t="s">
        <v>1</v>
      </c>
      <c r="L6362" t="s">
        <v>1</v>
      </c>
      <c r="M6362" t="s">
        <v>1</v>
      </c>
      <c r="N6362" s="103" t="s">
        <v>1</v>
      </c>
      <c r="O6362" s="103" t="s">
        <v>1</v>
      </c>
      <c r="P6362" t="s">
        <v>1</v>
      </c>
      <c r="Q6362" t="s">
        <v>1</v>
      </c>
    </row>
    <row r="6363" spans="1:17" x14ac:dyDescent="0.25">
      <c r="A6363">
        <v>17</v>
      </c>
      <c r="B6363" t="str">
        <f t="shared" si="99"/>
        <v xml:space="preserve"> 721 17</v>
      </c>
      <c r="C6363" s="102" t="s">
        <v>776</v>
      </c>
      <c r="D6363" s="111" t="s">
        <v>6</v>
      </c>
      <c r="E6363" t="s">
        <v>1</v>
      </c>
      <c r="F6363" t="s">
        <v>1</v>
      </c>
      <c r="G6363" t="s">
        <v>1</v>
      </c>
      <c r="H6363" t="s">
        <v>1</v>
      </c>
      <c r="I6363" t="s">
        <v>1</v>
      </c>
      <c r="J6363" t="s">
        <v>1</v>
      </c>
      <c r="K6363" t="s">
        <v>1</v>
      </c>
      <c r="L6363" t="s">
        <v>1</v>
      </c>
      <c r="M6363" t="s">
        <v>1</v>
      </c>
      <c r="N6363" t="s">
        <v>1</v>
      </c>
      <c r="O6363" t="s">
        <v>1</v>
      </c>
      <c r="P6363" t="s">
        <v>1</v>
      </c>
      <c r="Q6363" t="s">
        <v>1</v>
      </c>
    </row>
    <row r="6364" spans="1:17" x14ac:dyDescent="0.25">
      <c r="A6364">
        <v>18</v>
      </c>
      <c r="B6364" t="str">
        <f t="shared" si="99"/>
        <v xml:space="preserve"> 721 18</v>
      </c>
      <c r="C6364" s="102" t="s">
        <v>776</v>
      </c>
      <c r="D6364" s="111" t="s">
        <v>0</v>
      </c>
      <c r="E6364" t="s">
        <v>1</v>
      </c>
      <c r="F6364" t="s">
        <v>1</v>
      </c>
      <c r="G6364" t="s">
        <v>1</v>
      </c>
      <c r="H6364" t="s">
        <v>1</v>
      </c>
      <c r="I6364" s="103" t="s">
        <v>1</v>
      </c>
      <c r="J6364" t="s">
        <v>1</v>
      </c>
      <c r="K6364" t="s">
        <v>1</v>
      </c>
      <c r="L6364" t="s">
        <v>1</v>
      </c>
      <c r="M6364" t="s">
        <v>1</v>
      </c>
      <c r="N6364" s="103" t="s">
        <v>1</v>
      </c>
      <c r="O6364" t="s">
        <v>1</v>
      </c>
      <c r="P6364" t="s">
        <v>1</v>
      </c>
      <c r="Q6364" t="s">
        <v>1</v>
      </c>
    </row>
    <row r="6365" spans="1:17" x14ac:dyDescent="0.25">
      <c r="A6365">
        <v>19</v>
      </c>
      <c r="B6365" t="str">
        <f t="shared" si="99"/>
        <v xml:space="preserve"> 721 19</v>
      </c>
      <c r="C6365" s="102" t="s">
        <v>776</v>
      </c>
      <c r="D6365" s="111" t="s">
        <v>0</v>
      </c>
      <c r="E6365" t="s">
        <v>1</v>
      </c>
      <c r="F6365" t="s">
        <v>1</v>
      </c>
      <c r="G6365" t="s">
        <v>1</v>
      </c>
      <c r="H6365" t="s">
        <v>1</v>
      </c>
      <c r="I6365" t="s">
        <v>1</v>
      </c>
      <c r="J6365" t="s">
        <v>1</v>
      </c>
      <c r="K6365" t="s">
        <v>1</v>
      </c>
      <c r="L6365" t="s">
        <v>1</v>
      </c>
      <c r="M6365" t="s">
        <v>1</v>
      </c>
      <c r="N6365" t="s">
        <v>1</v>
      </c>
      <c r="O6365" s="103" t="s">
        <v>1</v>
      </c>
      <c r="P6365" t="s">
        <v>1</v>
      </c>
      <c r="Q6365" t="s">
        <v>1</v>
      </c>
    </row>
    <row r="6366" spans="1:17" x14ac:dyDescent="0.25">
      <c r="A6366">
        <v>20</v>
      </c>
      <c r="B6366" t="str">
        <f t="shared" si="99"/>
        <v xml:space="preserve"> 721 20</v>
      </c>
      <c r="C6366" s="102" t="s">
        <v>776</v>
      </c>
      <c r="D6366" s="111" t="s">
        <v>0</v>
      </c>
      <c r="E6366" t="s">
        <v>1</v>
      </c>
      <c r="F6366" t="s">
        <v>1</v>
      </c>
      <c r="G6366" t="s">
        <v>1</v>
      </c>
      <c r="H6366" t="s">
        <v>1</v>
      </c>
      <c r="I6366" s="103" t="s">
        <v>1</v>
      </c>
      <c r="J6366" t="s">
        <v>1</v>
      </c>
      <c r="K6366" t="s">
        <v>1</v>
      </c>
      <c r="L6366" s="103" t="s">
        <v>1</v>
      </c>
      <c r="M6366" s="103" t="s">
        <v>1</v>
      </c>
      <c r="N6366" s="103" t="s">
        <v>1</v>
      </c>
      <c r="O6366" t="s">
        <v>1</v>
      </c>
      <c r="P6366" t="s">
        <v>1</v>
      </c>
      <c r="Q6366" t="s">
        <v>1</v>
      </c>
    </row>
    <row r="6367" spans="1:17" x14ac:dyDescent="0.25">
      <c r="A6367">
        <v>21</v>
      </c>
      <c r="B6367" t="str">
        <f t="shared" si="99"/>
        <v xml:space="preserve"> 721 21</v>
      </c>
      <c r="C6367" s="102" t="s">
        <v>776</v>
      </c>
      <c r="D6367" s="111" t="s">
        <v>0</v>
      </c>
      <c r="E6367" t="s">
        <v>1</v>
      </c>
      <c r="F6367" t="s">
        <v>1</v>
      </c>
      <c r="G6367" t="s">
        <v>1</v>
      </c>
      <c r="H6367" t="s">
        <v>1</v>
      </c>
      <c r="I6367" t="s">
        <v>1</v>
      </c>
      <c r="J6367" t="s">
        <v>1</v>
      </c>
      <c r="K6367" t="s">
        <v>1</v>
      </c>
      <c r="L6367" t="s">
        <v>1</v>
      </c>
      <c r="M6367" t="s">
        <v>1</v>
      </c>
      <c r="N6367" t="s">
        <v>1</v>
      </c>
      <c r="O6367" t="s">
        <v>1</v>
      </c>
      <c r="P6367" t="s">
        <v>1</v>
      </c>
      <c r="Q6367" t="s">
        <v>1</v>
      </c>
    </row>
    <row r="6368" spans="1:17" x14ac:dyDescent="0.25">
      <c r="A6368">
        <v>22</v>
      </c>
      <c r="B6368" t="str">
        <f t="shared" si="99"/>
        <v xml:space="preserve"> 721 22</v>
      </c>
      <c r="C6368" s="102" t="s">
        <v>776</v>
      </c>
      <c r="D6368" s="111" t="s">
        <v>0</v>
      </c>
      <c r="E6368" t="s">
        <v>1</v>
      </c>
      <c r="F6368" t="s">
        <v>1</v>
      </c>
      <c r="G6368" t="s">
        <v>1</v>
      </c>
      <c r="H6368" t="s">
        <v>1</v>
      </c>
      <c r="I6368" t="s">
        <v>1</v>
      </c>
      <c r="J6368" t="s">
        <v>1</v>
      </c>
      <c r="K6368" t="s">
        <v>1</v>
      </c>
      <c r="L6368" t="s">
        <v>1</v>
      </c>
      <c r="M6368" t="s">
        <v>1</v>
      </c>
      <c r="N6368" t="s">
        <v>1</v>
      </c>
      <c r="O6368" t="s">
        <v>1</v>
      </c>
      <c r="P6368" t="s">
        <v>1</v>
      </c>
      <c r="Q6368" t="s">
        <v>1</v>
      </c>
    </row>
    <row r="6369" spans="1:17" x14ac:dyDescent="0.25">
      <c r="A6369">
        <v>23</v>
      </c>
      <c r="B6369" t="str">
        <f t="shared" si="99"/>
        <v xml:space="preserve"> 721 23</v>
      </c>
      <c r="C6369" s="102" t="s">
        <v>776</v>
      </c>
      <c r="D6369" s="111" t="s">
        <v>5</v>
      </c>
      <c r="E6369" t="s">
        <v>1</v>
      </c>
      <c r="F6369" t="s">
        <v>1</v>
      </c>
      <c r="G6369" t="s">
        <v>1</v>
      </c>
      <c r="H6369" t="s">
        <v>1</v>
      </c>
      <c r="I6369" s="103" t="s">
        <v>1</v>
      </c>
      <c r="J6369" t="s">
        <v>1</v>
      </c>
      <c r="K6369" t="s">
        <v>1</v>
      </c>
      <c r="L6369" s="103" t="s">
        <v>1</v>
      </c>
      <c r="M6369" s="103" t="s">
        <v>1</v>
      </c>
      <c r="N6369" s="103" t="s">
        <v>1</v>
      </c>
      <c r="O6369" s="103" t="s">
        <v>1</v>
      </c>
      <c r="P6369" t="s">
        <v>1</v>
      </c>
      <c r="Q6369" t="s">
        <v>1</v>
      </c>
    </row>
    <row r="6370" spans="1:17" x14ac:dyDescent="0.25">
      <c r="A6370">
        <v>24</v>
      </c>
      <c r="B6370" t="str">
        <f t="shared" si="99"/>
        <v xml:space="preserve"> 721 24</v>
      </c>
      <c r="C6370" s="102" t="s">
        <v>776</v>
      </c>
      <c r="D6370" s="111" t="s">
        <v>6</v>
      </c>
      <c r="E6370" t="s">
        <v>1</v>
      </c>
      <c r="F6370" t="s">
        <v>1</v>
      </c>
      <c r="G6370" t="s">
        <v>1</v>
      </c>
      <c r="H6370" t="s">
        <v>1</v>
      </c>
      <c r="I6370" t="s">
        <v>1</v>
      </c>
      <c r="J6370" t="s">
        <v>1</v>
      </c>
      <c r="K6370" t="s">
        <v>1</v>
      </c>
      <c r="L6370" t="s">
        <v>1</v>
      </c>
      <c r="M6370" t="s">
        <v>1</v>
      </c>
      <c r="N6370" t="s">
        <v>1</v>
      </c>
      <c r="O6370" t="s">
        <v>1</v>
      </c>
      <c r="P6370" t="s">
        <v>1</v>
      </c>
      <c r="Q6370" t="s">
        <v>1</v>
      </c>
    </row>
    <row r="6371" spans="1:17" x14ac:dyDescent="0.25">
      <c r="A6371">
        <v>25</v>
      </c>
      <c r="B6371" t="str">
        <f t="shared" si="99"/>
        <v xml:space="preserve"> 721 25</v>
      </c>
      <c r="C6371" s="102" t="s">
        <v>776</v>
      </c>
      <c r="D6371" s="111" t="s">
        <v>0</v>
      </c>
      <c r="E6371" t="s">
        <v>1</v>
      </c>
      <c r="F6371" t="s">
        <v>1</v>
      </c>
      <c r="G6371" t="s">
        <v>1</v>
      </c>
      <c r="H6371" s="103" t="s">
        <v>1</v>
      </c>
      <c r="I6371" s="103" t="s">
        <v>1</v>
      </c>
      <c r="J6371" s="103" t="s">
        <v>1</v>
      </c>
      <c r="K6371" t="s">
        <v>1</v>
      </c>
      <c r="L6371" t="s">
        <v>1</v>
      </c>
      <c r="M6371" t="s">
        <v>1</v>
      </c>
      <c r="N6371" t="s">
        <v>1</v>
      </c>
      <c r="O6371" t="s">
        <v>1</v>
      </c>
      <c r="P6371" t="s">
        <v>1</v>
      </c>
      <c r="Q6371" t="s">
        <v>1</v>
      </c>
    </row>
    <row r="6372" spans="1:17" x14ac:dyDescent="0.25">
      <c r="A6372">
        <v>26</v>
      </c>
      <c r="B6372" t="str">
        <f t="shared" si="99"/>
        <v xml:space="preserve"> 721 26</v>
      </c>
      <c r="C6372" s="102" t="s">
        <v>776</v>
      </c>
      <c r="D6372" s="111" t="s">
        <v>0</v>
      </c>
      <c r="E6372" t="s">
        <v>1</v>
      </c>
      <c r="F6372" t="s">
        <v>1</v>
      </c>
      <c r="G6372" t="s">
        <v>1</v>
      </c>
      <c r="H6372" t="s">
        <v>1</v>
      </c>
      <c r="I6372" t="s">
        <v>1</v>
      </c>
      <c r="J6372" t="s">
        <v>1</v>
      </c>
      <c r="K6372" t="s">
        <v>1</v>
      </c>
      <c r="L6372" t="s">
        <v>1</v>
      </c>
      <c r="M6372" t="s">
        <v>1</v>
      </c>
      <c r="N6372" t="s">
        <v>1</v>
      </c>
      <c r="O6372" t="s">
        <v>1</v>
      </c>
      <c r="P6372" t="s">
        <v>1</v>
      </c>
      <c r="Q6372" t="s">
        <v>1</v>
      </c>
    </row>
    <row r="6373" spans="1:17" x14ac:dyDescent="0.25">
      <c r="A6373">
        <v>27</v>
      </c>
      <c r="B6373" t="str">
        <f t="shared" si="99"/>
        <v xml:space="preserve"> 721 27</v>
      </c>
      <c r="C6373" s="102" t="s">
        <v>776</v>
      </c>
      <c r="D6373" s="111" t="s">
        <v>0</v>
      </c>
      <c r="E6373" t="s">
        <v>1</v>
      </c>
      <c r="F6373" t="s">
        <v>1</v>
      </c>
      <c r="G6373" t="s">
        <v>1</v>
      </c>
      <c r="H6373" s="103">
        <v>-10914</v>
      </c>
      <c r="I6373" s="103">
        <v>-13666</v>
      </c>
      <c r="J6373">
        <v>36</v>
      </c>
      <c r="K6373" t="s">
        <v>1</v>
      </c>
      <c r="L6373" t="s">
        <v>1</v>
      </c>
      <c r="M6373" t="s">
        <v>1</v>
      </c>
      <c r="N6373" t="s">
        <v>1</v>
      </c>
      <c r="O6373" t="s">
        <v>1</v>
      </c>
      <c r="P6373" t="s">
        <v>1</v>
      </c>
      <c r="Q6373" t="s">
        <v>1</v>
      </c>
    </row>
    <row r="6374" spans="1:17" x14ac:dyDescent="0.25">
      <c r="A6374">
        <v>28</v>
      </c>
      <c r="B6374" t="str">
        <f t="shared" si="99"/>
        <v xml:space="preserve"> 721 28</v>
      </c>
      <c r="C6374" s="102" t="s">
        <v>776</v>
      </c>
      <c r="D6374" s="111" t="s">
        <v>0</v>
      </c>
      <c r="E6374" t="s">
        <v>1</v>
      </c>
      <c r="F6374" t="s">
        <v>1</v>
      </c>
      <c r="G6374" t="s">
        <v>1</v>
      </c>
      <c r="H6374" t="s">
        <v>1</v>
      </c>
      <c r="I6374" s="103" t="s">
        <v>1</v>
      </c>
      <c r="J6374" s="103">
        <v>36</v>
      </c>
      <c r="K6374" t="s">
        <v>1</v>
      </c>
      <c r="L6374" t="s">
        <v>1</v>
      </c>
      <c r="M6374" t="s">
        <v>1</v>
      </c>
      <c r="N6374" t="s">
        <v>1</v>
      </c>
      <c r="O6374" t="s">
        <v>1</v>
      </c>
      <c r="P6374" t="s">
        <v>1</v>
      </c>
      <c r="Q6374" t="s">
        <v>1</v>
      </c>
    </row>
    <row r="6375" spans="1:17" x14ac:dyDescent="0.25">
      <c r="A6375">
        <v>29</v>
      </c>
      <c r="B6375" t="str">
        <f t="shared" si="99"/>
        <v xml:space="preserve"> 721 29</v>
      </c>
      <c r="C6375" s="102" t="s">
        <v>776</v>
      </c>
      <c r="D6375" s="111" t="s">
        <v>0</v>
      </c>
      <c r="E6375" t="s">
        <v>1</v>
      </c>
      <c r="F6375" t="s">
        <v>1</v>
      </c>
      <c r="G6375" t="s">
        <v>1</v>
      </c>
      <c r="H6375" s="103">
        <v>33882</v>
      </c>
      <c r="I6375" s="103">
        <v>52110</v>
      </c>
      <c r="J6375" s="103">
        <v>4984</v>
      </c>
      <c r="K6375" t="s">
        <v>1</v>
      </c>
      <c r="L6375" t="s">
        <v>1</v>
      </c>
      <c r="M6375" t="s">
        <v>1</v>
      </c>
      <c r="N6375" t="s">
        <v>1</v>
      </c>
      <c r="O6375" t="s">
        <v>1</v>
      </c>
      <c r="P6375" t="s">
        <v>1</v>
      </c>
      <c r="Q6375" t="s">
        <v>1</v>
      </c>
    </row>
    <row r="6376" spans="1:17" x14ac:dyDescent="0.25">
      <c r="A6376">
        <v>30</v>
      </c>
      <c r="B6376" t="str">
        <f t="shared" si="99"/>
        <v xml:space="preserve"> 721 30</v>
      </c>
      <c r="C6376" s="102" t="s">
        <v>776</v>
      </c>
      <c r="D6376" s="111" t="s">
        <v>0</v>
      </c>
      <c r="E6376" t="s">
        <v>1</v>
      </c>
      <c r="F6376" t="s">
        <v>1</v>
      </c>
      <c r="G6376" t="s">
        <v>1</v>
      </c>
      <c r="H6376">
        <v>0</v>
      </c>
      <c r="I6376">
        <v>0</v>
      </c>
      <c r="J6376">
        <v>0</v>
      </c>
      <c r="K6376" t="s">
        <v>1</v>
      </c>
      <c r="L6376" t="s">
        <v>1</v>
      </c>
      <c r="M6376" t="s">
        <v>1</v>
      </c>
      <c r="N6376" t="s">
        <v>1</v>
      </c>
      <c r="O6376" t="s">
        <v>1</v>
      </c>
      <c r="P6376" t="s">
        <v>1</v>
      </c>
      <c r="Q6376" t="s">
        <v>1</v>
      </c>
    </row>
    <row r="6377" spans="1:17" x14ac:dyDescent="0.25">
      <c r="A6377">
        <v>31</v>
      </c>
      <c r="B6377" t="str">
        <f t="shared" si="99"/>
        <v xml:space="preserve"> 721 31</v>
      </c>
      <c r="C6377" s="102" t="s">
        <v>776</v>
      </c>
      <c r="D6377" s="111" t="s">
        <v>0</v>
      </c>
      <c r="E6377" t="s">
        <v>1</v>
      </c>
      <c r="F6377" t="s">
        <v>1</v>
      </c>
      <c r="G6377" t="s">
        <v>1</v>
      </c>
      <c r="H6377">
        <v>0</v>
      </c>
      <c r="I6377">
        <v>0</v>
      </c>
      <c r="J6377">
        <v>4.0000000000000001E-3</v>
      </c>
      <c r="K6377">
        <v>4.0000000000000001E-3</v>
      </c>
      <c r="L6377" t="s">
        <v>1</v>
      </c>
      <c r="M6377" t="s">
        <v>1</v>
      </c>
      <c r="N6377" t="s">
        <v>1</v>
      </c>
      <c r="O6377" t="s">
        <v>1</v>
      </c>
      <c r="P6377" t="s">
        <v>1</v>
      </c>
      <c r="Q6377" t="s">
        <v>1</v>
      </c>
    </row>
    <row r="6378" spans="1:17" x14ac:dyDescent="0.25">
      <c r="A6378">
        <v>32</v>
      </c>
      <c r="B6378" t="str">
        <f t="shared" si="99"/>
        <v xml:space="preserve"> 721 32</v>
      </c>
      <c r="C6378" s="102" t="s">
        <v>776</v>
      </c>
      <c r="D6378" s="111" t="s">
        <v>0</v>
      </c>
      <c r="E6378" t="s">
        <v>1</v>
      </c>
      <c r="F6378" t="s">
        <v>1</v>
      </c>
      <c r="G6378" t="s">
        <v>1</v>
      </c>
      <c r="H6378">
        <v>0</v>
      </c>
      <c r="I6378">
        <v>0</v>
      </c>
      <c r="J6378">
        <v>4.0000000000000001E-3</v>
      </c>
      <c r="K6378">
        <v>4.0000000000000001E-3</v>
      </c>
      <c r="L6378" t="s">
        <v>1</v>
      </c>
      <c r="M6378" t="s">
        <v>1</v>
      </c>
      <c r="N6378" t="s">
        <v>1</v>
      </c>
      <c r="O6378" t="s">
        <v>1</v>
      </c>
      <c r="P6378" t="s">
        <v>1</v>
      </c>
      <c r="Q6378" t="s">
        <v>1</v>
      </c>
    </row>
    <row r="6379" spans="1:17" x14ac:dyDescent="0.25">
      <c r="A6379">
        <v>33</v>
      </c>
      <c r="B6379" t="str">
        <f t="shared" si="99"/>
        <v xml:space="preserve"> 721 33</v>
      </c>
      <c r="C6379" s="102" t="s">
        <v>776</v>
      </c>
      <c r="D6379" s="111" t="s">
        <v>0</v>
      </c>
      <c r="E6379" t="s">
        <v>1</v>
      </c>
      <c r="F6379" t="s">
        <v>1</v>
      </c>
      <c r="G6379" t="s">
        <v>1</v>
      </c>
      <c r="H6379">
        <v>3.3029999999999999</v>
      </c>
      <c r="I6379">
        <v>5.0789999999999997</v>
      </c>
      <c r="J6379">
        <v>0.48599999999999999</v>
      </c>
      <c r="K6379">
        <v>8.8680000000000003</v>
      </c>
      <c r="L6379" t="s">
        <v>1</v>
      </c>
      <c r="M6379" t="s">
        <v>1</v>
      </c>
      <c r="N6379" t="s">
        <v>1</v>
      </c>
      <c r="O6379" t="s">
        <v>1</v>
      </c>
      <c r="P6379" t="s">
        <v>1</v>
      </c>
      <c r="Q6379" t="s">
        <v>1</v>
      </c>
    </row>
    <row r="6380" spans="1:17" x14ac:dyDescent="0.25">
      <c r="A6380">
        <v>34</v>
      </c>
      <c r="B6380" t="str">
        <f t="shared" si="99"/>
        <v xml:space="preserve"> 721 34</v>
      </c>
      <c r="C6380" s="102" t="s">
        <v>776</v>
      </c>
      <c r="D6380" s="111" t="s">
        <v>0</v>
      </c>
      <c r="E6380" t="s">
        <v>1</v>
      </c>
      <c r="F6380" t="s">
        <v>1</v>
      </c>
      <c r="G6380" t="s">
        <v>1</v>
      </c>
      <c r="H6380">
        <v>3.3029999999999999</v>
      </c>
      <c r="I6380">
        <v>5.0789999999999997</v>
      </c>
      <c r="J6380">
        <v>0.48599999999999999</v>
      </c>
      <c r="K6380">
        <v>8.8680000000000003</v>
      </c>
      <c r="L6380" t="s">
        <v>1</v>
      </c>
      <c r="M6380" t="s">
        <v>1</v>
      </c>
      <c r="N6380" t="s">
        <v>1</v>
      </c>
      <c r="O6380" t="s">
        <v>1</v>
      </c>
      <c r="P6380" t="s">
        <v>1</v>
      </c>
      <c r="Q6380" t="s">
        <v>1</v>
      </c>
    </row>
    <row r="6381" spans="1:17" x14ac:dyDescent="0.25">
      <c r="A6381">
        <v>35</v>
      </c>
      <c r="B6381" t="str">
        <f t="shared" si="99"/>
        <v xml:space="preserve"> 721 35</v>
      </c>
      <c r="C6381" s="102" t="s">
        <v>776</v>
      </c>
      <c r="D6381" s="111" t="s">
        <v>0</v>
      </c>
      <c r="E6381" t="s">
        <v>1</v>
      </c>
      <c r="F6381" t="s">
        <v>1</v>
      </c>
      <c r="G6381" t="s">
        <v>1</v>
      </c>
      <c r="H6381">
        <v>3.7730000000000001</v>
      </c>
      <c r="I6381">
        <v>5.8029999999999999</v>
      </c>
      <c r="J6381">
        <v>0.55500000000000005</v>
      </c>
      <c r="K6381">
        <v>10.131</v>
      </c>
      <c r="L6381" t="s">
        <v>1</v>
      </c>
      <c r="M6381" t="s">
        <v>1</v>
      </c>
      <c r="N6381" t="s">
        <v>1</v>
      </c>
      <c r="O6381" t="s">
        <v>1</v>
      </c>
      <c r="P6381" t="s">
        <v>1</v>
      </c>
      <c r="Q6381" t="s">
        <v>1</v>
      </c>
    </row>
    <row r="6382" spans="1:17" x14ac:dyDescent="0.25">
      <c r="A6382">
        <v>36</v>
      </c>
      <c r="B6382" t="str">
        <f t="shared" si="99"/>
        <v xml:space="preserve"> 721 36</v>
      </c>
      <c r="C6382" s="102" t="s">
        <v>776</v>
      </c>
      <c r="D6382" s="111" t="s">
        <v>0</v>
      </c>
      <c r="E6382" t="s">
        <v>1</v>
      </c>
      <c r="F6382" t="s">
        <v>1</v>
      </c>
      <c r="G6382" t="s">
        <v>1</v>
      </c>
      <c r="H6382">
        <v>3.3029999999999999</v>
      </c>
      <c r="I6382">
        <v>5.0789999999999997</v>
      </c>
      <c r="J6382">
        <v>0.48599999999999999</v>
      </c>
      <c r="K6382">
        <v>8.8680000000000003</v>
      </c>
      <c r="L6382" t="s">
        <v>1</v>
      </c>
      <c r="M6382" t="s">
        <v>1</v>
      </c>
      <c r="N6382" t="s">
        <v>1</v>
      </c>
      <c r="O6382" t="s">
        <v>1</v>
      </c>
      <c r="P6382" t="s">
        <v>1</v>
      </c>
      <c r="Q6382" t="s">
        <v>1</v>
      </c>
    </row>
    <row r="6383" spans="1:17" x14ac:dyDescent="0.25">
      <c r="A6383">
        <v>37</v>
      </c>
      <c r="B6383" t="str">
        <f t="shared" si="99"/>
        <v xml:space="preserve"> 721 37</v>
      </c>
      <c r="C6383" s="102" t="s">
        <v>776</v>
      </c>
      <c r="D6383" s="111" t="s">
        <v>0</v>
      </c>
      <c r="E6383" t="s">
        <v>1</v>
      </c>
      <c r="F6383" t="s">
        <v>986</v>
      </c>
      <c r="G6383" t="s">
        <v>987</v>
      </c>
      <c r="H6383" t="s">
        <v>993</v>
      </c>
      <c r="I6383" t="s">
        <v>996</v>
      </c>
      <c r="J6383" t="s">
        <v>1</v>
      </c>
      <c r="K6383">
        <v>14.436999999999999</v>
      </c>
      <c r="L6383" t="s">
        <v>1</v>
      </c>
      <c r="M6383" t="s">
        <v>1</v>
      </c>
      <c r="N6383" t="s">
        <v>1</v>
      </c>
      <c r="O6383" t="s">
        <v>1</v>
      </c>
      <c r="P6383" t="s">
        <v>1</v>
      </c>
      <c r="Q6383" t="s">
        <v>1</v>
      </c>
    </row>
    <row r="6384" spans="1:17" x14ac:dyDescent="0.25">
      <c r="A6384">
        <v>38</v>
      </c>
      <c r="B6384" t="str">
        <f t="shared" si="99"/>
        <v xml:space="preserve"> 721 38</v>
      </c>
      <c r="C6384" s="102" t="s">
        <v>776</v>
      </c>
      <c r="D6384" s="111" t="s">
        <v>0</v>
      </c>
      <c r="E6384" t="s">
        <v>1</v>
      </c>
      <c r="F6384">
        <v>19.29</v>
      </c>
      <c r="G6384">
        <v>17.95</v>
      </c>
      <c r="H6384">
        <v>15.82</v>
      </c>
      <c r="I6384">
        <v>14.44</v>
      </c>
      <c r="J6384" t="s">
        <v>1</v>
      </c>
      <c r="K6384" t="s">
        <v>1</v>
      </c>
      <c r="L6384" t="s">
        <v>1</v>
      </c>
      <c r="M6384" t="s">
        <v>1</v>
      </c>
      <c r="N6384" t="s">
        <v>1</v>
      </c>
      <c r="O6384" t="s">
        <v>1</v>
      </c>
      <c r="P6384" t="s">
        <v>1</v>
      </c>
      <c r="Q6384" t="s">
        <v>1</v>
      </c>
    </row>
    <row r="6385" spans="1:18" x14ac:dyDescent="0.25">
      <c r="A6385">
        <v>1</v>
      </c>
      <c r="B6385" t="str">
        <f t="shared" si="99"/>
        <v xml:space="preserve"> 744 1</v>
      </c>
      <c r="C6385" s="102" t="s">
        <v>992</v>
      </c>
      <c r="D6385" s="111" t="s">
        <v>0</v>
      </c>
      <c r="E6385" t="s">
        <v>1</v>
      </c>
      <c r="F6385" t="s">
        <v>1</v>
      </c>
      <c r="G6385" t="s">
        <v>1</v>
      </c>
      <c r="H6385" t="s">
        <v>1</v>
      </c>
      <c r="I6385" t="s">
        <v>1</v>
      </c>
      <c r="J6385" t="s">
        <v>1</v>
      </c>
      <c r="K6385" t="s">
        <v>1</v>
      </c>
      <c r="L6385" t="s">
        <v>1</v>
      </c>
      <c r="M6385" t="s">
        <v>1</v>
      </c>
      <c r="N6385" t="s">
        <v>1</v>
      </c>
      <c r="O6385" t="s">
        <v>1</v>
      </c>
      <c r="P6385" t="s">
        <v>1</v>
      </c>
      <c r="Q6385" t="s">
        <v>1</v>
      </c>
      <c r="R6385" t="s">
        <v>995</v>
      </c>
    </row>
    <row r="6386" spans="1:18" x14ac:dyDescent="0.25">
      <c r="A6386">
        <v>2</v>
      </c>
      <c r="B6386" t="str">
        <f t="shared" si="99"/>
        <v xml:space="preserve"> 744 2</v>
      </c>
      <c r="C6386" s="102" t="s">
        <v>992</v>
      </c>
      <c r="D6386" s="111" t="s">
        <v>0</v>
      </c>
      <c r="E6386" t="s">
        <v>3</v>
      </c>
      <c r="F6386" t="s">
        <v>1</v>
      </c>
      <c r="G6386" t="s">
        <v>1</v>
      </c>
      <c r="H6386" t="s">
        <v>1</v>
      </c>
      <c r="I6386" t="s">
        <v>1</v>
      </c>
      <c r="J6386" t="s">
        <v>1</v>
      </c>
      <c r="K6386" t="s">
        <v>1</v>
      </c>
      <c r="L6386" t="s">
        <v>1</v>
      </c>
      <c r="M6386" t="s">
        <v>1</v>
      </c>
      <c r="N6386" t="s">
        <v>1</v>
      </c>
      <c r="O6386" t="s">
        <v>1</v>
      </c>
      <c r="P6386" t="s">
        <v>1</v>
      </c>
      <c r="Q6386" t="s">
        <v>1</v>
      </c>
    </row>
    <row r="6387" spans="1:18" x14ac:dyDescent="0.25">
      <c r="A6387">
        <v>3</v>
      </c>
      <c r="B6387" t="str">
        <f t="shared" si="99"/>
        <v xml:space="preserve"> 744 3</v>
      </c>
      <c r="C6387" s="102" t="s">
        <v>992</v>
      </c>
      <c r="D6387" s="111" t="s">
        <v>0</v>
      </c>
      <c r="E6387" t="s">
        <v>4</v>
      </c>
      <c r="F6387" t="s">
        <v>1</v>
      </c>
      <c r="G6387" t="s">
        <v>1</v>
      </c>
      <c r="H6387" t="s">
        <v>1</v>
      </c>
      <c r="I6387" t="s">
        <v>1</v>
      </c>
      <c r="J6387" t="s">
        <v>1</v>
      </c>
      <c r="K6387" t="s">
        <v>1</v>
      </c>
      <c r="L6387" t="s">
        <v>1</v>
      </c>
      <c r="M6387" t="s">
        <v>1</v>
      </c>
      <c r="N6387" t="s">
        <v>1</v>
      </c>
      <c r="O6387" t="s">
        <v>1</v>
      </c>
      <c r="P6387" t="s">
        <v>1</v>
      </c>
      <c r="Q6387" t="s">
        <v>1</v>
      </c>
    </row>
    <row r="6388" spans="1:18" x14ac:dyDescent="0.25">
      <c r="A6388">
        <v>4</v>
      </c>
      <c r="B6388" t="str">
        <f t="shared" si="99"/>
        <v xml:space="preserve"> 744 4</v>
      </c>
      <c r="C6388" s="102" t="s">
        <v>992</v>
      </c>
      <c r="D6388" s="111">
        <v>13</v>
      </c>
      <c r="E6388" s="103" t="s">
        <v>1</v>
      </c>
      <c r="F6388" t="s">
        <v>1</v>
      </c>
      <c r="G6388" t="s">
        <v>1</v>
      </c>
      <c r="H6388" t="s">
        <v>1</v>
      </c>
      <c r="I6388" t="s">
        <v>1</v>
      </c>
      <c r="J6388" t="s">
        <v>1</v>
      </c>
      <c r="K6388" t="s">
        <v>1</v>
      </c>
      <c r="L6388" t="s">
        <v>1</v>
      </c>
      <c r="M6388" t="s">
        <v>1</v>
      </c>
      <c r="N6388" t="s">
        <v>1</v>
      </c>
      <c r="O6388" t="s">
        <v>1</v>
      </c>
      <c r="P6388" t="s">
        <v>1</v>
      </c>
      <c r="Q6388" t="s">
        <v>1</v>
      </c>
    </row>
    <row r="6389" spans="1:18" x14ac:dyDescent="0.25">
      <c r="A6389">
        <v>5</v>
      </c>
      <c r="B6389" t="str">
        <f t="shared" si="99"/>
        <v xml:space="preserve"> 744 5</v>
      </c>
      <c r="C6389" s="102" t="s">
        <v>992</v>
      </c>
      <c r="D6389" s="111">
        <v>14</v>
      </c>
      <c r="E6389" s="103" t="s">
        <v>1</v>
      </c>
      <c r="F6389" s="103" t="s">
        <v>1</v>
      </c>
      <c r="G6389" t="s">
        <v>1</v>
      </c>
      <c r="H6389" t="s">
        <v>1</v>
      </c>
      <c r="I6389" t="s">
        <v>1</v>
      </c>
      <c r="J6389" t="s">
        <v>1</v>
      </c>
      <c r="K6389" t="s">
        <v>1</v>
      </c>
      <c r="L6389" t="s">
        <v>1</v>
      </c>
      <c r="M6389" t="s">
        <v>1</v>
      </c>
      <c r="N6389" t="s">
        <v>1</v>
      </c>
      <c r="O6389" t="s">
        <v>1</v>
      </c>
      <c r="P6389" t="s">
        <v>1</v>
      </c>
      <c r="Q6389" t="s">
        <v>1</v>
      </c>
    </row>
    <row r="6390" spans="1:18" x14ac:dyDescent="0.25">
      <c r="A6390">
        <v>6</v>
      </c>
      <c r="B6390" t="str">
        <f t="shared" si="99"/>
        <v xml:space="preserve"> 744 6</v>
      </c>
      <c r="C6390" s="102" t="s">
        <v>992</v>
      </c>
      <c r="D6390" s="111">
        <v>15</v>
      </c>
      <c r="E6390" s="103" t="s">
        <v>1</v>
      </c>
      <c r="F6390" s="103" t="s">
        <v>1</v>
      </c>
      <c r="G6390" t="s">
        <v>1</v>
      </c>
      <c r="H6390" t="s">
        <v>1</v>
      </c>
      <c r="I6390" t="s">
        <v>1</v>
      </c>
      <c r="J6390" t="s">
        <v>1</v>
      </c>
      <c r="K6390" t="s">
        <v>1</v>
      </c>
      <c r="L6390" t="s">
        <v>1</v>
      </c>
      <c r="M6390" t="s">
        <v>1</v>
      </c>
      <c r="N6390" t="s">
        <v>1</v>
      </c>
      <c r="O6390" t="s">
        <v>1</v>
      </c>
      <c r="P6390" t="s">
        <v>1</v>
      </c>
      <c r="Q6390" t="s">
        <v>1</v>
      </c>
    </row>
    <row r="6391" spans="1:18" x14ac:dyDescent="0.25">
      <c r="A6391">
        <v>7</v>
      </c>
      <c r="B6391" t="str">
        <f t="shared" si="99"/>
        <v xml:space="preserve"> 744 7</v>
      </c>
      <c r="C6391" s="102" t="s">
        <v>992</v>
      </c>
      <c r="D6391" s="111">
        <v>16</v>
      </c>
      <c r="E6391" s="103">
        <v>45</v>
      </c>
      <c r="F6391" s="103" t="s">
        <v>1</v>
      </c>
      <c r="G6391" t="s">
        <v>1</v>
      </c>
      <c r="H6391" t="s">
        <v>1</v>
      </c>
      <c r="I6391" t="s">
        <v>1</v>
      </c>
      <c r="J6391" t="s">
        <v>1</v>
      </c>
      <c r="K6391" t="s">
        <v>1</v>
      </c>
      <c r="L6391" t="s">
        <v>1</v>
      </c>
      <c r="M6391" t="s">
        <v>1</v>
      </c>
      <c r="N6391" t="s">
        <v>1</v>
      </c>
      <c r="O6391" t="s">
        <v>1</v>
      </c>
      <c r="P6391" t="s">
        <v>1</v>
      </c>
      <c r="Q6391" t="s">
        <v>1</v>
      </c>
    </row>
    <row r="6392" spans="1:18" x14ac:dyDescent="0.25">
      <c r="A6392">
        <v>8</v>
      </c>
      <c r="B6392" t="str">
        <f t="shared" si="99"/>
        <v xml:space="preserve"> 744 8</v>
      </c>
      <c r="C6392" s="102" t="s">
        <v>992</v>
      </c>
      <c r="D6392" s="111">
        <v>17</v>
      </c>
      <c r="E6392" s="103">
        <v>455</v>
      </c>
      <c r="F6392" s="103">
        <v>48764</v>
      </c>
      <c r="G6392">
        <v>10.717000000000001</v>
      </c>
      <c r="H6392" t="s">
        <v>1</v>
      </c>
      <c r="I6392" t="s">
        <v>1</v>
      </c>
      <c r="J6392" t="s">
        <v>1</v>
      </c>
      <c r="K6392" t="s">
        <v>1</v>
      </c>
      <c r="L6392" t="s">
        <v>1</v>
      </c>
      <c r="M6392" t="s">
        <v>1</v>
      </c>
      <c r="N6392" t="s">
        <v>1</v>
      </c>
      <c r="O6392" t="s">
        <v>1</v>
      </c>
      <c r="P6392">
        <v>1</v>
      </c>
      <c r="Q6392">
        <v>1</v>
      </c>
    </row>
    <row r="6393" spans="1:18" x14ac:dyDescent="0.25">
      <c r="A6393">
        <v>9</v>
      </c>
      <c r="B6393" t="str">
        <f t="shared" si="99"/>
        <v xml:space="preserve"> 744 9</v>
      </c>
      <c r="C6393" s="102" t="s">
        <v>992</v>
      </c>
      <c r="D6393" s="111" t="s">
        <v>5</v>
      </c>
      <c r="E6393" s="103">
        <v>500</v>
      </c>
      <c r="F6393" s="103">
        <v>48764</v>
      </c>
      <c r="G6393">
        <v>9.7530000000000001</v>
      </c>
      <c r="H6393" t="s">
        <v>1</v>
      </c>
      <c r="I6393" t="s">
        <v>1</v>
      </c>
      <c r="J6393" t="s">
        <v>1</v>
      </c>
      <c r="K6393" t="s">
        <v>1</v>
      </c>
      <c r="L6393" t="s">
        <v>1</v>
      </c>
      <c r="M6393" t="s">
        <v>1</v>
      </c>
      <c r="N6393" t="s">
        <v>1</v>
      </c>
      <c r="O6393" t="s">
        <v>1</v>
      </c>
      <c r="P6393">
        <v>1</v>
      </c>
      <c r="Q6393">
        <v>1</v>
      </c>
    </row>
    <row r="6394" spans="1:18" x14ac:dyDescent="0.25">
      <c r="A6394">
        <v>10</v>
      </c>
      <c r="B6394" t="str">
        <f t="shared" si="99"/>
        <v xml:space="preserve"> 744 10</v>
      </c>
      <c r="C6394" s="102" t="s">
        <v>992</v>
      </c>
      <c r="D6394" s="111" t="s">
        <v>6</v>
      </c>
      <c r="E6394" t="s">
        <v>1</v>
      </c>
      <c r="F6394" t="s">
        <v>1</v>
      </c>
      <c r="G6394" t="s">
        <v>1</v>
      </c>
      <c r="H6394" t="s">
        <v>1</v>
      </c>
      <c r="I6394" t="s">
        <v>1</v>
      </c>
      <c r="J6394" t="s">
        <v>1</v>
      </c>
      <c r="K6394" t="s">
        <v>1</v>
      </c>
      <c r="L6394" t="s">
        <v>1</v>
      </c>
      <c r="M6394" t="s">
        <v>1</v>
      </c>
      <c r="N6394" t="s">
        <v>1</v>
      </c>
      <c r="O6394" t="s">
        <v>1</v>
      </c>
      <c r="P6394" t="s">
        <v>1</v>
      </c>
      <c r="Q6394" t="s">
        <v>1</v>
      </c>
    </row>
    <row r="6395" spans="1:18" x14ac:dyDescent="0.25">
      <c r="A6395">
        <v>11</v>
      </c>
      <c r="B6395" t="str">
        <f t="shared" si="99"/>
        <v xml:space="preserve"> 744 11</v>
      </c>
      <c r="C6395" s="102" t="s">
        <v>992</v>
      </c>
      <c r="D6395" s="111" t="s">
        <v>0</v>
      </c>
      <c r="E6395" t="s">
        <v>1</v>
      </c>
      <c r="F6395" t="s">
        <v>1</v>
      </c>
      <c r="G6395" t="s">
        <v>1</v>
      </c>
      <c r="H6395" t="s">
        <v>1</v>
      </c>
      <c r="I6395" t="s">
        <v>1</v>
      </c>
      <c r="J6395" t="s">
        <v>1</v>
      </c>
      <c r="K6395" t="s">
        <v>1</v>
      </c>
      <c r="L6395" t="s">
        <v>1</v>
      </c>
      <c r="M6395" t="s">
        <v>1</v>
      </c>
      <c r="N6395" t="s">
        <v>1</v>
      </c>
      <c r="O6395" t="s">
        <v>1</v>
      </c>
      <c r="P6395" t="s">
        <v>1</v>
      </c>
      <c r="Q6395" t="s">
        <v>1</v>
      </c>
    </row>
    <row r="6396" spans="1:18" x14ac:dyDescent="0.25">
      <c r="A6396">
        <v>12</v>
      </c>
      <c r="B6396" t="str">
        <f t="shared" si="99"/>
        <v xml:space="preserve"> 744 12</v>
      </c>
      <c r="C6396" s="102" t="s">
        <v>992</v>
      </c>
      <c r="D6396" s="111" t="s">
        <v>0</v>
      </c>
      <c r="E6396" t="s">
        <v>1</v>
      </c>
      <c r="F6396" t="s">
        <v>1</v>
      </c>
      <c r="G6396" s="103" t="s">
        <v>1</v>
      </c>
      <c r="H6396" s="103" t="s">
        <v>1</v>
      </c>
      <c r="I6396" t="s">
        <v>1</v>
      </c>
      <c r="J6396" t="s">
        <v>1</v>
      </c>
      <c r="K6396" t="s">
        <v>1</v>
      </c>
      <c r="L6396" s="103" t="s">
        <v>1</v>
      </c>
      <c r="M6396" s="103" t="s">
        <v>1</v>
      </c>
      <c r="N6396" t="s">
        <v>1</v>
      </c>
      <c r="O6396" t="s">
        <v>1</v>
      </c>
      <c r="P6396" t="s">
        <v>1</v>
      </c>
      <c r="Q6396" t="s">
        <v>1</v>
      </c>
    </row>
    <row r="6397" spans="1:18" x14ac:dyDescent="0.25">
      <c r="A6397">
        <v>13</v>
      </c>
      <c r="B6397" t="str">
        <f t="shared" si="99"/>
        <v xml:space="preserve"> 744 13</v>
      </c>
      <c r="C6397" s="102" t="s">
        <v>992</v>
      </c>
      <c r="D6397" s="111" t="s">
        <v>0</v>
      </c>
      <c r="E6397" t="s">
        <v>1</v>
      </c>
      <c r="F6397" t="s">
        <v>1</v>
      </c>
      <c r="G6397" t="s">
        <v>1</v>
      </c>
      <c r="H6397" t="s">
        <v>1</v>
      </c>
      <c r="I6397" s="103" t="s">
        <v>1</v>
      </c>
      <c r="J6397" t="s">
        <v>1</v>
      </c>
      <c r="K6397" t="s">
        <v>1</v>
      </c>
      <c r="L6397" t="s">
        <v>1</v>
      </c>
      <c r="M6397" t="s">
        <v>1</v>
      </c>
      <c r="N6397" s="103" t="s">
        <v>1</v>
      </c>
      <c r="O6397" t="s">
        <v>1</v>
      </c>
      <c r="P6397" t="s">
        <v>1</v>
      </c>
      <c r="Q6397" t="s">
        <v>1</v>
      </c>
    </row>
    <row r="6398" spans="1:18" x14ac:dyDescent="0.25">
      <c r="A6398">
        <v>14</v>
      </c>
      <c r="B6398" t="str">
        <f t="shared" si="99"/>
        <v xml:space="preserve"> 744 14</v>
      </c>
      <c r="C6398" s="102" t="s">
        <v>992</v>
      </c>
      <c r="D6398" s="111" t="s">
        <v>0</v>
      </c>
      <c r="E6398" t="s">
        <v>1</v>
      </c>
      <c r="F6398" t="s">
        <v>1</v>
      </c>
      <c r="G6398" t="s">
        <v>1</v>
      </c>
      <c r="H6398" t="s">
        <v>1</v>
      </c>
      <c r="I6398" s="103" t="s">
        <v>1</v>
      </c>
      <c r="J6398" t="s">
        <v>1</v>
      </c>
      <c r="K6398" t="s">
        <v>1</v>
      </c>
      <c r="L6398" t="s">
        <v>1</v>
      </c>
      <c r="M6398" t="s">
        <v>1</v>
      </c>
      <c r="N6398" s="103" t="s">
        <v>1</v>
      </c>
      <c r="O6398" s="103" t="s">
        <v>1</v>
      </c>
      <c r="P6398" t="s">
        <v>1</v>
      </c>
      <c r="Q6398" t="s">
        <v>1</v>
      </c>
    </row>
    <row r="6399" spans="1:18" x14ac:dyDescent="0.25">
      <c r="A6399">
        <v>15</v>
      </c>
      <c r="B6399" t="str">
        <f t="shared" si="99"/>
        <v xml:space="preserve"> 744 15</v>
      </c>
      <c r="C6399" s="102" t="s">
        <v>992</v>
      </c>
      <c r="D6399" s="111">
        <v>17</v>
      </c>
      <c r="E6399" t="s">
        <v>1</v>
      </c>
      <c r="F6399" t="s">
        <v>1</v>
      </c>
      <c r="G6399" t="s">
        <v>1</v>
      </c>
      <c r="H6399" s="103" t="s">
        <v>1</v>
      </c>
      <c r="I6399">
        <v>36610</v>
      </c>
      <c r="J6399" t="s">
        <v>1</v>
      </c>
      <c r="K6399" t="s">
        <v>1</v>
      </c>
      <c r="L6399" t="s">
        <v>1</v>
      </c>
      <c r="M6399" s="103" t="s">
        <v>1</v>
      </c>
      <c r="N6399">
        <v>12154</v>
      </c>
      <c r="O6399" t="s">
        <v>1</v>
      </c>
      <c r="P6399" t="s">
        <v>1</v>
      </c>
      <c r="Q6399" t="s">
        <v>1</v>
      </c>
    </row>
    <row r="6400" spans="1:18" x14ac:dyDescent="0.25">
      <c r="A6400">
        <v>16</v>
      </c>
      <c r="B6400" t="str">
        <f t="shared" si="99"/>
        <v xml:space="preserve"> 744 16</v>
      </c>
      <c r="C6400" s="102" t="s">
        <v>992</v>
      </c>
      <c r="D6400" s="111" t="s">
        <v>5</v>
      </c>
      <c r="E6400" t="s">
        <v>1</v>
      </c>
      <c r="F6400" t="s">
        <v>1</v>
      </c>
      <c r="G6400" s="103" t="s">
        <v>1</v>
      </c>
      <c r="H6400" s="103" t="s">
        <v>1</v>
      </c>
      <c r="I6400" s="103">
        <v>36610</v>
      </c>
      <c r="J6400" t="s">
        <v>1</v>
      </c>
      <c r="K6400" t="s">
        <v>1</v>
      </c>
      <c r="L6400" s="103" t="s">
        <v>1</v>
      </c>
      <c r="M6400" s="103" t="s">
        <v>1</v>
      </c>
      <c r="N6400" s="103">
        <v>12154</v>
      </c>
      <c r="O6400" s="103" t="s">
        <v>1</v>
      </c>
      <c r="P6400" t="s">
        <v>1</v>
      </c>
      <c r="Q6400" t="s">
        <v>1</v>
      </c>
    </row>
    <row r="6401" spans="1:17" x14ac:dyDescent="0.25">
      <c r="A6401">
        <v>17</v>
      </c>
      <c r="B6401" t="str">
        <f t="shared" si="99"/>
        <v xml:space="preserve"> 744 17</v>
      </c>
      <c r="C6401" s="102" t="s">
        <v>992</v>
      </c>
      <c r="D6401" s="111" t="s">
        <v>6</v>
      </c>
      <c r="E6401" t="s">
        <v>1</v>
      </c>
      <c r="F6401" t="s">
        <v>1</v>
      </c>
      <c r="G6401" t="s">
        <v>1</v>
      </c>
      <c r="H6401" t="s">
        <v>1</v>
      </c>
      <c r="I6401" t="s">
        <v>1</v>
      </c>
      <c r="J6401" t="s">
        <v>1</v>
      </c>
      <c r="K6401" t="s">
        <v>1</v>
      </c>
      <c r="L6401" t="s">
        <v>1</v>
      </c>
      <c r="M6401" t="s">
        <v>1</v>
      </c>
      <c r="N6401" t="s">
        <v>1</v>
      </c>
      <c r="O6401" t="s">
        <v>1</v>
      </c>
      <c r="P6401" t="s">
        <v>1</v>
      </c>
      <c r="Q6401" t="s">
        <v>1</v>
      </c>
    </row>
    <row r="6402" spans="1:17" x14ac:dyDescent="0.25">
      <c r="A6402">
        <v>18</v>
      </c>
      <c r="B6402" t="str">
        <f t="shared" ref="B6402:B6465" si="100">+C6402&amp;A6402</f>
        <v xml:space="preserve"> 744 18</v>
      </c>
      <c r="C6402" s="102" t="s">
        <v>992</v>
      </c>
      <c r="D6402" s="111" t="s">
        <v>0</v>
      </c>
      <c r="E6402" t="s">
        <v>1</v>
      </c>
      <c r="F6402" t="s">
        <v>1</v>
      </c>
      <c r="G6402" t="s">
        <v>1</v>
      </c>
      <c r="H6402" t="s">
        <v>1</v>
      </c>
      <c r="I6402" t="s">
        <v>1</v>
      </c>
      <c r="J6402" t="s">
        <v>1</v>
      </c>
      <c r="K6402" t="s">
        <v>1</v>
      </c>
      <c r="L6402" t="s">
        <v>1</v>
      </c>
      <c r="M6402" t="s">
        <v>1</v>
      </c>
      <c r="N6402" t="s">
        <v>1</v>
      </c>
      <c r="O6402" t="s">
        <v>1</v>
      </c>
      <c r="P6402" t="s">
        <v>1</v>
      </c>
      <c r="Q6402" t="s">
        <v>1</v>
      </c>
    </row>
    <row r="6403" spans="1:17" x14ac:dyDescent="0.25">
      <c r="A6403">
        <v>19</v>
      </c>
      <c r="B6403" t="str">
        <f t="shared" si="100"/>
        <v xml:space="preserve"> 744 19</v>
      </c>
      <c r="C6403" s="102" t="s">
        <v>992</v>
      </c>
      <c r="D6403" s="111" t="s">
        <v>0</v>
      </c>
      <c r="E6403" t="s">
        <v>1</v>
      </c>
      <c r="F6403" t="s">
        <v>1</v>
      </c>
      <c r="G6403" s="103" t="s">
        <v>1</v>
      </c>
      <c r="H6403" s="103" t="s">
        <v>1</v>
      </c>
      <c r="I6403" s="103" t="s">
        <v>1</v>
      </c>
      <c r="J6403" t="s">
        <v>1</v>
      </c>
      <c r="K6403" s="103" t="s">
        <v>1</v>
      </c>
      <c r="L6403" s="103" t="s">
        <v>1</v>
      </c>
      <c r="M6403" s="103" t="s">
        <v>1</v>
      </c>
      <c r="N6403" s="103" t="s">
        <v>1</v>
      </c>
      <c r="O6403" t="s">
        <v>1</v>
      </c>
      <c r="P6403" t="s">
        <v>1</v>
      </c>
      <c r="Q6403" t="s">
        <v>1</v>
      </c>
    </row>
    <row r="6404" spans="1:17" x14ac:dyDescent="0.25">
      <c r="A6404">
        <v>20</v>
      </c>
      <c r="B6404" t="str">
        <f t="shared" si="100"/>
        <v xml:space="preserve"> 744 20</v>
      </c>
      <c r="C6404" s="102" t="s">
        <v>992</v>
      </c>
      <c r="D6404" s="111" t="s">
        <v>0</v>
      </c>
      <c r="E6404" t="s">
        <v>1</v>
      </c>
      <c r="F6404" t="s">
        <v>1</v>
      </c>
      <c r="G6404" t="s">
        <v>1</v>
      </c>
      <c r="H6404" t="s">
        <v>1</v>
      </c>
      <c r="I6404" s="103" t="s">
        <v>1</v>
      </c>
      <c r="J6404" t="s">
        <v>1</v>
      </c>
      <c r="K6404" t="s">
        <v>1</v>
      </c>
      <c r="L6404" t="s">
        <v>1</v>
      </c>
      <c r="M6404" t="s">
        <v>1</v>
      </c>
      <c r="N6404" s="103" t="s">
        <v>1</v>
      </c>
      <c r="O6404" t="s">
        <v>1</v>
      </c>
      <c r="P6404" t="s">
        <v>1</v>
      </c>
      <c r="Q6404" t="s">
        <v>1</v>
      </c>
    </row>
    <row r="6405" spans="1:17" x14ac:dyDescent="0.25">
      <c r="A6405">
        <v>21</v>
      </c>
      <c r="B6405" t="str">
        <f t="shared" si="100"/>
        <v xml:space="preserve"> 744 21</v>
      </c>
      <c r="C6405" s="102" t="s">
        <v>992</v>
      </c>
      <c r="D6405" s="111" t="s">
        <v>0</v>
      </c>
      <c r="E6405" t="s">
        <v>1</v>
      </c>
      <c r="F6405" t="s">
        <v>1</v>
      </c>
      <c r="G6405" s="103" t="s">
        <v>1</v>
      </c>
      <c r="H6405" s="103" t="s">
        <v>1</v>
      </c>
      <c r="I6405" s="103" t="s">
        <v>1</v>
      </c>
      <c r="J6405" t="s">
        <v>1</v>
      </c>
      <c r="K6405" s="103" t="s">
        <v>1</v>
      </c>
      <c r="L6405" s="103" t="s">
        <v>1</v>
      </c>
      <c r="M6405" s="103" t="s">
        <v>1</v>
      </c>
      <c r="N6405" s="103" t="s">
        <v>1</v>
      </c>
      <c r="O6405" s="103" t="s">
        <v>1</v>
      </c>
      <c r="P6405" t="s">
        <v>1</v>
      </c>
      <c r="Q6405" t="s">
        <v>1</v>
      </c>
    </row>
    <row r="6406" spans="1:17" x14ac:dyDescent="0.25">
      <c r="A6406">
        <v>22</v>
      </c>
      <c r="B6406" t="str">
        <f t="shared" si="100"/>
        <v xml:space="preserve"> 744 22</v>
      </c>
      <c r="C6406" s="102" t="s">
        <v>992</v>
      </c>
      <c r="D6406" s="111">
        <v>17</v>
      </c>
      <c r="E6406">
        <v>379</v>
      </c>
      <c r="F6406">
        <v>3640</v>
      </c>
      <c r="G6406" s="103">
        <v>53607</v>
      </c>
      <c r="H6406" s="103">
        <v>19107</v>
      </c>
      <c r="I6406" s="103">
        <v>21914</v>
      </c>
      <c r="J6406">
        <v>133</v>
      </c>
      <c r="K6406">
        <v>2106</v>
      </c>
      <c r="L6406" s="103">
        <v>22922</v>
      </c>
      <c r="M6406" s="103">
        <v>10491</v>
      </c>
      <c r="N6406" s="103">
        <v>14464</v>
      </c>
      <c r="O6406" t="s">
        <v>1</v>
      </c>
      <c r="P6406" t="s">
        <v>1</v>
      </c>
      <c r="Q6406" t="s">
        <v>1</v>
      </c>
    </row>
    <row r="6407" spans="1:17" x14ac:dyDescent="0.25">
      <c r="A6407">
        <v>23</v>
      </c>
      <c r="B6407" t="str">
        <f t="shared" si="100"/>
        <v xml:space="preserve"> 744 23</v>
      </c>
      <c r="C6407" s="102" t="s">
        <v>992</v>
      </c>
      <c r="D6407" s="111" t="s">
        <v>5</v>
      </c>
      <c r="E6407">
        <v>379</v>
      </c>
      <c r="F6407" s="103">
        <v>3640</v>
      </c>
      <c r="G6407" s="103">
        <v>53607</v>
      </c>
      <c r="H6407" s="103">
        <v>19107</v>
      </c>
      <c r="I6407" s="103">
        <v>21914</v>
      </c>
      <c r="J6407">
        <v>133</v>
      </c>
      <c r="K6407" s="103">
        <v>2106</v>
      </c>
      <c r="L6407" s="103">
        <v>22922</v>
      </c>
      <c r="M6407" s="103">
        <v>10491</v>
      </c>
      <c r="N6407" s="103">
        <v>14464</v>
      </c>
      <c r="O6407" s="103" t="s">
        <v>1</v>
      </c>
      <c r="P6407" t="s">
        <v>1</v>
      </c>
      <c r="Q6407" t="s">
        <v>1</v>
      </c>
    </row>
    <row r="6408" spans="1:17" x14ac:dyDescent="0.25">
      <c r="A6408">
        <v>24</v>
      </c>
      <c r="B6408" t="str">
        <f t="shared" si="100"/>
        <v xml:space="preserve"> 744 24</v>
      </c>
      <c r="C6408" s="102" t="s">
        <v>992</v>
      </c>
      <c r="D6408" s="111" t="s">
        <v>6</v>
      </c>
      <c r="E6408" t="s">
        <v>1</v>
      </c>
      <c r="F6408" t="s">
        <v>1</v>
      </c>
      <c r="G6408" t="s">
        <v>1</v>
      </c>
      <c r="H6408" t="s">
        <v>1</v>
      </c>
      <c r="I6408" t="s">
        <v>1</v>
      </c>
      <c r="J6408" t="s">
        <v>1</v>
      </c>
      <c r="K6408" t="s">
        <v>1</v>
      </c>
      <c r="L6408" t="s">
        <v>1</v>
      </c>
      <c r="M6408" t="s">
        <v>1</v>
      </c>
      <c r="N6408" t="s">
        <v>1</v>
      </c>
      <c r="O6408" t="s">
        <v>1</v>
      </c>
      <c r="P6408" t="s">
        <v>1</v>
      </c>
      <c r="Q6408" t="s">
        <v>1</v>
      </c>
    </row>
    <row r="6409" spans="1:17" x14ac:dyDescent="0.25">
      <c r="A6409">
        <v>25</v>
      </c>
      <c r="B6409" t="str">
        <f t="shared" si="100"/>
        <v xml:space="preserve"> 744 25</v>
      </c>
      <c r="C6409" s="102" t="s">
        <v>992</v>
      </c>
      <c r="D6409" s="111" t="s">
        <v>0</v>
      </c>
      <c r="E6409" t="s">
        <v>1</v>
      </c>
      <c r="F6409" t="s">
        <v>1</v>
      </c>
      <c r="G6409" t="s">
        <v>1</v>
      </c>
      <c r="H6409" s="103">
        <v>82787</v>
      </c>
      <c r="I6409" s="103">
        <v>65976</v>
      </c>
      <c r="J6409" s="103" t="s">
        <v>1</v>
      </c>
      <c r="K6409" t="s">
        <v>1</v>
      </c>
      <c r="L6409" t="s">
        <v>1</v>
      </c>
      <c r="M6409" t="s">
        <v>1</v>
      </c>
      <c r="N6409" t="s">
        <v>1</v>
      </c>
      <c r="O6409" t="s">
        <v>1</v>
      </c>
      <c r="P6409" t="s">
        <v>1</v>
      </c>
      <c r="Q6409" t="s">
        <v>1</v>
      </c>
    </row>
    <row r="6410" spans="1:17" x14ac:dyDescent="0.25">
      <c r="A6410">
        <v>26</v>
      </c>
      <c r="B6410" t="str">
        <f t="shared" si="100"/>
        <v xml:space="preserve"> 744 26</v>
      </c>
      <c r="C6410" s="102" t="s">
        <v>992</v>
      </c>
      <c r="D6410" s="111" t="s">
        <v>0</v>
      </c>
      <c r="E6410" t="s">
        <v>1</v>
      </c>
      <c r="F6410" t="s">
        <v>1</v>
      </c>
      <c r="G6410" t="s">
        <v>1</v>
      </c>
      <c r="H6410" t="s">
        <v>1</v>
      </c>
      <c r="I6410" t="s">
        <v>1</v>
      </c>
      <c r="J6410" t="s">
        <v>1</v>
      </c>
      <c r="K6410" t="s">
        <v>1</v>
      </c>
      <c r="L6410" t="s">
        <v>1</v>
      </c>
      <c r="M6410" t="s">
        <v>1</v>
      </c>
      <c r="N6410" t="s">
        <v>1</v>
      </c>
      <c r="O6410" t="s">
        <v>1</v>
      </c>
      <c r="P6410" t="s">
        <v>1</v>
      </c>
      <c r="Q6410" t="s">
        <v>1</v>
      </c>
    </row>
    <row r="6411" spans="1:17" x14ac:dyDescent="0.25">
      <c r="A6411">
        <v>27</v>
      </c>
      <c r="B6411" t="str">
        <f t="shared" si="100"/>
        <v xml:space="preserve"> 744 27</v>
      </c>
      <c r="C6411" s="102" t="s">
        <v>992</v>
      </c>
      <c r="D6411" s="111" t="s">
        <v>0</v>
      </c>
      <c r="E6411" t="s">
        <v>1</v>
      </c>
      <c r="F6411" t="s">
        <v>1</v>
      </c>
      <c r="G6411" t="s">
        <v>1</v>
      </c>
      <c r="H6411" s="103">
        <v>-248</v>
      </c>
      <c r="I6411" s="103">
        <v>-242</v>
      </c>
      <c r="J6411">
        <v>8</v>
      </c>
      <c r="K6411" t="s">
        <v>1</v>
      </c>
      <c r="L6411" t="s">
        <v>1</v>
      </c>
      <c r="M6411" t="s">
        <v>1</v>
      </c>
      <c r="N6411" t="s">
        <v>1</v>
      </c>
      <c r="O6411" t="s">
        <v>1</v>
      </c>
      <c r="P6411" t="s">
        <v>1</v>
      </c>
      <c r="Q6411" t="s">
        <v>1</v>
      </c>
    </row>
    <row r="6412" spans="1:17" x14ac:dyDescent="0.25">
      <c r="A6412">
        <v>28</v>
      </c>
      <c r="B6412" t="str">
        <f t="shared" si="100"/>
        <v xml:space="preserve"> 744 28</v>
      </c>
      <c r="C6412" s="102" t="s">
        <v>992</v>
      </c>
      <c r="D6412" s="111" t="s">
        <v>0</v>
      </c>
      <c r="E6412" t="s">
        <v>1</v>
      </c>
      <c r="F6412" t="s">
        <v>1</v>
      </c>
      <c r="G6412" t="s">
        <v>1</v>
      </c>
      <c r="H6412" s="103">
        <v>82539</v>
      </c>
      <c r="I6412" s="103">
        <v>65734</v>
      </c>
      <c r="J6412" s="103">
        <v>8</v>
      </c>
      <c r="K6412" t="s">
        <v>1</v>
      </c>
      <c r="L6412" t="s">
        <v>1</v>
      </c>
      <c r="M6412" t="s">
        <v>1</v>
      </c>
      <c r="N6412" t="s">
        <v>1</v>
      </c>
      <c r="O6412" t="s">
        <v>1</v>
      </c>
      <c r="P6412" t="s">
        <v>1</v>
      </c>
      <c r="Q6412" t="s">
        <v>1</v>
      </c>
    </row>
    <row r="6413" spans="1:17" x14ac:dyDescent="0.25">
      <c r="A6413">
        <v>29</v>
      </c>
      <c r="B6413" t="str">
        <f t="shared" si="100"/>
        <v xml:space="preserve"> 744 29</v>
      </c>
      <c r="C6413" s="102" t="s">
        <v>992</v>
      </c>
      <c r="D6413" s="111" t="s">
        <v>0</v>
      </c>
      <c r="E6413" t="s">
        <v>1</v>
      </c>
      <c r="F6413" t="s">
        <v>1</v>
      </c>
      <c r="G6413" t="s">
        <v>1</v>
      </c>
      <c r="H6413" s="103">
        <v>885</v>
      </c>
      <c r="I6413" s="103">
        <v>1151</v>
      </c>
      <c r="J6413" s="103">
        <v>495</v>
      </c>
      <c r="K6413" t="s">
        <v>1</v>
      </c>
      <c r="L6413" t="s">
        <v>1</v>
      </c>
      <c r="M6413" t="s">
        <v>1</v>
      </c>
      <c r="N6413" t="s">
        <v>1</v>
      </c>
      <c r="O6413" t="s">
        <v>1</v>
      </c>
      <c r="P6413" t="s">
        <v>1</v>
      </c>
      <c r="Q6413" t="s">
        <v>1</v>
      </c>
    </row>
    <row r="6414" spans="1:17" x14ac:dyDescent="0.25">
      <c r="A6414">
        <v>30</v>
      </c>
      <c r="B6414" t="str">
        <f t="shared" si="100"/>
        <v xml:space="preserve"> 744 30</v>
      </c>
      <c r="C6414" s="102" t="s">
        <v>992</v>
      </c>
      <c r="D6414" s="111" t="s">
        <v>0</v>
      </c>
      <c r="E6414" t="s">
        <v>1</v>
      </c>
      <c r="F6414" t="s">
        <v>1</v>
      </c>
      <c r="G6414" t="s">
        <v>1</v>
      </c>
      <c r="H6414">
        <v>0</v>
      </c>
      <c r="I6414">
        <v>0</v>
      </c>
      <c r="J6414">
        <v>0</v>
      </c>
      <c r="K6414" t="s">
        <v>1</v>
      </c>
      <c r="L6414" t="s">
        <v>1</v>
      </c>
      <c r="M6414" t="s">
        <v>1</v>
      </c>
      <c r="N6414" t="s">
        <v>1</v>
      </c>
      <c r="O6414" t="s">
        <v>1</v>
      </c>
      <c r="P6414" t="s">
        <v>1</v>
      </c>
      <c r="Q6414" t="s">
        <v>1</v>
      </c>
    </row>
    <row r="6415" spans="1:17" x14ac:dyDescent="0.25">
      <c r="A6415">
        <v>31</v>
      </c>
      <c r="B6415" t="str">
        <f t="shared" si="100"/>
        <v xml:space="preserve"> 744 31</v>
      </c>
      <c r="C6415" s="102" t="s">
        <v>992</v>
      </c>
      <c r="D6415" s="111" t="s">
        <v>0</v>
      </c>
      <c r="E6415" t="s">
        <v>1</v>
      </c>
      <c r="F6415" t="s">
        <v>1</v>
      </c>
      <c r="G6415" t="s">
        <v>1</v>
      </c>
      <c r="H6415">
        <v>16.507999999999999</v>
      </c>
      <c r="I6415">
        <v>13.147</v>
      </c>
      <c r="J6415">
        <v>2E-3</v>
      </c>
      <c r="K6415">
        <v>29.657</v>
      </c>
      <c r="L6415" t="s">
        <v>1</v>
      </c>
      <c r="M6415" t="s">
        <v>1</v>
      </c>
      <c r="N6415" t="s">
        <v>1</v>
      </c>
      <c r="O6415" t="s">
        <v>1</v>
      </c>
      <c r="P6415" t="s">
        <v>1</v>
      </c>
      <c r="Q6415" t="s">
        <v>1</v>
      </c>
    </row>
    <row r="6416" spans="1:17" x14ac:dyDescent="0.25">
      <c r="A6416">
        <v>32</v>
      </c>
      <c r="B6416" t="str">
        <f t="shared" si="100"/>
        <v xml:space="preserve"> 744 32</v>
      </c>
      <c r="C6416" s="102" t="s">
        <v>992</v>
      </c>
      <c r="D6416" s="111" t="s">
        <v>0</v>
      </c>
      <c r="E6416" t="s">
        <v>1</v>
      </c>
      <c r="F6416" t="s">
        <v>1</v>
      </c>
      <c r="G6416" t="s">
        <v>1</v>
      </c>
      <c r="H6416">
        <v>15.815</v>
      </c>
      <c r="I6416">
        <v>12.595000000000001</v>
      </c>
      <c r="J6416">
        <v>2E-3</v>
      </c>
      <c r="K6416">
        <v>28.411999999999999</v>
      </c>
      <c r="L6416" t="s">
        <v>1</v>
      </c>
      <c r="M6416" t="s">
        <v>1</v>
      </c>
      <c r="N6416" t="s">
        <v>1</v>
      </c>
      <c r="O6416" t="s">
        <v>1</v>
      </c>
      <c r="P6416" t="s">
        <v>1</v>
      </c>
      <c r="Q6416" t="s">
        <v>1</v>
      </c>
    </row>
    <row r="6417" spans="1:18" x14ac:dyDescent="0.25">
      <c r="A6417">
        <v>33</v>
      </c>
      <c r="B6417" t="str">
        <f t="shared" si="100"/>
        <v xml:space="preserve"> 744 33</v>
      </c>
      <c r="C6417" s="102" t="s">
        <v>992</v>
      </c>
      <c r="D6417" s="111" t="s">
        <v>0</v>
      </c>
      <c r="E6417" t="s">
        <v>1</v>
      </c>
      <c r="F6417" t="s">
        <v>1</v>
      </c>
      <c r="G6417" t="s">
        <v>1</v>
      </c>
      <c r="H6417">
        <v>0.155</v>
      </c>
      <c r="I6417">
        <v>0.20100000000000001</v>
      </c>
      <c r="J6417">
        <v>8.6999999999999994E-2</v>
      </c>
      <c r="K6417">
        <v>0.443</v>
      </c>
      <c r="L6417" t="s">
        <v>1</v>
      </c>
      <c r="M6417" t="s">
        <v>1</v>
      </c>
      <c r="N6417" t="s">
        <v>1</v>
      </c>
      <c r="O6417" t="s">
        <v>1</v>
      </c>
      <c r="P6417" t="s">
        <v>1</v>
      </c>
      <c r="Q6417" t="s">
        <v>1</v>
      </c>
    </row>
    <row r="6418" spans="1:18" x14ac:dyDescent="0.25">
      <c r="A6418">
        <v>34</v>
      </c>
      <c r="B6418" t="str">
        <f t="shared" si="100"/>
        <v xml:space="preserve"> 744 34</v>
      </c>
      <c r="C6418" s="102" t="s">
        <v>992</v>
      </c>
      <c r="D6418" s="111" t="s">
        <v>0</v>
      </c>
      <c r="E6418" t="s">
        <v>1</v>
      </c>
      <c r="F6418" t="s">
        <v>1</v>
      </c>
      <c r="G6418" t="s">
        <v>1</v>
      </c>
      <c r="H6418">
        <v>0.155</v>
      </c>
      <c r="I6418">
        <v>0.20100000000000001</v>
      </c>
      <c r="J6418">
        <v>8.6999999999999994E-2</v>
      </c>
      <c r="K6418">
        <v>0.443</v>
      </c>
      <c r="L6418" t="s">
        <v>1</v>
      </c>
      <c r="M6418" t="s">
        <v>1</v>
      </c>
      <c r="N6418" t="s">
        <v>1</v>
      </c>
      <c r="O6418" t="s">
        <v>1</v>
      </c>
      <c r="P6418" t="s">
        <v>1</v>
      </c>
      <c r="Q6418" t="s">
        <v>1</v>
      </c>
    </row>
    <row r="6419" spans="1:18" x14ac:dyDescent="0.25">
      <c r="A6419">
        <v>35</v>
      </c>
      <c r="B6419" t="str">
        <f t="shared" si="100"/>
        <v xml:space="preserve"> 744 35</v>
      </c>
      <c r="C6419" s="102" t="s">
        <v>992</v>
      </c>
      <c r="D6419" s="111" t="s">
        <v>0</v>
      </c>
      <c r="E6419" t="s">
        <v>1</v>
      </c>
      <c r="F6419" t="s">
        <v>1</v>
      </c>
      <c r="G6419" t="s">
        <v>1</v>
      </c>
      <c r="H6419">
        <v>0.17699999999999999</v>
      </c>
      <c r="I6419">
        <v>0.23</v>
      </c>
      <c r="J6419">
        <v>9.9000000000000005E-2</v>
      </c>
      <c r="K6419">
        <v>0.50600000000000001</v>
      </c>
      <c r="L6419" t="s">
        <v>1</v>
      </c>
      <c r="M6419" t="s">
        <v>1</v>
      </c>
      <c r="N6419" t="s">
        <v>1</v>
      </c>
      <c r="O6419" t="s">
        <v>1</v>
      </c>
      <c r="P6419" t="s">
        <v>1</v>
      </c>
      <c r="Q6419" t="s">
        <v>1</v>
      </c>
    </row>
    <row r="6420" spans="1:18" x14ac:dyDescent="0.25">
      <c r="A6420">
        <v>36</v>
      </c>
      <c r="B6420" t="str">
        <f t="shared" si="100"/>
        <v xml:space="preserve"> 744 36</v>
      </c>
      <c r="C6420" s="102" t="s">
        <v>992</v>
      </c>
      <c r="D6420" s="111" t="s">
        <v>0</v>
      </c>
      <c r="E6420" t="s">
        <v>1</v>
      </c>
      <c r="F6420" t="s">
        <v>1</v>
      </c>
      <c r="G6420" t="s">
        <v>1</v>
      </c>
      <c r="H6420">
        <v>0.155</v>
      </c>
      <c r="I6420">
        <v>0.20100000000000001</v>
      </c>
      <c r="J6420">
        <v>8.6999999999999994E-2</v>
      </c>
      <c r="K6420">
        <v>0.443</v>
      </c>
      <c r="L6420" t="s">
        <v>1</v>
      </c>
      <c r="M6420" t="s">
        <v>1</v>
      </c>
      <c r="N6420" t="s">
        <v>1</v>
      </c>
      <c r="O6420" t="s">
        <v>1</v>
      </c>
      <c r="P6420" t="s">
        <v>1</v>
      </c>
      <c r="Q6420" t="s">
        <v>1</v>
      </c>
    </row>
    <row r="6421" spans="1:18" x14ac:dyDescent="0.25">
      <c r="A6421">
        <v>37</v>
      </c>
      <c r="B6421" t="str">
        <f t="shared" si="100"/>
        <v xml:space="preserve"> 744 37</v>
      </c>
      <c r="C6421" s="102" t="s">
        <v>992</v>
      </c>
      <c r="D6421" s="111" t="s">
        <v>0</v>
      </c>
      <c r="E6421" t="s">
        <v>1</v>
      </c>
      <c r="F6421" t="s">
        <v>986</v>
      </c>
      <c r="G6421" t="s">
        <v>987</v>
      </c>
      <c r="H6421" t="s">
        <v>993</v>
      </c>
      <c r="I6421" t="s">
        <v>996</v>
      </c>
      <c r="J6421" t="s">
        <v>1</v>
      </c>
      <c r="K6421">
        <v>0.72099999999999997</v>
      </c>
      <c r="L6421" t="s">
        <v>1</v>
      </c>
      <c r="M6421" t="s">
        <v>1</v>
      </c>
      <c r="N6421" t="s">
        <v>1</v>
      </c>
      <c r="O6421" t="s">
        <v>1</v>
      </c>
      <c r="P6421" t="s">
        <v>1</v>
      </c>
      <c r="Q6421" t="s">
        <v>1</v>
      </c>
    </row>
    <row r="6422" spans="1:18" x14ac:dyDescent="0.25">
      <c r="A6422">
        <v>38</v>
      </c>
      <c r="B6422" t="str">
        <f t="shared" si="100"/>
        <v xml:space="preserve"> 744 38</v>
      </c>
      <c r="C6422" s="102" t="s">
        <v>992</v>
      </c>
      <c r="D6422" s="111" t="s">
        <v>0</v>
      </c>
      <c r="E6422" t="s">
        <v>1</v>
      </c>
      <c r="F6422">
        <v>1.21</v>
      </c>
      <c r="G6422">
        <v>1</v>
      </c>
      <c r="H6422">
        <v>0.79</v>
      </c>
      <c r="I6422">
        <v>0.72</v>
      </c>
      <c r="J6422" t="s">
        <v>1</v>
      </c>
      <c r="K6422" t="s">
        <v>1</v>
      </c>
      <c r="L6422" t="s">
        <v>1</v>
      </c>
      <c r="M6422" t="s">
        <v>1</v>
      </c>
      <c r="N6422" t="s">
        <v>1</v>
      </c>
      <c r="O6422" t="s">
        <v>1</v>
      </c>
      <c r="P6422" t="s">
        <v>1</v>
      </c>
      <c r="Q6422" t="s">
        <v>1</v>
      </c>
    </row>
    <row r="6423" spans="1:18" x14ac:dyDescent="0.25">
      <c r="A6423">
        <v>1</v>
      </c>
      <c r="B6423" t="str">
        <f t="shared" si="100"/>
        <v xml:space="preserve"> 751 1</v>
      </c>
      <c r="C6423" s="102" t="s">
        <v>777</v>
      </c>
      <c r="D6423" s="111" t="s">
        <v>0</v>
      </c>
      <c r="E6423" t="s">
        <v>1</v>
      </c>
      <c r="F6423" t="s">
        <v>1</v>
      </c>
      <c r="G6423" t="s">
        <v>1</v>
      </c>
      <c r="H6423" t="s">
        <v>1</v>
      </c>
      <c r="I6423" t="s">
        <v>1</v>
      </c>
      <c r="J6423" t="s">
        <v>1</v>
      </c>
      <c r="K6423" t="s">
        <v>1</v>
      </c>
      <c r="L6423" t="s">
        <v>1</v>
      </c>
      <c r="M6423" t="s">
        <v>1</v>
      </c>
      <c r="N6423" t="s">
        <v>1</v>
      </c>
      <c r="O6423" t="s">
        <v>1</v>
      </c>
      <c r="P6423" t="s">
        <v>1</v>
      </c>
      <c r="Q6423" t="s">
        <v>1</v>
      </c>
      <c r="R6423" t="s">
        <v>138</v>
      </c>
    </row>
    <row r="6424" spans="1:18" x14ac:dyDescent="0.25">
      <c r="A6424">
        <v>2</v>
      </c>
      <c r="B6424" t="str">
        <f t="shared" si="100"/>
        <v xml:space="preserve"> 751 2</v>
      </c>
      <c r="C6424" s="102" t="s">
        <v>777</v>
      </c>
      <c r="D6424" s="111" t="s">
        <v>0</v>
      </c>
      <c r="E6424" t="s">
        <v>3</v>
      </c>
      <c r="F6424" t="s">
        <v>1</v>
      </c>
      <c r="G6424" t="s">
        <v>1</v>
      </c>
      <c r="H6424" t="s">
        <v>1</v>
      </c>
      <c r="I6424" t="s">
        <v>1</v>
      </c>
      <c r="J6424" t="s">
        <v>1</v>
      </c>
      <c r="K6424" t="s">
        <v>1</v>
      </c>
      <c r="L6424" t="s">
        <v>1</v>
      </c>
      <c r="M6424" t="s">
        <v>1</v>
      </c>
      <c r="N6424" t="s">
        <v>1</v>
      </c>
      <c r="O6424" t="s">
        <v>1</v>
      </c>
      <c r="P6424" t="s">
        <v>1</v>
      </c>
      <c r="Q6424" t="s">
        <v>1</v>
      </c>
    </row>
    <row r="6425" spans="1:18" x14ac:dyDescent="0.25">
      <c r="A6425">
        <v>3</v>
      </c>
      <c r="B6425" t="str">
        <f t="shared" si="100"/>
        <v xml:space="preserve"> 751 3</v>
      </c>
      <c r="C6425" s="102" t="s">
        <v>777</v>
      </c>
      <c r="D6425" s="111" t="s">
        <v>0</v>
      </c>
      <c r="E6425" t="s">
        <v>4</v>
      </c>
      <c r="F6425" t="s">
        <v>1</v>
      </c>
      <c r="G6425" t="s">
        <v>1</v>
      </c>
      <c r="H6425" t="s">
        <v>1</v>
      </c>
      <c r="I6425" t="s">
        <v>1</v>
      </c>
      <c r="J6425" t="s">
        <v>1</v>
      </c>
      <c r="K6425" t="s">
        <v>1</v>
      </c>
      <c r="L6425" t="s">
        <v>1</v>
      </c>
      <c r="M6425" t="s">
        <v>1</v>
      </c>
      <c r="N6425" t="s">
        <v>1</v>
      </c>
      <c r="O6425" t="s">
        <v>1</v>
      </c>
      <c r="P6425" t="s">
        <v>1</v>
      </c>
      <c r="Q6425" t="s">
        <v>1</v>
      </c>
    </row>
    <row r="6426" spans="1:18" x14ac:dyDescent="0.25">
      <c r="A6426">
        <v>4</v>
      </c>
      <c r="B6426" t="str">
        <f t="shared" si="100"/>
        <v xml:space="preserve"> 751 4</v>
      </c>
      <c r="C6426" s="102" t="s">
        <v>777</v>
      </c>
      <c r="D6426" s="111">
        <v>13</v>
      </c>
      <c r="E6426">
        <v>2792</v>
      </c>
      <c r="F6426">
        <v>17595</v>
      </c>
      <c r="G6426">
        <v>0.63</v>
      </c>
      <c r="H6426" t="s">
        <v>1</v>
      </c>
      <c r="I6426" t="s">
        <v>1</v>
      </c>
      <c r="J6426" t="s">
        <v>1</v>
      </c>
      <c r="K6426">
        <v>2792</v>
      </c>
      <c r="L6426" t="s">
        <v>1</v>
      </c>
      <c r="M6426" t="s">
        <v>1</v>
      </c>
      <c r="N6426" t="s">
        <v>1</v>
      </c>
      <c r="O6426" t="s">
        <v>1</v>
      </c>
      <c r="P6426">
        <v>1</v>
      </c>
      <c r="Q6426">
        <v>1</v>
      </c>
    </row>
    <row r="6427" spans="1:18" x14ac:dyDescent="0.25">
      <c r="A6427">
        <v>5</v>
      </c>
      <c r="B6427" t="str">
        <f t="shared" si="100"/>
        <v xml:space="preserve"> 751 5</v>
      </c>
      <c r="C6427" s="102" t="s">
        <v>777</v>
      </c>
      <c r="D6427" s="111">
        <v>14</v>
      </c>
      <c r="E6427">
        <v>2907</v>
      </c>
      <c r="F6427">
        <v>30656</v>
      </c>
      <c r="G6427">
        <v>1.054</v>
      </c>
      <c r="H6427" t="s">
        <v>1</v>
      </c>
      <c r="I6427" t="s">
        <v>1</v>
      </c>
      <c r="J6427" t="s">
        <v>1</v>
      </c>
      <c r="K6427">
        <v>2907</v>
      </c>
      <c r="L6427" t="s">
        <v>1</v>
      </c>
      <c r="M6427" t="s">
        <v>1</v>
      </c>
      <c r="N6427" t="s">
        <v>1</v>
      </c>
      <c r="O6427" t="s">
        <v>1</v>
      </c>
      <c r="P6427">
        <v>2</v>
      </c>
      <c r="Q6427">
        <v>2</v>
      </c>
    </row>
    <row r="6428" spans="1:18" x14ac:dyDescent="0.25">
      <c r="A6428">
        <v>6</v>
      </c>
      <c r="B6428" t="str">
        <f t="shared" si="100"/>
        <v xml:space="preserve"> 751 6</v>
      </c>
      <c r="C6428" s="102" t="s">
        <v>777</v>
      </c>
      <c r="D6428" s="111">
        <v>15</v>
      </c>
      <c r="E6428">
        <v>3062</v>
      </c>
      <c r="F6428">
        <v>27986</v>
      </c>
      <c r="G6428">
        <v>0.91300000000000003</v>
      </c>
      <c r="H6428" t="s">
        <v>1</v>
      </c>
      <c r="I6428" t="s">
        <v>1</v>
      </c>
      <c r="J6428" t="s">
        <v>1</v>
      </c>
      <c r="K6428">
        <v>3062</v>
      </c>
      <c r="L6428" t="s">
        <v>1</v>
      </c>
      <c r="M6428" t="s">
        <v>1</v>
      </c>
      <c r="N6428" t="s">
        <v>1</v>
      </c>
      <c r="O6428" t="s">
        <v>1</v>
      </c>
      <c r="P6428">
        <v>1</v>
      </c>
      <c r="Q6428">
        <v>1</v>
      </c>
    </row>
    <row r="6429" spans="1:18" x14ac:dyDescent="0.25">
      <c r="A6429">
        <v>7</v>
      </c>
      <c r="B6429" t="str">
        <f t="shared" si="100"/>
        <v xml:space="preserve"> 751 7</v>
      </c>
      <c r="C6429" s="102" t="s">
        <v>777</v>
      </c>
      <c r="D6429" s="111">
        <v>16</v>
      </c>
      <c r="E6429">
        <v>4140</v>
      </c>
      <c r="F6429">
        <v>64303</v>
      </c>
      <c r="G6429">
        <v>1.5529999999999999</v>
      </c>
      <c r="H6429" t="s">
        <v>1</v>
      </c>
      <c r="I6429" t="s">
        <v>1</v>
      </c>
      <c r="J6429" t="s">
        <v>1</v>
      </c>
      <c r="K6429">
        <v>4140</v>
      </c>
      <c r="L6429" t="s">
        <v>1</v>
      </c>
      <c r="M6429" t="s">
        <v>1</v>
      </c>
      <c r="N6429" t="s">
        <v>1</v>
      </c>
      <c r="O6429" t="s">
        <v>1</v>
      </c>
      <c r="P6429">
        <v>5</v>
      </c>
      <c r="Q6429">
        <v>5</v>
      </c>
    </row>
    <row r="6430" spans="1:18" x14ac:dyDescent="0.25">
      <c r="A6430">
        <v>8</v>
      </c>
      <c r="B6430" t="str">
        <f t="shared" si="100"/>
        <v xml:space="preserve"> 751 8</v>
      </c>
      <c r="C6430" s="102" t="s">
        <v>777</v>
      </c>
      <c r="D6430" s="111">
        <v>17</v>
      </c>
      <c r="E6430">
        <v>3818</v>
      </c>
      <c r="F6430">
        <v>14714</v>
      </c>
      <c r="G6430">
        <v>0.38500000000000001</v>
      </c>
      <c r="H6430" t="s">
        <v>1</v>
      </c>
      <c r="I6430" t="s">
        <v>1</v>
      </c>
      <c r="J6430" t="s">
        <v>1</v>
      </c>
      <c r="K6430">
        <v>3818</v>
      </c>
      <c r="L6430" t="s">
        <v>1</v>
      </c>
      <c r="M6430" t="s">
        <v>1</v>
      </c>
      <c r="N6430" t="s">
        <v>1</v>
      </c>
      <c r="O6430" t="s">
        <v>1</v>
      </c>
      <c r="P6430">
        <v>3</v>
      </c>
      <c r="Q6430">
        <v>3</v>
      </c>
    </row>
    <row r="6431" spans="1:18" x14ac:dyDescent="0.25">
      <c r="A6431">
        <v>9</v>
      </c>
      <c r="B6431" t="str">
        <f t="shared" si="100"/>
        <v xml:space="preserve"> 751 9</v>
      </c>
      <c r="C6431" s="102" t="s">
        <v>777</v>
      </c>
      <c r="D6431" s="111" t="s">
        <v>5</v>
      </c>
      <c r="E6431">
        <v>16719</v>
      </c>
      <c r="F6431">
        <v>155254</v>
      </c>
      <c r="G6431">
        <v>0.92900000000000005</v>
      </c>
      <c r="H6431" t="s">
        <v>1</v>
      </c>
      <c r="I6431" t="s">
        <v>1</v>
      </c>
      <c r="J6431" t="s">
        <v>1</v>
      </c>
      <c r="K6431">
        <v>16719</v>
      </c>
      <c r="L6431" t="s">
        <v>1</v>
      </c>
      <c r="M6431" t="s">
        <v>1</v>
      </c>
      <c r="N6431" t="s">
        <v>1</v>
      </c>
      <c r="O6431" t="s">
        <v>1</v>
      </c>
      <c r="P6431">
        <v>12</v>
      </c>
      <c r="Q6431">
        <v>12</v>
      </c>
    </row>
    <row r="6432" spans="1:18" x14ac:dyDescent="0.25">
      <c r="A6432">
        <v>10</v>
      </c>
      <c r="B6432" t="str">
        <f t="shared" si="100"/>
        <v xml:space="preserve"> 751 10</v>
      </c>
      <c r="C6432" s="102" t="s">
        <v>777</v>
      </c>
      <c r="D6432" s="111" t="s">
        <v>6</v>
      </c>
      <c r="E6432" t="s">
        <v>1</v>
      </c>
      <c r="F6432" t="s">
        <v>1</v>
      </c>
      <c r="G6432" t="s">
        <v>1</v>
      </c>
      <c r="H6432" t="s">
        <v>1</v>
      </c>
      <c r="I6432" t="s">
        <v>1</v>
      </c>
      <c r="J6432" t="s">
        <v>1</v>
      </c>
      <c r="K6432" t="s">
        <v>1</v>
      </c>
      <c r="L6432" t="s">
        <v>1</v>
      </c>
      <c r="M6432" t="s">
        <v>1</v>
      </c>
      <c r="N6432" t="s">
        <v>1</v>
      </c>
      <c r="O6432" t="s">
        <v>1</v>
      </c>
      <c r="P6432" t="s">
        <v>1</v>
      </c>
      <c r="Q6432" t="s">
        <v>1</v>
      </c>
    </row>
    <row r="6433" spans="1:17" x14ac:dyDescent="0.25">
      <c r="A6433">
        <v>11</v>
      </c>
      <c r="B6433" t="str">
        <f t="shared" si="100"/>
        <v xml:space="preserve"> 751 11</v>
      </c>
      <c r="C6433" s="102" t="s">
        <v>777</v>
      </c>
      <c r="D6433" s="111">
        <v>13</v>
      </c>
      <c r="E6433" t="s">
        <v>1</v>
      </c>
      <c r="F6433" t="s">
        <v>1</v>
      </c>
      <c r="G6433" t="s">
        <v>1</v>
      </c>
      <c r="H6433" t="s">
        <v>1</v>
      </c>
      <c r="I6433">
        <v>6325</v>
      </c>
      <c r="J6433" t="s">
        <v>1</v>
      </c>
      <c r="K6433" t="s">
        <v>1</v>
      </c>
      <c r="L6433" t="s">
        <v>1</v>
      </c>
      <c r="M6433" t="s">
        <v>1</v>
      </c>
      <c r="N6433">
        <v>6904</v>
      </c>
      <c r="O6433">
        <v>4366</v>
      </c>
      <c r="P6433" t="s">
        <v>1</v>
      </c>
      <c r="Q6433" t="s">
        <v>1</v>
      </c>
    </row>
    <row r="6434" spans="1:17" x14ac:dyDescent="0.25">
      <c r="A6434">
        <v>12</v>
      </c>
      <c r="B6434" t="str">
        <f t="shared" si="100"/>
        <v xml:space="preserve"> 751 12</v>
      </c>
      <c r="C6434" s="102" t="s">
        <v>777</v>
      </c>
      <c r="D6434" s="111">
        <v>14</v>
      </c>
      <c r="E6434" t="s">
        <v>1</v>
      </c>
      <c r="F6434" t="s">
        <v>1</v>
      </c>
      <c r="G6434" t="s">
        <v>1</v>
      </c>
      <c r="H6434" t="s">
        <v>1</v>
      </c>
      <c r="I6434">
        <v>17131</v>
      </c>
      <c r="J6434" t="s">
        <v>1</v>
      </c>
      <c r="K6434" t="s">
        <v>1</v>
      </c>
      <c r="L6434" t="s">
        <v>1</v>
      </c>
      <c r="M6434" t="s">
        <v>1</v>
      </c>
      <c r="N6434">
        <v>12257</v>
      </c>
      <c r="O6434">
        <v>1268</v>
      </c>
      <c r="P6434" t="s">
        <v>1</v>
      </c>
      <c r="Q6434" t="s">
        <v>1</v>
      </c>
    </row>
    <row r="6435" spans="1:17" x14ac:dyDescent="0.25">
      <c r="A6435">
        <v>13</v>
      </c>
      <c r="B6435" t="str">
        <f t="shared" si="100"/>
        <v xml:space="preserve"> 751 13</v>
      </c>
      <c r="C6435" s="102" t="s">
        <v>777</v>
      </c>
      <c r="D6435" s="111">
        <v>15</v>
      </c>
      <c r="E6435" t="s">
        <v>1</v>
      </c>
      <c r="F6435" t="s">
        <v>1</v>
      </c>
      <c r="G6435" t="s">
        <v>1</v>
      </c>
      <c r="H6435" t="s">
        <v>1</v>
      </c>
      <c r="I6435">
        <v>13472</v>
      </c>
      <c r="J6435" t="s">
        <v>1</v>
      </c>
      <c r="K6435" t="s">
        <v>1</v>
      </c>
      <c r="L6435" t="s">
        <v>1</v>
      </c>
      <c r="M6435" t="s">
        <v>1</v>
      </c>
      <c r="N6435">
        <v>13882</v>
      </c>
      <c r="O6435">
        <v>632</v>
      </c>
      <c r="P6435" t="s">
        <v>1</v>
      </c>
      <c r="Q6435" t="s">
        <v>1</v>
      </c>
    </row>
    <row r="6436" spans="1:17" x14ac:dyDescent="0.25">
      <c r="A6436">
        <v>14</v>
      </c>
      <c r="B6436" t="str">
        <f t="shared" si="100"/>
        <v xml:space="preserve"> 751 14</v>
      </c>
      <c r="C6436" s="102" t="s">
        <v>777</v>
      </c>
      <c r="D6436" s="111">
        <v>16</v>
      </c>
      <c r="E6436" t="s">
        <v>1</v>
      </c>
      <c r="F6436" t="s">
        <v>1</v>
      </c>
      <c r="G6436" t="s">
        <v>1</v>
      </c>
      <c r="H6436" t="s">
        <v>1</v>
      </c>
      <c r="I6436">
        <v>34500</v>
      </c>
      <c r="J6436" t="s">
        <v>1</v>
      </c>
      <c r="K6436" t="s">
        <v>1</v>
      </c>
      <c r="L6436" t="s">
        <v>1</v>
      </c>
      <c r="M6436" t="s">
        <v>1</v>
      </c>
      <c r="N6436">
        <v>28854</v>
      </c>
      <c r="O6436">
        <v>949</v>
      </c>
      <c r="P6436" t="s">
        <v>1</v>
      </c>
      <c r="Q6436" t="s">
        <v>1</v>
      </c>
    </row>
    <row r="6437" spans="1:17" x14ac:dyDescent="0.25">
      <c r="A6437">
        <v>15</v>
      </c>
      <c r="B6437" t="str">
        <f t="shared" si="100"/>
        <v xml:space="preserve"> 751 15</v>
      </c>
      <c r="C6437" s="102" t="s">
        <v>777</v>
      </c>
      <c r="D6437" s="111">
        <v>17</v>
      </c>
      <c r="E6437" t="s">
        <v>1</v>
      </c>
      <c r="F6437" t="s">
        <v>1</v>
      </c>
      <c r="G6437" t="s">
        <v>1</v>
      </c>
      <c r="H6437" t="s">
        <v>1</v>
      </c>
      <c r="I6437">
        <v>4308</v>
      </c>
      <c r="J6437" t="s">
        <v>1</v>
      </c>
      <c r="K6437" t="s">
        <v>1</v>
      </c>
      <c r="L6437" t="s">
        <v>1</v>
      </c>
      <c r="M6437" t="s">
        <v>1</v>
      </c>
      <c r="N6437">
        <v>5780</v>
      </c>
      <c r="O6437">
        <v>4626</v>
      </c>
      <c r="P6437" t="s">
        <v>1</v>
      </c>
      <c r="Q6437" t="s">
        <v>1</v>
      </c>
    </row>
    <row r="6438" spans="1:17" x14ac:dyDescent="0.25">
      <c r="A6438">
        <v>16</v>
      </c>
      <c r="B6438" t="str">
        <f t="shared" si="100"/>
        <v xml:space="preserve"> 751 16</v>
      </c>
      <c r="C6438" s="102" t="s">
        <v>777</v>
      </c>
      <c r="D6438" s="111" t="s">
        <v>5</v>
      </c>
      <c r="E6438" t="s">
        <v>1</v>
      </c>
      <c r="F6438" t="s">
        <v>1</v>
      </c>
      <c r="G6438" t="s">
        <v>1</v>
      </c>
      <c r="H6438" t="s">
        <v>1</v>
      </c>
      <c r="I6438">
        <v>75736</v>
      </c>
      <c r="J6438" t="s">
        <v>1</v>
      </c>
      <c r="K6438" t="s">
        <v>1</v>
      </c>
      <c r="L6438" t="s">
        <v>1</v>
      </c>
      <c r="M6438" t="s">
        <v>1</v>
      </c>
      <c r="N6438">
        <v>67677</v>
      </c>
      <c r="O6438">
        <v>11841</v>
      </c>
      <c r="P6438" t="s">
        <v>1</v>
      </c>
      <c r="Q6438" t="s">
        <v>1</v>
      </c>
    </row>
    <row r="6439" spans="1:17" x14ac:dyDescent="0.25">
      <c r="A6439">
        <v>17</v>
      </c>
      <c r="B6439" t="str">
        <f t="shared" si="100"/>
        <v xml:space="preserve"> 751 17</v>
      </c>
      <c r="C6439" s="102" t="s">
        <v>777</v>
      </c>
      <c r="D6439" s="111" t="s">
        <v>6</v>
      </c>
      <c r="E6439" t="s">
        <v>1</v>
      </c>
      <c r="F6439" t="s">
        <v>1</v>
      </c>
      <c r="G6439" t="s">
        <v>1</v>
      </c>
      <c r="H6439" t="s">
        <v>1</v>
      </c>
      <c r="I6439" t="s">
        <v>1</v>
      </c>
      <c r="J6439" t="s">
        <v>1</v>
      </c>
      <c r="K6439" t="s">
        <v>1</v>
      </c>
      <c r="L6439" t="s">
        <v>1</v>
      </c>
      <c r="M6439" t="s">
        <v>1</v>
      </c>
      <c r="N6439" t="s">
        <v>1</v>
      </c>
      <c r="O6439" t="s">
        <v>1</v>
      </c>
      <c r="P6439" t="s">
        <v>1</v>
      </c>
      <c r="Q6439" t="s">
        <v>1</v>
      </c>
    </row>
    <row r="6440" spans="1:17" x14ac:dyDescent="0.25">
      <c r="A6440">
        <v>18</v>
      </c>
      <c r="B6440" t="str">
        <f t="shared" si="100"/>
        <v xml:space="preserve"> 751 18</v>
      </c>
      <c r="C6440" s="102" t="s">
        <v>777</v>
      </c>
      <c r="D6440" s="111">
        <v>13</v>
      </c>
      <c r="E6440" t="s">
        <v>1</v>
      </c>
      <c r="F6440" t="s">
        <v>1</v>
      </c>
      <c r="G6440" t="s">
        <v>1</v>
      </c>
      <c r="H6440" t="s">
        <v>1</v>
      </c>
      <c r="I6440">
        <v>5781</v>
      </c>
      <c r="J6440" t="s">
        <v>1</v>
      </c>
      <c r="K6440" t="s">
        <v>1</v>
      </c>
      <c r="L6440" t="s">
        <v>1</v>
      </c>
      <c r="M6440" t="s">
        <v>1</v>
      </c>
      <c r="N6440">
        <v>12710</v>
      </c>
      <c r="O6440">
        <v>5257</v>
      </c>
      <c r="P6440" t="s">
        <v>1</v>
      </c>
      <c r="Q6440" t="s">
        <v>1</v>
      </c>
    </row>
    <row r="6441" spans="1:17" x14ac:dyDescent="0.25">
      <c r="A6441">
        <v>19</v>
      </c>
      <c r="B6441" t="str">
        <f t="shared" si="100"/>
        <v xml:space="preserve"> 751 19</v>
      </c>
      <c r="C6441" s="102" t="s">
        <v>777</v>
      </c>
      <c r="D6441" s="111">
        <v>14</v>
      </c>
      <c r="E6441" t="s">
        <v>1</v>
      </c>
      <c r="F6441" t="s">
        <v>1</v>
      </c>
      <c r="G6441">
        <v>1305</v>
      </c>
      <c r="H6441">
        <v>575</v>
      </c>
      <c r="I6441">
        <v>16513</v>
      </c>
      <c r="J6441" t="s">
        <v>1</v>
      </c>
      <c r="K6441" t="s">
        <v>1</v>
      </c>
      <c r="L6441">
        <v>1119</v>
      </c>
      <c r="M6441">
        <v>733</v>
      </c>
      <c r="N6441">
        <v>25693</v>
      </c>
      <c r="O6441">
        <v>1763</v>
      </c>
      <c r="P6441" t="s">
        <v>1</v>
      </c>
      <c r="Q6441" t="s">
        <v>1</v>
      </c>
    </row>
    <row r="6442" spans="1:17" x14ac:dyDescent="0.25">
      <c r="A6442">
        <v>20</v>
      </c>
      <c r="B6442" t="str">
        <f t="shared" si="100"/>
        <v xml:space="preserve"> 751 20</v>
      </c>
      <c r="C6442" s="102" t="s">
        <v>777</v>
      </c>
      <c r="D6442" s="111">
        <v>15</v>
      </c>
      <c r="E6442" t="s">
        <v>1</v>
      </c>
      <c r="F6442" t="s">
        <v>1</v>
      </c>
      <c r="G6442">
        <v>2784</v>
      </c>
      <c r="H6442">
        <v>1081</v>
      </c>
      <c r="I6442">
        <v>13445</v>
      </c>
      <c r="J6442" t="s">
        <v>1</v>
      </c>
      <c r="K6442" t="s">
        <v>1</v>
      </c>
      <c r="L6442">
        <v>4071</v>
      </c>
      <c r="M6442">
        <v>2123</v>
      </c>
      <c r="N6442">
        <v>27810</v>
      </c>
      <c r="O6442">
        <v>1000</v>
      </c>
      <c r="P6442" t="s">
        <v>1</v>
      </c>
      <c r="Q6442" t="s">
        <v>1</v>
      </c>
    </row>
    <row r="6443" spans="1:17" x14ac:dyDescent="0.25">
      <c r="A6443">
        <v>21</v>
      </c>
      <c r="B6443" t="str">
        <f t="shared" si="100"/>
        <v xml:space="preserve"> 751 21</v>
      </c>
      <c r="C6443" s="102" t="s">
        <v>777</v>
      </c>
      <c r="D6443" s="111">
        <v>16</v>
      </c>
      <c r="E6443" t="s">
        <v>1</v>
      </c>
      <c r="F6443">
        <v>148</v>
      </c>
      <c r="G6443">
        <v>15777</v>
      </c>
      <c r="H6443">
        <v>7030</v>
      </c>
      <c r="I6443">
        <v>27736</v>
      </c>
      <c r="J6443" t="s">
        <v>1</v>
      </c>
      <c r="K6443">
        <v>104</v>
      </c>
      <c r="L6443">
        <v>14265</v>
      </c>
      <c r="M6443">
        <v>9959</v>
      </c>
      <c r="N6443">
        <v>51859</v>
      </c>
      <c r="O6443">
        <v>1618</v>
      </c>
      <c r="P6443" t="s">
        <v>1</v>
      </c>
      <c r="Q6443" t="s">
        <v>1</v>
      </c>
    </row>
    <row r="6444" spans="1:17" x14ac:dyDescent="0.25">
      <c r="A6444">
        <v>22</v>
      </c>
      <c r="B6444" t="str">
        <f t="shared" si="100"/>
        <v xml:space="preserve"> 751 22</v>
      </c>
      <c r="C6444" s="102" t="s">
        <v>777</v>
      </c>
      <c r="D6444" s="111">
        <v>17</v>
      </c>
      <c r="E6444">
        <v>42</v>
      </c>
      <c r="F6444">
        <v>430</v>
      </c>
      <c r="G6444">
        <v>6307</v>
      </c>
      <c r="H6444">
        <v>2249</v>
      </c>
      <c r="I6444">
        <v>2579</v>
      </c>
      <c r="J6444">
        <v>64</v>
      </c>
      <c r="K6444">
        <v>1003</v>
      </c>
      <c r="L6444">
        <v>10885</v>
      </c>
      <c r="M6444">
        <v>4990</v>
      </c>
      <c r="N6444">
        <v>6875</v>
      </c>
      <c r="O6444">
        <v>7804</v>
      </c>
      <c r="P6444" t="s">
        <v>1</v>
      </c>
      <c r="Q6444" t="s">
        <v>1</v>
      </c>
    </row>
    <row r="6445" spans="1:17" x14ac:dyDescent="0.25">
      <c r="A6445">
        <v>23</v>
      </c>
      <c r="B6445" t="str">
        <f t="shared" si="100"/>
        <v xml:space="preserve"> 751 23</v>
      </c>
      <c r="C6445" s="102" t="s">
        <v>777</v>
      </c>
      <c r="D6445" s="111" t="s">
        <v>5</v>
      </c>
      <c r="E6445">
        <v>42</v>
      </c>
      <c r="F6445">
        <v>578</v>
      </c>
      <c r="G6445">
        <v>26173</v>
      </c>
      <c r="H6445">
        <v>10935</v>
      </c>
      <c r="I6445">
        <v>66054</v>
      </c>
      <c r="J6445">
        <v>64</v>
      </c>
      <c r="K6445">
        <v>1107</v>
      </c>
      <c r="L6445">
        <v>30340</v>
      </c>
      <c r="M6445">
        <v>17805</v>
      </c>
      <c r="N6445">
        <v>124947</v>
      </c>
      <c r="O6445">
        <v>17442</v>
      </c>
      <c r="P6445" t="s">
        <v>1</v>
      </c>
      <c r="Q6445" t="s">
        <v>1</v>
      </c>
    </row>
    <row r="6446" spans="1:17" x14ac:dyDescent="0.25">
      <c r="A6446">
        <v>24</v>
      </c>
      <c r="B6446" t="str">
        <f t="shared" si="100"/>
        <v xml:space="preserve"> 751 24</v>
      </c>
      <c r="C6446" s="102" t="s">
        <v>777</v>
      </c>
      <c r="D6446" s="111" t="s">
        <v>6</v>
      </c>
      <c r="E6446" t="s">
        <v>1</v>
      </c>
      <c r="F6446" t="s">
        <v>1</v>
      </c>
      <c r="G6446" t="s">
        <v>1</v>
      </c>
      <c r="H6446" t="s">
        <v>1</v>
      </c>
      <c r="I6446" t="s">
        <v>1</v>
      </c>
      <c r="J6446" t="s">
        <v>1</v>
      </c>
      <c r="K6446" t="s">
        <v>1</v>
      </c>
      <c r="L6446" t="s">
        <v>1</v>
      </c>
      <c r="M6446" t="s">
        <v>1</v>
      </c>
      <c r="N6446" t="s">
        <v>1</v>
      </c>
      <c r="O6446" t="s">
        <v>1</v>
      </c>
      <c r="P6446" t="s">
        <v>1</v>
      </c>
      <c r="Q6446" t="s">
        <v>1</v>
      </c>
    </row>
    <row r="6447" spans="1:17" x14ac:dyDescent="0.25">
      <c r="A6447">
        <v>25</v>
      </c>
      <c r="B6447" t="str">
        <f t="shared" si="100"/>
        <v xml:space="preserve"> 751 25</v>
      </c>
      <c r="C6447" s="102" t="s">
        <v>777</v>
      </c>
      <c r="D6447" s="111" t="s">
        <v>0</v>
      </c>
      <c r="E6447" t="s">
        <v>1</v>
      </c>
      <c r="F6447" t="s">
        <v>1</v>
      </c>
      <c r="G6447" t="s">
        <v>1</v>
      </c>
      <c r="H6447">
        <v>58304</v>
      </c>
      <c r="I6447">
        <v>219741</v>
      </c>
      <c r="J6447">
        <v>17442</v>
      </c>
      <c r="K6447" t="s">
        <v>1</v>
      </c>
      <c r="L6447" t="s">
        <v>1</v>
      </c>
      <c r="M6447" t="s">
        <v>1</v>
      </c>
      <c r="N6447" t="s">
        <v>1</v>
      </c>
      <c r="O6447" t="s">
        <v>1</v>
      </c>
      <c r="P6447" t="s">
        <v>1</v>
      </c>
      <c r="Q6447" t="s">
        <v>1</v>
      </c>
    </row>
    <row r="6448" spans="1:17" x14ac:dyDescent="0.25">
      <c r="A6448">
        <v>26</v>
      </c>
      <c r="B6448" t="str">
        <f t="shared" si="100"/>
        <v xml:space="preserve"> 751 26</v>
      </c>
      <c r="C6448" s="102" t="s">
        <v>777</v>
      </c>
      <c r="D6448" s="111" t="s">
        <v>0</v>
      </c>
      <c r="E6448" t="s">
        <v>1</v>
      </c>
      <c r="F6448" t="s">
        <v>1</v>
      </c>
      <c r="G6448" t="s">
        <v>1</v>
      </c>
      <c r="H6448" t="s">
        <v>1</v>
      </c>
      <c r="I6448" t="s">
        <v>1</v>
      </c>
      <c r="J6448" t="s">
        <v>1</v>
      </c>
      <c r="K6448" t="s">
        <v>1</v>
      </c>
      <c r="L6448" t="s">
        <v>1</v>
      </c>
      <c r="M6448" t="s">
        <v>1</v>
      </c>
      <c r="N6448" t="s">
        <v>1</v>
      </c>
      <c r="O6448" t="s">
        <v>1</v>
      </c>
      <c r="P6448" t="s">
        <v>1</v>
      </c>
      <c r="Q6448" t="s">
        <v>1</v>
      </c>
    </row>
    <row r="6449" spans="1:18" x14ac:dyDescent="0.25">
      <c r="A6449">
        <v>27</v>
      </c>
      <c r="B6449" t="str">
        <f t="shared" si="100"/>
        <v xml:space="preserve"> 751 27</v>
      </c>
      <c r="C6449" s="102" t="s">
        <v>777</v>
      </c>
      <c r="D6449" s="111" t="s">
        <v>0</v>
      </c>
      <c r="E6449" t="s">
        <v>1</v>
      </c>
      <c r="F6449" t="s">
        <v>1</v>
      </c>
      <c r="G6449" t="s">
        <v>1</v>
      </c>
      <c r="H6449" s="103">
        <v>-61158</v>
      </c>
      <c r="I6449" s="103">
        <v>-24625</v>
      </c>
      <c r="J6449">
        <v>154</v>
      </c>
      <c r="K6449" t="s">
        <v>1</v>
      </c>
      <c r="L6449" t="s">
        <v>1</v>
      </c>
      <c r="M6449" t="s">
        <v>1</v>
      </c>
      <c r="N6449" t="s">
        <v>1</v>
      </c>
      <c r="O6449" t="s">
        <v>1</v>
      </c>
      <c r="P6449" t="s">
        <v>1</v>
      </c>
      <c r="Q6449" t="s">
        <v>1</v>
      </c>
    </row>
    <row r="6450" spans="1:18" x14ac:dyDescent="0.25">
      <c r="A6450">
        <v>28</v>
      </c>
      <c r="B6450" t="str">
        <f t="shared" si="100"/>
        <v xml:space="preserve"> 751 28</v>
      </c>
      <c r="C6450" s="102" t="s">
        <v>777</v>
      </c>
      <c r="D6450" s="111" t="s">
        <v>0</v>
      </c>
      <c r="E6450" t="s">
        <v>1</v>
      </c>
      <c r="F6450" t="s">
        <v>1</v>
      </c>
      <c r="G6450" t="s">
        <v>1</v>
      </c>
      <c r="H6450" t="s">
        <v>1</v>
      </c>
      <c r="I6450">
        <v>195116</v>
      </c>
      <c r="J6450">
        <v>17596</v>
      </c>
      <c r="K6450" t="s">
        <v>1</v>
      </c>
      <c r="L6450" t="s">
        <v>1</v>
      </c>
      <c r="M6450" t="s">
        <v>1</v>
      </c>
      <c r="N6450" t="s">
        <v>1</v>
      </c>
      <c r="O6450" t="s">
        <v>1</v>
      </c>
      <c r="P6450" t="s">
        <v>1</v>
      </c>
      <c r="Q6450" t="s">
        <v>1</v>
      </c>
    </row>
    <row r="6451" spans="1:18" x14ac:dyDescent="0.25">
      <c r="A6451">
        <v>29</v>
      </c>
      <c r="B6451" t="str">
        <f t="shared" si="100"/>
        <v xml:space="preserve"> 751 29</v>
      </c>
      <c r="C6451" s="102" t="s">
        <v>777</v>
      </c>
      <c r="D6451" s="111" t="s">
        <v>0</v>
      </c>
      <c r="E6451" t="s">
        <v>1</v>
      </c>
      <c r="F6451" t="s">
        <v>1</v>
      </c>
      <c r="G6451" t="s">
        <v>1</v>
      </c>
      <c r="H6451" s="103">
        <v>188090</v>
      </c>
      <c r="I6451" s="103">
        <v>94964</v>
      </c>
      <c r="J6451" s="103">
        <v>21066</v>
      </c>
      <c r="K6451" t="s">
        <v>1</v>
      </c>
      <c r="L6451" t="s">
        <v>1</v>
      </c>
      <c r="M6451" t="s">
        <v>1</v>
      </c>
      <c r="N6451" t="s">
        <v>1</v>
      </c>
      <c r="O6451" t="s">
        <v>1</v>
      </c>
      <c r="P6451" t="s">
        <v>1</v>
      </c>
      <c r="Q6451" t="s">
        <v>1</v>
      </c>
    </row>
    <row r="6452" spans="1:18" x14ac:dyDescent="0.25">
      <c r="A6452">
        <v>30</v>
      </c>
      <c r="B6452" t="str">
        <f t="shared" si="100"/>
        <v xml:space="preserve"> 751 30</v>
      </c>
      <c r="C6452" s="102" t="s">
        <v>777</v>
      </c>
      <c r="D6452" s="111" t="s">
        <v>0</v>
      </c>
      <c r="E6452" t="s">
        <v>1</v>
      </c>
      <c r="F6452" t="s">
        <v>1</v>
      </c>
      <c r="G6452" t="s">
        <v>1</v>
      </c>
      <c r="H6452">
        <v>0.01</v>
      </c>
      <c r="I6452">
        <v>0.02</v>
      </c>
      <c r="J6452">
        <v>0.02</v>
      </c>
      <c r="K6452" t="s">
        <v>1</v>
      </c>
      <c r="L6452" t="s">
        <v>1</v>
      </c>
      <c r="M6452" t="s">
        <v>1</v>
      </c>
      <c r="N6452" t="s">
        <v>1</v>
      </c>
      <c r="O6452" t="s">
        <v>1</v>
      </c>
      <c r="P6452" t="s">
        <v>1</v>
      </c>
      <c r="Q6452" t="s">
        <v>1</v>
      </c>
    </row>
    <row r="6453" spans="1:18" x14ac:dyDescent="0.25">
      <c r="A6453">
        <v>31</v>
      </c>
      <c r="B6453" t="str">
        <f t="shared" si="100"/>
        <v xml:space="preserve"> 751 31</v>
      </c>
      <c r="C6453" s="102" t="s">
        <v>777</v>
      </c>
      <c r="D6453" s="111" t="s">
        <v>0</v>
      </c>
      <c r="E6453" t="s">
        <v>1</v>
      </c>
      <c r="F6453" t="s">
        <v>1</v>
      </c>
      <c r="G6453" t="s">
        <v>1</v>
      </c>
      <c r="H6453">
        <v>0</v>
      </c>
      <c r="I6453">
        <v>1.167</v>
      </c>
      <c r="J6453">
        <v>0.105</v>
      </c>
      <c r="K6453">
        <v>1.272</v>
      </c>
      <c r="L6453" t="s">
        <v>1</v>
      </c>
      <c r="M6453" t="s">
        <v>1</v>
      </c>
      <c r="N6453" t="s">
        <v>1</v>
      </c>
      <c r="O6453" t="s">
        <v>1</v>
      </c>
      <c r="P6453" t="s">
        <v>1</v>
      </c>
      <c r="Q6453" t="s">
        <v>1</v>
      </c>
    </row>
    <row r="6454" spans="1:18" x14ac:dyDescent="0.25">
      <c r="A6454">
        <v>32</v>
      </c>
      <c r="B6454" t="str">
        <f t="shared" si="100"/>
        <v xml:space="preserve"> 751 32</v>
      </c>
      <c r="C6454" s="102" t="s">
        <v>777</v>
      </c>
      <c r="D6454" s="111" t="s">
        <v>0</v>
      </c>
      <c r="E6454" t="s">
        <v>1</v>
      </c>
      <c r="F6454" t="s">
        <v>1</v>
      </c>
      <c r="G6454" t="s">
        <v>1</v>
      </c>
      <c r="H6454">
        <v>0</v>
      </c>
      <c r="I6454">
        <v>1.1180000000000001</v>
      </c>
      <c r="J6454">
        <v>0.10100000000000001</v>
      </c>
      <c r="K6454">
        <v>1.2190000000000001</v>
      </c>
      <c r="L6454" t="s">
        <v>1</v>
      </c>
      <c r="M6454" t="s">
        <v>1</v>
      </c>
      <c r="N6454" t="s">
        <v>1</v>
      </c>
      <c r="O6454" t="s">
        <v>1</v>
      </c>
      <c r="P6454" t="s">
        <v>1</v>
      </c>
      <c r="Q6454" t="s">
        <v>1</v>
      </c>
    </row>
    <row r="6455" spans="1:18" x14ac:dyDescent="0.25">
      <c r="A6455">
        <v>33</v>
      </c>
      <c r="B6455" t="str">
        <f t="shared" si="100"/>
        <v xml:space="preserve"> 751 33</v>
      </c>
      <c r="C6455" s="102" t="s">
        <v>777</v>
      </c>
      <c r="D6455" s="111" t="s">
        <v>0</v>
      </c>
      <c r="E6455" t="s">
        <v>1</v>
      </c>
      <c r="F6455" t="s">
        <v>1</v>
      </c>
      <c r="G6455" t="s">
        <v>1</v>
      </c>
      <c r="H6455">
        <v>0.98499999999999999</v>
      </c>
      <c r="I6455">
        <v>0.497</v>
      </c>
      <c r="J6455">
        <v>0.11</v>
      </c>
      <c r="K6455">
        <v>1.5920000000000001</v>
      </c>
      <c r="L6455" t="s">
        <v>1</v>
      </c>
      <c r="M6455" t="s">
        <v>1</v>
      </c>
      <c r="N6455" t="s">
        <v>1</v>
      </c>
      <c r="O6455" t="s">
        <v>1</v>
      </c>
      <c r="P6455" t="s">
        <v>1</v>
      </c>
      <c r="Q6455" t="s">
        <v>1</v>
      </c>
    </row>
    <row r="6456" spans="1:18" x14ac:dyDescent="0.25">
      <c r="A6456">
        <v>34</v>
      </c>
      <c r="B6456" t="str">
        <f t="shared" si="100"/>
        <v xml:space="preserve"> 751 34</v>
      </c>
      <c r="C6456" s="102" t="s">
        <v>777</v>
      </c>
      <c r="D6456" s="111" t="s">
        <v>0</v>
      </c>
      <c r="E6456" t="s">
        <v>1</v>
      </c>
      <c r="F6456" t="s">
        <v>1</v>
      </c>
      <c r="G6456" t="s">
        <v>1</v>
      </c>
      <c r="H6456">
        <v>0.97499999999999998</v>
      </c>
      <c r="I6456">
        <v>0.50900000000000001</v>
      </c>
      <c r="J6456">
        <v>0.11</v>
      </c>
      <c r="K6456">
        <v>1.5940000000000001</v>
      </c>
      <c r="L6456" t="s">
        <v>1</v>
      </c>
      <c r="M6456" t="s">
        <v>1</v>
      </c>
      <c r="N6456" t="s">
        <v>1</v>
      </c>
      <c r="O6456" t="s">
        <v>1</v>
      </c>
      <c r="P6456" t="s">
        <v>1</v>
      </c>
      <c r="Q6456" t="s">
        <v>1</v>
      </c>
    </row>
    <row r="6457" spans="1:18" x14ac:dyDescent="0.25">
      <c r="A6457">
        <v>35</v>
      </c>
      <c r="B6457" t="str">
        <f t="shared" si="100"/>
        <v xml:space="preserve"> 751 35</v>
      </c>
      <c r="C6457" s="102" t="s">
        <v>777</v>
      </c>
      <c r="D6457" s="111" t="s">
        <v>0</v>
      </c>
      <c r="E6457" t="s">
        <v>1</v>
      </c>
      <c r="F6457" t="s">
        <v>1</v>
      </c>
      <c r="G6457" t="s">
        <v>1</v>
      </c>
      <c r="H6457">
        <v>1.125</v>
      </c>
      <c r="I6457">
        <v>0.56799999999999995</v>
      </c>
      <c r="J6457">
        <v>0.126</v>
      </c>
      <c r="K6457">
        <v>1.819</v>
      </c>
      <c r="L6457" t="s">
        <v>1</v>
      </c>
      <c r="M6457" t="s">
        <v>1</v>
      </c>
      <c r="N6457" t="s">
        <v>1</v>
      </c>
      <c r="O6457" t="s">
        <v>1</v>
      </c>
      <c r="P6457" t="s">
        <v>1</v>
      </c>
      <c r="Q6457" t="s">
        <v>1</v>
      </c>
    </row>
    <row r="6458" spans="1:18" x14ac:dyDescent="0.25">
      <c r="A6458">
        <v>36</v>
      </c>
      <c r="B6458" t="str">
        <f t="shared" si="100"/>
        <v xml:space="preserve"> 751 36</v>
      </c>
      <c r="C6458" s="102" t="s">
        <v>777</v>
      </c>
      <c r="D6458" s="111" t="s">
        <v>0</v>
      </c>
      <c r="E6458" t="s">
        <v>1</v>
      </c>
      <c r="F6458" t="s">
        <v>1</v>
      </c>
      <c r="G6458" t="s">
        <v>1</v>
      </c>
      <c r="H6458">
        <v>0.97399999999999998</v>
      </c>
      <c r="I6458">
        <v>0.50800000000000001</v>
      </c>
      <c r="J6458">
        <v>0.11</v>
      </c>
      <c r="K6458">
        <v>1.5920000000000001</v>
      </c>
      <c r="L6458" t="s">
        <v>1</v>
      </c>
      <c r="M6458" t="s">
        <v>1</v>
      </c>
      <c r="N6458" t="s">
        <v>1</v>
      </c>
      <c r="O6458" t="s">
        <v>1</v>
      </c>
      <c r="P6458" t="s">
        <v>1</v>
      </c>
      <c r="Q6458" t="s">
        <v>1</v>
      </c>
    </row>
    <row r="6459" spans="1:18" x14ac:dyDescent="0.25">
      <c r="A6459">
        <v>37</v>
      </c>
      <c r="B6459" t="str">
        <f t="shared" si="100"/>
        <v xml:space="preserve"> 751 37</v>
      </c>
      <c r="C6459" s="102" t="s">
        <v>777</v>
      </c>
      <c r="D6459" s="111" t="s">
        <v>0</v>
      </c>
      <c r="E6459" t="s">
        <v>1</v>
      </c>
      <c r="F6459" t="s">
        <v>986</v>
      </c>
      <c r="G6459" t="s">
        <v>987</v>
      </c>
      <c r="H6459" t="s">
        <v>993</v>
      </c>
      <c r="I6459" t="s">
        <v>996</v>
      </c>
      <c r="J6459" t="s">
        <v>1</v>
      </c>
      <c r="K6459">
        <v>2.5910000000000002</v>
      </c>
      <c r="L6459" t="s">
        <v>1</v>
      </c>
      <c r="M6459" t="s">
        <v>1</v>
      </c>
      <c r="N6459" t="s">
        <v>1</v>
      </c>
      <c r="O6459" t="s">
        <v>1</v>
      </c>
      <c r="P6459" t="s">
        <v>1</v>
      </c>
      <c r="Q6459" t="s">
        <v>1</v>
      </c>
    </row>
    <row r="6460" spans="1:18" x14ac:dyDescent="0.25">
      <c r="A6460">
        <v>38</v>
      </c>
      <c r="B6460" t="str">
        <f t="shared" si="100"/>
        <v xml:space="preserve"> 751 38</v>
      </c>
      <c r="C6460" s="102" t="s">
        <v>777</v>
      </c>
      <c r="D6460" s="111" t="s">
        <v>0</v>
      </c>
      <c r="E6460" t="s">
        <v>1</v>
      </c>
      <c r="F6460">
        <v>4.25</v>
      </c>
      <c r="G6460">
        <v>3.62</v>
      </c>
      <c r="H6460">
        <v>2.84</v>
      </c>
      <c r="I6460">
        <v>2.59</v>
      </c>
      <c r="J6460" t="s">
        <v>1</v>
      </c>
      <c r="K6460" t="s">
        <v>1</v>
      </c>
      <c r="L6460" t="s">
        <v>1</v>
      </c>
      <c r="M6460" t="s">
        <v>1</v>
      </c>
      <c r="N6460" t="s">
        <v>1</v>
      </c>
      <c r="O6460" t="s">
        <v>1</v>
      </c>
      <c r="P6460" t="s">
        <v>1</v>
      </c>
      <c r="Q6460" t="s">
        <v>1</v>
      </c>
    </row>
    <row r="6461" spans="1:18" x14ac:dyDescent="0.25">
      <c r="A6461">
        <v>1</v>
      </c>
      <c r="B6461" t="str">
        <f t="shared" si="100"/>
        <v xml:space="preserve"> 752 1</v>
      </c>
      <c r="C6461" s="102" t="s">
        <v>778</v>
      </c>
      <c r="D6461" s="111" t="s">
        <v>0</v>
      </c>
      <c r="E6461" t="s">
        <v>1</v>
      </c>
      <c r="F6461" t="s">
        <v>1</v>
      </c>
      <c r="G6461" t="s">
        <v>1</v>
      </c>
      <c r="H6461" t="s">
        <v>1</v>
      </c>
      <c r="I6461" t="s">
        <v>1</v>
      </c>
      <c r="J6461" t="s">
        <v>1</v>
      </c>
      <c r="K6461" t="s">
        <v>1</v>
      </c>
      <c r="L6461" t="s">
        <v>1</v>
      </c>
      <c r="M6461" t="s">
        <v>1</v>
      </c>
      <c r="N6461" t="s">
        <v>1</v>
      </c>
      <c r="O6461" t="s">
        <v>1</v>
      </c>
      <c r="P6461" t="s">
        <v>1</v>
      </c>
      <c r="Q6461" t="s">
        <v>1</v>
      </c>
      <c r="R6461" t="s">
        <v>139</v>
      </c>
    </row>
    <row r="6462" spans="1:18" x14ac:dyDescent="0.25">
      <c r="A6462">
        <v>2</v>
      </c>
      <c r="B6462" t="str">
        <f t="shared" si="100"/>
        <v xml:space="preserve"> 752 2</v>
      </c>
      <c r="C6462" s="102" t="s">
        <v>778</v>
      </c>
      <c r="D6462" s="111" t="s">
        <v>0</v>
      </c>
      <c r="E6462" t="s">
        <v>3</v>
      </c>
      <c r="F6462" t="s">
        <v>1</v>
      </c>
      <c r="G6462" t="s">
        <v>1</v>
      </c>
      <c r="H6462" t="s">
        <v>1</v>
      </c>
      <c r="I6462" t="s">
        <v>1</v>
      </c>
      <c r="J6462" t="s">
        <v>1</v>
      </c>
      <c r="K6462" t="s">
        <v>1</v>
      </c>
      <c r="L6462" t="s">
        <v>1</v>
      </c>
      <c r="M6462" t="s">
        <v>1</v>
      </c>
      <c r="N6462" t="s">
        <v>1</v>
      </c>
      <c r="O6462" t="s">
        <v>1</v>
      </c>
      <c r="P6462" t="s">
        <v>1</v>
      </c>
      <c r="Q6462" t="s">
        <v>1</v>
      </c>
    </row>
    <row r="6463" spans="1:18" x14ac:dyDescent="0.25">
      <c r="A6463">
        <v>3</v>
      </c>
      <c r="B6463" t="str">
        <f t="shared" si="100"/>
        <v xml:space="preserve"> 752 3</v>
      </c>
      <c r="C6463" s="102" t="s">
        <v>778</v>
      </c>
      <c r="D6463" s="111" t="s">
        <v>0</v>
      </c>
      <c r="E6463" t="s">
        <v>4</v>
      </c>
      <c r="F6463" t="s">
        <v>1</v>
      </c>
      <c r="G6463" t="s">
        <v>1</v>
      </c>
      <c r="H6463" t="s">
        <v>1</v>
      </c>
      <c r="I6463" t="s">
        <v>1</v>
      </c>
      <c r="J6463" t="s">
        <v>1</v>
      </c>
      <c r="K6463" t="s">
        <v>1</v>
      </c>
      <c r="L6463" t="s">
        <v>1</v>
      </c>
      <c r="M6463" t="s">
        <v>1</v>
      </c>
      <c r="N6463" t="s">
        <v>1</v>
      </c>
      <c r="O6463" t="s">
        <v>1</v>
      </c>
      <c r="P6463" t="s">
        <v>1</v>
      </c>
      <c r="Q6463" t="s">
        <v>1</v>
      </c>
    </row>
    <row r="6464" spans="1:18" x14ac:dyDescent="0.25">
      <c r="A6464">
        <v>4</v>
      </c>
      <c r="B6464" t="str">
        <f t="shared" si="100"/>
        <v xml:space="preserve"> 752 4</v>
      </c>
      <c r="C6464" s="102" t="s">
        <v>778</v>
      </c>
      <c r="D6464" s="111">
        <v>13</v>
      </c>
      <c r="E6464">
        <v>2677</v>
      </c>
      <c r="F6464">
        <v>5044</v>
      </c>
      <c r="G6464">
        <v>0.188</v>
      </c>
      <c r="H6464" t="s">
        <v>1</v>
      </c>
      <c r="I6464" t="s">
        <v>1</v>
      </c>
      <c r="J6464" t="s">
        <v>1</v>
      </c>
      <c r="K6464" t="s">
        <v>1</v>
      </c>
      <c r="L6464" t="s">
        <v>1</v>
      </c>
      <c r="M6464" t="s">
        <v>1</v>
      </c>
      <c r="N6464" t="s">
        <v>1</v>
      </c>
      <c r="O6464" t="s">
        <v>1</v>
      </c>
      <c r="P6464">
        <v>1</v>
      </c>
      <c r="Q6464">
        <v>1</v>
      </c>
    </row>
    <row r="6465" spans="1:17" x14ac:dyDescent="0.25">
      <c r="A6465">
        <v>5</v>
      </c>
      <c r="B6465" t="str">
        <f t="shared" si="100"/>
        <v xml:space="preserve"> 752 5</v>
      </c>
      <c r="C6465" s="102" t="s">
        <v>778</v>
      </c>
      <c r="D6465" s="111">
        <v>14</v>
      </c>
      <c r="E6465">
        <v>2707</v>
      </c>
      <c r="F6465" t="s">
        <v>1</v>
      </c>
      <c r="G6465" t="s">
        <v>1</v>
      </c>
      <c r="H6465" t="s">
        <v>1</v>
      </c>
      <c r="I6465" t="s">
        <v>1</v>
      </c>
      <c r="J6465" t="s">
        <v>1</v>
      </c>
      <c r="K6465" t="s">
        <v>1</v>
      </c>
      <c r="L6465" t="s">
        <v>1</v>
      </c>
      <c r="M6465" t="s">
        <v>1</v>
      </c>
      <c r="N6465" t="s">
        <v>1</v>
      </c>
      <c r="O6465" t="s">
        <v>1</v>
      </c>
      <c r="P6465" t="s">
        <v>1</v>
      </c>
      <c r="Q6465" t="s">
        <v>1</v>
      </c>
    </row>
    <row r="6466" spans="1:17" x14ac:dyDescent="0.25">
      <c r="A6466">
        <v>6</v>
      </c>
      <c r="B6466" t="str">
        <f t="shared" ref="B6466:B6529" si="101">+C6466&amp;A6466</f>
        <v xml:space="preserve"> 752 6</v>
      </c>
      <c r="C6466" s="102" t="s">
        <v>778</v>
      </c>
      <c r="D6466" s="111">
        <v>15</v>
      </c>
      <c r="E6466">
        <v>3066</v>
      </c>
      <c r="F6466" t="s">
        <v>1</v>
      </c>
      <c r="G6466" t="s">
        <v>1</v>
      </c>
      <c r="H6466" t="s">
        <v>1</v>
      </c>
      <c r="I6466" t="s">
        <v>1</v>
      </c>
      <c r="J6466" t="s">
        <v>1</v>
      </c>
      <c r="K6466" t="s">
        <v>1</v>
      </c>
      <c r="L6466" t="s">
        <v>1</v>
      </c>
      <c r="M6466" t="s">
        <v>1</v>
      </c>
      <c r="N6466" t="s">
        <v>1</v>
      </c>
      <c r="O6466" t="s">
        <v>1</v>
      </c>
      <c r="P6466" t="s">
        <v>1</v>
      </c>
      <c r="Q6466" t="s">
        <v>1</v>
      </c>
    </row>
    <row r="6467" spans="1:17" x14ac:dyDescent="0.25">
      <c r="A6467">
        <v>7</v>
      </c>
      <c r="B6467" t="str">
        <f t="shared" si="101"/>
        <v xml:space="preserve"> 752 7</v>
      </c>
      <c r="C6467" s="102" t="s">
        <v>778</v>
      </c>
      <c r="D6467" s="111">
        <v>16</v>
      </c>
      <c r="E6467">
        <v>3945</v>
      </c>
      <c r="F6467">
        <v>1223</v>
      </c>
      <c r="G6467">
        <v>3.1E-2</v>
      </c>
      <c r="H6467" t="s">
        <v>1</v>
      </c>
      <c r="I6467" t="s">
        <v>1</v>
      </c>
      <c r="J6467" t="s">
        <v>1</v>
      </c>
      <c r="K6467" t="s">
        <v>1</v>
      </c>
      <c r="L6467" t="s">
        <v>1</v>
      </c>
      <c r="M6467" t="s">
        <v>1</v>
      </c>
      <c r="N6467" t="s">
        <v>1</v>
      </c>
      <c r="O6467" t="s">
        <v>1</v>
      </c>
      <c r="P6467" t="s">
        <v>1</v>
      </c>
      <c r="Q6467" t="s">
        <v>1</v>
      </c>
    </row>
    <row r="6468" spans="1:17" x14ac:dyDescent="0.25">
      <c r="A6468">
        <v>8</v>
      </c>
      <c r="B6468" t="str">
        <f t="shared" si="101"/>
        <v xml:space="preserve"> 752 8</v>
      </c>
      <c r="C6468" s="102" t="s">
        <v>778</v>
      </c>
      <c r="D6468" s="111">
        <v>17</v>
      </c>
      <c r="E6468">
        <v>4176</v>
      </c>
      <c r="F6468">
        <v>1864</v>
      </c>
      <c r="G6468">
        <v>4.3999999999999997E-2</v>
      </c>
      <c r="H6468" t="s">
        <v>1</v>
      </c>
      <c r="I6468" t="s">
        <v>1</v>
      </c>
      <c r="J6468" t="s">
        <v>1</v>
      </c>
      <c r="K6468" t="s">
        <v>1</v>
      </c>
      <c r="L6468" t="s">
        <v>1</v>
      </c>
      <c r="M6468" t="s">
        <v>1</v>
      </c>
      <c r="N6468" t="s">
        <v>1</v>
      </c>
      <c r="O6468" t="s">
        <v>1</v>
      </c>
      <c r="P6468" t="s">
        <v>1</v>
      </c>
      <c r="Q6468" t="s">
        <v>1</v>
      </c>
    </row>
    <row r="6469" spans="1:17" x14ac:dyDescent="0.25">
      <c r="A6469">
        <v>9</v>
      </c>
      <c r="B6469" t="str">
        <f t="shared" si="101"/>
        <v xml:space="preserve"> 752 9</v>
      </c>
      <c r="C6469" s="102" t="s">
        <v>778</v>
      </c>
      <c r="D6469" s="111" t="s">
        <v>5</v>
      </c>
      <c r="E6469">
        <v>16571</v>
      </c>
      <c r="F6469">
        <v>8131</v>
      </c>
      <c r="G6469">
        <v>4.9000000000000002E-2</v>
      </c>
      <c r="H6469" t="s">
        <v>1</v>
      </c>
      <c r="I6469" t="s">
        <v>1</v>
      </c>
      <c r="J6469" t="s">
        <v>1</v>
      </c>
      <c r="K6469" t="s">
        <v>1</v>
      </c>
      <c r="L6469" t="s">
        <v>1</v>
      </c>
      <c r="M6469" t="s">
        <v>1</v>
      </c>
      <c r="N6469" t="s">
        <v>1</v>
      </c>
      <c r="O6469" t="s">
        <v>1</v>
      </c>
      <c r="P6469">
        <v>1</v>
      </c>
      <c r="Q6469">
        <v>1</v>
      </c>
    </row>
    <row r="6470" spans="1:17" x14ac:dyDescent="0.25">
      <c r="A6470">
        <v>10</v>
      </c>
      <c r="B6470" t="str">
        <f t="shared" si="101"/>
        <v xml:space="preserve"> 752 10</v>
      </c>
      <c r="C6470" s="102" t="s">
        <v>778</v>
      </c>
      <c r="D6470" s="111" t="s">
        <v>6</v>
      </c>
      <c r="E6470" t="s">
        <v>1</v>
      </c>
      <c r="F6470" t="s">
        <v>1</v>
      </c>
      <c r="G6470" t="s">
        <v>1</v>
      </c>
      <c r="H6470" t="s">
        <v>1</v>
      </c>
      <c r="I6470" t="s">
        <v>1</v>
      </c>
      <c r="J6470" t="s">
        <v>1</v>
      </c>
      <c r="K6470" t="s">
        <v>1</v>
      </c>
      <c r="L6470" t="s">
        <v>1</v>
      </c>
      <c r="M6470" t="s">
        <v>1</v>
      </c>
      <c r="N6470" t="s">
        <v>1</v>
      </c>
      <c r="O6470" t="s">
        <v>1</v>
      </c>
      <c r="P6470" t="s">
        <v>1</v>
      </c>
      <c r="Q6470" t="s">
        <v>1</v>
      </c>
    </row>
    <row r="6471" spans="1:17" x14ac:dyDescent="0.25">
      <c r="A6471">
        <v>11</v>
      </c>
      <c r="B6471" t="str">
        <f t="shared" si="101"/>
        <v xml:space="preserve"> 752 11</v>
      </c>
      <c r="C6471" s="102" t="s">
        <v>778</v>
      </c>
      <c r="D6471" s="111">
        <v>13</v>
      </c>
      <c r="E6471" t="s">
        <v>1</v>
      </c>
      <c r="F6471" t="s">
        <v>1</v>
      </c>
      <c r="G6471" t="s">
        <v>1</v>
      </c>
      <c r="H6471" t="s">
        <v>1</v>
      </c>
      <c r="I6471">
        <v>960</v>
      </c>
      <c r="J6471" t="s">
        <v>1</v>
      </c>
      <c r="K6471" t="s">
        <v>1</v>
      </c>
      <c r="L6471" t="s">
        <v>1</v>
      </c>
      <c r="M6471" t="s">
        <v>1</v>
      </c>
      <c r="N6471">
        <v>4084</v>
      </c>
      <c r="O6471" t="s">
        <v>1</v>
      </c>
      <c r="P6471" t="s">
        <v>1</v>
      </c>
      <c r="Q6471" t="s">
        <v>1</v>
      </c>
    </row>
    <row r="6472" spans="1:17" x14ac:dyDescent="0.25">
      <c r="A6472">
        <v>12</v>
      </c>
      <c r="B6472" t="str">
        <f t="shared" si="101"/>
        <v xml:space="preserve"> 752 12</v>
      </c>
      <c r="C6472" s="102" t="s">
        <v>778</v>
      </c>
      <c r="D6472" s="111" t="s">
        <v>0</v>
      </c>
      <c r="E6472" t="s">
        <v>1</v>
      </c>
      <c r="F6472" t="s">
        <v>1</v>
      </c>
      <c r="G6472" t="s">
        <v>1</v>
      </c>
      <c r="H6472" t="s">
        <v>1</v>
      </c>
      <c r="I6472" t="s">
        <v>1</v>
      </c>
      <c r="J6472" t="s">
        <v>1</v>
      </c>
      <c r="K6472" t="s">
        <v>1</v>
      </c>
      <c r="L6472" t="s">
        <v>1</v>
      </c>
      <c r="M6472" t="s">
        <v>1</v>
      </c>
      <c r="N6472" t="s">
        <v>1</v>
      </c>
      <c r="O6472" t="s">
        <v>1</v>
      </c>
      <c r="P6472" t="s">
        <v>1</v>
      </c>
      <c r="Q6472" t="s">
        <v>1</v>
      </c>
    </row>
    <row r="6473" spans="1:17" x14ac:dyDescent="0.25">
      <c r="A6473">
        <v>13</v>
      </c>
      <c r="B6473" t="str">
        <f t="shared" si="101"/>
        <v xml:space="preserve"> 752 13</v>
      </c>
      <c r="C6473" s="102" t="s">
        <v>778</v>
      </c>
      <c r="D6473" s="111" t="s">
        <v>0</v>
      </c>
      <c r="E6473" t="s">
        <v>1</v>
      </c>
      <c r="F6473" t="s">
        <v>1</v>
      </c>
      <c r="G6473" t="s">
        <v>1</v>
      </c>
      <c r="H6473" t="s">
        <v>1</v>
      </c>
      <c r="I6473" t="s">
        <v>1</v>
      </c>
      <c r="J6473" t="s">
        <v>1</v>
      </c>
      <c r="K6473" t="s">
        <v>1</v>
      </c>
      <c r="L6473" t="s">
        <v>1</v>
      </c>
      <c r="M6473" t="s">
        <v>1</v>
      </c>
      <c r="N6473" t="s">
        <v>1</v>
      </c>
      <c r="O6473" t="s">
        <v>1</v>
      </c>
      <c r="P6473" t="s">
        <v>1</v>
      </c>
      <c r="Q6473" t="s">
        <v>1</v>
      </c>
    </row>
    <row r="6474" spans="1:17" x14ac:dyDescent="0.25">
      <c r="A6474">
        <v>14</v>
      </c>
      <c r="B6474" t="str">
        <f t="shared" si="101"/>
        <v xml:space="preserve"> 752 14</v>
      </c>
      <c r="C6474" s="102" t="s">
        <v>778</v>
      </c>
      <c r="D6474" s="111">
        <v>16</v>
      </c>
      <c r="E6474" t="s">
        <v>1</v>
      </c>
      <c r="F6474" t="s">
        <v>1</v>
      </c>
      <c r="G6474" t="s">
        <v>1</v>
      </c>
      <c r="H6474" t="s">
        <v>1</v>
      </c>
      <c r="I6474" t="s">
        <v>1</v>
      </c>
      <c r="J6474" t="s">
        <v>1</v>
      </c>
      <c r="K6474" t="s">
        <v>1</v>
      </c>
      <c r="L6474" t="s">
        <v>1</v>
      </c>
      <c r="M6474" t="s">
        <v>1</v>
      </c>
      <c r="N6474" t="s">
        <v>1</v>
      </c>
      <c r="O6474">
        <v>1223</v>
      </c>
      <c r="P6474" t="s">
        <v>1</v>
      </c>
      <c r="Q6474" t="s">
        <v>1</v>
      </c>
    </row>
    <row r="6475" spans="1:17" x14ac:dyDescent="0.25">
      <c r="A6475">
        <v>15</v>
      </c>
      <c r="B6475" t="str">
        <f t="shared" si="101"/>
        <v xml:space="preserve"> 752 15</v>
      </c>
      <c r="C6475" s="102" t="s">
        <v>778</v>
      </c>
      <c r="D6475" s="111">
        <v>17</v>
      </c>
      <c r="E6475" t="s">
        <v>1</v>
      </c>
      <c r="F6475" t="s">
        <v>1</v>
      </c>
      <c r="G6475" t="s">
        <v>1</v>
      </c>
      <c r="H6475" t="s">
        <v>1</v>
      </c>
      <c r="I6475" t="s">
        <v>1</v>
      </c>
      <c r="J6475" t="s">
        <v>1</v>
      </c>
      <c r="K6475" t="s">
        <v>1</v>
      </c>
      <c r="L6475" t="s">
        <v>1</v>
      </c>
      <c r="M6475" t="s">
        <v>1</v>
      </c>
      <c r="N6475" t="s">
        <v>1</v>
      </c>
      <c r="O6475">
        <v>1864</v>
      </c>
      <c r="P6475" t="s">
        <v>1</v>
      </c>
      <c r="Q6475" t="s">
        <v>1</v>
      </c>
    </row>
    <row r="6476" spans="1:17" x14ac:dyDescent="0.25">
      <c r="A6476">
        <v>16</v>
      </c>
      <c r="B6476" t="str">
        <f t="shared" si="101"/>
        <v xml:space="preserve"> 752 16</v>
      </c>
      <c r="C6476" s="102" t="s">
        <v>778</v>
      </c>
      <c r="D6476" s="111" t="s">
        <v>5</v>
      </c>
      <c r="E6476" t="s">
        <v>1</v>
      </c>
      <c r="F6476" t="s">
        <v>1</v>
      </c>
      <c r="G6476" t="s">
        <v>1</v>
      </c>
      <c r="H6476" t="s">
        <v>1</v>
      </c>
      <c r="I6476">
        <v>960</v>
      </c>
      <c r="J6476" t="s">
        <v>1</v>
      </c>
      <c r="K6476" t="s">
        <v>1</v>
      </c>
      <c r="L6476" t="s">
        <v>1</v>
      </c>
      <c r="M6476" t="s">
        <v>1</v>
      </c>
      <c r="N6476">
        <v>4084</v>
      </c>
      <c r="O6476">
        <v>3087</v>
      </c>
      <c r="P6476" t="s">
        <v>1</v>
      </c>
      <c r="Q6476" t="s">
        <v>1</v>
      </c>
    </row>
    <row r="6477" spans="1:17" x14ac:dyDescent="0.25">
      <c r="A6477">
        <v>17</v>
      </c>
      <c r="B6477" t="str">
        <f t="shared" si="101"/>
        <v xml:space="preserve"> 752 17</v>
      </c>
      <c r="C6477" s="102" t="s">
        <v>778</v>
      </c>
      <c r="D6477" s="111" t="s">
        <v>6</v>
      </c>
      <c r="E6477" t="s">
        <v>1</v>
      </c>
      <c r="F6477" t="s">
        <v>1</v>
      </c>
      <c r="G6477" t="s">
        <v>1</v>
      </c>
      <c r="H6477" t="s">
        <v>1</v>
      </c>
      <c r="I6477" t="s">
        <v>1</v>
      </c>
      <c r="J6477" t="s">
        <v>1</v>
      </c>
      <c r="K6477" t="s">
        <v>1</v>
      </c>
      <c r="L6477" t="s">
        <v>1</v>
      </c>
      <c r="M6477" t="s">
        <v>1</v>
      </c>
      <c r="N6477" t="s">
        <v>1</v>
      </c>
      <c r="O6477" t="s">
        <v>1</v>
      </c>
      <c r="P6477" t="s">
        <v>1</v>
      </c>
      <c r="Q6477" t="s">
        <v>1</v>
      </c>
    </row>
    <row r="6478" spans="1:17" x14ac:dyDescent="0.25">
      <c r="A6478">
        <v>18</v>
      </c>
      <c r="B6478" t="str">
        <f t="shared" si="101"/>
        <v xml:space="preserve"> 752 18</v>
      </c>
      <c r="C6478" s="102" t="s">
        <v>778</v>
      </c>
      <c r="D6478" s="111">
        <v>13</v>
      </c>
      <c r="E6478" t="s">
        <v>1</v>
      </c>
      <c r="F6478" t="s">
        <v>1</v>
      </c>
      <c r="G6478" t="s">
        <v>1</v>
      </c>
      <c r="H6478" t="s">
        <v>1</v>
      </c>
      <c r="I6478">
        <v>877</v>
      </c>
      <c r="J6478" t="s">
        <v>1</v>
      </c>
      <c r="K6478" t="s">
        <v>1</v>
      </c>
      <c r="L6478" t="s">
        <v>1</v>
      </c>
      <c r="M6478" t="s">
        <v>1</v>
      </c>
      <c r="N6478">
        <v>7519</v>
      </c>
      <c r="O6478" t="s">
        <v>1</v>
      </c>
      <c r="P6478" t="s">
        <v>1</v>
      </c>
      <c r="Q6478" t="s">
        <v>1</v>
      </c>
    </row>
    <row r="6479" spans="1:17" x14ac:dyDescent="0.25">
      <c r="A6479">
        <v>19</v>
      </c>
      <c r="B6479" t="str">
        <f t="shared" si="101"/>
        <v xml:space="preserve"> 752 19</v>
      </c>
      <c r="C6479" s="102" t="s">
        <v>778</v>
      </c>
      <c r="D6479" s="111" t="s">
        <v>0</v>
      </c>
      <c r="E6479" t="s">
        <v>1</v>
      </c>
      <c r="F6479" t="s">
        <v>1</v>
      </c>
      <c r="G6479" t="s">
        <v>1</v>
      </c>
      <c r="H6479" t="s">
        <v>1</v>
      </c>
      <c r="I6479" t="s">
        <v>1</v>
      </c>
      <c r="J6479" t="s">
        <v>1</v>
      </c>
      <c r="K6479" t="s">
        <v>1</v>
      </c>
      <c r="L6479" t="s">
        <v>1</v>
      </c>
      <c r="M6479" t="s">
        <v>1</v>
      </c>
      <c r="N6479" t="s">
        <v>1</v>
      </c>
      <c r="O6479" t="s">
        <v>1</v>
      </c>
      <c r="P6479" t="s">
        <v>1</v>
      </c>
      <c r="Q6479" t="s">
        <v>1</v>
      </c>
    </row>
    <row r="6480" spans="1:17" x14ac:dyDescent="0.25">
      <c r="A6480">
        <v>20</v>
      </c>
      <c r="B6480" t="str">
        <f t="shared" si="101"/>
        <v xml:space="preserve"> 752 20</v>
      </c>
      <c r="C6480" s="102" t="s">
        <v>778</v>
      </c>
      <c r="D6480" s="111" t="s">
        <v>0</v>
      </c>
      <c r="E6480" t="s">
        <v>1</v>
      </c>
      <c r="F6480" t="s">
        <v>1</v>
      </c>
      <c r="G6480" t="s">
        <v>1</v>
      </c>
      <c r="H6480" t="s">
        <v>1</v>
      </c>
      <c r="I6480" t="s">
        <v>1</v>
      </c>
      <c r="J6480" t="s">
        <v>1</v>
      </c>
      <c r="K6480" t="s">
        <v>1</v>
      </c>
      <c r="L6480" t="s">
        <v>1</v>
      </c>
      <c r="M6480" t="s">
        <v>1</v>
      </c>
      <c r="N6480" t="s">
        <v>1</v>
      </c>
      <c r="O6480" t="s">
        <v>1</v>
      </c>
      <c r="P6480" t="s">
        <v>1</v>
      </c>
      <c r="Q6480" t="s">
        <v>1</v>
      </c>
    </row>
    <row r="6481" spans="1:17" x14ac:dyDescent="0.25">
      <c r="A6481">
        <v>21</v>
      </c>
      <c r="B6481" t="str">
        <f t="shared" si="101"/>
        <v xml:space="preserve"> 752 21</v>
      </c>
      <c r="C6481" s="102" t="s">
        <v>778</v>
      </c>
      <c r="D6481" s="111">
        <v>16</v>
      </c>
      <c r="E6481" t="s">
        <v>1</v>
      </c>
      <c r="F6481" t="s">
        <v>1</v>
      </c>
      <c r="G6481" t="s">
        <v>1</v>
      </c>
      <c r="H6481" t="s">
        <v>1</v>
      </c>
      <c r="I6481" t="s">
        <v>1</v>
      </c>
      <c r="J6481" t="s">
        <v>1</v>
      </c>
      <c r="K6481" t="s">
        <v>1</v>
      </c>
      <c r="L6481" t="s">
        <v>1</v>
      </c>
      <c r="M6481" t="s">
        <v>1</v>
      </c>
      <c r="N6481" t="s">
        <v>1</v>
      </c>
      <c r="O6481">
        <v>2085</v>
      </c>
      <c r="P6481" t="s">
        <v>1</v>
      </c>
      <c r="Q6481" t="s">
        <v>1</v>
      </c>
    </row>
    <row r="6482" spans="1:17" x14ac:dyDescent="0.25">
      <c r="A6482">
        <v>22</v>
      </c>
      <c r="B6482" t="str">
        <f t="shared" si="101"/>
        <v xml:space="preserve"> 752 22</v>
      </c>
      <c r="C6482" s="102" t="s">
        <v>778</v>
      </c>
      <c r="D6482" s="111">
        <v>17</v>
      </c>
      <c r="E6482" t="s">
        <v>1</v>
      </c>
      <c r="F6482" t="s">
        <v>1</v>
      </c>
      <c r="G6482" t="s">
        <v>1</v>
      </c>
      <c r="H6482" t="s">
        <v>1</v>
      </c>
      <c r="I6482" t="s">
        <v>1</v>
      </c>
      <c r="J6482" t="s">
        <v>1</v>
      </c>
      <c r="K6482" t="s">
        <v>1</v>
      </c>
      <c r="L6482" t="s">
        <v>1</v>
      </c>
      <c r="M6482" t="s">
        <v>1</v>
      </c>
      <c r="N6482" t="s">
        <v>1</v>
      </c>
      <c r="O6482">
        <v>3145</v>
      </c>
      <c r="P6482" t="s">
        <v>1</v>
      </c>
      <c r="Q6482" t="s">
        <v>1</v>
      </c>
    </row>
    <row r="6483" spans="1:17" x14ac:dyDescent="0.25">
      <c r="A6483">
        <v>23</v>
      </c>
      <c r="B6483" t="str">
        <f t="shared" si="101"/>
        <v xml:space="preserve"> 752 23</v>
      </c>
      <c r="C6483" s="102" t="s">
        <v>778</v>
      </c>
      <c r="D6483" s="111" t="s">
        <v>5</v>
      </c>
      <c r="E6483" t="s">
        <v>1</v>
      </c>
      <c r="F6483" t="s">
        <v>1</v>
      </c>
      <c r="G6483" t="s">
        <v>1</v>
      </c>
      <c r="H6483" t="s">
        <v>1</v>
      </c>
      <c r="I6483">
        <v>877</v>
      </c>
      <c r="J6483" t="s">
        <v>1</v>
      </c>
      <c r="K6483" t="s">
        <v>1</v>
      </c>
      <c r="L6483" t="s">
        <v>1</v>
      </c>
      <c r="M6483" t="s">
        <v>1</v>
      </c>
      <c r="N6483">
        <v>7519</v>
      </c>
      <c r="O6483">
        <v>5230</v>
      </c>
      <c r="P6483" t="s">
        <v>1</v>
      </c>
      <c r="Q6483" t="s">
        <v>1</v>
      </c>
    </row>
    <row r="6484" spans="1:17" x14ac:dyDescent="0.25">
      <c r="A6484">
        <v>24</v>
      </c>
      <c r="B6484" t="str">
        <f t="shared" si="101"/>
        <v xml:space="preserve"> 752 24</v>
      </c>
      <c r="C6484" s="102" t="s">
        <v>778</v>
      </c>
      <c r="D6484" s="111" t="s">
        <v>6</v>
      </c>
      <c r="E6484" t="s">
        <v>1</v>
      </c>
      <c r="F6484" t="s">
        <v>1</v>
      </c>
      <c r="G6484" t="s">
        <v>1</v>
      </c>
      <c r="H6484" t="s">
        <v>1</v>
      </c>
      <c r="I6484" t="s">
        <v>1</v>
      </c>
      <c r="J6484" t="s">
        <v>1</v>
      </c>
      <c r="K6484" t="s">
        <v>1</v>
      </c>
      <c r="L6484" t="s">
        <v>1</v>
      </c>
      <c r="M6484" t="s">
        <v>1</v>
      </c>
      <c r="N6484" t="s">
        <v>1</v>
      </c>
      <c r="O6484" t="s">
        <v>1</v>
      </c>
      <c r="P6484" t="s">
        <v>1</v>
      </c>
      <c r="Q6484" t="s">
        <v>1</v>
      </c>
    </row>
    <row r="6485" spans="1:17" x14ac:dyDescent="0.25">
      <c r="A6485">
        <v>25</v>
      </c>
      <c r="B6485" t="str">
        <f t="shared" si="101"/>
        <v xml:space="preserve"> 752 25</v>
      </c>
      <c r="C6485" s="102" t="s">
        <v>778</v>
      </c>
      <c r="D6485" s="111" t="s">
        <v>0</v>
      </c>
      <c r="E6485" t="s">
        <v>1</v>
      </c>
      <c r="F6485" t="s">
        <v>1</v>
      </c>
      <c r="G6485" t="s">
        <v>1</v>
      </c>
      <c r="H6485" t="s">
        <v>1</v>
      </c>
      <c r="I6485">
        <v>8396</v>
      </c>
      <c r="J6485">
        <v>5230</v>
      </c>
      <c r="K6485" t="s">
        <v>1</v>
      </c>
      <c r="L6485" t="s">
        <v>1</v>
      </c>
      <c r="M6485" t="s">
        <v>1</v>
      </c>
      <c r="N6485" t="s">
        <v>1</v>
      </c>
      <c r="O6485" t="s">
        <v>1</v>
      </c>
      <c r="P6485" t="s">
        <v>1</v>
      </c>
      <c r="Q6485" t="s">
        <v>1</v>
      </c>
    </row>
    <row r="6486" spans="1:17" x14ac:dyDescent="0.25">
      <c r="A6486">
        <v>26</v>
      </c>
      <c r="B6486" t="str">
        <f t="shared" si="101"/>
        <v xml:space="preserve"> 752 26</v>
      </c>
      <c r="C6486" s="102" t="s">
        <v>778</v>
      </c>
      <c r="D6486" s="111" t="s">
        <v>0</v>
      </c>
      <c r="E6486" t="s">
        <v>1</v>
      </c>
      <c r="F6486" t="s">
        <v>1</v>
      </c>
      <c r="G6486" t="s">
        <v>1</v>
      </c>
      <c r="H6486" t="s">
        <v>1</v>
      </c>
      <c r="I6486" t="s">
        <v>1</v>
      </c>
      <c r="J6486" t="s">
        <v>1</v>
      </c>
      <c r="K6486" t="s">
        <v>1</v>
      </c>
      <c r="L6486" t="s">
        <v>1</v>
      </c>
      <c r="M6486" t="s">
        <v>1</v>
      </c>
      <c r="N6486" t="s">
        <v>1</v>
      </c>
      <c r="O6486" t="s">
        <v>1</v>
      </c>
      <c r="P6486" t="s">
        <v>1</v>
      </c>
      <c r="Q6486" t="s">
        <v>1</v>
      </c>
    </row>
    <row r="6487" spans="1:17" x14ac:dyDescent="0.25">
      <c r="A6487">
        <v>27</v>
      </c>
      <c r="B6487" t="str">
        <f t="shared" si="101"/>
        <v xml:space="preserve"> 752 27</v>
      </c>
      <c r="C6487" s="102" t="s">
        <v>778</v>
      </c>
      <c r="D6487" s="111" t="s">
        <v>0</v>
      </c>
      <c r="E6487" t="s">
        <v>1</v>
      </c>
      <c r="F6487" t="s">
        <v>1</v>
      </c>
      <c r="G6487" t="s">
        <v>1</v>
      </c>
      <c r="H6487">
        <v>-27374</v>
      </c>
      <c r="I6487">
        <v>-19102</v>
      </c>
      <c r="J6487">
        <v>60</v>
      </c>
      <c r="K6487" t="s">
        <v>1</v>
      </c>
      <c r="L6487" t="s">
        <v>1</v>
      </c>
      <c r="M6487" t="s">
        <v>1</v>
      </c>
      <c r="N6487" t="s">
        <v>1</v>
      </c>
      <c r="O6487" t="s">
        <v>1</v>
      </c>
      <c r="P6487" t="s">
        <v>1</v>
      </c>
      <c r="Q6487" t="s">
        <v>1</v>
      </c>
    </row>
    <row r="6488" spans="1:17" x14ac:dyDescent="0.25">
      <c r="A6488">
        <v>28</v>
      </c>
      <c r="B6488" t="str">
        <f t="shared" si="101"/>
        <v xml:space="preserve"> 752 28</v>
      </c>
      <c r="C6488" s="102" t="s">
        <v>778</v>
      </c>
      <c r="D6488" s="111" t="s">
        <v>0</v>
      </c>
      <c r="E6488" t="s">
        <v>1</v>
      </c>
      <c r="F6488" t="s">
        <v>1</v>
      </c>
      <c r="G6488" t="s">
        <v>1</v>
      </c>
      <c r="H6488" t="s">
        <v>1</v>
      </c>
      <c r="I6488" t="s">
        <v>1</v>
      </c>
      <c r="J6488">
        <v>5290</v>
      </c>
      <c r="K6488" t="s">
        <v>1</v>
      </c>
      <c r="L6488" t="s">
        <v>1</v>
      </c>
      <c r="M6488" t="s">
        <v>1</v>
      </c>
      <c r="N6488" t="s">
        <v>1</v>
      </c>
      <c r="O6488" t="s">
        <v>1</v>
      </c>
      <c r="P6488" t="s">
        <v>1</v>
      </c>
      <c r="Q6488" t="s">
        <v>1</v>
      </c>
    </row>
    <row r="6489" spans="1:17" x14ac:dyDescent="0.25">
      <c r="A6489">
        <v>29</v>
      </c>
      <c r="B6489" t="str">
        <f t="shared" si="101"/>
        <v xml:space="preserve"> 752 29</v>
      </c>
      <c r="C6489" s="102" t="s">
        <v>778</v>
      </c>
      <c r="D6489" s="111" t="s">
        <v>0</v>
      </c>
      <c r="E6489" t="s">
        <v>1</v>
      </c>
      <c r="F6489" t="s">
        <v>1</v>
      </c>
      <c r="G6489" t="s">
        <v>1</v>
      </c>
      <c r="H6489">
        <v>84514</v>
      </c>
      <c r="I6489">
        <v>74072</v>
      </c>
      <c r="J6489">
        <v>7954</v>
      </c>
      <c r="K6489" t="s">
        <v>1</v>
      </c>
      <c r="L6489" t="s">
        <v>1</v>
      </c>
      <c r="M6489" t="s">
        <v>1</v>
      </c>
      <c r="N6489" t="s">
        <v>1</v>
      </c>
      <c r="O6489" t="s">
        <v>1</v>
      </c>
      <c r="P6489" t="s">
        <v>1</v>
      </c>
      <c r="Q6489" t="s">
        <v>1</v>
      </c>
    </row>
    <row r="6490" spans="1:17" x14ac:dyDescent="0.25">
      <c r="A6490">
        <v>30</v>
      </c>
      <c r="B6490" t="str">
        <f t="shared" si="101"/>
        <v xml:space="preserve"> 752 30</v>
      </c>
      <c r="C6490" s="102" t="s">
        <v>778</v>
      </c>
      <c r="D6490" s="111" t="s">
        <v>0</v>
      </c>
      <c r="E6490" t="s">
        <v>1</v>
      </c>
      <c r="F6490" t="s">
        <v>1</v>
      </c>
      <c r="G6490" t="s">
        <v>1</v>
      </c>
      <c r="H6490">
        <v>0.01</v>
      </c>
      <c r="I6490">
        <v>0.02</v>
      </c>
      <c r="J6490">
        <v>0.02</v>
      </c>
      <c r="K6490" t="s">
        <v>1</v>
      </c>
      <c r="L6490" t="s">
        <v>1</v>
      </c>
      <c r="M6490" t="s">
        <v>1</v>
      </c>
      <c r="N6490" t="s">
        <v>1</v>
      </c>
      <c r="O6490" t="s">
        <v>1</v>
      </c>
      <c r="P6490" t="s">
        <v>1</v>
      </c>
      <c r="Q6490" t="s">
        <v>1</v>
      </c>
    </row>
    <row r="6491" spans="1:17" x14ac:dyDescent="0.25">
      <c r="A6491">
        <v>31</v>
      </c>
      <c r="B6491" t="str">
        <f t="shared" si="101"/>
        <v xml:space="preserve"> 752 31</v>
      </c>
      <c r="C6491" s="102" t="s">
        <v>778</v>
      </c>
      <c r="D6491" s="111" t="s">
        <v>0</v>
      </c>
      <c r="E6491" t="s">
        <v>1</v>
      </c>
      <c r="F6491" t="s">
        <v>1</v>
      </c>
      <c r="G6491" t="s">
        <v>1</v>
      </c>
      <c r="H6491">
        <v>0</v>
      </c>
      <c r="I6491">
        <v>0</v>
      </c>
      <c r="J6491">
        <v>3.2000000000000001E-2</v>
      </c>
      <c r="K6491">
        <v>3.2000000000000001E-2</v>
      </c>
      <c r="L6491" t="s">
        <v>1</v>
      </c>
      <c r="M6491" t="s">
        <v>1</v>
      </c>
      <c r="N6491" t="s">
        <v>1</v>
      </c>
      <c r="O6491" t="s">
        <v>1</v>
      </c>
      <c r="P6491" t="s">
        <v>1</v>
      </c>
      <c r="Q6491" t="s">
        <v>1</v>
      </c>
    </row>
    <row r="6492" spans="1:17" x14ac:dyDescent="0.25">
      <c r="A6492">
        <v>32</v>
      </c>
      <c r="B6492" t="str">
        <f t="shared" si="101"/>
        <v xml:space="preserve"> 752 32</v>
      </c>
      <c r="C6492" s="102" t="s">
        <v>778</v>
      </c>
      <c r="D6492" s="111" t="s">
        <v>0</v>
      </c>
      <c r="E6492" t="s">
        <v>1</v>
      </c>
      <c r="F6492" t="s">
        <v>1</v>
      </c>
      <c r="G6492" t="s">
        <v>1</v>
      </c>
      <c r="H6492">
        <v>0</v>
      </c>
      <c r="I6492">
        <v>0</v>
      </c>
      <c r="J6492">
        <v>3.1E-2</v>
      </c>
      <c r="K6492">
        <v>3.1E-2</v>
      </c>
      <c r="L6492" t="s">
        <v>1</v>
      </c>
      <c r="M6492" t="s">
        <v>1</v>
      </c>
      <c r="N6492" t="s">
        <v>1</v>
      </c>
      <c r="O6492" t="s">
        <v>1</v>
      </c>
      <c r="P6492" t="s">
        <v>1</v>
      </c>
      <c r="Q6492" t="s">
        <v>1</v>
      </c>
    </row>
    <row r="6493" spans="1:17" x14ac:dyDescent="0.25">
      <c r="A6493">
        <v>33</v>
      </c>
      <c r="B6493" t="str">
        <f t="shared" si="101"/>
        <v xml:space="preserve"> 752 33</v>
      </c>
      <c r="C6493" s="102" t="s">
        <v>778</v>
      </c>
      <c r="D6493" s="111" t="s">
        <v>0</v>
      </c>
      <c r="E6493" t="s">
        <v>1</v>
      </c>
      <c r="F6493" t="s">
        <v>1</v>
      </c>
      <c r="G6493" t="s">
        <v>1</v>
      </c>
      <c r="H6493">
        <v>0.44700000000000001</v>
      </c>
      <c r="I6493">
        <v>0.39100000000000001</v>
      </c>
      <c r="J6493">
        <v>4.2000000000000003E-2</v>
      </c>
      <c r="K6493">
        <v>0.88</v>
      </c>
      <c r="L6493" t="s">
        <v>1</v>
      </c>
      <c r="M6493" t="s">
        <v>1</v>
      </c>
      <c r="N6493" t="s">
        <v>1</v>
      </c>
      <c r="O6493" t="s">
        <v>1</v>
      </c>
      <c r="P6493" t="s">
        <v>1</v>
      </c>
      <c r="Q6493" t="s">
        <v>1</v>
      </c>
    </row>
    <row r="6494" spans="1:17" x14ac:dyDescent="0.25">
      <c r="A6494">
        <v>34</v>
      </c>
      <c r="B6494" t="str">
        <f t="shared" si="101"/>
        <v xml:space="preserve"> 752 34</v>
      </c>
      <c r="C6494" s="102" t="s">
        <v>778</v>
      </c>
      <c r="D6494" s="111" t="s">
        <v>0</v>
      </c>
      <c r="E6494" t="s">
        <v>1</v>
      </c>
      <c r="F6494" t="s">
        <v>1</v>
      </c>
      <c r="G6494" t="s">
        <v>1</v>
      </c>
      <c r="H6494">
        <v>0.443</v>
      </c>
      <c r="I6494">
        <v>0.38300000000000001</v>
      </c>
      <c r="J6494">
        <v>4.2000000000000003E-2</v>
      </c>
      <c r="K6494">
        <v>0.86799999999999999</v>
      </c>
      <c r="L6494" t="s">
        <v>1</v>
      </c>
      <c r="M6494" t="s">
        <v>1</v>
      </c>
      <c r="N6494" t="s">
        <v>1</v>
      </c>
      <c r="O6494" t="s">
        <v>1</v>
      </c>
      <c r="P6494" t="s">
        <v>1</v>
      </c>
      <c r="Q6494" t="s">
        <v>1</v>
      </c>
    </row>
    <row r="6495" spans="1:17" x14ac:dyDescent="0.25">
      <c r="A6495">
        <v>35</v>
      </c>
      <c r="B6495" t="str">
        <f t="shared" si="101"/>
        <v xml:space="preserve"> 752 35</v>
      </c>
      <c r="C6495" s="102" t="s">
        <v>778</v>
      </c>
      <c r="D6495" s="111" t="s">
        <v>0</v>
      </c>
      <c r="E6495" t="s">
        <v>1</v>
      </c>
      <c r="F6495" t="s">
        <v>1</v>
      </c>
      <c r="G6495" t="s">
        <v>1</v>
      </c>
      <c r="H6495">
        <v>0.51</v>
      </c>
      <c r="I6495">
        <v>0.44700000000000001</v>
      </c>
      <c r="J6495">
        <v>4.8000000000000001E-2</v>
      </c>
      <c r="K6495">
        <v>1.0049999999999999</v>
      </c>
      <c r="L6495" t="s">
        <v>1</v>
      </c>
      <c r="M6495" t="s">
        <v>1</v>
      </c>
      <c r="N6495" t="s">
        <v>1</v>
      </c>
      <c r="O6495" t="s">
        <v>1</v>
      </c>
      <c r="P6495" t="s">
        <v>1</v>
      </c>
      <c r="Q6495" t="s">
        <v>1</v>
      </c>
    </row>
    <row r="6496" spans="1:17" x14ac:dyDescent="0.25">
      <c r="A6496">
        <v>36</v>
      </c>
      <c r="B6496" t="str">
        <f t="shared" si="101"/>
        <v xml:space="preserve"> 752 36</v>
      </c>
      <c r="C6496" s="102" t="s">
        <v>778</v>
      </c>
      <c r="D6496" s="111" t="s">
        <v>0</v>
      </c>
      <c r="E6496" t="s">
        <v>1</v>
      </c>
      <c r="F6496" t="s">
        <v>1</v>
      </c>
      <c r="G6496" t="s">
        <v>1</v>
      </c>
      <c r="H6496">
        <v>0.443</v>
      </c>
      <c r="I6496">
        <v>0.38300000000000001</v>
      </c>
      <c r="J6496">
        <v>4.2000000000000003E-2</v>
      </c>
      <c r="K6496">
        <v>0.86799999999999999</v>
      </c>
      <c r="L6496" t="s">
        <v>1</v>
      </c>
      <c r="M6496" t="s">
        <v>1</v>
      </c>
      <c r="N6496" t="s">
        <v>1</v>
      </c>
      <c r="O6496" t="s">
        <v>1</v>
      </c>
      <c r="P6496" t="s">
        <v>1</v>
      </c>
      <c r="Q6496" t="s">
        <v>1</v>
      </c>
    </row>
    <row r="6497" spans="1:18" x14ac:dyDescent="0.25">
      <c r="A6497">
        <v>37</v>
      </c>
      <c r="B6497" t="str">
        <f t="shared" si="101"/>
        <v xml:space="preserve"> 752 37</v>
      </c>
      <c r="C6497" s="102" t="s">
        <v>778</v>
      </c>
      <c r="D6497" s="111" t="s">
        <v>0</v>
      </c>
      <c r="E6497" t="s">
        <v>1</v>
      </c>
      <c r="F6497" t="s">
        <v>986</v>
      </c>
      <c r="G6497" t="s">
        <v>987</v>
      </c>
      <c r="H6497" t="s">
        <v>993</v>
      </c>
      <c r="I6497" t="s">
        <v>996</v>
      </c>
      <c r="J6497" t="s">
        <v>1</v>
      </c>
      <c r="K6497">
        <v>1.413</v>
      </c>
      <c r="L6497" t="s">
        <v>1</v>
      </c>
      <c r="M6497" t="s">
        <v>1</v>
      </c>
      <c r="N6497" t="s">
        <v>1</v>
      </c>
      <c r="O6497" t="s">
        <v>1</v>
      </c>
      <c r="P6497" t="s">
        <v>1</v>
      </c>
      <c r="Q6497" t="s">
        <v>1</v>
      </c>
    </row>
    <row r="6498" spans="1:18" x14ac:dyDescent="0.25">
      <c r="A6498">
        <v>38</v>
      </c>
      <c r="B6498" t="str">
        <f t="shared" si="101"/>
        <v xml:space="preserve"> 752 38</v>
      </c>
      <c r="C6498" s="102" t="s">
        <v>778</v>
      </c>
      <c r="D6498" s="111" t="s">
        <v>0</v>
      </c>
      <c r="E6498" t="s">
        <v>1</v>
      </c>
      <c r="F6498">
        <v>1.91</v>
      </c>
      <c r="G6498">
        <v>1.77</v>
      </c>
      <c r="H6498">
        <v>1.57</v>
      </c>
      <c r="I6498">
        <v>1.41</v>
      </c>
      <c r="J6498" t="s">
        <v>1</v>
      </c>
      <c r="K6498" t="s">
        <v>1</v>
      </c>
      <c r="L6498" t="s">
        <v>1</v>
      </c>
      <c r="M6498" t="s">
        <v>1</v>
      </c>
      <c r="N6498" t="s">
        <v>1</v>
      </c>
      <c r="O6498" t="s">
        <v>1</v>
      </c>
      <c r="P6498" t="s">
        <v>1</v>
      </c>
      <c r="Q6498" t="s">
        <v>1</v>
      </c>
    </row>
    <row r="6499" spans="1:18" x14ac:dyDescent="0.25">
      <c r="A6499">
        <v>1</v>
      </c>
      <c r="B6499" t="str">
        <f t="shared" si="101"/>
        <v xml:space="preserve"> 753 1</v>
      </c>
      <c r="C6499" s="102" t="s">
        <v>779</v>
      </c>
      <c r="D6499" s="111" t="s">
        <v>0</v>
      </c>
      <c r="E6499" t="s">
        <v>1</v>
      </c>
      <c r="F6499" t="s">
        <v>1</v>
      </c>
      <c r="G6499" t="s">
        <v>1</v>
      </c>
      <c r="H6499" t="s">
        <v>1</v>
      </c>
      <c r="I6499" t="s">
        <v>1</v>
      </c>
      <c r="J6499" t="s">
        <v>1</v>
      </c>
      <c r="K6499" t="s">
        <v>1</v>
      </c>
      <c r="L6499" t="s">
        <v>1</v>
      </c>
      <c r="M6499" t="s">
        <v>1</v>
      </c>
      <c r="N6499" t="s">
        <v>1</v>
      </c>
      <c r="O6499" t="s">
        <v>1</v>
      </c>
      <c r="P6499" t="s">
        <v>1</v>
      </c>
      <c r="Q6499" t="s">
        <v>1</v>
      </c>
      <c r="R6499" t="s">
        <v>140</v>
      </c>
    </row>
    <row r="6500" spans="1:18" x14ac:dyDescent="0.25">
      <c r="A6500">
        <v>2</v>
      </c>
      <c r="B6500" t="str">
        <f t="shared" si="101"/>
        <v xml:space="preserve"> 753 2</v>
      </c>
      <c r="C6500" s="102" t="s">
        <v>779</v>
      </c>
      <c r="D6500" s="111" t="s">
        <v>0</v>
      </c>
      <c r="E6500" t="s">
        <v>3</v>
      </c>
      <c r="F6500" t="s">
        <v>1</v>
      </c>
      <c r="G6500" t="s">
        <v>1</v>
      </c>
      <c r="H6500" t="s">
        <v>1</v>
      </c>
      <c r="I6500" t="s">
        <v>1</v>
      </c>
      <c r="J6500" t="s">
        <v>1</v>
      </c>
      <c r="K6500" t="s">
        <v>1</v>
      </c>
      <c r="L6500" t="s">
        <v>1</v>
      </c>
      <c r="M6500" t="s">
        <v>1</v>
      </c>
      <c r="N6500" t="s">
        <v>1</v>
      </c>
      <c r="O6500" t="s">
        <v>1</v>
      </c>
      <c r="P6500" t="s">
        <v>1</v>
      </c>
      <c r="Q6500" t="s">
        <v>1</v>
      </c>
    </row>
    <row r="6501" spans="1:18" x14ac:dyDescent="0.25">
      <c r="A6501">
        <v>3</v>
      </c>
      <c r="B6501" t="str">
        <f t="shared" si="101"/>
        <v xml:space="preserve"> 753 3</v>
      </c>
      <c r="C6501" s="102" t="s">
        <v>779</v>
      </c>
      <c r="D6501" s="111" t="s">
        <v>0</v>
      </c>
      <c r="E6501" t="s">
        <v>4</v>
      </c>
      <c r="F6501" t="s">
        <v>1</v>
      </c>
      <c r="G6501" t="s">
        <v>1</v>
      </c>
      <c r="H6501" t="s">
        <v>1</v>
      </c>
      <c r="I6501" t="s">
        <v>1</v>
      </c>
      <c r="J6501" t="s">
        <v>1</v>
      </c>
      <c r="K6501" t="s">
        <v>1</v>
      </c>
      <c r="L6501" t="s">
        <v>1</v>
      </c>
      <c r="M6501" t="s">
        <v>1</v>
      </c>
      <c r="N6501" t="s">
        <v>1</v>
      </c>
      <c r="O6501" t="s">
        <v>1</v>
      </c>
      <c r="P6501" t="s">
        <v>1</v>
      </c>
      <c r="Q6501" t="s">
        <v>1</v>
      </c>
    </row>
    <row r="6502" spans="1:18" x14ac:dyDescent="0.25">
      <c r="A6502">
        <v>4</v>
      </c>
      <c r="B6502" t="str">
        <f t="shared" si="101"/>
        <v xml:space="preserve"> 753 4</v>
      </c>
      <c r="C6502" s="102" t="s">
        <v>779</v>
      </c>
      <c r="D6502" s="111">
        <v>13</v>
      </c>
      <c r="E6502" s="103">
        <v>16477</v>
      </c>
      <c r="F6502" s="103">
        <v>18607</v>
      </c>
      <c r="G6502">
        <v>0.112</v>
      </c>
      <c r="H6502" t="s">
        <v>1</v>
      </c>
      <c r="I6502" t="s">
        <v>1</v>
      </c>
      <c r="J6502" t="s">
        <v>1</v>
      </c>
      <c r="K6502" s="103">
        <v>16477</v>
      </c>
      <c r="L6502" t="s">
        <v>1</v>
      </c>
      <c r="M6502" t="s">
        <v>1</v>
      </c>
      <c r="N6502" t="s">
        <v>1</v>
      </c>
      <c r="O6502" t="s">
        <v>1</v>
      </c>
      <c r="P6502">
        <v>2</v>
      </c>
      <c r="Q6502">
        <v>2</v>
      </c>
    </row>
    <row r="6503" spans="1:18" x14ac:dyDescent="0.25">
      <c r="A6503">
        <v>5</v>
      </c>
      <c r="B6503" t="str">
        <f t="shared" si="101"/>
        <v xml:space="preserve"> 753 5</v>
      </c>
      <c r="C6503" s="102" t="s">
        <v>779</v>
      </c>
      <c r="D6503" s="111">
        <v>14</v>
      </c>
      <c r="E6503" s="103">
        <v>17705</v>
      </c>
      <c r="F6503" s="103">
        <v>245968</v>
      </c>
      <c r="G6503">
        <v>1.389</v>
      </c>
      <c r="H6503" t="s">
        <v>1</v>
      </c>
      <c r="I6503" t="s">
        <v>1</v>
      </c>
      <c r="J6503" t="s">
        <v>1</v>
      </c>
      <c r="K6503" s="103">
        <v>17705</v>
      </c>
      <c r="L6503" t="s">
        <v>1</v>
      </c>
      <c r="M6503" t="s">
        <v>1</v>
      </c>
      <c r="N6503" t="s">
        <v>1</v>
      </c>
      <c r="O6503">
        <v>2</v>
      </c>
      <c r="P6503">
        <v>2</v>
      </c>
      <c r="Q6503">
        <v>4</v>
      </c>
    </row>
    <row r="6504" spans="1:18" x14ac:dyDescent="0.25">
      <c r="A6504">
        <v>6</v>
      </c>
      <c r="B6504" t="str">
        <f t="shared" si="101"/>
        <v xml:space="preserve"> 753 6</v>
      </c>
      <c r="C6504" s="102" t="s">
        <v>779</v>
      </c>
      <c r="D6504" s="111">
        <v>15</v>
      </c>
      <c r="E6504" s="103">
        <v>24065</v>
      </c>
      <c r="F6504" s="103">
        <v>862660</v>
      </c>
      <c r="G6504">
        <v>3.5840000000000001</v>
      </c>
      <c r="H6504" t="s">
        <v>1</v>
      </c>
      <c r="I6504" t="s">
        <v>1</v>
      </c>
      <c r="J6504" t="s">
        <v>1</v>
      </c>
      <c r="K6504" s="103">
        <v>24065</v>
      </c>
      <c r="L6504" t="s">
        <v>1</v>
      </c>
      <c r="M6504" t="s">
        <v>1</v>
      </c>
      <c r="N6504">
        <v>1</v>
      </c>
      <c r="O6504">
        <v>8</v>
      </c>
      <c r="P6504">
        <v>5</v>
      </c>
      <c r="Q6504">
        <v>14</v>
      </c>
    </row>
    <row r="6505" spans="1:18" x14ac:dyDescent="0.25">
      <c r="A6505">
        <v>7</v>
      </c>
      <c r="B6505" t="str">
        <f t="shared" si="101"/>
        <v xml:space="preserve"> 753 7</v>
      </c>
      <c r="C6505" s="102" t="s">
        <v>779</v>
      </c>
      <c r="D6505" s="111">
        <v>16</v>
      </c>
      <c r="E6505" s="103">
        <v>21220</v>
      </c>
      <c r="F6505" s="103">
        <v>310084</v>
      </c>
      <c r="G6505">
        <v>1.4610000000000001</v>
      </c>
      <c r="H6505" t="s">
        <v>1</v>
      </c>
      <c r="I6505" t="s">
        <v>1</v>
      </c>
      <c r="J6505" t="s">
        <v>1</v>
      </c>
      <c r="K6505" s="103">
        <v>21220</v>
      </c>
      <c r="L6505" t="s">
        <v>1</v>
      </c>
      <c r="M6505" t="s">
        <v>1</v>
      </c>
      <c r="N6505" t="s">
        <v>1</v>
      </c>
      <c r="O6505">
        <v>3</v>
      </c>
      <c r="P6505">
        <v>6</v>
      </c>
      <c r="Q6505">
        <v>9</v>
      </c>
    </row>
    <row r="6506" spans="1:18" x14ac:dyDescent="0.25">
      <c r="A6506">
        <v>8</v>
      </c>
      <c r="B6506" t="str">
        <f t="shared" si="101"/>
        <v xml:space="preserve"> 753 8</v>
      </c>
      <c r="C6506" s="102" t="s">
        <v>779</v>
      </c>
      <c r="D6506" s="111">
        <v>17</v>
      </c>
      <c r="E6506" s="103">
        <v>24952</v>
      </c>
      <c r="F6506" s="103">
        <v>26714</v>
      </c>
      <c r="G6506">
        <v>0.107</v>
      </c>
      <c r="H6506" t="s">
        <v>1</v>
      </c>
      <c r="I6506" t="s">
        <v>1</v>
      </c>
      <c r="J6506" t="s">
        <v>1</v>
      </c>
      <c r="K6506" s="103">
        <v>24952</v>
      </c>
      <c r="L6506" t="s">
        <v>1</v>
      </c>
      <c r="M6506" t="s">
        <v>1</v>
      </c>
      <c r="N6506" t="s">
        <v>1</v>
      </c>
      <c r="O6506" t="s">
        <v>1</v>
      </c>
      <c r="P6506">
        <v>1</v>
      </c>
      <c r="Q6506">
        <v>1</v>
      </c>
    </row>
    <row r="6507" spans="1:18" x14ac:dyDescent="0.25">
      <c r="A6507">
        <v>9</v>
      </c>
      <c r="B6507" t="str">
        <f t="shared" si="101"/>
        <v xml:space="preserve"> 753 9</v>
      </c>
      <c r="C6507" s="102" t="s">
        <v>779</v>
      </c>
      <c r="D6507" s="111" t="s">
        <v>5</v>
      </c>
      <c r="E6507" s="103">
        <v>104419</v>
      </c>
      <c r="F6507" s="103">
        <v>1464033</v>
      </c>
      <c r="G6507">
        <v>1.4019999999999999</v>
      </c>
      <c r="H6507" t="s">
        <v>1</v>
      </c>
      <c r="I6507" t="s">
        <v>1</v>
      </c>
      <c r="J6507" t="s">
        <v>1</v>
      </c>
      <c r="K6507" s="103">
        <v>104419</v>
      </c>
      <c r="L6507" t="s">
        <v>1</v>
      </c>
      <c r="M6507" t="s">
        <v>1</v>
      </c>
      <c r="N6507">
        <v>1</v>
      </c>
      <c r="O6507">
        <v>13</v>
      </c>
      <c r="P6507">
        <v>16</v>
      </c>
      <c r="Q6507">
        <v>30</v>
      </c>
    </row>
    <row r="6508" spans="1:18" x14ac:dyDescent="0.25">
      <c r="A6508">
        <v>10</v>
      </c>
      <c r="B6508" t="str">
        <f t="shared" si="101"/>
        <v xml:space="preserve"> 753 10</v>
      </c>
      <c r="C6508" s="102" t="s">
        <v>779</v>
      </c>
      <c r="D6508" s="111" t="s">
        <v>6</v>
      </c>
      <c r="E6508" t="s">
        <v>1</v>
      </c>
      <c r="F6508" t="s">
        <v>1</v>
      </c>
      <c r="G6508" t="s">
        <v>1</v>
      </c>
      <c r="H6508" t="s">
        <v>1</v>
      </c>
      <c r="I6508" t="s">
        <v>1</v>
      </c>
      <c r="J6508" t="s">
        <v>1</v>
      </c>
      <c r="K6508" t="s">
        <v>1</v>
      </c>
      <c r="L6508" t="s">
        <v>1</v>
      </c>
      <c r="M6508" t="s">
        <v>1</v>
      </c>
      <c r="N6508" t="s">
        <v>1</v>
      </c>
      <c r="O6508" t="s">
        <v>1</v>
      </c>
      <c r="P6508" t="s">
        <v>1</v>
      </c>
      <c r="Q6508" t="s">
        <v>1</v>
      </c>
    </row>
    <row r="6509" spans="1:18" x14ac:dyDescent="0.25">
      <c r="A6509">
        <v>11</v>
      </c>
      <c r="B6509" t="str">
        <f t="shared" si="101"/>
        <v xml:space="preserve"> 753 11</v>
      </c>
      <c r="C6509" s="102" t="s">
        <v>779</v>
      </c>
      <c r="D6509" s="111">
        <v>13</v>
      </c>
      <c r="E6509" t="s">
        <v>1</v>
      </c>
      <c r="F6509" t="s">
        <v>1</v>
      </c>
      <c r="G6509" s="103" t="s">
        <v>1</v>
      </c>
      <c r="H6509" t="s">
        <v>1</v>
      </c>
      <c r="I6509">
        <v>1246</v>
      </c>
      <c r="J6509" t="s">
        <v>1</v>
      </c>
      <c r="K6509" t="s">
        <v>1</v>
      </c>
      <c r="L6509" s="103" t="s">
        <v>1</v>
      </c>
      <c r="M6509" t="s">
        <v>1</v>
      </c>
      <c r="N6509">
        <v>2326</v>
      </c>
      <c r="O6509" s="103">
        <v>15035</v>
      </c>
      <c r="P6509" t="s">
        <v>1</v>
      </c>
      <c r="Q6509" t="s">
        <v>1</v>
      </c>
    </row>
    <row r="6510" spans="1:18" x14ac:dyDescent="0.25">
      <c r="A6510">
        <v>12</v>
      </c>
      <c r="B6510" t="str">
        <f t="shared" si="101"/>
        <v xml:space="preserve"> 753 12</v>
      </c>
      <c r="C6510" s="102" t="s">
        <v>779</v>
      </c>
      <c r="D6510" s="111">
        <v>14</v>
      </c>
      <c r="E6510" t="s">
        <v>1</v>
      </c>
      <c r="F6510" t="s">
        <v>1</v>
      </c>
      <c r="G6510" t="s">
        <v>1</v>
      </c>
      <c r="H6510">
        <v>72770</v>
      </c>
      <c r="I6510" s="103">
        <v>25296</v>
      </c>
      <c r="J6510" t="s">
        <v>1</v>
      </c>
      <c r="K6510" t="s">
        <v>1</v>
      </c>
      <c r="L6510" t="s">
        <v>1</v>
      </c>
      <c r="M6510">
        <v>34118</v>
      </c>
      <c r="N6510" s="103">
        <v>106346</v>
      </c>
      <c r="O6510" s="103">
        <v>7438</v>
      </c>
      <c r="P6510" t="s">
        <v>1</v>
      </c>
      <c r="Q6510" t="s">
        <v>1</v>
      </c>
    </row>
    <row r="6511" spans="1:18" x14ac:dyDescent="0.25">
      <c r="A6511">
        <v>13</v>
      </c>
      <c r="B6511" t="str">
        <f t="shared" si="101"/>
        <v xml:space="preserve"> 753 13</v>
      </c>
      <c r="C6511" s="102" t="s">
        <v>779</v>
      </c>
      <c r="D6511" s="111">
        <v>15</v>
      </c>
      <c r="E6511" t="s">
        <v>1</v>
      </c>
      <c r="F6511" t="s">
        <v>1</v>
      </c>
      <c r="G6511">
        <v>223498</v>
      </c>
      <c r="H6511">
        <v>201981</v>
      </c>
      <c r="I6511" s="103">
        <v>6573</v>
      </c>
      <c r="J6511" t="s">
        <v>1</v>
      </c>
      <c r="K6511" t="s">
        <v>1</v>
      </c>
      <c r="L6511">
        <v>150167</v>
      </c>
      <c r="M6511">
        <v>238290</v>
      </c>
      <c r="N6511" s="103">
        <v>19443</v>
      </c>
      <c r="O6511" s="103">
        <v>22708</v>
      </c>
      <c r="P6511" t="s">
        <v>1</v>
      </c>
      <c r="Q6511" t="s">
        <v>1</v>
      </c>
    </row>
    <row r="6512" spans="1:18" x14ac:dyDescent="0.25">
      <c r="A6512">
        <v>14</v>
      </c>
      <c r="B6512" t="str">
        <f t="shared" si="101"/>
        <v xml:space="preserve"> 753 14</v>
      </c>
      <c r="C6512" s="102" t="s">
        <v>779</v>
      </c>
      <c r="D6512" s="111">
        <v>16</v>
      </c>
      <c r="E6512" t="s">
        <v>1</v>
      </c>
      <c r="F6512" t="s">
        <v>1</v>
      </c>
      <c r="G6512" t="s">
        <v>1</v>
      </c>
      <c r="H6512">
        <v>52513</v>
      </c>
      <c r="I6512" s="103">
        <v>100362</v>
      </c>
      <c r="J6512" t="s">
        <v>1</v>
      </c>
      <c r="K6512" t="s">
        <v>1</v>
      </c>
      <c r="L6512" t="s">
        <v>1</v>
      </c>
      <c r="M6512">
        <v>13163</v>
      </c>
      <c r="N6512" s="103">
        <v>131167</v>
      </c>
      <c r="O6512">
        <v>12879</v>
      </c>
      <c r="P6512" t="s">
        <v>1</v>
      </c>
      <c r="Q6512" t="s">
        <v>1</v>
      </c>
    </row>
    <row r="6513" spans="1:17" x14ac:dyDescent="0.25">
      <c r="A6513">
        <v>15</v>
      </c>
      <c r="B6513" t="str">
        <f t="shared" si="101"/>
        <v xml:space="preserve"> 753 15</v>
      </c>
      <c r="C6513" s="102" t="s">
        <v>779</v>
      </c>
      <c r="D6513" s="111">
        <v>17</v>
      </c>
      <c r="E6513" t="s">
        <v>1</v>
      </c>
      <c r="F6513" t="s">
        <v>1</v>
      </c>
      <c r="G6513" t="s">
        <v>1</v>
      </c>
      <c r="H6513" t="s">
        <v>1</v>
      </c>
      <c r="I6513" s="103">
        <v>4874</v>
      </c>
      <c r="J6513" t="s">
        <v>1</v>
      </c>
      <c r="K6513" t="s">
        <v>1</v>
      </c>
      <c r="L6513" t="s">
        <v>1</v>
      </c>
      <c r="M6513" t="s">
        <v>1</v>
      </c>
      <c r="N6513" s="103">
        <v>13677</v>
      </c>
      <c r="O6513">
        <v>8163</v>
      </c>
      <c r="P6513" t="s">
        <v>1</v>
      </c>
      <c r="Q6513" t="s">
        <v>1</v>
      </c>
    </row>
    <row r="6514" spans="1:17" x14ac:dyDescent="0.25">
      <c r="A6514">
        <v>16</v>
      </c>
      <c r="B6514" t="str">
        <f t="shared" si="101"/>
        <v xml:space="preserve"> 753 16</v>
      </c>
      <c r="C6514" s="102" t="s">
        <v>779</v>
      </c>
      <c r="D6514" s="111" t="s">
        <v>5</v>
      </c>
      <c r="E6514" t="s">
        <v>1</v>
      </c>
      <c r="F6514" t="s">
        <v>1</v>
      </c>
      <c r="G6514" s="103">
        <v>223498</v>
      </c>
      <c r="H6514">
        <v>327264</v>
      </c>
      <c r="I6514" s="103">
        <v>138351</v>
      </c>
      <c r="J6514" t="s">
        <v>1</v>
      </c>
      <c r="K6514" t="s">
        <v>1</v>
      </c>
      <c r="L6514" s="103">
        <v>150167</v>
      </c>
      <c r="M6514">
        <v>285571</v>
      </c>
      <c r="N6514" s="103">
        <v>272959</v>
      </c>
      <c r="O6514" s="103">
        <v>66223</v>
      </c>
      <c r="P6514" t="s">
        <v>1</v>
      </c>
      <c r="Q6514" t="s">
        <v>1</v>
      </c>
    </row>
    <row r="6515" spans="1:17" x14ac:dyDescent="0.25">
      <c r="A6515">
        <v>17</v>
      </c>
      <c r="B6515" t="str">
        <f t="shared" si="101"/>
        <v xml:space="preserve"> 753 17</v>
      </c>
      <c r="C6515" s="102" t="s">
        <v>779</v>
      </c>
      <c r="D6515" s="111" t="s">
        <v>6</v>
      </c>
      <c r="E6515" t="s">
        <v>1</v>
      </c>
      <c r="F6515" t="s">
        <v>1</v>
      </c>
      <c r="G6515" t="s">
        <v>1</v>
      </c>
      <c r="H6515" t="s">
        <v>1</v>
      </c>
      <c r="I6515" t="s">
        <v>1</v>
      </c>
      <c r="J6515" t="s">
        <v>1</v>
      </c>
      <c r="K6515" t="s">
        <v>1</v>
      </c>
      <c r="L6515" t="s">
        <v>1</v>
      </c>
      <c r="M6515" t="s">
        <v>1</v>
      </c>
      <c r="N6515" t="s">
        <v>1</v>
      </c>
      <c r="O6515" t="s">
        <v>1</v>
      </c>
      <c r="P6515" t="s">
        <v>1</v>
      </c>
      <c r="Q6515" t="s">
        <v>1</v>
      </c>
    </row>
    <row r="6516" spans="1:17" x14ac:dyDescent="0.25">
      <c r="A6516">
        <v>18</v>
      </c>
      <c r="B6516" t="str">
        <f t="shared" si="101"/>
        <v xml:space="preserve"> 753 18</v>
      </c>
      <c r="C6516" s="102" t="s">
        <v>779</v>
      </c>
      <c r="D6516" s="111">
        <v>13</v>
      </c>
      <c r="E6516" t="s">
        <v>1</v>
      </c>
      <c r="F6516" t="s">
        <v>1</v>
      </c>
      <c r="G6516" s="103" t="s">
        <v>1</v>
      </c>
      <c r="H6516" t="s">
        <v>1</v>
      </c>
      <c r="I6516">
        <v>1139</v>
      </c>
      <c r="J6516" t="s">
        <v>1</v>
      </c>
      <c r="K6516" t="s">
        <v>1</v>
      </c>
      <c r="L6516" s="103" t="s">
        <v>1</v>
      </c>
      <c r="M6516" t="s">
        <v>1</v>
      </c>
      <c r="N6516">
        <v>4282</v>
      </c>
      <c r="O6516" s="103">
        <v>18102</v>
      </c>
      <c r="P6516" t="s">
        <v>1</v>
      </c>
      <c r="Q6516" t="s">
        <v>1</v>
      </c>
    </row>
    <row r="6517" spans="1:17" x14ac:dyDescent="0.25">
      <c r="A6517">
        <v>19</v>
      </c>
      <c r="B6517" t="str">
        <f t="shared" si="101"/>
        <v xml:space="preserve"> 753 19</v>
      </c>
      <c r="C6517" s="102" t="s">
        <v>779</v>
      </c>
      <c r="D6517" s="111">
        <v>14</v>
      </c>
      <c r="E6517" t="s">
        <v>1</v>
      </c>
      <c r="F6517" t="s">
        <v>1</v>
      </c>
      <c r="G6517">
        <v>12389</v>
      </c>
      <c r="H6517">
        <v>74911</v>
      </c>
      <c r="I6517" s="103">
        <v>24978</v>
      </c>
      <c r="J6517" t="s">
        <v>1</v>
      </c>
      <c r="K6517" t="s">
        <v>1</v>
      </c>
      <c r="L6517">
        <v>19079</v>
      </c>
      <c r="M6517">
        <v>68149</v>
      </c>
      <c r="N6517" s="103">
        <v>224389</v>
      </c>
      <c r="O6517" s="103">
        <v>10339</v>
      </c>
      <c r="P6517" t="s">
        <v>1</v>
      </c>
      <c r="Q6517" t="s">
        <v>1</v>
      </c>
    </row>
    <row r="6518" spans="1:17" x14ac:dyDescent="0.25">
      <c r="A6518">
        <v>20</v>
      </c>
      <c r="B6518" t="str">
        <f t="shared" si="101"/>
        <v xml:space="preserve"> 753 20</v>
      </c>
      <c r="C6518" s="102" t="s">
        <v>779</v>
      </c>
      <c r="D6518" s="111">
        <v>15</v>
      </c>
      <c r="E6518" t="s">
        <v>1</v>
      </c>
      <c r="F6518">
        <v>5756</v>
      </c>
      <c r="G6518" s="103">
        <v>450291</v>
      </c>
      <c r="H6518" s="103">
        <v>189648</v>
      </c>
      <c r="I6518" s="103">
        <v>14526</v>
      </c>
      <c r="J6518" t="s">
        <v>1</v>
      </c>
      <c r="K6518">
        <v>5935</v>
      </c>
      <c r="L6518" s="103">
        <v>834054</v>
      </c>
      <c r="M6518" s="103">
        <v>474923</v>
      </c>
      <c r="N6518" s="103">
        <v>62251</v>
      </c>
      <c r="O6518" s="103">
        <v>35947</v>
      </c>
      <c r="P6518" t="s">
        <v>1</v>
      </c>
      <c r="Q6518" t="s">
        <v>1</v>
      </c>
    </row>
    <row r="6519" spans="1:17" x14ac:dyDescent="0.25">
      <c r="A6519">
        <v>21</v>
      </c>
      <c r="B6519" t="str">
        <f t="shared" si="101"/>
        <v xml:space="preserve"> 753 21</v>
      </c>
      <c r="C6519" s="102" t="s">
        <v>779</v>
      </c>
      <c r="D6519" s="111">
        <v>16</v>
      </c>
      <c r="E6519">
        <v>978</v>
      </c>
      <c r="F6519">
        <v>919</v>
      </c>
      <c r="G6519" s="103">
        <v>89960</v>
      </c>
      <c r="H6519" s="103">
        <v>63952</v>
      </c>
      <c r="I6519" s="103">
        <v>83746</v>
      </c>
      <c r="J6519">
        <v>192</v>
      </c>
      <c r="K6519">
        <v>619</v>
      </c>
      <c r="L6519" s="103">
        <v>79767</v>
      </c>
      <c r="M6519" s="103">
        <v>66850</v>
      </c>
      <c r="N6519" s="103">
        <v>237604</v>
      </c>
      <c r="O6519">
        <v>21959</v>
      </c>
      <c r="P6519" t="s">
        <v>1</v>
      </c>
      <c r="Q6519" t="s">
        <v>1</v>
      </c>
    </row>
    <row r="6520" spans="1:17" x14ac:dyDescent="0.25">
      <c r="A6520">
        <v>22</v>
      </c>
      <c r="B6520" t="str">
        <f t="shared" si="101"/>
        <v xml:space="preserve"> 753 22</v>
      </c>
      <c r="C6520" s="102" t="s">
        <v>779</v>
      </c>
      <c r="D6520" s="111">
        <v>17</v>
      </c>
      <c r="E6520">
        <v>50</v>
      </c>
      <c r="F6520">
        <v>486</v>
      </c>
      <c r="G6520" s="103">
        <v>7135</v>
      </c>
      <c r="H6520" s="103">
        <v>2544</v>
      </c>
      <c r="I6520" s="103">
        <v>2918</v>
      </c>
      <c r="J6520">
        <v>153</v>
      </c>
      <c r="K6520" s="103">
        <v>2371</v>
      </c>
      <c r="L6520" s="103">
        <v>25784</v>
      </c>
      <c r="M6520" s="103">
        <v>11803</v>
      </c>
      <c r="N6520" s="103">
        <v>16277</v>
      </c>
      <c r="O6520" s="103">
        <v>13771</v>
      </c>
      <c r="P6520" t="s">
        <v>1</v>
      </c>
      <c r="Q6520" t="s">
        <v>1</v>
      </c>
    </row>
    <row r="6521" spans="1:17" x14ac:dyDescent="0.25">
      <c r="A6521">
        <v>23</v>
      </c>
      <c r="B6521" t="str">
        <f t="shared" si="101"/>
        <v xml:space="preserve"> 753 23</v>
      </c>
      <c r="C6521" s="102" t="s">
        <v>779</v>
      </c>
      <c r="D6521" s="111" t="s">
        <v>5</v>
      </c>
      <c r="E6521">
        <v>1028</v>
      </c>
      <c r="F6521" s="103">
        <v>7161</v>
      </c>
      <c r="G6521" s="103">
        <v>559775</v>
      </c>
      <c r="H6521" s="103">
        <v>331055</v>
      </c>
      <c r="I6521" s="103">
        <v>127307</v>
      </c>
      <c r="J6521">
        <v>345</v>
      </c>
      <c r="K6521" s="103">
        <v>8925</v>
      </c>
      <c r="L6521" s="103">
        <v>958684</v>
      </c>
      <c r="M6521" s="103">
        <v>621725</v>
      </c>
      <c r="N6521" s="103">
        <v>544803</v>
      </c>
      <c r="O6521" s="103">
        <v>100118</v>
      </c>
      <c r="P6521" t="s">
        <v>1</v>
      </c>
      <c r="Q6521" t="s">
        <v>1</v>
      </c>
    </row>
    <row r="6522" spans="1:17" x14ac:dyDescent="0.25">
      <c r="A6522">
        <v>24</v>
      </c>
      <c r="B6522" t="str">
        <f t="shared" si="101"/>
        <v xml:space="preserve"> 753 24</v>
      </c>
      <c r="C6522" s="102" t="s">
        <v>779</v>
      </c>
      <c r="D6522" s="111" t="s">
        <v>6</v>
      </c>
      <c r="E6522" t="s">
        <v>1</v>
      </c>
      <c r="F6522" t="s">
        <v>1</v>
      </c>
      <c r="G6522" t="s">
        <v>1</v>
      </c>
      <c r="H6522" t="s">
        <v>1</v>
      </c>
      <c r="I6522" t="s">
        <v>1</v>
      </c>
      <c r="J6522" t="s">
        <v>1</v>
      </c>
      <c r="K6522" t="s">
        <v>1</v>
      </c>
      <c r="L6522" t="s">
        <v>1</v>
      </c>
      <c r="M6522" t="s">
        <v>1</v>
      </c>
      <c r="N6522" t="s">
        <v>1</v>
      </c>
      <c r="O6522" t="s">
        <v>1</v>
      </c>
      <c r="P6522" t="s">
        <v>1</v>
      </c>
      <c r="Q6522" t="s">
        <v>1</v>
      </c>
    </row>
    <row r="6523" spans="1:17" x14ac:dyDescent="0.25">
      <c r="A6523">
        <v>25</v>
      </c>
      <c r="B6523" t="str">
        <f t="shared" si="101"/>
        <v xml:space="preserve"> 753 25</v>
      </c>
      <c r="C6523" s="102" t="s">
        <v>779</v>
      </c>
      <c r="D6523" s="111" t="s">
        <v>0</v>
      </c>
      <c r="E6523" t="s">
        <v>1</v>
      </c>
      <c r="F6523" t="s">
        <v>1</v>
      </c>
      <c r="G6523" t="s">
        <v>1</v>
      </c>
      <c r="H6523" s="103">
        <v>1535918</v>
      </c>
      <c r="I6523" s="103">
        <v>1624890</v>
      </c>
      <c r="J6523" s="103">
        <v>100118</v>
      </c>
      <c r="K6523" t="s">
        <v>1</v>
      </c>
      <c r="L6523" t="s">
        <v>1</v>
      </c>
      <c r="M6523" t="s">
        <v>1</v>
      </c>
      <c r="N6523" t="s">
        <v>1</v>
      </c>
      <c r="O6523" t="s">
        <v>1</v>
      </c>
      <c r="P6523" t="s">
        <v>1</v>
      </c>
      <c r="Q6523" t="s">
        <v>1</v>
      </c>
    </row>
    <row r="6524" spans="1:17" x14ac:dyDescent="0.25">
      <c r="A6524">
        <v>26</v>
      </c>
      <c r="B6524" t="str">
        <f t="shared" si="101"/>
        <v xml:space="preserve"> 753 26</v>
      </c>
      <c r="C6524" s="102" t="s">
        <v>779</v>
      </c>
      <c r="D6524" s="111" t="s">
        <v>0</v>
      </c>
      <c r="E6524" t="s">
        <v>1</v>
      </c>
      <c r="F6524" t="s">
        <v>1</v>
      </c>
      <c r="G6524" t="s">
        <v>1</v>
      </c>
      <c r="H6524" t="s">
        <v>1</v>
      </c>
      <c r="I6524" t="s">
        <v>1</v>
      </c>
      <c r="J6524" t="s">
        <v>1</v>
      </c>
      <c r="K6524" t="s">
        <v>1</v>
      </c>
      <c r="L6524" t="s">
        <v>1</v>
      </c>
      <c r="M6524" t="s">
        <v>1</v>
      </c>
      <c r="N6524" t="s">
        <v>1</v>
      </c>
      <c r="O6524" t="s">
        <v>1</v>
      </c>
      <c r="P6524" t="s">
        <v>1</v>
      </c>
      <c r="Q6524" t="s">
        <v>1</v>
      </c>
    </row>
    <row r="6525" spans="1:17" x14ac:dyDescent="0.25">
      <c r="A6525">
        <v>27</v>
      </c>
      <c r="B6525" t="str">
        <f t="shared" si="101"/>
        <v xml:space="preserve"> 753 27</v>
      </c>
      <c r="C6525" s="102" t="s">
        <v>779</v>
      </c>
      <c r="D6525" s="111" t="s">
        <v>0</v>
      </c>
      <c r="E6525" t="s">
        <v>1</v>
      </c>
      <c r="F6525" t="s">
        <v>1</v>
      </c>
      <c r="G6525" t="s">
        <v>1</v>
      </c>
      <c r="H6525" s="103">
        <v>-811844</v>
      </c>
      <c r="I6525" s="103">
        <v>-351568</v>
      </c>
      <c r="J6525">
        <v>1596</v>
      </c>
      <c r="K6525" t="s">
        <v>1</v>
      </c>
      <c r="L6525" t="s">
        <v>1</v>
      </c>
      <c r="M6525" t="s">
        <v>1</v>
      </c>
      <c r="N6525" t="s">
        <v>1</v>
      </c>
      <c r="O6525" t="s">
        <v>1</v>
      </c>
      <c r="P6525" t="s">
        <v>1</v>
      </c>
      <c r="Q6525" t="s">
        <v>1</v>
      </c>
    </row>
    <row r="6526" spans="1:17" x14ac:dyDescent="0.25">
      <c r="A6526">
        <v>28</v>
      </c>
      <c r="B6526" t="str">
        <f t="shared" si="101"/>
        <v xml:space="preserve"> 753 28</v>
      </c>
      <c r="C6526" s="102" t="s">
        <v>779</v>
      </c>
      <c r="D6526" s="111" t="s">
        <v>0</v>
      </c>
      <c r="E6526" t="s">
        <v>1</v>
      </c>
      <c r="F6526" t="s">
        <v>1</v>
      </c>
      <c r="G6526" t="s">
        <v>1</v>
      </c>
      <c r="H6526" s="103">
        <v>724074</v>
      </c>
      <c r="I6526" s="103">
        <v>1273322</v>
      </c>
      <c r="J6526" s="103">
        <v>101714</v>
      </c>
      <c r="K6526" t="s">
        <v>1</v>
      </c>
      <c r="L6526" t="s">
        <v>1</v>
      </c>
      <c r="M6526" t="s">
        <v>1</v>
      </c>
      <c r="N6526" t="s">
        <v>1</v>
      </c>
      <c r="O6526" t="s">
        <v>1</v>
      </c>
      <c r="P6526" t="s">
        <v>1</v>
      </c>
      <c r="Q6526" t="s">
        <v>1</v>
      </c>
    </row>
    <row r="6527" spans="1:17" x14ac:dyDescent="0.25">
      <c r="A6527">
        <v>29</v>
      </c>
      <c r="B6527" t="str">
        <f t="shared" si="101"/>
        <v xml:space="preserve"> 753 29</v>
      </c>
      <c r="C6527" s="102" t="s">
        <v>779</v>
      </c>
      <c r="D6527" s="111" t="s">
        <v>0</v>
      </c>
      <c r="E6527" t="s">
        <v>1</v>
      </c>
      <c r="F6527" t="s">
        <v>1</v>
      </c>
      <c r="G6527" t="s">
        <v>1</v>
      </c>
      <c r="H6527" s="103">
        <v>2549911</v>
      </c>
      <c r="I6527" s="103">
        <v>1351182</v>
      </c>
      <c r="J6527" s="103">
        <v>218236</v>
      </c>
      <c r="K6527" t="s">
        <v>1</v>
      </c>
      <c r="L6527" t="s">
        <v>1</v>
      </c>
      <c r="M6527" t="s">
        <v>1</v>
      </c>
      <c r="N6527" t="s">
        <v>1</v>
      </c>
      <c r="O6527" t="s">
        <v>1</v>
      </c>
      <c r="P6527" t="s">
        <v>1</v>
      </c>
      <c r="Q6527" t="s">
        <v>1</v>
      </c>
    </row>
    <row r="6528" spans="1:17" x14ac:dyDescent="0.25">
      <c r="A6528">
        <v>30</v>
      </c>
      <c r="B6528" t="str">
        <f t="shared" si="101"/>
        <v xml:space="preserve"> 753 30</v>
      </c>
      <c r="C6528" s="102" t="s">
        <v>779</v>
      </c>
      <c r="D6528" s="111" t="s">
        <v>0</v>
      </c>
      <c r="E6528" t="s">
        <v>1</v>
      </c>
      <c r="F6528" t="s">
        <v>1</v>
      </c>
      <c r="G6528" t="s">
        <v>1</v>
      </c>
      <c r="H6528">
        <v>0.02</v>
      </c>
      <c r="I6528">
        <v>7.0000000000000007E-2</v>
      </c>
      <c r="J6528">
        <v>7.0000000000000007E-2</v>
      </c>
      <c r="K6528" t="s">
        <v>1</v>
      </c>
      <c r="L6528" t="s">
        <v>1</v>
      </c>
      <c r="M6528" t="s">
        <v>1</v>
      </c>
      <c r="N6528" t="s">
        <v>1</v>
      </c>
      <c r="O6528" t="s">
        <v>1</v>
      </c>
      <c r="P6528" t="s">
        <v>1</v>
      </c>
      <c r="Q6528" t="s">
        <v>1</v>
      </c>
    </row>
    <row r="6529" spans="1:18" x14ac:dyDescent="0.25">
      <c r="A6529">
        <v>31</v>
      </c>
      <c r="B6529" t="str">
        <f t="shared" si="101"/>
        <v xml:space="preserve"> 753 31</v>
      </c>
      <c r="C6529" s="102" t="s">
        <v>779</v>
      </c>
      <c r="D6529" s="111" t="s">
        <v>0</v>
      </c>
      <c r="E6529" t="s">
        <v>1</v>
      </c>
      <c r="F6529" t="s">
        <v>1</v>
      </c>
      <c r="G6529" t="s">
        <v>1</v>
      </c>
      <c r="H6529">
        <v>0.69299999999999995</v>
      </c>
      <c r="I6529">
        <v>1.2190000000000001</v>
      </c>
      <c r="J6529">
        <v>9.7000000000000003E-2</v>
      </c>
      <c r="K6529">
        <v>2.0089999999999999</v>
      </c>
      <c r="L6529" t="s">
        <v>1</v>
      </c>
      <c r="M6529" t="s">
        <v>1</v>
      </c>
      <c r="N6529" t="s">
        <v>1</v>
      </c>
      <c r="O6529" t="s">
        <v>1</v>
      </c>
      <c r="P6529" t="s">
        <v>1</v>
      </c>
      <c r="Q6529" t="s">
        <v>1</v>
      </c>
    </row>
    <row r="6530" spans="1:18" x14ac:dyDescent="0.25">
      <c r="A6530">
        <v>32</v>
      </c>
      <c r="B6530" t="str">
        <f t="shared" ref="B6530:B6593" si="102">+C6530&amp;A6530</f>
        <v xml:space="preserve"> 753 32</v>
      </c>
      <c r="C6530" s="102" t="s">
        <v>779</v>
      </c>
      <c r="D6530" s="111" t="s">
        <v>0</v>
      </c>
      <c r="E6530" t="s">
        <v>1</v>
      </c>
      <c r="F6530" t="s">
        <v>1</v>
      </c>
      <c r="G6530" t="s">
        <v>1</v>
      </c>
      <c r="H6530">
        <v>0.66400000000000003</v>
      </c>
      <c r="I6530">
        <v>1.1679999999999999</v>
      </c>
      <c r="J6530">
        <v>9.2999999999999999E-2</v>
      </c>
      <c r="K6530">
        <v>1.925</v>
      </c>
      <c r="L6530" t="s">
        <v>1</v>
      </c>
      <c r="M6530" t="s">
        <v>1</v>
      </c>
      <c r="N6530" t="s">
        <v>1</v>
      </c>
      <c r="O6530" t="s">
        <v>1</v>
      </c>
      <c r="P6530" t="s">
        <v>1</v>
      </c>
      <c r="Q6530" t="s">
        <v>1</v>
      </c>
    </row>
    <row r="6531" spans="1:18" x14ac:dyDescent="0.25">
      <c r="A6531">
        <v>33</v>
      </c>
      <c r="B6531" t="str">
        <f t="shared" si="102"/>
        <v xml:space="preserve"> 753 33</v>
      </c>
      <c r="C6531" s="102" t="s">
        <v>779</v>
      </c>
      <c r="D6531" s="111" t="s">
        <v>0</v>
      </c>
      <c r="E6531" t="s">
        <v>1</v>
      </c>
      <c r="F6531" t="s">
        <v>1</v>
      </c>
      <c r="G6531" t="s">
        <v>1</v>
      </c>
      <c r="H6531">
        <v>2.137</v>
      </c>
      <c r="I6531">
        <v>1.133</v>
      </c>
      <c r="J6531">
        <v>0.183</v>
      </c>
      <c r="K6531">
        <v>3.4529999999999998</v>
      </c>
      <c r="L6531" t="s">
        <v>1</v>
      </c>
      <c r="M6531" t="s">
        <v>1</v>
      </c>
      <c r="N6531" t="s">
        <v>1</v>
      </c>
      <c r="O6531" t="s">
        <v>1</v>
      </c>
      <c r="P6531" t="s">
        <v>1</v>
      </c>
      <c r="Q6531" t="s">
        <v>1</v>
      </c>
    </row>
    <row r="6532" spans="1:18" x14ac:dyDescent="0.25">
      <c r="A6532">
        <v>34</v>
      </c>
      <c r="B6532" t="str">
        <f t="shared" si="102"/>
        <v xml:space="preserve"> 753 34</v>
      </c>
      <c r="C6532" s="102" t="s">
        <v>779</v>
      </c>
      <c r="D6532" s="111" t="s">
        <v>0</v>
      </c>
      <c r="E6532" t="s">
        <v>1</v>
      </c>
      <c r="F6532" t="s">
        <v>1</v>
      </c>
      <c r="G6532" t="s">
        <v>1</v>
      </c>
      <c r="H6532">
        <v>2.1080000000000001</v>
      </c>
      <c r="I6532">
        <v>1.135</v>
      </c>
      <c r="J6532">
        <v>0.17699999999999999</v>
      </c>
      <c r="K6532">
        <v>3.42</v>
      </c>
      <c r="L6532" t="s">
        <v>1</v>
      </c>
      <c r="M6532" t="s">
        <v>1</v>
      </c>
      <c r="N6532" t="s">
        <v>1</v>
      </c>
      <c r="O6532" t="s">
        <v>1</v>
      </c>
      <c r="P6532" t="s">
        <v>1</v>
      </c>
      <c r="Q6532" t="s">
        <v>1</v>
      </c>
    </row>
    <row r="6533" spans="1:18" x14ac:dyDescent="0.25">
      <c r="A6533">
        <v>35</v>
      </c>
      <c r="B6533" t="str">
        <f t="shared" si="102"/>
        <v xml:space="preserve"> 753 35</v>
      </c>
      <c r="C6533" s="102" t="s">
        <v>779</v>
      </c>
      <c r="D6533" s="111" t="s">
        <v>0</v>
      </c>
      <c r="E6533" t="s">
        <v>1</v>
      </c>
      <c r="F6533" t="s">
        <v>1</v>
      </c>
      <c r="G6533" t="s">
        <v>1</v>
      </c>
      <c r="H6533">
        <v>2.4420000000000002</v>
      </c>
      <c r="I6533">
        <v>1.294</v>
      </c>
      <c r="J6533">
        <v>0.20899999999999999</v>
      </c>
      <c r="K6533">
        <v>3.9449999999999998</v>
      </c>
      <c r="L6533" t="s">
        <v>1</v>
      </c>
      <c r="M6533" t="s">
        <v>1</v>
      </c>
      <c r="N6533" t="s">
        <v>1</v>
      </c>
      <c r="O6533" t="s">
        <v>1</v>
      </c>
      <c r="P6533" t="s">
        <v>1</v>
      </c>
      <c r="Q6533" t="s">
        <v>1</v>
      </c>
    </row>
    <row r="6534" spans="1:18" x14ac:dyDescent="0.25">
      <c r="A6534">
        <v>36</v>
      </c>
      <c r="B6534" t="str">
        <f t="shared" si="102"/>
        <v xml:space="preserve"> 753 36</v>
      </c>
      <c r="C6534" s="102" t="s">
        <v>779</v>
      </c>
      <c r="D6534" s="111" t="s">
        <v>0</v>
      </c>
      <c r="E6534" t="s">
        <v>1</v>
      </c>
      <c r="F6534" t="s">
        <v>1</v>
      </c>
      <c r="G6534" t="s">
        <v>1</v>
      </c>
      <c r="H6534">
        <v>2.1080000000000001</v>
      </c>
      <c r="I6534">
        <v>1.135</v>
      </c>
      <c r="J6534">
        <v>0.17699999999999999</v>
      </c>
      <c r="K6534">
        <v>3.42</v>
      </c>
      <c r="L6534" t="s">
        <v>1</v>
      </c>
      <c r="M6534" t="s">
        <v>1</v>
      </c>
      <c r="N6534" t="s">
        <v>1</v>
      </c>
      <c r="O6534" t="s">
        <v>1</v>
      </c>
      <c r="P6534" t="s">
        <v>1</v>
      </c>
      <c r="Q6534" t="s">
        <v>1</v>
      </c>
    </row>
    <row r="6535" spans="1:18" x14ac:dyDescent="0.25">
      <c r="A6535">
        <v>37</v>
      </c>
      <c r="B6535" t="str">
        <f t="shared" si="102"/>
        <v xml:space="preserve"> 753 37</v>
      </c>
      <c r="C6535" s="102" t="s">
        <v>779</v>
      </c>
      <c r="D6535" s="111" t="s">
        <v>0</v>
      </c>
      <c r="E6535" t="s">
        <v>1</v>
      </c>
      <c r="F6535" t="s">
        <v>986</v>
      </c>
      <c r="G6535" t="s">
        <v>987</v>
      </c>
      <c r="H6535" t="s">
        <v>993</v>
      </c>
      <c r="I6535" t="s">
        <v>996</v>
      </c>
      <c r="J6535" t="s">
        <v>1</v>
      </c>
      <c r="K6535">
        <v>5.5670000000000002</v>
      </c>
      <c r="L6535" t="s">
        <v>1</v>
      </c>
      <c r="M6535" t="s">
        <v>1</v>
      </c>
      <c r="N6535" t="s">
        <v>1</v>
      </c>
      <c r="O6535" t="s">
        <v>1</v>
      </c>
      <c r="P6535" t="s">
        <v>1</v>
      </c>
      <c r="Q6535" t="s">
        <v>1</v>
      </c>
    </row>
    <row r="6536" spans="1:18" x14ac:dyDescent="0.25">
      <c r="A6536">
        <v>38</v>
      </c>
      <c r="B6536" t="str">
        <f t="shared" si="102"/>
        <v xml:space="preserve"> 753 38</v>
      </c>
      <c r="C6536" s="102" t="s">
        <v>779</v>
      </c>
      <c r="D6536" s="111" t="s">
        <v>0</v>
      </c>
      <c r="E6536" t="s">
        <v>1</v>
      </c>
      <c r="F6536">
        <v>7.08</v>
      </c>
      <c r="G6536">
        <v>6.76</v>
      </c>
      <c r="H6536">
        <v>6.16</v>
      </c>
      <c r="I6536">
        <v>5.57</v>
      </c>
      <c r="J6536" t="s">
        <v>1</v>
      </c>
      <c r="K6536" t="s">
        <v>1</v>
      </c>
      <c r="L6536" t="s">
        <v>1</v>
      </c>
      <c r="M6536" t="s">
        <v>1</v>
      </c>
      <c r="N6536" t="s">
        <v>1</v>
      </c>
      <c r="O6536" t="s">
        <v>1</v>
      </c>
      <c r="P6536" t="s">
        <v>1</v>
      </c>
      <c r="Q6536" t="s">
        <v>1</v>
      </c>
    </row>
    <row r="6537" spans="1:18" x14ac:dyDescent="0.25">
      <c r="A6537">
        <v>1</v>
      </c>
      <c r="B6537" t="str">
        <f t="shared" si="102"/>
        <v xml:space="preserve"> 755 1</v>
      </c>
      <c r="C6537" s="102" t="s">
        <v>780</v>
      </c>
      <c r="D6537" s="111" t="s">
        <v>0</v>
      </c>
      <c r="E6537" t="s">
        <v>1</v>
      </c>
      <c r="F6537" t="s">
        <v>1</v>
      </c>
      <c r="G6537" t="s">
        <v>1</v>
      </c>
      <c r="H6537" t="s">
        <v>1</v>
      </c>
      <c r="I6537" t="s">
        <v>1</v>
      </c>
      <c r="J6537" t="s">
        <v>1</v>
      </c>
      <c r="K6537" t="s">
        <v>1</v>
      </c>
      <c r="L6537" t="s">
        <v>1</v>
      </c>
      <c r="M6537" t="s">
        <v>1</v>
      </c>
      <c r="N6537" t="s">
        <v>1</v>
      </c>
      <c r="O6537" t="s">
        <v>1</v>
      </c>
      <c r="P6537" t="s">
        <v>1</v>
      </c>
      <c r="Q6537" t="s">
        <v>1</v>
      </c>
      <c r="R6537" t="s">
        <v>141</v>
      </c>
    </row>
    <row r="6538" spans="1:18" x14ac:dyDescent="0.25">
      <c r="A6538">
        <v>2</v>
      </c>
      <c r="B6538" t="str">
        <f t="shared" si="102"/>
        <v xml:space="preserve"> 755 2</v>
      </c>
      <c r="C6538" s="102" t="s">
        <v>780</v>
      </c>
      <c r="D6538" s="111" t="s">
        <v>0</v>
      </c>
      <c r="E6538" t="s">
        <v>3</v>
      </c>
      <c r="F6538" t="s">
        <v>1</v>
      </c>
      <c r="G6538" t="s">
        <v>1</v>
      </c>
      <c r="H6538" t="s">
        <v>1</v>
      </c>
      <c r="I6538" t="s">
        <v>1</v>
      </c>
      <c r="J6538" t="s">
        <v>1</v>
      </c>
      <c r="K6538" t="s">
        <v>1</v>
      </c>
      <c r="L6538" t="s">
        <v>1</v>
      </c>
      <c r="M6538" t="s">
        <v>1</v>
      </c>
      <c r="N6538" t="s">
        <v>1</v>
      </c>
      <c r="O6538" t="s">
        <v>1</v>
      </c>
      <c r="P6538" t="s">
        <v>1</v>
      </c>
      <c r="Q6538" t="s">
        <v>1</v>
      </c>
    </row>
    <row r="6539" spans="1:18" x14ac:dyDescent="0.25">
      <c r="A6539">
        <v>3</v>
      </c>
      <c r="B6539" t="str">
        <f t="shared" si="102"/>
        <v xml:space="preserve"> 755 3</v>
      </c>
      <c r="C6539" s="102" t="s">
        <v>780</v>
      </c>
      <c r="D6539" s="111" t="s">
        <v>0</v>
      </c>
      <c r="E6539" t="s">
        <v>4</v>
      </c>
      <c r="F6539" t="s">
        <v>1</v>
      </c>
      <c r="G6539" t="s">
        <v>1</v>
      </c>
      <c r="H6539" t="s">
        <v>1</v>
      </c>
      <c r="I6539" t="s">
        <v>1</v>
      </c>
      <c r="J6539" t="s">
        <v>1</v>
      </c>
      <c r="K6539" t="s">
        <v>1</v>
      </c>
      <c r="L6539" t="s">
        <v>1</v>
      </c>
      <c r="M6539" t="s">
        <v>1</v>
      </c>
      <c r="N6539" t="s">
        <v>1</v>
      </c>
      <c r="O6539" t="s">
        <v>1</v>
      </c>
      <c r="P6539" t="s">
        <v>1</v>
      </c>
      <c r="Q6539" t="s">
        <v>1</v>
      </c>
    </row>
    <row r="6540" spans="1:18" x14ac:dyDescent="0.25">
      <c r="A6540">
        <v>4</v>
      </c>
      <c r="B6540" t="str">
        <f t="shared" si="102"/>
        <v xml:space="preserve"> 755 4</v>
      </c>
      <c r="C6540" s="102" t="s">
        <v>780</v>
      </c>
      <c r="D6540" s="111">
        <v>13</v>
      </c>
      <c r="E6540" s="103">
        <v>35809</v>
      </c>
      <c r="F6540" s="103">
        <v>488268</v>
      </c>
      <c r="G6540">
        <v>1.363</v>
      </c>
      <c r="H6540" t="s">
        <v>1</v>
      </c>
      <c r="I6540" t="s">
        <v>1</v>
      </c>
      <c r="J6540" t="s">
        <v>1</v>
      </c>
      <c r="K6540" t="s">
        <v>1</v>
      </c>
      <c r="L6540" t="s">
        <v>1</v>
      </c>
      <c r="M6540" t="s">
        <v>1</v>
      </c>
      <c r="N6540">
        <v>1</v>
      </c>
      <c r="O6540">
        <v>1</v>
      </c>
      <c r="P6540">
        <v>2</v>
      </c>
      <c r="Q6540">
        <v>4</v>
      </c>
    </row>
    <row r="6541" spans="1:18" x14ac:dyDescent="0.25">
      <c r="A6541">
        <v>5</v>
      </c>
      <c r="B6541" t="str">
        <f t="shared" si="102"/>
        <v xml:space="preserve"> 755 5</v>
      </c>
      <c r="C6541" s="102" t="s">
        <v>780</v>
      </c>
      <c r="D6541" s="111">
        <v>14</v>
      </c>
      <c r="E6541" s="103">
        <v>35565</v>
      </c>
      <c r="F6541" s="103">
        <v>49718</v>
      </c>
      <c r="G6541">
        <v>0.13900000000000001</v>
      </c>
      <c r="H6541" t="s">
        <v>1</v>
      </c>
      <c r="I6541" t="s">
        <v>1</v>
      </c>
      <c r="J6541" t="s">
        <v>1</v>
      </c>
      <c r="K6541" t="s">
        <v>1</v>
      </c>
      <c r="L6541" t="s">
        <v>1</v>
      </c>
      <c r="M6541" t="s">
        <v>1</v>
      </c>
      <c r="N6541" t="s">
        <v>1</v>
      </c>
      <c r="O6541" t="s">
        <v>1</v>
      </c>
      <c r="P6541">
        <v>2</v>
      </c>
      <c r="Q6541">
        <v>2</v>
      </c>
    </row>
    <row r="6542" spans="1:18" x14ac:dyDescent="0.25">
      <c r="A6542">
        <v>6</v>
      </c>
      <c r="B6542" t="str">
        <f t="shared" si="102"/>
        <v xml:space="preserve"> 755 6</v>
      </c>
      <c r="C6542" s="102" t="s">
        <v>780</v>
      </c>
      <c r="D6542" s="111">
        <v>15</v>
      </c>
      <c r="E6542" s="103">
        <v>36352</v>
      </c>
      <c r="F6542">
        <v>40895</v>
      </c>
      <c r="G6542">
        <v>0.112</v>
      </c>
      <c r="H6542" t="s">
        <v>1</v>
      </c>
      <c r="I6542" t="s">
        <v>1</v>
      </c>
      <c r="J6542" t="s">
        <v>1</v>
      </c>
      <c r="K6542" t="s">
        <v>1</v>
      </c>
      <c r="L6542" t="s">
        <v>1</v>
      </c>
      <c r="M6542" t="s">
        <v>1</v>
      </c>
      <c r="N6542" t="s">
        <v>1</v>
      </c>
      <c r="O6542" t="s">
        <v>1</v>
      </c>
      <c r="P6542">
        <v>2</v>
      </c>
      <c r="Q6542">
        <v>2</v>
      </c>
    </row>
    <row r="6543" spans="1:18" x14ac:dyDescent="0.25">
      <c r="A6543">
        <v>7</v>
      </c>
      <c r="B6543" t="str">
        <f t="shared" si="102"/>
        <v xml:space="preserve"> 755 7</v>
      </c>
      <c r="C6543" s="102" t="s">
        <v>780</v>
      </c>
      <c r="D6543" s="111">
        <v>16</v>
      </c>
      <c r="E6543" s="103">
        <v>35383</v>
      </c>
      <c r="F6543">
        <v>68487</v>
      </c>
      <c r="G6543">
        <v>0.193</v>
      </c>
      <c r="H6543" t="s">
        <v>1</v>
      </c>
      <c r="I6543" t="s">
        <v>1</v>
      </c>
      <c r="J6543" t="s">
        <v>1</v>
      </c>
      <c r="K6543" t="s">
        <v>1</v>
      </c>
      <c r="L6543" t="s">
        <v>1</v>
      </c>
      <c r="M6543" t="s">
        <v>1</v>
      </c>
      <c r="N6543" t="s">
        <v>1</v>
      </c>
      <c r="O6543" t="s">
        <v>1</v>
      </c>
      <c r="P6543">
        <v>2</v>
      </c>
      <c r="Q6543">
        <v>2</v>
      </c>
    </row>
    <row r="6544" spans="1:18" x14ac:dyDescent="0.25">
      <c r="A6544">
        <v>8</v>
      </c>
      <c r="B6544" t="str">
        <f t="shared" si="102"/>
        <v xml:space="preserve"> 755 8</v>
      </c>
      <c r="C6544" s="102" t="s">
        <v>780</v>
      </c>
      <c r="D6544" s="111">
        <v>17</v>
      </c>
      <c r="E6544" s="103">
        <v>30085</v>
      </c>
      <c r="F6544" s="103">
        <v>40859</v>
      </c>
      <c r="G6544">
        <v>0.13500000000000001</v>
      </c>
      <c r="H6544" t="s">
        <v>1</v>
      </c>
      <c r="I6544" t="s">
        <v>1</v>
      </c>
      <c r="J6544" t="s">
        <v>1</v>
      </c>
      <c r="K6544" t="s">
        <v>1</v>
      </c>
      <c r="L6544" t="s">
        <v>1</v>
      </c>
      <c r="M6544" t="s">
        <v>1</v>
      </c>
      <c r="N6544" t="s">
        <v>1</v>
      </c>
      <c r="O6544">
        <v>1</v>
      </c>
      <c r="P6544">
        <v>1</v>
      </c>
      <c r="Q6544">
        <v>2</v>
      </c>
    </row>
    <row r="6545" spans="1:17" x14ac:dyDescent="0.25">
      <c r="A6545">
        <v>9</v>
      </c>
      <c r="B6545" t="str">
        <f t="shared" si="102"/>
        <v xml:space="preserve"> 755 9</v>
      </c>
      <c r="C6545" s="102" t="s">
        <v>780</v>
      </c>
      <c r="D6545" s="111" t="s">
        <v>5</v>
      </c>
      <c r="E6545" s="103">
        <v>173194</v>
      </c>
      <c r="F6545" s="103">
        <v>688227</v>
      </c>
      <c r="G6545">
        <v>0.39700000000000002</v>
      </c>
      <c r="H6545" t="s">
        <v>1</v>
      </c>
      <c r="I6545" t="s">
        <v>1</v>
      </c>
      <c r="J6545" t="s">
        <v>1</v>
      </c>
      <c r="K6545" t="s">
        <v>1</v>
      </c>
      <c r="L6545" t="s">
        <v>1</v>
      </c>
      <c r="M6545" t="s">
        <v>1</v>
      </c>
      <c r="N6545">
        <v>1</v>
      </c>
      <c r="O6545">
        <v>2</v>
      </c>
      <c r="P6545">
        <v>9</v>
      </c>
      <c r="Q6545">
        <v>12</v>
      </c>
    </row>
    <row r="6546" spans="1:17" x14ac:dyDescent="0.25">
      <c r="A6546">
        <v>10</v>
      </c>
      <c r="B6546" t="str">
        <f t="shared" si="102"/>
        <v xml:space="preserve"> 755 10</v>
      </c>
      <c r="C6546" s="102" t="s">
        <v>780</v>
      </c>
      <c r="D6546" s="111" t="s">
        <v>6</v>
      </c>
      <c r="E6546" t="s">
        <v>1</v>
      </c>
      <c r="F6546" t="s">
        <v>1</v>
      </c>
      <c r="G6546" t="s">
        <v>1</v>
      </c>
      <c r="H6546" t="s">
        <v>1</v>
      </c>
      <c r="I6546" t="s">
        <v>1</v>
      </c>
      <c r="J6546" t="s">
        <v>1</v>
      </c>
      <c r="K6546" t="s">
        <v>1</v>
      </c>
      <c r="L6546" t="s">
        <v>1</v>
      </c>
      <c r="M6546" t="s">
        <v>1</v>
      </c>
      <c r="N6546" t="s">
        <v>1</v>
      </c>
      <c r="O6546" t="s">
        <v>1</v>
      </c>
      <c r="P6546" t="s">
        <v>1</v>
      </c>
      <c r="Q6546" t="s">
        <v>1</v>
      </c>
    </row>
    <row r="6547" spans="1:17" x14ac:dyDescent="0.25">
      <c r="A6547">
        <v>11</v>
      </c>
      <c r="B6547" t="str">
        <f t="shared" si="102"/>
        <v xml:space="preserve"> 755 11</v>
      </c>
      <c r="C6547" s="102" t="s">
        <v>780</v>
      </c>
      <c r="D6547" s="111">
        <v>13</v>
      </c>
      <c r="E6547" t="s">
        <v>1</v>
      </c>
      <c r="F6547" t="s">
        <v>1</v>
      </c>
      <c r="G6547">
        <v>283304</v>
      </c>
      <c r="H6547">
        <v>25835</v>
      </c>
      <c r="I6547">
        <v>6985</v>
      </c>
      <c r="J6547" t="s">
        <v>1</v>
      </c>
      <c r="K6547" t="s">
        <v>1</v>
      </c>
      <c r="L6547">
        <v>76921</v>
      </c>
      <c r="M6547">
        <v>32726</v>
      </c>
      <c r="N6547">
        <v>43441</v>
      </c>
      <c r="O6547" s="103">
        <v>19056</v>
      </c>
      <c r="P6547" t="s">
        <v>1</v>
      </c>
      <c r="Q6547" t="s">
        <v>1</v>
      </c>
    </row>
    <row r="6548" spans="1:17" x14ac:dyDescent="0.25">
      <c r="A6548">
        <v>12</v>
      </c>
      <c r="B6548" t="str">
        <f t="shared" si="102"/>
        <v xml:space="preserve"> 755 12</v>
      </c>
      <c r="C6548" s="102" t="s">
        <v>780</v>
      </c>
      <c r="D6548" s="111">
        <v>14</v>
      </c>
      <c r="E6548" t="s">
        <v>1</v>
      </c>
      <c r="F6548" t="s">
        <v>1</v>
      </c>
      <c r="G6548" t="s">
        <v>1</v>
      </c>
      <c r="H6548" t="s">
        <v>1</v>
      </c>
      <c r="I6548">
        <v>18636</v>
      </c>
      <c r="J6548" t="s">
        <v>1</v>
      </c>
      <c r="K6548" t="s">
        <v>1</v>
      </c>
      <c r="L6548" t="s">
        <v>1</v>
      </c>
      <c r="M6548" t="s">
        <v>1</v>
      </c>
      <c r="N6548" s="103">
        <v>18907</v>
      </c>
      <c r="O6548">
        <v>12175</v>
      </c>
      <c r="P6548" t="s">
        <v>1</v>
      </c>
      <c r="Q6548" t="s">
        <v>1</v>
      </c>
    </row>
    <row r="6549" spans="1:17" x14ac:dyDescent="0.25">
      <c r="A6549">
        <v>13</v>
      </c>
      <c r="B6549" t="str">
        <f t="shared" si="102"/>
        <v xml:space="preserve"> 755 13</v>
      </c>
      <c r="C6549" s="102" t="s">
        <v>780</v>
      </c>
      <c r="D6549" s="111">
        <v>15</v>
      </c>
      <c r="E6549" t="s">
        <v>1</v>
      </c>
      <c r="F6549" t="s">
        <v>1</v>
      </c>
      <c r="G6549" t="s">
        <v>1</v>
      </c>
      <c r="H6549" t="s">
        <v>1</v>
      </c>
      <c r="I6549">
        <v>491</v>
      </c>
      <c r="J6549" t="s">
        <v>1</v>
      </c>
      <c r="K6549" t="s">
        <v>1</v>
      </c>
      <c r="L6549" t="s">
        <v>1</v>
      </c>
      <c r="M6549" t="s">
        <v>1</v>
      </c>
      <c r="N6549">
        <v>20964</v>
      </c>
      <c r="O6549">
        <v>19440</v>
      </c>
      <c r="P6549" t="s">
        <v>1</v>
      </c>
      <c r="Q6549" t="s">
        <v>1</v>
      </c>
    </row>
    <row r="6550" spans="1:17" x14ac:dyDescent="0.25">
      <c r="A6550">
        <v>14</v>
      </c>
      <c r="B6550" t="str">
        <f t="shared" si="102"/>
        <v xml:space="preserve"> 755 14</v>
      </c>
      <c r="C6550" s="102" t="s">
        <v>780</v>
      </c>
      <c r="D6550" s="111">
        <v>16</v>
      </c>
      <c r="E6550" t="s">
        <v>1</v>
      </c>
      <c r="F6550" t="s">
        <v>1</v>
      </c>
      <c r="G6550" t="s">
        <v>1</v>
      </c>
      <c r="H6550" t="s">
        <v>1</v>
      </c>
      <c r="I6550">
        <v>26447</v>
      </c>
      <c r="J6550" t="s">
        <v>1</v>
      </c>
      <c r="K6550" t="s">
        <v>1</v>
      </c>
      <c r="L6550" t="s">
        <v>1</v>
      </c>
      <c r="M6550" t="s">
        <v>1</v>
      </c>
      <c r="N6550">
        <v>40973</v>
      </c>
      <c r="O6550">
        <v>1067</v>
      </c>
      <c r="P6550" t="s">
        <v>1</v>
      </c>
      <c r="Q6550" t="s">
        <v>1</v>
      </c>
    </row>
    <row r="6551" spans="1:17" x14ac:dyDescent="0.25">
      <c r="A6551">
        <v>15</v>
      </c>
      <c r="B6551" t="str">
        <f t="shared" si="102"/>
        <v xml:space="preserve"> 755 15</v>
      </c>
      <c r="C6551" s="102" t="s">
        <v>780</v>
      </c>
      <c r="D6551" s="111">
        <v>17</v>
      </c>
      <c r="E6551" t="s">
        <v>1</v>
      </c>
      <c r="F6551" t="s">
        <v>1</v>
      </c>
      <c r="G6551" t="s">
        <v>1</v>
      </c>
      <c r="H6551">
        <v>12562</v>
      </c>
      <c r="I6551">
        <v>2257</v>
      </c>
      <c r="J6551" t="s">
        <v>1</v>
      </c>
      <c r="K6551" t="s">
        <v>1</v>
      </c>
      <c r="L6551" t="s">
        <v>1</v>
      </c>
      <c r="M6551">
        <v>20915</v>
      </c>
      <c r="N6551">
        <v>5009</v>
      </c>
      <c r="O6551" s="103">
        <v>116</v>
      </c>
      <c r="P6551" t="s">
        <v>1</v>
      </c>
      <c r="Q6551" t="s">
        <v>1</v>
      </c>
    </row>
    <row r="6552" spans="1:17" x14ac:dyDescent="0.25">
      <c r="A6552">
        <v>16</v>
      </c>
      <c r="B6552" t="str">
        <f t="shared" si="102"/>
        <v xml:space="preserve"> 755 16</v>
      </c>
      <c r="C6552" s="102" t="s">
        <v>780</v>
      </c>
      <c r="D6552" s="111" t="s">
        <v>5</v>
      </c>
      <c r="E6552" t="s">
        <v>1</v>
      </c>
      <c r="F6552" t="s">
        <v>1</v>
      </c>
      <c r="G6552">
        <v>283304</v>
      </c>
      <c r="H6552">
        <v>38397</v>
      </c>
      <c r="I6552">
        <v>54816</v>
      </c>
      <c r="J6552" t="s">
        <v>1</v>
      </c>
      <c r="K6552" t="s">
        <v>1</v>
      </c>
      <c r="L6552">
        <v>76921</v>
      </c>
      <c r="M6552">
        <v>53641</v>
      </c>
      <c r="N6552" s="103">
        <v>129294</v>
      </c>
      <c r="O6552" s="103">
        <v>51854</v>
      </c>
      <c r="P6552" t="s">
        <v>1</v>
      </c>
      <c r="Q6552" t="s">
        <v>1</v>
      </c>
    </row>
    <row r="6553" spans="1:17" x14ac:dyDescent="0.25">
      <c r="A6553">
        <v>17</v>
      </c>
      <c r="B6553" t="str">
        <f t="shared" si="102"/>
        <v xml:space="preserve"> 755 17</v>
      </c>
      <c r="C6553" s="102" t="s">
        <v>780</v>
      </c>
      <c r="D6553" s="111" t="s">
        <v>6</v>
      </c>
      <c r="E6553" t="s">
        <v>1</v>
      </c>
      <c r="F6553" t="s">
        <v>1</v>
      </c>
      <c r="G6553" t="s">
        <v>1</v>
      </c>
      <c r="H6553" t="s">
        <v>1</v>
      </c>
      <c r="I6553" t="s">
        <v>1</v>
      </c>
      <c r="J6553" t="s">
        <v>1</v>
      </c>
      <c r="K6553" t="s">
        <v>1</v>
      </c>
      <c r="L6553" t="s">
        <v>1</v>
      </c>
      <c r="M6553" t="s">
        <v>1</v>
      </c>
      <c r="N6553" t="s">
        <v>1</v>
      </c>
      <c r="O6553" t="s">
        <v>1</v>
      </c>
      <c r="P6553" t="s">
        <v>1</v>
      </c>
      <c r="Q6553" t="s">
        <v>1</v>
      </c>
    </row>
    <row r="6554" spans="1:17" x14ac:dyDescent="0.25">
      <c r="A6554">
        <v>18</v>
      </c>
      <c r="B6554" t="str">
        <f t="shared" si="102"/>
        <v xml:space="preserve"> 755 18</v>
      </c>
      <c r="C6554" s="102" t="s">
        <v>780</v>
      </c>
      <c r="D6554" s="111">
        <v>13</v>
      </c>
      <c r="E6554" t="s">
        <v>1</v>
      </c>
      <c r="F6554" t="s">
        <v>1</v>
      </c>
      <c r="G6554">
        <v>464335</v>
      </c>
      <c r="H6554">
        <v>27953</v>
      </c>
      <c r="I6554">
        <v>6385</v>
      </c>
      <c r="J6554" t="s">
        <v>1</v>
      </c>
      <c r="K6554" t="s">
        <v>1</v>
      </c>
      <c r="L6554">
        <v>270147</v>
      </c>
      <c r="M6554">
        <v>65616</v>
      </c>
      <c r="N6554">
        <v>79975</v>
      </c>
      <c r="O6554" s="103">
        <v>22943</v>
      </c>
      <c r="P6554" t="s">
        <v>1</v>
      </c>
      <c r="Q6554" t="s">
        <v>1</v>
      </c>
    </row>
    <row r="6555" spans="1:17" x14ac:dyDescent="0.25">
      <c r="A6555">
        <v>19</v>
      </c>
      <c r="B6555" t="str">
        <f t="shared" si="102"/>
        <v xml:space="preserve"> 755 19</v>
      </c>
      <c r="C6555" s="102" t="s">
        <v>780</v>
      </c>
      <c r="D6555" s="111">
        <v>14</v>
      </c>
      <c r="E6555" t="s">
        <v>1</v>
      </c>
      <c r="F6555" t="s">
        <v>1</v>
      </c>
      <c r="G6555">
        <v>1419</v>
      </c>
      <c r="H6555">
        <v>626</v>
      </c>
      <c r="I6555" s="103">
        <v>17964</v>
      </c>
      <c r="J6555" t="s">
        <v>1</v>
      </c>
      <c r="K6555" t="s">
        <v>1</v>
      </c>
      <c r="L6555">
        <v>1723</v>
      </c>
      <c r="M6555">
        <v>1133</v>
      </c>
      <c r="N6555" s="103">
        <v>39634</v>
      </c>
      <c r="O6555">
        <v>16923</v>
      </c>
      <c r="P6555" t="s">
        <v>1</v>
      </c>
      <c r="Q6555" t="s">
        <v>1</v>
      </c>
    </row>
    <row r="6556" spans="1:17" x14ac:dyDescent="0.25">
      <c r="A6556">
        <v>20</v>
      </c>
      <c r="B6556" t="str">
        <f t="shared" si="102"/>
        <v xml:space="preserve"> 755 20</v>
      </c>
      <c r="C6556" s="102" t="s">
        <v>780</v>
      </c>
      <c r="D6556" s="111">
        <v>15</v>
      </c>
      <c r="E6556" t="s">
        <v>1</v>
      </c>
      <c r="F6556" t="s">
        <v>1</v>
      </c>
      <c r="G6556">
        <v>102</v>
      </c>
      <c r="H6556">
        <v>39</v>
      </c>
      <c r="I6556">
        <v>489</v>
      </c>
      <c r="J6556" t="s">
        <v>1</v>
      </c>
      <c r="K6556" t="s">
        <v>1</v>
      </c>
      <c r="L6556">
        <v>6152</v>
      </c>
      <c r="M6556">
        <v>3208</v>
      </c>
      <c r="N6556">
        <v>42001</v>
      </c>
      <c r="O6556">
        <v>30774</v>
      </c>
      <c r="P6556" t="s">
        <v>1</v>
      </c>
      <c r="Q6556" t="s">
        <v>1</v>
      </c>
    </row>
    <row r="6557" spans="1:17" x14ac:dyDescent="0.25">
      <c r="A6557">
        <v>21</v>
      </c>
      <c r="B6557" t="str">
        <f t="shared" si="102"/>
        <v xml:space="preserve"> 755 21</v>
      </c>
      <c r="C6557" s="102" t="s">
        <v>780</v>
      </c>
      <c r="D6557" s="111">
        <v>16</v>
      </c>
      <c r="E6557" t="s">
        <v>1</v>
      </c>
      <c r="F6557">
        <v>115</v>
      </c>
      <c r="G6557">
        <v>12093</v>
      </c>
      <c r="H6557">
        <v>5389</v>
      </c>
      <c r="I6557">
        <v>21262</v>
      </c>
      <c r="J6557" t="s">
        <v>1</v>
      </c>
      <c r="K6557">
        <v>152</v>
      </c>
      <c r="L6557">
        <v>20240</v>
      </c>
      <c r="M6557">
        <v>14138</v>
      </c>
      <c r="N6557">
        <v>73642</v>
      </c>
      <c r="O6557">
        <v>1819</v>
      </c>
      <c r="P6557" t="s">
        <v>1</v>
      </c>
      <c r="Q6557" t="s">
        <v>1</v>
      </c>
    </row>
    <row r="6558" spans="1:17" x14ac:dyDescent="0.25">
      <c r="A6558">
        <v>22</v>
      </c>
      <c r="B6558" t="str">
        <f t="shared" si="102"/>
        <v xml:space="preserve"> 755 22</v>
      </c>
      <c r="C6558" s="102" t="s">
        <v>780</v>
      </c>
      <c r="D6558" s="111">
        <v>17</v>
      </c>
      <c r="E6558">
        <v>215</v>
      </c>
      <c r="F6558">
        <v>857</v>
      </c>
      <c r="G6558">
        <v>23446</v>
      </c>
      <c r="H6558">
        <v>10345</v>
      </c>
      <c r="I6558">
        <v>2639</v>
      </c>
      <c r="J6558">
        <v>313</v>
      </c>
      <c r="K6558">
        <v>1863</v>
      </c>
      <c r="L6558">
        <v>60745</v>
      </c>
      <c r="M6558">
        <v>33684</v>
      </c>
      <c r="N6558">
        <v>11058</v>
      </c>
      <c r="O6558" s="103">
        <v>196</v>
      </c>
      <c r="P6558" t="s">
        <v>1</v>
      </c>
      <c r="Q6558" t="s">
        <v>1</v>
      </c>
    </row>
    <row r="6559" spans="1:17" x14ac:dyDescent="0.25">
      <c r="A6559">
        <v>23</v>
      </c>
      <c r="B6559" t="str">
        <f t="shared" si="102"/>
        <v xml:space="preserve"> 755 23</v>
      </c>
      <c r="C6559" s="102" t="s">
        <v>780</v>
      </c>
      <c r="D6559" s="111" t="s">
        <v>5</v>
      </c>
      <c r="E6559">
        <v>215</v>
      </c>
      <c r="F6559">
        <v>972</v>
      </c>
      <c r="G6559">
        <v>501395</v>
      </c>
      <c r="H6559">
        <v>44352</v>
      </c>
      <c r="I6559" s="103">
        <v>48739</v>
      </c>
      <c r="J6559">
        <v>313</v>
      </c>
      <c r="K6559">
        <v>2015</v>
      </c>
      <c r="L6559">
        <v>359007</v>
      </c>
      <c r="M6559">
        <v>117779</v>
      </c>
      <c r="N6559" s="103">
        <v>246310</v>
      </c>
      <c r="O6559" s="103">
        <v>72655</v>
      </c>
      <c r="P6559" t="s">
        <v>1</v>
      </c>
      <c r="Q6559" t="s">
        <v>1</v>
      </c>
    </row>
    <row r="6560" spans="1:17" x14ac:dyDescent="0.25">
      <c r="A6560">
        <v>24</v>
      </c>
      <c r="B6560" t="str">
        <f t="shared" si="102"/>
        <v xml:space="preserve"> 755 24</v>
      </c>
      <c r="C6560" s="102" t="s">
        <v>780</v>
      </c>
      <c r="D6560" s="111" t="s">
        <v>6</v>
      </c>
      <c r="E6560" t="s">
        <v>1</v>
      </c>
      <c r="F6560" t="s">
        <v>1</v>
      </c>
      <c r="G6560" t="s">
        <v>1</v>
      </c>
      <c r="H6560" t="s">
        <v>1</v>
      </c>
      <c r="I6560" t="s">
        <v>1</v>
      </c>
      <c r="J6560" t="s">
        <v>1</v>
      </c>
      <c r="K6560" t="s">
        <v>1</v>
      </c>
      <c r="L6560" t="s">
        <v>1</v>
      </c>
      <c r="M6560" t="s">
        <v>1</v>
      </c>
      <c r="N6560" t="s">
        <v>1</v>
      </c>
      <c r="O6560" t="s">
        <v>1</v>
      </c>
      <c r="P6560" t="s">
        <v>1</v>
      </c>
      <c r="Q6560" t="s">
        <v>1</v>
      </c>
    </row>
    <row r="6561" spans="1:18" x14ac:dyDescent="0.25">
      <c r="A6561">
        <v>25</v>
      </c>
      <c r="B6561" t="str">
        <f t="shared" si="102"/>
        <v xml:space="preserve"> 755 25</v>
      </c>
      <c r="C6561" s="102" t="s">
        <v>780</v>
      </c>
      <c r="D6561" s="111" t="s">
        <v>0</v>
      </c>
      <c r="E6561" t="s">
        <v>1</v>
      </c>
      <c r="F6561" t="s">
        <v>1</v>
      </c>
      <c r="G6561" t="s">
        <v>1</v>
      </c>
      <c r="H6561">
        <v>863917</v>
      </c>
      <c r="I6561" s="103">
        <v>457180</v>
      </c>
      <c r="J6561" s="103">
        <v>72655</v>
      </c>
      <c r="K6561" t="s">
        <v>1</v>
      </c>
      <c r="L6561" t="s">
        <v>1</v>
      </c>
      <c r="M6561" t="s">
        <v>1</v>
      </c>
      <c r="N6561" t="s">
        <v>1</v>
      </c>
      <c r="O6561" t="s">
        <v>1</v>
      </c>
      <c r="P6561" t="s">
        <v>1</v>
      </c>
      <c r="Q6561" t="s">
        <v>1</v>
      </c>
    </row>
    <row r="6562" spans="1:18" x14ac:dyDescent="0.25">
      <c r="A6562">
        <v>26</v>
      </c>
      <c r="B6562" t="str">
        <f t="shared" si="102"/>
        <v xml:space="preserve"> 755 26</v>
      </c>
      <c r="C6562" s="102" t="s">
        <v>780</v>
      </c>
      <c r="D6562" s="111" t="s">
        <v>0</v>
      </c>
      <c r="E6562" t="s">
        <v>1</v>
      </c>
      <c r="F6562" t="s">
        <v>1</v>
      </c>
      <c r="G6562" t="s">
        <v>1</v>
      </c>
      <c r="H6562" t="s">
        <v>1</v>
      </c>
      <c r="I6562" t="s">
        <v>1</v>
      </c>
      <c r="J6562" t="s">
        <v>1</v>
      </c>
      <c r="K6562" t="s">
        <v>1</v>
      </c>
      <c r="L6562" t="s">
        <v>1</v>
      </c>
      <c r="M6562" t="s">
        <v>1</v>
      </c>
      <c r="N6562" t="s">
        <v>1</v>
      </c>
      <c r="O6562" t="s">
        <v>1</v>
      </c>
      <c r="P6562" t="s">
        <v>1</v>
      </c>
      <c r="Q6562" t="s">
        <v>1</v>
      </c>
    </row>
    <row r="6563" spans="1:18" x14ac:dyDescent="0.25">
      <c r="A6563">
        <v>27</v>
      </c>
      <c r="B6563" t="str">
        <f t="shared" si="102"/>
        <v xml:space="preserve"> 755 27</v>
      </c>
      <c r="C6563" s="102" t="s">
        <v>780</v>
      </c>
      <c r="D6563" s="111" t="s">
        <v>0</v>
      </c>
      <c r="E6563" t="s">
        <v>1</v>
      </c>
      <c r="F6563" t="s">
        <v>1</v>
      </c>
      <c r="G6563" t="s">
        <v>1</v>
      </c>
      <c r="H6563" s="103">
        <v>-757737</v>
      </c>
      <c r="I6563" s="103">
        <v>-251562</v>
      </c>
      <c r="J6563">
        <v>710</v>
      </c>
      <c r="K6563" t="s">
        <v>1</v>
      </c>
      <c r="L6563" t="s">
        <v>1</v>
      </c>
      <c r="M6563" t="s">
        <v>1</v>
      </c>
      <c r="N6563" t="s">
        <v>1</v>
      </c>
      <c r="O6563" t="s">
        <v>1</v>
      </c>
      <c r="P6563" t="s">
        <v>1</v>
      </c>
      <c r="Q6563" t="s">
        <v>1</v>
      </c>
    </row>
    <row r="6564" spans="1:18" x14ac:dyDescent="0.25">
      <c r="A6564">
        <v>28</v>
      </c>
      <c r="B6564" t="str">
        <f t="shared" si="102"/>
        <v xml:space="preserve"> 755 28</v>
      </c>
      <c r="C6564" s="102" t="s">
        <v>780</v>
      </c>
      <c r="D6564" s="111" t="s">
        <v>0</v>
      </c>
      <c r="E6564" t="s">
        <v>1</v>
      </c>
      <c r="F6564" t="s">
        <v>1</v>
      </c>
      <c r="G6564" t="s">
        <v>1</v>
      </c>
      <c r="H6564">
        <v>106180</v>
      </c>
      <c r="I6564">
        <v>205618</v>
      </c>
      <c r="J6564" s="103">
        <v>73365</v>
      </c>
      <c r="K6564" t="s">
        <v>1</v>
      </c>
      <c r="L6564" t="s">
        <v>1</v>
      </c>
      <c r="M6564" t="s">
        <v>1</v>
      </c>
      <c r="N6564" t="s">
        <v>1</v>
      </c>
      <c r="O6564" t="s">
        <v>1</v>
      </c>
      <c r="P6564" t="s">
        <v>1</v>
      </c>
      <c r="Q6564" t="s">
        <v>1</v>
      </c>
    </row>
    <row r="6565" spans="1:18" x14ac:dyDescent="0.25">
      <c r="A6565">
        <v>29</v>
      </c>
      <c r="B6565" t="str">
        <f t="shared" si="102"/>
        <v xml:space="preserve"> 755 29</v>
      </c>
      <c r="C6565" s="102" t="s">
        <v>780</v>
      </c>
      <c r="D6565" s="111" t="s">
        <v>0</v>
      </c>
      <c r="E6565" t="s">
        <v>1</v>
      </c>
      <c r="F6565" t="s">
        <v>1</v>
      </c>
      <c r="G6565" t="s">
        <v>1</v>
      </c>
      <c r="H6565" s="103">
        <v>2291357</v>
      </c>
      <c r="I6565" s="103">
        <v>936980</v>
      </c>
      <c r="J6565" s="103">
        <v>110844</v>
      </c>
      <c r="K6565" t="s">
        <v>1</v>
      </c>
      <c r="L6565" t="s">
        <v>1</v>
      </c>
      <c r="M6565" t="s">
        <v>1</v>
      </c>
      <c r="N6565" t="s">
        <v>1</v>
      </c>
      <c r="O6565" t="s">
        <v>1</v>
      </c>
      <c r="P6565" t="s">
        <v>1</v>
      </c>
      <c r="Q6565" t="s">
        <v>1</v>
      </c>
    </row>
    <row r="6566" spans="1:18" x14ac:dyDescent="0.25">
      <c r="A6566">
        <v>30</v>
      </c>
      <c r="B6566" t="str">
        <f t="shared" si="102"/>
        <v xml:space="preserve"> 755 30</v>
      </c>
      <c r="C6566" s="102" t="s">
        <v>780</v>
      </c>
      <c r="D6566" s="111" t="s">
        <v>0</v>
      </c>
      <c r="E6566" t="s">
        <v>1</v>
      </c>
      <c r="F6566" t="s">
        <v>1</v>
      </c>
      <c r="G6566" t="s">
        <v>1</v>
      </c>
      <c r="H6566">
        <v>0.03</v>
      </c>
      <c r="I6566">
        <v>0.1</v>
      </c>
      <c r="J6566">
        <v>0.1</v>
      </c>
      <c r="K6566" t="s">
        <v>1</v>
      </c>
      <c r="L6566" t="s">
        <v>1</v>
      </c>
      <c r="M6566" t="s">
        <v>1</v>
      </c>
      <c r="N6566" t="s">
        <v>1</v>
      </c>
      <c r="O6566" t="s">
        <v>1</v>
      </c>
      <c r="P6566" t="s">
        <v>1</v>
      </c>
      <c r="Q6566" t="s">
        <v>1</v>
      </c>
    </row>
    <row r="6567" spans="1:18" x14ac:dyDescent="0.25">
      <c r="A6567">
        <v>31</v>
      </c>
      <c r="B6567" t="str">
        <f t="shared" si="102"/>
        <v xml:space="preserve"> 755 31</v>
      </c>
      <c r="C6567" s="102" t="s">
        <v>780</v>
      </c>
      <c r="D6567" s="111" t="s">
        <v>0</v>
      </c>
      <c r="E6567" t="s">
        <v>1</v>
      </c>
      <c r="F6567" t="s">
        <v>1</v>
      </c>
      <c r="G6567" t="s">
        <v>1</v>
      </c>
      <c r="H6567">
        <v>6.0999999999999999E-2</v>
      </c>
      <c r="I6567">
        <v>0.11899999999999999</v>
      </c>
      <c r="J6567">
        <v>4.2000000000000003E-2</v>
      </c>
      <c r="K6567">
        <v>0.222</v>
      </c>
      <c r="L6567" t="s">
        <v>1</v>
      </c>
      <c r="M6567" t="s">
        <v>1</v>
      </c>
      <c r="N6567" t="s">
        <v>1</v>
      </c>
      <c r="O6567" t="s">
        <v>1</v>
      </c>
      <c r="P6567" t="s">
        <v>1</v>
      </c>
      <c r="Q6567" t="s">
        <v>1</v>
      </c>
    </row>
    <row r="6568" spans="1:18" x14ac:dyDescent="0.25">
      <c r="A6568">
        <v>32</v>
      </c>
      <c r="B6568" t="str">
        <f t="shared" si="102"/>
        <v xml:space="preserve"> 755 32</v>
      </c>
      <c r="C6568" s="102" t="s">
        <v>780</v>
      </c>
      <c r="D6568" s="111" t="s">
        <v>0</v>
      </c>
      <c r="E6568" t="s">
        <v>1</v>
      </c>
      <c r="F6568" t="s">
        <v>1</v>
      </c>
      <c r="G6568" t="s">
        <v>1</v>
      </c>
      <c r="H6568">
        <v>5.8000000000000003E-2</v>
      </c>
      <c r="I6568">
        <v>0.114</v>
      </c>
      <c r="J6568">
        <v>0.04</v>
      </c>
      <c r="K6568">
        <v>0.21199999999999999</v>
      </c>
      <c r="L6568" t="s">
        <v>1</v>
      </c>
      <c r="M6568" t="s">
        <v>1</v>
      </c>
      <c r="N6568" t="s">
        <v>1</v>
      </c>
      <c r="O6568" t="s">
        <v>1</v>
      </c>
      <c r="P6568" t="s">
        <v>1</v>
      </c>
      <c r="Q6568" t="s">
        <v>1</v>
      </c>
    </row>
    <row r="6569" spans="1:18" x14ac:dyDescent="0.25">
      <c r="A6569">
        <v>33</v>
      </c>
      <c r="B6569" t="str">
        <f t="shared" si="102"/>
        <v xml:space="preserve"> 755 33</v>
      </c>
      <c r="C6569" s="102" t="s">
        <v>780</v>
      </c>
      <c r="D6569" s="111" t="s">
        <v>0</v>
      </c>
      <c r="E6569" t="s">
        <v>1</v>
      </c>
      <c r="F6569" t="s">
        <v>1</v>
      </c>
      <c r="G6569" t="s">
        <v>1</v>
      </c>
      <c r="H6569">
        <v>1.1579999999999999</v>
      </c>
      <c r="I6569">
        <v>0.47399999999999998</v>
      </c>
      <c r="J6569">
        <v>5.6000000000000001E-2</v>
      </c>
      <c r="K6569">
        <v>1.6879999999999999</v>
      </c>
      <c r="L6569" t="s">
        <v>1</v>
      </c>
      <c r="M6569" t="s">
        <v>1</v>
      </c>
      <c r="N6569" t="s">
        <v>1</v>
      </c>
      <c r="O6569" t="s">
        <v>1</v>
      </c>
      <c r="P6569" t="s">
        <v>1</v>
      </c>
      <c r="Q6569" t="s">
        <v>1</v>
      </c>
    </row>
    <row r="6570" spans="1:18" x14ac:dyDescent="0.25">
      <c r="A6570">
        <v>34</v>
      </c>
      <c r="B6570" t="str">
        <f t="shared" si="102"/>
        <v xml:space="preserve"> 755 34</v>
      </c>
      <c r="C6570" s="102" t="s">
        <v>780</v>
      </c>
      <c r="D6570" s="111" t="s">
        <v>0</v>
      </c>
      <c r="E6570" t="s">
        <v>1</v>
      </c>
      <c r="F6570" t="s">
        <v>1</v>
      </c>
      <c r="G6570" t="s">
        <v>1</v>
      </c>
      <c r="H6570">
        <v>1.125</v>
      </c>
      <c r="I6570">
        <v>0.438</v>
      </c>
      <c r="J6570">
        <v>5.3999999999999999E-2</v>
      </c>
      <c r="K6570">
        <v>1.617</v>
      </c>
      <c r="L6570" t="s">
        <v>1</v>
      </c>
      <c r="M6570" t="s">
        <v>1</v>
      </c>
      <c r="N6570" t="s">
        <v>1</v>
      </c>
      <c r="O6570" t="s">
        <v>1</v>
      </c>
      <c r="P6570" t="s">
        <v>1</v>
      </c>
      <c r="Q6570" t="s">
        <v>1</v>
      </c>
    </row>
    <row r="6571" spans="1:18" x14ac:dyDescent="0.25">
      <c r="A6571">
        <v>35</v>
      </c>
      <c r="B6571" t="str">
        <f t="shared" si="102"/>
        <v xml:space="preserve"> 755 35</v>
      </c>
      <c r="C6571" s="102" t="s">
        <v>780</v>
      </c>
      <c r="D6571" s="111" t="s">
        <v>0</v>
      </c>
      <c r="E6571" t="s">
        <v>1</v>
      </c>
      <c r="F6571" t="s">
        <v>1</v>
      </c>
      <c r="G6571" t="s">
        <v>1</v>
      </c>
      <c r="H6571">
        <v>1.323</v>
      </c>
      <c r="I6571">
        <v>0.54100000000000004</v>
      </c>
      <c r="J6571">
        <v>6.4000000000000001E-2</v>
      </c>
      <c r="K6571">
        <v>1.9279999999999999</v>
      </c>
      <c r="L6571" t="s">
        <v>1</v>
      </c>
      <c r="M6571" t="s">
        <v>1</v>
      </c>
      <c r="N6571" t="s">
        <v>1</v>
      </c>
      <c r="O6571" t="s">
        <v>1</v>
      </c>
      <c r="P6571" t="s">
        <v>1</v>
      </c>
      <c r="Q6571" t="s">
        <v>1</v>
      </c>
    </row>
    <row r="6572" spans="1:18" x14ac:dyDescent="0.25">
      <c r="A6572">
        <v>36</v>
      </c>
      <c r="B6572" t="str">
        <f t="shared" si="102"/>
        <v xml:space="preserve"> 755 36</v>
      </c>
      <c r="C6572" s="102" t="s">
        <v>780</v>
      </c>
      <c r="D6572" s="111" t="s">
        <v>0</v>
      </c>
      <c r="E6572" t="s">
        <v>1</v>
      </c>
      <c r="F6572" t="s">
        <v>1</v>
      </c>
      <c r="G6572" t="s">
        <v>1</v>
      </c>
      <c r="H6572">
        <v>1.125</v>
      </c>
      <c r="I6572">
        <v>0.438</v>
      </c>
      <c r="J6572">
        <v>5.3999999999999999E-2</v>
      </c>
      <c r="K6572">
        <v>1.617</v>
      </c>
      <c r="L6572" t="s">
        <v>1</v>
      </c>
      <c r="M6572" t="s">
        <v>1</v>
      </c>
      <c r="N6572" t="s">
        <v>1</v>
      </c>
      <c r="O6572" t="s">
        <v>1</v>
      </c>
      <c r="P6572" t="s">
        <v>1</v>
      </c>
      <c r="Q6572" t="s">
        <v>1</v>
      </c>
    </row>
    <row r="6573" spans="1:18" x14ac:dyDescent="0.25">
      <c r="A6573">
        <v>37</v>
      </c>
      <c r="B6573" t="str">
        <f t="shared" si="102"/>
        <v xml:space="preserve"> 755 37</v>
      </c>
      <c r="C6573" s="102" t="s">
        <v>780</v>
      </c>
      <c r="D6573" s="111" t="s">
        <v>0</v>
      </c>
      <c r="E6573" t="s">
        <v>1</v>
      </c>
      <c r="F6573" t="s">
        <v>986</v>
      </c>
      <c r="G6573" t="s">
        <v>987</v>
      </c>
      <c r="H6573" t="s">
        <v>993</v>
      </c>
      <c r="I6573" t="s">
        <v>996</v>
      </c>
      <c r="J6573" t="s">
        <v>1</v>
      </c>
      <c r="K6573">
        <v>2.6320000000000001</v>
      </c>
      <c r="L6573" t="s">
        <v>1</v>
      </c>
      <c r="M6573" t="s">
        <v>1</v>
      </c>
      <c r="N6573" t="s">
        <v>1</v>
      </c>
      <c r="O6573" t="s">
        <v>1</v>
      </c>
      <c r="P6573" t="s">
        <v>1</v>
      </c>
      <c r="Q6573" t="s">
        <v>1</v>
      </c>
    </row>
    <row r="6574" spans="1:18" x14ac:dyDescent="0.25">
      <c r="A6574">
        <v>38</v>
      </c>
      <c r="B6574" t="str">
        <f t="shared" si="102"/>
        <v xml:space="preserve"> 755 38</v>
      </c>
      <c r="C6574" s="102" t="s">
        <v>780</v>
      </c>
      <c r="D6574" s="111" t="s">
        <v>0</v>
      </c>
      <c r="E6574" t="s">
        <v>1</v>
      </c>
      <c r="F6574">
        <v>3.79</v>
      </c>
      <c r="G6574">
        <v>3.46</v>
      </c>
      <c r="H6574">
        <v>3.01</v>
      </c>
      <c r="I6574">
        <v>2.63</v>
      </c>
      <c r="J6574" t="s">
        <v>1</v>
      </c>
      <c r="K6574" t="s">
        <v>1</v>
      </c>
      <c r="L6574" t="s">
        <v>1</v>
      </c>
      <c r="M6574" t="s">
        <v>1</v>
      </c>
      <c r="N6574" t="s">
        <v>1</v>
      </c>
      <c r="O6574" t="s">
        <v>1</v>
      </c>
      <c r="P6574" t="s">
        <v>1</v>
      </c>
      <c r="Q6574" t="s">
        <v>1</v>
      </c>
    </row>
    <row r="6575" spans="1:18" x14ac:dyDescent="0.25">
      <c r="A6575">
        <v>1</v>
      </c>
      <c r="B6575" t="str">
        <f t="shared" si="102"/>
        <v xml:space="preserve"> 757 1</v>
      </c>
      <c r="C6575" s="102" t="s">
        <v>781</v>
      </c>
      <c r="D6575" s="111" t="s">
        <v>0</v>
      </c>
      <c r="E6575" t="s">
        <v>1</v>
      </c>
      <c r="F6575" t="s">
        <v>1</v>
      </c>
      <c r="G6575" t="s">
        <v>1</v>
      </c>
      <c r="H6575" t="s">
        <v>1</v>
      </c>
      <c r="I6575" t="s">
        <v>1</v>
      </c>
      <c r="J6575" t="s">
        <v>1</v>
      </c>
      <c r="K6575" t="s">
        <v>1</v>
      </c>
      <c r="L6575" t="s">
        <v>1</v>
      </c>
      <c r="M6575" t="s">
        <v>1</v>
      </c>
      <c r="N6575" t="s">
        <v>1</v>
      </c>
      <c r="O6575" t="s">
        <v>1</v>
      </c>
      <c r="P6575" t="s">
        <v>1</v>
      </c>
      <c r="Q6575" t="s">
        <v>1</v>
      </c>
      <c r="R6575" t="s">
        <v>142</v>
      </c>
    </row>
    <row r="6576" spans="1:18" x14ac:dyDescent="0.25">
      <c r="A6576">
        <v>2</v>
      </c>
      <c r="B6576" t="str">
        <f t="shared" si="102"/>
        <v xml:space="preserve"> 757 2</v>
      </c>
      <c r="C6576" s="102" t="s">
        <v>781</v>
      </c>
      <c r="D6576" s="111" t="s">
        <v>0</v>
      </c>
      <c r="E6576" t="s">
        <v>3</v>
      </c>
      <c r="F6576" t="s">
        <v>1</v>
      </c>
      <c r="G6576" t="s">
        <v>1</v>
      </c>
      <c r="H6576" t="s">
        <v>1</v>
      </c>
      <c r="I6576" t="s">
        <v>1</v>
      </c>
      <c r="J6576" t="s">
        <v>1</v>
      </c>
      <c r="K6576" t="s">
        <v>1</v>
      </c>
      <c r="L6576" t="s">
        <v>1</v>
      </c>
      <c r="M6576" t="s">
        <v>1</v>
      </c>
      <c r="N6576" t="s">
        <v>1</v>
      </c>
      <c r="O6576" t="s">
        <v>1</v>
      </c>
      <c r="P6576" t="s">
        <v>1</v>
      </c>
      <c r="Q6576" t="s">
        <v>1</v>
      </c>
    </row>
    <row r="6577" spans="1:17" x14ac:dyDescent="0.25">
      <c r="A6577">
        <v>3</v>
      </c>
      <c r="B6577" t="str">
        <f t="shared" si="102"/>
        <v xml:space="preserve"> 757 3</v>
      </c>
      <c r="C6577" s="102" t="s">
        <v>781</v>
      </c>
      <c r="D6577" s="111" t="s">
        <v>0</v>
      </c>
      <c r="E6577" t="s">
        <v>4</v>
      </c>
      <c r="F6577" t="s">
        <v>1</v>
      </c>
      <c r="G6577" t="s">
        <v>1</v>
      </c>
      <c r="H6577" t="s">
        <v>1</v>
      </c>
      <c r="I6577" t="s">
        <v>1</v>
      </c>
      <c r="J6577" t="s">
        <v>1</v>
      </c>
      <c r="K6577" t="s">
        <v>1</v>
      </c>
      <c r="L6577" t="s">
        <v>1</v>
      </c>
      <c r="M6577" t="s">
        <v>1</v>
      </c>
      <c r="N6577" t="s">
        <v>1</v>
      </c>
      <c r="O6577" t="s">
        <v>1</v>
      </c>
      <c r="P6577" t="s">
        <v>1</v>
      </c>
      <c r="Q6577" t="s">
        <v>1</v>
      </c>
    </row>
    <row r="6578" spans="1:17" x14ac:dyDescent="0.25">
      <c r="A6578">
        <v>4</v>
      </c>
      <c r="B6578" t="str">
        <f t="shared" si="102"/>
        <v xml:space="preserve"> 757 4</v>
      </c>
      <c r="C6578" s="102" t="s">
        <v>781</v>
      </c>
      <c r="D6578" s="111">
        <v>13</v>
      </c>
      <c r="E6578" s="103">
        <v>37870</v>
      </c>
      <c r="F6578" s="103">
        <v>587718</v>
      </c>
      <c r="G6578">
        <v>1.5509999999999999</v>
      </c>
      <c r="H6578" t="s">
        <v>1</v>
      </c>
      <c r="I6578" t="s">
        <v>1</v>
      </c>
      <c r="J6578" t="s">
        <v>1</v>
      </c>
      <c r="K6578" s="103" t="s">
        <v>1</v>
      </c>
      <c r="L6578" t="s">
        <v>1</v>
      </c>
      <c r="M6578" t="s">
        <v>1</v>
      </c>
      <c r="N6578">
        <v>1</v>
      </c>
      <c r="O6578">
        <v>7</v>
      </c>
      <c r="P6578">
        <v>4</v>
      </c>
      <c r="Q6578">
        <v>12</v>
      </c>
    </row>
    <row r="6579" spans="1:17" x14ac:dyDescent="0.25">
      <c r="A6579">
        <v>5</v>
      </c>
      <c r="B6579" t="str">
        <f t="shared" si="102"/>
        <v xml:space="preserve"> 757 5</v>
      </c>
      <c r="C6579" s="102" t="s">
        <v>781</v>
      </c>
      <c r="D6579" s="111">
        <v>14</v>
      </c>
      <c r="E6579" s="103">
        <v>51171</v>
      </c>
      <c r="F6579" s="103">
        <v>553256</v>
      </c>
      <c r="G6579">
        <v>1.081</v>
      </c>
      <c r="H6579" t="s">
        <v>1</v>
      </c>
      <c r="I6579" t="s">
        <v>1</v>
      </c>
      <c r="J6579" t="s">
        <v>1</v>
      </c>
      <c r="K6579" s="103" t="s">
        <v>1</v>
      </c>
      <c r="L6579" t="s">
        <v>1</v>
      </c>
      <c r="M6579" t="s">
        <v>1</v>
      </c>
      <c r="N6579">
        <v>1</v>
      </c>
      <c r="O6579">
        <v>2</v>
      </c>
      <c r="P6579">
        <v>2</v>
      </c>
      <c r="Q6579">
        <v>5</v>
      </c>
    </row>
    <row r="6580" spans="1:17" x14ac:dyDescent="0.25">
      <c r="A6580">
        <v>6</v>
      </c>
      <c r="B6580" t="str">
        <f t="shared" si="102"/>
        <v xml:space="preserve"> 757 6</v>
      </c>
      <c r="C6580" s="102" t="s">
        <v>781</v>
      </c>
      <c r="D6580" s="111">
        <v>15</v>
      </c>
      <c r="E6580" s="103">
        <v>43633</v>
      </c>
      <c r="F6580" s="103">
        <v>1035753</v>
      </c>
      <c r="G6580">
        <v>2.3730000000000002</v>
      </c>
      <c r="H6580" t="s">
        <v>1</v>
      </c>
      <c r="I6580" t="s">
        <v>1</v>
      </c>
      <c r="J6580" t="s">
        <v>1</v>
      </c>
      <c r="K6580" s="103" t="s">
        <v>1</v>
      </c>
      <c r="L6580">
        <v>1</v>
      </c>
      <c r="M6580" t="s">
        <v>1</v>
      </c>
      <c r="N6580">
        <v>1</v>
      </c>
      <c r="O6580">
        <v>5</v>
      </c>
      <c r="P6580">
        <v>3</v>
      </c>
      <c r="Q6580">
        <v>10</v>
      </c>
    </row>
    <row r="6581" spans="1:17" x14ac:dyDescent="0.25">
      <c r="A6581">
        <v>7</v>
      </c>
      <c r="B6581" t="str">
        <f t="shared" si="102"/>
        <v xml:space="preserve"> 757 7</v>
      </c>
      <c r="C6581" s="102" t="s">
        <v>781</v>
      </c>
      <c r="D6581" s="111">
        <v>16</v>
      </c>
      <c r="E6581" s="103">
        <v>49145</v>
      </c>
      <c r="F6581" s="103">
        <v>378149</v>
      </c>
      <c r="G6581">
        <v>0.76900000000000002</v>
      </c>
      <c r="H6581" t="s">
        <v>1</v>
      </c>
      <c r="I6581" t="s">
        <v>1</v>
      </c>
      <c r="J6581" t="s">
        <v>1</v>
      </c>
      <c r="K6581" s="103" t="s">
        <v>1</v>
      </c>
      <c r="L6581" t="s">
        <v>1</v>
      </c>
      <c r="M6581" t="s">
        <v>1</v>
      </c>
      <c r="N6581">
        <v>1</v>
      </c>
      <c r="O6581">
        <v>4</v>
      </c>
      <c r="P6581">
        <v>5</v>
      </c>
      <c r="Q6581">
        <v>10</v>
      </c>
    </row>
    <row r="6582" spans="1:17" x14ac:dyDescent="0.25">
      <c r="A6582">
        <v>8</v>
      </c>
      <c r="B6582" t="str">
        <f t="shared" si="102"/>
        <v xml:space="preserve"> 757 8</v>
      </c>
      <c r="C6582" s="102" t="s">
        <v>781</v>
      </c>
      <c r="D6582" s="111">
        <v>17</v>
      </c>
      <c r="E6582" s="103">
        <v>48646</v>
      </c>
      <c r="F6582" s="103">
        <v>249789</v>
      </c>
      <c r="G6582">
        <v>0.51300000000000001</v>
      </c>
      <c r="H6582" t="s">
        <v>1</v>
      </c>
      <c r="I6582" t="s">
        <v>1</v>
      </c>
      <c r="J6582" t="s">
        <v>1</v>
      </c>
      <c r="K6582" s="103" t="s">
        <v>1</v>
      </c>
      <c r="L6582" t="s">
        <v>1</v>
      </c>
      <c r="M6582" t="s">
        <v>1</v>
      </c>
      <c r="N6582" t="s">
        <v>1</v>
      </c>
      <c r="O6582" t="s">
        <v>1</v>
      </c>
      <c r="P6582">
        <v>6</v>
      </c>
      <c r="Q6582">
        <v>6</v>
      </c>
    </row>
    <row r="6583" spans="1:17" x14ac:dyDescent="0.25">
      <c r="A6583">
        <v>9</v>
      </c>
      <c r="B6583" t="str">
        <f t="shared" si="102"/>
        <v xml:space="preserve"> 757 9</v>
      </c>
      <c r="C6583" s="102" t="s">
        <v>781</v>
      </c>
      <c r="D6583" s="111" t="s">
        <v>5</v>
      </c>
      <c r="E6583" s="103">
        <v>230465</v>
      </c>
      <c r="F6583" s="103">
        <v>2804665</v>
      </c>
      <c r="G6583">
        <v>1.2170000000000001</v>
      </c>
      <c r="H6583" t="s">
        <v>1</v>
      </c>
      <c r="I6583" t="s">
        <v>1</v>
      </c>
      <c r="J6583" t="s">
        <v>1</v>
      </c>
      <c r="K6583" s="103" t="s">
        <v>1</v>
      </c>
      <c r="L6583">
        <v>1</v>
      </c>
      <c r="M6583" t="s">
        <v>1</v>
      </c>
      <c r="N6583">
        <v>4</v>
      </c>
      <c r="O6583">
        <v>18</v>
      </c>
      <c r="P6583">
        <v>20</v>
      </c>
      <c r="Q6583">
        <v>43</v>
      </c>
    </row>
    <row r="6584" spans="1:17" x14ac:dyDescent="0.25">
      <c r="A6584">
        <v>10</v>
      </c>
      <c r="B6584" t="str">
        <f t="shared" si="102"/>
        <v xml:space="preserve"> 757 10</v>
      </c>
      <c r="C6584" s="102" t="s">
        <v>781</v>
      </c>
      <c r="D6584" s="111" t="s">
        <v>6</v>
      </c>
      <c r="E6584" t="s">
        <v>1</v>
      </c>
      <c r="F6584" t="s">
        <v>1</v>
      </c>
      <c r="G6584" t="s">
        <v>1</v>
      </c>
      <c r="H6584" t="s">
        <v>1</v>
      </c>
      <c r="I6584" t="s">
        <v>1</v>
      </c>
      <c r="J6584" t="s">
        <v>1</v>
      </c>
      <c r="K6584" t="s">
        <v>1</v>
      </c>
      <c r="L6584" t="s">
        <v>1</v>
      </c>
      <c r="M6584" t="s">
        <v>1</v>
      </c>
      <c r="N6584" t="s">
        <v>1</v>
      </c>
      <c r="O6584" t="s">
        <v>1</v>
      </c>
      <c r="P6584" t="s">
        <v>1</v>
      </c>
      <c r="Q6584" t="s">
        <v>1</v>
      </c>
    </row>
    <row r="6585" spans="1:17" x14ac:dyDescent="0.25">
      <c r="A6585">
        <v>11</v>
      </c>
      <c r="B6585" t="str">
        <f t="shared" si="102"/>
        <v xml:space="preserve"> 757 11</v>
      </c>
      <c r="C6585" s="102" t="s">
        <v>781</v>
      </c>
      <c r="D6585" s="111">
        <v>13</v>
      </c>
      <c r="E6585" t="s">
        <v>1</v>
      </c>
      <c r="F6585" t="s">
        <v>1</v>
      </c>
      <c r="G6585">
        <v>106281</v>
      </c>
      <c r="H6585" s="103">
        <v>131663</v>
      </c>
      <c r="I6585" s="103">
        <v>6889</v>
      </c>
      <c r="J6585" t="s">
        <v>1</v>
      </c>
      <c r="K6585" t="s">
        <v>1</v>
      </c>
      <c r="L6585">
        <v>182817</v>
      </c>
      <c r="M6585" s="103">
        <v>143253</v>
      </c>
      <c r="N6585" s="103">
        <v>11171</v>
      </c>
      <c r="O6585" s="103">
        <v>5644</v>
      </c>
      <c r="P6585" t="s">
        <v>1</v>
      </c>
      <c r="Q6585" t="s">
        <v>1</v>
      </c>
    </row>
    <row r="6586" spans="1:17" x14ac:dyDescent="0.25">
      <c r="A6586">
        <v>12</v>
      </c>
      <c r="B6586" t="str">
        <f t="shared" si="102"/>
        <v xml:space="preserve"> 757 12</v>
      </c>
      <c r="C6586" s="102" t="s">
        <v>781</v>
      </c>
      <c r="D6586" s="111">
        <v>14</v>
      </c>
      <c r="E6586" t="s">
        <v>1</v>
      </c>
      <c r="F6586" t="s">
        <v>1</v>
      </c>
      <c r="G6586">
        <v>109293</v>
      </c>
      <c r="H6586">
        <v>61088</v>
      </c>
      <c r="I6586" s="103">
        <v>151645</v>
      </c>
      <c r="J6586" t="s">
        <v>1</v>
      </c>
      <c r="K6586" t="s">
        <v>1</v>
      </c>
      <c r="L6586">
        <v>176983</v>
      </c>
      <c r="M6586">
        <v>25918</v>
      </c>
      <c r="N6586" s="103">
        <v>22231</v>
      </c>
      <c r="O6586" s="103">
        <v>6098</v>
      </c>
      <c r="P6586" t="s">
        <v>1</v>
      </c>
      <c r="Q6586" t="s">
        <v>1</v>
      </c>
    </row>
    <row r="6587" spans="1:17" x14ac:dyDescent="0.25">
      <c r="A6587">
        <v>13</v>
      </c>
      <c r="B6587" t="str">
        <f t="shared" si="102"/>
        <v xml:space="preserve"> 757 13</v>
      </c>
      <c r="C6587" s="102" t="s">
        <v>781</v>
      </c>
      <c r="D6587" s="111">
        <v>15</v>
      </c>
      <c r="E6587">
        <v>197836</v>
      </c>
      <c r="F6587" t="s">
        <v>1</v>
      </c>
      <c r="G6587">
        <v>233226</v>
      </c>
      <c r="H6587" s="103">
        <v>228587</v>
      </c>
      <c r="I6587" s="103">
        <v>10571</v>
      </c>
      <c r="J6587" t="s">
        <v>1</v>
      </c>
      <c r="K6587" t="s">
        <v>1</v>
      </c>
      <c r="L6587">
        <v>59995</v>
      </c>
      <c r="M6587" s="103">
        <v>272261</v>
      </c>
      <c r="N6587" s="103">
        <v>11182</v>
      </c>
      <c r="O6587" s="103">
        <v>22095</v>
      </c>
      <c r="P6587" t="s">
        <v>1</v>
      </c>
      <c r="Q6587" t="s">
        <v>1</v>
      </c>
    </row>
    <row r="6588" spans="1:17" x14ac:dyDescent="0.25">
      <c r="A6588">
        <v>14</v>
      </c>
      <c r="B6588" t="str">
        <f t="shared" si="102"/>
        <v xml:space="preserve"> 757 14</v>
      </c>
      <c r="C6588" s="102" t="s">
        <v>781</v>
      </c>
      <c r="D6588" s="111">
        <v>16</v>
      </c>
      <c r="E6588" t="s">
        <v>1</v>
      </c>
      <c r="F6588" t="s">
        <v>1</v>
      </c>
      <c r="G6588" s="103">
        <v>156435</v>
      </c>
      <c r="H6588" s="103">
        <v>50389</v>
      </c>
      <c r="I6588" s="103">
        <v>45248</v>
      </c>
      <c r="J6588" t="s">
        <v>1</v>
      </c>
      <c r="K6588" t="s">
        <v>1</v>
      </c>
      <c r="L6588" s="103">
        <v>56139</v>
      </c>
      <c r="M6588" s="103">
        <v>36714</v>
      </c>
      <c r="N6588" s="103">
        <v>29426</v>
      </c>
      <c r="O6588" s="103">
        <v>3798</v>
      </c>
      <c r="P6588" t="s">
        <v>1</v>
      </c>
      <c r="Q6588" t="s">
        <v>1</v>
      </c>
    </row>
    <row r="6589" spans="1:17" x14ac:dyDescent="0.25">
      <c r="A6589">
        <v>15</v>
      </c>
      <c r="B6589" t="str">
        <f t="shared" si="102"/>
        <v xml:space="preserve"> 757 15</v>
      </c>
      <c r="C6589" s="102" t="s">
        <v>781</v>
      </c>
      <c r="D6589" s="111">
        <v>17</v>
      </c>
      <c r="E6589" t="s">
        <v>1</v>
      </c>
      <c r="F6589" t="s">
        <v>1</v>
      </c>
      <c r="G6589" s="103" t="s">
        <v>1</v>
      </c>
      <c r="H6589" s="103" t="s">
        <v>1</v>
      </c>
      <c r="I6589" s="103">
        <v>135923</v>
      </c>
      <c r="J6589" t="s">
        <v>1</v>
      </c>
      <c r="K6589" t="s">
        <v>1</v>
      </c>
      <c r="L6589" s="103" t="s">
        <v>1</v>
      </c>
      <c r="M6589" s="103" t="s">
        <v>1</v>
      </c>
      <c r="N6589" s="103">
        <v>110421</v>
      </c>
      <c r="O6589" s="103">
        <v>3445</v>
      </c>
      <c r="P6589" t="s">
        <v>1</v>
      </c>
      <c r="Q6589" t="s">
        <v>1</v>
      </c>
    </row>
    <row r="6590" spans="1:17" x14ac:dyDescent="0.25">
      <c r="A6590">
        <v>16</v>
      </c>
      <c r="B6590" t="str">
        <f t="shared" si="102"/>
        <v xml:space="preserve"> 757 16</v>
      </c>
      <c r="C6590" s="102" t="s">
        <v>781</v>
      </c>
      <c r="D6590" s="111" t="s">
        <v>5</v>
      </c>
      <c r="E6590">
        <v>197836</v>
      </c>
      <c r="F6590" t="s">
        <v>1</v>
      </c>
      <c r="G6590" s="103">
        <v>605235</v>
      </c>
      <c r="H6590" s="103">
        <v>471727</v>
      </c>
      <c r="I6590" s="103">
        <v>350276</v>
      </c>
      <c r="J6590" t="s">
        <v>1</v>
      </c>
      <c r="K6590" t="s">
        <v>1</v>
      </c>
      <c r="L6590" s="103">
        <v>475934</v>
      </c>
      <c r="M6590" s="103">
        <v>478146</v>
      </c>
      <c r="N6590" s="103">
        <v>184431</v>
      </c>
      <c r="O6590" s="103">
        <v>41080</v>
      </c>
      <c r="P6590" t="s">
        <v>1</v>
      </c>
      <c r="Q6590" t="s">
        <v>1</v>
      </c>
    </row>
    <row r="6591" spans="1:17" x14ac:dyDescent="0.25">
      <c r="A6591">
        <v>17</v>
      </c>
      <c r="B6591" t="str">
        <f t="shared" si="102"/>
        <v xml:space="preserve"> 757 17</v>
      </c>
      <c r="C6591" s="102" t="s">
        <v>781</v>
      </c>
      <c r="D6591" s="111" t="s">
        <v>6</v>
      </c>
      <c r="E6591" t="s">
        <v>1</v>
      </c>
      <c r="F6591" t="s">
        <v>1</v>
      </c>
      <c r="G6591" t="s">
        <v>1</v>
      </c>
      <c r="H6591" t="s">
        <v>1</v>
      </c>
      <c r="I6591" t="s">
        <v>1</v>
      </c>
      <c r="J6591" t="s">
        <v>1</v>
      </c>
      <c r="K6591" t="s">
        <v>1</v>
      </c>
      <c r="L6591" t="s">
        <v>1</v>
      </c>
      <c r="M6591" t="s">
        <v>1</v>
      </c>
      <c r="N6591" t="s">
        <v>1</v>
      </c>
      <c r="O6591" t="s">
        <v>1</v>
      </c>
      <c r="P6591" t="s">
        <v>1</v>
      </c>
      <c r="Q6591" t="s">
        <v>1</v>
      </c>
    </row>
    <row r="6592" spans="1:17" x14ac:dyDescent="0.25">
      <c r="A6592">
        <v>18</v>
      </c>
      <c r="B6592" t="str">
        <f t="shared" si="102"/>
        <v xml:space="preserve"> 757 18</v>
      </c>
      <c r="C6592" s="102" t="s">
        <v>781</v>
      </c>
      <c r="D6592" s="111">
        <v>13</v>
      </c>
      <c r="E6592" t="s">
        <v>1</v>
      </c>
      <c r="F6592" t="s">
        <v>1</v>
      </c>
      <c r="G6592">
        <v>174195</v>
      </c>
      <c r="H6592" s="103">
        <v>142460</v>
      </c>
      <c r="I6592" s="103">
        <v>6296</v>
      </c>
      <c r="J6592" t="s">
        <v>1</v>
      </c>
      <c r="K6592" t="s">
        <v>1</v>
      </c>
      <c r="L6592">
        <v>642053</v>
      </c>
      <c r="M6592" s="103">
        <v>287222</v>
      </c>
      <c r="N6592" s="103">
        <v>20566</v>
      </c>
      <c r="O6592" s="103">
        <v>6795</v>
      </c>
      <c r="P6592" t="s">
        <v>1</v>
      </c>
      <c r="Q6592" t="s">
        <v>1</v>
      </c>
    </row>
    <row r="6593" spans="1:17" x14ac:dyDescent="0.25">
      <c r="A6593">
        <v>19</v>
      </c>
      <c r="B6593" t="str">
        <f t="shared" si="102"/>
        <v xml:space="preserve"> 757 19</v>
      </c>
      <c r="C6593" s="102" t="s">
        <v>781</v>
      </c>
      <c r="D6593" s="111">
        <v>14</v>
      </c>
      <c r="E6593" t="s">
        <v>1</v>
      </c>
      <c r="F6593" t="s">
        <v>1</v>
      </c>
      <c r="G6593">
        <v>193860</v>
      </c>
      <c r="H6593">
        <v>68109</v>
      </c>
      <c r="I6593" s="103">
        <v>147665</v>
      </c>
      <c r="J6593" t="s">
        <v>1</v>
      </c>
      <c r="K6593" t="s">
        <v>1</v>
      </c>
      <c r="L6593">
        <v>665000</v>
      </c>
      <c r="M6593">
        <v>57173</v>
      </c>
      <c r="N6593" s="103">
        <v>51055</v>
      </c>
      <c r="O6593" s="103">
        <v>8476</v>
      </c>
      <c r="P6593" t="s">
        <v>1</v>
      </c>
      <c r="Q6593" t="s">
        <v>1</v>
      </c>
    </row>
    <row r="6594" spans="1:17" x14ac:dyDescent="0.25">
      <c r="A6594">
        <v>20</v>
      </c>
      <c r="B6594" t="str">
        <f t="shared" ref="B6594:B6657" si="103">+C6594&amp;A6594</f>
        <v xml:space="preserve"> 757 20</v>
      </c>
      <c r="C6594" s="102" t="s">
        <v>781</v>
      </c>
      <c r="D6594" s="111">
        <v>15</v>
      </c>
      <c r="E6594">
        <v>274596</v>
      </c>
      <c r="F6594">
        <v>6379</v>
      </c>
      <c r="G6594" s="103">
        <v>501522</v>
      </c>
      <c r="H6594" s="103">
        <v>214761</v>
      </c>
      <c r="I6594" s="103">
        <v>19504</v>
      </c>
      <c r="J6594" t="s">
        <v>1</v>
      </c>
      <c r="K6594">
        <v>2517</v>
      </c>
      <c r="L6594" s="103">
        <v>502601</v>
      </c>
      <c r="M6594" s="103">
        <v>528538</v>
      </c>
      <c r="N6594" s="103">
        <v>46308</v>
      </c>
      <c r="O6594" s="103">
        <v>34976</v>
      </c>
      <c r="P6594" t="s">
        <v>1</v>
      </c>
      <c r="Q6594" t="s">
        <v>1</v>
      </c>
    </row>
    <row r="6595" spans="1:17" x14ac:dyDescent="0.25">
      <c r="A6595">
        <v>21</v>
      </c>
      <c r="B6595" t="str">
        <f t="shared" si="103"/>
        <v xml:space="preserve"> 757 21</v>
      </c>
      <c r="C6595" s="102" t="s">
        <v>781</v>
      </c>
      <c r="D6595" s="111">
        <v>16</v>
      </c>
      <c r="E6595" s="103">
        <v>937</v>
      </c>
      <c r="F6595" s="103">
        <v>14278</v>
      </c>
      <c r="G6595" s="103">
        <v>310569</v>
      </c>
      <c r="H6595" s="103">
        <v>59085</v>
      </c>
      <c r="I6595" s="103">
        <v>43456</v>
      </c>
      <c r="J6595" s="103">
        <v>541</v>
      </c>
      <c r="K6595" s="103">
        <v>7861</v>
      </c>
      <c r="L6595" s="103">
        <v>232431</v>
      </c>
      <c r="M6595" s="103">
        <v>82607</v>
      </c>
      <c r="N6595" s="103">
        <v>61728</v>
      </c>
      <c r="O6595" s="103">
        <v>6476</v>
      </c>
      <c r="P6595" t="s">
        <v>1</v>
      </c>
      <c r="Q6595" t="s">
        <v>1</v>
      </c>
    </row>
    <row r="6596" spans="1:17" x14ac:dyDescent="0.25">
      <c r="A6596">
        <v>22</v>
      </c>
      <c r="B6596" t="str">
        <f t="shared" si="103"/>
        <v xml:space="preserve"> 757 22</v>
      </c>
      <c r="C6596" s="102" t="s">
        <v>781</v>
      </c>
      <c r="D6596" s="111">
        <v>17</v>
      </c>
      <c r="E6596">
        <v>1401</v>
      </c>
      <c r="F6596" s="103">
        <v>13508</v>
      </c>
      <c r="G6596" s="103">
        <v>199023</v>
      </c>
      <c r="H6596" s="103">
        <v>70941</v>
      </c>
      <c r="I6596" s="103">
        <v>81362</v>
      </c>
      <c r="J6596" s="103">
        <v>1220</v>
      </c>
      <c r="K6596" s="103">
        <v>19131</v>
      </c>
      <c r="L6596" s="103">
        <v>208212</v>
      </c>
      <c r="M6596" s="103">
        <v>95316</v>
      </c>
      <c r="N6596" s="103">
        <v>131414</v>
      </c>
      <c r="O6596" s="103">
        <v>5812</v>
      </c>
      <c r="P6596" t="s">
        <v>1</v>
      </c>
      <c r="Q6596" t="s">
        <v>1</v>
      </c>
    </row>
    <row r="6597" spans="1:17" x14ac:dyDescent="0.25">
      <c r="A6597">
        <v>23</v>
      </c>
      <c r="B6597" t="str">
        <f t="shared" si="103"/>
        <v xml:space="preserve"> 757 23</v>
      </c>
      <c r="C6597" s="102" t="s">
        <v>781</v>
      </c>
      <c r="D6597" s="111" t="s">
        <v>5</v>
      </c>
      <c r="E6597" s="103">
        <v>276934</v>
      </c>
      <c r="F6597" s="103">
        <v>34165</v>
      </c>
      <c r="G6597" s="103">
        <v>1379169</v>
      </c>
      <c r="H6597" s="103">
        <v>555356</v>
      </c>
      <c r="I6597" s="103">
        <v>298283</v>
      </c>
      <c r="J6597" s="103">
        <v>1761</v>
      </c>
      <c r="K6597" s="103">
        <v>29509</v>
      </c>
      <c r="L6597" s="103">
        <v>2250297</v>
      </c>
      <c r="M6597" s="103">
        <v>1050856</v>
      </c>
      <c r="N6597" s="103">
        <v>311071</v>
      </c>
      <c r="O6597" s="103">
        <v>62535</v>
      </c>
      <c r="P6597" t="s">
        <v>1</v>
      </c>
      <c r="Q6597" t="s">
        <v>1</v>
      </c>
    </row>
    <row r="6598" spans="1:17" x14ac:dyDescent="0.25">
      <c r="A6598">
        <v>24</v>
      </c>
      <c r="B6598" t="str">
        <f t="shared" si="103"/>
        <v xml:space="preserve"> 757 24</v>
      </c>
      <c r="C6598" s="102" t="s">
        <v>781</v>
      </c>
      <c r="D6598" s="111" t="s">
        <v>6</v>
      </c>
      <c r="E6598" t="s">
        <v>1</v>
      </c>
      <c r="F6598" t="s">
        <v>1</v>
      </c>
      <c r="G6598" t="s">
        <v>1</v>
      </c>
      <c r="H6598" t="s">
        <v>1</v>
      </c>
      <c r="I6598" t="s">
        <v>1</v>
      </c>
      <c r="J6598" t="s">
        <v>1</v>
      </c>
      <c r="K6598" t="s">
        <v>1</v>
      </c>
      <c r="L6598" t="s">
        <v>1</v>
      </c>
      <c r="M6598" t="s">
        <v>1</v>
      </c>
      <c r="N6598" t="s">
        <v>1</v>
      </c>
      <c r="O6598" t="s">
        <v>1</v>
      </c>
      <c r="P6598" t="s">
        <v>1</v>
      </c>
      <c r="Q6598" t="s">
        <v>1</v>
      </c>
    </row>
    <row r="6599" spans="1:17" x14ac:dyDescent="0.25">
      <c r="A6599">
        <v>25</v>
      </c>
      <c r="B6599" t="str">
        <f t="shared" si="103"/>
        <v xml:space="preserve"> 757 25</v>
      </c>
      <c r="C6599" s="102" t="s">
        <v>781</v>
      </c>
      <c r="D6599" s="111" t="s">
        <v>0</v>
      </c>
      <c r="E6599" t="s">
        <v>1</v>
      </c>
      <c r="F6599" t="s">
        <v>1</v>
      </c>
      <c r="G6599" t="s">
        <v>1</v>
      </c>
      <c r="H6599" s="103">
        <v>3971835</v>
      </c>
      <c r="I6599" s="103">
        <v>2215566</v>
      </c>
      <c r="J6599" s="103">
        <v>62535</v>
      </c>
      <c r="K6599" t="s">
        <v>1</v>
      </c>
      <c r="L6599" t="s">
        <v>1</v>
      </c>
      <c r="M6599" t="s">
        <v>1</v>
      </c>
      <c r="N6599" t="s">
        <v>1</v>
      </c>
      <c r="O6599" t="s">
        <v>1</v>
      </c>
      <c r="P6599" t="s">
        <v>1</v>
      </c>
      <c r="Q6599" t="s">
        <v>1</v>
      </c>
    </row>
    <row r="6600" spans="1:17" x14ac:dyDescent="0.25">
      <c r="A6600">
        <v>26</v>
      </c>
      <c r="B6600" t="str">
        <f t="shared" si="103"/>
        <v xml:space="preserve"> 757 26</v>
      </c>
      <c r="C6600" s="102" t="s">
        <v>781</v>
      </c>
      <c r="D6600" s="111" t="s">
        <v>0</v>
      </c>
      <c r="E6600" t="s">
        <v>1</v>
      </c>
      <c r="F6600" t="s">
        <v>1</v>
      </c>
      <c r="G6600" t="s">
        <v>1</v>
      </c>
      <c r="H6600" t="s">
        <v>1</v>
      </c>
      <c r="I6600" t="s">
        <v>1</v>
      </c>
      <c r="J6600" t="s">
        <v>1</v>
      </c>
      <c r="K6600" t="s">
        <v>1</v>
      </c>
      <c r="L6600" t="s">
        <v>1</v>
      </c>
      <c r="M6600" t="s">
        <v>1</v>
      </c>
      <c r="N6600" t="s">
        <v>1</v>
      </c>
      <c r="O6600" t="s">
        <v>1</v>
      </c>
      <c r="P6600" t="s">
        <v>1</v>
      </c>
      <c r="Q6600" t="s">
        <v>1</v>
      </c>
    </row>
    <row r="6601" spans="1:17" x14ac:dyDescent="0.25">
      <c r="A6601">
        <v>27</v>
      </c>
      <c r="B6601" t="str">
        <f t="shared" si="103"/>
        <v xml:space="preserve"> 757 27</v>
      </c>
      <c r="C6601" s="102" t="s">
        <v>781</v>
      </c>
      <c r="D6601" s="111" t="s">
        <v>0</v>
      </c>
      <c r="E6601" t="s">
        <v>1</v>
      </c>
      <c r="F6601" t="s">
        <v>1</v>
      </c>
      <c r="G6601" t="s">
        <v>1</v>
      </c>
      <c r="H6601" s="103">
        <v>-892249</v>
      </c>
      <c r="I6601" s="103">
        <v>-542346</v>
      </c>
      <c r="J6601" s="103">
        <v>877</v>
      </c>
      <c r="K6601" t="s">
        <v>1</v>
      </c>
      <c r="L6601" t="s">
        <v>1</v>
      </c>
      <c r="M6601" t="s">
        <v>1</v>
      </c>
      <c r="N6601" t="s">
        <v>1</v>
      </c>
      <c r="O6601" t="s">
        <v>1</v>
      </c>
      <c r="P6601" t="s">
        <v>1</v>
      </c>
      <c r="Q6601" t="s">
        <v>1</v>
      </c>
    </row>
    <row r="6602" spans="1:17" x14ac:dyDescent="0.25">
      <c r="A6602">
        <v>28</v>
      </c>
      <c r="B6602" t="str">
        <f t="shared" si="103"/>
        <v xml:space="preserve"> 757 28</v>
      </c>
      <c r="C6602" s="102" t="s">
        <v>781</v>
      </c>
      <c r="D6602" s="111" t="s">
        <v>0</v>
      </c>
      <c r="E6602" t="s">
        <v>1</v>
      </c>
      <c r="F6602" t="s">
        <v>1</v>
      </c>
      <c r="G6602" t="s">
        <v>1</v>
      </c>
      <c r="H6602" s="103">
        <v>3079586</v>
      </c>
      <c r="I6602" s="103">
        <v>1673220</v>
      </c>
      <c r="J6602" s="103">
        <v>63412</v>
      </c>
      <c r="K6602" t="s">
        <v>1</v>
      </c>
      <c r="L6602" t="s">
        <v>1</v>
      </c>
      <c r="M6602" t="s">
        <v>1</v>
      </c>
      <c r="N6602" t="s">
        <v>1</v>
      </c>
      <c r="O6602" t="s">
        <v>1</v>
      </c>
      <c r="P6602" t="s">
        <v>1</v>
      </c>
      <c r="Q6602" t="s">
        <v>1</v>
      </c>
    </row>
    <row r="6603" spans="1:17" x14ac:dyDescent="0.25">
      <c r="A6603">
        <v>29</v>
      </c>
      <c r="B6603" t="str">
        <f t="shared" si="103"/>
        <v xml:space="preserve"> 757 29</v>
      </c>
      <c r="C6603" s="102" t="s">
        <v>781</v>
      </c>
      <c r="D6603" s="111" t="s">
        <v>0</v>
      </c>
      <c r="E6603" t="s">
        <v>1</v>
      </c>
      <c r="F6603" t="s">
        <v>1</v>
      </c>
      <c r="G6603" t="s">
        <v>1</v>
      </c>
      <c r="H6603" s="103">
        <v>2834720</v>
      </c>
      <c r="I6603" s="103">
        <v>2071881</v>
      </c>
      <c r="J6603" s="103">
        <v>126756</v>
      </c>
      <c r="K6603" t="s">
        <v>1</v>
      </c>
      <c r="L6603" t="s">
        <v>1</v>
      </c>
      <c r="M6603" t="s">
        <v>1</v>
      </c>
      <c r="N6603" t="s">
        <v>1</v>
      </c>
      <c r="O6603" t="s">
        <v>1</v>
      </c>
      <c r="P6603" t="s">
        <v>1</v>
      </c>
      <c r="Q6603" t="s">
        <v>1</v>
      </c>
    </row>
    <row r="6604" spans="1:17" x14ac:dyDescent="0.25">
      <c r="A6604">
        <v>30</v>
      </c>
      <c r="B6604" t="str">
        <f t="shared" si="103"/>
        <v xml:space="preserve"> 757 30</v>
      </c>
      <c r="C6604" s="102" t="s">
        <v>781</v>
      </c>
      <c r="D6604" s="111" t="s">
        <v>0</v>
      </c>
      <c r="E6604" t="s">
        <v>1</v>
      </c>
      <c r="F6604" t="s">
        <v>1</v>
      </c>
      <c r="G6604" t="s">
        <v>1</v>
      </c>
      <c r="H6604">
        <v>0.04</v>
      </c>
      <c r="I6604">
        <v>0.12</v>
      </c>
      <c r="J6604">
        <v>0.13</v>
      </c>
      <c r="K6604" t="s">
        <v>1</v>
      </c>
      <c r="L6604" t="s">
        <v>1</v>
      </c>
      <c r="M6604" t="s">
        <v>1</v>
      </c>
      <c r="N6604" t="s">
        <v>1</v>
      </c>
      <c r="O6604" t="s">
        <v>1</v>
      </c>
      <c r="P6604" t="s">
        <v>1</v>
      </c>
      <c r="Q6604" t="s">
        <v>1</v>
      </c>
    </row>
    <row r="6605" spans="1:17" x14ac:dyDescent="0.25">
      <c r="A6605">
        <v>31</v>
      </c>
      <c r="B6605" t="str">
        <f t="shared" si="103"/>
        <v xml:space="preserve"> 757 31</v>
      </c>
      <c r="C6605" s="102" t="s">
        <v>781</v>
      </c>
      <c r="D6605" s="111" t="s">
        <v>0</v>
      </c>
      <c r="E6605" t="s">
        <v>1</v>
      </c>
      <c r="F6605" t="s">
        <v>1</v>
      </c>
      <c r="G6605" t="s">
        <v>1</v>
      </c>
      <c r="H6605">
        <v>1.3360000000000001</v>
      </c>
      <c r="I6605">
        <v>0.72599999999999998</v>
      </c>
      <c r="J6605">
        <v>2.8000000000000001E-2</v>
      </c>
      <c r="K6605">
        <v>2.09</v>
      </c>
      <c r="L6605" t="s">
        <v>1</v>
      </c>
      <c r="M6605" t="s">
        <v>1</v>
      </c>
      <c r="N6605" t="s">
        <v>1</v>
      </c>
      <c r="O6605" t="s">
        <v>1</v>
      </c>
      <c r="P6605" t="s">
        <v>1</v>
      </c>
      <c r="Q6605" t="s">
        <v>1</v>
      </c>
    </row>
    <row r="6606" spans="1:17" x14ac:dyDescent="0.25">
      <c r="A6606">
        <v>32</v>
      </c>
      <c r="B6606" t="str">
        <f t="shared" si="103"/>
        <v xml:space="preserve"> 757 32</v>
      </c>
      <c r="C6606" s="102" t="s">
        <v>781</v>
      </c>
      <c r="D6606" s="111" t="s">
        <v>0</v>
      </c>
      <c r="E6606" t="s">
        <v>1</v>
      </c>
      <c r="F6606" t="s">
        <v>1</v>
      </c>
      <c r="G6606" t="s">
        <v>1</v>
      </c>
      <c r="H6606">
        <v>1.28</v>
      </c>
      <c r="I6606">
        <v>0.69599999999999995</v>
      </c>
      <c r="J6606">
        <v>2.7E-2</v>
      </c>
      <c r="K6606">
        <v>2.0030000000000001</v>
      </c>
      <c r="L6606" t="s">
        <v>1</v>
      </c>
      <c r="M6606" t="s">
        <v>1</v>
      </c>
      <c r="N6606" t="s">
        <v>1</v>
      </c>
      <c r="O6606" t="s">
        <v>1</v>
      </c>
      <c r="P6606" t="s">
        <v>1</v>
      </c>
      <c r="Q6606" t="s">
        <v>1</v>
      </c>
    </row>
    <row r="6607" spans="1:17" x14ac:dyDescent="0.25">
      <c r="A6607">
        <v>33</v>
      </c>
      <c r="B6607" t="str">
        <f t="shared" si="103"/>
        <v xml:space="preserve"> 757 33</v>
      </c>
      <c r="C6607" s="102" t="s">
        <v>781</v>
      </c>
      <c r="D6607" s="111" t="s">
        <v>0</v>
      </c>
      <c r="E6607" t="s">
        <v>1</v>
      </c>
      <c r="F6607" t="s">
        <v>1</v>
      </c>
      <c r="G6607" t="s">
        <v>1</v>
      </c>
      <c r="H6607">
        <v>1.077</v>
      </c>
      <c r="I6607">
        <v>0.78700000000000003</v>
      </c>
      <c r="J6607">
        <v>4.8000000000000001E-2</v>
      </c>
      <c r="K6607">
        <v>1.9119999999999999</v>
      </c>
      <c r="L6607" t="s">
        <v>1</v>
      </c>
      <c r="M6607" t="s">
        <v>1</v>
      </c>
      <c r="N6607" t="s">
        <v>1</v>
      </c>
      <c r="O6607" t="s">
        <v>1</v>
      </c>
      <c r="P6607" t="s">
        <v>1</v>
      </c>
      <c r="Q6607" t="s">
        <v>1</v>
      </c>
    </row>
    <row r="6608" spans="1:17" x14ac:dyDescent="0.25">
      <c r="A6608">
        <v>34</v>
      </c>
      <c r="B6608" t="str">
        <f t="shared" si="103"/>
        <v xml:space="preserve"> 757 34</v>
      </c>
      <c r="C6608" s="102" t="s">
        <v>781</v>
      </c>
      <c r="D6608" s="111" t="s">
        <v>0</v>
      </c>
      <c r="E6608" t="s">
        <v>1</v>
      </c>
      <c r="F6608" t="s">
        <v>1</v>
      </c>
      <c r="G6608" t="s">
        <v>1</v>
      </c>
      <c r="H6608">
        <v>1.085</v>
      </c>
      <c r="I6608">
        <v>0.77600000000000002</v>
      </c>
      <c r="J6608">
        <v>4.4999999999999998E-2</v>
      </c>
      <c r="K6608">
        <v>1.9059999999999999</v>
      </c>
      <c r="L6608" t="s">
        <v>1</v>
      </c>
      <c r="M6608" t="s">
        <v>1</v>
      </c>
      <c r="N6608" t="s">
        <v>1</v>
      </c>
      <c r="O6608" t="s">
        <v>1</v>
      </c>
      <c r="P6608" t="s">
        <v>1</v>
      </c>
      <c r="Q6608" t="s">
        <v>1</v>
      </c>
    </row>
    <row r="6609" spans="1:18" x14ac:dyDescent="0.25">
      <c r="A6609">
        <v>35</v>
      </c>
      <c r="B6609" t="str">
        <f t="shared" si="103"/>
        <v xml:space="preserve"> 757 35</v>
      </c>
      <c r="C6609" s="102" t="s">
        <v>781</v>
      </c>
      <c r="D6609" s="111" t="s">
        <v>0</v>
      </c>
      <c r="E6609" t="s">
        <v>1</v>
      </c>
      <c r="F6609" t="s">
        <v>1</v>
      </c>
      <c r="G6609" t="s">
        <v>1</v>
      </c>
      <c r="H6609">
        <v>1.23</v>
      </c>
      <c r="I6609">
        <v>0.89900000000000002</v>
      </c>
      <c r="J6609">
        <v>5.5E-2</v>
      </c>
      <c r="K6609">
        <v>2.1840000000000002</v>
      </c>
      <c r="L6609" t="s">
        <v>1</v>
      </c>
      <c r="M6609" t="s">
        <v>1</v>
      </c>
      <c r="N6609" t="s">
        <v>1</v>
      </c>
      <c r="O6609" t="s">
        <v>1</v>
      </c>
      <c r="P6609" t="s">
        <v>1</v>
      </c>
      <c r="Q6609" t="s">
        <v>1</v>
      </c>
    </row>
    <row r="6610" spans="1:18" x14ac:dyDescent="0.25">
      <c r="A6610">
        <v>36</v>
      </c>
      <c r="B6610" t="str">
        <f t="shared" si="103"/>
        <v xml:space="preserve"> 757 36</v>
      </c>
      <c r="C6610" s="102" t="s">
        <v>781</v>
      </c>
      <c r="D6610" s="111" t="s">
        <v>0</v>
      </c>
      <c r="E6610" t="s">
        <v>1</v>
      </c>
      <c r="F6610" t="s">
        <v>1</v>
      </c>
      <c r="G6610" t="s">
        <v>1</v>
      </c>
      <c r="H6610">
        <v>1.0880000000000001</v>
      </c>
      <c r="I6610">
        <v>0.77900000000000003</v>
      </c>
      <c r="J6610">
        <v>4.4999999999999998E-2</v>
      </c>
      <c r="K6610">
        <v>1.9119999999999999</v>
      </c>
      <c r="L6610" t="s">
        <v>1</v>
      </c>
      <c r="M6610" t="s">
        <v>1</v>
      </c>
      <c r="N6610" t="s">
        <v>1</v>
      </c>
      <c r="O6610" t="s">
        <v>1</v>
      </c>
      <c r="P6610" t="s">
        <v>1</v>
      </c>
      <c r="Q6610" t="s">
        <v>1</v>
      </c>
    </row>
    <row r="6611" spans="1:18" x14ac:dyDescent="0.25">
      <c r="A6611">
        <v>37</v>
      </c>
      <c r="B6611" t="str">
        <f t="shared" si="103"/>
        <v xml:space="preserve"> 757 37</v>
      </c>
      <c r="C6611" s="102" t="s">
        <v>781</v>
      </c>
      <c r="D6611" s="111" t="s">
        <v>0</v>
      </c>
      <c r="E6611" t="s">
        <v>1</v>
      </c>
      <c r="F6611" t="s">
        <v>986</v>
      </c>
      <c r="G6611" t="s">
        <v>987</v>
      </c>
      <c r="H6611" t="s">
        <v>993</v>
      </c>
      <c r="I6611" t="s">
        <v>996</v>
      </c>
      <c r="J6611" t="s">
        <v>1</v>
      </c>
      <c r="K6611">
        <v>3.1120000000000001</v>
      </c>
      <c r="L6611" t="s">
        <v>1</v>
      </c>
      <c r="M6611" t="s">
        <v>1</v>
      </c>
      <c r="N6611" t="s">
        <v>1</v>
      </c>
      <c r="O6611" t="s">
        <v>1</v>
      </c>
      <c r="P6611" t="s">
        <v>1</v>
      </c>
      <c r="Q6611" t="s">
        <v>1</v>
      </c>
    </row>
    <row r="6612" spans="1:18" x14ac:dyDescent="0.25">
      <c r="A6612">
        <v>38</v>
      </c>
      <c r="B6612" t="str">
        <f t="shared" si="103"/>
        <v xml:space="preserve"> 757 38</v>
      </c>
      <c r="C6612" s="102" t="s">
        <v>781</v>
      </c>
      <c r="D6612" s="111" t="s">
        <v>0</v>
      </c>
      <c r="E6612" t="s">
        <v>1</v>
      </c>
      <c r="F6612">
        <v>3.79</v>
      </c>
      <c r="G6612">
        <v>3.73</v>
      </c>
      <c r="H6612">
        <v>3.41</v>
      </c>
      <c r="I6612">
        <v>3.11</v>
      </c>
      <c r="J6612" t="s">
        <v>1</v>
      </c>
      <c r="K6612" t="s">
        <v>1</v>
      </c>
      <c r="L6612" t="s">
        <v>1</v>
      </c>
      <c r="M6612" t="s">
        <v>1</v>
      </c>
      <c r="N6612" t="s">
        <v>1</v>
      </c>
      <c r="O6612" t="s">
        <v>1</v>
      </c>
      <c r="P6612" t="s">
        <v>1</v>
      </c>
      <c r="Q6612" t="s">
        <v>1</v>
      </c>
    </row>
    <row r="6613" spans="1:18" x14ac:dyDescent="0.25">
      <c r="A6613">
        <v>1</v>
      </c>
      <c r="B6613" t="str">
        <f t="shared" si="103"/>
        <v xml:space="preserve"> 759 1</v>
      </c>
      <c r="C6613" s="102" t="s">
        <v>782</v>
      </c>
      <c r="D6613" s="111" t="s">
        <v>0</v>
      </c>
      <c r="E6613" t="s">
        <v>1</v>
      </c>
      <c r="F6613" t="s">
        <v>1</v>
      </c>
      <c r="G6613" t="s">
        <v>1</v>
      </c>
      <c r="H6613" t="s">
        <v>1</v>
      </c>
      <c r="I6613" t="s">
        <v>1</v>
      </c>
      <c r="J6613" t="s">
        <v>1</v>
      </c>
      <c r="K6613" t="s">
        <v>1</v>
      </c>
      <c r="L6613" t="s">
        <v>1</v>
      </c>
      <c r="M6613" t="s">
        <v>1</v>
      </c>
      <c r="N6613" t="s">
        <v>1</v>
      </c>
      <c r="O6613" t="s">
        <v>1</v>
      </c>
      <c r="P6613" t="s">
        <v>1</v>
      </c>
      <c r="Q6613" t="s">
        <v>1</v>
      </c>
      <c r="R6613" t="s">
        <v>143</v>
      </c>
    </row>
    <row r="6614" spans="1:18" x14ac:dyDescent="0.25">
      <c r="A6614">
        <v>2</v>
      </c>
      <c r="B6614" t="str">
        <f t="shared" si="103"/>
        <v xml:space="preserve"> 759 2</v>
      </c>
      <c r="C6614" s="102" t="s">
        <v>782</v>
      </c>
      <c r="D6614" s="111" t="s">
        <v>0</v>
      </c>
      <c r="E6614" t="s">
        <v>3</v>
      </c>
      <c r="F6614" t="s">
        <v>1</v>
      </c>
      <c r="G6614" t="s">
        <v>1</v>
      </c>
      <c r="H6614" t="s">
        <v>1</v>
      </c>
      <c r="I6614" t="s">
        <v>1</v>
      </c>
      <c r="J6614" t="s">
        <v>1</v>
      </c>
      <c r="K6614" t="s">
        <v>1</v>
      </c>
      <c r="L6614" t="s">
        <v>1</v>
      </c>
      <c r="M6614" t="s">
        <v>1</v>
      </c>
      <c r="N6614" t="s">
        <v>1</v>
      </c>
      <c r="O6614" t="s">
        <v>1</v>
      </c>
      <c r="P6614" t="s">
        <v>1</v>
      </c>
      <c r="Q6614" t="s">
        <v>1</v>
      </c>
    </row>
    <row r="6615" spans="1:18" x14ac:dyDescent="0.25">
      <c r="A6615">
        <v>3</v>
      </c>
      <c r="B6615" t="str">
        <f t="shared" si="103"/>
        <v xml:space="preserve"> 759 3</v>
      </c>
      <c r="C6615" s="102" t="s">
        <v>782</v>
      </c>
      <c r="D6615" s="111" t="s">
        <v>0</v>
      </c>
      <c r="E6615" t="s">
        <v>4</v>
      </c>
      <c r="F6615" t="s">
        <v>1</v>
      </c>
      <c r="G6615" t="s">
        <v>1</v>
      </c>
      <c r="H6615" t="s">
        <v>1</v>
      </c>
      <c r="I6615" t="s">
        <v>1</v>
      </c>
      <c r="J6615" t="s">
        <v>1</v>
      </c>
      <c r="K6615" t="s">
        <v>1</v>
      </c>
      <c r="L6615" t="s">
        <v>1</v>
      </c>
      <c r="M6615" t="s">
        <v>1</v>
      </c>
      <c r="N6615" t="s">
        <v>1</v>
      </c>
      <c r="O6615" t="s">
        <v>1</v>
      </c>
      <c r="P6615" t="s">
        <v>1</v>
      </c>
      <c r="Q6615" t="s">
        <v>1</v>
      </c>
    </row>
    <row r="6616" spans="1:18" x14ac:dyDescent="0.25">
      <c r="A6616">
        <v>4</v>
      </c>
      <c r="B6616" t="str">
        <f t="shared" si="103"/>
        <v xml:space="preserve"> 759 4</v>
      </c>
      <c r="C6616" s="102" t="s">
        <v>782</v>
      </c>
      <c r="D6616" s="111">
        <v>13</v>
      </c>
      <c r="E6616" s="103">
        <v>15434</v>
      </c>
      <c r="F6616" s="103">
        <v>136329</v>
      </c>
      <c r="G6616">
        <v>0.88300000000000001</v>
      </c>
      <c r="H6616" t="s">
        <v>1</v>
      </c>
      <c r="I6616" t="s">
        <v>1</v>
      </c>
      <c r="J6616" t="s">
        <v>1</v>
      </c>
      <c r="K6616" t="s">
        <v>1</v>
      </c>
      <c r="L6616" t="s">
        <v>1</v>
      </c>
      <c r="M6616" t="s">
        <v>1</v>
      </c>
      <c r="N6616" t="s">
        <v>1</v>
      </c>
      <c r="O6616">
        <v>7</v>
      </c>
      <c r="P6616">
        <v>1</v>
      </c>
      <c r="Q6616">
        <v>8</v>
      </c>
    </row>
    <row r="6617" spans="1:18" x14ac:dyDescent="0.25">
      <c r="A6617">
        <v>5</v>
      </c>
      <c r="B6617" t="str">
        <f t="shared" si="103"/>
        <v xml:space="preserve"> 759 5</v>
      </c>
      <c r="C6617" s="102" t="s">
        <v>782</v>
      </c>
      <c r="D6617" s="111">
        <v>14</v>
      </c>
      <c r="E6617" s="103">
        <v>16188</v>
      </c>
      <c r="F6617" s="103">
        <v>834940</v>
      </c>
      <c r="G6617">
        <v>5.157</v>
      </c>
      <c r="H6617" t="s">
        <v>1</v>
      </c>
      <c r="I6617" t="s">
        <v>1</v>
      </c>
      <c r="J6617" t="s">
        <v>1</v>
      </c>
      <c r="K6617" t="s">
        <v>1</v>
      </c>
      <c r="L6617" t="s">
        <v>1</v>
      </c>
      <c r="M6617" t="s">
        <v>1</v>
      </c>
      <c r="N6617">
        <v>1</v>
      </c>
      <c r="O6617">
        <v>5</v>
      </c>
      <c r="P6617">
        <v>8</v>
      </c>
      <c r="Q6617">
        <v>14</v>
      </c>
    </row>
    <row r="6618" spans="1:18" x14ac:dyDescent="0.25">
      <c r="A6618">
        <v>6</v>
      </c>
      <c r="B6618" t="str">
        <f t="shared" si="103"/>
        <v xml:space="preserve"> 759 6</v>
      </c>
      <c r="C6618" s="102" t="s">
        <v>782</v>
      </c>
      <c r="D6618" s="111">
        <v>15</v>
      </c>
      <c r="E6618" s="103">
        <v>18519</v>
      </c>
      <c r="F6618" s="103">
        <v>428768</v>
      </c>
      <c r="G6618">
        <v>2.3149999999999999</v>
      </c>
      <c r="H6618" t="s">
        <v>1</v>
      </c>
      <c r="I6618" t="s">
        <v>1</v>
      </c>
      <c r="J6618" t="s">
        <v>1</v>
      </c>
      <c r="K6618" t="s">
        <v>1</v>
      </c>
      <c r="L6618" t="s">
        <v>1</v>
      </c>
      <c r="M6618" t="s">
        <v>1</v>
      </c>
      <c r="N6618">
        <v>1</v>
      </c>
      <c r="O6618">
        <v>2</v>
      </c>
      <c r="P6618">
        <v>10</v>
      </c>
      <c r="Q6618">
        <v>13</v>
      </c>
    </row>
    <row r="6619" spans="1:18" x14ac:dyDescent="0.25">
      <c r="A6619">
        <v>7</v>
      </c>
      <c r="B6619" t="str">
        <f t="shared" si="103"/>
        <v xml:space="preserve"> 759 7</v>
      </c>
      <c r="C6619" s="102" t="s">
        <v>782</v>
      </c>
      <c r="D6619" s="111">
        <v>16</v>
      </c>
      <c r="E6619" s="103">
        <v>20234</v>
      </c>
      <c r="F6619" s="103">
        <v>263430</v>
      </c>
      <c r="G6619">
        <v>1.3009999999999999</v>
      </c>
      <c r="H6619" t="s">
        <v>1</v>
      </c>
      <c r="I6619" t="s">
        <v>1</v>
      </c>
      <c r="J6619" t="s">
        <v>1</v>
      </c>
      <c r="K6619" t="s">
        <v>1</v>
      </c>
      <c r="L6619" t="s">
        <v>1</v>
      </c>
      <c r="M6619" t="s">
        <v>1</v>
      </c>
      <c r="N6619" t="s">
        <v>1</v>
      </c>
      <c r="O6619">
        <v>5</v>
      </c>
      <c r="P6619">
        <v>5</v>
      </c>
      <c r="Q6619">
        <v>10</v>
      </c>
    </row>
    <row r="6620" spans="1:18" x14ac:dyDescent="0.25">
      <c r="A6620">
        <v>8</v>
      </c>
      <c r="B6620" t="str">
        <f t="shared" si="103"/>
        <v xml:space="preserve"> 759 8</v>
      </c>
      <c r="C6620" s="102" t="s">
        <v>782</v>
      </c>
      <c r="D6620" s="111">
        <v>17</v>
      </c>
      <c r="E6620" s="103">
        <v>17984</v>
      </c>
      <c r="F6620" s="103">
        <v>136741</v>
      </c>
      <c r="G6620">
        <v>0.76</v>
      </c>
      <c r="H6620" t="s">
        <v>1</v>
      </c>
      <c r="I6620" t="s">
        <v>1</v>
      </c>
      <c r="J6620" t="s">
        <v>1</v>
      </c>
      <c r="K6620" t="s">
        <v>1</v>
      </c>
      <c r="L6620" t="s">
        <v>1</v>
      </c>
      <c r="M6620" t="s">
        <v>1</v>
      </c>
      <c r="N6620" t="s">
        <v>1</v>
      </c>
      <c r="O6620">
        <v>2</v>
      </c>
      <c r="P6620">
        <v>6</v>
      </c>
      <c r="Q6620">
        <v>8</v>
      </c>
    </row>
    <row r="6621" spans="1:18" x14ac:dyDescent="0.25">
      <c r="A6621">
        <v>9</v>
      </c>
      <c r="B6621" t="str">
        <f t="shared" si="103"/>
        <v xml:space="preserve"> 759 9</v>
      </c>
      <c r="C6621" s="102" t="s">
        <v>782</v>
      </c>
      <c r="D6621" s="111" t="s">
        <v>5</v>
      </c>
      <c r="E6621" s="103">
        <v>88359</v>
      </c>
      <c r="F6621" s="103">
        <v>1800208</v>
      </c>
      <c r="G6621">
        <v>2.0369999999999999</v>
      </c>
      <c r="H6621" t="s">
        <v>1</v>
      </c>
      <c r="I6621" t="s">
        <v>1</v>
      </c>
      <c r="J6621" t="s">
        <v>1</v>
      </c>
      <c r="K6621" t="s">
        <v>1</v>
      </c>
      <c r="L6621" t="s">
        <v>1</v>
      </c>
      <c r="M6621" t="s">
        <v>1</v>
      </c>
      <c r="N6621">
        <v>2</v>
      </c>
      <c r="O6621">
        <v>21</v>
      </c>
      <c r="P6621">
        <v>30</v>
      </c>
      <c r="Q6621">
        <v>53</v>
      </c>
    </row>
    <row r="6622" spans="1:18" x14ac:dyDescent="0.25">
      <c r="A6622">
        <v>10</v>
      </c>
      <c r="B6622" t="str">
        <f t="shared" si="103"/>
        <v xml:space="preserve"> 759 10</v>
      </c>
      <c r="C6622" s="102" t="s">
        <v>782</v>
      </c>
      <c r="D6622" s="111" t="s">
        <v>6</v>
      </c>
      <c r="E6622" t="s">
        <v>1</v>
      </c>
      <c r="F6622" t="s">
        <v>1</v>
      </c>
      <c r="G6622" t="s">
        <v>1</v>
      </c>
      <c r="H6622" t="s">
        <v>1</v>
      </c>
      <c r="I6622" t="s">
        <v>1</v>
      </c>
      <c r="J6622" t="s">
        <v>1</v>
      </c>
      <c r="K6622" t="s">
        <v>1</v>
      </c>
      <c r="L6622" t="s">
        <v>1</v>
      </c>
      <c r="M6622" t="s">
        <v>1</v>
      </c>
      <c r="N6622" t="s">
        <v>1</v>
      </c>
      <c r="O6622" t="s">
        <v>1</v>
      </c>
      <c r="P6622" t="s">
        <v>1</v>
      </c>
      <c r="Q6622" t="s">
        <v>1</v>
      </c>
    </row>
    <row r="6623" spans="1:18" x14ac:dyDescent="0.25">
      <c r="A6623">
        <v>11</v>
      </c>
      <c r="B6623" t="str">
        <f t="shared" si="103"/>
        <v xml:space="preserve"> 759 11</v>
      </c>
      <c r="C6623" s="102" t="s">
        <v>782</v>
      </c>
      <c r="D6623" s="111">
        <v>13</v>
      </c>
      <c r="E6623" t="s">
        <v>1</v>
      </c>
      <c r="F6623" t="s">
        <v>1</v>
      </c>
      <c r="G6623" t="s">
        <v>1</v>
      </c>
      <c r="H6623">
        <v>55655</v>
      </c>
      <c r="I6623">
        <v>3803</v>
      </c>
      <c r="J6623" t="s">
        <v>1</v>
      </c>
      <c r="K6623" t="s">
        <v>1</v>
      </c>
      <c r="L6623" t="s">
        <v>1</v>
      </c>
      <c r="M6623">
        <v>69137</v>
      </c>
      <c r="N6623" s="103">
        <v>668</v>
      </c>
      <c r="O6623" s="103">
        <v>7066</v>
      </c>
      <c r="P6623" t="s">
        <v>1</v>
      </c>
      <c r="Q6623" t="s">
        <v>1</v>
      </c>
    </row>
    <row r="6624" spans="1:18" x14ac:dyDescent="0.25">
      <c r="A6624">
        <v>12</v>
      </c>
      <c r="B6624" t="str">
        <f t="shared" si="103"/>
        <v xml:space="preserve"> 759 12</v>
      </c>
      <c r="C6624" s="102" t="s">
        <v>782</v>
      </c>
      <c r="D6624" s="111">
        <v>14</v>
      </c>
      <c r="E6624" t="s">
        <v>1</v>
      </c>
      <c r="F6624" t="s">
        <v>1</v>
      </c>
      <c r="G6624" s="103">
        <v>96724</v>
      </c>
      <c r="H6624" s="103">
        <v>97465</v>
      </c>
      <c r="I6624" s="103">
        <v>131100</v>
      </c>
      <c r="J6624" t="s">
        <v>1</v>
      </c>
      <c r="K6624" t="s">
        <v>1</v>
      </c>
      <c r="L6624" s="103">
        <v>139714</v>
      </c>
      <c r="M6624" s="103">
        <v>136728</v>
      </c>
      <c r="N6624" s="103">
        <v>180689</v>
      </c>
      <c r="O6624" s="103">
        <v>52520</v>
      </c>
      <c r="P6624" t="s">
        <v>1</v>
      </c>
      <c r="Q6624" t="s">
        <v>1</v>
      </c>
    </row>
    <row r="6625" spans="1:17" x14ac:dyDescent="0.25">
      <c r="A6625">
        <v>13</v>
      </c>
      <c r="B6625" t="str">
        <f t="shared" si="103"/>
        <v xml:space="preserve"> 759 13</v>
      </c>
      <c r="C6625" s="102" t="s">
        <v>782</v>
      </c>
      <c r="D6625" s="111">
        <v>15</v>
      </c>
      <c r="E6625" t="s">
        <v>1</v>
      </c>
      <c r="F6625" t="s">
        <v>1</v>
      </c>
      <c r="G6625">
        <v>131538</v>
      </c>
      <c r="H6625">
        <v>93677</v>
      </c>
      <c r="I6625" s="103">
        <v>13774</v>
      </c>
      <c r="J6625" t="s">
        <v>1</v>
      </c>
      <c r="K6625" t="s">
        <v>1</v>
      </c>
      <c r="L6625">
        <v>73434</v>
      </c>
      <c r="M6625">
        <v>84047</v>
      </c>
      <c r="N6625" s="103">
        <v>17376</v>
      </c>
      <c r="O6625" s="103">
        <v>14922</v>
      </c>
      <c r="P6625" t="s">
        <v>1</v>
      </c>
      <c r="Q6625" t="s">
        <v>1</v>
      </c>
    </row>
    <row r="6626" spans="1:17" x14ac:dyDescent="0.25">
      <c r="A6626">
        <v>14</v>
      </c>
      <c r="B6626" t="str">
        <f t="shared" si="103"/>
        <v xml:space="preserve"> 759 14</v>
      </c>
      <c r="C6626" s="102" t="s">
        <v>782</v>
      </c>
      <c r="D6626" s="111">
        <v>16</v>
      </c>
      <c r="E6626" t="s">
        <v>1</v>
      </c>
      <c r="F6626" t="s">
        <v>1</v>
      </c>
      <c r="G6626" t="s">
        <v>1</v>
      </c>
      <c r="H6626">
        <v>65189</v>
      </c>
      <c r="I6626">
        <v>33127</v>
      </c>
      <c r="J6626" t="s">
        <v>1</v>
      </c>
      <c r="K6626" t="s">
        <v>1</v>
      </c>
      <c r="L6626" t="s">
        <v>1</v>
      </c>
      <c r="M6626">
        <v>22759</v>
      </c>
      <c r="N6626" s="103">
        <v>120205</v>
      </c>
      <c r="O6626" s="103">
        <v>22150</v>
      </c>
      <c r="P6626" t="s">
        <v>1</v>
      </c>
      <c r="Q6626" t="s">
        <v>1</v>
      </c>
    </row>
    <row r="6627" spans="1:17" x14ac:dyDescent="0.25">
      <c r="A6627">
        <v>15</v>
      </c>
      <c r="B6627" t="str">
        <f t="shared" si="103"/>
        <v xml:space="preserve"> 759 15</v>
      </c>
      <c r="C6627" s="102" t="s">
        <v>782</v>
      </c>
      <c r="D6627" s="111">
        <v>17</v>
      </c>
      <c r="E6627" t="s">
        <v>1</v>
      </c>
      <c r="F6627" t="s">
        <v>1</v>
      </c>
      <c r="G6627" t="s">
        <v>1</v>
      </c>
      <c r="H6627">
        <v>8855</v>
      </c>
      <c r="I6627" s="103">
        <v>16746</v>
      </c>
      <c r="J6627" t="s">
        <v>1</v>
      </c>
      <c r="K6627" t="s">
        <v>1</v>
      </c>
      <c r="L6627" t="s">
        <v>1</v>
      </c>
      <c r="M6627">
        <v>26298</v>
      </c>
      <c r="N6627" s="103">
        <v>31717</v>
      </c>
      <c r="O6627">
        <v>53125</v>
      </c>
      <c r="P6627" t="s">
        <v>1</v>
      </c>
      <c r="Q6627" t="s">
        <v>1</v>
      </c>
    </row>
    <row r="6628" spans="1:17" x14ac:dyDescent="0.25">
      <c r="A6628">
        <v>16</v>
      </c>
      <c r="B6628" t="str">
        <f t="shared" si="103"/>
        <v xml:space="preserve"> 759 16</v>
      </c>
      <c r="C6628" s="102" t="s">
        <v>782</v>
      </c>
      <c r="D6628" s="111" t="s">
        <v>5</v>
      </c>
      <c r="E6628" t="s">
        <v>1</v>
      </c>
      <c r="F6628" t="s">
        <v>1</v>
      </c>
      <c r="G6628" s="103">
        <v>228262</v>
      </c>
      <c r="H6628" s="103">
        <v>320841</v>
      </c>
      <c r="I6628" s="103">
        <v>198550</v>
      </c>
      <c r="J6628" t="s">
        <v>1</v>
      </c>
      <c r="K6628" t="s">
        <v>1</v>
      </c>
      <c r="L6628" s="103">
        <v>213148</v>
      </c>
      <c r="M6628" s="103">
        <v>338969</v>
      </c>
      <c r="N6628" s="103">
        <v>350655</v>
      </c>
      <c r="O6628" s="103">
        <v>149783</v>
      </c>
      <c r="P6628" t="s">
        <v>1</v>
      </c>
      <c r="Q6628" t="s">
        <v>1</v>
      </c>
    </row>
    <row r="6629" spans="1:17" x14ac:dyDescent="0.25">
      <c r="A6629">
        <v>17</v>
      </c>
      <c r="B6629" t="str">
        <f t="shared" si="103"/>
        <v xml:space="preserve"> 759 17</v>
      </c>
      <c r="C6629" s="102" t="s">
        <v>782</v>
      </c>
      <c r="D6629" s="111" t="s">
        <v>6</v>
      </c>
      <c r="E6629" t="s">
        <v>1</v>
      </c>
      <c r="F6629" t="s">
        <v>1</v>
      </c>
      <c r="G6629" t="s">
        <v>1</v>
      </c>
      <c r="H6629" t="s">
        <v>1</v>
      </c>
      <c r="I6629" t="s">
        <v>1</v>
      </c>
      <c r="J6629" t="s">
        <v>1</v>
      </c>
      <c r="K6629" t="s">
        <v>1</v>
      </c>
      <c r="L6629" t="s">
        <v>1</v>
      </c>
      <c r="M6629" t="s">
        <v>1</v>
      </c>
      <c r="N6629" t="s">
        <v>1</v>
      </c>
      <c r="O6629" t="s">
        <v>1</v>
      </c>
      <c r="P6629" t="s">
        <v>1</v>
      </c>
      <c r="Q6629" t="s">
        <v>1</v>
      </c>
    </row>
    <row r="6630" spans="1:17" x14ac:dyDescent="0.25">
      <c r="A6630">
        <v>18</v>
      </c>
      <c r="B6630" t="str">
        <f t="shared" si="103"/>
        <v xml:space="preserve"> 759 18</v>
      </c>
      <c r="C6630" s="102" t="s">
        <v>782</v>
      </c>
      <c r="D6630" s="111">
        <v>13</v>
      </c>
      <c r="E6630" t="s">
        <v>1</v>
      </c>
      <c r="F6630" t="s">
        <v>1</v>
      </c>
      <c r="G6630" t="s">
        <v>1</v>
      </c>
      <c r="H6630">
        <v>60219</v>
      </c>
      <c r="I6630" s="103">
        <v>3476</v>
      </c>
      <c r="J6630" t="s">
        <v>1</v>
      </c>
      <c r="K6630" t="s">
        <v>1</v>
      </c>
      <c r="L6630" t="s">
        <v>1</v>
      </c>
      <c r="M6630">
        <v>138619</v>
      </c>
      <c r="N6630" s="103">
        <v>1230</v>
      </c>
      <c r="O6630" s="103">
        <v>8507</v>
      </c>
      <c r="P6630" t="s">
        <v>1</v>
      </c>
      <c r="Q6630" t="s">
        <v>1</v>
      </c>
    </row>
    <row r="6631" spans="1:17" x14ac:dyDescent="0.25">
      <c r="A6631">
        <v>19</v>
      </c>
      <c r="B6631" t="str">
        <f t="shared" si="103"/>
        <v xml:space="preserve"> 759 19</v>
      </c>
      <c r="C6631" s="102" t="s">
        <v>782</v>
      </c>
      <c r="D6631" s="111">
        <v>14</v>
      </c>
      <c r="E6631" t="s">
        <v>1</v>
      </c>
      <c r="F6631" s="103" t="s">
        <v>1</v>
      </c>
      <c r="G6631" s="103">
        <v>177571</v>
      </c>
      <c r="H6631" s="103">
        <v>104345</v>
      </c>
      <c r="I6631" s="103">
        <v>128044</v>
      </c>
      <c r="J6631" t="s">
        <v>1</v>
      </c>
      <c r="K6631" s="103" t="s">
        <v>1</v>
      </c>
      <c r="L6631" s="103">
        <v>571808</v>
      </c>
      <c r="M6631" s="103">
        <v>265431</v>
      </c>
      <c r="N6631" s="103">
        <v>387274</v>
      </c>
      <c r="O6631" s="103">
        <v>73003</v>
      </c>
      <c r="P6631" t="s">
        <v>1</v>
      </c>
      <c r="Q6631" t="s">
        <v>1</v>
      </c>
    </row>
    <row r="6632" spans="1:17" x14ac:dyDescent="0.25">
      <c r="A6632">
        <v>20</v>
      </c>
      <c r="B6632" t="str">
        <f t="shared" si="103"/>
        <v xml:space="preserve"> 759 20</v>
      </c>
      <c r="C6632" s="102" t="s">
        <v>782</v>
      </c>
      <c r="D6632" s="111">
        <v>15</v>
      </c>
      <c r="E6632" t="s">
        <v>1</v>
      </c>
      <c r="F6632">
        <v>3597</v>
      </c>
      <c r="G6632" s="103">
        <v>270750</v>
      </c>
      <c r="H6632" s="103">
        <v>89624</v>
      </c>
      <c r="I6632" s="103">
        <v>17885</v>
      </c>
      <c r="J6632" t="s">
        <v>1</v>
      </c>
      <c r="K6632">
        <v>3084</v>
      </c>
      <c r="L6632" s="103">
        <v>400965</v>
      </c>
      <c r="M6632" s="103">
        <v>171993</v>
      </c>
      <c r="N6632" s="103">
        <v>43657</v>
      </c>
      <c r="O6632" s="103">
        <v>23622</v>
      </c>
      <c r="P6632" t="s">
        <v>1</v>
      </c>
      <c r="Q6632" t="s">
        <v>1</v>
      </c>
    </row>
    <row r="6633" spans="1:17" x14ac:dyDescent="0.25">
      <c r="A6633">
        <v>21</v>
      </c>
      <c r="B6633" t="str">
        <f t="shared" si="103"/>
        <v xml:space="preserve"> 759 21</v>
      </c>
      <c r="C6633" s="102" t="s">
        <v>782</v>
      </c>
      <c r="D6633" s="111">
        <v>16</v>
      </c>
      <c r="E6633">
        <v>1212</v>
      </c>
      <c r="F6633">
        <v>751</v>
      </c>
      <c r="G6633">
        <v>69856</v>
      </c>
      <c r="H6633">
        <v>60748</v>
      </c>
      <c r="I6633">
        <v>30429</v>
      </c>
      <c r="J6633">
        <v>336</v>
      </c>
      <c r="K6633">
        <v>659</v>
      </c>
      <c r="L6633" s="103">
        <v>85266</v>
      </c>
      <c r="M6633" s="103">
        <v>78803</v>
      </c>
      <c r="N6633" s="103">
        <v>219257</v>
      </c>
      <c r="O6633" s="103">
        <v>37765</v>
      </c>
      <c r="P6633" t="s">
        <v>1</v>
      </c>
      <c r="Q6633" t="s">
        <v>1</v>
      </c>
    </row>
    <row r="6634" spans="1:17" x14ac:dyDescent="0.25">
      <c r="A6634">
        <v>22</v>
      </c>
      <c r="B6634" t="str">
        <f t="shared" si="103"/>
        <v xml:space="preserve"> 759 22</v>
      </c>
      <c r="C6634" s="102" t="s">
        <v>782</v>
      </c>
      <c r="D6634" s="111">
        <v>17</v>
      </c>
      <c r="E6634">
        <v>307</v>
      </c>
      <c r="F6634" s="103">
        <v>2106</v>
      </c>
      <c r="G6634" s="103">
        <v>38716</v>
      </c>
      <c r="H6634" s="103">
        <v>15198</v>
      </c>
      <c r="I6634" s="103">
        <v>10935</v>
      </c>
      <c r="J6634">
        <v>678</v>
      </c>
      <c r="K6634" s="103">
        <v>6740</v>
      </c>
      <c r="L6634" s="103">
        <v>124312</v>
      </c>
      <c r="M6634" s="103">
        <v>64297</v>
      </c>
      <c r="N6634" s="103">
        <v>44156</v>
      </c>
      <c r="O6634" s="103">
        <v>89622</v>
      </c>
      <c r="P6634" t="s">
        <v>1</v>
      </c>
      <c r="Q6634" t="s">
        <v>1</v>
      </c>
    </row>
    <row r="6635" spans="1:17" x14ac:dyDescent="0.25">
      <c r="A6635">
        <v>23</v>
      </c>
      <c r="B6635" t="str">
        <f t="shared" si="103"/>
        <v xml:space="preserve"> 759 23</v>
      </c>
      <c r="C6635" s="102" t="s">
        <v>782</v>
      </c>
      <c r="D6635" s="111" t="s">
        <v>5</v>
      </c>
      <c r="E6635">
        <v>1519</v>
      </c>
      <c r="F6635" s="103">
        <v>6454</v>
      </c>
      <c r="G6635" s="103">
        <v>556893</v>
      </c>
      <c r="H6635" s="103">
        <v>330134</v>
      </c>
      <c r="I6635" s="103">
        <v>190769</v>
      </c>
      <c r="J6635">
        <v>1014</v>
      </c>
      <c r="K6635" s="103">
        <v>10483</v>
      </c>
      <c r="L6635" s="103">
        <v>1182351</v>
      </c>
      <c r="M6635" s="103">
        <v>719143</v>
      </c>
      <c r="N6635" s="103">
        <v>695574</v>
      </c>
      <c r="O6635" s="103">
        <v>232519</v>
      </c>
      <c r="P6635" t="s">
        <v>1</v>
      </c>
      <c r="Q6635" t="s">
        <v>1</v>
      </c>
    </row>
    <row r="6636" spans="1:17" x14ac:dyDescent="0.25">
      <c r="A6636">
        <v>24</v>
      </c>
      <c r="B6636" t="str">
        <f t="shared" si="103"/>
        <v xml:space="preserve"> 759 24</v>
      </c>
      <c r="C6636" s="102" t="s">
        <v>782</v>
      </c>
      <c r="D6636" s="111" t="s">
        <v>6</v>
      </c>
      <c r="E6636" t="s">
        <v>1</v>
      </c>
      <c r="F6636" t="s">
        <v>1</v>
      </c>
      <c r="G6636" t="s">
        <v>1</v>
      </c>
      <c r="H6636" t="s">
        <v>1</v>
      </c>
      <c r="I6636" t="s">
        <v>1</v>
      </c>
      <c r="J6636" t="s">
        <v>1</v>
      </c>
      <c r="K6636" t="s">
        <v>1</v>
      </c>
      <c r="L6636" t="s">
        <v>1</v>
      </c>
      <c r="M6636" t="s">
        <v>1</v>
      </c>
      <c r="N6636" t="s">
        <v>1</v>
      </c>
      <c r="O6636" t="s">
        <v>1</v>
      </c>
      <c r="P6636" t="s">
        <v>1</v>
      </c>
      <c r="Q6636" t="s">
        <v>1</v>
      </c>
    </row>
    <row r="6637" spans="1:17" x14ac:dyDescent="0.25">
      <c r="A6637">
        <v>25</v>
      </c>
      <c r="B6637" t="str">
        <f t="shared" si="103"/>
        <v xml:space="preserve"> 759 25</v>
      </c>
      <c r="C6637" s="102" t="s">
        <v>782</v>
      </c>
      <c r="D6637" s="111" t="s">
        <v>0</v>
      </c>
      <c r="E6637" t="s">
        <v>1</v>
      </c>
      <c r="F6637" t="s">
        <v>1</v>
      </c>
      <c r="G6637" t="s">
        <v>1</v>
      </c>
      <c r="H6637" s="103">
        <v>1758714</v>
      </c>
      <c r="I6637" s="103">
        <v>1935620</v>
      </c>
      <c r="J6637" s="103">
        <v>232519</v>
      </c>
      <c r="K6637" t="s">
        <v>1</v>
      </c>
      <c r="L6637" t="s">
        <v>1</v>
      </c>
      <c r="M6637" t="s">
        <v>1</v>
      </c>
      <c r="N6637" t="s">
        <v>1</v>
      </c>
      <c r="O6637" t="s">
        <v>1</v>
      </c>
      <c r="P6637" t="s">
        <v>1</v>
      </c>
      <c r="Q6637" t="s">
        <v>1</v>
      </c>
    </row>
    <row r="6638" spans="1:17" x14ac:dyDescent="0.25">
      <c r="A6638">
        <v>26</v>
      </c>
      <c r="B6638" t="str">
        <f t="shared" si="103"/>
        <v xml:space="preserve"> 759 26</v>
      </c>
      <c r="C6638" s="102" t="s">
        <v>782</v>
      </c>
      <c r="D6638" s="111" t="s">
        <v>0</v>
      </c>
      <c r="E6638" t="s">
        <v>1</v>
      </c>
      <c r="F6638" t="s">
        <v>1</v>
      </c>
      <c r="G6638" t="s">
        <v>1</v>
      </c>
      <c r="H6638" t="s">
        <v>1</v>
      </c>
      <c r="I6638" t="s">
        <v>1</v>
      </c>
      <c r="J6638" t="s">
        <v>1</v>
      </c>
      <c r="K6638" t="s">
        <v>1</v>
      </c>
      <c r="L6638" t="s">
        <v>1</v>
      </c>
      <c r="M6638" t="s">
        <v>1</v>
      </c>
      <c r="N6638" t="s">
        <v>1</v>
      </c>
      <c r="O6638" t="s">
        <v>1</v>
      </c>
      <c r="P6638" t="s">
        <v>1</v>
      </c>
      <c r="Q6638" t="s">
        <v>1</v>
      </c>
    </row>
    <row r="6639" spans="1:17" x14ac:dyDescent="0.25">
      <c r="A6639">
        <v>27</v>
      </c>
      <c r="B6639" t="str">
        <f t="shared" si="103"/>
        <v xml:space="preserve"> 759 27</v>
      </c>
      <c r="C6639" s="102" t="s">
        <v>782</v>
      </c>
      <c r="D6639" s="111" t="s">
        <v>0</v>
      </c>
      <c r="E6639" t="s">
        <v>1</v>
      </c>
      <c r="F6639" t="s">
        <v>1</v>
      </c>
      <c r="G6639" t="s">
        <v>1</v>
      </c>
      <c r="H6639" s="103">
        <v>-877362</v>
      </c>
      <c r="I6639" s="103">
        <v>-494770</v>
      </c>
      <c r="J6639">
        <v>1187</v>
      </c>
      <c r="K6639" t="s">
        <v>1</v>
      </c>
      <c r="L6639" t="s">
        <v>1</v>
      </c>
      <c r="M6639" t="s">
        <v>1</v>
      </c>
      <c r="N6639" t="s">
        <v>1</v>
      </c>
      <c r="O6639" t="s">
        <v>1</v>
      </c>
      <c r="P6639" t="s">
        <v>1</v>
      </c>
      <c r="Q6639" t="s">
        <v>1</v>
      </c>
    </row>
    <row r="6640" spans="1:17" x14ac:dyDescent="0.25">
      <c r="A6640">
        <v>28</v>
      </c>
      <c r="B6640" t="str">
        <f t="shared" si="103"/>
        <v xml:space="preserve"> 759 28</v>
      </c>
      <c r="C6640" s="102" t="s">
        <v>782</v>
      </c>
      <c r="D6640" s="111" t="s">
        <v>0</v>
      </c>
      <c r="E6640" t="s">
        <v>1</v>
      </c>
      <c r="F6640" t="s">
        <v>1</v>
      </c>
      <c r="G6640" t="s">
        <v>1</v>
      </c>
      <c r="H6640" s="103">
        <v>881352</v>
      </c>
      <c r="I6640" s="103">
        <v>1440850</v>
      </c>
      <c r="J6640" s="103">
        <v>233706</v>
      </c>
      <c r="K6640" t="s">
        <v>1</v>
      </c>
      <c r="L6640" t="s">
        <v>1</v>
      </c>
      <c r="M6640" t="s">
        <v>1</v>
      </c>
      <c r="N6640" t="s">
        <v>1</v>
      </c>
      <c r="O6640" t="s">
        <v>1</v>
      </c>
      <c r="P6640" t="s">
        <v>1</v>
      </c>
      <c r="Q6640" t="s">
        <v>1</v>
      </c>
    </row>
    <row r="6641" spans="1:18" x14ac:dyDescent="0.25">
      <c r="A6641">
        <v>29</v>
      </c>
      <c r="B6641" t="str">
        <f t="shared" si="103"/>
        <v xml:space="preserve"> 759 29</v>
      </c>
      <c r="C6641" s="102" t="s">
        <v>782</v>
      </c>
      <c r="D6641" s="111" t="s">
        <v>0</v>
      </c>
      <c r="E6641" t="s">
        <v>1</v>
      </c>
      <c r="F6641" t="s">
        <v>1</v>
      </c>
      <c r="G6641" t="s">
        <v>1</v>
      </c>
      <c r="H6641" s="103">
        <v>2702019</v>
      </c>
      <c r="I6641" s="103">
        <v>1884697</v>
      </c>
      <c r="J6641" s="103">
        <v>172300</v>
      </c>
      <c r="K6641" t="s">
        <v>1</v>
      </c>
      <c r="L6641" t="s">
        <v>1</v>
      </c>
      <c r="M6641" t="s">
        <v>1</v>
      </c>
      <c r="N6641" t="s">
        <v>1</v>
      </c>
      <c r="O6641" t="s">
        <v>1</v>
      </c>
      <c r="P6641" t="s">
        <v>1</v>
      </c>
      <c r="Q6641" t="s">
        <v>1</v>
      </c>
    </row>
    <row r="6642" spans="1:18" x14ac:dyDescent="0.25">
      <c r="A6642">
        <v>30</v>
      </c>
      <c r="B6642" t="str">
        <f t="shared" si="103"/>
        <v xml:space="preserve"> 759 30</v>
      </c>
      <c r="C6642" s="102" t="s">
        <v>782</v>
      </c>
      <c r="D6642" s="111" t="s">
        <v>0</v>
      </c>
      <c r="E6642" t="s">
        <v>1</v>
      </c>
      <c r="F6642" t="s">
        <v>1</v>
      </c>
      <c r="G6642" t="s">
        <v>1</v>
      </c>
      <c r="H6642">
        <v>0.02</v>
      </c>
      <c r="I6642">
        <v>0.06</v>
      </c>
      <c r="J6642">
        <v>7.0000000000000007E-2</v>
      </c>
      <c r="K6642" t="s">
        <v>1</v>
      </c>
      <c r="L6642" t="s">
        <v>1</v>
      </c>
      <c r="M6642" t="s">
        <v>1</v>
      </c>
      <c r="N6642" t="s">
        <v>1</v>
      </c>
      <c r="O6642" t="s">
        <v>1</v>
      </c>
      <c r="P6642" t="s">
        <v>1</v>
      </c>
      <c r="Q6642" t="s">
        <v>1</v>
      </c>
    </row>
    <row r="6643" spans="1:18" x14ac:dyDescent="0.25">
      <c r="A6643">
        <v>31</v>
      </c>
      <c r="B6643" t="str">
        <f t="shared" si="103"/>
        <v xml:space="preserve"> 759 31</v>
      </c>
      <c r="C6643" s="102" t="s">
        <v>782</v>
      </c>
      <c r="D6643" s="111" t="s">
        <v>0</v>
      </c>
      <c r="E6643" t="s">
        <v>1</v>
      </c>
      <c r="F6643" t="s">
        <v>1</v>
      </c>
      <c r="G6643" t="s">
        <v>1</v>
      </c>
      <c r="H6643">
        <v>0.997</v>
      </c>
      <c r="I6643">
        <v>1.631</v>
      </c>
      <c r="J6643">
        <v>0.26400000000000001</v>
      </c>
      <c r="K6643">
        <v>2.8919999999999999</v>
      </c>
      <c r="L6643" t="s">
        <v>1</v>
      </c>
      <c r="M6643" t="s">
        <v>1</v>
      </c>
      <c r="N6643" t="s">
        <v>1</v>
      </c>
      <c r="O6643" t="s">
        <v>1</v>
      </c>
      <c r="P6643" t="s">
        <v>1</v>
      </c>
      <c r="Q6643" t="s">
        <v>1</v>
      </c>
    </row>
    <row r="6644" spans="1:18" x14ac:dyDescent="0.25">
      <c r="A6644">
        <v>32</v>
      </c>
      <c r="B6644" t="str">
        <f t="shared" si="103"/>
        <v xml:space="preserve"> 759 32</v>
      </c>
      <c r="C6644" s="102" t="s">
        <v>782</v>
      </c>
      <c r="D6644" s="111" t="s">
        <v>0</v>
      </c>
      <c r="E6644" t="s">
        <v>1</v>
      </c>
      <c r="F6644" t="s">
        <v>1</v>
      </c>
      <c r="G6644" t="s">
        <v>1</v>
      </c>
      <c r="H6644">
        <v>0.95499999999999996</v>
      </c>
      <c r="I6644">
        <v>1.5620000000000001</v>
      </c>
      <c r="J6644">
        <v>0.253</v>
      </c>
      <c r="K6644">
        <v>2.77</v>
      </c>
      <c r="L6644" t="s">
        <v>1</v>
      </c>
      <c r="M6644" t="s">
        <v>1</v>
      </c>
      <c r="N6644" t="s">
        <v>1</v>
      </c>
      <c r="O6644" t="s">
        <v>1</v>
      </c>
      <c r="P6644" t="s">
        <v>1</v>
      </c>
      <c r="Q6644" t="s">
        <v>1</v>
      </c>
    </row>
    <row r="6645" spans="1:18" x14ac:dyDescent="0.25">
      <c r="A6645">
        <v>33</v>
      </c>
      <c r="B6645" t="str">
        <f t="shared" si="103"/>
        <v xml:space="preserve"> 759 33</v>
      </c>
      <c r="C6645" s="102" t="s">
        <v>782</v>
      </c>
      <c r="D6645" s="111" t="s">
        <v>0</v>
      </c>
      <c r="E6645" t="s">
        <v>1</v>
      </c>
      <c r="F6645" t="s">
        <v>1</v>
      </c>
      <c r="G6645" t="s">
        <v>1</v>
      </c>
      <c r="H6645">
        <v>2.677</v>
      </c>
      <c r="I6645">
        <v>1.8660000000000001</v>
      </c>
      <c r="J6645">
        <v>0.17100000000000001</v>
      </c>
      <c r="K6645">
        <v>4.7140000000000004</v>
      </c>
      <c r="L6645" t="s">
        <v>1</v>
      </c>
      <c r="M6645" t="s">
        <v>1</v>
      </c>
      <c r="N6645" t="s">
        <v>1</v>
      </c>
      <c r="O6645" t="s">
        <v>1</v>
      </c>
      <c r="P6645" t="s">
        <v>1</v>
      </c>
      <c r="Q6645" t="s">
        <v>1</v>
      </c>
    </row>
    <row r="6646" spans="1:18" x14ac:dyDescent="0.25">
      <c r="A6646">
        <v>34</v>
      </c>
      <c r="B6646" t="str">
        <f t="shared" si="103"/>
        <v xml:space="preserve"> 759 34</v>
      </c>
      <c r="C6646" s="102" t="s">
        <v>782</v>
      </c>
      <c r="D6646" s="111" t="s">
        <v>0</v>
      </c>
      <c r="E6646" t="s">
        <v>1</v>
      </c>
      <c r="F6646" t="s">
        <v>1</v>
      </c>
      <c r="G6646" t="s">
        <v>1</v>
      </c>
      <c r="H6646">
        <v>2.6429999999999998</v>
      </c>
      <c r="I6646">
        <v>1.8480000000000001</v>
      </c>
      <c r="J6646">
        <v>0.17699999999999999</v>
      </c>
      <c r="K6646">
        <v>4.6680000000000001</v>
      </c>
      <c r="L6646" t="s">
        <v>1</v>
      </c>
      <c r="M6646" t="s">
        <v>1</v>
      </c>
      <c r="N6646" t="s">
        <v>1</v>
      </c>
      <c r="O6646" t="s">
        <v>1</v>
      </c>
      <c r="P6646" t="s">
        <v>1</v>
      </c>
      <c r="Q6646" t="s">
        <v>1</v>
      </c>
    </row>
    <row r="6647" spans="1:18" x14ac:dyDescent="0.25">
      <c r="A6647">
        <v>35</v>
      </c>
      <c r="B6647" t="str">
        <f t="shared" si="103"/>
        <v xml:space="preserve"> 759 35</v>
      </c>
      <c r="C6647" s="102" t="s">
        <v>782</v>
      </c>
      <c r="D6647" s="111" t="s">
        <v>0</v>
      </c>
      <c r="E6647" t="s">
        <v>1</v>
      </c>
      <c r="F6647" t="s">
        <v>1</v>
      </c>
      <c r="G6647" t="s">
        <v>1</v>
      </c>
      <c r="H6647">
        <v>3.0579999999999998</v>
      </c>
      <c r="I6647">
        <v>2.133</v>
      </c>
      <c r="J6647">
        <v>0.19500000000000001</v>
      </c>
      <c r="K6647">
        <v>5.3860000000000001</v>
      </c>
      <c r="L6647" t="s">
        <v>1</v>
      </c>
      <c r="M6647" t="s">
        <v>1</v>
      </c>
      <c r="N6647" t="s">
        <v>1</v>
      </c>
      <c r="O6647" t="s">
        <v>1</v>
      </c>
      <c r="P6647" t="s">
        <v>1</v>
      </c>
      <c r="Q6647" t="s">
        <v>1</v>
      </c>
    </row>
    <row r="6648" spans="1:18" x14ac:dyDescent="0.25">
      <c r="A6648">
        <v>36</v>
      </c>
      <c r="B6648" t="str">
        <f t="shared" si="103"/>
        <v xml:space="preserve"> 759 36</v>
      </c>
      <c r="C6648" s="102" t="s">
        <v>782</v>
      </c>
      <c r="D6648" s="111" t="s">
        <v>0</v>
      </c>
      <c r="E6648" t="s">
        <v>1</v>
      </c>
      <c r="F6648" t="s">
        <v>1</v>
      </c>
      <c r="G6648" t="s">
        <v>1</v>
      </c>
      <c r="H6648">
        <v>2.6429999999999998</v>
      </c>
      <c r="I6648">
        <v>1.8480000000000001</v>
      </c>
      <c r="J6648">
        <v>0.17699999999999999</v>
      </c>
      <c r="K6648">
        <v>4.6680000000000001</v>
      </c>
      <c r="L6648" t="s">
        <v>1</v>
      </c>
      <c r="M6648" t="s">
        <v>1</v>
      </c>
      <c r="N6648" t="s">
        <v>1</v>
      </c>
      <c r="O6648" t="s">
        <v>1</v>
      </c>
      <c r="P6648" t="s">
        <v>1</v>
      </c>
      <c r="Q6648" t="s">
        <v>1</v>
      </c>
    </row>
    <row r="6649" spans="1:18" x14ac:dyDescent="0.25">
      <c r="A6649">
        <v>37</v>
      </c>
      <c r="B6649" t="str">
        <f t="shared" si="103"/>
        <v xml:space="preserve"> 759 37</v>
      </c>
      <c r="C6649" s="102" t="s">
        <v>782</v>
      </c>
      <c r="D6649" s="111" t="s">
        <v>0</v>
      </c>
      <c r="E6649" t="s">
        <v>1</v>
      </c>
      <c r="F6649" t="s">
        <v>986</v>
      </c>
      <c r="G6649" t="s">
        <v>987</v>
      </c>
      <c r="H6649" t="s">
        <v>993</v>
      </c>
      <c r="I6649" t="s">
        <v>996</v>
      </c>
      <c r="J6649" t="s">
        <v>1</v>
      </c>
      <c r="K6649">
        <v>7.5990000000000002</v>
      </c>
      <c r="L6649" t="s">
        <v>1</v>
      </c>
      <c r="M6649" t="s">
        <v>1</v>
      </c>
      <c r="N6649" t="s">
        <v>1</v>
      </c>
      <c r="O6649" t="s">
        <v>1</v>
      </c>
      <c r="P6649" t="s">
        <v>1</v>
      </c>
      <c r="Q6649" t="s">
        <v>1</v>
      </c>
    </row>
    <row r="6650" spans="1:18" x14ac:dyDescent="0.25">
      <c r="A6650">
        <v>38</v>
      </c>
      <c r="B6650" t="str">
        <f t="shared" si="103"/>
        <v xml:space="preserve"> 759 38</v>
      </c>
      <c r="C6650" s="102" t="s">
        <v>782</v>
      </c>
      <c r="D6650" s="111" t="s">
        <v>0</v>
      </c>
      <c r="E6650" t="s">
        <v>1</v>
      </c>
      <c r="F6650">
        <v>9.5</v>
      </c>
      <c r="G6650">
        <v>9.27</v>
      </c>
      <c r="H6650">
        <v>8.41</v>
      </c>
      <c r="I6650">
        <v>7.6</v>
      </c>
      <c r="J6650" t="s">
        <v>1</v>
      </c>
      <c r="K6650" t="s">
        <v>1</v>
      </c>
      <c r="L6650" t="s">
        <v>1</v>
      </c>
      <c r="M6650" t="s">
        <v>1</v>
      </c>
      <c r="N6650" t="s">
        <v>1</v>
      </c>
      <c r="O6650" t="s">
        <v>1</v>
      </c>
      <c r="P6650" t="s">
        <v>1</v>
      </c>
      <c r="Q6650" t="s">
        <v>1</v>
      </c>
    </row>
    <row r="6651" spans="1:18" x14ac:dyDescent="0.25">
      <c r="A6651">
        <v>1</v>
      </c>
      <c r="B6651" t="str">
        <f t="shared" si="103"/>
        <v xml:space="preserve"> 801 1</v>
      </c>
      <c r="C6651" s="102" t="s">
        <v>783</v>
      </c>
      <c r="D6651" s="111" t="s">
        <v>0</v>
      </c>
      <c r="E6651" t="s">
        <v>1</v>
      </c>
      <c r="F6651" t="s">
        <v>1</v>
      </c>
      <c r="G6651" t="s">
        <v>1</v>
      </c>
      <c r="H6651" t="s">
        <v>1</v>
      </c>
      <c r="I6651" t="s">
        <v>1</v>
      </c>
      <c r="J6651" t="s">
        <v>1</v>
      </c>
      <c r="K6651" t="s">
        <v>1</v>
      </c>
      <c r="L6651" t="s">
        <v>1</v>
      </c>
      <c r="M6651" t="s">
        <v>1</v>
      </c>
      <c r="N6651" t="s">
        <v>1</v>
      </c>
      <c r="O6651" t="s">
        <v>1</v>
      </c>
      <c r="P6651" t="s">
        <v>1</v>
      </c>
      <c r="Q6651" t="s">
        <v>1</v>
      </c>
      <c r="R6651" t="s">
        <v>144</v>
      </c>
    </row>
    <row r="6652" spans="1:18" x14ac:dyDescent="0.25">
      <c r="A6652">
        <v>2</v>
      </c>
      <c r="B6652" t="str">
        <f t="shared" si="103"/>
        <v xml:space="preserve"> 801 2</v>
      </c>
      <c r="C6652" s="102" t="s">
        <v>783</v>
      </c>
      <c r="D6652" s="111" t="s">
        <v>0</v>
      </c>
      <c r="E6652" t="s">
        <v>3</v>
      </c>
      <c r="F6652" t="s">
        <v>1</v>
      </c>
      <c r="G6652" t="s">
        <v>1</v>
      </c>
      <c r="H6652" t="s">
        <v>1</v>
      </c>
      <c r="I6652" t="s">
        <v>1</v>
      </c>
      <c r="J6652" t="s">
        <v>1</v>
      </c>
      <c r="K6652" t="s">
        <v>1</v>
      </c>
      <c r="L6652" t="s">
        <v>1</v>
      </c>
      <c r="M6652" t="s">
        <v>1</v>
      </c>
      <c r="N6652" t="s">
        <v>1</v>
      </c>
      <c r="O6652" t="s">
        <v>1</v>
      </c>
      <c r="P6652" t="s">
        <v>1</v>
      </c>
      <c r="Q6652" t="s">
        <v>1</v>
      </c>
    </row>
    <row r="6653" spans="1:18" x14ac:dyDescent="0.25">
      <c r="A6653">
        <v>3</v>
      </c>
      <c r="B6653" t="str">
        <f t="shared" si="103"/>
        <v xml:space="preserve"> 801 3</v>
      </c>
      <c r="C6653" s="102" t="s">
        <v>783</v>
      </c>
      <c r="D6653" s="111" t="s">
        <v>0</v>
      </c>
      <c r="E6653" t="s">
        <v>4</v>
      </c>
      <c r="F6653" t="s">
        <v>1</v>
      </c>
      <c r="G6653" t="s">
        <v>1</v>
      </c>
      <c r="H6653" t="s">
        <v>1</v>
      </c>
      <c r="I6653" t="s">
        <v>1</v>
      </c>
      <c r="J6653" t="s">
        <v>1</v>
      </c>
      <c r="K6653" t="s">
        <v>1</v>
      </c>
      <c r="L6653" t="s">
        <v>1</v>
      </c>
      <c r="M6653" t="s">
        <v>1</v>
      </c>
      <c r="N6653" t="s">
        <v>1</v>
      </c>
      <c r="O6653" t="s">
        <v>1</v>
      </c>
      <c r="P6653" t="s">
        <v>1</v>
      </c>
      <c r="Q6653" t="s">
        <v>1</v>
      </c>
    </row>
    <row r="6654" spans="1:18" x14ac:dyDescent="0.25">
      <c r="A6654">
        <v>4</v>
      </c>
      <c r="B6654" t="str">
        <f t="shared" si="103"/>
        <v xml:space="preserve"> 801 4</v>
      </c>
      <c r="C6654" s="102" t="s">
        <v>783</v>
      </c>
      <c r="D6654" s="111">
        <v>13</v>
      </c>
      <c r="E6654" s="103">
        <v>5611</v>
      </c>
      <c r="F6654" s="103">
        <v>161200</v>
      </c>
      <c r="G6654">
        <v>2.8719999999999999</v>
      </c>
      <c r="H6654" t="s">
        <v>1</v>
      </c>
      <c r="I6654" t="s">
        <v>1</v>
      </c>
      <c r="J6654" t="s">
        <v>1</v>
      </c>
      <c r="K6654" t="s">
        <v>1</v>
      </c>
      <c r="L6654" t="s">
        <v>1</v>
      </c>
      <c r="M6654" t="s">
        <v>1</v>
      </c>
      <c r="N6654" t="s">
        <v>1</v>
      </c>
      <c r="O6654">
        <v>1</v>
      </c>
      <c r="P6654">
        <v>4</v>
      </c>
      <c r="Q6654">
        <v>5</v>
      </c>
    </row>
    <row r="6655" spans="1:18" x14ac:dyDescent="0.25">
      <c r="A6655">
        <v>5</v>
      </c>
      <c r="B6655" t="str">
        <f t="shared" si="103"/>
        <v xml:space="preserve"> 801 5</v>
      </c>
      <c r="C6655" s="102" t="s">
        <v>783</v>
      </c>
      <c r="D6655" s="111">
        <v>14</v>
      </c>
      <c r="E6655" s="103">
        <v>6045</v>
      </c>
      <c r="F6655" s="103">
        <v>646030</v>
      </c>
      <c r="G6655">
        <v>10.686999999999999</v>
      </c>
      <c r="H6655" t="s">
        <v>1</v>
      </c>
      <c r="I6655" t="s">
        <v>1</v>
      </c>
      <c r="J6655" t="s">
        <v>1</v>
      </c>
      <c r="K6655" t="s">
        <v>1</v>
      </c>
      <c r="L6655" t="s">
        <v>1</v>
      </c>
      <c r="M6655" t="s">
        <v>1</v>
      </c>
      <c r="N6655">
        <v>1</v>
      </c>
      <c r="O6655">
        <v>5</v>
      </c>
      <c r="P6655">
        <v>6</v>
      </c>
      <c r="Q6655">
        <v>12</v>
      </c>
    </row>
    <row r="6656" spans="1:18" x14ac:dyDescent="0.25">
      <c r="A6656">
        <v>6</v>
      </c>
      <c r="B6656" t="str">
        <f t="shared" si="103"/>
        <v xml:space="preserve"> 801 6</v>
      </c>
      <c r="C6656" s="102" t="s">
        <v>783</v>
      </c>
      <c r="D6656" s="111">
        <v>15</v>
      </c>
      <c r="E6656" s="103">
        <v>5401</v>
      </c>
      <c r="F6656" s="103">
        <v>471341</v>
      </c>
      <c r="G6656">
        <v>8.7260000000000009</v>
      </c>
      <c r="H6656" t="s">
        <v>1</v>
      </c>
      <c r="I6656" t="s">
        <v>1</v>
      </c>
      <c r="J6656" t="s">
        <v>1</v>
      </c>
      <c r="K6656" t="s">
        <v>1</v>
      </c>
      <c r="L6656" t="s">
        <v>1</v>
      </c>
      <c r="M6656" t="s">
        <v>1</v>
      </c>
      <c r="N6656">
        <v>1</v>
      </c>
      <c r="O6656">
        <v>1</v>
      </c>
      <c r="P6656">
        <v>7</v>
      </c>
      <c r="Q6656">
        <v>9</v>
      </c>
    </row>
    <row r="6657" spans="1:17" x14ac:dyDescent="0.25">
      <c r="A6657">
        <v>7</v>
      </c>
      <c r="B6657" t="str">
        <f t="shared" si="103"/>
        <v xml:space="preserve"> 801 7</v>
      </c>
      <c r="C6657" s="102" t="s">
        <v>783</v>
      </c>
      <c r="D6657" s="111">
        <v>16</v>
      </c>
      <c r="E6657" s="103">
        <v>5310</v>
      </c>
      <c r="F6657" s="103">
        <v>722683</v>
      </c>
      <c r="G6657">
        <v>13.609</v>
      </c>
      <c r="H6657" t="s">
        <v>1</v>
      </c>
      <c r="I6657" t="s">
        <v>1</v>
      </c>
      <c r="J6657" t="s">
        <v>1</v>
      </c>
      <c r="K6657" t="s">
        <v>1</v>
      </c>
      <c r="L6657" t="s">
        <v>1</v>
      </c>
      <c r="M6657" t="s">
        <v>1</v>
      </c>
      <c r="N6657">
        <v>1</v>
      </c>
      <c r="O6657">
        <v>1</v>
      </c>
      <c r="P6657">
        <v>6</v>
      </c>
      <c r="Q6657">
        <v>8</v>
      </c>
    </row>
    <row r="6658" spans="1:17" x14ac:dyDescent="0.25">
      <c r="A6658">
        <v>8</v>
      </c>
      <c r="B6658" t="str">
        <f t="shared" ref="B6658:B6721" si="104">+C6658&amp;A6658</f>
        <v xml:space="preserve"> 801 8</v>
      </c>
      <c r="C6658" s="102" t="s">
        <v>783</v>
      </c>
      <c r="D6658" s="111">
        <v>17</v>
      </c>
      <c r="E6658" s="103">
        <v>5111</v>
      </c>
      <c r="F6658" s="103">
        <v>96129</v>
      </c>
      <c r="G6658">
        <v>1.88</v>
      </c>
      <c r="H6658" t="s">
        <v>1</v>
      </c>
      <c r="I6658" t="s">
        <v>1</v>
      </c>
      <c r="J6658" t="s">
        <v>1</v>
      </c>
      <c r="K6658" t="s">
        <v>1</v>
      </c>
      <c r="L6658" t="s">
        <v>1</v>
      </c>
      <c r="M6658" t="s">
        <v>1</v>
      </c>
      <c r="N6658" t="s">
        <v>1</v>
      </c>
      <c r="O6658" t="s">
        <v>1</v>
      </c>
      <c r="P6658">
        <v>6</v>
      </c>
      <c r="Q6658">
        <v>6</v>
      </c>
    </row>
    <row r="6659" spans="1:17" x14ac:dyDescent="0.25">
      <c r="A6659">
        <v>9</v>
      </c>
      <c r="B6659" t="str">
        <f t="shared" si="104"/>
        <v xml:space="preserve"> 801 9</v>
      </c>
      <c r="C6659" s="102" t="s">
        <v>783</v>
      </c>
      <c r="D6659" s="111" t="s">
        <v>5</v>
      </c>
      <c r="E6659" s="103">
        <v>27478</v>
      </c>
      <c r="F6659" s="103">
        <v>2097383</v>
      </c>
      <c r="G6659">
        <v>7.633</v>
      </c>
      <c r="H6659" t="s">
        <v>1</v>
      </c>
      <c r="I6659" t="s">
        <v>1</v>
      </c>
      <c r="J6659" t="s">
        <v>1</v>
      </c>
      <c r="K6659" t="s">
        <v>1</v>
      </c>
      <c r="L6659" t="s">
        <v>1</v>
      </c>
      <c r="M6659" t="s">
        <v>1</v>
      </c>
      <c r="N6659">
        <v>3</v>
      </c>
      <c r="O6659">
        <v>8</v>
      </c>
      <c r="P6659">
        <v>29</v>
      </c>
      <c r="Q6659">
        <v>40</v>
      </c>
    </row>
    <row r="6660" spans="1:17" x14ac:dyDescent="0.25">
      <c r="A6660">
        <v>10</v>
      </c>
      <c r="B6660" t="str">
        <f t="shared" si="104"/>
        <v xml:space="preserve"> 801 10</v>
      </c>
      <c r="C6660" s="102" t="s">
        <v>783</v>
      </c>
      <c r="D6660" s="111" t="s">
        <v>6</v>
      </c>
      <c r="E6660" t="s">
        <v>1</v>
      </c>
      <c r="F6660" t="s">
        <v>1</v>
      </c>
      <c r="G6660" t="s">
        <v>1</v>
      </c>
      <c r="H6660" t="s">
        <v>1</v>
      </c>
      <c r="I6660" t="s">
        <v>1</v>
      </c>
      <c r="J6660" t="s">
        <v>1</v>
      </c>
      <c r="K6660" t="s">
        <v>1</v>
      </c>
      <c r="L6660" t="s">
        <v>1</v>
      </c>
      <c r="M6660" t="s">
        <v>1</v>
      </c>
      <c r="N6660" t="s">
        <v>1</v>
      </c>
      <c r="O6660" t="s">
        <v>1</v>
      </c>
      <c r="P6660" t="s">
        <v>1</v>
      </c>
      <c r="Q6660" t="s">
        <v>1</v>
      </c>
    </row>
    <row r="6661" spans="1:17" x14ac:dyDescent="0.25">
      <c r="A6661">
        <v>11</v>
      </c>
      <c r="B6661" t="str">
        <f t="shared" si="104"/>
        <v xml:space="preserve"> 801 11</v>
      </c>
      <c r="C6661" s="102" t="s">
        <v>783</v>
      </c>
      <c r="D6661" s="111">
        <v>13</v>
      </c>
      <c r="E6661" t="s">
        <v>1</v>
      </c>
      <c r="F6661" t="s">
        <v>1</v>
      </c>
      <c r="G6661" s="103" t="s">
        <v>1</v>
      </c>
      <c r="H6661" s="103">
        <v>29800</v>
      </c>
      <c r="I6661" s="103">
        <v>54580</v>
      </c>
      <c r="J6661" t="s">
        <v>1</v>
      </c>
      <c r="K6661" t="s">
        <v>1</v>
      </c>
      <c r="L6661" s="103" t="s">
        <v>1</v>
      </c>
      <c r="M6661" s="103">
        <v>12403</v>
      </c>
      <c r="N6661" s="103">
        <v>60741</v>
      </c>
      <c r="O6661" s="103">
        <v>3676</v>
      </c>
      <c r="P6661" t="s">
        <v>1</v>
      </c>
      <c r="Q6661" t="s">
        <v>1</v>
      </c>
    </row>
    <row r="6662" spans="1:17" x14ac:dyDescent="0.25">
      <c r="A6662">
        <v>12</v>
      </c>
      <c r="B6662" t="str">
        <f t="shared" si="104"/>
        <v xml:space="preserve"> 801 12</v>
      </c>
      <c r="C6662" s="102" t="s">
        <v>783</v>
      </c>
      <c r="D6662" s="111">
        <v>14</v>
      </c>
      <c r="E6662" t="s">
        <v>1</v>
      </c>
      <c r="F6662" t="s">
        <v>1</v>
      </c>
      <c r="G6662" s="103">
        <v>89395</v>
      </c>
      <c r="H6662" s="103">
        <v>112303</v>
      </c>
      <c r="I6662" s="103">
        <v>48494</v>
      </c>
      <c r="J6662" t="s">
        <v>1</v>
      </c>
      <c r="K6662" t="s">
        <v>1</v>
      </c>
      <c r="L6662" s="103">
        <v>176336</v>
      </c>
      <c r="M6662" s="103">
        <v>197241</v>
      </c>
      <c r="N6662" s="103">
        <v>20745</v>
      </c>
      <c r="O6662" s="103">
        <v>1516</v>
      </c>
      <c r="P6662" t="s">
        <v>1</v>
      </c>
      <c r="Q6662" t="s">
        <v>1</v>
      </c>
    </row>
    <row r="6663" spans="1:17" x14ac:dyDescent="0.25">
      <c r="A6663">
        <v>13</v>
      </c>
      <c r="B6663" t="str">
        <f t="shared" si="104"/>
        <v xml:space="preserve"> 801 13</v>
      </c>
      <c r="C6663" s="102" t="s">
        <v>783</v>
      </c>
      <c r="D6663" s="111">
        <v>15</v>
      </c>
      <c r="E6663" t="s">
        <v>1</v>
      </c>
      <c r="F6663" t="s">
        <v>1</v>
      </c>
      <c r="G6663" s="103">
        <v>97675</v>
      </c>
      <c r="H6663" s="103">
        <v>1276</v>
      </c>
      <c r="I6663" s="103">
        <v>150909</v>
      </c>
      <c r="J6663" t="s">
        <v>1</v>
      </c>
      <c r="K6663" t="s">
        <v>1</v>
      </c>
      <c r="L6663" s="103">
        <v>68877</v>
      </c>
      <c r="M6663" s="103">
        <v>3030</v>
      </c>
      <c r="N6663" s="103">
        <v>147294</v>
      </c>
      <c r="O6663" s="103">
        <v>2280</v>
      </c>
      <c r="P6663" t="s">
        <v>1</v>
      </c>
      <c r="Q6663" t="s">
        <v>1</v>
      </c>
    </row>
    <row r="6664" spans="1:17" x14ac:dyDescent="0.25">
      <c r="A6664">
        <v>14</v>
      </c>
      <c r="B6664" t="str">
        <f t="shared" si="104"/>
        <v xml:space="preserve"> 801 14</v>
      </c>
      <c r="C6664" s="102" t="s">
        <v>783</v>
      </c>
      <c r="D6664" s="111">
        <v>16</v>
      </c>
      <c r="E6664" s="103" t="s">
        <v>1</v>
      </c>
      <c r="F6664" t="s">
        <v>1</v>
      </c>
      <c r="G6664" s="103">
        <v>247523</v>
      </c>
      <c r="H6664" s="103">
        <v>11000</v>
      </c>
      <c r="I6664" s="103">
        <v>83633</v>
      </c>
      <c r="J6664" t="s">
        <v>1</v>
      </c>
      <c r="K6664" t="s">
        <v>1</v>
      </c>
      <c r="L6664" s="103">
        <v>294886</v>
      </c>
      <c r="M6664" s="103" t="s">
        <v>1</v>
      </c>
      <c r="N6664" s="103">
        <v>79954</v>
      </c>
      <c r="O6664" s="103">
        <v>5687</v>
      </c>
      <c r="P6664" t="s">
        <v>1</v>
      </c>
      <c r="Q6664" t="s">
        <v>1</v>
      </c>
    </row>
    <row r="6665" spans="1:17" x14ac:dyDescent="0.25">
      <c r="A6665">
        <v>15</v>
      </c>
      <c r="B6665" t="str">
        <f t="shared" si="104"/>
        <v xml:space="preserve"> 801 15</v>
      </c>
      <c r="C6665" s="102" t="s">
        <v>783</v>
      </c>
      <c r="D6665" s="111">
        <v>17</v>
      </c>
      <c r="E6665" t="s">
        <v>1</v>
      </c>
      <c r="F6665" t="s">
        <v>1</v>
      </c>
      <c r="G6665" t="s">
        <v>1</v>
      </c>
      <c r="H6665" t="s">
        <v>1</v>
      </c>
      <c r="I6665" s="103">
        <v>22517</v>
      </c>
      <c r="J6665" t="s">
        <v>1</v>
      </c>
      <c r="K6665" t="s">
        <v>1</v>
      </c>
      <c r="L6665" t="s">
        <v>1</v>
      </c>
      <c r="M6665" t="s">
        <v>1</v>
      </c>
      <c r="N6665" s="103">
        <v>64651</v>
      </c>
      <c r="O6665" s="103">
        <v>8961</v>
      </c>
      <c r="P6665" t="s">
        <v>1</v>
      </c>
      <c r="Q6665" t="s">
        <v>1</v>
      </c>
    </row>
    <row r="6666" spans="1:17" x14ac:dyDescent="0.25">
      <c r="A6666">
        <v>16</v>
      </c>
      <c r="B6666" t="str">
        <f t="shared" si="104"/>
        <v xml:space="preserve"> 801 16</v>
      </c>
      <c r="C6666" s="102" t="s">
        <v>783</v>
      </c>
      <c r="D6666" s="111" t="s">
        <v>5</v>
      </c>
      <c r="E6666" s="103" t="s">
        <v>1</v>
      </c>
      <c r="F6666" t="s">
        <v>1</v>
      </c>
      <c r="G6666" s="103">
        <v>434593</v>
      </c>
      <c r="H6666" s="103">
        <v>154379</v>
      </c>
      <c r="I6666" s="103">
        <v>360133</v>
      </c>
      <c r="J6666" t="s">
        <v>1</v>
      </c>
      <c r="K6666" t="s">
        <v>1</v>
      </c>
      <c r="L6666" s="103">
        <v>540099</v>
      </c>
      <c r="M6666" s="103">
        <v>212674</v>
      </c>
      <c r="N6666" s="103">
        <v>373385</v>
      </c>
      <c r="O6666" s="103">
        <v>22120</v>
      </c>
      <c r="P6666" t="s">
        <v>1</v>
      </c>
      <c r="Q6666" t="s">
        <v>1</v>
      </c>
    </row>
    <row r="6667" spans="1:17" x14ac:dyDescent="0.25">
      <c r="A6667">
        <v>17</v>
      </c>
      <c r="B6667" t="str">
        <f t="shared" si="104"/>
        <v xml:space="preserve"> 801 17</v>
      </c>
      <c r="C6667" s="102" t="s">
        <v>783</v>
      </c>
      <c r="D6667" s="111" t="s">
        <v>6</v>
      </c>
      <c r="E6667" t="s">
        <v>1</v>
      </c>
      <c r="F6667" t="s">
        <v>1</v>
      </c>
      <c r="G6667" t="s">
        <v>1</v>
      </c>
      <c r="H6667" t="s">
        <v>1</v>
      </c>
      <c r="I6667" t="s">
        <v>1</v>
      </c>
      <c r="J6667" t="s">
        <v>1</v>
      </c>
      <c r="K6667" t="s">
        <v>1</v>
      </c>
      <c r="L6667" t="s">
        <v>1</v>
      </c>
      <c r="M6667" t="s">
        <v>1</v>
      </c>
      <c r="N6667" t="s">
        <v>1</v>
      </c>
      <c r="O6667" t="s">
        <v>1</v>
      </c>
      <c r="P6667" t="s">
        <v>1</v>
      </c>
      <c r="Q6667" t="s">
        <v>1</v>
      </c>
    </row>
    <row r="6668" spans="1:17" x14ac:dyDescent="0.25">
      <c r="A6668">
        <v>18</v>
      </c>
      <c r="B6668" t="str">
        <f t="shared" si="104"/>
        <v xml:space="preserve"> 801 18</v>
      </c>
      <c r="C6668" s="102" t="s">
        <v>783</v>
      </c>
      <c r="D6668" s="111">
        <v>13</v>
      </c>
      <c r="E6668" t="s">
        <v>1</v>
      </c>
      <c r="F6668" t="s">
        <v>1</v>
      </c>
      <c r="G6668" s="103" t="s">
        <v>1</v>
      </c>
      <c r="H6668" s="103">
        <v>32244</v>
      </c>
      <c r="I6668" s="103">
        <v>49886</v>
      </c>
      <c r="J6668" t="s">
        <v>1</v>
      </c>
      <c r="K6668" t="s">
        <v>1</v>
      </c>
      <c r="L6668" s="103" t="s">
        <v>1</v>
      </c>
      <c r="M6668" s="103">
        <v>24868</v>
      </c>
      <c r="N6668" s="103">
        <v>111824</v>
      </c>
      <c r="O6668" s="103">
        <v>4426</v>
      </c>
      <c r="P6668" t="s">
        <v>1</v>
      </c>
      <c r="Q6668" t="s">
        <v>1</v>
      </c>
    </row>
    <row r="6669" spans="1:17" x14ac:dyDescent="0.25">
      <c r="A6669">
        <v>19</v>
      </c>
      <c r="B6669" t="str">
        <f t="shared" si="104"/>
        <v xml:space="preserve"> 801 19</v>
      </c>
      <c r="C6669" s="102" t="s">
        <v>783</v>
      </c>
      <c r="D6669" s="111">
        <v>14</v>
      </c>
      <c r="E6669" t="s">
        <v>1</v>
      </c>
      <c r="F6669" t="s">
        <v>1</v>
      </c>
      <c r="G6669" s="103">
        <v>161780</v>
      </c>
      <c r="H6669" s="103">
        <v>116614</v>
      </c>
      <c r="I6669" s="103">
        <v>48472</v>
      </c>
      <c r="J6669" t="s">
        <v>1</v>
      </c>
      <c r="K6669" s="103" t="s">
        <v>1</v>
      </c>
      <c r="L6669" s="103">
        <v>709560</v>
      </c>
      <c r="M6669" s="103">
        <v>367256</v>
      </c>
      <c r="N6669" s="103">
        <v>55286</v>
      </c>
      <c r="O6669" s="103">
        <v>2107</v>
      </c>
      <c r="P6669" t="s">
        <v>1</v>
      </c>
      <c r="Q6669" t="s">
        <v>1</v>
      </c>
    </row>
    <row r="6670" spans="1:17" x14ac:dyDescent="0.25">
      <c r="A6670">
        <v>20</v>
      </c>
      <c r="B6670" t="str">
        <f t="shared" si="104"/>
        <v xml:space="preserve"> 801 20</v>
      </c>
      <c r="C6670" s="102" t="s">
        <v>783</v>
      </c>
      <c r="D6670" s="111">
        <v>15</v>
      </c>
      <c r="E6670" t="s">
        <v>1</v>
      </c>
      <c r="F6670" s="103">
        <v>2673</v>
      </c>
      <c r="G6670" s="103">
        <v>203531</v>
      </c>
      <c r="H6670" s="103">
        <v>15614</v>
      </c>
      <c r="I6670" s="103">
        <v>151911</v>
      </c>
      <c r="J6670" t="s">
        <v>1</v>
      </c>
      <c r="K6670" s="103">
        <v>2890</v>
      </c>
      <c r="L6670" s="103">
        <v>349049</v>
      </c>
      <c r="M6670" s="103">
        <v>36730</v>
      </c>
      <c r="N6670" s="103">
        <v>297188</v>
      </c>
      <c r="O6670" s="103">
        <v>3609</v>
      </c>
      <c r="P6670" t="s">
        <v>1</v>
      </c>
      <c r="Q6670" t="s">
        <v>1</v>
      </c>
    </row>
    <row r="6671" spans="1:17" x14ac:dyDescent="0.25">
      <c r="A6671">
        <v>21</v>
      </c>
      <c r="B6671" t="str">
        <f t="shared" si="104"/>
        <v xml:space="preserve"> 801 21</v>
      </c>
      <c r="C6671" s="102" t="s">
        <v>783</v>
      </c>
      <c r="D6671" s="111">
        <v>16</v>
      </c>
      <c r="E6671" s="103">
        <v>205</v>
      </c>
      <c r="F6671" s="103">
        <v>19412</v>
      </c>
      <c r="G6671" s="103">
        <v>392247</v>
      </c>
      <c r="H6671" s="103">
        <v>37466</v>
      </c>
      <c r="I6671" s="103">
        <v>73646</v>
      </c>
      <c r="J6671" s="103" t="s">
        <v>1</v>
      </c>
      <c r="K6671" s="103">
        <v>34543</v>
      </c>
      <c r="L6671" s="103">
        <v>853790</v>
      </c>
      <c r="M6671" s="103">
        <v>84154</v>
      </c>
      <c r="N6671" s="103">
        <v>160593</v>
      </c>
      <c r="O6671" s="103">
        <v>9696</v>
      </c>
      <c r="P6671" t="s">
        <v>1</v>
      </c>
      <c r="Q6671" t="s">
        <v>1</v>
      </c>
    </row>
    <row r="6672" spans="1:17" x14ac:dyDescent="0.25">
      <c r="A6672">
        <v>22</v>
      </c>
      <c r="B6672" t="str">
        <f t="shared" si="104"/>
        <v xml:space="preserve"> 801 22</v>
      </c>
      <c r="C6672" s="102" t="s">
        <v>783</v>
      </c>
      <c r="D6672" s="111">
        <v>17</v>
      </c>
      <c r="E6672" s="103">
        <v>227</v>
      </c>
      <c r="F6672" s="103">
        <v>2241</v>
      </c>
      <c r="G6672" s="103">
        <v>32970</v>
      </c>
      <c r="H6672" s="103">
        <v>11751</v>
      </c>
      <c r="I6672" s="103">
        <v>13480</v>
      </c>
      <c r="J6672" s="103">
        <v>709</v>
      </c>
      <c r="K6672" s="103">
        <v>11204</v>
      </c>
      <c r="L6672" s="103">
        <v>121901</v>
      </c>
      <c r="M6672" s="103">
        <v>55806</v>
      </c>
      <c r="N6672" s="103">
        <v>76940</v>
      </c>
      <c r="O6672" s="103">
        <v>15117</v>
      </c>
      <c r="P6672" t="s">
        <v>1</v>
      </c>
      <c r="Q6672" t="s">
        <v>1</v>
      </c>
    </row>
    <row r="6673" spans="1:17" x14ac:dyDescent="0.25">
      <c r="A6673">
        <v>23</v>
      </c>
      <c r="B6673" t="str">
        <f t="shared" si="104"/>
        <v xml:space="preserve"> 801 23</v>
      </c>
      <c r="C6673" s="102" t="s">
        <v>783</v>
      </c>
      <c r="D6673" s="111" t="s">
        <v>5</v>
      </c>
      <c r="E6673" s="103">
        <v>432</v>
      </c>
      <c r="F6673" s="103">
        <v>24326</v>
      </c>
      <c r="G6673" s="103">
        <v>790528</v>
      </c>
      <c r="H6673" s="103">
        <v>213689</v>
      </c>
      <c r="I6673" s="103">
        <v>337395</v>
      </c>
      <c r="J6673" s="103">
        <v>709</v>
      </c>
      <c r="K6673" s="103">
        <v>48637</v>
      </c>
      <c r="L6673" s="103">
        <v>2034300</v>
      </c>
      <c r="M6673" s="103">
        <v>568814</v>
      </c>
      <c r="N6673" s="103">
        <v>701831</v>
      </c>
      <c r="O6673" s="103">
        <v>34955</v>
      </c>
      <c r="P6673" t="s">
        <v>1</v>
      </c>
      <c r="Q6673" t="s">
        <v>1</v>
      </c>
    </row>
    <row r="6674" spans="1:17" x14ac:dyDescent="0.25">
      <c r="A6674">
        <v>24</v>
      </c>
      <c r="B6674" t="str">
        <f t="shared" si="104"/>
        <v xml:space="preserve"> 801 24</v>
      </c>
      <c r="C6674" s="102" t="s">
        <v>783</v>
      </c>
      <c r="D6674" s="111" t="s">
        <v>6</v>
      </c>
      <c r="E6674" t="s">
        <v>1</v>
      </c>
      <c r="F6674" t="s">
        <v>1</v>
      </c>
      <c r="G6674" t="s">
        <v>1</v>
      </c>
      <c r="H6674" t="s">
        <v>1</v>
      </c>
      <c r="I6674" t="s">
        <v>1</v>
      </c>
      <c r="J6674" t="s">
        <v>1</v>
      </c>
      <c r="K6674" t="s">
        <v>1</v>
      </c>
      <c r="L6674" t="s">
        <v>1</v>
      </c>
      <c r="M6674" t="s">
        <v>1</v>
      </c>
      <c r="N6674" t="s">
        <v>1</v>
      </c>
      <c r="O6674" t="s">
        <v>1</v>
      </c>
      <c r="P6674" t="s">
        <v>1</v>
      </c>
      <c r="Q6674" t="s">
        <v>1</v>
      </c>
    </row>
    <row r="6675" spans="1:17" x14ac:dyDescent="0.25">
      <c r="A6675">
        <v>25</v>
      </c>
      <c r="B6675" t="str">
        <f t="shared" si="104"/>
        <v xml:space="preserve"> 801 25</v>
      </c>
      <c r="C6675" s="102" t="s">
        <v>783</v>
      </c>
      <c r="D6675" s="111" t="s">
        <v>0</v>
      </c>
      <c r="E6675" t="s">
        <v>1</v>
      </c>
      <c r="F6675" t="s">
        <v>1</v>
      </c>
      <c r="G6675" t="s">
        <v>1</v>
      </c>
      <c r="H6675" s="103">
        <v>2898932</v>
      </c>
      <c r="I6675" s="103">
        <v>1821729</v>
      </c>
      <c r="J6675" s="103">
        <v>34955</v>
      </c>
      <c r="K6675" t="s">
        <v>1</v>
      </c>
      <c r="L6675" t="s">
        <v>1</v>
      </c>
      <c r="M6675" t="s">
        <v>1</v>
      </c>
      <c r="N6675" t="s">
        <v>1</v>
      </c>
      <c r="O6675" t="s">
        <v>1</v>
      </c>
      <c r="P6675" t="s">
        <v>1</v>
      </c>
      <c r="Q6675" t="s">
        <v>1</v>
      </c>
    </row>
    <row r="6676" spans="1:17" x14ac:dyDescent="0.25">
      <c r="A6676">
        <v>26</v>
      </c>
      <c r="B6676" t="str">
        <f t="shared" si="104"/>
        <v xml:space="preserve"> 801 26</v>
      </c>
      <c r="C6676" s="102" t="s">
        <v>783</v>
      </c>
      <c r="D6676" s="111" t="s">
        <v>0</v>
      </c>
      <c r="E6676" t="s">
        <v>1</v>
      </c>
      <c r="F6676" t="s">
        <v>1</v>
      </c>
      <c r="G6676" t="s">
        <v>1</v>
      </c>
      <c r="H6676" t="s">
        <v>1</v>
      </c>
      <c r="I6676" t="s">
        <v>1</v>
      </c>
      <c r="J6676" t="s">
        <v>1</v>
      </c>
      <c r="K6676" t="s">
        <v>1</v>
      </c>
      <c r="L6676" t="s">
        <v>1</v>
      </c>
      <c r="M6676" t="s">
        <v>1</v>
      </c>
      <c r="N6676" t="s">
        <v>1</v>
      </c>
      <c r="O6676" t="s">
        <v>1</v>
      </c>
      <c r="P6676" t="s">
        <v>1</v>
      </c>
      <c r="Q6676" t="s">
        <v>1</v>
      </c>
    </row>
    <row r="6677" spans="1:17" x14ac:dyDescent="0.25">
      <c r="A6677">
        <v>27</v>
      </c>
      <c r="B6677" t="str">
        <f t="shared" si="104"/>
        <v xml:space="preserve"> 801 27</v>
      </c>
      <c r="C6677" s="102" t="s">
        <v>783</v>
      </c>
      <c r="D6677" s="111" t="s">
        <v>0</v>
      </c>
      <c r="E6677" t="s">
        <v>1</v>
      </c>
      <c r="F6677" t="s">
        <v>1</v>
      </c>
      <c r="G6677" t="s">
        <v>1</v>
      </c>
      <c r="H6677" s="103">
        <v>-331959</v>
      </c>
      <c r="I6677" s="103">
        <v>-324225</v>
      </c>
      <c r="J6677">
        <v>476</v>
      </c>
      <c r="K6677" t="s">
        <v>1</v>
      </c>
      <c r="L6677" t="s">
        <v>1</v>
      </c>
      <c r="M6677" t="s">
        <v>1</v>
      </c>
      <c r="N6677" t="s">
        <v>1</v>
      </c>
      <c r="O6677" t="s">
        <v>1</v>
      </c>
      <c r="P6677" t="s">
        <v>1</v>
      </c>
      <c r="Q6677" t="s">
        <v>1</v>
      </c>
    </row>
    <row r="6678" spans="1:17" x14ac:dyDescent="0.25">
      <c r="A6678">
        <v>28</v>
      </c>
      <c r="B6678" t="str">
        <f t="shared" si="104"/>
        <v xml:space="preserve"> 801 28</v>
      </c>
      <c r="C6678" s="102" t="s">
        <v>783</v>
      </c>
      <c r="D6678" s="111" t="s">
        <v>0</v>
      </c>
      <c r="E6678" t="s">
        <v>1</v>
      </c>
      <c r="F6678" t="s">
        <v>1</v>
      </c>
      <c r="G6678" t="s">
        <v>1</v>
      </c>
      <c r="H6678" s="103">
        <v>2566973</v>
      </c>
      <c r="I6678" s="103">
        <v>1497504</v>
      </c>
      <c r="J6678" s="103">
        <v>35431</v>
      </c>
      <c r="K6678" t="s">
        <v>1</v>
      </c>
      <c r="L6678" t="s">
        <v>1</v>
      </c>
      <c r="M6678" t="s">
        <v>1</v>
      </c>
      <c r="N6678" t="s">
        <v>1</v>
      </c>
      <c r="O6678" t="s">
        <v>1</v>
      </c>
      <c r="P6678" t="s">
        <v>1</v>
      </c>
      <c r="Q6678" t="s">
        <v>1</v>
      </c>
    </row>
    <row r="6679" spans="1:17" x14ac:dyDescent="0.25">
      <c r="A6679">
        <v>29</v>
      </c>
      <c r="B6679" t="str">
        <f t="shared" si="104"/>
        <v xml:space="preserve"> 801 29</v>
      </c>
      <c r="C6679" s="102" t="s">
        <v>783</v>
      </c>
      <c r="D6679" s="111" t="s">
        <v>0</v>
      </c>
      <c r="E6679" t="s">
        <v>1</v>
      </c>
      <c r="F6679" t="s">
        <v>1</v>
      </c>
      <c r="G6679" t="s">
        <v>1</v>
      </c>
      <c r="H6679" s="103">
        <v>1015036</v>
      </c>
      <c r="I6679" s="103">
        <v>1209855</v>
      </c>
      <c r="J6679" s="103">
        <v>73092</v>
      </c>
      <c r="K6679" t="s">
        <v>1</v>
      </c>
      <c r="L6679" t="s">
        <v>1</v>
      </c>
      <c r="M6679" t="s">
        <v>1</v>
      </c>
      <c r="N6679" t="s">
        <v>1</v>
      </c>
      <c r="O6679" t="s">
        <v>1</v>
      </c>
      <c r="P6679" t="s">
        <v>1</v>
      </c>
      <c r="Q6679" t="s">
        <v>1</v>
      </c>
    </row>
    <row r="6680" spans="1:17" x14ac:dyDescent="0.25">
      <c r="A6680">
        <v>30</v>
      </c>
      <c r="B6680" t="str">
        <f t="shared" si="104"/>
        <v xml:space="preserve"> 801 30</v>
      </c>
      <c r="C6680" s="102" t="s">
        <v>783</v>
      </c>
      <c r="D6680" s="111" t="s">
        <v>0</v>
      </c>
      <c r="E6680" t="s">
        <v>1</v>
      </c>
      <c r="F6680" t="s">
        <v>1</v>
      </c>
      <c r="G6680" t="s">
        <v>1</v>
      </c>
      <c r="H6680">
        <v>0.01</v>
      </c>
      <c r="I6680">
        <v>0.03</v>
      </c>
      <c r="J6680">
        <v>0.03</v>
      </c>
      <c r="K6680" t="s">
        <v>1</v>
      </c>
      <c r="L6680" t="s">
        <v>1</v>
      </c>
      <c r="M6680" t="s">
        <v>1</v>
      </c>
      <c r="N6680" t="s">
        <v>1</v>
      </c>
      <c r="O6680" t="s">
        <v>1</v>
      </c>
      <c r="P6680" t="s">
        <v>1</v>
      </c>
      <c r="Q6680" t="s">
        <v>1</v>
      </c>
    </row>
    <row r="6681" spans="1:17" x14ac:dyDescent="0.25">
      <c r="A6681">
        <v>31</v>
      </c>
      <c r="B6681" t="str">
        <f t="shared" si="104"/>
        <v xml:space="preserve"> 801 31</v>
      </c>
      <c r="C6681" s="102" t="s">
        <v>783</v>
      </c>
      <c r="D6681" s="111" t="s">
        <v>0</v>
      </c>
      <c r="E6681" t="s">
        <v>1</v>
      </c>
      <c r="F6681" t="s">
        <v>1</v>
      </c>
      <c r="G6681" t="s">
        <v>1</v>
      </c>
      <c r="H6681">
        <v>9.3420000000000005</v>
      </c>
      <c r="I6681">
        <v>5.45</v>
      </c>
      <c r="J6681">
        <v>0.129</v>
      </c>
      <c r="K6681">
        <v>14.920999999999999</v>
      </c>
      <c r="L6681" t="s">
        <v>1</v>
      </c>
      <c r="M6681" t="s">
        <v>1</v>
      </c>
      <c r="N6681" t="s">
        <v>1</v>
      </c>
      <c r="O6681" t="s">
        <v>1</v>
      </c>
      <c r="P6681" t="s">
        <v>1</v>
      </c>
      <c r="Q6681" t="s">
        <v>1</v>
      </c>
    </row>
    <row r="6682" spans="1:17" x14ac:dyDescent="0.25">
      <c r="A6682">
        <v>32</v>
      </c>
      <c r="B6682" t="str">
        <f t="shared" si="104"/>
        <v xml:space="preserve"> 801 32</v>
      </c>
      <c r="C6682" s="102" t="s">
        <v>783</v>
      </c>
      <c r="D6682" s="111" t="s">
        <v>0</v>
      </c>
      <c r="E6682" t="s">
        <v>1</v>
      </c>
      <c r="F6682" t="s">
        <v>1</v>
      </c>
      <c r="G6682" t="s">
        <v>1</v>
      </c>
      <c r="H6682">
        <v>8.9499999999999993</v>
      </c>
      <c r="I6682">
        <v>5.2210000000000001</v>
      </c>
      <c r="J6682">
        <v>0.124</v>
      </c>
      <c r="K6682">
        <v>14.295</v>
      </c>
      <c r="L6682" t="s">
        <v>1</v>
      </c>
      <c r="M6682" t="s">
        <v>1</v>
      </c>
      <c r="N6682" t="s">
        <v>1</v>
      </c>
      <c r="O6682" t="s">
        <v>1</v>
      </c>
      <c r="P6682" t="s">
        <v>1</v>
      </c>
      <c r="Q6682" t="s">
        <v>1</v>
      </c>
    </row>
    <row r="6683" spans="1:17" x14ac:dyDescent="0.25">
      <c r="A6683">
        <v>33</v>
      </c>
      <c r="B6683" t="str">
        <f t="shared" si="104"/>
        <v xml:space="preserve"> 801 33</v>
      </c>
      <c r="C6683" s="102" t="s">
        <v>783</v>
      </c>
      <c r="D6683" s="111" t="s">
        <v>0</v>
      </c>
      <c r="E6683" t="s">
        <v>1</v>
      </c>
      <c r="F6683" t="s">
        <v>1</v>
      </c>
      <c r="G6683" t="s">
        <v>1</v>
      </c>
      <c r="H6683">
        <v>3.2330000000000001</v>
      </c>
      <c r="I6683">
        <v>3.8540000000000001</v>
      </c>
      <c r="J6683">
        <v>0.23300000000000001</v>
      </c>
      <c r="K6683">
        <v>7.32</v>
      </c>
      <c r="L6683" t="s">
        <v>1</v>
      </c>
      <c r="M6683" t="s">
        <v>1</v>
      </c>
      <c r="N6683" t="s">
        <v>1</v>
      </c>
      <c r="O6683" t="s">
        <v>1</v>
      </c>
      <c r="P6683" t="s">
        <v>1</v>
      </c>
      <c r="Q6683" t="s">
        <v>1</v>
      </c>
    </row>
    <row r="6684" spans="1:17" x14ac:dyDescent="0.25">
      <c r="A6684">
        <v>34</v>
      </c>
      <c r="B6684" t="str">
        <f t="shared" si="104"/>
        <v xml:space="preserve"> 801 34</v>
      </c>
      <c r="C6684" s="102" t="s">
        <v>783</v>
      </c>
      <c r="D6684" s="111" t="s">
        <v>0</v>
      </c>
      <c r="E6684" t="s">
        <v>1</v>
      </c>
      <c r="F6684" t="s">
        <v>1</v>
      </c>
      <c r="G6684" t="s">
        <v>1</v>
      </c>
      <c r="H6684">
        <v>3.29</v>
      </c>
      <c r="I6684">
        <v>3.895</v>
      </c>
      <c r="J6684">
        <v>0.23</v>
      </c>
      <c r="K6684">
        <v>7.415</v>
      </c>
      <c r="L6684" t="s">
        <v>1</v>
      </c>
      <c r="M6684" t="s">
        <v>1</v>
      </c>
      <c r="N6684" t="s">
        <v>1</v>
      </c>
      <c r="O6684" t="s">
        <v>1</v>
      </c>
      <c r="P6684" t="s">
        <v>1</v>
      </c>
      <c r="Q6684" t="s">
        <v>1</v>
      </c>
    </row>
    <row r="6685" spans="1:17" x14ac:dyDescent="0.25">
      <c r="A6685">
        <v>35</v>
      </c>
      <c r="B6685" t="str">
        <f t="shared" si="104"/>
        <v xml:space="preserve"> 801 35</v>
      </c>
      <c r="C6685" s="102" t="s">
        <v>783</v>
      </c>
      <c r="D6685" s="111" t="s">
        <v>0</v>
      </c>
      <c r="E6685" t="s">
        <v>1</v>
      </c>
      <c r="F6685" t="s">
        <v>1</v>
      </c>
      <c r="G6685" t="s">
        <v>1</v>
      </c>
      <c r="H6685">
        <v>3.694</v>
      </c>
      <c r="I6685">
        <v>4.4029999999999996</v>
      </c>
      <c r="J6685">
        <v>0.26600000000000001</v>
      </c>
      <c r="K6685">
        <v>8.3629999999999995</v>
      </c>
      <c r="L6685" t="s">
        <v>1</v>
      </c>
      <c r="M6685" t="s">
        <v>1</v>
      </c>
      <c r="N6685" t="s">
        <v>1</v>
      </c>
      <c r="O6685" t="s">
        <v>1</v>
      </c>
      <c r="P6685" t="s">
        <v>1</v>
      </c>
      <c r="Q6685" t="s">
        <v>1</v>
      </c>
    </row>
    <row r="6686" spans="1:17" x14ac:dyDescent="0.25">
      <c r="A6686">
        <v>36</v>
      </c>
      <c r="B6686" t="str">
        <f t="shared" si="104"/>
        <v xml:space="preserve"> 801 36</v>
      </c>
      <c r="C6686" s="102" t="s">
        <v>783</v>
      </c>
      <c r="D6686" s="111" t="s">
        <v>0</v>
      </c>
      <c r="E6686" t="s">
        <v>1</v>
      </c>
      <c r="F6686" t="s">
        <v>1</v>
      </c>
      <c r="G6686" t="s">
        <v>1</v>
      </c>
      <c r="H6686">
        <v>3.29</v>
      </c>
      <c r="I6686">
        <v>3.895</v>
      </c>
      <c r="J6686">
        <v>0.23</v>
      </c>
      <c r="K6686">
        <v>7.415</v>
      </c>
      <c r="L6686" t="s">
        <v>1</v>
      </c>
      <c r="M6686" t="s">
        <v>1</v>
      </c>
      <c r="N6686" t="s">
        <v>1</v>
      </c>
      <c r="O6686" t="s">
        <v>1</v>
      </c>
      <c r="P6686" t="s">
        <v>1</v>
      </c>
      <c r="Q6686" t="s">
        <v>1</v>
      </c>
    </row>
    <row r="6687" spans="1:17" x14ac:dyDescent="0.25">
      <c r="A6687">
        <v>37</v>
      </c>
      <c r="B6687" t="str">
        <f t="shared" si="104"/>
        <v xml:space="preserve"> 801 37</v>
      </c>
      <c r="C6687" s="102" t="s">
        <v>783</v>
      </c>
      <c r="D6687" s="111" t="s">
        <v>0</v>
      </c>
      <c r="E6687" t="s">
        <v>1</v>
      </c>
      <c r="F6687" t="s">
        <v>986</v>
      </c>
      <c r="G6687" t="s">
        <v>987</v>
      </c>
      <c r="H6687" t="s">
        <v>993</v>
      </c>
      <c r="I6687" t="s">
        <v>996</v>
      </c>
      <c r="J6687" t="s">
        <v>1</v>
      </c>
      <c r="K6687">
        <v>10.023999999999999</v>
      </c>
      <c r="L6687" t="s">
        <v>1</v>
      </c>
      <c r="M6687" t="s">
        <v>1</v>
      </c>
      <c r="N6687" t="s">
        <v>1</v>
      </c>
      <c r="O6687" t="s">
        <v>1</v>
      </c>
      <c r="P6687" t="s">
        <v>1</v>
      </c>
      <c r="Q6687" t="s">
        <v>1</v>
      </c>
    </row>
    <row r="6688" spans="1:17" x14ac:dyDescent="0.25">
      <c r="A6688">
        <v>38</v>
      </c>
      <c r="B6688" t="str">
        <f t="shared" si="104"/>
        <v xml:space="preserve"> 801 38</v>
      </c>
      <c r="C6688" s="102" t="s">
        <v>783</v>
      </c>
      <c r="D6688" s="111" t="s">
        <v>0</v>
      </c>
      <c r="E6688" t="s">
        <v>1</v>
      </c>
      <c r="F6688">
        <v>13.04</v>
      </c>
      <c r="G6688">
        <v>12.17</v>
      </c>
      <c r="H6688">
        <v>10.98</v>
      </c>
      <c r="I6688">
        <v>10.02</v>
      </c>
      <c r="J6688" t="s">
        <v>1</v>
      </c>
      <c r="K6688" t="s">
        <v>1</v>
      </c>
      <c r="L6688" t="s">
        <v>1</v>
      </c>
      <c r="M6688" t="s">
        <v>1</v>
      </c>
      <c r="N6688" t="s">
        <v>1</v>
      </c>
      <c r="O6688" t="s">
        <v>1</v>
      </c>
      <c r="P6688" t="s">
        <v>1</v>
      </c>
      <c r="Q6688" t="s">
        <v>1</v>
      </c>
    </row>
    <row r="6689" spans="1:18" x14ac:dyDescent="0.25">
      <c r="A6689">
        <v>1</v>
      </c>
      <c r="B6689" t="str">
        <f t="shared" si="104"/>
        <v xml:space="preserve"> 802 1</v>
      </c>
      <c r="C6689" s="102" t="s">
        <v>947</v>
      </c>
      <c r="D6689" s="111" t="s">
        <v>0</v>
      </c>
      <c r="E6689" t="s">
        <v>1</v>
      </c>
      <c r="F6689" t="s">
        <v>1</v>
      </c>
      <c r="G6689" t="s">
        <v>1</v>
      </c>
      <c r="H6689" t="s">
        <v>1</v>
      </c>
      <c r="I6689" t="s">
        <v>1</v>
      </c>
      <c r="J6689" t="s">
        <v>1</v>
      </c>
      <c r="K6689" t="s">
        <v>1</v>
      </c>
      <c r="L6689" t="s">
        <v>1</v>
      </c>
      <c r="M6689" t="s">
        <v>1</v>
      </c>
      <c r="N6689" t="s">
        <v>1</v>
      </c>
      <c r="O6689" t="s">
        <v>1</v>
      </c>
      <c r="P6689" t="s">
        <v>1</v>
      </c>
      <c r="Q6689" t="s">
        <v>1</v>
      </c>
      <c r="R6689" t="s">
        <v>948</v>
      </c>
    </row>
    <row r="6690" spans="1:18" x14ac:dyDescent="0.25">
      <c r="A6690">
        <v>2</v>
      </c>
      <c r="B6690" t="str">
        <f t="shared" si="104"/>
        <v xml:space="preserve"> 802 2</v>
      </c>
      <c r="C6690" s="102" t="s">
        <v>947</v>
      </c>
      <c r="D6690" s="111" t="s">
        <v>0</v>
      </c>
      <c r="E6690" t="s">
        <v>3</v>
      </c>
      <c r="F6690" t="s">
        <v>1</v>
      </c>
      <c r="G6690" t="s">
        <v>1</v>
      </c>
      <c r="H6690" t="s">
        <v>1</v>
      </c>
      <c r="I6690" t="s">
        <v>1</v>
      </c>
      <c r="J6690" t="s">
        <v>1</v>
      </c>
      <c r="K6690" t="s">
        <v>1</v>
      </c>
      <c r="L6690" t="s">
        <v>1</v>
      </c>
      <c r="M6690" t="s">
        <v>1</v>
      </c>
      <c r="N6690" t="s">
        <v>1</v>
      </c>
      <c r="O6690" t="s">
        <v>1</v>
      </c>
      <c r="P6690" t="s">
        <v>1</v>
      </c>
      <c r="Q6690" t="s">
        <v>1</v>
      </c>
    </row>
    <row r="6691" spans="1:18" x14ac:dyDescent="0.25">
      <c r="A6691">
        <v>3</v>
      </c>
      <c r="B6691" t="str">
        <f t="shared" si="104"/>
        <v xml:space="preserve"> 802 3</v>
      </c>
      <c r="C6691" s="102" t="s">
        <v>947</v>
      </c>
      <c r="D6691" s="111" t="s">
        <v>0</v>
      </c>
      <c r="E6691" t="s">
        <v>4</v>
      </c>
      <c r="F6691" t="s">
        <v>1</v>
      </c>
      <c r="G6691" t="s">
        <v>1</v>
      </c>
      <c r="H6691" t="s">
        <v>1</v>
      </c>
      <c r="I6691" t="s">
        <v>1</v>
      </c>
      <c r="J6691" t="s">
        <v>1</v>
      </c>
      <c r="K6691" t="s">
        <v>1</v>
      </c>
      <c r="L6691" t="s">
        <v>1</v>
      </c>
      <c r="M6691" t="s">
        <v>1</v>
      </c>
      <c r="N6691" t="s">
        <v>1</v>
      </c>
      <c r="O6691" t="s">
        <v>1</v>
      </c>
      <c r="P6691" t="s">
        <v>1</v>
      </c>
      <c r="Q6691" t="s">
        <v>1</v>
      </c>
    </row>
    <row r="6692" spans="1:18" x14ac:dyDescent="0.25">
      <c r="A6692">
        <v>4</v>
      </c>
      <c r="B6692" t="str">
        <f t="shared" si="104"/>
        <v xml:space="preserve"> 802 4</v>
      </c>
      <c r="C6692" s="102" t="s">
        <v>947</v>
      </c>
      <c r="D6692" s="111">
        <v>13</v>
      </c>
      <c r="E6692" s="103">
        <v>2743</v>
      </c>
      <c r="F6692" s="103">
        <v>1268</v>
      </c>
      <c r="G6692">
        <v>4.5999999999999999E-2</v>
      </c>
      <c r="H6692" t="s">
        <v>1</v>
      </c>
      <c r="I6692" t="s">
        <v>1</v>
      </c>
      <c r="J6692" t="s">
        <v>1</v>
      </c>
      <c r="K6692" t="s">
        <v>1</v>
      </c>
      <c r="L6692" t="s">
        <v>1</v>
      </c>
      <c r="M6692" t="s">
        <v>1</v>
      </c>
      <c r="N6692" t="s">
        <v>1</v>
      </c>
      <c r="O6692" t="s">
        <v>1</v>
      </c>
      <c r="P6692" t="s">
        <v>1</v>
      </c>
      <c r="Q6692" t="s">
        <v>1</v>
      </c>
    </row>
    <row r="6693" spans="1:18" x14ac:dyDescent="0.25">
      <c r="A6693">
        <v>5</v>
      </c>
      <c r="B6693" t="str">
        <f t="shared" si="104"/>
        <v xml:space="preserve"> 802 5</v>
      </c>
      <c r="C6693" s="102" t="s">
        <v>947</v>
      </c>
      <c r="D6693" s="111">
        <v>14</v>
      </c>
      <c r="E6693" s="103">
        <v>3279</v>
      </c>
      <c r="F6693" s="103">
        <v>698</v>
      </c>
      <c r="G6693">
        <v>2.1000000000000001E-2</v>
      </c>
      <c r="H6693" t="s">
        <v>1</v>
      </c>
      <c r="I6693" t="s">
        <v>1</v>
      </c>
      <c r="J6693" t="s">
        <v>1</v>
      </c>
      <c r="K6693" t="s">
        <v>1</v>
      </c>
      <c r="L6693" t="s">
        <v>1</v>
      </c>
      <c r="M6693" t="s">
        <v>1</v>
      </c>
      <c r="N6693" t="s">
        <v>1</v>
      </c>
      <c r="O6693" t="s">
        <v>1</v>
      </c>
      <c r="P6693" t="s">
        <v>1</v>
      </c>
      <c r="Q6693" t="s">
        <v>1</v>
      </c>
    </row>
    <row r="6694" spans="1:18" x14ac:dyDescent="0.25">
      <c r="A6694">
        <v>6</v>
      </c>
      <c r="B6694" t="str">
        <f t="shared" si="104"/>
        <v xml:space="preserve"> 802 6</v>
      </c>
      <c r="C6694" s="102" t="s">
        <v>947</v>
      </c>
      <c r="D6694" s="111">
        <v>15</v>
      </c>
      <c r="E6694" s="103">
        <v>2715</v>
      </c>
      <c r="F6694" s="103">
        <v>71770</v>
      </c>
      <c r="G6694">
        <v>2.6429999999999998</v>
      </c>
      <c r="H6694" t="s">
        <v>1</v>
      </c>
      <c r="I6694" t="s">
        <v>1</v>
      </c>
      <c r="J6694" t="s">
        <v>1</v>
      </c>
      <c r="K6694" t="s">
        <v>1</v>
      </c>
      <c r="L6694" t="s">
        <v>1</v>
      </c>
      <c r="M6694" t="s">
        <v>1</v>
      </c>
      <c r="N6694" t="s">
        <v>1</v>
      </c>
      <c r="O6694">
        <v>1</v>
      </c>
      <c r="P6694" t="s">
        <v>1</v>
      </c>
      <c r="Q6694">
        <v>1</v>
      </c>
    </row>
    <row r="6695" spans="1:18" x14ac:dyDescent="0.25">
      <c r="A6695">
        <v>7</v>
      </c>
      <c r="B6695" t="str">
        <f t="shared" si="104"/>
        <v xml:space="preserve"> 802 7</v>
      </c>
      <c r="C6695" s="102" t="s">
        <v>947</v>
      </c>
      <c r="D6695" s="111">
        <v>16</v>
      </c>
      <c r="E6695" s="103">
        <v>4403</v>
      </c>
      <c r="F6695" s="103">
        <v>8353</v>
      </c>
      <c r="G6695">
        <v>0.189</v>
      </c>
      <c r="H6695" t="s">
        <v>1</v>
      </c>
      <c r="I6695" t="s">
        <v>1</v>
      </c>
      <c r="J6695" t="s">
        <v>1</v>
      </c>
      <c r="K6695" t="s">
        <v>1</v>
      </c>
      <c r="L6695" t="s">
        <v>1</v>
      </c>
      <c r="M6695" t="s">
        <v>1</v>
      </c>
      <c r="N6695" t="s">
        <v>1</v>
      </c>
      <c r="O6695" t="s">
        <v>1</v>
      </c>
      <c r="P6695">
        <v>1</v>
      </c>
      <c r="Q6695">
        <v>1</v>
      </c>
    </row>
    <row r="6696" spans="1:18" x14ac:dyDescent="0.25">
      <c r="A6696">
        <v>8</v>
      </c>
      <c r="B6696" t="str">
        <f t="shared" si="104"/>
        <v xml:space="preserve"> 802 8</v>
      </c>
      <c r="C6696" s="102" t="s">
        <v>947</v>
      </c>
      <c r="D6696" s="111">
        <v>17</v>
      </c>
      <c r="E6696" s="103">
        <v>4846</v>
      </c>
      <c r="F6696" s="103">
        <v>3996</v>
      </c>
      <c r="G6696">
        <v>8.2000000000000003E-2</v>
      </c>
      <c r="H6696" t="s">
        <v>1</v>
      </c>
      <c r="I6696" t="s">
        <v>1</v>
      </c>
      <c r="J6696" t="s">
        <v>1</v>
      </c>
      <c r="K6696" t="s">
        <v>1</v>
      </c>
      <c r="L6696" t="s">
        <v>1</v>
      </c>
      <c r="M6696" t="s">
        <v>1</v>
      </c>
      <c r="N6696" t="s">
        <v>1</v>
      </c>
      <c r="O6696" t="s">
        <v>1</v>
      </c>
      <c r="P6696" t="s">
        <v>1</v>
      </c>
      <c r="Q6696" t="s">
        <v>1</v>
      </c>
    </row>
    <row r="6697" spans="1:18" x14ac:dyDescent="0.25">
      <c r="A6697">
        <v>9</v>
      </c>
      <c r="B6697" t="str">
        <f t="shared" si="104"/>
        <v xml:space="preserve"> 802 9</v>
      </c>
      <c r="C6697" s="102" t="s">
        <v>947</v>
      </c>
      <c r="D6697" s="111" t="s">
        <v>5</v>
      </c>
      <c r="E6697" s="103">
        <v>17986</v>
      </c>
      <c r="F6697" s="103">
        <v>86085</v>
      </c>
      <c r="G6697">
        <v>0.47899999999999998</v>
      </c>
      <c r="H6697" t="s">
        <v>1</v>
      </c>
      <c r="I6697" t="s">
        <v>1</v>
      </c>
      <c r="J6697" t="s">
        <v>1</v>
      </c>
      <c r="K6697" t="s">
        <v>1</v>
      </c>
      <c r="L6697" t="s">
        <v>1</v>
      </c>
      <c r="M6697" t="s">
        <v>1</v>
      </c>
      <c r="N6697" t="s">
        <v>1</v>
      </c>
      <c r="O6697">
        <v>1</v>
      </c>
      <c r="P6697">
        <v>1</v>
      </c>
      <c r="Q6697">
        <v>2</v>
      </c>
    </row>
    <row r="6698" spans="1:18" x14ac:dyDescent="0.25">
      <c r="A6698">
        <v>10</v>
      </c>
      <c r="B6698" t="str">
        <f t="shared" si="104"/>
        <v xml:space="preserve"> 802 10</v>
      </c>
      <c r="C6698" s="102" t="s">
        <v>947</v>
      </c>
      <c r="D6698" s="111" t="s">
        <v>6</v>
      </c>
      <c r="E6698" t="s">
        <v>1</v>
      </c>
      <c r="F6698" t="s">
        <v>1</v>
      </c>
      <c r="G6698" t="s">
        <v>1</v>
      </c>
      <c r="H6698" t="s">
        <v>1</v>
      </c>
      <c r="I6698" t="s">
        <v>1</v>
      </c>
      <c r="J6698" t="s">
        <v>1</v>
      </c>
      <c r="K6698" t="s">
        <v>1</v>
      </c>
      <c r="L6698" t="s">
        <v>1</v>
      </c>
      <c r="M6698" t="s">
        <v>1</v>
      </c>
      <c r="N6698" t="s">
        <v>1</v>
      </c>
      <c r="O6698" t="s">
        <v>1</v>
      </c>
      <c r="P6698" t="s">
        <v>1</v>
      </c>
      <c r="Q6698" t="s">
        <v>1</v>
      </c>
    </row>
    <row r="6699" spans="1:18" x14ac:dyDescent="0.25">
      <c r="A6699">
        <v>11</v>
      </c>
      <c r="B6699" t="str">
        <f t="shared" si="104"/>
        <v xml:space="preserve"> 802 11</v>
      </c>
      <c r="C6699" s="102" t="s">
        <v>947</v>
      </c>
      <c r="D6699" s="111">
        <v>13</v>
      </c>
      <c r="E6699" t="s">
        <v>1</v>
      </c>
      <c r="F6699" t="s">
        <v>1</v>
      </c>
      <c r="G6699" s="103" t="s">
        <v>1</v>
      </c>
      <c r="H6699" s="103" t="s">
        <v>1</v>
      </c>
      <c r="I6699" s="103" t="s">
        <v>1</v>
      </c>
      <c r="J6699" t="s">
        <v>1</v>
      </c>
      <c r="K6699" t="s">
        <v>1</v>
      </c>
      <c r="L6699" s="103" t="s">
        <v>1</v>
      </c>
      <c r="M6699" s="103" t="s">
        <v>1</v>
      </c>
      <c r="N6699" s="103" t="s">
        <v>1</v>
      </c>
      <c r="O6699" s="103">
        <v>1268</v>
      </c>
      <c r="P6699" t="s">
        <v>1</v>
      </c>
      <c r="Q6699" t="s">
        <v>1</v>
      </c>
    </row>
    <row r="6700" spans="1:18" x14ac:dyDescent="0.25">
      <c r="A6700">
        <v>12</v>
      </c>
      <c r="B6700" t="str">
        <f t="shared" si="104"/>
        <v xml:space="preserve"> 802 12</v>
      </c>
      <c r="C6700" s="102" t="s">
        <v>947</v>
      </c>
      <c r="D6700" s="111">
        <v>14</v>
      </c>
      <c r="E6700" t="s">
        <v>1</v>
      </c>
      <c r="F6700" t="s">
        <v>1</v>
      </c>
      <c r="G6700" t="s">
        <v>1</v>
      </c>
      <c r="H6700" s="103" t="s">
        <v>1</v>
      </c>
      <c r="I6700" s="103" t="s">
        <v>1</v>
      </c>
      <c r="J6700" t="s">
        <v>1</v>
      </c>
      <c r="K6700" t="s">
        <v>1</v>
      </c>
      <c r="L6700" t="s">
        <v>1</v>
      </c>
      <c r="M6700" s="103" t="s">
        <v>1</v>
      </c>
      <c r="N6700" t="s">
        <v>1</v>
      </c>
      <c r="O6700" s="103">
        <v>698</v>
      </c>
      <c r="P6700" t="s">
        <v>1</v>
      </c>
      <c r="Q6700" t="s">
        <v>1</v>
      </c>
    </row>
    <row r="6701" spans="1:18" x14ac:dyDescent="0.25">
      <c r="A6701">
        <v>13</v>
      </c>
      <c r="B6701" t="str">
        <f t="shared" si="104"/>
        <v xml:space="preserve"> 802 13</v>
      </c>
      <c r="C6701" s="102" t="s">
        <v>947</v>
      </c>
      <c r="D6701" s="111">
        <v>15</v>
      </c>
      <c r="E6701" t="s">
        <v>1</v>
      </c>
      <c r="F6701" t="s">
        <v>1</v>
      </c>
      <c r="G6701" t="s">
        <v>1</v>
      </c>
      <c r="H6701" s="103">
        <v>35000</v>
      </c>
      <c r="I6701" s="103" t="s">
        <v>1</v>
      </c>
      <c r="J6701" t="s">
        <v>1</v>
      </c>
      <c r="K6701" t="s">
        <v>1</v>
      </c>
      <c r="L6701" t="s">
        <v>1</v>
      </c>
      <c r="M6701" s="103">
        <v>36770</v>
      </c>
      <c r="N6701" s="103" t="s">
        <v>1</v>
      </c>
      <c r="O6701" s="103" t="s">
        <v>1</v>
      </c>
      <c r="P6701" t="s">
        <v>1</v>
      </c>
      <c r="Q6701" t="s">
        <v>1</v>
      </c>
    </row>
    <row r="6702" spans="1:18" x14ac:dyDescent="0.25">
      <c r="A6702">
        <v>14</v>
      </c>
      <c r="B6702" t="str">
        <f t="shared" si="104"/>
        <v xml:space="preserve"> 802 14</v>
      </c>
      <c r="C6702" s="102" t="s">
        <v>947</v>
      </c>
      <c r="D6702" s="111">
        <v>16</v>
      </c>
      <c r="E6702" t="s">
        <v>1</v>
      </c>
      <c r="F6702" t="s">
        <v>1</v>
      </c>
      <c r="G6702" s="103" t="s">
        <v>1</v>
      </c>
      <c r="H6702" s="103" t="s">
        <v>1</v>
      </c>
      <c r="I6702" s="103">
        <v>686</v>
      </c>
      <c r="J6702" t="s">
        <v>1</v>
      </c>
      <c r="K6702" t="s">
        <v>1</v>
      </c>
      <c r="L6702" s="103" t="s">
        <v>1</v>
      </c>
      <c r="M6702" s="103" t="s">
        <v>1</v>
      </c>
      <c r="N6702" s="103">
        <v>3946</v>
      </c>
      <c r="O6702" s="103">
        <v>3721</v>
      </c>
      <c r="P6702" t="s">
        <v>1</v>
      </c>
      <c r="Q6702" t="s">
        <v>1</v>
      </c>
    </row>
    <row r="6703" spans="1:18" x14ac:dyDescent="0.25">
      <c r="A6703">
        <v>15</v>
      </c>
      <c r="B6703" t="str">
        <f t="shared" si="104"/>
        <v xml:space="preserve"> 802 15</v>
      </c>
      <c r="C6703" s="102" t="s">
        <v>947</v>
      </c>
      <c r="D6703" s="111">
        <v>17</v>
      </c>
      <c r="E6703" t="s">
        <v>1</v>
      </c>
      <c r="F6703" t="s">
        <v>1</v>
      </c>
      <c r="G6703" t="s">
        <v>1</v>
      </c>
      <c r="H6703" s="103" t="s">
        <v>1</v>
      </c>
      <c r="I6703" s="103" t="s">
        <v>1</v>
      </c>
      <c r="J6703" t="s">
        <v>1</v>
      </c>
      <c r="K6703" t="s">
        <v>1</v>
      </c>
      <c r="L6703" t="s">
        <v>1</v>
      </c>
      <c r="M6703" s="103" t="s">
        <v>1</v>
      </c>
      <c r="N6703" s="103" t="s">
        <v>1</v>
      </c>
      <c r="O6703" s="103">
        <v>3996</v>
      </c>
      <c r="P6703" t="s">
        <v>1</v>
      </c>
      <c r="Q6703" t="s">
        <v>1</v>
      </c>
    </row>
    <row r="6704" spans="1:18" x14ac:dyDescent="0.25">
      <c r="A6704">
        <v>16</v>
      </c>
      <c r="B6704" t="str">
        <f t="shared" si="104"/>
        <v xml:space="preserve"> 802 16</v>
      </c>
      <c r="C6704" s="102" t="s">
        <v>947</v>
      </c>
      <c r="D6704" s="111" t="s">
        <v>5</v>
      </c>
      <c r="E6704" t="s">
        <v>1</v>
      </c>
      <c r="F6704" t="s">
        <v>1</v>
      </c>
      <c r="G6704" s="103" t="s">
        <v>1</v>
      </c>
      <c r="H6704" s="103">
        <v>35000</v>
      </c>
      <c r="I6704" s="103">
        <v>686</v>
      </c>
      <c r="J6704" t="s">
        <v>1</v>
      </c>
      <c r="K6704" t="s">
        <v>1</v>
      </c>
      <c r="L6704" s="103" t="s">
        <v>1</v>
      </c>
      <c r="M6704" s="103">
        <v>36770</v>
      </c>
      <c r="N6704" s="103">
        <v>3946</v>
      </c>
      <c r="O6704" s="103">
        <v>9683</v>
      </c>
      <c r="P6704" t="s">
        <v>1</v>
      </c>
      <c r="Q6704" t="s">
        <v>1</v>
      </c>
    </row>
    <row r="6705" spans="1:17" x14ac:dyDescent="0.25">
      <c r="A6705">
        <v>17</v>
      </c>
      <c r="B6705" t="str">
        <f t="shared" si="104"/>
        <v xml:space="preserve"> 802 17</v>
      </c>
      <c r="C6705" s="102" t="s">
        <v>947</v>
      </c>
      <c r="D6705" s="111" t="s">
        <v>6</v>
      </c>
      <c r="E6705" t="s">
        <v>1</v>
      </c>
      <c r="F6705" t="s">
        <v>1</v>
      </c>
      <c r="G6705" t="s">
        <v>1</v>
      </c>
      <c r="H6705" t="s">
        <v>1</v>
      </c>
      <c r="I6705" t="s">
        <v>1</v>
      </c>
      <c r="J6705" t="s">
        <v>1</v>
      </c>
      <c r="K6705" t="s">
        <v>1</v>
      </c>
      <c r="L6705" t="s">
        <v>1</v>
      </c>
      <c r="M6705" t="s">
        <v>1</v>
      </c>
      <c r="N6705" t="s">
        <v>1</v>
      </c>
      <c r="O6705" t="s">
        <v>1</v>
      </c>
      <c r="P6705" t="s">
        <v>1</v>
      </c>
      <c r="Q6705" t="s">
        <v>1</v>
      </c>
    </row>
    <row r="6706" spans="1:17" x14ac:dyDescent="0.25">
      <c r="A6706">
        <v>18</v>
      </c>
      <c r="B6706" t="str">
        <f t="shared" si="104"/>
        <v xml:space="preserve"> 802 18</v>
      </c>
      <c r="C6706" s="102" t="s">
        <v>947</v>
      </c>
      <c r="D6706" s="111">
        <v>13</v>
      </c>
      <c r="E6706" t="s">
        <v>1</v>
      </c>
      <c r="F6706" t="s">
        <v>1</v>
      </c>
      <c r="G6706" s="103" t="s">
        <v>1</v>
      </c>
      <c r="H6706" s="103" t="s">
        <v>1</v>
      </c>
      <c r="I6706" s="103" t="s">
        <v>1</v>
      </c>
      <c r="J6706" t="s">
        <v>1</v>
      </c>
      <c r="K6706" t="s">
        <v>1</v>
      </c>
      <c r="L6706" s="103" t="s">
        <v>1</v>
      </c>
      <c r="M6706" s="103" t="s">
        <v>1</v>
      </c>
      <c r="N6706" s="103" t="s">
        <v>1</v>
      </c>
      <c r="O6706" s="103">
        <v>1527</v>
      </c>
      <c r="P6706" t="s">
        <v>1</v>
      </c>
      <c r="Q6706" t="s">
        <v>1</v>
      </c>
    </row>
    <row r="6707" spans="1:17" x14ac:dyDescent="0.25">
      <c r="A6707">
        <v>19</v>
      </c>
      <c r="B6707" t="str">
        <f t="shared" si="104"/>
        <v xml:space="preserve"> 802 19</v>
      </c>
      <c r="C6707" s="102" t="s">
        <v>947</v>
      </c>
      <c r="D6707" s="111">
        <v>14</v>
      </c>
      <c r="E6707" t="s">
        <v>1</v>
      </c>
      <c r="F6707" t="s">
        <v>1</v>
      </c>
      <c r="G6707" s="103" t="s">
        <v>1</v>
      </c>
      <c r="H6707" s="103" t="s">
        <v>1</v>
      </c>
      <c r="I6707" s="103" t="s">
        <v>1</v>
      </c>
      <c r="J6707" t="s">
        <v>1</v>
      </c>
      <c r="K6707" t="s">
        <v>1</v>
      </c>
      <c r="L6707" s="103" t="s">
        <v>1</v>
      </c>
      <c r="M6707" s="103" t="s">
        <v>1</v>
      </c>
      <c r="N6707" s="103" t="s">
        <v>1</v>
      </c>
      <c r="O6707" s="103">
        <v>970</v>
      </c>
      <c r="P6707" t="s">
        <v>1</v>
      </c>
      <c r="Q6707" t="s">
        <v>1</v>
      </c>
    </row>
    <row r="6708" spans="1:17" x14ac:dyDescent="0.25">
      <c r="A6708">
        <v>20</v>
      </c>
      <c r="B6708" t="str">
        <f t="shared" si="104"/>
        <v xml:space="preserve"> 802 20</v>
      </c>
      <c r="C6708" s="102" t="s">
        <v>947</v>
      </c>
      <c r="D6708" s="111">
        <v>15</v>
      </c>
      <c r="E6708" t="s">
        <v>1</v>
      </c>
      <c r="F6708" t="s">
        <v>1</v>
      </c>
      <c r="G6708" s="103">
        <v>13630</v>
      </c>
      <c r="H6708" s="103">
        <v>31903</v>
      </c>
      <c r="I6708" s="103">
        <v>904</v>
      </c>
      <c r="J6708" t="s">
        <v>1</v>
      </c>
      <c r="K6708" t="s">
        <v>1</v>
      </c>
      <c r="L6708" s="103">
        <v>31764</v>
      </c>
      <c r="M6708" s="103">
        <v>70161</v>
      </c>
      <c r="N6708" s="103">
        <v>3015</v>
      </c>
      <c r="O6708" s="103" t="s">
        <v>1</v>
      </c>
      <c r="P6708" t="s">
        <v>1</v>
      </c>
      <c r="Q6708" t="s">
        <v>1</v>
      </c>
    </row>
    <row r="6709" spans="1:17" x14ac:dyDescent="0.25">
      <c r="A6709">
        <v>21</v>
      </c>
      <c r="B6709" t="str">
        <f t="shared" si="104"/>
        <v xml:space="preserve"> 802 21</v>
      </c>
      <c r="C6709" s="102" t="s">
        <v>947</v>
      </c>
      <c r="D6709" s="111">
        <v>16</v>
      </c>
      <c r="E6709" t="s">
        <v>1</v>
      </c>
      <c r="F6709" s="103">
        <v>3</v>
      </c>
      <c r="G6709" s="103">
        <v>313</v>
      </c>
      <c r="H6709" s="103">
        <v>140</v>
      </c>
      <c r="I6709" s="103">
        <v>551</v>
      </c>
      <c r="J6709" t="s">
        <v>1</v>
      </c>
      <c r="K6709" s="103">
        <v>15</v>
      </c>
      <c r="L6709" s="103">
        <v>1951</v>
      </c>
      <c r="M6709" s="103">
        <v>1359</v>
      </c>
      <c r="N6709" s="103">
        <v>7090</v>
      </c>
      <c r="O6709" s="103">
        <v>6344</v>
      </c>
      <c r="P6709" t="s">
        <v>1</v>
      </c>
      <c r="Q6709" t="s">
        <v>1</v>
      </c>
    </row>
    <row r="6710" spans="1:17" x14ac:dyDescent="0.25">
      <c r="A6710">
        <v>22</v>
      </c>
      <c r="B6710" t="str">
        <f t="shared" si="104"/>
        <v xml:space="preserve"> 802 22</v>
      </c>
      <c r="C6710" s="102" t="s">
        <v>947</v>
      </c>
      <c r="D6710" s="111">
        <v>17</v>
      </c>
      <c r="E6710" s="103" t="s">
        <v>1</v>
      </c>
      <c r="F6710" s="103" t="s">
        <v>1</v>
      </c>
      <c r="G6710" s="103" t="s">
        <v>1</v>
      </c>
      <c r="H6710" s="103" t="s">
        <v>1</v>
      </c>
      <c r="I6710" s="103" t="s">
        <v>1</v>
      </c>
      <c r="J6710" t="s">
        <v>1</v>
      </c>
      <c r="K6710" s="103" t="s">
        <v>1</v>
      </c>
      <c r="L6710" s="103" t="s">
        <v>1</v>
      </c>
      <c r="M6710" s="103" t="s">
        <v>1</v>
      </c>
      <c r="N6710" s="103" t="s">
        <v>1</v>
      </c>
      <c r="O6710" s="103">
        <v>6741</v>
      </c>
      <c r="P6710" t="s">
        <v>1</v>
      </c>
      <c r="Q6710" t="s">
        <v>1</v>
      </c>
    </row>
    <row r="6711" spans="1:17" x14ac:dyDescent="0.25">
      <c r="A6711">
        <v>23</v>
      </c>
      <c r="B6711" t="str">
        <f t="shared" si="104"/>
        <v xml:space="preserve"> 802 23</v>
      </c>
      <c r="C6711" s="102" t="s">
        <v>947</v>
      </c>
      <c r="D6711" s="111" t="s">
        <v>5</v>
      </c>
      <c r="E6711" s="103" t="s">
        <v>1</v>
      </c>
      <c r="F6711" s="103">
        <v>3</v>
      </c>
      <c r="G6711" s="103">
        <v>13943</v>
      </c>
      <c r="H6711" s="103">
        <v>32043</v>
      </c>
      <c r="I6711" s="103">
        <v>1455</v>
      </c>
      <c r="J6711" s="103" t="s">
        <v>1</v>
      </c>
      <c r="K6711" s="103">
        <v>15</v>
      </c>
      <c r="L6711" s="103">
        <v>33715</v>
      </c>
      <c r="M6711" s="103">
        <v>71520</v>
      </c>
      <c r="N6711" s="103">
        <v>10105</v>
      </c>
      <c r="O6711" s="103">
        <v>15582</v>
      </c>
      <c r="P6711" t="s">
        <v>1</v>
      </c>
      <c r="Q6711" t="s">
        <v>1</v>
      </c>
    </row>
    <row r="6712" spans="1:17" x14ac:dyDescent="0.25">
      <c r="A6712">
        <v>24</v>
      </c>
      <c r="B6712" t="str">
        <f t="shared" si="104"/>
        <v xml:space="preserve"> 802 24</v>
      </c>
      <c r="C6712" s="102" t="s">
        <v>947</v>
      </c>
      <c r="D6712" s="111" t="s">
        <v>6</v>
      </c>
      <c r="E6712" t="s">
        <v>1</v>
      </c>
      <c r="F6712" t="s">
        <v>1</v>
      </c>
      <c r="G6712" t="s">
        <v>1</v>
      </c>
      <c r="H6712" t="s">
        <v>1</v>
      </c>
      <c r="I6712" t="s">
        <v>1</v>
      </c>
      <c r="J6712" t="s">
        <v>1</v>
      </c>
      <c r="K6712" t="s">
        <v>1</v>
      </c>
      <c r="L6712" t="s">
        <v>1</v>
      </c>
      <c r="M6712" t="s">
        <v>1</v>
      </c>
      <c r="N6712" t="s">
        <v>1</v>
      </c>
      <c r="O6712" t="s">
        <v>1</v>
      </c>
      <c r="P6712" t="s">
        <v>1</v>
      </c>
      <c r="Q6712" t="s">
        <v>1</v>
      </c>
    </row>
    <row r="6713" spans="1:17" x14ac:dyDescent="0.25">
      <c r="A6713">
        <v>25</v>
      </c>
      <c r="B6713" t="str">
        <f t="shared" si="104"/>
        <v xml:space="preserve"> 802 25</v>
      </c>
      <c r="C6713" s="102" t="s">
        <v>947</v>
      </c>
      <c r="D6713" s="111" t="s">
        <v>0</v>
      </c>
      <c r="E6713" t="s">
        <v>1</v>
      </c>
      <c r="F6713" t="s">
        <v>1</v>
      </c>
      <c r="G6713" t="s">
        <v>1</v>
      </c>
      <c r="H6713" s="103">
        <v>47676</v>
      </c>
      <c r="I6713" s="103">
        <v>115123</v>
      </c>
      <c r="J6713" s="103">
        <v>15582</v>
      </c>
      <c r="K6713" t="s">
        <v>1</v>
      </c>
      <c r="L6713" t="s">
        <v>1</v>
      </c>
      <c r="M6713" t="s">
        <v>1</v>
      </c>
      <c r="N6713" t="s">
        <v>1</v>
      </c>
      <c r="O6713" t="s">
        <v>1</v>
      </c>
      <c r="P6713" t="s">
        <v>1</v>
      </c>
      <c r="Q6713" t="s">
        <v>1</v>
      </c>
    </row>
    <row r="6714" spans="1:17" x14ac:dyDescent="0.25">
      <c r="A6714">
        <v>26</v>
      </c>
      <c r="B6714" t="str">
        <f t="shared" si="104"/>
        <v xml:space="preserve"> 802 26</v>
      </c>
      <c r="C6714" s="102" t="s">
        <v>947</v>
      </c>
      <c r="D6714" s="111" t="s">
        <v>0</v>
      </c>
      <c r="E6714" t="s">
        <v>1</v>
      </c>
      <c r="F6714" t="s">
        <v>1</v>
      </c>
      <c r="G6714" t="s">
        <v>1</v>
      </c>
      <c r="H6714" t="s">
        <v>1</v>
      </c>
      <c r="I6714" t="s">
        <v>1</v>
      </c>
      <c r="J6714" t="s">
        <v>1</v>
      </c>
      <c r="K6714" t="s">
        <v>1</v>
      </c>
      <c r="L6714" t="s">
        <v>1</v>
      </c>
      <c r="M6714" t="s">
        <v>1</v>
      </c>
      <c r="N6714" t="s">
        <v>1</v>
      </c>
      <c r="O6714" t="s">
        <v>1</v>
      </c>
      <c r="P6714" t="s">
        <v>1</v>
      </c>
      <c r="Q6714" t="s">
        <v>1</v>
      </c>
    </row>
    <row r="6715" spans="1:17" x14ac:dyDescent="0.25">
      <c r="A6715">
        <v>27</v>
      </c>
      <c r="B6715" t="str">
        <f t="shared" si="104"/>
        <v xml:space="preserve"> 802 27</v>
      </c>
      <c r="C6715" s="102" t="s">
        <v>947</v>
      </c>
      <c r="D6715" s="111" t="s">
        <v>0</v>
      </c>
      <c r="E6715" t="s">
        <v>1</v>
      </c>
      <c r="F6715" t="s">
        <v>1</v>
      </c>
      <c r="G6715" t="s">
        <v>1</v>
      </c>
      <c r="H6715" s="103">
        <v>-237397</v>
      </c>
      <c r="I6715" s="103">
        <v>-74911</v>
      </c>
      <c r="J6715" s="103">
        <v>85</v>
      </c>
      <c r="K6715" t="s">
        <v>1</v>
      </c>
      <c r="L6715" t="s">
        <v>1</v>
      </c>
      <c r="M6715" t="s">
        <v>1</v>
      </c>
      <c r="N6715" t="s">
        <v>1</v>
      </c>
      <c r="O6715" t="s">
        <v>1</v>
      </c>
      <c r="P6715" t="s">
        <v>1</v>
      </c>
      <c r="Q6715" t="s">
        <v>1</v>
      </c>
    </row>
    <row r="6716" spans="1:17" x14ac:dyDescent="0.25">
      <c r="A6716">
        <v>28</v>
      </c>
      <c r="B6716" t="str">
        <f t="shared" si="104"/>
        <v xml:space="preserve"> 802 28</v>
      </c>
      <c r="C6716" s="102" t="s">
        <v>947</v>
      </c>
      <c r="D6716" s="111" t="s">
        <v>0</v>
      </c>
      <c r="E6716" t="s">
        <v>1</v>
      </c>
      <c r="F6716" t="s">
        <v>1</v>
      </c>
      <c r="G6716" t="s">
        <v>1</v>
      </c>
      <c r="H6716" s="103" t="s">
        <v>1</v>
      </c>
      <c r="I6716" s="103">
        <v>40212</v>
      </c>
      <c r="J6716" s="103">
        <v>15667</v>
      </c>
      <c r="K6716" t="s">
        <v>1</v>
      </c>
      <c r="L6716" t="s">
        <v>1</v>
      </c>
      <c r="M6716" t="s">
        <v>1</v>
      </c>
      <c r="N6716" t="s">
        <v>1</v>
      </c>
      <c r="O6716" t="s">
        <v>1</v>
      </c>
      <c r="P6716" t="s">
        <v>1</v>
      </c>
      <c r="Q6716" t="s">
        <v>1</v>
      </c>
    </row>
    <row r="6717" spans="1:17" x14ac:dyDescent="0.25">
      <c r="A6717">
        <v>29</v>
      </c>
      <c r="B6717" t="str">
        <f t="shared" si="104"/>
        <v xml:space="preserve"> 802 29</v>
      </c>
      <c r="C6717" s="102" t="s">
        <v>947</v>
      </c>
      <c r="D6717" s="111" t="s">
        <v>0</v>
      </c>
      <c r="E6717" t="s">
        <v>1</v>
      </c>
      <c r="F6717" t="s">
        <v>1</v>
      </c>
      <c r="G6717" t="s">
        <v>1</v>
      </c>
      <c r="H6717" s="103">
        <v>743900</v>
      </c>
      <c r="I6717" s="103">
        <v>293173</v>
      </c>
      <c r="J6717" s="103">
        <v>10971</v>
      </c>
      <c r="K6717" t="s">
        <v>1</v>
      </c>
      <c r="L6717" t="s">
        <v>1</v>
      </c>
      <c r="M6717" t="s">
        <v>1</v>
      </c>
      <c r="N6717" t="s">
        <v>1</v>
      </c>
      <c r="O6717" t="s">
        <v>1</v>
      </c>
      <c r="P6717" t="s">
        <v>1</v>
      </c>
      <c r="Q6717" t="s">
        <v>1</v>
      </c>
    </row>
    <row r="6718" spans="1:17" x14ac:dyDescent="0.25">
      <c r="A6718">
        <v>30</v>
      </c>
      <c r="B6718" t="str">
        <f t="shared" si="104"/>
        <v xml:space="preserve"> 802 30</v>
      </c>
      <c r="C6718" s="102" t="s">
        <v>947</v>
      </c>
      <c r="D6718" s="111" t="s">
        <v>0</v>
      </c>
      <c r="E6718" t="s">
        <v>1</v>
      </c>
      <c r="F6718" t="s">
        <v>1</v>
      </c>
      <c r="G6718" t="s">
        <v>1</v>
      </c>
      <c r="H6718">
        <v>0.01</v>
      </c>
      <c r="I6718">
        <v>0.02</v>
      </c>
      <c r="J6718">
        <v>0.02</v>
      </c>
      <c r="K6718" t="s">
        <v>1</v>
      </c>
      <c r="L6718" t="s">
        <v>1</v>
      </c>
      <c r="M6718" t="s">
        <v>1</v>
      </c>
      <c r="N6718" t="s">
        <v>1</v>
      </c>
      <c r="O6718" t="s">
        <v>1</v>
      </c>
      <c r="P6718" t="s">
        <v>1</v>
      </c>
      <c r="Q6718" t="s">
        <v>1</v>
      </c>
    </row>
    <row r="6719" spans="1:17" x14ac:dyDescent="0.25">
      <c r="A6719">
        <v>31</v>
      </c>
      <c r="B6719" t="str">
        <f t="shared" si="104"/>
        <v xml:space="preserve"> 802 31</v>
      </c>
      <c r="C6719" s="102" t="s">
        <v>947</v>
      </c>
      <c r="D6719" s="111" t="s">
        <v>0</v>
      </c>
      <c r="E6719" t="s">
        <v>1</v>
      </c>
      <c r="F6719" t="s">
        <v>1</v>
      </c>
      <c r="G6719" t="s">
        <v>1</v>
      </c>
      <c r="H6719">
        <v>0</v>
      </c>
      <c r="I6719">
        <v>0.224</v>
      </c>
      <c r="J6719">
        <v>8.6999999999999994E-2</v>
      </c>
      <c r="K6719">
        <v>0.311</v>
      </c>
      <c r="L6719" t="s">
        <v>1</v>
      </c>
      <c r="M6719" t="s">
        <v>1</v>
      </c>
      <c r="N6719" t="s">
        <v>1</v>
      </c>
      <c r="O6719" t="s">
        <v>1</v>
      </c>
      <c r="P6719" t="s">
        <v>1</v>
      </c>
      <c r="Q6719" t="s">
        <v>1</v>
      </c>
    </row>
    <row r="6720" spans="1:17" x14ac:dyDescent="0.25">
      <c r="A6720">
        <v>32</v>
      </c>
      <c r="B6720" t="str">
        <f t="shared" si="104"/>
        <v xml:space="preserve"> 802 32</v>
      </c>
      <c r="C6720" s="102" t="s">
        <v>947</v>
      </c>
      <c r="D6720" s="111" t="s">
        <v>0</v>
      </c>
      <c r="E6720" t="s">
        <v>1</v>
      </c>
      <c r="F6720" t="s">
        <v>1</v>
      </c>
      <c r="G6720" t="s">
        <v>1</v>
      </c>
      <c r="H6720">
        <v>0</v>
      </c>
      <c r="I6720">
        <v>0.215</v>
      </c>
      <c r="J6720">
        <v>8.3000000000000004E-2</v>
      </c>
      <c r="K6720">
        <v>0.29799999999999999</v>
      </c>
      <c r="L6720" t="s">
        <v>1</v>
      </c>
      <c r="M6720" t="s">
        <v>1</v>
      </c>
      <c r="N6720" t="s">
        <v>1</v>
      </c>
      <c r="O6720" t="s">
        <v>1</v>
      </c>
      <c r="P6720" t="s">
        <v>1</v>
      </c>
      <c r="Q6720" t="s">
        <v>1</v>
      </c>
    </row>
    <row r="6721" spans="1:18" x14ac:dyDescent="0.25">
      <c r="A6721">
        <v>33</v>
      </c>
      <c r="B6721" t="str">
        <f t="shared" si="104"/>
        <v xml:space="preserve"> 802 33</v>
      </c>
      <c r="C6721" s="102" t="s">
        <v>947</v>
      </c>
      <c r="D6721" s="111" t="s">
        <v>0</v>
      </c>
      <c r="E6721" t="s">
        <v>1</v>
      </c>
      <c r="F6721" t="s">
        <v>1</v>
      </c>
      <c r="G6721" t="s">
        <v>1</v>
      </c>
      <c r="H6721">
        <v>3.62</v>
      </c>
      <c r="I6721">
        <v>1.427</v>
      </c>
      <c r="J6721">
        <v>5.2999999999999999E-2</v>
      </c>
      <c r="K6721">
        <v>5.0999999999999996</v>
      </c>
      <c r="L6721" t="s">
        <v>1</v>
      </c>
      <c r="M6721" t="s">
        <v>1</v>
      </c>
      <c r="N6721" t="s">
        <v>1</v>
      </c>
      <c r="O6721" t="s">
        <v>1</v>
      </c>
      <c r="P6721" t="s">
        <v>1</v>
      </c>
      <c r="Q6721" t="s">
        <v>1</v>
      </c>
    </row>
    <row r="6722" spans="1:18" x14ac:dyDescent="0.25">
      <c r="A6722">
        <v>34</v>
      </c>
      <c r="B6722" t="str">
        <f t="shared" ref="B6722:B6785" si="105">+C6722&amp;A6722</f>
        <v xml:space="preserve"> 802 34</v>
      </c>
      <c r="C6722" s="102" t="s">
        <v>947</v>
      </c>
      <c r="D6722" s="111" t="s">
        <v>0</v>
      </c>
      <c r="E6722" t="s">
        <v>1</v>
      </c>
      <c r="F6722" t="s">
        <v>1</v>
      </c>
      <c r="G6722" t="s">
        <v>1</v>
      </c>
      <c r="H6722">
        <v>3.5840000000000001</v>
      </c>
      <c r="I6722">
        <v>1.403</v>
      </c>
      <c r="J6722">
        <v>5.3999999999999999E-2</v>
      </c>
      <c r="K6722">
        <v>5.0410000000000004</v>
      </c>
      <c r="L6722" t="s">
        <v>1</v>
      </c>
      <c r="M6722" t="s">
        <v>1</v>
      </c>
      <c r="N6722" t="s">
        <v>1</v>
      </c>
      <c r="O6722" t="s">
        <v>1</v>
      </c>
      <c r="P6722" t="s">
        <v>1</v>
      </c>
      <c r="Q6722" t="s">
        <v>1</v>
      </c>
    </row>
    <row r="6723" spans="1:18" x14ac:dyDescent="0.25">
      <c r="A6723">
        <v>35</v>
      </c>
      <c r="B6723" t="str">
        <f t="shared" si="105"/>
        <v xml:space="preserve"> 802 35</v>
      </c>
      <c r="C6723" s="102" t="s">
        <v>947</v>
      </c>
      <c r="D6723" s="111" t="s">
        <v>0</v>
      </c>
      <c r="E6723" t="s">
        <v>1</v>
      </c>
      <c r="F6723" t="s">
        <v>1</v>
      </c>
      <c r="G6723" t="s">
        <v>1</v>
      </c>
      <c r="H6723">
        <v>4.1360000000000001</v>
      </c>
      <c r="I6723">
        <v>1.63</v>
      </c>
      <c r="J6723">
        <v>6.0999999999999999E-2</v>
      </c>
      <c r="K6723">
        <v>5.827</v>
      </c>
      <c r="L6723" t="s">
        <v>1</v>
      </c>
      <c r="M6723" t="s">
        <v>1</v>
      </c>
      <c r="N6723" t="s">
        <v>1</v>
      </c>
      <c r="O6723" t="s">
        <v>1</v>
      </c>
      <c r="P6723" t="s">
        <v>1</v>
      </c>
      <c r="Q6723" t="s">
        <v>1</v>
      </c>
    </row>
    <row r="6724" spans="1:18" x14ac:dyDescent="0.25">
      <c r="A6724">
        <v>36</v>
      </c>
      <c r="B6724" t="str">
        <f t="shared" si="105"/>
        <v xml:space="preserve"> 802 36</v>
      </c>
      <c r="C6724" s="102" t="s">
        <v>947</v>
      </c>
      <c r="D6724" s="111" t="s">
        <v>0</v>
      </c>
      <c r="E6724" t="s">
        <v>1</v>
      </c>
      <c r="F6724" t="s">
        <v>1</v>
      </c>
      <c r="G6724" t="s">
        <v>1</v>
      </c>
      <c r="H6724">
        <v>3.5840000000000001</v>
      </c>
      <c r="I6724">
        <v>1.403</v>
      </c>
      <c r="J6724">
        <v>5.3999999999999999E-2</v>
      </c>
      <c r="K6724">
        <v>5.0410000000000004</v>
      </c>
      <c r="L6724" t="s">
        <v>1</v>
      </c>
      <c r="M6724" t="s">
        <v>1</v>
      </c>
      <c r="N6724" t="s">
        <v>1</v>
      </c>
      <c r="O6724" t="s">
        <v>1</v>
      </c>
      <c r="P6724" t="s">
        <v>1</v>
      </c>
      <c r="Q6724" t="s">
        <v>1</v>
      </c>
    </row>
    <row r="6725" spans="1:18" x14ac:dyDescent="0.25">
      <c r="A6725">
        <v>37</v>
      </c>
      <c r="B6725" t="str">
        <f t="shared" si="105"/>
        <v xml:space="preserve"> 802 37</v>
      </c>
      <c r="C6725" s="102" t="s">
        <v>947</v>
      </c>
      <c r="D6725" s="111" t="s">
        <v>0</v>
      </c>
      <c r="E6725" t="s">
        <v>1</v>
      </c>
      <c r="F6725" t="s">
        <v>986</v>
      </c>
      <c r="G6725" t="s">
        <v>987</v>
      </c>
      <c r="H6725" t="s">
        <v>993</v>
      </c>
      <c r="I6725" t="s">
        <v>996</v>
      </c>
      <c r="J6725" t="s">
        <v>1</v>
      </c>
      <c r="K6725">
        <v>6.8140000000000001</v>
      </c>
      <c r="L6725" t="s">
        <v>1</v>
      </c>
      <c r="M6725" t="s">
        <v>1</v>
      </c>
      <c r="N6725" t="s">
        <v>1</v>
      </c>
      <c r="O6725" t="s">
        <v>1</v>
      </c>
      <c r="P6725" t="s">
        <v>1</v>
      </c>
      <c r="Q6725" t="s">
        <v>1</v>
      </c>
    </row>
    <row r="6726" spans="1:18" x14ac:dyDescent="0.25">
      <c r="A6726">
        <v>38</v>
      </c>
      <c r="B6726" t="str">
        <f t="shared" si="105"/>
        <v xml:space="preserve"> 802 38</v>
      </c>
      <c r="C6726" s="102" t="s">
        <v>947</v>
      </c>
      <c r="D6726" s="111" t="s">
        <v>0</v>
      </c>
      <c r="E6726" t="s">
        <v>1</v>
      </c>
      <c r="F6726">
        <v>10.5</v>
      </c>
      <c r="G6726">
        <v>9.14</v>
      </c>
      <c r="H6726">
        <v>7.65</v>
      </c>
      <c r="I6726">
        <v>6.81</v>
      </c>
      <c r="J6726" t="s">
        <v>1</v>
      </c>
      <c r="K6726" t="s">
        <v>1</v>
      </c>
      <c r="L6726" t="s">
        <v>1</v>
      </c>
      <c r="M6726" t="s">
        <v>1</v>
      </c>
      <c r="N6726" t="s">
        <v>1</v>
      </c>
      <c r="O6726" t="s">
        <v>1</v>
      </c>
      <c r="P6726" t="s">
        <v>1</v>
      </c>
      <c r="Q6726" t="s">
        <v>1</v>
      </c>
    </row>
    <row r="6727" spans="1:18" x14ac:dyDescent="0.25">
      <c r="A6727">
        <v>1</v>
      </c>
      <c r="B6727" t="str">
        <f t="shared" si="105"/>
        <v xml:space="preserve"> 804 1</v>
      </c>
      <c r="C6727" s="102" t="s">
        <v>785</v>
      </c>
      <c r="D6727" s="111" t="s">
        <v>0</v>
      </c>
      <c r="E6727" t="s">
        <v>1</v>
      </c>
      <c r="F6727" t="s">
        <v>1</v>
      </c>
      <c r="G6727" t="s">
        <v>1</v>
      </c>
      <c r="H6727" t="s">
        <v>1</v>
      </c>
      <c r="I6727" t="s">
        <v>1</v>
      </c>
      <c r="J6727" t="s">
        <v>1</v>
      </c>
      <c r="K6727" t="s">
        <v>1</v>
      </c>
      <c r="L6727" t="s">
        <v>1</v>
      </c>
      <c r="M6727" t="s">
        <v>1</v>
      </c>
      <c r="N6727" t="s">
        <v>1</v>
      </c>
      <c r="O6727" t="s">
        <v>1</v>
      </c>
      <c r="P6727" t="s">
        <v>1</v>
      </c>
      <c r="Q6727" t="s">
        <v>1</v>
      </c>
      <c r="R6727" t="s">
        <v>957</v>
      </c>
    </row>
    <row r="6728" spans="1:18" x14ac:dyDescent="0.25">
      <c r="A6728">
        <v>2</v>
      </c>
      <c r="B6728" t="str">
        <f t="shared" si="105"/>
        <v xml:space="preserve"> 804 2</v>
      </c>
      <c r="C6728" s="102" t="s">
        <v>785</v>
      </c>
      <c r="D6728" s="111" t="s">
        <v>0</v>
      </c>
      <c r="E6728" t="s">
        <v>3</v>
      </c>
      <c r="F6728" t="s">
        <v>1</v>
      </c>
      <c r="G6728" t="s">
        <v>1</v>
      </c>
      <c r="H6728" t="s">
        <v>1</v>
      </c>
      <c r="I6728" t="s">
        <v>1</v>
      </c>
      <c r="J6728" t="s">
        <v>1</v>
      </c>
      <c r="K6728" t="s">
        <v>1</v>
      </c>
      <c r="L6728" t="s">
        <v>1</v>
      </c>
      <c r="M6728" t="s">
        <v>1</v>
      </c>
      <c r="N6728" t="s">
        <v>1</v>
      </c>
      <c r="O6728" t="s">
        <v>1</v>
      </c>
      <c r="P6728" t="s">
        <v>1</v>
      </c>
      <c r="Q6728" t="s">
        <v>1</v>
      </c>
    </row>
    <row r="6729" spans="1:18" x14ac:dyDescent="0.25">
      <c r="A6729">
        <v>3</v>
      </c>
      <c r="B6729" t="str">
        <f t="shared" si="105"/>
        <v xml:space="preserve"> 804 3</v>
      </c>
      <c r="C6729" s="102" t="s">
        <v>785</v>
      </c>
      <c r="D6729" s="111" t="s">
        <v>0</v>
      </c>
      <c r="E6729" t="s">
        <v>4</v>
      </c>
      <c r="F6729" t="s">
        <v>1</v>
      </c>
      <c r="G6729" t="s">
        <v>1</v>
      </c>
      <c r="H6729" t="s">
        <v>1</v>
      </c>
      <c r="I6729" t="s">
        <v>1</v>
      </c>
      <c r="J6729" t="s">
        <v>1</v>
      </c>
      <c r="K6729" t="s">
        <v>1</v>
      </c>
      <c r="L6729" t="s">
        <v>1</v>
      </c>
      <c r="M6729" t="s">
        <v>1</v>
      </c>
      <c r="N6729" t="s">
        <v>1</v>
      </c>
      <c r="O6729" t="s">
        <v>1</v>
      </c>
      <c r="P6729" t="s">
        <v>1</v>
      </c>
      <c r="Q6729" t="s">
        <v>1</v>
      </c>
    </row>
    <row r="6730" spans="1:18" x14ac:dyDescent="0.25">
      <c r="A6730">
        <v>4</v>
      </c>
      <c r="B6730" t="str">
        <f t="shared" si="105"/>
        <v xml:space="preserve"> 804 4</v>
      </c>
      <c r="C6730" s="102" t="s">
        <v>785</v>
      </c>
      <c r="D6730" s="111">
        <v>13</v>
      </c>
      <c r="E6730" s="103">
        <v>20659</v>
      </c>
      <c r="F6730" s="103">
        <v>1063548</v>
      </c>
      <c r="G6730">
        <v>5.1479999999999997</v>
      </c>
      <c r="H6730" t="s">
        <v>1</v>
      </c>
      <c r="I6730" t="s">
        <v>1</v>
      </c>
      <c r="J6730" t="s">
        <v>1</v>
      </c>
      <c r="K6730">
        <v>20659</v>
      </c>
      <c r="L6730" t="s">
        <v>1</v>
      </c>
      <c r="M6730">
        <v>1</v>
      </c>
      <c r="N6730">
        <v>1</v>
      </c>
      <c r="O6730">
        <v>6</v>
      </c>
      <c r="P6730">
        <v>6</v>
      </c>
      <c r="Q6730">
        <v>14</v>
      </c>
    </row>
    <row r="6731" spans="1:18" x14ac:dyDescent="0.25">
      <c r="A6731">
        <v>5</v>
      </c>
      <c r="B6731" t="str">
        <f t="shared" si="105"/>
        <v xml:space="preserve"> 804 5</v>
      </c>
      <c r="C6731" s="102" t="s">
        <v>785</v>
      </c>
      <c r="D6731" s="111">
        <v>14</v>
      </c>
      <c r="E6731" s="103">
        <v>22981</v>
      </c>
      <c r="F6731" s="103">
        <v>210159</v>
      </c>
      <c r="G6731">
        <v>0.91400000000000003</v>
      </c>
      <c r="H6731" t="s">
        <v>1</v>
      </c>
      <c r="I6731" t="s">
        <v>1</v>
      </c>
      <c r="J6731" t="s">
        <v>1</v>
      </c>
      <c r="K6731">
        <v>22981</v>
      </c>
      <c r="L6731" t="s">
        <v>1</v>
      </c>
      <c r="M6731" t="s">
        <v>1</v>
      </c>
      <c r="N6731" t="s">
        <v>1</v>
      </c>
      <c r="O6731">
        <v>5</v>
      </c>
      <c r="P6731">
        <v>4</v>
      </c>
      <c r="Q6731">
        <v>9</v>
      </c>
    </row>
    <row r="6732" spans="1:18" x14ac:dyDescent="0.25">
      <c r="A6732">
        <v>6</v>
      </c>
      <c r="B6732" t="str">
        <f t="shared" si="105"/>
        <v xml:space="preserve"> 804 6</v>
      </c>
      <c r="C6732" s="102" t="s">
        <v>785</v>
      </c>
      <c r="D6732" s="111">
        <v>15</v>
      </c>
      <c r="E6732" s="103">
        <v>24056</v>
      </c>
      <c r="F6732" s="103">
        <v>694263</v>
      </c>
      <c r="G6732">
        <v>2.8860000000000001</v>
      </c>
      <c r="H6732" t="s">
        <v>1</v>
      </c>
      <c r="I6732" t="s">
        <v>1</v>
      </c>
      <c r="J6732" t="s">
        <v>1</v>
      </c>
      <c r="K6732">
        <v>24056</v>
      </c>
      <c r="L6732" t="s">
        <v>1</v>
      </c>
      <c r="M6732" t="s">
        <v>1</v>
      </c>
      <c r="N6732" t="s">
        <v>1</v>
      </c>
      <c r="O6732">
        <v>8</v>
      </c>
      <c r="P6732">
        <v>9</v>
      </c>
      <c r="Q6732">
        <v>17</v>
      </c>
    </row>
    <row r="6733" spans="1:18" x14ac:dyDescent="0.25">
      <c r="A6733">
        <v>7</v>
      </c>
      <c r="B6733" t="str">
        <f t="shared" si="105"/>
        <v xml:space="preserve"> 804 7</v>
      </c>
      <c r="C6733" s="102" t="s">
        <v>785</v>
      </c>
      <c r="D6733" s="111">
        <v>16</v>
      </c>
      <c r="E6733" s="103">
        <v>25137</v>
      </c>
      <c r="F6733" s="103">
        <v>946989</v>
      </c>
      <c r="G6733">
        <v>3.7669999999999999</v>
      </c>
      <c r="H6733" t="s">
        <v>1</v>
      </c>
      <c r="I6733" t="s">
        <v>1</v>
      </c>
      <c r="J6733" t="s">
        <v>1</v>
      </c>
      <c r="K6733">
        <v>25137</v>
      </c>
      <c r="L6733" t="s">
        <v>1</v>
      </c>
      <c r="M6733" t="s">
        <v>1</v>
      </c>
      <c r="N6733">
        <v>2</v>
      </c>
      <c r="O6733">
        <v>6</v>
      </c>
      <c r="P6733">
        <v>3</v>
      </c>
      <c r="Q6733">
        <v>11</v>
      </c>
    </row>
    <row r="6734" spans="1:18" x14ac:dyDescent="0.25">
      <c r="A6734">
        <v>8</v>
      </c>
      <c r="B6734" t="str">
        <f t="shared" si="105"/>
        <v xml:space="preserve"> 804 8</v>
      </c>
      <c r="C6734" s="102" t="s">
        <v>785</v>
      </c>
      <c r="D6734" s="111">
        <v>17</v>
      </c>
      <c r="E6734" s="103">
        <v>28466</v>
      </c>
      <c r="F6734" s="103">
        <v>614734</v>
      </c>
      <c r="G6734">
        <v>2.1589999999999998</v>
      </c>
      <c r="H6734" t="s">
        <v>1</v>
      </c>
      <c r="I6734" t="s">
        <v>1</v>
      </c>
      <c r="J6734" t="s">
        <v>1</v>
      </c>
      <c r="K6734">
        <v>28466</v>
      </c>
      <c r="L6734">
        <v>1</v>
      </c>
      <c r="M6734" t="s">
        <v>1</v>
      </c>
      <c r="N6734" t="s">
        <v>1</v>
      </c>
      <c r="O6734">
        <v>4</v>
      </c>
      <c r="P6734">
        <v>5</v>
      </c>
      <c r="Q6734">
        <v>10</v>
      </c>
    </row>
    <row r="6735" spans="1:18" x14ac:dyDescent="0.25">
      <c r="A6735">
        <v>9</v>
      </c>
      <c r="B6735" t="str">
        <f t="shared" si="105"/>
        <v xml:space="preserve"> 804 9</v>
      </c>
      <c r="C6735" s="102" t="s">
        <v>785</v>
      </c>
      <c r="D6735" s="111" t="s">
        <v>5</v>
      </c>
      <c r="E6735" s="103">
        <v>121299</v>
      </c>
      <c r="F6735" s="103">
        <v>3529693</v>
      </c>
      <c r="G6735">
        <v>2.91</v>
      </c>
      <c r="H6735" t="s">
        <v>1</v>
      </c>
      <c r="I6735" t="s">
        <v>1</v>
      </c>
      <c r="J6735" t="s">
        <v>1</v>
      </c>
      <c r="K6735">
        <v>121299</v>
      </c>
      <c r="L6735">
        <v>1</v>
      </c>
      <c r="M6735">
        <v>1</v>
      </c>
      <c r="N6735">
        <v>3</v>
      </c>
      <c r="O6735">
        <v>29</v>
      </c>
      <c r="P6735">
        <v>27</v>
      </c>
      <c r="Q6735">
        <v>61</v>
      </c>
    </row>
    <row r="6736" spans="1:18" x14ac:dyDescent="0.25">
      <c r="A6736">
        <v>10</v>
      </c>
      <c r="B6736" t="str">
        <f t="shared" si="105"/>
        <v xml:space="preserve"> 804 10</v>
      </c>
      <c r="C6736" s="102" t="s">
        <v>785</v>
      </c>
      <c r="D6736" s="111" t="s">
        <v>6</v>
      </c>
      <c r="E6736" t="s">
        <v>1</v>
      </c>
      <c r="F6736" t="s">
        <v>1</v>
      </c>
      <c r="G6736" t="s">
        <v>1</v>
      </c>
      <c r="H6736" t="s">
        <v>1</v>
      </c>
      <c r="I6736" t="s">
        <v>1</v>
      </c>
      <c r="J6736" t="s">
        <v>1</v>
      </c>
      <c r="K6736" t="s">
        <v>1</v>
      </c>
      <c r="L6736" t="s">
        <v>1</v>
      </c>
      <c r="M6736" t="s">
        <v>1</v>
      </c>
      <c r="N6736" t="s">
        <v>1</v>
      </c>
      <c r="O6736" t="s">
        <v>1</v>
      </c>
      <c r="P6736" t="s">
        <v>1</v>
      </c>
      <c r="Q6736" t="s">
        <v>1</v>
      </c>
    </row>
    <row r="6737" spans="1:17" x14ac:dyDescent="0.25">
      <c r="A6737">
        <v>11</v>
      </c>
      <c r="B6737" t="str">
        <f t="shared" si="105"/>
        <v xml:space="preserve"> 804 11</v>
      </c>
      <c r="C6737" s="102" t="s">
        <v>785</v>
      </c>
      <c r="D6737" s="111">
        <v>13</v>
      </c>
      <c r="E6737" t="s">
        <v>1</v>
      </c>
      <c r="F6737">
        <v>190927</v>
      </c>
      <c r="G6737">
        <v>121240</v>
      </c>
      <c r="H6737">
        <v>67290</v>
      </c>
      <c r="I6737" s="103">
        <v>101884</v>
      </c>
      <c r="J6737" t="s">
        <v>1</v>
      </c>
      <c r="K6737">
        <v>92265</v>
      </c>
      <c r="L6737">
        <v>64292</v>
      </c>
      <c r="M6737">
        <v>122351</v>
      </c>
      <c r="N6737" s="103">
        <v>244961</v>
      </c>
      <c r="O6737" s="103">
        <v>58338</v>
      </c>
      <c r="P6737" t="s">
        <v>1</v>
      </c>
      <c r="Q6737" t="s">
        <v>1</v>
      </c>
    </row>
    <row r="6738" spans="1:17" x14ac:dyDescent="0.25">
      <c r="A6738">
        <v>12</v>
      </c>
      <c r="B6738" t="str">
        <f t="shared" si="105"/>
        <v xml:space="preserve"> 804 12</v>
      </c>
      <c r="C6738" s="102" t="s">
        <v>785</v>
      </c>
      <c r="D6738" s="111">
        <v>14</v>
      </c>
      <c r="E6738" t="s">
        <v>1</v>
      </c>
      <c r="F6738" t="s">
        <v>1</v>
      </c>
      <c r="G6738" t="s">
        <v>1</v>
      </c>
      <c r="H6738" s="103">
        <v>48139</v>
      </c>
      <c r="I6738" s="103">
        <v>9107</v>
      </c>
      <c r="J6738" t="s">
        <v>1</v>
      </c>
      <c r="K6738" t="s">
        <v>1</v>
      </c>
      <c r="L6738" t="s">
        <v>1</v>
      </c>
      <c r="M6738" s="103">
        <v>95771</v>
      </c>
      <c r="N6738" s="103">
        <v>19082</v>
      </c>
      <c r="O6738" s="103">
        <v>38060</v>
      </c>
      <c r="P6738" t="s">
        <v>1</v>
      </c>
      <c r="Q6738" t="s">
        <v>1</v>
      </c>
    </row>
    <row r="6739" spans="1:17" x14ac:dyDescent="0.25">
      <c r="A6739">
        <v>13</v>
      </c>
      <c r="B6739" t="str">
        <f t="shared" si="105"/>
        <v xml:space="preserve"> 804 13</v>
      </c>
      <c r="C6739" s="102" t="s">
        <v>785</v>
      </c>
      <c r="D6739" s="111">
        <v>15</v>
      </c>
      <c r="E6739" t="s">
        <v>1</v>
      </c>
      <c r="F6739" t="s">
        <v>1</v>
      </c>
      <c r="G6739" s="103" t="s">
        <v>1</v>
      </c>
      <c r="H6739" s="103">
        <v>88711</v>
      </c>
      <c r="I6739" s="103">
        <v>204323</v>
      </c>
      <c r="J6739" t="s">
        <v>1</v>
      </c>
      <c r="K6739" t="s">
        <v>1</v>
      </c>
      <c r="L6739" s="103" t="s">
        <v>1</v>
      </c>
      <c r="M6739" s="103">
        <v>55576</v>
      </c>
      <c r="N6739" s="103">
        <v>297252</v>
      </c>
      <c r="O6739" s="103">
        <v>48401</v>
      </c>
      <c r="P6739" t="s">
        <v>1</v>
      </c>
      <c r="Q6739" t="s">
        <v>1</v>
      </c>
    </row>
    <row r="6740" spans="1:17" x14ac:dyDescent="0.25">
      <c r="A6740">
        <v>14</v>
      </c>
      <c r="B6740" t="str">
        <f t="shared" si="105"/>
        <v xml:space="preserve"> 804 14</v>
      </c>
      <c r="C6740" s="102" t="s">
        <v>785</v>
      </c>
      <c r="D6740" s="111">
        <v>16</v>
      </c>
      <c r="E6740" t="s">
        <v>1</v>
      </c>
      <c r="F6740" t="s">
        <v>1</v>
      </c>
      <c r="G6740" s="103">
        <v>247496</v>
      </c>
      <c r="H6740" s="103">
        <v>73637</v>
      </c>
      <c r="I6740" s="103">
        <v>14670</v>
      </c>
      <c r="J6740" t="s">
        <v>1</v>
      </c>
      <c r="K6740" t="s">
        <v>1</v>
      </c>
      <c r="L6740" s="103">
        <v>477239</v>
      </c>
      <c r="M6740" s="103">
        <v>101342</v>
      </c>
      <c r="N6740" s="103">
        <v>6002</v>
      </c>
      <c r="O6740" s="103">
        <v>26603</v>
      </c>
      <c r="P6740" t="s">
        <v>1</v>
      </c>
      <c r="Q6740" t="s">
        <v>1</v>
      </c>
    </row>
    <row r="6741" spans="1:17" x14ac:dyDescent="0.25">
      <c r="A6741">
        <v>15</v>
      </c>
      <c r="B6741" t="str">
        <f t="shared" si="105"/>
        <v xml:space="preserve"> 804 15</v>
      </c>
      <c r="C6741" s="102" t="s">
        <v>785</v>
      </c>
      <c r="D6741" s="111">
        <v>17</v>
      </c>
      <c r="E6741">
        <v>199595</v>
      </c>
      <c r="F6741" t="s">
        <v>1</v>
      </c>
      <c r="G6741" t="s">
        <v>1</v>
      </c>
      <c r="H6741" s="103">
        <v>79204</v>
      </c>
      <c r="I6741" s="103">
        <v>69500</v>
      </c>
      <c r="J6741">
        <v>4168</v>
      </c>
      <c r="K6741" t="s">
        <v>1</v>
      </c>
      <c r="L6741" t="s">
        <v>1</v>
      </c>
      <c r="M6741" s="103">
        <v>69724</v>
      </c>
      <c r="N6741" s="103">
        <v>157090</v>
      </c>
      <c r="O6741" s="103">
        <v>35453</v>
      </c>
      <c r="P6741" t="s">
        <v>1</v>
      </c>
      <c r="Q6741" t="s">
        <v>1</v>
      </c>
    </row>
    <row r="6742" spans="1:17" x14ac:dyDescent="0.25">
      <c r="A6742">
        <v>16</v>
      </c>
      <c r="B6742" t="str">
        <f t="shared" si="105"/>
        <v xml:space="preserve"> 804 16</v>
      </c>
      <c r="C6742" s="102" t="s">
        <v>785</v>
      </c>
      <c r="D6742" s="111" t="s">
        <v>5</v>
      </c>
      <c r="E6742">
        <v>199595</v>
      </c>
      <c r="F6742">
        <v>190927</v>
      </c>
      <c r="G6742" s="103">
        <v>368736</v>
      </c>
      <c r="H6742" s="103">
        <v>356981</v>
      </c>
      <c r="I6742" s="103">
        <v>399484</v>
      </c>
      <c r="J6742">
        <v>4168</v>
      </c>
      <c r="K6742">
        <v>92265</v>
      </c>
      <c r="L6742" s="103">
        <v>541531</v>
      </c>
      <c r="M6742" s="103">
        <v>444764</v>
      </c>
      <c r="N6742" s="103">
        <v>724387</v>
      </c>
      <c r="O6742" s="103">
        <v>206855</v>
      </c>
      <c r="P6742" t="s">
        <v>1</v>
      </c>
      <c r="Q6742" t="s">
        <v>1</v>
      </c>
    </row>
    <row r="6743" spans="1:17" x14ac:dyDescent="0.25">
      <c r="A6743">
        <v>17</v>
      </c>
      <c r="B6743" t="str">
        <f t="shared" si="105"/>
        <v xml:space="preserve"> 804 17</v>
      </c>
      <c r="C6743" s="102" t="s">
        <v>785</v>
      </c>
      <c r="D6743" s="111" t="s">
        <v>6</v>
      </c>
      <c r="E6743" t="s">
        <v>1</v>
      </c>
      <c r="F6743" t="s">
        <v>1</v>
      </c>
      <c r="G6743" t="s">
        <v>1</v>
      </c>
      <c r="H6743" t="s">
        <v>1</v>
      </c>
      <c r="I6743" t="s">
        <v>1</v>
      </c>
      <c r="J6743" t="s">
        <v>1</v>
      </c>
      <c r="K6743" t="s">
        <v>1</v>
      </c>
      <c r="L6743" t="s">
        <v>1</v>
      </c>
      <c r="M6743" t="s">
        <v>1</v>
      </c>
      <c r="N6743" t="s">
        <v>1</v>
      </c>
      <c r="O6743" t="s">
        <v>1</v>
      </c>
      <c r="P6743" t="s">
        <v>1</v>
      </c>
      <c r="Q6743" t="s">
        <v>1</v>
      </c>
    </row>
    <row r="6744" spans="1:17" x14ac:dyDescent="0.25">
      <c r="A6744">
        <v>18</v>
      </c>
      <c r="B6744" t="str">
        <f t="shared" si="105"/>
        <v xml:space="preserve"> 804 18</v>
      </c>
      <c r="C6744" s="102" t="s">
        <v>785</v>
      </c>
      <c r="D6744" s="111">
        <v>13</v>
      </c>
      <c r="E6744" t="s">
        <v>1</v>
      </c>
      <c r="F6744">
        <v>547770</v>
      </c>
      <c r="G6744">
        <v>198712</v>
      </c>
      <c r="H6744">
        <v>72808</v>
      </c>
      <c r="I6744" s="103">
        <v>93123</v>
      </c>
      <c r="J6744" t="s">
        <v>1</v>
      </c>
      <c r="K6744">
        <v>324957</v>
      </c>
      <c r="L6744">
        <v>225794</v>
      </c>
      <c r="M6744">
        <v>245314</v>
      </c>
      <c r="N6744" s="103">
        <v>450973</v>
      </c>
      <c r="O6744" s="103">
        <v>70239</v>
      </c>
      <c r="P6744" t="s">
        <v>1</v>
      </c>
      <c r="Q6744" t="s">
        <v>1</v>
      </c>
    </row>
    <row r="6745" spans="1:17" x14ac:dyDescent="0.25">
      <c r="A6745">
        <v>19</v>
      </c>
      <c r="B6745" t="str">
        <f t="shared" si="105"/>
        <v xml:space="preserve"> 804 19</v>
      </c>
      <c r="C6745" s="102" t="s">
        <v>785</v>
      </c>
      <c r="D6745" s="111">
        <v>14</v>
      </c>
      <c r="E6745" t="s">
        <v>1</v>
      </c>
      <c r="F6745" t="s">
        <v>1</v>
      </c>
      <c r="G6745" s="103">
        <v>7617</v>
      </c>
      <c r="H6745" s="103">
        <v>49300</v>
      </c>
      <c r="I6745" s="103">
        <v>9172</v>
      </c>
      <c r="J6745" t="s">
        <v>1</v>
      </c>
      <c r="K6745" t="s">
        <v>1</v>
      </c>
      <c r="L6745" s="103">
        <v>28061</v>
      </c>
      <c r="M6745" s="103">
        <v>174550</v>
      </c>
      <c r="N6745" s="103">
        <v>44116</v>
      </c>
      <c r="O6745" s="103">
        <v>52903</v>
      </c>
      <c r="P6745" t="s">
        <v>1</v>
      </c>
      <c r="Q6745" t="s">
        <v>1</v>
      </c>
    </row>
    <row r="6746" spans="1:17" x14ac:dyDescent="0.25">
      <c r="A6746">
        <v>20</v>
      </c>
      <c r="B6746" t="str">
        <f t="shared" si="105"/>
        <v xml:space="preserve"> 804 20</v>
      </c>
      <c r="C6746" s="102" t="s">
        <v>785</v>
      </c>
      <c r="D6746" s="111">
        <v>15</v>
      </c>
      <c r="E6746" t="s">
        <v>1</v>
      </c>
      <c r="F6746" s="103" t="s">
        <v>1</v>
      </c>
      <c r="G6746" s="103">
        <v>76775</v>
      </c>
      <c r="H6746" s="103">
        <v>97260</v>
      </c>
      <c r="I6746" s="103">
        <v>206192</v>
      </c>
      <c r="J6746" t="s">
        <v>1</v>
      </c>
      <c r="K6746" s="103" t="s">
        <v>1</v>
      </c>
      <c r="L6746" s="103">
        <v>135254</v>
      </c>
      <c r="M6746" s="103">
        <v>151553</v>
      </c>
      <c r="N6746" s="103">
        <v>600097</v>
      </c>
      <c r="O6746" s="103">
        <v>76619</v>
      </c>
      <c r="P6746" t="s">
        <v>1</v>
      </c>
      <c r="Q6746" t="s">
        <v>1</v>
      </c>
    </row>
    <row r="6747" spans="1:17" x14ac:dyDescent="0.25">
      <c r="A6747">
        <v>21</v>
      </c>
      <c r="B6747" t="str">
        <f t="shared" si="105"/>
        <v xml:space="preserve"> 804 21</v>
      </c>
      <c r="C6747" s="102" t="s">
        <v>785</v>
      </c>
      <c r="D6747" s="111">
        <v>16</v>
      </c>
      <c r="E6747">
        <v>1371</v>
      </c>
      <c r="F6747" s="103">
        <v>20956</v>
      </c>
      <c r="G6747" s="103">
        <v>436087</v>
      </c>
      <c r="H6747" s="103">
        <v>76048</v>
      </c>
      <c r="I6747" s="103">
        <v>22227</v>
      </c>
      <c r="J6747">
        <v>1491</v>
      </c>
      <c r="K6747" s="103">
        <v>55212</v>
      </c>
      <c r="L6747" s="103">
        <v>1408168</v>
      </c>
      <c r="M6747" s="103">
        <v>257902</v>
      </c>
      <c r="N6747" s="103">
        <v>51895</v>
      </c>
      <c r="O6747" s="103">
        <v>45358</v>
      </c>
      <c r="P6747" t="s">
        <v>1</v>
      </c>
      <c r="Q6747" t="s">
        <v>1</v>
      </c>
    </row>
    <row r="6748" spans="1:17" x14ac:dyDescent="0.25">
      <c r="A6748">
        <v>22</v>
      </c>
      <c r="B6748" t="str">
        <f t="shared" si="105"/>
        <v xml:space="preserve"> 804 22</v>
      </c>
      <c r="C6748" s="102" t="s">
        <v>785</v>
      </c>
      <c r="D6748" s="111">
        <v>17</v>
      </c>
      <c r="E6748" s="103">
        <v>252343</v>
      </c>
      <c r="F6748" s="103">
        <v>10899</v>
      </c>
      <c r="G6748" s="103">
        <v>228757</v>
      </c>
      <c r="H6748" s="103">
        <v>94058</v>
      </c>
      <c r="I6748" s="103">
        <v>49730</v>
      </c>
      <c r="J6748" s="103">
        <v>16893</v>
      </c>
      <c r="K6748" s="103">
        <v>30551</v>
      </c>
      <c r="L6748" s="103">
        <v>467217</v>
      </c>
      <c r="M6748" s="103">
        <v>233466</v>
      </c>
      <c r="N6748" s="103">
        <v>203938</v>
      </c>
      <c r="O6748" s="103">
        <v>59809</v>
      </c>
      <c r="P6748" t="s">
        <v>1</v>
      </c>
      <c r="Q6748" t="s">
        <v>1</v>
      </c>
    </row>
    <row r="6749" spans="1:17" x14ac:dyDescent="0.25">
      <c r="A6749">
        <v>23</v>
      </c>
      <c r="B6749" t="str">
        <f t="shared" si="105"/>
        <v xml:space="preserve"> 804 23</v>
      </c>
      <c r="C6749" s="102" t="s">
        <v>785</v>
      </c>
      <c r="D6749" s="111" t="s">
        <v>5</v>
      </c>
      <c r="E6749" s="103">
        <v>253714</v>
      </c>
      <c r="F6749" s="103">
        <v>579625</v>
      </c>
      <c r="G6749" s="103">
        <v>947948</v>
      </c>
      <c r="H6749" s="103">
        <v>389474</v>
      </c>
      <c r="I6749" s="103">
        <v>380444</v>
      </c>
      <c r="J6749" s="103">
        <v>18384</v>
      </c>
      <c r="K6749" s="103">
        <v>410720</v>
      </c>
      <c r="L6749" s="103">
        <v>2264494</v>
      </c>
      <c r="M6749" s="103">
        <v>1062785</v>
      </c>
      <c r="N6749" s="103">
        <v>1351019</v>
      </c>
      <c r="O6749" s="103">
        <v>304928</v>
      </c>
      <c r="P6749" t="s">
        <v>1</v>
      </c>
      <c r="Q6749" t="s">
        <v>1</v>
      </c>
    </row>
    <row r="6750" spans="1:17" x14ac:dyDescent="0.25">
      <c r="A6750">
        <v>24</v>
      </c>
      <c r="B6750" t="str">
        <f t="shared" si="105"/>
        <v xml:space="preserve"> 804 24</v>
      </c>
      <c r="C6750" s="102" t="s">
        <v>785</v>
      </c>
      <c r="D6750" s="111" t="s">
        <v>6</v>
      </c>
      <c r="E6750" t="s">
        <v>1</v>
      </c>
      <c r="F6750" t="s">
        <v>1</v>
      </c>
      <c r="G6750" t="s">
        <v>1</v>
      </c>
      <c r="H6750" t="s">
        <v>1</v>
      </c>
      <c r="I6750" t="s">
        <v>1</v>
      </c>
      <c r="J6750" t="s">
        <v>1</v>
      </c>
      <c r="K6750" t="s">
        <v>1</v>
      </c>
      <c r="L6750" t="s">
        <v>1</v>
      </c>
      <c r="M6750" t="s">
        <v>1</v>
      </c>
      <c r="N6750" t="s">
        <v>1</v>
      </c>
      <c r="O6750" t="s">
        <v>1</v>
      </c>
      <c r="P6750" t="s">
        <v>1</v>
      </c>
      <c r="Q6750" t="s">
        <v>1</v>
      </c>
    </row>
    <row r="6751" spans="1:17" x14ac:dyDescent="0.25">
      <c r="A6751">
        <v>25</v>
      </c>
      <c r="B6751" t="str">
        <f t="shared" si="105"/>
        <v xml:space="preserve"> 804 25</v>
      </c>
      <c r="C6751" s="102" t="s">
        <v>785</v>
      </c>
      <c r="D6751" s="111" t="s">
        <v>0</v>
      </c>
      <c r="E6751" t="s">
        <v>1</v>
      </c>
      <c r="F6751" t="s">
        <v>1</v>
      </c>
      <c r="G6751" t="s">
        <v>1</v>
      </c>
      <c r="H6751" s="103">
        <v>4474885</v>
      </c>
      <c r="I6751" s="103">
        <v>3183722</v>
      </c>
      <c r="J6751" s="103">
        <v>304928</v>
      </c>
      <c r="K6751" t="s">
        <v>1</v>
      </c>
      <c r="L6751" t="s">
        <v>1</v>
      </c>
      <c r="M6751" t="s">
        <v>1</v>
      </c>
      <c r="N6751" t="s">
        <v>1</v>
      </c>
      <c r="O6751" t="s">
        <v>1</v>
      </c>
      <c r="P6751" t="s">
        <v>1</v>
      </c>
      <c r="Q6751" t="s">
        <v>1</v>
      </c>
    </row>
    <row r="6752" spans="1:17" x14ac:dyDescent="0.25">
      <c r="A6752">
        <v>26</v>
      </c>
      <c r="B6752" t="str">
        <f t="shared" si="105"/>
        <v xml:space="preserve"> 804 26</v>
      </c>
      <c r="C6752" s="102" t="s">
        <v>785</v>
      </c>
      <c r="D6752" s="111" t="s">
        <v>0</v>
      </c>
      <c r="E6752" t="s">
        <v>1</v>
      </c>
      <c r="F6752" t="s">
        <v>1</v>
      </c>
      <c r="G6752" t="s">
        <v>1</v>
      </c>
      <c r="H6752" t="s">
        <v>1</v>
      </c>
      <c r="I6752" t="s">
        <v>1</v>
      </c>
      <c r="J6752" t="s">
        <v>1</v>
      </c>
      <c r="K6752" t="s">
        <v>1</v>
      </c>
      <c r="L6752" t="s">
        <v>1</v>
      </c>
      <c r="M6752" t="s">
        <v>1</v>
      </c>
      <c r="N6752" t="s">
        <v>1</v>
      </c>
      <c r="O6752" t="s">
        <v>1</v>
      </c>
      <c r="P6752" t="s">
        <v>1</v>
      </c>
      <c r="Q6752" t="s">
        <v>1</v>
      </c>
    </row>
    <row r="6753" spans="1:18" x14ac:dyDescent="0.25">
      <c r="A6753">
        <v>27</v>
      </c>
      <c r="B6753" t="str">
        <f t="shared" si="105"/>
        <v xml:space="preserve"> 804 27</v>
      </c>
      <c r="C6753" s="102" t="s">
        <v>785</v>
      </c>
      <c r="D6753" s="111" t="s">
        <v>0</v>
      </c>
      <c r="E6753" t="s">
        <v>1</v>
      </c>
      <c r="F6753" t="s">
        <v>1</v>
      </c>
      <c r="G6753" t="s">
        <v>1</v>
      </c>
      <c r="H6753" s="103">
        <v>-472585</v>
      </c>
      <c r="I6753" s="103">
        <v>-578701</v>
      </c>
      <c r="J6753">
        <v>1386</v>
      </c>
      <c r="K6753" t="s">
        <v>1</v>
      </c>
      <c r="L6753" t="s">
        <v>1</v>
      </c>
      <c r="M6753" t="s">
        <v>1</v>
      </c>
      <c r="N6753" t="s">
        <v>1</v>
      </c>
      <c r="O6753" t="s">
        <v>1</v>
      </c>
      <c r="P6753" t="s">
        <v>1</v>
      </c>
      <c r="Q6753" t="s">
        <v>1</v>
      </c>
    </row>
    <row r="6754" spans="1:18" x14ac:dyDescent="0.25">
      <c r="A6754">
        <v>28</v>
      </c>
      <c r="B6754" t="str">
        <f t="shared" si="105"/>
        <v xml:space="preserve"> 804 28</v>
      </c>
      <c r="C6754" s="102" t="s">
        <v>785</v>
      </c>
      <c r="D6754" s="111" t="s">
        <v>0</v>
      </c>
      <c r="E6754" t="s">
        <v>1</v>
      </c>
      <c r="F6754" t="s">
        <v>1</v>
      </c>
      <c r="G6754" t="s">
        <v>1</v>
      </c>
      <c r="H6754" s="103">
        <v>4002300</v>
      </c>
      <c r="I6754" s="103">
        <v>2605021</v>
      </c>
      <c r="J6754" s="103">
        <v>306314</v>
      </c>
      <c r="K6754" t="s">
        <v>1</v>
      </c>
      <c r="L6754" t="s">
        <v>1</v>
      </c>
      <c r="M6754" t="s">
        <v>1</v>
      </c>
      <c r="N6754" t="s">
        <v>1</v>
      </c>
      <c r="O6754" t="s">
        <v>1</v>
      </c>
      <c r="P6754" t="s">
        <v>1</v>
      </c>
      <c r="Q6754" t="s">
        <v>1</v>
      </c>
    </row>
    <row r="6755" spans="1:18" x14ac:dyDescent="0.25">
      <c r="A6755">
        <v>29</v>
      </c>
      <c r="B6755" t="str">
        <f t="shared" si="105"/>
        <v xml:space="preserve"> 804 29</v>
      </c>
      <c r="C6755" s="102" t="s">
        <v>785</v>
      </c>
      <c r="D6755" s="111" t="s">
        <v>0</v>
      </c>
      <c r="E6755" t="s">
        <v>1</v>
      </c>
      <c r="F6755" t="s">
        <v>1</v>
      </c>
      <c r="G6755" t="s">
        <v>1</v>
      </c>
      <c r="H6755" s="103">
        <v>1473783</v>
      </c>
      <c r="I6755" s="103">
        <v>2214920</v>
      </c>
      <c r="J6755" s="103">
        <v>191651</v>
      </c>
      <c r="K6755" t="s">
        <v>1</v>
      </c>
      <c r="L6755" t="s">
        <v>1</v>
      </c>
      <c r="M6755" t="s">
        <v>1</v>
      </c>
      <c r="N6755" t="s">
        <v>1</v>
      </c>
      <c r="O6755" t="s">
        <v>1</v>
      </c>
      <c r="P6755" t="s">
        <v>1</v>
      </c>
      <c r="Q6755" t="s">
        <v>1</v>
      </c>
    </row>
    <row r="6756" spans="1:18" x14ac:dyDescent="0.25">
      <c r="A6756">
        <v>30</v>
      </c>
      <c r="B6756" t="str">
        <f t="shared" si="105"/>
        <v xml:space="preserve"> 804 30</v>
      </c>
      <c r="C6756" s="102" t="s">
        <v>785</v>
      </c>
      <c r="D6756" s="111" t="s">
        <v>0</v>
      </c>
      <c r="E6756" t="s">
        <v>1</v>
      </c>
      <c r="F6756" t="s">
        <v>1</v>
      </c>
      <c r="G6756" t="s">
        <v>1</v>
      </c>
      <c r="H6756">
        <v>0.02</v>
      </c>
      <c r="I6756">
        <v>0.08</v>
      </c>
      <c r="J6756">
        <v>0.08</v>
      </c>
      <c r="K6756" t="s">
        <v>1</v>
      </c>
      <c r="L6756" t="s">
        <v>1</v>
      </c>
      <c r="M6756" t="s">
        <v>1</v>
      </c>
      <c r="N6756" t="s">
        <v>1</v>
      </c>
      <c r="O6756" t="s">
        <v>1</v>
      </c>
      <c r="P6756" t="s">
        <v>1</v>
      </c>
      <c r="Q6756" t="s">
        <v>1</v>
      </c>
    </row>
    <row r="6757" spans="1:18" x14ac:dyDescent="0.25">
      <c r="A6757">
        <v>31</v>
      </c>
      <c r="B6757" t="str">
        <f t="shared" si="105"/>
        <v xml:space="preserve"> 804 31</v>
      </c>
      <c r="C6757" s="102" t="s">
        <v>785</v>
      </c>
      <c r="D6757" s="111" t="s">
        <v>0</v>
      </c>
      <c r="E6757" t="s">
        <v>1</v>
      </c>
      <c r="F6757" t="s">
        <v>1</v>
      </c>
      <c r="G6757" t="s">
        <v>1</v>
      </c>
      <c r="H6757">
        <v>3.3</v>
      </c>
      <c r="I6757">
        <v>2.1480000000000001</v>
      </c>
      <c r="J6757">
        <v>0.253</v>
      </c>
      <c r="K6757">
        <v>5.7009999999999996</v>
      </c>
      <c r="L6757" t="s">
        <v>1</v>
      </c>
      <c r="M6757" t="s">
        <v>1</v>
      </c>
      <c r="N6757" t="s">
        <v>1</v>
      </c>
      <c r="O6757" t="s">
        <v>1</v>
      </c>
      <c r="P6757" t="s">
        <v>1</v>
      </c>
      <c r="Q6757" t="s">
        <v>1</v>
      </c>
    </row>
    <row r="6758" spans="1:18" x14ac:dyDescent="0.25">
      <c r="A6758">
        <v>32</v>
      </c>
      <c r="B6758" t="str">
        <f t="shared" si="105"/>
        <v xml:space="preserve"> 804 32</v>
      </c>
      <c r="C6758" s="102" t="s">
        <v>785</v>
      </c>
      <c r="D6758" s="111" t="s">
        <v>0</v>
      </c>
      <c r="E6758" t="s">
        <v>1</v>
      </c>
      <c r="F6758" t="s">
        <v>1</v>
      </c>
      <c r="G6758" t="s">
        <v>1</v>
      </c>
      <c r="H6758">
        <v>3.161</v>
      </c>
      <c r="I6758">
        <v>2.0579999999999998</v>
      </c>
      <c r="J6758">
        <v>0.24199999999999999</v>
      </c>
      <c r="K6758">
        <v>5.4610000000000003</v>
      </c>
      <c r="L6758" t="s">
        <v>1</v>
      </c>
      <c r="M6758" t="s">
        <v>1</v>
      </c>
      <c r="N6758" t="s">
        <v>1</v>
      </c>
      <c r="O6758" t="s">
        <v>1</v>
      </c>
      <c r="P6758" t="s">
        <v>1</v>
      </c>
      <c r="Q6758" t="s">
        <v>1</v>
      </c>
    </row>
    <row r="6759" spans="1:18" x14ac:dyDescent="0.25">
      <c r="A6759">
        <v>33</v>
      </c>
      <c r="B6759" t="str">
        <f t="shared" si="105"/>
        <v xml:space="preserve"> 804 33</v>
      </c>
      <c r="C6759" s="102" t="s">
        <v>785</v>
      </c>
      <c r="D6759" s="111" t="s">
        <v>0</v>
      </c>
      <c r="E6759" t="s">
        <v>1</v>
      </c>
      <c r="F6759" t="s">
        <v>1</v>
      </c>
      <c r="G6759" t="s">
        <v>1</v>
      </c>
      <c r="H6759">
        <v>1.0640000000000001</v>
      </c>
      <c r="I6759">
        <v>1.5980000000000001</v>
      </c>
      <c r="J6759">
        <v>0.13800000000000001</v>
      </c>
      <c r="K6759">
        <v>2.8</v>
      </c>
      <c r="L6759" t="s">
        <v>1</v>
      </c>
      <c r="M6759" t="s">
        <v>1</v>
      </c>
      <c r="N6759" t="s">
        <v>1</v>
      </c>
      <c r="O6759" t="s">
        <v>1</v>
      </c>
      <c r="P6759" t="s">
        <v>1</v>
      </c>
      <c r="Q6759" t="s">
        <v>1</v>
      </c>
    </row>
    <row r="6760" spans="1:18" x14ac:dyDescent="0.25">
      <c r="A6760">
        <v>34</v>
      </c>
      <c r="B6760" t="str">
        <f t="shared" si="105"/>
        <v xml:space="preserve"> 804 34</v>
      </c>
      <c r="C6760" s="102" t="s">
        <v>785</v>
      </c>
      <c r="D6760" s="111" t="s">
        <v>0</v>
      </c>
      <c r="E6760" t="s">
        <v>1</v>
      </c>
      <c r="F6760" t="s">
        <v>1</v>
      </c>
      <c r="G6760" t="s">
        <v>1</v>
      </c>
      <c r="H6760">
        <v>1.1060000000000001</v>
      </c>
      <c r="I6760">
        <v>1.635</v>
      </c>
      <c r="J6760">
        <v>0.14599999999999999</v>
      </c>
      <c r="K6760">
        <v>2.887</v>
      </c>
      <c r="L6760" t="s">
        <v>1</v>
      </c>
      <c r="M6760" t="s">
        <v>1</v>
      </c>
      <c r="N6760" t="s">
        <v>1</v>
      </c>
      <c r="O6760" t="s">
        <v>1</v>
      </c>
      <c r="P6760" t="s">
        <v>1</v>
      </c>
      <c r="Q6760" t="s">
        <v>1</v>
      </c>
    </row>
    <row r="6761" spans="1:18" x14ac:dyDescent="0.25">
      <c r="A6761">
        <v>35</v>
      </c>
      <c r="B6761" t="str">
        <f t="shared" si="105"/>
        <v xml:space="preserve"> 804 35</v>
      </c>
      <c r="C6761" s="102" t="s">
        <v>785</v>
      </c>
      <c r="D6761" s="111" t="s">
        <v>0</v>
      </c>
      <c r="E6761" t="s">
        <v>1</v>
      </c>
      <c r="F6761" t="s">
        <v>1</v>
      </c>
      <c r="G6761" t="s">
        <v>1</v>
      </c>
      <c r="H6761">
        <v>1.2150000000000001</v>
      </c>
      <c r="I6761">
        <v>1.8260000000000001</v>
      </c>
      <c r="J6761">
        <v>0.158</v>
      </c>
      <c r="K6761">
        <v>3.1989999999999998</v>
      </c>
      <c r="L6761" t="s">
        <v>1</v>
      </c>
      <c r="M6761" t="s">
        <v>1</v>
      </c>
      <c r="N6761" t="s">
        <v>1</v>
      </c>
      <c r="O6761" t="s">
        <v>1</v>
      </c>
      <c r="P6761" t="s">
        <v>1</v>
      </c>
      <c r="Q6761" t="s">
        <v>1</v>
      </c>
    </row>
    <row r="6762" spans="1:18" x14ac:dyDescent="0.25">
      <c r="A6762">
        <v>36</v>
      </c>
      <c r="B6762" t="str">
        <f t="shared" si="105"/>
        <v xml:space="preserve"> 804 36</v>
      </c>
      <c r="C6762" s="102" t="s">
        <v>785</v>
      </c>
      <c r="D6762" s="111" t="s">
        <v>0</v>
      </c>
      <c r="E6762" t="s">
        <v>1</v>
      </c>
      <c r="F6762" t="s">
        <v>1</v>
      </c>
      <c r="G6762" t="s">
        <v>1</v>
      </c>
      <c r="H6762">
        <v>1.1060000000000001</v>
      </c>
      <c r="I6762">
        <v>1.635</v>
      </c>
      <c r="J6762">
        <v>0.14599999999999999</v>
      </c>
      <c r="K6762">
        <v>2.887</v>
      </c>
      <c r="L6762" t="s">
        <v>1</v>
      </c>
      <c r="M6762" t="s">
        <v>1</v>
      </c>
      <c r="N6762" t="s">
        <v>1</v>
      </c>
      <c r="O6762" t="s">
        <v>1</v>
      </c>
      <c r="P6762" t="s">
        <v>1</v>
      </c>
      <c r="Q6762" t="s">
        <v>1</v>
      </c>
    </row>
    <row r="6763" spans="1:18" x14ac:dyDescent="0.25">
      <c r="A6763">
        <v>37</v>
      </c>
      <c r="B6763" t="str">
        <f t="shared" si="105"/>
        <v xml:space="preserve"> 804 37</v>
      </c>
      <c r="C6763" s="102" t="s">
        <v>785</v>
      </c>
      <c r="D6763" s="111" t="s">
        <v>0</v>
      </c>
      <c r="E6763" t="s">
        <v>1</v>
      </c>
      <c r="F6763" t="s">
        <v>986</v>
      </c>
      <c r="G6763" t="s">
        <v>987</v>
      </c>
      <c r="H6763" t="s">
        <v>993</v>
      </c>
      <c r="I6763" t="s">
        <v>996</v>
      </c>
      <c r="J6763" t="s">
        <v>1</v>
      </c>
      <c r="K6763">
        <v>3.9020000000000001</v>
      </c>
      <c r="L6763" t="s">
        <v>1</v>
      </c>
      <c r="M6763" t="s">
        <v>1</v>
      </c>
      <c r="N6763" t="s">
        <v>1</v>
      </c>
      <c r="O6763" t="s">
        <v>1</v>
      </c>
      <c r="P6763" t="s">
        <v>1</v>
      </c>
      <c r="Q6763" t="s">
        <v>1</v>
      </c>
    </row>
    <row r="6764" spans="1:18" x14ac:dyDescent="0.25">
      <c r="A6764">
        <v>38</v>
      </c>
      <c r="B6764" t="str">
        <f t="shared" si="105"/>
        <v xml:space="preserve"> 804 38</v>
      </c>
      <c r="C6764" s="102" t="s">
        <v>785</v>
      </c>
      <c r="D6764" s="111" t="s">
        <v>0</v>
      </c>
      <c r="E6764" t="s">
        <v>1</v>
      </c>
      <c r="F6764">
        <v>4.93</v>
      </c>
      <c r="G6764">
        <v>4.59</v>
      </c>
      <c r="H6764">
        <v>4.2</v>
      </c>
      <c r="I6764">
        <v>3.9</v>
      </c>
      <c r="J6764" t="s">
        <v>1</v>
      </c>
      <c r="K6764" t="s">
        <v>1</v>
      </c>
      <c r="L6764" t="s">
        <v>1</v>
      </c>
      <c r="M6764" t="s">
        <v>1</v>
      </c>
      <c r="N6764" t="s">
        <v>1</v>
      </c>
      <c r="O6764" t="s">
        <v>1</v>
      </c>
      <c r="P6764" t="s">
        <v>1</v>
      </c>
      <c r="Q6764" t="s">
        <v>1</v>
      </c>
    </row>
    <row r="6765" spans="1:18" x14ac:dyDescent="0.25">
      <c r="A6765">
        <v>1</v>
      </c>
      <c r="B6765" t="str">
        <f t="shared" si="105"/>
        <v xml:space="preserve"> 805 1</v>
      </c>
      <c r="C6765" s="102" t="s">
        <v>786</v>
      </c>
      <c r="D6765" s="111" t="s">
        <v>0</v>
      </c>
      <c r="E6765" t="s">
        <v>1</v>
      </c>
      <c r="F6765" t="s">
        <v>1</v>
      </c>
      <c r="G6765" t="s">
        <v>1</v>
      </c>
      <c r="H6765" t="s">
        <v>1</v>
      </c>
      <c r="I6765" t="s">
        <v>1</v>
      </c>
      <c r="J6765" t="s">
        <v>1</v>
      </c>
      <c r="K6765" t="s">
        <v>1</v>
      </c>
      <c r="L6765" t="s">
        <v>1</v>
      </c>
      <c r="M6765" t="s">
        <v>1</v>
      </c>
      <c r="N6765" t="s">
        <v>1</v>
      </c>
      <c r="O6765" t="s">
        <v>1</v>
      </c>
      <c r="P6765" t="s">
        <v>1</v>
      </c>
      <c r="Q6765" t="s">
        <v>1</v>
      </c>
      <c r="R6765" t="s">
        <v>145</v>
      </c>
    </row>
    <row r="6766" spans="1:18" x14ac:dyDescent="0.25">
      <c r="A6766">
        <v>2</v>
      </c>
      <c r="B6766" t="str">
        <f t="shared" si="105"/>
        <v xml:space="preserve"> 805 2</v>
      </c>
      <c r="C6766" s="102" t="s">
        <v>786</v>
      </c>
      <c r="D6766" s="111" t="s">
        <v>0</v>
      </c>
      <c r="E6766" t="s">
        <v>3</v>
      </c>
      <c r="F6766" t="s">
        <v>1</v>
      </c>
      <c r="G6766" t="s">
        <v>1</v>
      </c>
      <c r="H6766" t="s">
        <v>1</v>
      </c>
      <c r="I6766" t="s">
        <v>1</v>
      </c>
      <c r="J6766" t="s">
        <v>1</v>
      </c>
      <c r="K6766" t="s">
        <v>1</v>
      </c>
      <c r="L6766" t="s">
        <v>1</v>
      </c>
      <c r="M6766" t="s">
        <v>1</v>
      </c>
      <c r="N6766" t="s">
        <v>1</v>
      </c>
      <c r="O6766" t="s">
        <v>1</v>
      </c>
      <c r="P6766" t="s">
        <v>1</v>
      </c>
      <c r="Q6766" t="s">
        <v>1</v>
      </c>
    </row>
    <row r="6767" spans="1:18" x14ac:dyDescent="0.25">
      <c r="A6767">
        <v>3</v>
      </c>
      <c r="B6767" t="str">
        <f t="shared" si="105"/>
        <v xml:space="preserve"> 805 3</v>
      </c>
      <c r="C6767" s="102" t="s">
        <v>786</v>
      </c>
      <c r="D6767" s="111" t="s">
        <v>0</v>
      </c>
      <c r="E6767" t="s">
        <v>4</v>
      </c>
      <c r="F6767" t="s">
        <v>1</v>
      </c>
      <c r="G6767" t="s">
        <v>1</v>
      </c>
      <c r="H6767" t="s">
        <v>1</v>
      </c>
      <c r="I6767" t="s">
        <v>1</v>
      </c>
      <c r="J6767" t="s">
        <v>1</v>
      </c>
      <c r="K6767" t="s">
        <v>1</v>
      </c>
      <c r="L6767" t="s">
        <v>1</v>
      </c>
      <c r="M6767" t="s">
        <v>1</v>
      </c>
      <c r="N6767" t="s">
        <v>1</v>
      </c>
      <c r="O6767" t="s">
        <v>1</v>
      </c>
      <c r="P6767" t="s">
        <v>1</v>
      </c>
      <c r="Q6767" t="s">
        <v>1</v>
      </c>
    </row>
    <row r="6768" spans="1:18" x14ac:dyDescent="0.25">
      <c r="A6768">
        <v>4</v>
      </c>
      <c r="B6768" t="str">
        <f t="shared" si="105"/>
        <v xml:space="preserve"> 805 4</v>
      </c>
      <c r="C6768" s="102" t="s">
        <v>786</v>
      </c>
      <c r="D6768" s="111">
        <v>13</v>
      </c>
      <c r="E6768" s="103">
        <v>918</v>
      </c>
      <c r="F6768" s="103">
        <v>144494</v>
      </c>
      <c r="G6768">
        <v>15.74</v>
      </c>
      <c r="H6768" t="s">
        <v>1</v>
      </c>
      <c r="I6768" t="s">
        <v>1</v>
      </c>
      <c r="J6768" t="s">
        <v>1</v>
      </c>
      <c r="K6768" t="s">
        <v>1</v>
      </c>
      <c r="L6768" t="s">
        <v>1</v>
      </c>
      <c r="M6768" t="s">
        <v>1</v>
      </c>
      <c r="N6768" t="s">
        <v>1</v>
      </c>
      <c r="O6768" t="s">
        <v>1</v>
      </c>
      <c r="P6768">
        <v>2</v>
      </c>
      <c r="Q6768">
        <v>2</v>
      </c>
    </row>
    <row r="6769" spans="1:17" x14ac:dyDescent="0.25">
      <c r="A6769">
        <v>5</v>
      </c>
      <c r="B6769" t="str">
        <f t="shared" si="105"/>
        <v xml:space="preserve"> 805 5</v>
      </c>
      <c r="C6769" s="102" t="s">
        <v>786</v>
      </c>
      <c r="D6769" s="111">
        <v>14</v>
      </c>
      <c r="E6769" s="103">
        <v>1278</v>
      </c>
      <c r="F6769" s="103">
        <v>361</v>
      </c>
      <c r="G6769">
        <v>2.8000000000000001E-2</v>
      </c>
      <c r="H6769" t="s">
        <v>1</v>
      </c>
      <c r="I6769" t="s">
        <v>1</v>
      </c>
      <c r="J6769" t="s">
        <v>1</v>
      </c>
      <c r="K6769" t="s">
        <v>1</v>
      </c>
      <c r="L6769" t="s">
        <v>1</v>
      </c>
      <c r="M6769" t="s">
        <v>1</v>
      </c>
      <c r="N6769" t="s">
        <v>1</v>
      </c>
      <c r="O6769" t="s">
        <v>1</v>
      </c>
      <c r="P6769" t="s">
        <v>1</v>
      </c>
      <c r="Q6769" t="s">
        <v>1</v>
      </c>
    </row>
    <row r="6770" spans="1:17" x14ac:dyDescent="0.25">
      <c r="A6770">
        <v>6</v>
      </c>
      <c r="B6770" t="str">
        <f t="shared" si="105"/>
        <v xml:space="preserve"> 805 6</v>
      </c>
      <c r="C6770" s="102" t="s">
        <v>786</v>
      </c>
      <c r="D6770" s="111">
        <v>15</v>
      </c>
      <c r="E6770" s="103">
        <v>1022</v>
      </c>
      <c r="F6770">
        <v>6733</v>
      </c>
      <c r="G6770">
        <v>0.65800000000000003</v>
      </c>
      <c r="H6770" t="s">
        <v>1</v>
      </c>
      <c r="I6770" t="s">
        <v>1</v>
      </c>
      <c r="J6770" t="s">
        <v>1</v>
      </c>
      <c r="K6770" t="s">
        <v>1</v>
      </c>
      <c r="L6770" t="s">
        <v>1</v>
      </c>
      <c r="M6770" t="s">
        <v>1</v>
      </c>
      <c r="N6770" t="s">
        <v>1</v>
      </c>
      <c r="O6770" t="s">
        <v>1</v>
      </c>
      <c r="P6770">
        <v>1</v>
      </c>
      <c r="Q6770">
        <v>1</v>
      </c>
    </row>
    <row r="6771" spans="1:17" x14ac:dyDescent="0.25">
      <c r="A6771">
        <v>7</v>
      </c>
      <c r="B6771" t="str">
        <f t="shared" si="105"/>
        <v xml:space="preserve"> 805 7</v>
      </c>
      <c r="C6771" s="102" t="s">
        <v>786</v>
      </c>
      <c r="D6771" s="111">
        <v>16</v>
      </c>
      <c r="E6771" s="103">
        <v>806</v>
      </c>
      <c r="F6771" s="103">
        <v>1851</v>
      </c>
      <c r="G6771">
        <v>0.22900000000000001</v>
      </c>
      <c r="H6771" t="s">
        <v>1</v>
      </c>
      <c r="I6771" t="s">
        <v>1</v>
      </c>
      <c r="J6771" t="s">
        <v>1</v>
      </c>
      <c r="K6771" t="s">
        <v>1</v>
      </c>
      <c r="L6771" t="s">
        <v>1</v>
      </c>
      <c r="M6771" t="s">
        <v>1</v>
      </c>
      <c r="N6771" t="s">
        <v>1</v>
      </c>
      <c r="O6771" t="s">
        <v>1</v>
      </c>
      <c r="P6771" t="s">
        <v>1</v>
      </c>
      <c r="Q6771" t="s">
        <v>1</v>
      </c>
    </row>
    <row r="6772" spans="1:17" x14ac:dyDescent="0.25">
      <c r="A6772">
        <v>8</v>
      </c>
      <c r="B6772" t="str">
        <f t="shared" si="105"/>
        <v xml:space="preserve"> 805 8</v>
      </c>
      <c r="C6772" s="102" t="s">
        <v>786</v>
      </c>
      <c r="D6772" s="111">
        <v>17</v>
      </c>
      <c r="E6772" s="103">
        <v>910</v>
      </c>
      <c r="F6772" s="103">
        <v>188509</v>
      </c>
      <c r="G6772">
        <v>20.715</v>
      </c>
      <c r="H6772" t="s">
        <v>1</v>
      </c>
      <c r="I6772" t="s">
        <v>1</v>
      </c>
      <c r="J6772" t="s">
        <v>1</v>
      </c>
      <c r="K6772" t="s">
        <v>1</v>
      </c>
      <c r="L6772" t="s">
        <v>1</v>
      </c>
      <c r="M6772" t="s">
        <v>1</v>
      </c>
      <c r="N6772" t="s">
        <v>1</v>
      </c>
      <c r="O6772" t="s">
        <v>1</v>
      </c>
      <c r="P6772">
        <v>1</v>
      </c>
      <c r="Q6772">
        <v>1</v>
      </c>
    </row>
    <row r="6773" spans="1:17" x14ac:dyDescent="0.25">
      <c r="A6773">
        <v>9</v>
      </c>
      <c r="B6773" t="str">
        <f t="shared" si="105"/>
        <v xml:space="preserve"> 805 9</v>
      </c>
      <c r="C6773" s="102" t="s">
        <v>786</v>
      </c>
      <c r="D6773" s="111" t="s">
        <v>5</v>
      </c>
      <c r="E6773" s="103">
        <v>4934</v>
      </c>
      <c r="F6773" s="103">
        <v>341948</v>
      </c>
      <c r="G6773">
        <v>6.93</v>
      </c>
      <c r="H6773" t="s">
        <v>1</v>
      </c>
      <c r="I6773" t="s">
        <v>1</v>
      </c>
      <c r="J6773" t="s">
        <v>1</v>
      </c>
      <c r="K6773" t="s">
        <v>1</v>
      </c>
      <c r="L6773" t="s">
        <v>1</v>
      </c>
      <c r="M6773" t="s">
        <v>1</v>
      </c>
      <c r="N6773" t="s">
        <v>1</v>
      </c>
      <c r="O6773" t="s">
        <v>1</v>
      </c>
      <c r="P6773">
        <v>4</v>
      </c>
      <c r="Q6773">
        <v>4</v>
      </c>
    </row>
    <row r="6774" spans="1:17" x14ac:dyDescent="0.25">
      <c r="A6774">
        <v>10</v>
      </c>
      <c r="B6774" t="str">
        <f t="shared" si="105"/>
        <v xml:space="preserve"> 805 10</v>
      </c>
      <c r="C6774" s="102" t="s">
        <v>786</v>
      </c>
      <c r="D6774" s="111" t="s">
        <v>6</v>
      </c>
      <c r="E6774" t="s">
        <v>1</v>
      </c>
      <c r="F6774" t="s">
        <v>1</v>
      </c>
      <c r="G6774" t="s">
        <v>1</v>
      </c>
      <c r="H6774" t="s">
        <v>1</v>
      </c>
      <c r="I6774" t="s">
        <v>1</v>
      </c>
      <c r="J6774" t="s">
        <v>1</v>
      </c>
      <c r="K6774" t="s">
        <v>1</v>
      </c>
      <c r="L6774" t="s">
        <v>1</v>
      </c>
      <c r="M6774" t="s">
        <v>1</v>
      </c>
      <c r="N6774" t="s">
        <v>1</v>
      </c>
      <c r="O6774" t="s">
        <v>1</v>
      </c>
      <c r="P6774" t="s">
        <v>1</v>
      </c>
      <c r="Q6774" t="s">
        <v>1</v>
      </c>
    </row>
    <row r="6775" spans="1:17" x14ac:dyDescent="0.25">
      <c r="A6775">
        <v>11</v>
      </c>
      <c r="B6775" t="str">
        <f t="shared" si="105"/>
        <v xml:space="preserve"> 805 11</v>
      </c>
      <c r="C6775" s="102" t="s">
        <v>786</v>
      </c>
      <c r="D6775" s="111">
        <v>13</v>
      </c>
      <c r="E6775" t="s">
        <v>1</v>
      </c>
      <c r="F6775" t="s">
        <v>1</v>
      </c>
      <c r="G6775" t="s">
        <v>1</v>
      </c>
      <c r="H6775" s="103" t="s">
        <v>1</v>
      </c>
      <c r="I6775">
        <v>85549</v>
      </c>
      <c r="J6775" t="s">
        <v>1</v>
      </c>
      <c r="K6775" t="s">
        <v>1</v>
      </c>
      <c r="L6775" t="s">
        <v>1</v>
      </c>
      <c r="M6775" s="103" t="s">
        <v>1</v>
      </c>
      <c r="N6775">
        <v>58945</v>
      </c>
      <c r="O6775" t="s">
        <v>1</v>
      </c>
      <c r="P6775" t="s">
        <v>1</v>
      </c>
      <c r="Q6775" t="s">
        <v>1</v>
      </c>
    </row>
    <row r="6776" spans="1:17" x14ac:dyDescent="0.25">
      <c r="A6776">
        <v>12</v>
      </c>
      <c r="B6776" t="str">
        <f t="shared" si="105"/>
        <v xml:space="preserve"> 805 12</v>
      </c>
      <c r="C6776" s="102" t="s">
        <v>786</v>
      </c>
      <c r="D6776" s="111">
        <v>14</v>
      </c>
      <c r="E6776" t="s">
        <v>1</v>
      </c>
      <c r="F6776" t="s">
        <v>1</v>
      </c>
      <c r="G6776" t="s">
        <v>1</v>
      </c>
      <c r="H6776" t="s">
        <v>1</v>
      </c>
      <c r="I6776" t="s">
        <v>1</v>
      </c>
      <c r="J6776" t="s">
        <v>1</v>
      </c>
      <c r="K6776" t="s">
        <v>1</v>
      </c>
      <c r="L6776" t="s">
        <v>1</v>
      </c>
      <c r="M6776" t="s">
        <v>1</v>
      </c>
      <c r="N6776" t="s">
        <v>1</v>
      </c>
      <c r="O6776" s="103">
        <v>361</v>
      </c>
      <c r="P6776" t="s">
        <v>1</v>
      </c>
      <c r="Q6776" t="s">
        <v>1</v>
      </c>
    </row>
    <row r="6777" spans="1:17" x14ac:dyDescent="0.25">
      <c r="A6777">
        <v>13</v>
      </c>
      <c r="B6777" t="str">
        <f t="shared" si="105"/>
        <v xml:space="preserve"> 805 13</v>
      </c>
      <c r="C6777" s="102" t="s">
        <v>786</v>
      </c>
      <c r="D6777" s="111">
        <v>15</v>
      </c>
      <c r="E6777" t="s">
        <v>1</v>
      </c>
      <c r="F6777" t="s">
        <v>1</v>
      </c>
      <c r="G6777" t="s">
        <v>1</v>
      </c>
      <c r="H6777" t="s">
        <v>1</v>
      </c>
      <c r="I6777">
        <v>3261</v>
      </c>
      <c r="J6777" t="s">
        <v>1</v>
      </c>
      <c r="K6777" t="s">
        <v>1</v>
      </c>
      <c r="L6777" t="s">
        <v>1</v>
      </c>
      <c r="M6777" t="s">
        <v>1</v>
      </c>
      <c r="N6777">
        <v>2837</v>
      </c>
      <c r="O6777">
        <v>635</v>
      </c>
      <c r="P6777" t="s">
        <v>1</v>
      </c>
      <c r="Q6777" t="s">
        <v>1</v>
      </c>
    </row>
    <row r="6778" spans="1:17" x14ac:dyDescent="0.25">
      <c r="A6778">
        <v>14</v>
      </c>
      <c r="B6778" t="str">
        <f t="shared" si="105"/>
        <v xml:space="preserve"> 805 14</v>
      </c>
      <c r="C6778" s="102" t="s">
        <v>786</v>
      </c>
      <c r="D6778" s="111">
        <v>16</v>
      </c>
      <c r="E6778" t="s">
        <v>1</v>
      </c>
      <c r="F6778" t="s">
        <v>1</v>
      </c>
      <c r="G6778" t="s">
        <v>1</v>
      </c>
      <c r="H6778" s="103" t="s">
        <v>1</v>
      </c>
      <c r="I6778" t="s">
        <v>1</v>
      </c>
      <c r="J6778" t="s">
        <v>1</v>
      </c>
      <c r="K6778" t="s">
        <v>1</v>
      </c>
      <c r="L6778" t="s">
        <v>1</v>
      </c>
      <c r="M6778" s="103" t="s">
        <v>1</v>
      </c>
      <c r="N6778" t="s">
        <v>1</v>
      </c>
      <c r="O6778">
        <v>1851</v>
      </c>
      <c r="P6778" t="s">
        <v>1</v>
      </c>
      <c r="Q6778" t="s">
        <v>1</v>
      </c>
    </row>
    <row r="6779" spans="1:17" x14ac:dyDescent="0.25">
      <c r="A6779">
        <v>15</v>
      </c>
      <c r="B6779" t="str">
        <f t="shared" si="105"/>
        <v xml:space="preserve"> 805 15</v>
      </c>
      <c r="C6779" s="102" t="s">
        <v>786</v>
      </c>
      <c r="D6779" s="111">
        <v>17</v>
      </c>
      <c r="E6779" t="s">
        <v>1</v>
      </c>
      <c r="F6779" t="s">
        <v>1</v>
      </c>
      <c r="G6779" t="s">
        <v>1</v>
      </c>
      <c r="H6779" t="s">
        <v>1</v>
      </c>
      <c r="I6779" s="103">
        <v>80003</v>
      </c>
      <c r="J6779" t="s">
        <v>1</v>
      </c>
      <c r="K6779" t="s">
        <v>1</v>
      </c>
      <c r="L6779" t="s">
        <v>1</v>
      </c>
      <c r="M6779" t="s">
        <v>1</v>
      </c>
      <c r="N6779" s="103">
        <v>107404</v>
      </c>
      <c r="O6779" s="103">
        <v>1102</v>
      </c>
      <c r="P6779" t="s">
        <v>1</v>
      </c>
      <c r="Q6779" t="s">
        <v>1</v>
      </c>
    </row>
    <row r="6780" spans="1:17" x14ac:dyDescent="0.25">
      <c r="A6780">
        <v>16</v>
      </c>
      <c r="B6780" t="str">
        <f t="shared" si="105"/>
        <v xml:space="preserve"> 805 16</v>
      </c>
      <c r="C6780" s="102" t="s">
        <v>786</v>
      </c>
      <c r="D6780" s="111" t="s">
        <v>5</v>
      </c>
      <c r="E6780" t="s">
        <v>1</v>
      </c>
      <c r="F6780" t="s">
        <v>1</v>
      </c>
      <c r="G6780" t="s">
        <v>1</v>
      </c>
      <c r="H6780" s="103" t="s">
        <v>1</v>
      </c>
      <c r="I6780" s="103">
        <v>168813</v>
      </c>
      <c r="J6780" t="s">
        <v>1</v>
      </c>
      <c r="K6780" t="s">
        <v>1</v>
      </c>
      <c r="L6780" t="s">
        <v>1</v>
      </c>
      <c r="M6780" s="103" t="s">
        <v>1</v>
      </c>
      <c r="N6780" s="103">
        <v>169186</v>
      </c>
      <c r="O6780" s="103">
        <v>3949</v>
      </c>
      <c r="P6780" t="s">
        <v>1</v>
      </c>
      <c r="Q6780" t="s">
        <v>1</v>
      </c>
    </row>
    <row r="6781" spans="1:17" x14ac:dyDescent="0.25">
      <c r="A6781">
        <v>17</v>
      </c>
      <c r="B6781" t="str">
        <f t="shared" si="105"/>
        <v xml:space="preserve"> 805 17</v>
      </c>
      <c r="C6781" s="102" t="s">
        <v>786</v>
      </c>
      <c r="D6781" s="111" t="s">
        <v>6</v>
      </c>
      <c r="E6781" t="s">
        <v>1</v>
      </c>
      <c r="F6781" t="s">
        <v>1</v>
      </c>
      <c r="G6781" t="s">
        <v>1</v>
      </c>
      <c r="H6781" t="s">
        <v>1</v>
      </c>
      <c r="I6781" t="s">
        <v>1</v>
      </c>
      <c r="J6781" t="s">
        <v>1</v>
      </c>
      <c r="K6781" t="s">
        <v>1</v>
      </c>
      <c r="L6781" t="s">
        <v>1</v>
      </c>
      <c r="M6781" t="s">
        <v>1</v>
      </c>
      <c r="N6781" t="s">
        <v>1</v>
      </c>
      <c r="O6781" t="s">
        <v>1</v>
      </c>
      <c r="P6781" t="s">
        <v>1</v>
      </c>
      <c r="Q6781" t="s">
        <v>1</v>
      </c>
    </row>
    <row r="6782" spans="1:17" x14ac:dyDescent="0.25">
      <c r="A6782">
        <v>18</v>
      </c>
      <c r="B6782" t="str">
        <f t="shared" si="105"/>
        <v xml:space="preserve"> 805 18</v>
      </c>
      <c r="C6782" s="102" t="s">
        <v>786</v>
      </c>
      <c r="D6782" s="111">
        <v>13</v>
      </c>
      <c r="E6782" t="s">
        <v>1</v>
      </c>
      <c r="F6782" t="s">
        <v>1</v>
      </c>
      <c r="G6782" t="s">
        <v>1</v>
      </c>
      <c r="H6782" s="103" t="s">
        <v>1</v>
      </c>
      <c r="I6782">
        <v>78191</v>
      </c>
      <c r="J6782" t="s">
        <v>1</v>
      </c>
      <c r="K6782" t="s">
        <v>1</v>
      </c>
      <c r="L6782" t="s">
        <v>1</v>
      </c>
      <c r="M6782" s="103" t="s">
        <v>1</v>
      </c>
      <c r="N6782">
        <v>108518</v>
      </c>
      <c r="O6782" t="s">
        <v>1</v>
      </c>
      <c r="P6782" t="s">
        <v>1</v>
      </c>
      <c r="Q6782" t="s">
        <v>1</v>
      </c>
    </row>
    <row r="6783" spans="1:17" x14ac:dyDescent="0.25">
      <c r="A6783">
        <v>19</v>
      </c>
      <c r="B6783" t="str">
        <f t="shared" si="105"/>
        <v xml:space="preserve"> 805 19</v>
      </c>
      <c r="C6783" s="102" t="s">
        <v>786</v>
      </c>
      <c r="D6783" s="111">
        <v>14</v>
      </c>
      <c r="E6783" t="s">
        <v>1</v>
      </c>
      <c r="F6783" t="s">
        <v>1</v>
      </c>
      <c r="G6783" t="s">
        <v>1</v>
      </c>
      <c r="H6783" t="s">
        <v>1</v>
      </c>
      <c r="I6783" t="s">
        <v>1</v>
      </c>
      <c r="J6783" t="s">
        <v>1</v>
      </c>
      <c r="K6783" t="s">
        <v>1</v>
      </c>
      <c r="L6783" t="s">
        <v>1</v>
      </c>
      <c r="M6783" t="s">
        <v>1</v>
      </c>
      <c r="N6783" t="s">
        <v>1</v>
      </c>
      <c r="O6783" s="103">
        <v>502</v>
      </c>
      <c r="P6783" t="s">
        <v>1</v>
      </c>
      <c r="Q6783" t="s">
        <v>1</v>
      </c>
    </row>
    <row r="6784" spans="1:17" x14ac:dyDescent="0.25">
      <c r="A6784">
        <v>20</v>
      </c>
      <c r="B6784" t="str">
        <f t="shared" si="105"/>
        <v xml:space="preserve"> 805 20</v>
      </c>
      <c r="C6784" s="102" t="s">
        <v>786</v>
      </c>
      <c r="D6784" s="111">
        <v>15</v>
      </c>
      <c r="E6784" t="s">
        <v>1</v>
      </c>
      <c r="F6784" t="s">
        <v>1</v>
      </c>
      <c r="G6784">
        <v>673</v>
      </c>
      <c r="H6784">
        <v>262</v>
      </c>
      <c r="I6784">
        <v>3254</v>
      </c>
      <c r="J6784" t="s">
        <v>1</v>
      </c>
      <c r="K6784" t="s">
        <v>1</v>
      </c>
      <c r="L6784">
        <v>834</v>
      </c>
      <c r="M6784">
        <v>434</v>
      </c>
      <c r="N6784">
        <v>5683</v>
      </c>
      <c r="O6784">
        <v>1005</v>
      </c>
      <c r="P6784" t="s">
        <v>1</v>
      </c>
      <c r="Q6784" t="s">
        <v>1</v>
      </c>
    </row>
    <row r="6785" spans="1:17" x14ac:dyDescent="0.25">
      <c r="A6785">
        <v>21</v>
      </c>
      <c r="B6785" t="str">
        <f t="shared" si="105"/>
        <v xml:space="preserve"> 805 21</v>
      </c>
      <c r="C6785" s="102" t="s">
        <v>786</v>
      </c>
      <c r="D6785" s="111">
        <v>16</v>
      </c>
      <c r="E6785" t="s">
        <v>1</v>
      </c>
      <c r="F6785" t="s">
        <v>1</v>
      </c>
      <c r="G6785" s="103" t="s">
        <v>1</v>
      </c>
      <c r="H6785" s="103" t="s">
        <v>1</v>
      </c>
      <c r="I6785" s="103" t="s">
        <v>1</v>
      </c>
      <c r="J6785" t="s">
        <v>1</v>
      </c>
      <c r="K6785" t="s">
        <v>1</v>
      </c>
      <c r="L6785" s="103" t="s">
        <v>1</v>
      </c>
      <c r="M6785" s="103" t="s">
        <v>1</v>
      </c>
      <c r="N6785" s="103" t="s">
        <v>1</v>
      </c>
      <c r="O6785">
        <v>3156</v>
      </c>
      <c r="P6785" t="s">
        <v>1</v>
      </c>
      <c r="Q6785" t="s">
        <v>1</v>
      </c>
    </row>
    <row r="6786" spans="1:17" x14ac:dyDescent="0.25">
      <c r="A6786">
        <v>22</v>
      </c>
      <c r="B6786" t="str">
        <f t="shared" ref="B6786:B6849" si="106">+C6786&amp;A6786</f>
        <v xml:space="preserve"> 805 22</v>
      </c>
      <c r="C6786" s="102" t="s">
        <v>786</v>
      </c>
      <c r="D6786" s="111">
        <v>17</v>
      </c>
      <c r="E6786">
        <v>827</v>
      </c>
      <c r="F6786">
        <v>7953</v>
      </c>
      <c r="G6786" s="103">
        <v>117141</v>
      </c>
      <c r="H6786" s="103">
        <v>41756</v>
      </c>
      <c r="I6786" s="103">
        <v>47890</v>
      </c>
      <c r="J6786">
        <v>1178</v>
      </c>
      <c r="K6786">
        <v>18601</v>
      </c>
      <c r="L6786" s="103">
        <v>202515</v>
      </c>
      <c r="M6786" s="103">
        <v>92706</v>
      </c>
      <c r="N6786" s="103">
        <v>127818</v>
      </c>
      <c r="O6786" s="103">
        <v>1859</v>
      </c>
      <c r="P6786" t="s">
        <v>1</v>
      </c>
      <c r="Q6786" t="s">
        <v>1</v>
      </c>
    </row>
    <row r="6787" spans="1:17" x14ac:dyDescent="0.25">
      <c r="A6787">
        <v>23</v>
      </c>
      <c r="B6787" t="str">
        <f t="shared" si="106"/>
        <v xml:space="preserve"> 805 23</v>
      </c>
      <c r="C6787" s="102" t="s">
        <v>786</v>
      </c>
      <c r="D6787" s="111" t="s">
        <v>5</v>
      </c>
      <c r="E6787">
        <v>827</v>
      </c>
      <c r="F6787">
        <v>7953</v>
      </c>
      <c r="G6787" s="103">
        <v>117814</v>
      </c>
      <c r="H6787" s="103">
        <v>42018</v>
      </c>
      <c r="I6787" s="103">
        <v>129335</v>
      </c>
      <c r="J6787">
        <v>1178</v>
      </c>
      <c r="K6787" s="103">
        <v>18601</v>
      </c>
      <c r="L6787" s="103">
        <v>203349</v>
      </c>
      <c r="M6787" s="103">
        <v>93140</v>
      </c>
      <c r="N6787" s="103">
        <v>242019</v>
      </c>
      <c r="O6787" s="103">
        <v>6522</v>
      </c>
      <c r="P6787" t="s">
        <v>1</v>
      </c>
      <c r="Q6787" t="s">
        <v>1</v>
      </c>
    </row>
    <row r="6788" spans="1:17" x14ac:dyDescent="0.25">
      <c r="A6788">
        <v>24</v>
      </c>
      <c r="B6788" t="str">
        <f t="shared" si="106"/>
        <v xml:space="preserve"> 805 24</v>
      </c>
      <c r="C6788" s="102" t="s">
        <v>786</v>
      </c>
      <c r="D6788" s="111" t="s">
        <v>6</v>
      </c>
      <c r="E6788" t="s">
        <v>1</v>
      </c>
      <c r="F6788" t="s">
        <v>1</v>
      </c>
      <c r="G6788" t="s">
        <v>1</v>
      </c>
      <c r="H6788" t="s">
        <v>1</v>
      </c>
      <c r="I6788" t="s">
        <v>1</v>
      </c>
      <c r="J6788" t="s">
        <v>1</v>
      </c>
      <c r="K6788" t="s">
        <v>1</v>
      </c>
      <c r="L6788" t="s">
        <v>1</v>
      </c>
      <c r="M6788" t="s">
        <v>1</v>
      </c>
      <c r="N6788" t="s">
        <v>1</v>
      </c>
      <c r="O6788" t="s">
        <v>1</v>
      </c>
      <c r="P6788" t="s">
        <v>1</v>
      </c>
      <c r="Q6788" t="s">
        <v>1</v>
      </c>
    </row>
    <row r="6789" spans="1:17" x14ac:dyDescent="0.25">
      <c r="A6789">
        <v>25</v>
      </c>
      <c r="B6789" t="str">
        <f t="shared" si="106"/>
        <v xml:space="preserve"> 805 25</v>
      </c>
      <c r="C6789" s="102" t="s">
        <v>786</v>
      </c>
      <c r="D6789" s="111" t="s">
        <v>0</v>
      </c>
      <c r="E6789" t="s">
        <v>1</v>
      </c>
      <c r="F6789" t="s">
        <v>1</v>
      </c>
      <c r="G6789" t="s">
        <v>1</v>
      </c>
      <c r="H6789" s="103">
        <v>349722</v>
      </c>
      <c r="I6789" s="103">
        <v>506512</v>
      </c>
      <c r="J6789" s="103">
        <v>6522</v>
      </c>
      <c r="K6789" t="s">
        <v>1</v>
      </c>
      <c r="L6789" t="s">
        <v>1</v>
      </c>
      <c r="M6789" t="s">
        <v>1</v>
      </c>
      <c r="N6789" t="s">
        <v>1</v>
      </c>
      <c r="O6789" t="s">
        <v>1</v>
      </c>
      <c r="P6789" t="s">
        <v>1</v>
      </c>
      <c r="Q6789" t="s">
        <v>1</v>
      </c>
    </row>
    <row r="6790" spans="1:17" x14ac:dyDescent="0.25">
      <c r="A6790">
        <v>26</v>
      </c>
      <c r="B6790" t="str">
        <f t="shared" si="106"/>
        <v xml:space="preserve"> 805 26</v>
      </c>
      <c r="C6790" s="102" t="s">
        <v>786</v>
      </c>
      <c r="D6790" s="111" t="s">
        <v>0</v>
      </c>
      <c r="E6790" t="s">
        <v>1</v>
      </c>
      <c r="F6790" t="s">
        <v>1</v>
      </c>
      <c r="G6790" t="s">
        <v>1</v>
      </c>
      <c r="H6790" t="s">
        <v>1</v>
      </c>
      <c r="I6790" t="s">
        <v>1</v>
      </c>
      <c r="J6790" t="s">
        <v>1</v>
      </c>
      <c r="K6790" t="s">
        <v>1</v>
      </c>
      <c r="L6790" t="s">
        <v>1</v>
      </c>
      <c r="M6790" t="s">
        <v>1</v>
      </c>
      <c r="N6790" t="s">
        <v>1</v>
      </c>
      <c r="O6790" t="s">
        <v>1</v>
      </c>
      <c r="P6790" t="s">
        <v>1</v>
      </c>
      <c r="Q6790" t="s">
        <v>1</v>
      </c>
    </row>
    <row r="6791" spans="1:17" x14ac:dyDescent="0.25">
      <c r="A6791">
        <v>27</v>
      </c>
      <c r="B6791" t="str">
        <f t="shared" si="106"/>
        <v xml:space="preserve"> 805 27</v>
      </c>
      <c r="C6791" s="102" t="s">
        <v>786</v>
      </c>
      <c r="D6791" s="111" t="s">
        <v>0</v>
      </c>
      <c r="E6791" t="s">
        <v>1</v>
      </c>
      <c r="F6791" t="s">
        <v>1</v>
      </c>
      <c r="G6791" t="s">
        <v>1</v>
      </c>
      <c r="H6791" s="103">
        <v>-51468</v>
      </c>
      <c r="I6791" s="103">
        <v>-29750</v>
      </c>
      <c r="J6791">
        <v>81</v>
      </c>
      <c r="K6791" t="s">
        <v>1</v>
      </c>
      <c r="L6791" t="s">
        <v>1</v>
      </c>
      <c r="M6791" t="s">
        <v>1</v>
      </c>
      <c r="N6791" t="s">
        <v>1</v>
      </c>
      <c r="O6791" t="s">
        <v>1</v>
      </c>
      <c r="P6791" t="s">
        <v>1</v>
      </c>
      <c r="Q6791" t="s">
        <v>1</v>
      </c>
    </row>
    <row r="6792" spans="1:17" x14ac:dyDescent="0.25">
      <c r="A6792">
        <v>28</v>
      </c>
      <c r="B6792" t="str">
        <f t="shared" si="106"/>
        <v xml:space="preserve"> 805 28</v>
      </c>
      <c r="C6792" s="102" t="s">
        <v>786</v>
      </c>
      <c r="D6792" s="111" t="s">
        <v>0</v>
      </c>
      <c r="E6792" t="s">
        <v>1</v>
      </c>
      <c r="F6792" t="s">
        <v>1</v>
      </c>
      <c r="G6792" t="s">
        <v>1</v>
      </c>
      <c r="H6792">
        <v>298254</v>
      </c>
      <c r="I6792" s="103">
        <v>476762</v>
      </c>
      <c r="J6792" s="103">
        <v>6603</v>
      </c>
      <c r="K6792" t="s">
        <v>1</v>
      </c>
      <c r="L6792" t="s">
        <v>1</v>
      </c>
      <c r="M6792" t="s">
        <v>1</v>
      </c>
      <c r="N6792" t="s">
        <v>1</v>
      </c>
      <c r="O6792" t="s">
        <v>1</v>
      </c>
      <c r="P6792" t="s">
        <v>1</v>
      </c>
      <c r="Q6792" t="s">
        <v>1</v>
      </c>
    </row>
    <row r="6793" spans="1:17" x14ac:dyDescent="0.25">
      <c r="A6793">
        <v>29</v>
      </c>
      <c r="B6793" t="str">
        <f t="shared" si="106"/>
        <v xml:space="preserve"> 805 29</v>
      </c>
      <c r="C6793" s="102" t="s">
        <v>786</v>
      </c>
      <c r="D6793" s="111" t="s">
        <v>0</v>
      </c>
      <c r="E6793" t="s">
        <v>1</v>
      </c>
      <c r="F6793" t="s">
        <v>1</v>
      </c>
      <c r="G6793" t="s">
        <v>1</v>
      </c>
      <c r="H6793" s="103">
        <v>164499</v>
      </c>
      <c r="I6793" s="103">
        <v>111064</v>
      </c>
      <c r="J6793" s="103">
        <v>12680</v>
      </c>
      <c r="K6793" t="s">
        <v>1</v>
      </c>
      <c r="L6793" t="s">
        <v>1</v>
      </c>
      <c r="M6793" t="s">
        <v>1</v>
      </c>
      <c r="N6793" t="s">
        <v>1</v>
      </c>
      <c r="O6793" t="s">
        <v>1</v>
      </c>
      <c r="P6793" t="s">
        <v>1</v>
      </c>
      <c r="Q6793" t="s">
        <v>1</v>
      </c>
    </row>
    <row r="6794" spans="1:17" x14ac:dyDescent="0.25">
      <c r="A6794">
        <v>30</v>
      </c>
      <c r="B6794" t="str">
        <f t="shared" si="106"/>
        <v xml:space="preserve"> 805 30</v>
      </c>
      <c r="C6794" s="102" t="s">
        <v>786</v>
      </c>
      <c r="D6794" s="111" t="s">
        <v>0</v>
      </c>
      <c r="E6794" t="s">
        <v>1</v>
      </c>
      <c r="F6794" t="s">
        <v>1</v>
      </c>
      <c r="G6794" t="s">
        <v>1</v>
      </c>
      <c r="H6794">
        <v>0</v>
      </c>
      <c r="I6794">
        <v>0.01</v>
      </c>
      <c r="J6794">
        <v>0.01</v>
      </c>
      <c r="K6794" t="s">
        <v>1</v>
      </c>
      <c r="L6794" t="s">
        <v>1</v>
      </c>
      <c r="M6794" t="s">
        <v>1</v>
      </c>
      <c r="N6794" t="s">
        <v>1</v>
      </c>
      <c r="O6794" t="s">
        <v>1</v>
      </c>
      <c r="P6794" t="s">
        <v>1</v>
      </c>
      <c r="Q6794" t="s">
        <v>1</v>
      </c>
    </row>
    <row r="6795" spans="1:17" x14ac:dyDescent="0.25">
      <c r="A6795">
        <v>31</v>
      </c>
      <c r="B6795" t="str">
        <f t="shared" si="106"/>
        <v xml:space="preserve"> 805 31</v>
      </c>
      <c r="C6795" s="102" t="s">
        <v>786</v>
      </c>
      <c r="D6795" s="111" t="s">
        <v>0</v>
      </c>
      <c r="E6795" t="s">
        <v>1</v>
      </c>
      <c r="F6795" t="s">
        <v>1</v>
      </c>
      <c r="G6795" t="s">
        <v>1</v>
      </c>
      <c r="H6795">
        <v>6.0449999999999999</v>
      </c>
      <c r="I6795">
        <v>9.6630000000000003</v>
      </c>
      <c r="J6795">
        <v>0.13400000000000001</v>
      </c>
      <c r="K6795">
        <v>15.842000000000001</v>
      </c>
      <c r="L6795" t="s">
        <v>1</v>
      </c>
      <c r="M6795" t="s">
        <v>1</v>
      </c>
      <c r="N6795" t="s">
        <v>1</v>
      </c>
      <c r="O6795" t="s">
        <v>1</v>
      </c>
      <c r="P6795" t="s">
        <v>1</v>
      </c>
      <c r="Q6795" t="s">
        <v>1</v>
      </c>
    </row>
    <row r="6796" spans="1:17" x14ac:dyDescent="0.25">
      <c r="A6796">
        <v>32</v>
      </c>
      <c r="B6796" t="str">
        <f t="shared" si="106"/>
        <v xml:space="preserve"> 805 32</v>
      </c>
      <c r="C6796" s="102" t="s">
        <v>786</v>
      </c>
      <c r="D6796" s="111" t="s">
        <v>0</v>
      </c>
      <c r="E6796" t="s">
        <v>1</v>
      </c>
      <c r="F6796" t="s">
        <v>1</v>
      </c>
      <c r="G6796" t="s">
        <v>1</v>
      </c>
      <c r="H6796">
        <v>5.7910000000000004</v>
      </c>
      <c r="I6796">
        <v>9.2569999999999997</v>
      </c>
      <c r="J6796">
        <v>0.128</v>
      </c>
      <c r="K6796">
        <v>15.176</v>
      </c>
      <c r="L6796" t="s">
        <v>1</v>
      </c>
      <c r="M6796" t="s">
        <v>1</v>
      </c>
      <c r="N6796" t="s">
        <v>1</v>
      </c>
      <c r="O6796" t="s">
        <v>1</v>
      </c>
      <c r="P6796" t="s">
        <v>1</v>
      </c>
      <c r="Q6796" t="s">
        <v>1</v>
      </c>
    </row>
    <row r="6797" spans="1:17" x14ac:dyDescent="0.25">
      <c r="A6797">
        <v>33</v>
      </c>
      <c r="B6797" t="str">
        <f t="shared" si="106"/>
        <v xml:space="preserve"> 805 33</v>
      </c>
      <c r="C6797" s="102" t="s">
        <v>786</v>
      </c>
      <c r="D6797" s="111" t="s">
        <v>0</v>
      </c>
      <c r="E6797" t="s">
        <v>1</v>
      </c>
      <c r="F6797" t="s">
        <v>1</v>
      </c>
      <c r="G6797" t="s">
        <v>1</v>
      </c>
      <c r="H6797">
        <v>2.9180000000000001</v>
      </c>
      <c r="I6797">
        <v>1.9710000000000001</v>
      </c>
      <c r="J6797">
        <v>0.22500000000000001</v>
      </c>
      <c r="K6797">
        <v>5.1139999999999999</v>
      </c>
      <c r="L6797" t="s">
        <v>1</v>
      </c>
      <c r="M6797" t="s">
        <v>1</v>
      </c>
      <c r="N6797" t="s">
        <v>1</v>
      </c>
      <c r="O6797" t="s">
        <v>1</v>
      </c>
      <c r="P6797" t="s">
        <v>1</v>
      </c>
      <c r="Q6797" t="s">
        <v>1</v>
      </c>
    </row>
    <row r="6798" spans="1:17" x14ac:dyDescent="0.25">
      <c r="A6798">
        <v>34</v>
      </c>
      <c r="B6798" t="str">
        <f t="shared" si="106"/>
        <v xml:space="preserve"> 805 34</v>
      </c>
      <c r="C6798" s="102" t="s">
        <v>786</v>
      </c>
      <c r="D6798" s="111" t="s">
        <v>0</v>
      </c>
      <c r="E6798" t="s">
        <v>1</v>
      </c>
      <c r="F6798" t="s">
        <v>1</v>
      </c>
      <c r="G6798" t="s">
        <v>1</v>
      </c>
      <c r="H6798">
        <v>2.9180000000000001</v>
      </c>
      <c r="I6798">
        <v>2.044</v>
      </c>
      <c r="J6798">
        <v>0.224</v>
      </c>
      <c r="K6798">
        <v>5.1859999999999999</v>
      </c>
      <c r="L6798" t="s">
        <v>1</v>
      </c>
      <c r="M6798" t="s">
        <v>1</v>
      </c>
      <c r="N6798" t="s">
        <v>1</v>
      </c>
      <c r="O6798" t="s">
        <v>1</v>
      </c>
      <c r="P6798" t="s">
        <v>1</v>
      </c>
      <c r="Q6798" t="s">
        <v>1</v>
      </c>
    </row>
    <row r="6799" spans="1:17" x14ac:dyDescent="0.25">
      <c r="A6799">
        <v>35</v>
      </c>
      <c r="B6799" t="str">
        <f t="shared" si="106"/>
        <v xml:space="preserve"> 805 35</v>
      </c>
      <c r="C6799" s="102" t="s">
        <v>786</v>
      </c>
      <c r="D6799" s="111" t="s">
        <v>0</v>
      </c>
      <c r="E6799" t="s">
        <v>1</v>
      </c>
      <c r="F6799" t="s">
        <v>1</v>
      </c>
      <c r="G6799" t="s">
        <v>1</v>
      </c>
      <c r="H6799">
        <v>3.3340000000000001</v>
      </c>
      <c r="I6799">
        <v>2.2509999999999999</v>
      </c>
      <c r="J6799">
        <v>0.25700000000000001</v>
      </c>
      <c r="K6799">
        <v>5.8419999999999996</v>
      </c>
      <c r="L6799" t="s">
        <v>1</v>
      </c>
      <c r="M6799" t="s">
        <v>1</v>
      </c>
      <c r="N6799" t="s">
        <v>1</v>
      </c>
      <c r="O6799" t="s">
        <v>1</v>
      </c>
      <c r="P6799" t="s">
        <v>1</v>
      </c>
      <c r="Q6799" t="s">
        <v>1</v>
      </c>
    </row>
    <row r="6800" spans="1:17" x14ac:dyDescent="0.25">
      <c r="A6800">
        <v>36</v>
      </c>
      <c r="B6800" t="str">
        <f t="shared" si="106"/>
        <v xml:space="preserve"> 805 36</v>
      </c>
      <c r="C6800" s="102" t="s">
        <v>786</v>
      </c>
      <c r="D6800" s="111" t="s">
        <v>0</v>
      </c>
      <c r="E6800" t="s">
        <v>1</v>
      </c>
      <c r="F6800" t="s">
        <v>1</v>
      </c>
      <c r="G6800" t="s">
        <v>1</v>
      </c>
      <c r="H6800">
        <v>2.9180000000000001</v>
      </c>
      <c r="I6800">
        <v>2.044</v>
      </c>
      <c r="J6800">
        <v>0.224</v>
      </c>
      <c r="K6800">
        <v>5.1859999999999999</v>
      </c>
      <c r="L6800" t="s">
        <v>1</v>
      </c>
      <c r="M6800" t="s">
        <v>1</v>
      </c>
      <c r="N6800" t="s">
        <v>1</v>
      </c>
      <c r="O6800" t="s">
        <v>1</v>
      </c>
      <c r="P6800" t="s">
        <v>1</v>
      </c>
      <c r="Q6800" t="s">
        <v>1</v>
      </c>
    </row>
    <row r="6801" spans="1:18" x14ac:dyDescent="0.25">
      <c r="A6801">
        <v>37</v>
      </c>
      <c r="B6801" t="str">
        <f t="shared" si="106"/>
        <v xml:space="preserve"> 805 37</v>
      </c>
      <c r="C6801" s="102" t="s">
        <v>786</v>
      </c>
      <c r="D6801" s="111" t="s">
        <v>0</v>
      </c>
      <c r="E6801" t="s">
        <v>1</v>
      </c>
      <c r="F6801" t="s">
        <v>986</v>
      </c>
      <c r="G6801" t="s">
        <v>987</v>
      </c>
      <c r="H6801" t="s">
        <v>993</v>
      </c>
      <c r="I6801" t="s">
        <v>996</v>
      </c>
      <c r="J6801" t="s">
        <v>1</v>
      </c>
      <c r="K6801">
        <v>7.01</v>
      </c>
      <c r="L6801" t="s">
        <v>1</v>
      </c>
      <c r="M6801" t="s">
        <v>1</v>
      </c>
      <c r="N6801" t="s">
        <v>1</v>
      </c>
      <c r="O6801" t="s">
        <v>1</v>
      </c>
      <c r="P6801" t="s">
        <v>1</v>
      </c>
      <c r="Q6801" t="s">
        <v>1</v>
      </c>
    </row>
    <row r="6802" spans="1:18" x14ac:dyDescent="0.25">
      <c r="A6802">
        <v>38</v>
      </c>
      <c r="B6802" t="str">
        <f t="shared" si="106"/>
        <v xml:space="preserve"> 805 38</v>
      </c>
      <c r="C6802" s="102" t="s">
        <v>786</v>
      </c>
      <c r="D6802" s="111" t="s">
        <v>0</v>
      </c>
      <c r="E6802" t="s">
        <v>1</v>
      </c>
      <c r="F6802">
        <v>9.51</v>
      </c>
      <c r="G6802">
        <v>8.66</v>
      </c>
      <c r="H6802">
        <v>7.67</v>
      </c>
      <c r="I6802">
        <v>7.01</v>
      </c>
      <c r="J6802" t="s">
        <v>1</v>
      </c>
      <c r="K6802" t="s">
        <v>1</v>
      </c>
      <c r="L6802" t="s">
        <v>1</v>
      </c>
      <c r="M6802" t="s">
        <v>1</v>
      </c>
      <c r="N6802" t="s">
        <v>1</v>
      </c>
      <c r="O6802" t="s">
        <v>1</v>
      </c>
      <c r="P6802" t="s">
        <v>1</v>
      </c>
      <c r="Q6802" t="s">
        <v>1</v>
      </c>
    </row>
    <row r="6803" spans="1:18" x14ac:dyDescent="0.25">
      <c r="A6803">
        <v>1</v>
      </c>
      <c r="B6803" t="str">
        <f t="shared" si="106"/>
        <v xml:space="preserve"> 806 1</v>
      </c>
      <c r="C6803" s="102" t="s">
        <v>787</v>
      </c>
      <c r="D6803" s="111" t="s">
        <v>0</v>
      </c>
      <c r="E6803" t="s">
        <v>1</v>
      </c>
      <c r="F6803" t="s">
        <v>1</v>
      </c>
      <c r="G6803" t="s">
        <v>1</v>
      </c>
      <c r="H6803" t="s">
        <v>1</v>
      </c>
      <c r="I6803" t="s">
        <v>1</v>
      </c>
      <c r="J6803" t="s">
        <v>1</v>
      </c>
      <c r="K6803" t="s">
        <v>1</v>
      </c>
      <c r="L6803" t="s">
        <v>1</v>
      </c>
      <c r="M6803" t="s">
        <v>1</v>
      </c>
      <c r="N6803" t="s">
        <v>1</v>
      </c>
      <c r="O6803" t="s">
        <v>1</v>
      </c>
      <c r="P6803" t="s">
        <v>1</v>
      </c>
      <c r="Q6803" t="s">
        <v>1</v>
      </c>
      <c r="R6803" t="s">
        <v>146</v>
      </c>
    </row>
    <row r="6804" spans="1:18" x14ac:dyDescent="0.25">
      <c r="A6804">
        <v>2</v>
      </c>
      <c r="B6804" t="str">
        <f t="shared" si="106"/>
        <v xml:space="preserve"> 806 2</v>
      </c>
      <c r="C6804" s="102" t="s">
        <v>787</v>
      </c>
      <c r="D6804" s="111" t="s">
        <v>0</v>
      </c>
      <c r="E6804" t="s">
        <v>3</v>
      </c>
      <c r="F6804" t="s">
        <v>1</v>
      </c>
      <c r="G6804" t="s">
        <v>1</v>
      </c>
      <c r="H6804" t="s">
        <v>1</v>
      </c>
      <c r="I6804" t="s">
        <v>1</v>
      </c>
      <c r="J6804" t="s">
        <v>1</v>
      </c>
      <c r="K6804" t="s">
        <v>1</v>
      </c>
      <c r="L6804" t="s">
        <v>1</v>
      </c>
      <c r="M6804" t="s">
        <v>1</v>
      </c>
      <c r="N6804" t="s">
        <v>1</v>
      </c>
      <c r="O6804" t="s">
        <v>1</v>
      </c>
      <c r="P6804" t="s">
        <v>1</v>
      </c>
      <c r="Q6804" t="s">
        <v>1</v>
      </c>
    </row>
    <row r="6805" spans="1:18" x14ac:dyDescent="0.25">
      <c r="A6805">
        <v>3</v>
      </c>
      <c r="B6805" t="str">
        <f t="shared" si="106"/>
        <v xml:space="preserve"> 806 3</v>
      </c>
      <c r="C6805" s="102" t="s">
        <v>787</v>
      </c>
      <c r="D6805" s="111" t="s">
        <v>0</v>
      </c>
      <c r="E6805" t="s">
        <v>4</v>
      </c>
      <c r="F6805" t="s">
        <v>1</v>
      </c>
      <c r="G6805" t="s">
        <v>1</v>
      </c>
      <c r="H6805" t="s">
        <v>1</v>
      </c>
      <c r="I6805" t="s">
        <v>1</v>
      </c>
      <c r="J6805" t="s">
        <v>1</v>
      </c>
      <c r="K6805" t="s">
        <v>1</v>
      </c>
      <c r="L6805" t="s">
        <v>1</v>
      </c>
      <c r="M6805" t="s">
        <v>1</v>
      </c>
      <c r="N6805" t="s">
        <v>1</v>
      </c>
      <c r="O6805" t="s">
        <v>1</v>
      </c>
      <c r="P6805" t="s">
        <v>1</v>
      </c>
      <c r="Q6805" t="s">
        <v>1</v>
      </c>
    </row>
    <row r="6806" spans="1:18" x14ac:dyDescent="0.25">
      <c r="A6806">
        <v>4</v>
      </c>
      <c r="B6806" t="str">
        <f t="shared" si="106"/>
        <v xml:space="preserve"> 806 4</v>
      </c>
      <c r="C6806" s="102" t="s">
        <v>787</v>
      </c>
      <c r="D6806" s="111">
        <v>13</v>
      </c>
      <c r="E6806">
        <v>4647</v>
      </c>
      <c r="F6806">
        <v>253690</v>
      </c>
      <c r="G6806">
        <v>5.4589999999999996</v>
      </c>
      <c r="H6806" t="s">
        <v>1</v>
      </c>
      <c r="I6806" t="s">
        <v>1</v>
      </c>
      <c r="J6806" t="s">
        <v>1</v>
      </c>
      <c r="K6806">
        <v>4647</v>
      </c>
      <c r="L6806" t="s">
        <v>1</v>
      </c>
      <c r="M6806" t="s">
        <v>1</v>
      </c>
      <c r="N6806" t="s">
        <v>1</v>
      </c>
      <c r="O6806">
        <v>3</v>
      </c>
      <c r="P6806">
        <v>6</v>
      </c>
      <c r="Q6806">
        <v>9</v>
      </c>
    </row>
    <row r="6807" spans="1:18" x14ac:dyDescent="0.25">
      <c r="A6807">
        <v>5</v>
      </c>
      <c r="B6807" t="str">
        <f t="shared" si="106"/>
        <v xml:space="preserve"> 806 5</v>
      </c>
      <c r="C6807" s="102" t="s">
        <v>787</v>
      </c>
      <c r="D6807" s="111">
        <v>14</v>
      </c>
      <c r="E6807">
        <v>4970</v>
      </c>
      <c r="F6807">
        <v>39554</v>
      </c>
      <c r="G6807">
        <v>0.79500000000000004</v>
      </c>
      <c r="H6807" t="s">
        <v>1</v>
      </c>
      <c r="I6807" t="s">
        <v>1</v>
      </c>
      <c r="J6807" t="s">
        <v>1</v>
      </c>
      <c r="K6807">
        <v>4970</v>
      </c>
      <c r="L6807" t="s">
        <v>1</v>
      </c>
      <c r="M6807" t="s">
        <v>1</v>
      </c>
      <c r="N6807" t="s">
        <v>1</v>
      </c>
      <c r="O6807" t="s">
        <v>1</v>
      </c>
      <c r="P6807">
        <v>3</v>
      </c>
      <c r="Q6807">
        <v>3</v>
      </c>
    </row>
    <row r="6808" spans="1:18" x14ac:dyDescent="0.25">
      <c r="A6808">
        <v>6</v>
      </c>
      <c r="B6808" t="str">
        <f t="shared" si="106"/>
        <v xml:space="preserve"> 806 6</v>
      </c>
      <c r="C6808" s="102" t="s">
        <v>787</v>
      </c>
      <c r="D6808" s="111">
        <v>15</v>
      </c>
      <c r="E6808">
        <v>4798</v>
      </c>
      <c r="F6808">
        <v>157699</v>
      </c>
      <c r="G6808">
        <v>3.286</v>
      </c>
      <c r="H6808" t="s">
        <v>1</v>
      </c>
      <c r="I6808" t="s">
        <v>1</v>
      </c>
      <c r="J6808" t="s">
        <v>1</v>
      </c>
      <c r="K6808">
        <v>4798</v>
      </c>
      <c r="L6808" t="s">
        <v>1</v>
      </c>
      <c r="M6808" t="s">
        <v>1</v>
      </c>
      <c r="N6808">
        <v>1</v>
      </c>
      <c r="O6808">
        <v>1</v>
      </c>
      <c r="P6808">
        <v>2</v>
      </c>
      <c r="Q6808">
        <v>4</v>
      </c>
    </row>
    <row r="6809" spans="1:18" x14ac:dyDescent="0.25">
      <c r="A6809">
        <v>7</v>
      </c>
      <c r="B6809" t="str">
        <f t="shared" si="106"/>
        <v xml:space="preserve"> 806 7</v>
      </c>
      <c r="C6809" s="102" t="s">
        <v>787</v>
      </c>
      <c r="D6809" s="111">
        <v>16</v>
      </c>
      <c r="E6809">
        <v>5060</v>
      </c>
      <c r="F6809">
        <v>93001</v>
      </c>
      <c r="G6809">
        <v>1.837</v>
      </c>
      <c r="H6809" t="s">
        <v>1</v>
      </c>
      <c r="I6809" t="s">
        <v>1</v>
      </c>
      <c r="J6809" t="s">
        <v>1</v>
      </c>
      <c r="K6809">
        <v>5060</v>
      </c>
      <c r="L6809" t="s">
        <v>1</v>
      </c>
      <c r="M6809" t="s">
        <v>1</v>
      </c>
      <c r="N6809" t="s">
        <v>1</v>
      </c>
      <c r="O6809" t="s">
        <v>1</v>
      </c>
      <c r="P6809">
        <v>2</v>
      </c>
      <c r="Q6809">
        <v>2</v>
      </c>
    </row>
    <row r="6810" spans="1:18" x14ac:dyDescent="0.25">
      <c r="A6810">
        <v>8</v>
      </c>
      <c r="B6810" t="str">
        <f t="shared" si="106"/>
        <v xml:space="preserve"> 806 8</v>
      </c>
      <c r="C6810" s="102" t="s">
        <v>787</v>
      </c>
      <c r="D6810" s="111">
        <v>17</v>
      </c>
      <c r="E6810">
        <v>8623</v>
      </c>
      <c r="F6810">
        <v>245055</v>
      </c>
      <c r="G6810">
        <v>2.8410000000000002</v>
      </c>
      <c r="H6810" t="s">
        <v>1</v>
      </c>
      <c r="I6810" t="s">
        <v>1</v>
      </c>
      <c r="J6810" t="s">
        <v>1</v>
      </c>
      <c r="K6810">
        <v>8623</v>
      </c>
      <c r="L6810" t="s">
        <v>1</v>
      </c>
      <c r="M6810" t="s">
        <v>1</v>
      </c>
      <c r="N6810" t="s">
        <v>1</v>
      </c>
      <c r="O6810">
        <v>2</v>
      </c>
      <c r="P6810">
        <v>7</v>
      </c>
      <c r="Q6810">
        <v>9</v>
      </c>
    </row>
    <row r="6811" spans="1:18" x14ac:dyDescent="0.25">
      <c r="A6811">
        <v>9</v>
      </c>
      <c r="B6811" t="str">
        <f t="shared" si="106"/>
        <v xml:space="preserve"> 806 9</v>
      </c>
      <c r="C6811" s="102" t="s">
        <v>787</v>
      </c>
      <c r="D6811" s="111" t="s">
        <v>5</v>
      </c>
      <c r="E6811">
        <v>28098</v>
      </c>
      <c r="F6811">
        <v>788999</v>
      </c>
      <c r="G6811">
        <v>2.8079999999999998</v>
      </c>
      <c r="H6811" t="s">
        <v>1</v>
      </c>
      <c r="I6811" t="s">
        <v>1</v>
      </c>
      <c r="J6811" t="s">
        <v>1</v>
      </c>
      <c r="K6811">
        <v>28098</v>
      </c>
      <c r="L6811" t="s">
        <v>1</v>
      </c>
      <c r="M6811" t="s">
        <v>1</v>
      </c>
      <c r="N6811">
        <v>1</v>
      </c>
      <c r="O6811">
        <v>6</v>
      </c>
      <c r="P6811">
        <v>20</v>
      </c>
      <c r="Q6811">
        <v>27</v>
      </c>
    </row>
    <row r="6812" spans="1:18" x14ac:dyDescent="0.25">
      <c r="A6812">
        <v>10</v>
      </c>
      <c r="B6812" t="str">
        <f t="shared" si="106"/>
        <v xml:space="preserve"> 806 10</v>
      </c>
      <c r="C6812" s="102" t="s">
        <v>787</v>
      </c>
      <c r="D6812" s="111" t="s">
        <v>6</v>
      </c>
      <c r="E6812" t="s">
        <v>1</v>
      </c>
      <c r="F6812" t="s">
        <v>1</v>
      </c>
      <c r="G6812" t="s">
        <v>1</v>
      </c>
      <c r="H6812" t="s">
        <v>1</v>
      </c>
      <c r="I6812" t="s">
        <v>1</v>
      </c>
      <c r="J6812" t="s">
        <v>1</v>
      </c>
      <c r="K6812" t="s">
        <v>1</v>
      </c>
      <c r="L6812" t="s">
        <v>1</v>
      </c>
      <c r="M6812" t="s">
        <v>1</v>
      </c>
      <c r="N6812" t="s">
        <v>1</v>
      </c>
      <c r="O6812" t="s">
        <v>1</v>
      </c>
      <c r="P6812" t="s">
        <v>1</v>
      </c>
      <c r="Q6812" t="s">
        <v>1</v>
      </c>
    </row>
    <row r="6813" spans="1:18" x14ac:dyDescent="0.25">
      <c r="A6813">
        <v>11</v>
      </c>
      <c r="B6813" t="str">
        <f t="shared" si="106"/>
        <v xml:space="preserve"> 806 11</v>
      </c>
      <c r="C6813" s="102" t="s">
        <v>787</v>
      </c>
      <c r="D6813" s="111">
        <v>13</v>
      </c>
      <c r="E6813" t="s">
        <v>1</v>
      </c>
      <c r="F6813" t="s">
        <v>1</v>
      </c>
      <c r="G6813" t="s">
        <v>1</v>
      </c>
      <c r="H6813">
        <v>75611</v>
      </c>
      <c r="I6813">
        <v>31081</v>
      </c>
      <c r="J6813" t="s">
        <v>1</v>
      </c>
      <c r="K6813" t="s">
        <v>1</v>
      </c>
      <c r="L6813" t="s">
        <v>1</v>
      </c>
      <c r="M6813">
        <v>71685</v>
      </c>
      <c r="N6813">
        <v>65013</v>
      </c>
      <c r="O6813">
        <v>10300</v>
      </c>
      <c r="P6813" t="s">
        <v>1</v>
      </c>
      <c r="Q6813" t="s">
        <v>1</v>
      </c>
    </row>
    <row r="6814" spans="1:18" x14ac:dyDescent="0.25">
      <c r="A6814">
        <v>12</v>
      </c>
      <c r="B6814" t="str">
        <f t="shared" si="106"/>
        <v xml:space="preserve"> 806 12</v>
      </c>
      <c r="C6814" s="102" t="s">
        <v>787</v>
      </c>
      <c r="D6814" s="111">
        <v>14</v>
      </c>
      <c r="E6814" t="s">
        <v>1</v>
      </c>
      <c r="F6814" t="s">
        <v>1</v>
      </c>
      <c r="G6814" t="s">
        <v>1</v>
      </c>
      <c r="H6814" t="s">
        <v>1</v>
      </c>
      <c r="I6814">
        <v>9563</v>
      </c>
      <c r="J6814" t="s">
        <v>1</v>
      </c>
      <c r="K6814" t="s">
        <v>1</v>
      </c>
      <c r="L6814" t="s">
        <v>1</v>
      </c>
      <c r="M6814" t="s">
        <v>1</v>
      </c>
      <c r="N6814">
        <v>19279</v>
      </c>
      <c r="O6814">
        <v>10712</v>
      </c>
      <c r="P6814" t="s">
        <v>1</v>
      </c>
      <c r="Q6814" t="s">
        <v>1</v>
      </c>
    </row>
    <row r="6815" spans="1:18" x14ac:dyDescent="0.25">
      <c r="A6815">
        <v>13</v>
      </c>
      <c r="B6815" t="str">
        <f t="shared" si="106"/>
        <v xml:space="preserve"> 806 13</v>
      </c>
      <c r="C6815" s="102" t="s">
        <v>787</v>
      </c>
      <c r="D6815" s="111">
        <v>15</v>
      </c>
      <c r="E6815" t="s">
        <v>1</v>
      </c>
      <c r="F6815" t="s">
        <v>1</v>
      </c>
      <c r="G6815">
        <v>105552</v>
      </c>
      <c r="H6815">
        <v>17293</v>
      </c>
      <c r="I6815">
        <v>2762</v>
      </c>
      <c r="J6815" t="s">
        <v>1</v>
      </c>
      <c r="K6815" t="s">
        <v>1</v>
      </c>
      <c r="L6815">
        <v>5988</v>
      </c>
      <c r="M6815">
        <v>20642</v>
      </c>
      <c r="N6815">
        <v>3603</v>
      </c>
      <c r="O6815">
        <v>1859</v>
      </c>
      <c r="P6815" t="s">
        <v>1</v>
      </c>
      <c r="Q6815" t="s">
        <v>1</v>
      </c>
    </row>
    <row r="6816" spans="1:18" x14ac:dyDescent="0.25">
      <c r="A6816">
        <v>14</v>
      </c>
      <c r="B6816" t="str">
        <f t="shared" si="106"/>
        <v xml:space="preserve"> 806 14</v>
      </c>
      <c r="C6816" s="102" t="s">
        <v>787</v>
      </c>
      <c r="D6816" s="111">
        <v>16</v>
      </c>
      <c r="E6816" t="s">
        <v>1</v>
      </c>
      <c r="F6816" t="s">
        <v>1</v>
      </c>
      <c r="G6816" t="s">
        <v>1</v>
      </c>
      <c r="H6816" t="s">
        <v>1</v>
      </c>
      <c r="I6816">
        <v>33291</v>
      </c>
      <c r="J6816" t="s">
        <v>1</v>
      </c>
      <c r="K6816" t="s">
        <v>1</v>
      </c>
      <c r="L6816" t="s">
        <v>1</v>
      </c>
      <c r="M6816" t="s">
        <v>1</v>
      </c>
      <c r="N6816">
        <v>50547</v>
      </c>
      <c r="O6816">
        <v>9163</v>
      </c>
      <c r="P6816" t="s">
        <v>1</v>
      </c>
      <c r="Q6816" t="s">
        <v>1</v>
      </c>
    </row>
    <row r="6817" spans="1:17" x14ac:dyDescent="0.25">
      <c r="A6817">
        <v>15</v>
      </c>
      <c r="B6817" t="str">
        <f t="shared" si="106"/>
        <v xml:space="preserve"> 806 15</v>
      </c>
      <c r="C6817" s="102" t="s">
        <v>787</v>
      </c>
      <c r="D6817" s="111">
        <v>17</v>
      </c>
      <c r="E6817" t="s">
        <v>1</v>
      </c>
      <c r="F6817" t="s">
        <v>1</v>
      </c>
      <c r="G6817" t="s">
        <v>1</v>
      </c>
      <c r="H6817">
        <v>33068</v>
      </c>
      <c r="I6817">
        <v>49641</v>
      </c>
      <c r="J6817" t="s">
        <v>1</v>
      </c>
      <c r="K6817" t="s">
        <v>1</v>
      </c>
      <c r="L6817" t="s">
        <v>1</v>
      </c>
      <c r="M6817">
        <v>30362</v>
      </c>
      <c r="N6817">
        <v>127943</v>
      </c>
      <c r="O6817">
        <v>4041</v>
      </c>
      <c r="P6817" t="s">
        <v>1</v>
      </c>
      <c r="Q6817" t="s">
        <v>1</v>
      </c>
    </row>
    <row r="6818" spans="1:17" x14ac:dyDescent="0.25">
      <c r="A6818">
        <v>16</v>
      </c>
      <c r="B6818" t="str">
        <f t="shared" si="106"/>
        <v xml:space="preserve"> 806 16</v>
      </c>
      <c r="C6818" s="102" t="s">
        <v>787</v>
      </c>
      <c r="D6818" s="111" t="s">
        <v>5</v>
      </c>
      <c r="E6818" t="s">
        <v>1</v>
      </c>
      <c r="F6818" t="s">
        <v>1</v>
      </c>
      <c r="G6818">
        <v>105552</v>
      </c>
      <c r="H6818">
        <v>125972</v>
      </c>
      <c r="I6818">
        <v>126338</v>
      </c>
      <c r="J6818" t="s">
        <v>1</v>
      </c>
      <c r="K6818" t="s">
        <v>1</v>
      </c>
      <c r="L6818">
        <v>5988</v>
      </c>
      <c r="M6818">
        <v>122689</v>
      </c>
      <c r="N6818">
        <v>266385</v>
      </c>
      <c r="O6818">
        <v>36075</v>
      </c>
      <c r="P6818" t="s">
        <v>1</v>
      </c>
      <c r="Q6818" t="s">
        <v>1</v>
      </c>
    </row>
    <row r="6819" spans="1:17" x14ac:dyDescent="0.25">
      <c r="A6819">
        <v>17</v>
      </c>
      <c r="B6819" t="str">
        <f t="shared" si="106"/>
        <v xml:space="preserve"> 806 17</v>
      </c>
      <c r="C6819" s="102" t="s">
        <v>787</v>
      </c>
      <c r="D6819" s="111" t="s">
        <v>6</v>
      </c>
      <c r="E6819" t="s">
        <v>1</v>
      </c>
      <c r="F6819" t="s">
        <v>1</v>
      </c>
      <c r="G6819" t="s">
        <v>1</v>
      </c>
      <c r="H6819" t="s">
        <v>1</v>
      </c>
      <c r="I6819" t="s">
        <v>1</v>
      </c>
      <c r="J6819" t="s">
        <v>1</v>
      </c>
      <c r="K6819" t="s">
        <v>1</v>
      </c>
      <c r="L6819" t="s">
        <v>1</v>
      </c>
      <c r="M6819" t="s">
        <v>1</v>
      </c>
      <c r="N6819" t="s">
        <v>1</v>
      </c>
      <c r="O6819" t="s">
        <v>1</v>
      </c>
      <c r="P6819" t="s">
        <v>1</v>
      </c>
      <c r="Q6819" t="s">
        <v>1</v>
      </c>
    </row>
    <row r="6820" spans="1:17" x14ac:dyDescent="0.25">
      <c r="A6820">
        <v>18</v>
      </c>
      <c r="B6820" t="str">
        <f t="shared" si="106"/>
        <v xml:space="preserve"> 806 18</v>
      </c>
      <c r="C6820" s="102" t="s">
        <v>787</v>
      </c>
      <c r="D6820" s="111">
        <v>13</v>
      </c>
      <c r="E6820" t="s">
        <v>1</v>
      </c>
      <c r="F6820" t="s">
        <v>1</v>
      </c>
      <c r="G6820" t="s">
        <v>1</v>
      </c>
      <c r="H6820">
        <v>81811</v>
      </c>
      <c r="I6820">
        <v>28408</v>
      </c>
      <c r="J6820" t="s">
        <v>1</v>
      </c>
      <c r="K6820" t="s">
        <v>1</v>
      </c>
      <c r="L6820" t="s">
        <v>1</v>
      </c>
      <c r="M6820">
        <v>143728</v>
      </c>
      <c r="N6820">
        <v>119689</v>
      </c>
      <c r="O6820">
        <v>12401</v>
      </c>
      <c r="P6820" t="s">
        <v>1</v>
      </c>
      <c r="Q6820" t="s">
        <v>1</v>
      </c>
    </row>
    <row r="6821" spans="1:17" x14ac:dyDescent="0.25">
      <c r="A6821">
        <v>19</v>
      </c>
      <c r="B6821" t="str">
        <f t="shared" si="106"/>
        <v xml:space="preserve"> 806 19</v>
      </c>
      <c r="C6821" s="102" t="s">
        <v>787</v>
      </c>
      <c r="D6821" s="111">
        <v>14</v>
      </c>
      <c r="E6821" t="s">
        <v>1</v>
      </c>
      <c r="F6821" t="s">
        <v>1</v>
      </c>
      <c r="G6821">
        <v>729</v>
      </c>
      <c r="H6821">
        <v>321</v>
      </c>
      <c r="I6821">
        <v>9218</v>
      </c>
      <c r="J6821" t="s">
        <v>1</v>
      </c>
      <c r="K6821" t="s">
        <v>1</v>
      </c>
      <c r="L6821">
        <v>1760</v>
      </c>
      <c r="M6821">
        <v>1157</v>
      </c>
      <c r="N6821">
        <v>40412</v>
      </c>
      <c r="O6821">
        <v>14890</v>
      </c>
      <c r="P6821" t="s">
        <v>1</v>
      </c>
      <c r="Q6821" t="s">
        <v>1</v>
      </c>
    </row>
    <row r="6822" spans="1:17" x14ac:dyDescent="0.25">
      <c r="A6822">
        <v>20</v>
      </c>
      <c r="B6822" t="str">
        <f t="shared" si="106"/>
        <v xml:space="preserve"> 806 20</v>
      </c>
      <c r="C6822" s="102" t="s">
        <v>787</v>
      </c>
      <c r="D6822" s="111">
        <v>15</v>
      </c>
      <c r="E6822" t="s">
        <v>1</v>
      </c>
      <c r="F6822">
        <v>2889</v>
      </c>
      <c r="G6822">
        <v>193009</v>
      </c>
      <c r="H6822">
        <v>18499</v>
      </c>
      <c r="I6822">
        <v>4585</v>
      </c>
      <c r="J6822" t="s">
        <v>1</v>
      </c>
      <c r="K6822">
        <v>250</v>
      </c>
      <c r="L6822">
        <v>45249</v>
      </c>
      <c r="M6822">
        <v>40672</v>
      </c>
      <c r="N6822">
        <v>9070</v>
      </c>
      <c r="O6822">
        <v>2943</v>
      </c>
      <c r="P6822" t="s">
        <v>1</v>
      </c>
      <c r="Q6822" t="s">
        <v>1</v>
      </c>
    </row>
    <row r="6823" spans="1:17" x14ac:dyDescent="0.25">
      <c r="A6823">
        <v>21</v>
      </c>
      <c r="B6823" t="str">
        <f t="shared" si="106"/>
        <v xml:space="preserve"> 806 21</v>
      </c>
      <c r="C6823" s="102" t="s">
        <v>787</v>
      </c>
      <c r="D6823" s="111">
        <v>16</v>
      </c>
      <c r="E6823" t="s">
        <v>1</v>
      </c>
      <c r="F6823">
        <v>143</v>
      </c>
      <c r="G6823">
        <v>15223</v>
      </c>
      <c r="H6823">
        <v>6784</v>
      </c>
      <c r="I6823">
        <v>26764</v>
      </c>
      <c r="J6823" t="s">
        <v>1</v>
      </c>
      <c r="K6823">
        <v>186</v>
      </c>
      <c r="L6823">
        <v>24971</v>
      </c>
      <c r="M6823">
        <v>17442</v>
      </c>
      <c r="N6823">
        <v>90845</v>
      </c>
      <c r="O6823">
        <v>15623</v>
      </c>
      <c r="P6823" t="s">
        <v>1</v>
      </c>
      <c r="Q6823" t="s">
        <v>1</v>
      </c>
    </row>
    <row r="6824" spans="1:17" x14ac:dyDescent="0.25">
      <c r="A6824">
        <v>22</v>
      </c>
      <c r="B6824" t="str">
        <f t="shared" si="106"/>
        <v xml:space="preserve"> 806 22</v>
      </c>
      <c r="C6824" s="102" t="s">
        <v>787</v>
      </c>
      <c r="D6824" s="111">
        <v>17</v>
      </c>
      <c r="E6824">
        <v>1021</v>
      </c>
      <c r="F6824">
        <v>6592</v>
      </c>
      <c r="G6824">
        <v>125709</v>
      </c>
      <c r="H6824">
        <v>50032</v>
      </c>
      <c r="I6824">
        <v>33112</v>
      </c>
      <c r="J6824">
        <v>1779</v>
      </c>
      <c r="K6824">
        <v>23618</v>
      </c>
      <c r="L6824">
        <v>315711</v>
      </c>
      <c r="M6824">
        <v>153053</v>
      </c>
      <c r="N6824">
        <v>159644</v>
      </c>
      <c r="O6824">
        <v>6817</v>
      </c>
      <c r="P6824" t="s">
        <v>1</v>
      </c>
      <c r="Q6824" t="s">
        <v>1</v>
      </c>
    </row>
    <row r="6825" spans="1:17" x14ac:dyDescent="0.25">
      <c r="A6825">
        <v>23</v>
      </c>
      <c r="B6825" t="str">
        <f t="shared" si="106"/>
        <v xml:space="preserve"> 806 23</v>
      </c>
      <c r="C6825" s="102" t="s">
        <v>787</v>
      </c>
      <c r="D6825" s="111" t="s">
        <v>5</v>
      </c>
      <c r="E6825">
        <v>1021</v>
      </c>
      <c r="F6825">
        <v>9624</v>
      </c>
      <c r="G6825">
        <v>334670</v>
      </c>
      <c r="H6825">
        <v>157447</v>
      </c>
      <c r="I6825">
        <v>102087</v>
      </c>
      <c r="J6825">
        <v>1779</v>
      </c>
      <c r="K6825">
        <v>24054</v>
      </c>
      <c r="L6825">
        <v>387691</v>
      </c>
      <c r="M6825">
        <v>356052</v>
      </c>
      <c r="N6825">
        <v>419660</v>
      </c>
      <c r="O6825">
        <v>52674</v>
      </c>
      <c r="P6825" t="s">
        <v>1</v>
      </c>
      <c r="Q6825" t="s">
        <v>1</v>
      </c>
    </row>
    <row r="6826" spans="1:17" x14ac:dyDescent="0.25">
      <c r="A6826">
        <v>24</v>
      </c>
      <c r="B6826" t="str">
        <f t="shared" si="106"/>
        <v xml:space="preserve"> 806 24</v>
      </c>
      <c r="C6826" s="102" t="s">
        <v>787</v>
      </c>
      <c r="D6826" s="111" t="s">
        <v>6</v>
      </c>
      <c r="E6826" t="s">
        <v>1</v>
      </c>
      <c r="F6826" t="s">
        <v>1</v>
      </c>
      <c r="G6826" t="s">
        <v>1</v>
      </c>
      <c r="H6826" t="s">
        <v>1</v>
      </c>
      <c r="I6826" t="s">
        <v>1</v>
      </c>
      <c r="J6826" t="s">
        <v>1</v>
      </c>
      <c r="K6826" t="s">
        <v>1</v>
      </c>
      <c r="L6826" t="s">
        <v>1</v>
      </c>
      <c r="M6826" t="s">
        <v>1</v>
      </c>
      <c r="N6826" t="s">
        <v>1</v>
      </c>
      <c r="O6826" t="s">
        <v>1</v>
      </c>
      <c r="P6826" t="s">
        <v>1</v>
      </c>
      <c r="Q6826" t="s">
        <v>1</v>
      </c>
    </row>
    <row r="6827" spans="1:17" x14ac:dyDescent="0.25">
      <c r="A6827">
        <v>25</v>
      </c>
      <c r="B6827" t="str">
        <f t="shared" si="106"/>
        <v xml:space="preserve"> 806 25</v>
      </c>
      <c r="C6827" s="102" t="s">
        <v>787</v>
      </c>
      <c r="D6827" s="111" t="s">
        <v>0</v>
      </c>
      <c r="E6827" t="s">
        <v>1</v>
      </c>
      <c r="F6827" t="s">
        <v>1</v>
      </c>
      <c r="G6827" t="s">
        <v>1</v>
      </c>
      <c r="H6827">
        <v>758839</v>
      </c>
      <c r="I6827">
        <v>1035246</v>
      </c>
      <c r="J6827">
        <v>52674</v>
      </c>
      <c r="K6827" t="s">
        <v>1</v>
      </c>
      <c r="L6827" t="s">
        <v>1</v>
      </c>
      <c r="M6827" t="s">
        <v>1</v>
      </c>
      <c r="N6827" t="s">
        <v>1</v>
      </c>
      <c r="O6827" t="s">
        <v>1</v>
      </c>
      <c r="P6827" t="s">
        <v>1</v>
      </c>
      <c r="Q6827" t="s">
        <v>1</v>
      </c>
    </row>
    <row r="6828" spans="1:17" x14ac:dyDescent="0.25">
      <c r="A6828">
        <v>26</v>
      </c>
      <c r="B6828" t="str">
        <f t="shared" si="106"/>
        <v xml:space="preserve"> 806 26</v>
      </c>
      <c r="C6828" s="102" t="s">
        <v>787</v>
      </c>
      <c r="D6828" s="111" t="s">
        <v>0</v>
      </c>
      <c r="E6828" t="s">
        <v>1</v>
      </c>
      <c r="F6828" t="s">
        <v>1</v>
      </c>
      <c r="G6828" t="s">
        <v>1</v>
      </c>
      <c r="H6828" t="s">
        <v>1</v>
      </c>
      <c r="I6828" t="s">
        <v>1</v>
      </c>
      <c r="J6828" t="s">
        <v>1</v>
      </c>
      <c r="K6828" t="s">
        <v>1</v>
      </c>
      <c r="L6828" t="s">
        <v>1</v>
      </c>
      <c r="M6828" t="s">
        <v>1</v>
      </c>
      <c r="N6828" t="s">
        <v>1</v>
      </c>
      <c r="O6828" t="s">
        <v>1</v>
      </c>
      <c r="P6828" t="s">
        <v>1</v>
      </c>
      <c r="Q6828" t="s">
        <v>1</v>
      </c>
    </row>
    <row r="6829" spans="1:17" x14ac:dyDescent="0.25">
      <c r="A6829">
        <v>27</v>
      </c>
      <c r="B6829" t="str">
        <f t="shared" si="106"/>
        <v xml:space="preserve"> 806 27</v>
      </c>
      <c r="C6829" s="102" t="s">
        <v>787</v>
      </c>
      <c r="D6829" s="111" t="s">
        <v>0</v>
      </c>
      <c r="E6829" t="s">
        <v>1</v>
      </c>
      <c r="F6829" t="s">
        <v>1</v>
      </c>
      <c r="G6829" t="s">
        <v>1</v>
      </c>
      <c r="H6829">
        <v>-416500</v>
      </c>
      <c r="I6829">
        <v>-393820</v>
      </c>
      <c r="J6829">
        <v>961</v>
      </c>
      <c r="K6829" t="s">
        <v>1</v>
      </c>
      <c r="L6829" t="s">
        <v>1</v>
      </c>
      <c r="M6829" t="s">
        <v>1</v>
      </c>
      <c r="N6829" t="s">
        <v>1</v>
      </c>
      <c r="O6829" t="s">
        <v>1</v>
      </c>
      <c r="P6829" t="s">
        <v>1</v>
      </c>
      <c r="Q6829" t="s">
        <v>1</v>
      </c>
    </row>
    <row r="6830" spans="1:17" x14ac:dyDescent="0.25">
      <c r="A6830">
        <v>28</v>
      </c>
      <c r="B6830" t="str">
        <f t="shared" si="106"/>
        <v xml:space="preserve"> 806 28</v>
      </c>
      <c r="C6830" s="102" t="s">
        <v>787</v>
      </c>
      <c r="D6830" s="111" t="s">
        <v>0</v>
      </c>
      <c r="E6830" t="s">
        <v>1</v>
      </c>
      <c r="F6830" t="s">
        <v>1</v>
      </c>
      <c r="G6830" t="s">
        <v>1</v>
      </c>
      <c r="H6830">
        <v>342339</v>
      </c>
      <c r="I6830">
        <v>641426</v>
      </c>
      <c r="J6830">
        <v>53635</v>
      </c>
      <c r="K6830" t="s">
        <v>1</v>
      </c>
      <c r="L6830" t="s">
        <v>1</v>
      </c>
      <c r="M6830" t="s">
        <v>1</v>
      </c>
      <c r="N6830" t="s">
        <v>1</v>
      </c>
      <c r="O6830" t="s">
        <v>1</v>
      </c>
      <c r="P6830" t="s">
        <v>1</v>
      </c>
      <c r="Q6830" t="s">
        <v>1</v>
      </c>
    </row>
    <row r="6831" spans="1:17" x14ac:dyDescent="0.25">
      <c r="A6831">
        <v>29</v>
      </c>
      <c r="B6831" t="str">
        <f t="shared" si="106"/>
        <v xml:space="preserve"> 806 29</v>
      </c>
      <c r="C6831" s="102" t="s">
        <v>787</v>
      </c>
      <c r="D6831" s="111" t="s">
        <v>0</v>
      </c>
      <c r="E6831" t="s">
        <v>1</v>
      </c>
      <c r="F6831" t="s">
        <v>1</v>
      </c>
      <c r="G6831" t="s">
        <v>1</v>
      </c>
      <c r="H6831">
        <v>1306839</v>
      </c>
      <c r="I6831">
        <v>1527970</v>
      </c>
      <c r="J6831">
        <v>118573</v>
      </c>
      <c r="K6831" t="s">
        <v>1</v>
      </c>
      <c r="L6831" t="s">
        <v>1</v>
      </c>
      <c r="M6831" t="s">
        <v>1</v>
      </c>
      <c r="N6831" t="s">
        <v>1</v>
      </c>
      <c r="O6831" t="s">
        <v>1</v>
      </c>
      <c r="P6831" t="s">
        <v>1</v>
      </c>
      <c r="Q6831" t="s">
        <v>1</v>
      </c>
    </row>
    <row r="6832" spans="1:17" x14ac:dyDescent="0.25">
      <c r="A6832">
        <v>30</v>
      </c>
      <c r="B6832" t="str">
        <f t="shared" si="106"/>
        <v xml:space="preserve"> 806 30</v>
      </c>
      <c r="C6832" s="102" t="s">
        <v>787</v>
      </c>
      <c r="D6832" s="111" t="s">
        <v>0</v>
      </c>
      <c r="E6832" t="s">
        <v>1</v>
      </c>
      <c r="F6832" t="s">
        <v>1</v>
      </c>
      <c r="G6832" t="s">
        <v>1</v>
      </c>
      <c r="H6832">
        <v>0.01</v>
      </c>
      <c r="I6832">
        <v>0.03</v>
      </c>
      <c r="J6832">
        <v>0.03</v>
      </c>
      <c r="K6832" t="s">
        <v>1</v>
      </c>
      <c r="L6832" t="s">
        <v>1</v>
      </c>
      <c r="M6832" t="s">
        <v>1</v>
      </c>
      <c r="N6832" t="s">
        <v>1</v>
      </c>
      <c r="O6832" t="s">
        <v>1</v>
      </c>
      <c r="P6832" t="s">
        <v>1</v>
      </c>
      <c r="Q6832" t="s">
        <v>1</v>
      </c>
    </row>
    <row r="6833" spans="1:18" x14ac:dyDescent="0.25">
      <c r="A6833">
        <v>31</v>
      </c>
      <c r="B6833" t="str">
        <f t="shared" si="106"/>
        <v xml:space="preserve"> 806 31</v>
      </c>
      <c r="C6833" s="102" t="s">
        <v>787</v>
      </c>
      <c r="D6833" s="111" t="s">
        <v>0</v>
      </c>
      <c r="E6833" t="s">
        <v>1</v>
      </c>
      <c r="F6833" t="s">
        <v>1</v>
      </c>
      <c r="G6833" t="s">
        <v>1</v>
      </c>
      <c r="H6833">
        <v>1.218</v>
      </c>
      <c r="I6833">
        <v>2.2829999999999999</v>
      </c>
      <c r="J6833">
        <v>0.191</v>
      </c>
      <c r="K6833">
        <v>3.6920000000000002</v>
      </c>
      <c r="L6833" t="s">
        <v>1</v>
      </c>
      <c r="M6833" t="s">
        <v>1</v>
      </c>
      <c r="N6833" t="s">
        <v>1</v>
      </c>
      <c r="O6833" t="s">
        <v>1</v>
      </c>
      <c r="P6833" t="s">
        <v>1</v>
      </c>
      <c r="Q6833" t="s">
        <v>1</v>
      </c>
    </row>
    <row r="6834" spans="1:18" x14ac:dyDescent="0.25">
      <c r="A6834">
        <v>32</v>
      </c>
      <c r="B6834" t="str">
        <f t="shared" si="106"/>
        <v xml:space="preserve"> 806 32</v>
      </c>
      <c r="C6834" s="102" t="s">
        <v>787</v>
      </c>
      <c r="D6834" s="111" t="s">
        <v>0</v>
      </c>
      <c r="E6834" t="s">
        <v>1</v>
      </c>
      <c r="F6834" t="s">
        <v>1</v>
      </c>
      <c r="G6834" t="s">
        <v>1</v>
      </c>
      <c r="H6834">
        <v>1.167</v>
      </c>
      <c r="I6834">
        <v>2.1869999999999998</v>
      </c>
      <c r="J6834">
        <v>0.183</v>
      </c>
      <c r="K6834">
        <v>3.5369999999999999</v>
      </c>
      <c r="L6834" t="s">
        <v>1</v>
      </c>
      <c r="M6834" t="s">
        <v>1</v>
      </c>
      <c r="N6834" t="s">
        <v>1</v>
      </c>
      <c r="O6834" t="s">
        <v>1</v>
      </c>
      <c r="P6834" t="s">
        <v>1</v>
      </c>
      <c r="Q6834" t="s">
        <v>1</v>
      </c>
    </row>
    <row r="6835" spans="1:18" x14ac:dyDescent="0.25">
      <c r="A6835">
        <v>33</v>
      </c>
      <c r="B6835" t="str">
        <f t="shared" si="106"/>
        <v xml:space="preserve"> 806 33</v>
      </c>
      <c r="C6835" s="102" t="s">
        <v>787</v>
      </c>
      <c r="D6835" s="111" t="s">
        <v>0</v>
      </c>
      <c r="E6835" t="s">
        <v>1</v>
      </c>
      <c r="F6835" t="s">
        <v>1</v>
      </c>
      <c r="G6835" t="s">
        <v>1</v>
      </c>
      <c r="H6835">
        <v>4.0709999999999997</v>
      </c>
      <c r="I6835">
        <v>4.76</v>
      </c>
      <c r="J6835">
        <v>0.36899999999999999</v>
      </c>
      <c r="K6835">
        <v>9.1999999999999993</v>
      </c>
      <c r="L6835" t="s">
        <v>1</v>
      </c>
      <c r="M6835" t="s">
        <v>1</v>
      </c>
      <c r="N6835" t="s">
        <v>1</v>
      </c>
      <c r="O6835" t="s">
        <v>1</v>
      </c>
      <c r="P6835" t="s">
        <v>1</v>
      </c>
      <c r="Q6835" t="s">
        <v>1</v>
      </c>
    </row>
    <row r="6836" spans="1:18" x14ac:dyDescent="0.25">
      <c r="A6836">
        <v>34</v>
      </c>
      <c r="B6836" t="str">
        <f t="shared" si="106"/>
        <v xml:space="preserve"> 806 34</v>
      </c>
      <c r="C6836" s="102" t="s">
        <v>787</v>
      </c>
      <c r="D6836" s="111" t="s">
        <v>0</v>
      </c>
      <c r="E6836" t="s">
        <v>1</v>
      </c>
      <c r="F6836" t="s">
        <v>1</v>
      </c>
      <c r="G6836" t="s">
        <v>1</v>
      </c>
      <c r="H6836">
        <v>4.0419999999999998</v>
      </c>
      <c r="I6836">
        <v>4.6829999999999998</v>
      </c>
      <c r="J6836">
        <v>0.36299999999999999</v>
      </c>
      <c r="K6836">
        <v>9.0879999999999992</v>
      </c>
      <c r="L6836" t="s">
        <v>1</v>
      </c>
      <c r="M6836" t="s">
        <v>1</v>
      </c>
      <c r="N6836" t="s">
        <v>1</v>
      </c>
      <c r="O6836" t="s">
        <v>1</v>
      </c>
      <c r="P6836" t="s">
        <v>1</v>
      </c>
      <c r="Q6836" t="s">
        <v>1</v>
      </c>
    </row>
    <row r="6837" spans="1:18" x14ac:dyDescent="0.25">
      <c r="A6837">
        <v>35</v>
      </c>
      <c r="B6837" t="str">
        <f t="shared" si="106"/>
        <v xml:space="preserve"> 806 35</v>
      </c>
      <c r="C6837" s="102" t="s">
        <v>787</v>
      </c>
      <c r="D6837" s="111" t="s">
        <v>0</v>
      </c>
      <c r="E6837" t="s">
        <v>1</v>
      </c>
      <c r="F6837" t="s">
        <v>1</v>
      </c>
      <c r="G6837" t="s">
        <v>1</v>
      </c>
      <c r="H6837">
        <v>4.6509999999999998</v>
      </c>
      <c r="I6837">
        <v>5.4379999999999997</v>
      </c>
      <c r="J6837">
        <v>0.42199999999999999</v>
      </c>
      <c r="K6837">
        <v>10.510999999999999</v>
      </c>
      <c r="L6837" t="s">
        <v>1</v>
      </c>
      <c r="M6837" t="s">
        <v>1</v>
      </c>
      <c r="N6837" t="s">
        <v>1</v>
      </c>
      <c r="O6837" t="s">
        <v>1</v>
      </c>
      <c r="P6837" t="s">
        <v>1</v>
      </c>
      <c r="Q6837" t="s">
        <v>1</v>
      </c>
    </row>
    <row r="6838" spans="1:18" x14ac:dyDescent="0.25">
      <c r="A6838">
        <v>36</v>
      </c>
      <c r="B6838" t="str">
        <f t="shared" si="106"/>
        <v xml:space="preserve"> 806 36</v>
      </c>
      <c r="C6838" s="102" t="s">
        <v>787</v>
      </c>
      <c r="D6838" s="111" t="s">
        <v>0</v>
      </c>
      <c r="E6838" t="s">
        <v>1</v>
      </c>
      <c r="F6838" t="s">
        <v>1</v>
      </c>
      <c r="G6838" t="s">
        <v>1</v>
      </c>
      <c r="H6838">
        <v>4.0419999999999998</v>
      </c>
      <c r="I6838">
        <v>4.6829999999999998</v>
      </c>
      <c r="J6838">
        <v>0.36299999999999999</v>
      </c>
      <c r="K6838">
        <v>9.0879999999999992</v>
      </c>
      <c r="L6838" t="s">
        <v>1</v>
      </c>
      <c r="M6838" t="s">
        <v>1</v>
      </c>
      <c r="N6838" t="s">
        <v>1</v>
      </c>
      <c r="O6838" t="s">
        <v>1</v>
      </c>
      <c r="P6838" t="s">
        <v>1</v>
      </c>
      <c r="Q6838" t="s">
        <v>1</v>
      </c>
    </row>
    <row r="6839" spans="1:18" x14ac:dyDescent="0.25">
      <c r="A6839">
        <v>37</v>
      </c>
      <c r="B6839" t="str">
        <f t="shared" si="106"/>
        <v xml:space="preserve"> 806 37</v>
      </c>
      <c r="C6839" s="102" t="s">
        <v>787</v>
      </c>
      <c r="D6839" s="111" t="s">
        <v>0</v>
      </c>
      <c r="E6839" t="s">
        <v>1</v>
      </c>
      <c r="F6839" t="s">
        <v>986</v>
      </c>
      <c r="G6839" t="s">
        <v>987</v>
      </c>
      <c r="H6839" t="s">
        <v>993</v>
      </c>
      <c r="I6839" t="s">
        <v>996</v>
      </c>
      <c r="J6839" t="s">
        <v>1</v>
      </c>
      <c r="K6839">
        <v>12.286</v>
      </c>
      <c r="L6839" t="s">
        <v>1</v>
      </c>
      <c r="M6839" t="s">
        <v>1</v>
      </c>
      <c r="N6839" t="s">
        <v>1</v>
      </c>
      <c r="O6839" t="s">
        <v>1</v>
      </c>
      <c r="P6839" t="s">
        <v>1</v>
      </c>
      <c r="Q6839" t="s">
        <v>1</v>
      </c>
    </row>
    <row r="6840" spans="1:18" x14ac:dyDescent="0.25">
      <c r="A6840">
        <v>38</v>
      </c>
      <c r="B6840" t="str">
        <f t="shared" si="106"/>
        <v xml:space="preserve"> 806 38</v>
      </c>
      <c r="C6840" s="102" t="s">
        <v>787</v>
      </c>
      <c r="D6840" s="111" t="s">
        <v>0</v>
      </c>
      <c r="E6840" t="s">
        <v>1</v>
      </c>
      <c r="F6840">
        <v>16.25</v>
      </c>
      <c r="G6840">
        <v>15.15</v>
      </c>
      <c r="H6840">
        <v>13.8</v>
      </c>
      <c r="I6840">
        <v>12.29</v>
      </c>
      <c r="J6840" t="s">
        <v>1</v>
      </c>
      <c r="K6840" t="s">
        <v>1</v>
      </c>
      <c r="L6840" t="s">
        <v>1</v>
      </c>
      <c r="M6840" t="s">
        <v>1</v>
      </c>
      <c r="N6840" t="s">
        <v>1</v>
      </c>
      <c r="O6840" t="s">
        <v>1</v>
      </c>
      <c r="P6840" t="s">
        <v>1</v>
      </c>
      <c r="Q6840" t="s">
        <v>1</v>
      </c>
    </row>
    <row r="6841" spans="1:18" x14ac:dyDescent="0.25">
      <c r="A6841">
        <v>1</v>
      </c>
      <c r="B6841" t="str">
        <f t="shared" si="106"/>
        <v xml:space="preserve"> 807 1</v>
      </c>
      <c r="C6841" s="102" t="s">
        <v>788</v>
      </c>
      <c r="D6841" s="111" t="s">
        <v>0</v>
      </c>
      <c r="E6841" t="s">
        <v>1</v>
      </c>
      <c r="F6841" t="s">
        <v>1</v>
      </c>
      <c r="G6841" t="s">
        <v>1</v>
      </c>
      <c r="H6841" t="s">
        <v>1</v>
      </c>
      <c r="I6841" t="s">
        <v>1</v>
      </c>
      <c r="J6841" t="s">
        <v>1</v>
      </c>
      <c r="K6841" t="s">
        <v>1</v>
      </c>
      <c r="L6841" t="s">
        <v>1</v>
      </c>
      <c r="M6841" t="s">
        <v>1</v>
      </c>
      <c r="N6841" t="s">
        <v>1</v>
      </c>
      <c r="O6841" t="s">
        <v>1</v>
      </c>
      <c r="P6841" t="s">
        <v>1</v>
      </c>
      <c r="Q6841" t="s">
        <v>1</v>
      </c>
      <c r="R6841" t="s">
        <v>973</v>
      </c>
    </row>
    <row r="6842" spans="1:18" x14ac:dyDescent="0.25">
      <c r="A6842">
        <v>2</v>
      </c>
      <c r="B6842" t="str">
        <f t="shared" si="106"/>
        <v xml:space="preserve"> 807 2</v>
      </c>
      <c r="C6842" s="102" t="s">
        <v>788</v>
      </c>
      <c r="D6842" s="111" t="s">
        <v>0</v>
      </c>
      <c r="E6842" t="s">
        <v>3</v>
      </c>
      <c r="F6842" t="s">
        <v>1</v>
      </c>
      <c r="G6842" t="s">
        <v>1</v>
      </c>
      <c r="H6842" t="s">
        <v>1</v>
      </c>
      <c r="I6842" t="s">
        <v>1</v>
      </c>
      <c r="J6842" t="s">
        <v>1</v>
      </c>
      <c r="K6842" t="s">
        <v>1</v>
      </c>
      <c r="L6842" t="s">
        <v>1</v>
      </c>
      <c r="M6842" t="s">
        <v>1</v>
      </c>
      <c r="N6842" t="s">
        <v>1</v>
      </c>
      <c r="O6842" t="s">
        <v>1</v>
      </c>
      <c r="P6842" t="s">
        <v>1</v>
      </c>
      <c r="Q6842" t="s">
        <v>1</v>
      </c>
    </row>
    <row r="6843" spans="1:18" x14ac:dyDescent="0.25">
      <c r="A6843">
        <v>3</v>
      </c>
      <c r="B6843" t="str">
        <f t="shared" si="106"/>
        <v xml:space="preserve"> 807 3</v>
      </c>
      <c r="C6843" s="102" t="s">
        <v>788</v>
      </c>
      <c r="D6843" s="111" t="s">
        <v>0</v>
      </c>
      <c r="E6843" t="s">
        <v>4</v>
      </c>
      <c r="F6843" t="s">
        <v>1</v>
      </c>
      <c r="G6843" t="s">
        <v>1</v>
      </c>
      <c r="H6843" t="s">
        <v>1</v>
      </c>
      <c r="I6843" t="s">
        <v>1</v>
      </c>
      <c r="J6843" t="s">
        <v>1</v>
      </c>
      <c r="K6843" t="s">
        <v>1</v>
      </c>
      <c r="L6843" t="s">
        <v>1</v>
      </c>
      <c r="M6843" t="s">
        <v>1</v>
      </c>
      <c r="N6843" t="s">
        <v>1</v>
      </c>
      <c r="O6843" t="s">
        <v>1</v>
      </c>
      <c r="P6843" t="s">
        <v>1</v>
      </c>
      <c r="Q6843" t="s">
        <v>1</v>
      </c>
    </row>
    <row r="6844" spans="1:18" x14ac:dyDescent="0.25">
      <c r="A6844">
        <v>4</v>
      </c>
      <c r="B6844" t="str">
        <f t="shared" si="106"/>
        <v xml:space="preserve"> 807 4</v>
      </c>
      <c r="C6844" s="102" t="s">
        <v>788</v>
      </c>
      <c r="D6844" s="111">
        <v>13</v>
      </c>
      <c r="E6844" s="103">
        <v>7636</v>
      </c>
      <c r="F6844" s="103">
        <v>1314218</v>
      </c>
      <c r="G6844">
        <v>17.21</v>
      </c>
      <c r="H6844" t="s">
        <v>1</v>
      </c>
      <c r="I6844" t="s">
        <v>1</v>
      </c>
      <c r="J6844" t="s">
        <v>1</v>
      </c>
      <c r="K6844" s="103" t="s">
        <v>1</v>
      </c>
      <c r="L6844" t="s">
        <v>1</v>
      </c>
      <c r="M6844" t="s">
        <v>1</v>
      </c>
      <c r="N6844">
        <v>4</v>
      </c>
      <c r="O6844">
        <v>7</v>
      </c>
      <c r="P6844">
        <v>15</v>
      </c>
      <c r="Q6844">
        <v>26</v>
      </c>
    </row>
    <row r="6845" spans="1:18" x14ac:dyDescent="0.25">
      <c r="A6845">
        <v>5</v>
      </c>
      <c r="B6845" t="str">
        <f t="shared" si="106"/>
        <v xml:space="preserve"> 807 5</v>
      </c>
      <c r="C6845" s="102" t="s">
        <v>788</v>
      </c>
      <c r="D6845" s="111">
        <v>14</v>
      </c>
      <c r="E6845" s="103">
        <v>4863</v>
      </c>
      <c r="F6845" s="103">
        <v>1163546</v>
      </c>
      <c r="G6845">
        <v>23.925999999999998</v>
      </c>
      <c r="H6845" t="s">
        <v>1</v>
      </c>
      <c r="I6845" t="s">
        <v>1</v>
      </c>
      <c r="J6845" t="s">
        <v>1</v>
      </c>
      <c r="K6845" s="103" t="s">
        <v>1</v>
      </c>
      <c r="L6845" t="s">
        <v>1</v>
      </c>
      <c r="M6845" t="s">
        <v>1</v>
      </c>
      <c r="N6845">
        <v>1</v>
      </c>
      <c r="O6845">
        <v>3</v>
      </c>
      <c r="P6845">
        <v>9</v>
      </c>
      <c r="Q6845">
        <v>13</v>
      </c>
    </row>
    <row r="6846" spans="1:18" x14ac:dyDescent="0.25">
      <c r="A6846">
        <v>6</v>
      </c>
      <c r="B6846" t="str">
        <f t="shared" si="106"/>
        <v xml:space="preserve"> 807 6</v>
      </c>
      <c r="C6846" s="102" t="s">
        <v>788</v>
      </c>
      <c r="D6846" s="111">
        <v>15</v>
      </c>
      <c r="E6846" s="103">
        <v>4566</v>
      </c>
      <c r="F6846" s="103">
        <v>840037</v>
      </c>
      <c r="G6846">
        <v>18.396999999999998</v>
      </c>
      <c r="H6846" t="s">
        <v>1</v>
      </c>
      <c r="I6846" t="s">
        <v>1</v>
      </c>
      <c r="J6846" t="s">
        <v>1</v>
      </c>
      <c r="K6846" s="103" t="s">
        <v>1</v>
      </c>
      <c r="L6846" t="s">
        <v>1</v>
      </c>
      <c r="M6846" t="s">
        <v>1</v>
      </c>
      <c r="N6846">
        <v>1</v>
      </c>
      <c r="O6846">
        <v>5</v>
      </c>
      <c r="P6846">
        <v>3</v>
      </c>
      <c r="Q6846">
        <v>9</v>
      </c>
    </row>
    <row r="6847" spans="1:18" x14ac:dyDescent="0.25">
      <c r="A6847">
        <v>7</v>
      </c>
      <c r="B6847" t="str">
        <f t="shared" si="106"/>
        <v xml:space="preserve"> 807 7</v>
      </c>
      <c r="C6847" s="102" t="s">
        <v>788</v>
      </c>
      <c r="D6847" s="111">
        <v>16</v>
      </c>
      <c r="E6847" s="103">
        <v>5760</v>
      </c>
      <c r="F6847" s="103">
        <v>197266</v>
      </c>
      <c r="G6847">
        <v>3.4239999999999999</v>
      </c>
      <c r="H6847" t="s">
        <v>1</v>
      </c>
      <c r="I6847" t="s">
        <v>1</v>
      </c>
      <c r="J6847" t="s">
        <v>1</v>
      </c>
      <c r="K6847" s="103" t="s">
        <v>1</v>
      </c>
      <c r="L6847" t="s">
        <v>1</v>
      </c>
      <c r="M6847" t="s">
        <v>1</v>
      </c>
      <c r="N6847" t="s">
        <v>1</v>
      </c>
      <c r="O6847">
        <v>3</v>
      </c>
      <c r="P6847">
        <v>10</v>
      </c>
      <c r="Q6847">
        <v>13</v>
      </c>
    </row>
    <row r="6848" spans="1:18" x14ac:dyDescent="0.25">
      <c r="A6848">
        <v>8</v>
      </c>
      <c r="B6848" t="str">
        <f t="shared" si="106"/>
        <v xml:space="preserve"> 807 8</v>
      </c>
      <c r="C6848" s="102" t="s">
        <v>788</v>
      </c>
      <c r="D6848" s="111">
        <v>17</v>
      </c>
      <c r="E6848" s="103">
        <v>5405</v>
      </c>
      <c r="F6848" s="103">
        <v>78411</v>
      </c>
      <c r="G6848">
        <v>1.45</v>
      </c>
      <c r="H6848" t="s">
        <v>1</v>
      </c>
      <c r="I6848" t="s">
        <v>1</v>
      </c>
      <c r="J6848" t="s">
        <v>1</v>
      </c>
      <c r="K6848" s="103" t="s">
        <v>1</v>
      </c>
      <c r="L6848" t="s">
        <v>1</v>
      </c>
      <c r="M6848" t="s">
        <v>1</v>
      </c>
      <c r="N6848" t="s">
        <v>1</v>
      </c>
      <c r="O6848" t="s">
        <v>1</v>
      </c>
      <c r="P6848">
        <v>5</v>
      </c>
      <c r="Q6848">
        <v>5</v>
      </c>
    </row>
    <row r="6849" spans="1:17" x14ac:dyDescent="0.25">
      <c r="A6849">
        <v>9</v>
      </c>
      <c r="B6849" t="str">
        <f t="shared" si="106"/>
        <v xml:space="preserve"> 807 9</v>
      </c>
      <c r="C6849" s="102" t="s">
        <v>788</v>
      </c>
      <c r="D6849" s="111" t="s">
        <v>5</v>
      </c>
      <c r="E6849" s="103">
        <v>28230</v>
      </c>
      <c r="F6849" s="103">
        <v>3593478</v>
      </c>
      <c r="G6849">
        <v>12.728999999999999</v>
      </c>
      <c r="H6849" t="s">
        <v>1</v>
      </c>
      <c r="I6849" t="s">
        <v>1</v>
      </c>
      <c r="J6849" t="s">
        <v>1</v>
      </c>
      <c r="K6849" s="103" t="s">
        <v>1</v>
      </c>
      <c r="L6849" t="s">
        <v>1</v>
      </c>
      <c r="M6849" t="s">
        <v>1</v>
      </c>
      <c r="N6849">
        <v>6</v>
      </c>
      <c r="O6849">
        <v>18</v>
      </c>
      <c r="P6849">
        <v>42</v>
      </c>
      <c r="Q6849">
        <v>66</v>
      </c>
    </row>
    <row r="6850" spans="1:17" x14ac:dyDescent="0.25">
      <c r="A6850">
        <v>10</v>
      </c>
      <c r="B6850" t="str">
        <f t="shared" ref="B6850:B6913" si="107">+C6850&amp;A6850</f>
        <v xml:space="preserve"> 807 10</v>
      </c>
      <c r="C6850" s="102" t="s">
        <v>788</v>
      </c>
      <c r="D6850" s="111" t="s">
        <v>6</v>
      </c>
      <c r="E6850" t="s">
        <v>1</v>
      </c>
      <c r="F6850" t="s">
        <v>1</v>
      </c>
      <c r="G6850" t="s">
        <v>1</v>
      </c>
      <c r="H6850" t="s">
        <v>1</v>
      </c>
      <c r="I6850" t="s">
        <v>1</v>
      </c>
      <c r="J6850" t="s">
        <v>1</v>
      </c>
      <c r="K6850" t="s">
        <v>1</v>
      </c>
      <c r="L6850" t="s">
        <v>1</v>
      </c>
      <c r="M6850" t="s">
        <v>1</v>
      </c>
      <c r="N6850" t="s">
        <v>1</v>
      </c>
      <c r="O6850" t="s">
        <v>1</v>
      </c>
      <c r="P6850" t="s">
        <v>1</v>
      </c>
      <c r="Q6850" t="s">
        <v>1</v>
      </c>
    </row>
    <row r="6851" spans="1:17" x14ac:dyDescent="0.25">
      <c r="A6851">
        <v>11</v>
      </c>
      <c r="B6851" t="str">
        <f t="shared" si="107"/>
        <v xml:space="preserve"> 807 11</v>
      </c>
      <c r="C6851" s="102" t="s">
        <v>788</v>
      </c>
      <c r="D6851" s="111">
        <v>13</v>
      </c>
      <c r="E6851" t="s">
        <v>1</v>
      </c>
      <c r="F6851" t="s">
        <v>1</v>
      </c>
      <c r="G6851" s="103">
        <v>342034</v>
      </c>
      <c r="H6851" s="103">
        <v>161748</v>
      </c>
      <c r="I6851" s="103">
        <v>22547</v>
      </c>
      <c r="J6851" t="s">
        <v>1</v>
      </c>
      <c r="K6851" t="s">
        <v>1</v>
      </c>
      <c r="L6851" s="103">
        <v>600163</v>
      </c>
      <c r="M6851" s="103">
        <v>104753</v>
      </c>
      <c r="N6851" s="103">
        <v>48855</v>
      </c>
      <c r="O6851" s="103">
        <v>34118</v>
      </c>
      <c r="P6851" t="s">
        <v>1</v>
      </c>
      <c r="Q6851" t="s">
        <v>1</v>
      </c>
    </row>
    <row r="6852" spans="1:17" x14ac:dyDescent="0.25">
      <c r="A6852">
        <v>12</v>
      </c>
      <c r="B6852" t="str">
        <f t="shared" si="107"/>
        <v xml:space="preserve"> 807 12</v>
      </c>
      <c r="C6852" s="102" t="s">
        <v>788</v>
      </c>
      <c r="D6852" s="111">
        <v>14</v>
      </c>
      <c r="E6852" t="s">
        <v>1</v>
      </c>
      <c r="F6852" s="103" t="s">
        <v>1</v>
      </c>
      <c r="G6852" s="103">
        <v>228115</v>
      </c>
      <c r="H6852" s="103">
        <v>88300</v>
      </c>
      <c r="I6852" s="103">
        <v>10057</v>
      </c>
      <c r="J6852" t="s">
        <v>1</v>
      </c>
      <c r="K6852" s="103" t="s">
        <v>1</v>
      </c>
      <c r="L6852" s="103">
        <v>720970</v>
      </c>
      <c r="M6852" s="103">
        <v>81529</v>
      </c>
      <c r="N6852" s="103">
        <v>28905</v>
      </c>
      <c r="O6852" s="103">
        <v>5670</v>
      </c>
      <c r="P6852" t="s">
        <v>1</v>
      </c>
      <c r="Q6852" t="s">
        <v>1</v>
      </c>
    </row>
    <row r="6853" spans="1:17" x14ac:dyDescent="0.25">
      <c r="A6853">
        <v>13</v>
      </c>
      <c r="B6853" t="str">
        <f t="shared" si="107"/>
        <v xml:space="preserve"> 807 13</v>
      </c>
      <c r="C6853" s="102" t="s">
        <v>788</v>
      </c>
      <c r="D6853" s="111">
        <v>15</v>
      </c>
      <c r="E6853" t="s">
        <v>1</v>
      </c>
      <c r="F6853" t="s">
        <v>1</v>
      </c>
      <c r="G6853">
        <v>306053</v>
      </c>
      <c r="H6853" s="103">
        <v>172270</v>
      </c>
      <c r="I6853" s="103">
        <v>7622</v>
      </c>
      <c r="J6853" t="s">
        <v>1</v>
      </c>
      <c r="K6853" t="s">
        <v>1</v>
      </c>
      <c r="L6853">
        <v>191757</v>
      </c>
      <c r="M6853" s="103">
        <v>146822</v>
      </c>
      <c r="N6853" s="103">
        <v>10994</v>
      </c>
      <c r="O6853" s="103">
        <v>4519</v>
      </c>
      <c r="P6853" t="s">
        <v>1</v>
      </c>
      <c r="Q6853" t="s">
        <v>1</v>
      </c>
    </row>
    <row r="6854" spans="1:17" x14ac:dyDescent="0.25">
      <c r="A6854">
        <v>14</v>
      </c>
      <c r="B6854" t="str">
        <f t="shared" si="107"/>
        <v xml:space="preserve"> 807 14</v>
      </c>
      <c r="C6854" s="102" t="s">
        <v>788</v>
      </c>
      <c r="D6854" s="111">
        <v>16</v>
      </c>
      <c r="E6854" t="s">
        <v>1</v>
      </c>
      <c r="F6854" t="s">
        <v>1</v>
      </c>
      <c r="G6854" t="s">
        <v>1</v>
      </c>
      <c r="H6854" s="103">
        <v>45762</v>
      </c>
      <c r="I6854" s="103">
        <v>47293</v>
      </c>
      <c r="J6854" t="s">
        <v>1</v>
      </c>
      <c r="K6854" t="s">
        <v>1</v>
      </c>
      <c r="L6854" t="s">
        <v>1</v>
      </c>
      <c r="M6854" s="103">
        <v>45798</v>
      </c>
      <c r="N6854" s="103">
        <v>50103</v>
      </c>
      <c r="O6854" s="103">
        <v>8310</v>
      </c>
      <c r="P6854" t="s">
        <v>1</v>
      </c>
      <c r="Q6854" t="s">
        <v>1</v>
      </c>
    </row>
    <row r="6855" spans="1:17" x14ac:dyDescent="0.25">
      <c r="A6855">
        <v>15</v>
      </c>
      <c r="B6855" t="str">
        <f t="shared" si="107"/>
        <v xml:space="preserve"> 807 15</v>
      </c>
      <c r="C6855" s="102" t="s">
        <v>788</v>
      </c>
      <c r="D6855" s="111">
        <v>17</v>
      </c>
      <c r="E6855" t="s">
        <v>1</v>
      </c>
      <c r="F6855" t="s">
        <v>1</v>
      </c>
      <c r="G6855" s="103" t="s">
        <v>1</v>
      </c>
      <c r="H6855" s="103" t="s">
        <v>1</v>
      </c>
      <c r="I6855" s="103">
        <v>9498</v>
      </c>
      <c r="J6855" t="s">
        <v>1</v>
      </c>
      <c r="K6855" t="s">
        <v>1</v>
      </c>
      <c r="L6855" s="103" t="s">
        <v>1</v>
      </c>
      <c r="M6855" s="103" t="s">
        <v>1</v>
      </c>
      <c r="N6855" s="103">
        <v>26939</v>
      </c>
      <c r="O6855" s="103">
        <v>41974</v>
      </c>
      <c r="P6855" t="s">
        <v>1</v>
      </c>
      <c r="Q6855" t="s">
        <v>1</v>
      </c>
    </row>
    <row r="6856" spans="1:17" x14ac:dyDescent="0.25">
      <c r="A6856">
        <v>16</v>
      </c>
      <c r="B6856" t="str">
        <f t="shared" si="107"/>
        <v xml:space="preserve"> 807 16</v>
      </c>
      <c r="C6856" s="102" t="s">
        <v>788</v>
      </c>
      <c r="D6856" s="111" t="s">
        <v>5</v>
      </c>
      <c r="E6856" t="s">
        <v>1</v>
      </c>
      <c r="F6856" s="103" t="s">
        <v>1</v>
      </c>
      <c r="G6856" s="103">
        <v>876202</v>
      </c>
      <c r="H6856" s="103">
        <v>468080</v>
      </c>
      <c r="I6856" s="103">
        <v>97017</v>
      </c>
      <c r="J6856" t="s">
        <v>1</v>
      </c>
      <c r="K6856" s="103" t="s">
        <v>1</v>
      </c>
      <c r="L6856" s="103">
        <v>1512890</v>
      </c>
      <c r="M6856" s="103">
        <v>378902</v>
      </c>
      <c r="N6856" s="103">
        <v>165796</v>
      </c>
      <c r="O6856" s="103">
        <v>94591</v>
      </c>
      <c r="P6856" t="s">
        <v>1</v>
      </c>
      <c r="Q6856" t="s">
        <v>1</v>
      </c>
    </row>
    <row r="6857" spans="1:17" x14ac:dyDescent="0.25">
      <c r="A6857">
        <v>17</v>
      </c>
      <c r="B6857" t="str">
        <f t="shared" si="107"/>
        <v xml:space="preserve"> 807 17</v>
      </c>
      <c r="C6857" s="102" t="s">
        <v>788</v>
      </c>
      <c r="D6857" s="111" t="s">
        <v>6</v>
      </c>
      <c r="E6857" t="s">
        <v>1</v>
      </c>
      <c r="F6857" t="s">
        <v>1</v>
      </c>
      <c r="G6857" t="s">
        <v>1</v>
      </c>
      <c r="H6857" t="s">
        <v>1</v>
      </c>
      <c r="I6857" t="s">
        <v>1</v>
      </c>
      <c r="J6857" t="s">
        <v>1</v>
      </c>
      <c r="K6857" t="s">
        <v>1</v>
      </c>
      <c r="L6857" t="s">
        <v>1</v>
      </c>
      <c r="M6857" t="s">
        <v>1</v>
      </c>
      <c r="N6857" t="s">
        <v>1</v>
      </c>
      <c r="O6857" t="s">
        <v>1</v>
      </c>
      <c r="P6857" t="s">
        <v>1</v>
      </c>
      <c r="Q6857" t="s">
        <v>1</v>
      </c>
    </row>
    <row r="6858" spans="1:17" x14ac:dyDescent="0.25">
      <c r="A6858">
        <v>18</v>
      </c>
      <c r="B6858" t="str">
        <f t="shared" si="107"/>
        <v xml:space="preserve"> 807 18</v>
      </c>
      <c r="C6858" s="102" t="s">
        <v>788</v>
      </c>
      <c r="D6858" s="111">
        <v>13</v>
      </c>
      <c r="E6858" t="s">
        <v>1</v>
      </c>
      <c r="F6858" t="s">
        <v>1</v>
      </c>
      <c r="G6858" s="103">
        <v>560594</v>
      </c>
      <c r="H6858" s="103">
        <v>175010</v>
      </c>
      <c r="I6858" s="103">
        <v>20608</v>
      </c>
      <c r="J6858" t="s">
        <v>1</v>
      </c>
      <c r="K6858" t="s">
        <v>1</v>
      </c>
      <c r="L6858" s="103">
        <v>2107773</v>
      </c>
      <c r="M6858" s="103">
        <v>210029</v>
      </c>
      <c r="N6858" s="103">
        <v>89941</v>
      </c>
      <c r="O6858" s="103">
        <v>41079</v>
      </c>
      <c r="P6858" t="s">
        <v>1</v>
      </c>
      <c r="Q6858" t="s">
        <v>1</v>
      </c>
    </row>
    <row r="6859" spans="1:17" x14ac:dyDescent="0.25">
      <c r="A6859">
        <v>19</v>
      </c>
      <c r="B6859" t="str">
        <f t="shared" si="107"/>
        <v xml:space="preserve"> 807 19</v>
      </c>
      <c r="C6859" s="102" t="s">
        <v>788</v>
      </c>
      <c r="D6859" s="111">
        <v>14</v>
      </c>
      <c r="E6859" t="s">
        <v>1</v>
      </c>
      <c r="F6859" s="103" t="s">
        <v>1</v>
      </c>
      <c r="G6859" s="103">
        <v>166284</v>
      </c>
      <c r="H6859" s="103">
        <v>90949</v>
      </c>
      <c r="I6859" s="103">
        <v>11290</v>
      </c>
      <c r="J6859" t="s">
        <v>1</v>
      </c>
      <c r="K6859" s="103" t="s">
        <v>1</v>
      </c>
      <c r="L6859" s="103">
        <v>1152354</v>
      </c>
      <c r="M6859" s="103">
        <v>164672</v>
      </c>
      <c r="N6859" s="103">
        <v>69829</v>
      </c>
      <c r="O6859" s="103">
        <v>7881</v>
      </c>
      <c r="P6859" t="s">
        <v>1</v>
      </c>
      <c r="Q6859" t="s">
        <v>1</v>
      </c>
    </row>
    <row r="6860" spans="1:17" x14ac:dyDescent="0.25">
      <c r="A6860">
        <v>20</v>
      </c>
      <c r="B6860" t="str">
        <f t="shared" si="107"/>
        <v xml:space="preserve"> 807 20</v>
      </c>
      <c r="C6860" s="102" t="s">
        <v>788</v>
      </c>
      <c r="D6860" s="111">
        <v>15</v>
      </c>
      <c r="E6860" t="s">
        <v>1</v>
      </c>
      <c r="F6860">
        <v>7583</v>
      </c>
      <c r="G6860" s="103">
        <v>556210</v>
      </c>
      <c r="H6860" s="103">
        <v>164238</v>
      </c>
      <c r="I6860" s="103">
        <v>15684</v>
      </c>
      <c r="J6860" t="s">
        <v>1</v>
      </c>
      <c r="K6860">
        <v>7289</v>
      </c>
      <c r="L6860" s="103">
        <v>894388</v>
      </c>
      <c r="M6860" s="103">
        <v>303025</v>
      </c>
      <c r="N6860" s="103">
        <v>38689</v>
      </c>
      <c r="O6860" s="103">
        <v>7154</v>
      </c>
      <c r="P6860" t="s">
        <v>1</v>
      </c>
      <c r="Q6860" t="s">
        <v>1</v>
      </c>
    </row>
    <row r="6861" spans="1:17" x14ac:dyDescent="0.25">
      <c r="A6861">
        <v>21</v>
      </c>
      <c r="B6861" t="str">
        <f t="shared" si="107"/>
        <v xml:space="preserve"> 807 21</v>
      </c>
      <c r="C6861" s="102" t="s">
        <v>788</v>
      </c>
      <c r="D6861" s="111">
        <v>16</v>
      </c>
      <c r="E6861" s="103">
        <v>850</v>
      </c>
      <c r="F6861" s="103">
        <v>627</v>
      </c>
      <c r="G6861" s="103">
        <v>60028</v>
      </c>
      <c r="H6861" s="103">
        <v>47544</v>
      </c>
      <c r="I6861" s="103">
        <v>40685</v>
      </c>
      <c r="J6861">
        <v>677</v>
      </c>
      <c r="K6861" s="103">
        <v>611</v>
      </c>
      <c r="L6861" s="103">
        <v>76815</v>
      </c>
      <c r="M6861" s="103">
        <v>92403</v>
      </c>
      <c r="N6861" s="103">
        <v>96520</v>
      </c>
      <c r="O6861" s="103">
        <v>14169</v>
      </c>
      <c r="P6861" t="s">
        <v>1</v>
      </c>
      <c r="Q6861" t="s">
        <v>1</v>
      </c>
    </row>
    <row r="6862" spans="1:17" x14ac:dyDescent="0.25">
      <c r="A6862">
        <v>22</v>
      </c>
      <c r="B6862" t="str">
        <f t="shared" si="107"/>
        <v xml:space="preserve"> 807 22</v>
      </c>
      <c r="C6862" s="102" t="s">
        <v>788</v>
      </c>
      <c r="D6862" s="111">
        <v>17</v>
      </c>
      <c r="E6862" s="103">
        <v>96</v>
      </c>
      <c r="F6862" s="103">
        <v>946</v>
      </c>
      <c r="G6862" s="103">
        <v>13906</v>
      </c>
      <c r="H6862" s="103">
        <v>4961</v>
      </c>
      <c r="I6862" s="103">
        <v>5687</v>
      </c>
      <c r="J6862" s="103">
        <v>296</v>
      </c>
      <c r="K6862" s="103">
        <v>4664</v>
      </c>
      <c r="L6862" s="103">
        <v>50784</v>
      </c>
      <c r="M6862" s="103">
        <v>23250</v>
      </c>
      <c r="N6862" s="103">
        <v>32063</v>
      </c>
      <c r="O6862" s="103">
        <v>70810</v>
      </c>
      <c r="P6862" t="s">
        <v>1</v>
      </c>
      <c r="Q6862" t="s">
        <v>1</v>
      </c>
    </row>
    <row r="6863" spans="1:17" x14ac:dyDescent="0.25">
      <c r="A6863">
        <v>23</v>
      </c>
      <c r="B6863" t="str">
        <f t="shared" si="107"/>
        <v xml:space="preserve"> 807 23</v>
      </c>
      <c r="C6863" s="102" t="s">
        <v>788</v>
      </c>
      <c r="D6863" s="111" t="s">
        <v>5</v>
      </c>
      <c r="E6863" s="103">
        <v>946</v>
      </c>
      <c r="F6863" s="103">
        <v>9156</v>
      </c>
      <c r="G6863" s="103">
        <v>1357022</v>
      </c>
      <c r="H6863" s="103">
        <v>482702</v>
      </c>
      <c r="I6863" s="103">
        <v>93954</v>
      </c>
      <c r="J6863" s="103">
        <v>973</v>
      </c>
      <c r="K6863" s="103">
        <v>12564</v>
      </c>
      <c r="L6863" s="103">
        <v>4282114</v>
      </c>
      <c r="M6863" s="103">
        <v>793379</v>
      </c>
      <c r="N6863" s="103">
        <v>327042</v>
      </c>
      <c r="O6863" s="103">
        <v>141093</v>
      </c>
      <c r="P6863" t="s">
        <v>1</v>
      </c>
      <c r="Q6863" t="s">
        <v>1</v>
      </c>
    </row>
    <row r="6864" spans="1:17" x14ac:dyDescent="0.25">
      <c r="A6864">
        <v>24</v>
      </c>
      <c r="B6864" t="str">
        <f t="shared" si="107"/>
        <v xml:space="preserve"> 807 24</v>
      </c>
      <c r="C6864" s="102" t="s">
        <v>788</v>
      </c>
      <c r="D6864" s="111" t="s">
        <v>6</v>
      </c>
      <c r="E6864" t="s">
        <v>1</v>
      </c>
      <c r="F6864" t="s">
        <v>1</v>
      </c>
      <c r="G6864" t="s">
        <v>1</v>
      </c>
      <c r="H6864" t="s">
        <v>1</v>
      </c>
      <c r="I6864" t="s">
        <v>1</v>
      </c>
      <c r="J6864" t="s">
        <v>1</v>
      </c>
      <c r="K6864" t="s">
        <v>1</v>
      </c>
      <c r="L6864" t="s">
        <v>1</v>
      </c>
      <c r="M6864" t="s">
        <v>1</v>
      </c>
      <c r="N6864" t="s">
        <v>1</v>
      </c>
      <c r="O6864" t="s">
        <v>1</v>
      </c>
      <c r="P6864" t="s">
        <v>1</v>
      </c>
      <c r="Q6864" t="s">
        <v>1</v>
      </c>
    </row>
    <row r="6865" spans="1:18" x14ac:dyDescent="0.25">
      <c r="A6865">
        <v>25</v>
      </c>
      <c r="B6865" t="str">
        <f t="shared" si="107"/>
        <v xml:space="preserve"> 807 25</v>
      </c>
      <c r="C6865" s="102" t="s">
        <v>788</v>
      </c>
      <c r="D6865" s="111" t="s">
        <v>0</v>
      </c>
      <c r="E6865" t="s">
        <v>1</v>
      </c>
      <c r="F6865" t="s">
        <v>1</v>
      </c>
      <c r="G6865" t="s">
        <v>1</v>
      </c>
      <c r="H6865" s="103">
        <v>5662775</v>
      </c>
      <c r="I6865" s="103">
        <v>1697077</v>
      </c>
      <c r="J6865" s="103">
        <v>141093</v>
      </c>
      <c r="K6865" t="s">
        <v>1</v>
      </c>
      <c r="L6865" t="s">
        <v>1</v>
      </c>
      <c r="M6865" t="s">
        <v>1</v>
      </c>
      <c r="N6865" t="s">
        <v>1</v>
      </c>
      <c r="O6865" t="s">
        <v>1</v>
      </c>
      <c r="P6865" t="s">
        <v>1</v>
      </c>
      <c r="Q6865" t="s">
        <v>1</v>
      </c>
    </row>
    <row r="6866" spans="1:18" x14ac:dyDescent="0.25">
      <c r="A6866">
        <v>26</v>
      </c>
      <c r="B6866" t="str">
        <f t="shared" si="107"/>
        <v xml:space="preserve"> 807 26</v>
      </c>
      <c r="C6866" s="102" t="s">
        <v>788</v>
      </c>
      <c r="D6866" s="111" t="s">
        <v>0</v>
      </c>
      <c r="E6866" t="s">
        <v>1</v>
      </c>
      <c r="F6866" t="s">
        <v>1</v>
      </c>
      <c r="G6866" t="s">
        <v>1</v>
      </c>
      <c r="H6866" t="s">
        <v>1</v>
      </c>
      <c r="I6866" t="s">
        <v>1</v>
      </c>
      <c r="J6866" t="s">
        <v>1</v>
      </c>
      <c r="K6866" t="s">
        <v>1</v>
      </c>
      <c r="L6866" t="s">
        <v>1</v>
      </c>
      <c r="M6866" t="s">
        <v>1</v>
      </c>
      <c r="N6866" t="s">
        <v>1</v>
      </c>
      <c r="O6866" t="s">
        <v>1</v>
      </c>
      <c r="P6866" t="s">
        <v>1</v>
      </c>
      <c r="Q6866" t="s">
        <v>1</v>
      </c>
    </row>
    <row r="6867" spans="1:18" x14ac:dyDescent="0.25">
      <c r="A6867">
        <v>27</v>
      </c>
      <c r="B6867" t="str">
        <f t="shared" si="107"/>
        <v xml:space="preserve"> 807 27</v>
      </c>
      <c r="C6867" s="102" t="s">
        <v>788</v>
      </c>
      <c r="D6867" s="111" t="s">
        <v>0</v>
      </c>
      <c r="E6867" t="s">
        <v>1</v>
      </c>
      <c r="F6867" t="s">
        <v>1</v>
      </c>
      <c r="G6867" t="s">
        <v>1</v>
      </c>
      <c r="H6867" s="103">
        <v>-267661</v>
      </c>
      <c r="I6867" s="103">
        <v>-242332</v>
      </c>
      <c r="J6867" s="103">
        <v>346</v>
      </c>
      <c r="K6867" t="s">
        <v>1</v>
      </c>
      <c r="L6867" t="s">
        <v>1</v>
      </c>
      <c r="M6867" t="s">
        <v>1</v>
      </c>
      <c r="N6867" t="s">
        <v>1</v>
      </c>
      <c r="O6867" t="s">
        <v>1</v>
      </c>
      <c r="P6867" t="s">
        <v>1</v>
      </c>
      <c r="Q6867" t="s">
        <v>1</v>
      </c>
    </row>
    <row r="6868" spans="1:18" x14ac:dyDescent="0.25">
      <c r="A6868">
        <v>28</v>
      </c>
      <c r="B6868" t="str">
        <f t="shared" si="107"/>
        <v xml:space="preserve"> 807 28</v>
      </c>
      <c r="C6868" s="102" t="s">
        <v>788</v>
      </c>
      <c r="D6868" s="111" t="s">
        <v>0</v>
      </c>
      <c r="E6868" t="s">
        <v>1</v>
      </c>
      <c r="F6868" t="s">
        <v>1</v>
      </c>
      <c r="G6868" t="s">
        <v>1</v>
      </c>
      <c r="H6868" s="103">
        <v>5395114</v>
      </c>
      <c r="I6868" s="103">
        <v>1454745</v>
      </c>
      <c r="J6868" s="103">
        <v>141439</v>
      </c>
      <c r="K6868" t="s">
        <v>1</v>
      </c>
      <c r="L6868" t="s">
        <v>1</v>
      </c>
      <c r="M6868" t="s">
        <v>1</v>
      </c>
      <c r="N6868" t="s">
        <v>1</v>
      </c>
      <c r="O6868" t="s">
        <v>1</v>
      </c>
      <c r="P6868" t="s">
        <v>1</v>
      </c>
      <c r="Q6868" t="s">
        <v>1</v>
      </c>
    </row>
    <row r="6869" spans="1:18" x14ac:dyDescent="0.25">
      <c r="A6869">
        <v>29</v>
      </c>
      <c r="B6869" t="str">
        <f t="shared" si="107"/>
        <v xml:space="preserve"> 807 29</v>
      </c>
      <c r="C6869" s="102" t="s">
        <v>788</v>
      </c>
      <c r="D6869" s="111" t="s">
        <v>0</v>
      </c>
      <c r="E6869" t="s">
        <v>1</v>
      </c>
      <c r="F6869" t="s">
        <v>1</v>
      </c>
      <c r="G6869" t="s">
        <v>1</v>
      </c>
      <c r="H6869" s="103">
        <v>748378</v>
      </c>
      <c r="I6869" s="103">
        <v>886986</v>
      </c>
      <c r="J6869" s="103">
        <v>52508</v>
      </c>
      <c r="K6869" t="s">
        <v>1</v>
      </c>
      <c r="L6869" t="s">
        <v>1</v>
      </c>
      <c r="M6869" t="s">
        <v>1</v>
      </c>
      <c r="N6869" t="s">
        <v>1</v>
      </c>
      <c r="O6869" t="s">
        <v>1</v>
      </c>
      <c r="P6869" t="s">
        <v>1</v>
      </c>
      <c r="Q6869" t="s">
        <v>1</v>
      </c>
    </row>
    <row r="6870" spans="1:18" x14ac:dyDescent="0.25">
      <c r="A6870">
        <v>30</v>
      </c>
      <c r="B6870" t="str">
        <f t="shared" si="107"/>
        <v xml:space="preserve"> 807 30</v>
      </c>
      <c r="C6870" s="102" t="s">
        <v>788</v>
      </c>
      <c r="D6870" s="111" t="s">
        <v>0</v>
      </c>
      <c r="E6870" t="s">
        <v>1</v>
      </c>
      <c r="F6870" t="s">
        <v>1</v>
      </c>
      <c r="G6870" t="s">
        <v>1</v>
      </c>
      <c r="H6870">
        <v>0.01</v>
      </c>
      <c r="I6870">
        <v>0.03</v>
      </c>
      <c r="J6870">
        <v>0.03</v>
      </c>
      <c r="K6870" t="s">
        <v>1</v>
      </c>
      <c r="L6870" t="s">
        <v>1</v>
      </c>
      <c r="M6870" t="s">
        <v>1</v>
      </c>
      <c r="N6870" t="s">
        <v>1</v>
      </c>
      <c r="O6870" t="s">
        <v>1</v>
      </c>
      <c r="P6870" t="s">
        <v>1</v>
      </c>
      <c r="Q6870" t="s">
        <v>1</v>
      </c>
    </row>
    <row r="6871" spans="1:18" x14ac:dyDescent="0.25">
      <c r="A6871">
        <v>31</v>
      </c>
      <c r="B6871" t="str">
        <f t="shared" si="107"/>
        <v xml:space="preserve"> 807 31</v>
      </c>
      <c r="C6871" s="102" t="s">
        <v>788</v>
      </c>
      <c r="D6871" s="111" t="s">
        <v>0</v>
      </c>
      <c r="E6871" t="s">
        <v>1</v>
      </c>
      <c r="F6871" t="s">
        <v>1</v>
      </c>
      <c r="G6871" t="s">
        <v>1</v>
      </c>
      <c r="H6871">
        <v>19.111000000000001</v>
      </c>
      <c r="I6871">
        <v>5.1529999999999996</v>
      </c>
      <c r="J6871">
        <v>0.501</v>
      </c>
      <c r="K6871">
        <v>24.765000000000001</v>
      </c>
      <c r="L6871" t="s">
        <v>1</v>
      </c>
      <c r="M6871" t="s">
        <v>1</v>
      </c>
      <c r="N6871" t="s">
        <v>1</v>
      </c>
      <c r="O6871" t="s">
        <v>1</v>
      </c>
      <c r="P6871" t="s">
        <v>1</v>
      </c>
      <c r="Q6871" t="s">
        <v>1</v>
      </c>
    </row>
    <row r="6872" spans="1:18" x14ac:dyDescent="0.25">
      <c r="A6872">
        <v>32</v>
      </c>
      <c r="B6872" t="str">
        <f t="shared" si="107"/>
        <v xml:space="preserve"> 807 32</v>
      </c>
      <c r="C6872" s="102" t="s">
        <v>788</v>
      </c>
      <c r="D6872" s="111" t="s">
        <v>0</v>
      </c>
      <c r="E6872" t="s">
        <v>1</v>
      </c>
      <c r="F6872" t="s">
        <v>1</v>
      </c>
      <c r="G6872" t="s">
        <v>1</v>
      </c>
      <c r="H6872">
        <v>18.308</v>
      </c>
      <c r="I6872">
        <v>4.9370000000000003</v>
      </c>
      <c r="J6872">
        <v>0.48</v>
      </c>
      <c r="K6872">
        <v>23.725000000000001</v>
      </c>
      <c r="L6872" t="s">
        <v>1</v>
      </c>
      <c r="M6872" t="s">
        <v>1</v>
      </c>
      <c r="N6872" t="s">
        <v>1</v>
      </c>
      <c r="O6872" t="s">
        <v>1</v>
      </c>
      <c r="P6872" t="s">
        <v>1</v>
      </c>
      <c r="Q6872" t="s">
        <v>1</v>
      </c>
    </row>
    <row r="6873" spans="1:18" x14ac:dyDescent="0.25">
      <c r="A6873">
        <v>33</v>
      </c>
      <c r="B6873" t="str">
        <f t="shared" si="107"/>
        <v xml:space="preserve"> 807 33</v>
      </c>
      <c r="C6873" s="102" t="s">
        <v>788</v>
      </c>
      <c r="D6873" s="111" t="s">
        <v>0</v>
      </c>
      <c r="E6873" t="s">
        <v>1</v>
      </c>
      <c r="F6873" t="s">
        <v>1</v>
      </c>
      <c r="G6873" t="s">
        <v>1</v>
      </c>
      <c r="H6873">
        <v>2.3199999999999998</v>
      </c>
      <c r="I6873">
        <v>2.75</v>
      </c>
      <c r="J6873">
        <v>0.16300000000000001</v>
      </c>
      <c r="K6873">
        <v>5.2329999999999997</v>
      </c>
      <c r="L6873" t="s">
        <v>1</v>
      </c>
      <c r="M6873" t="s">
        <v>1</v>
      </c>
      <c r="N6873" t="s">
        <v>1</v>
      </c>
      <c r="O6873" t="s">
        <v>1</v>
      </c>
      <c r="P6873" t="s">
        <v>1</v>
      </c>
      <c r="Q6873" t="s">
        <v>1</v>
      </c>
    </row>
    <row r="6874" spans="1:18" x14ac:dyDescent="0.25">
      <c r="A6874">
        <v>34</v>
      </c>
      <c r="B6874" t="str">
        <f t="shared" si="107"/>
        <v xml:space="preserve"> 807 34</v>
      </c>
      <c r="C6874" s="102" t="s">
        <v>788</v>
      </c>
      <c r="D6874" s="111" t="s">
        <v>0</v>
      </c>
      <c r="E6874" t="s">
        <v>1</v>
      </c>
      <c r="F6874" t="s">
        <v>1</v>
      </c>
      <c r="G6874" t="s">
        <v>1</v>
      </c>
      <c r="H6874">
        <v>2.48</v>
      </c>
      <c r="I6874">
        <v>2.8159999999999998</v>
      </c>
      <c r="J6874">
        <v>0.17299999999999999</v>
      </c>
      <c r="K6874">
        <v>5.4690000000000003</v>
      </c>
      <c r="L6874" t="s">
        <v>1</v>
      </c>
      <c r="M6874" t="s">
        <v>1</v>
      </c>
      <c r="N6874" t="s">
        <v>1</v>
      </c>
      <c r="O6874" t="s">
        <v>1</v>
      </c>
      <c r="P6874" t="s">
        <v>1</v>
      </c>
      <c r="Q6874" t="s">
        <v>1</v>
      </c>
    </row>
    <row r="6875" spans="1:18" x14ac:dyDescent="0.25">
      <c r="A6875">
        <v>35</v>
      </c>
      <c r="B6875" t="str">
        <f t="shared" si="107"/>
        <v xml:space="preserve"> 807 35</v>
      </c>
      <c r="C6875" s="102" t="s">
        <v>788</v>
      </c>
      <c r="D6875" s="111" t="s">
        <v>0</v>
      </c>
      <c r="E6875" t="s">
        <v>1</v>
      </c>
      <c r="F6875" t="s">
        <v>1</v>
      </c>
      <c r="G6875" t="s">
        <v>1</v>
      </c>
      <c r="H6875">
        <v>2.6509999999999998</v>
      </c>
      <c r="I6875">
        <v>3.1419999999999999</v>
      </c>
      <c r="J6875">
        <v>0.186</v>
      </c>
      <c r="K6875">
        <v>5.9790000000000001</v>
      </c>
      <c r="L6875" t="s">
        <v>1</v>
      </c>
      <c r="M6875" t="s">
        <v>1</v>
      </c>
      <c r="N6875" t="s">
        <v>1</v>
      </c>
      <c r="O6875" t="s">
        <v>1</v>
      </c>
      <c r="P6875" t="s">
        <v>1</v>
      </c>
      <c r="Q6875" t="s">
        <v>1</v>
      </c>
    </row>
    <row r="6876" spans="1:18" x14ac:dyDescent="0.25">
      <c r="A6876">
        <v>36</v>
      </c>
      <c r="B6876" t="str">
        <f t="shared" si="107"/>
        <v xml:space="preserve"> 807 36</v>
      </c>
      <c r="C6876" s="102" t="s">
        <v>788</v>
      </c>
      <c r="D6876" s="111" t="s">
        <v>0</v>
      </c>
      <c r="E6876" t="s">
        <v>1</v>
      </c>
      <c r="F6876" t="s">
        <v>1</v>
      </c>
      <c r="G6876" t="s">
        <v>1</v>
      </c>
      <c r="H6876">
        <v>2.48</v>
      </c>
      <c r="I6876">
        <v>2.8159999999999998</v>
      </c>
      <c r="J6876">
        <v>0.17299999999999999</v>
      </c>
      <c r="K6876">
        <v>5.4690000000000003</v>
      </c>
      <c r="L6876" t="s">
        <v>1</v>
      </c>
      <c r="M6876" t="s">
        <v>1</v>
      </c>
      <c r="N6876" t="s">
        <v>1</v>
      </c>
      <c r="O6876" t="s">
        <v>1</v>
      </c>
      <c r="P6876" t="s">
        <v>1</v>
      </c>
      <c r="Q6876" t="s">
        <v>1</v>
      </c>
    </row>
    <row r="6877" spans="1:18" x14ac:dyDescent="0.25">
      <c r="A6877">
        <v>37</v>
      </c>
      <c r="B6877" t="str">
        <f t="shared" si="107"/>
        <v xml:space="preserve"> 807 37</v>
      </c>
      <c r="C6877" s="102" t="s">
        <v>788</v>
      </c>
      <c r="D6877" s="111" t="s">
        <v>0</v>
      </c>
      <c r="E6877" t="s">
        <v>1</v>
      </c>
      <c r="F6877" t="s">
        <v>986</v>
      </c>
      <c r="G6877" t="s">
        <v>987</v>
      </c>
      <c r="H6877" t="s">
        <v>993</v>
      </c>
      <c r="I6877" t="s">
        <v>996</v>
      </c>
      <c r="J6877" t="s">
        <v>1</v>
      </c>
      <c r="K6877">
        <v>7.3929999999999998</v>
      </c>
      <c r="L6877" t="s">
        <v>1</v>
      </c>
      <c r="M6877" t="s">
        <v>1</v>
      </c>
      <c r="N6877" t="s">
        <v>1</v>
      </c>
      <c r="O6877" t="s">
        <v>1</v>
      </c>
      <c r="P6877" t="s">
        <v>1</v>
      </c>
      <c r="Q6877" t="s">
        <v>1</v>
      </c>
    </row>
    <row r="6878" spans="1:18" x14ac:dyDescent="0.25">
      <c r="A6878">
        <v>38</v>
      </c>
      <c r="B6878" t="str">
        <f t="shared" si="107"/>
        <v xml:space="preserve"> 807 38</v>
      </c>
      <c r="C6878" s="102" t="s">
        <v>788</v>
      </c>
      <c r="D6878" s="111" t="s">
        <v>0</v>
      </c>
      <c r="E6878" t="s">
        <v>1</v>
      </c>
      <c r="F6878">
        <v>9.8699999999999992</v>
      </c>
      <c r="G6878">
        <v>8.89</v>
      </c>
      <c r="H6878">
        <v>7.85</v>
      </c>
      <c r="I6878">
        <v>7.39</v>
      </c>
      <c r="J6878" t="s">
        <v>1</v>
      </c>
      <c r="K6878" t="s">
        <v>1</v>
      </c>
      <c r="L6878" t="s">
        <v>1</v>
      </c>
      <c r="M6878" t="s">
        <v>1</v>
      </c>
      <c r="N6878" t="s">
        <v>1</v>
      </c>
      <c r="O6878" t="s">
        <v>1</v>
      </c>
      <c r="P6878" t="s">
        <v>1</v>
      </c>
      <c r="Q6878" t="s">
        <v>1</v>
      </c>
    </row>
    <row r="6879" spans="1:18" x14ac:dyDescent="0.25">
      <c r="A6879">
        <v>1</v>
      </c>
      <c r="B6879" t="str">
        <f t="shared" si="107"/>
        <v xml:space="preserve"> 808 1</v>
      </c>
      <c r="C6879" s="102" t="s">
        <v>789</v>
      </c>
      <c r="D6879" s="111" t="s">
        <v>0</v>
      </c>
      <c r="E6879" t="s">
        <v>1</v>
      </c>
      <c r="F6879" t="s">
        <v>1</v>
      </c>
      <c r="G6879" t="s">
        <v>1</v>
      </c>
      <c r="H6879" t="s">
        <v>1</v>
      </c>
      <c r="I6879" t="s">
        <v>1</v>
      </c>
      <c r="J6879" t="s">
        <v>1</v>
      </c>
      <c r="K6879" t="s">
        <v>1</v>
      </c>
      <c r="L6879" t="s">
        <v>1</v>
      </c>
      <c r="M6879" t="s">
        <v>1</v>
      </c>
      <c r="N6879" t="s">
        <v>1</v>
      </c>
      <c r="O6879" t="s">
        <v>1</v>
      </c>
      <c r="P6879" t="s">
        <v>1</v>
      </c>
      <c r="Q6879" t="s">
        <v>1</v>
      </c>
      <c r="R6879" t="s">
        <v>147</v>
      </c>
    </row>
    <row r="6880" spans="1:18" x14ac:dyDescent="0.25">
      <c r="A6880">
        <v>2</v>
      </c>
      <c r="B6880" t="str">
        <f t="shared" si="107"/>
        <v xml:space="preserve"> 808 2</v>
      </c>
      <c r="C6880" s="102" t="s">
        <v>789</v>
      </c>
      <c r="D6880" s="111" t="s">
        <v>0</v>
      </c>
      <c r="E6880" t="s">
        <v>3</v>
      </c>
      <c r="F6880" t="s">
        <v>1</v>
      </c>
      <c r="G6880" t="s">
        <v>1</v>
      </c>
      <c r="H6880" t="s">
        <v>1</v>
      </c>
      <c r="I6880" t="s">
        <v>1</v>
      </c>
      <c r="J6880" t="s">
        <v>1</v>
      </c>
      <c r="K6880" t="s">
        <v>1</v>
      </c>
      <c r="L6880" t="s">
        <v>1</v>
      </c>
      <c r="M6880" t="s">
        <v>1</v>
      </c>
      <c r="N6880" t="s">
        <v>1</v>
      </c>
      <c r="O6880" t="s">
        <v>1</v>
      </c>
      <c r="P6880" t="s">
        <v>1</v>
      </c>
      <c r="Q6880" t="s">
        <v>1</v>
      </c>
    </row>
    <row r="6881" spans="1:17" x14ac:dyDescent="0.25">
      <c r="A6881">
        <v>3</v>
      </c>
      <c r="B6881" t="str">
        <f t="shared" si="107"/>
        <v xml:space="preserve"> 808 3</v>
      </c>
      <c r="C6881" s="102" t="s">
        <v>789</v>
      </c>
      <c r="D6881" s="111" t="s">
        <v>0</v>
      </c>
      <c r="E6881" t="s">
        <v>4</v>
      </c>
      <c r="F6881" t="s">
        <v>1</v>
      </c>
      <c r="G6881" t="s">
        <v>1</v>
      </c>
      <c r="H6881" t="s">
        <v>1</v>
      </c>
      <c r="I6881" t="s">
        <v>1</v>
      </c>
      <c r="J6881" t="s">
        <v>1</v>
      </c>
      <c r="K6881" t="s">
        <v>1</v>
      </c>
      <c r="L6881" t="s">
        <v>1</v>
      </c>
      <c r="M6881" t="s">
        <v>1</v>
      </c>
      <c r="N6881" t="s">
        <v>1</v>
      </c>
      <c r="O6881" t="s">
        <v>1</v>
      </c>
      <c r="P6881" t="s">
        <v>1</v>
      </c>
      <c r="Q6881" t="s">
        <v>1</v>
      </c>
    </row>
    <row r="6882" spans="1:17" x14ac:dyDescent="0.25">
      <c r="A6882">
        <v>4</v>
      </c>
      <c r="B6882" t="str">
        <f t="shared" si="107"/>
        <v xml:space="preserve"> 808 4</v>
      </c>
      <c r="C6882" s="102" t="s">
        <v>789</v>
      </c>
      <c r="D6882" s="111">
        <v>13</v>
      </c>
      <c r="E6882">
        <v>44181</v>
      </c>
      <c r="F6882" s="103">
        <v>684986</v>
      </c>
      <c r="G6882">
        <v>1.55</v>
      </c>
      <c r="H6882" t="s">
        <v>1</v>
      </c>
      <c r="I6882" t="s">
        <v>1</v>
      </c>
      <c r="J6882" t="s">
        <v>1</v>
      </c>
      <c r="K6882" t="s">
        <v>1</v>
      </c>
      <c r="L6882" t="s">
        <v>1</v>
      </c>
      <c r="M6882" t="s">
        <v>1</v>
      </c>
      <c r="N6882">
        <v>1</v>
      </c>
      <c r="O6882">
        <v>6</v>
      </c>
      <c r="P6882">
        <v>18</v>
      </c>
      <c r="Q6882">
        <v>25</v>
      </c>
    </row>
    <row r="6883" spans="1:17" x14ac:dyDescent="0.25">
      <c r="A6883">
        <v>5</v>
      </c>
      <c r="B6883" t="str">
        <f t="shared" si="107"/>
        <v xml:space="preserve"> 808 5</v>
      </c>
      <c r="C6883" s="102" t="s">
        <v>789</v>
      </c>
      <c r="D6883" s="111">
        <v>14</v>
      </c>
      <c r="E6883">
        <v>49426</v>
      </c>
      <c r="F6883" s="103">
        <v>2055850</v>
      </c>
      <c r="G6883">
        <v>4.1589999999999998</v>
      </c>
      <c r="H6883" t="s">
        <v>1</v>
      </c>
      <c r="I6883" t="s">
        <v>1</v>
      </c>
      <c r="J6883" t="s">
        <v>1</v>
      </c>
      <c r="K6883" t="s">
        <v>1</v>
      </c>
      <c r="L6883" t="s">
        <v>1</v>
      </c>
      <c r="M6883" t="s">
        <v>1</v>
      </c>
      <c r="N6883">
        <v>3</v>
      </c>
      <c r="O6883">
        <v>13</v>
      </c>
      <c r="P6883">
        <v>17</v>
      </c>
      <c r="Q6883">
        <v>33</v>
      </c>
    </row>
    <row r="6884" spans="1:17" x14ac:dyDescent="0.25">
      <c r="A6884">
        <v>6</v>
      </c>
      <c r="B6884" t="str">
        <f t="shared" si="107"/>
        <v xml:space="preserve"> 808 6</v>
      </c>
      <c r="C6884" s="102" t="s">
        <v>789</v>
      </c>
      <c r="D6884" s="111">
        <v>15</v>
      </c>
      <c r="E6884" s="103">
        <v>53937</v>
      </c>
      <c r="F6884">
        <v>1505427</v>
      </c>
      <c r="G6884">
        <v>2.7909999999999999</v>
      </c>
      <c r="H6884" t="s">
        <v>1</v>
      </c>
      <c r="I6884" t="s">
        <v>1</v>
      </c>
      <c r="J6884" t="s">
        <v>1</v>
      </c>
      <c r="K6884" t="s">
        <v>1</v>
      </c>
      <c r="L6884" t="s">
        <v>1</v>
      </c>
      <c r="M6884" t="s">
        <v>1</v>
      </c>
      <c r="N6884">
        <v>4</v>
      </c>
      <c r="O6884">
        <v>7</v>
      </c>
      <c r="P6884">
        <v>14</v>
      </c>
      <c r="Q6884">
        <v>25</v>
      </c>
    </row>
    <row r="6885" spans="1:17" x14ac:dyDescent="0.25">
      <c r="A6885">
        <v>7</v>
      </c>
      <c r="B6885" t="str">
        <f t="shared" si="107"/>
        <v xml:space="preserve"> 808 7</v>
      </c>
      <c r="C6885" s="102" t="s">
        <v>789</v>
      </c>
      <c r="D6885" s="111">
        <v>16</v>
      </c>
      <c r="E6885" s="103">
        <v>53454</v>
      </c>
      <c r="F6885" s="103">
        <v>862314</v>
      </c>
      <c r="G6885">
        <v>1.613</v>
      </c>
      <c r="H6885" t="s">
        <v>1</v>
      </c>
      <c r="I6885" t="s">
        <v>1</v>
      </c>
      <c r="J6885" t="s">
        <v>1</v>
      </c>
      <c r="K6885" t="s">
        <v>1</v>
      </c>
      <c r="L6885" t="s">
        <v>1</v>
      </c>
      <c r="M6885" t="s">
        <v>1</v>
      </c>
      <c r="N6885" t="s">
        <v>1</v>
      </c>
      <c r="O6885">
        <v>12</v>
      </c>
      <c r="P6885">
        <v>18</v>
      </c>
      <c r="Q6885">
        <v>30</v>
      </c>
    </row>
    <row r="6886" spans="1:17" x14ac:dyDescent="0.25">
      <c r="A6886">
        <v>8</v>
      </c>
      <c r="B6886" t="str">
        <f t="shared" si="107"/>
        <v xml:space="preserve"> 808 8</v>
      </c>
      <c r="C6886" s="102" t="s">
        <v>789</v>
      </c>
      <c r="D6886" s="111">
        <v>17</v>
      </c>
      <c r="E6886">
        <v>59379</v>
      </c>
      <c r="F6886" s="103">
        <v>1737417</v>
      </c>
      <c r="G6886">
        <v>2.9249999999999998</v>
      </c>
      <c r="H6886" t="s">
        <v>1</v>
      </c>
      <c r="I6886" t="s">
        <v>1</v>
      </c>
      <c r="J6886" t="s">
        <v>1</v>
      </c>
      <c r="K6886" t="s">
        <v>1</v>
      </c>
      <c r="L6886" t="s">
        <v>1</v>
      </c>
      <c r="M6886" t="s">
        <v>1</v>
      </c>
      <c r="N6886">
        <v>2</v>
      </c>
      <c r="O6886">
        <v>8</v>
      </c>
      <c r="P6886">
        <v>31</v>
      </c>
      <c r="Q6886">
        <v>41</v>
      </c>
    </row>
    <row r="6887" spans="1:17" x14ac:dyDescent="0.25">
      <c r="A6887">
        <v>9</v>
      </c>
      <c r="B6887" t="str">
        <f t="shared" si="107"/>
        <v xml:space="preserve"> 808 9</v>
      </c>
      <c r="C6887" s="102" t="s">
        <v>789</v>
      </c>
      <c r="D6887" s="111" t="s">
        <v>5</v>
      </c>
      <c r="E6887" s="103">
        <v>260377</v>
      </c>
      <c r="F6887" s="103">
        <v>6845994</v>
      </c>
      <c r="G6887">
        <v>2.629</v>
      </c>
      <c r="H6887" t="s">
        <v>1</v>
      </c>
      <c r="I6887" t="s">
        <v>1</v>
      </c>
      <c r="J6887" t="s">
        <v>1</v>
      </c>
      <c r="K6887" t="s">
        <v>1</v>
      </c>
      <c r="L6887" t="s">
        <v>1</v>
      </c>
      <c r="M6887" t="s">
        <v>1</v>
      </c>
      <c r="N6887">
        <v>10</v>
      </c>
      <c r="O6887">
        <v>46</v>
      </c>
      <c r="P6887">
        <v>98</v>
      </c>
      <c r="Q6887">
        <v>154</v>
      </c>
    </row>
    <row r="6888" spans="1:17" x14ac:dyDescent="0.25">
      <c r="A6888">
        <v>10</v>
      </c>
      <c r="B6888" t="str">
        <f t="shared" si="107"/>
        <v xml:space="preserve"> 808 10</v>
      </c>
      <c r="C6888" s="102" t="s">
        <v>789</v>
      </c>
      <c r="D6888" s="111" t="s">
        <v>6</v>
      </c>
      <c r="E6888" t="s">
        <v>1</v>
      </c>
      <c r="F6888" t="s">
        <v>1</v>
      </c>
      <c r="G6888" t="s">
        <v>1</v>
      </c>
      <c r="H6888" t="s">
        <v>1</v>
      </c>
      <c r="I6888" t="s">
        <v>1</v>
      </c>
      <c r="J6888" t="s">
        <v>1</v>
      </c>
      <c r="K6888" t="s">
        <v>1</v>
      </c>
      <c r="L6888" t="s">
        <v>1</v>
      </c>
      <c r="M6888" t="s">
        <v>1</v>
      </c>
      <c r="N6888" t="s">
        <v>1</v>
      </c>
      <c r="O6888" t="s">
        <v>1</v>
      </c>
      <c r="P6888" t="s">
        <v>1</v>
      </c>
      <c r="Q6888" t="s">
        <v>1</v>
      </c>
    </row>
    <row r="6889" spans="1:17" x14ac:dyDescent="0.25">
      <c r="A6889">
        <v>11</v>
      </c>
      <c r="B6889" t="str">
        <f t="shared" si="107"/>
        <v xml:space="preserve"> 808 11</v>
      </c>
      <c r="C6889" s="102" t="s">
        <v>789</v>
      </c>
      <c r="D6889" s="111">
        <v>13</v>
      </c>
      <c r="E6889" t="s">
        <v>1</v>
      </c>
      <c r="F6889" t="s">
        <v>1</v>
      </c>
      <c r="G6889" s="103">
        <v>181823</v>
      </c>
      <c r="H6889">
        <v>121670</v>
      </c>
      <c r="I6889">
        <v>66864</v>
      </c>
      <c r="J6889" t="s">
        <v>1</v>
      </c>
      <c r="K6889" t="s">
        <v>1</v>
      </c>
      <c r="L6889" s="103">
        <v>91008</v>
      </c>
      <c r="M6889">
        <v>90206</v>
      </c>
      <c r="N6889">
        <v>75252</v>
      </c>
      <c r="O6889">
        <v>58163</v>
      </c>
      <c r="P6889" t="s">
        <v>1</v>
      </c>
      <c r="Q6889" t="s">
        <v>1</v>
      </c>
    </row>
    <row r="6890" spans="1:17" x14ac:dyDescent="0.25">
      <c r="A6890">
        <v>12</v>
      </c>
      <c r="B6890" t="str">
        <f t="shared" si="107"/>
        <v xml:space="preserve"> 808 12</v>
      </c>
      <c r="C6890" s="102" t="s">
        <v>789</v>
      </c>
      <c r="D6890" s="111">
        <v>14</v>
      </c>
      <c r="E6890" t="s">
        <v>1</v>
      </c>
      <c r="F6890" t="s">
        <v>1</v>
      </c>
      <c r="G6890" s="103">
        <v>702097</v>
      </c>
      <c r="H6890">
        <v>236443</v>
      </c>
      <c r="I6890" s="103">
        <v>70885</v>
      </c>
      <c r="J6890" t="s">
        <v>1</v>
      </c>
      <c r="K6890" t="s">
        <v>1</v>
      </c>
      <c r="L6890" s="103">
        <v>602207</v>
      </c>
      <c r="M6890">
        <v>273670</v>
      </c>
      <c r="N6890" s="103">
        <v>103619</v>
      </c>
      <c r="O6890">
        <v>66929</v>
      </c>
      <c r="P6890" t="s">
        <v>1</v>
      </c>
      <c r="Q6890" t="s">
        <v>1</v>
      </c>
    </row>
    <row r="6891" spans="1:17" x14ac:dyDescent="0.25">
      <c r="A6891">
        <v>13</v>
      </c>
      <c r="B6891" t="str">
        <f t="shared" si="107"/>
        <v xml:space="preserve"> 808 13</v>
      </c>
      <c r="C6891" s="102" t="s">
        <v>789</v>
      </c>
      <c r="D6891" s="111">
        <v>15</v>
      </c>
      <c r="E6891" t="s">
        <v>1</v>
      </c>
      <c r="F6891" t="s">
        <v>1</v>
      </c>
      <c r="G6891">
        <v>544682</v>
      </c>
      <c r="H6891">
        <v>204256</v>
      </c>
      <c r="I6891">
        <v>106382</v>
      </c>
      <c r="J6891" t="s">
        <v>1</v>
      </c>
      <c r="K6891" t="s">
        <v>1</v>
      </c>
      <c r="L6891">
        <v>305452</v>
      </c>
      <c r="M6891">
        <v>158324</v>
      </c>
      <c r="N6891">
        <v>123396</v>
      </c>
      <c r="O6891">
        <v>62935</v>
      </c>
      <c r="P6891" t="s">
        <v>1</v>
      </c>
      <c r="Q6891" t="s">
        <v>1</v>
      </c>
    </row>
    <row r="6892" spans="1:17" x14ac:dyDescent="0.25">
      <c r="A6892">
        <v>14</v>
      </c>
      <c r="B6892" t="str">
        <f t="shared" si="107"/>
        <v xml:space="preserve"> 808 14</v>
      </c>
      <c r="C6892" s="102" t="s">
        <v>789</v>
      </c>
      <c r="D6892" s="111">
        <v>16</v>
      </c>
      <c r="E6892" t="s">
        <v>1</v>
      </c>
      <c r="F6892" t="s">
        <v>1</v>
      </c>
      <c r="G6892" t="s">
        <v>1</v>
      </c>
      <c r="H6892">
        <v>306109</v>
      </c>
      <c r="I6892" s="103">
        <v>100600</v>
      </c>
      <c r="J6892" t="s">
        <v>1</v>
      </c>
      <c r="K6892" t="s">
        <v>1</v>
      </c>
      <c r="L6892" t="s">
        <v>1</v>
      </c>
      <c r="M6892">
        <v>283844</v>
      </c>
      <c r="N6892" s="103">
        <v>103434</v>
      </c>
      <c r="O6892">
        <v>68327</v>
      </c>
      <c r="P6892" t="s">
        <v>1</v>
      </c>
      <c r="Q6892" t="s">
        <v>1</v>
      </c>
    </row>
    <row r="6893" spans="1:17" x14ac:dyDescent="0.25">
      <c r="A6893">
        <v>15</v>
      </c>
      <c r="B6893" t="str">
        <f t="shared" si="107"/>
        <v xml:space="preserve"> 808 15</v>
      </c>
      <c r="C6893" s="102" t="s">
        <v>789</v>
      </c>
      <c r="D6893" s="111">
        <v>17</v>
      </c>
      <c r="E6893" t="s">
        <v>1</v>
      </c>
      <c r="F6893" t="s">
        <v>1</v>
      </c>
      <c r="G6893">
        <v>599710</v>
      </c>
      <c r="H6893">
        <v>290436</v>
      </c>
      <c r="I6893">
        <v>153809</v>
      </c>
      <c r="J6893" t="s">
        <v>1</v>
      </c>
      <c r="K6893" t="s">
        <v>1</v>
      </c>
      <c r="L6893">
        <v>188098</v>
      </c>
      <c r="M6893">
        <v>168130</v>
      </c>
      <c r="N6893">
        <v>283479</v>
      </c>
      <c r="O6893" s="103">
        <v>53755</v>
      </c>
      <c r="P6893" t="s">
        <v>1</v>
      </c>
      <c r="Q6893" t="s">
        <v>1</v>
      </c>
    </row>
    <row r="6894" spans="1:17" x14ac:dyDescent="0.25">
      <c r="A6894">
        <v>16</v>
      </c>
      <c r="B6894" t="str">
        <f t="shared" si="107"/>
        <v xml:space="preserve"> 808 16</v>
      </c>
      <c r="C6894" s="102" t="s">
        <v>789</v>
      </c>
      <c r="D6894" s="111" t="s">
        <v>5</v>
      </c>
      <c r="E6894" t="s">
        <v>1</v>
      </c>
      <c r="F6894" t="s">
        <v>1</v>
      </c>
      <c r="G6894" s="103">
        <v>2028312</v>
      </c>
      <c r="H6894">
        <v>1158914</v>
      </c>
      <c r="I6894" s="103">
        <v>498540</v>
      </c>
      <c r="J6894" t="s">
        <v>1</v>
      </c>
      <c r="K6894" t="s">
        <v>1</v>
      </c>
      <c r="L6894" s="103">
        <v>1186765</v>
      </c>
      <c r="M6894">
        <v>974174</v>
      </c>
      <c r="N6894" s="103">
        <v>689180</v>
      </c>
      <c r="O6894" s="103">
        <v>310109</v>
      </c>
      <c r="P6894" t="s">
        <v>1</v>
      </c>
      <c r="Q6894" t="s">
        <v>1</v>
      </c>
    </row>
    <row r="6895" spans="1:17" x14ac:dyDescent="0.25">
      <c r="A6895">
        <v>17</v>
      </c>
      <c r="B6895" t="str">
        <f t="shared" si="107"/>
        <v xml:space="preserve"> 808 17</v>
      </c>
      <c r="C6895" s="102" t="s">
        <v>789</v>
      </c>
      <c r="D6895" s="111" t="s">
        <v>6</v>
      </c>
      <c r="E6895" t="s">
        <v>1</v>
      </c>
      <c r="F6895" t="s">
        <v>1</v>
      </c>
      <c r="G6895" t="s">
        <v>1</v>
      </c>
      <c r="H6895" t="s">
        <v>1</v>
      </c>
      <c r="I6895" t="s">
        <v>1</v>
      </c>
      <c r="J6895" t="s">
        <v>1</v>
      </c>
      <c r="K6895" t="s">
        <v>1</v>
      </c>
      <c r="L6895" t="s">
        <v>1</v>
      </c>
      <c r="M6895" t="s">
        <v>1</v>
      </c>
      <c r="N6895" t="s">
        <v>1</v>
      </c>
      <c r="O6895" t="s">
        <v>1</v>
      </c>
      <c r="P6895" t="s">
        <v>1</v>
      </c>
      <c r="Q6895" t="s">
        <v>1</v>
      </c>
    </row>
    <row r="6896" spans="1:17" x14ac:dyDescent="0.25">
      <c r="A6896">
        <v>18</v>
      </c>
      <c r="B6896" t="str">
        <f t="shared" si="107"/>
        <v xml:space="preserve"> 808 18</v>
      </c>
      <c r="C6896" s="102" t="s">
        <v>789</v>
      </c>
      <c r="D6896" s="111">
        <v>13</v>
      </c>
      <c r="E6896" t="s">
        <v>1</v>
      </c>
      <c r="F6896" t="s">
        <v>1</v>
      </c>
      <c r="G6896" s="103">
        <v>298008</v>
      </c>
      <c r="H6896">
        <v>131647</v>
      </c>
      <c r="I6896">
        <v>61115</v>
      </c>
      <c r="J6896" t="s">
        <v>1</v>
      </c>
      <c r="K6896" t="s">
        <v>1</v>
      </c>
      <c r="L6896" s="103">
        <v>319620</v>
      </c>
      <c r="M6896">
        <v>180863</v>
      </c>
      <c r="N6896">
        <v>138538</v>
      </c>
      <c r="O6896">
        <v>70028</v>
      </c>
      <c r="P6896" t="s">
        <v>1</v>
      </c>
      <c r="Q6896" t="s">
        <v>1</v>
      </c>
    </row>
    <row r="6897" spans="1:17" x14ac:dyDescent="0.25">
      <c r="A6897">
        <v>19</v>
      </c>
      <c r="B6897" t="str">
        <f t="shared" si="107"/>
        <v xml:space="preserve"> 808 19</v>
      </c>
      <c r="C6897" s="102" t="s">
        <v>789</v>
      </c>
      <c r="D6897" s="111">
        <v>14</v>
      </c>
      <c r="E6897" t="s">
        <v>1</v>
      </c>
      <c r="F6897" t="s">
        <v>1</v>
      </c>
      <c r="G6897" s="103">
        <v>1025165</v>
      </c>
      <c r="H6897" s="103">
        <v>247816</v>
      </c>
      <c r="I6897" s="103">
        <v>75888</v>
      </c>
      <c r="J6897" t="s">
        <v>1</v>
      </c>
      <c r="K6897" t="s">
        <v>1</v>
      </c>
      <c r="L6897" s="103">
        <v>2042844</v>
      </c>
      <c r="M6897" s="103">
        <v>528340</v>
      </c>
      <c r="N6897" s="103">
        <v>238930</v>
      </c>
      <c r="O6897">
        <v>93032</v>
      </c>
      <c r="P6897" t="s">
        <v>1</v>
      </c>
      <c r="Q6897" t="s">
        <v>1</v>
      </c>
    </row>
    <row r="6898" spans="1:17" x14ac:dyDescent="0.25">
      <c r="A6898">
        <v>20</v>
      </c>
      <c r="B6898" t="str">
        <f t="shared" si="107"/>
        <v xml:space="preserve"> 808 20</v>
      </c>
      <c r="C6898" s="102" t="s">
        <v>789</v>
      </c>
      <c r="D6898" s="111">
        <v>15</v>
      </c>
      <c r="E6898" t="s">
        <v>1</v>
      </c>
      <c r="F6898">
        <v>14903</v>
      </c>
      <c r="G6898">
        <v>1059818</v>
      </c>
      <c r="H6898">
        <v>207702</v>
      </c>
      <c r="I6898">
        <v>118569</v>
      </c>
      <c r="J6898" t="s">
        <v>1</v>
      </c>
      <c r="K6898">
        <v>12814</v>
      </c>
      <c r="L6898">
        <v>1517614</v>
      </c>
      <c r="M6898">
        <v>358257</v>
      </c>
      <c r="N6898">
        <v>268343</v>
      </c>
      <c r="O6898">
        <v>99626</v>
      </c>
      <c r="P6898" t="s">
        <v>1</v>
      </c>
      <c r="Q6898" t="s">
        <v>1</v>
      </c>
    </row>
    <row r="6899" spans="1:17" x14ac:dyDescent="0.25">
      <c r="A6899">
        <v>21</v>
      </c>
      <c r="B6899" t="str">
        <f t="shared" si="107"/>
        <v xml:space="preserve"> 808 21</v>
      </c>
      <c r="C6899" s="102" t="s">
        <v>789</v>
      </c>
      <c r="D6899" s="111">
        <v>16</v>
      </c>
      <c r="E6899">
        <v>5699</v>
      </c>
      <c r="F6899">
        <v>3284</v>
      </c>
      <c r="G6899" s="103">
        <v>302864</v>
      </c>
      <c r="H6899">
        <v>274065</v>
      </c>
      <c r="I6899" s="103">
        <v>98691</v>
      </c>
      <c r="J6899">
        <v>4185</v>
      </c>
      <c r="K6899">
        <v>3019</v>
      </c>
      <c r="L6899" s="103">
        <v>373770</v>
      </c>
      <c r="M6899" s="103">
        <v>501215</v>
      </c>
      <c r="N6899" s="103">
        <v>226048</v>
      </c>
      <c r="O6899">
        <v>116498</v>
      </c>
      <c r="P6899" t="s">
        <v>1</v>
      </c>
      <c r="Q6899" t="s">
        <v>1</v>
      </c>
    </row>
    <row r="6900" spans="1:17" x14ac:dyDescent="0.25">
      <c r="A6900">
        <v>22</v>
      </c>
      <c r="B6900" t="str">
        <f t="shared" si="107"/>
        <v xml:space="preserve"> 808 22</v>
      </c>
      <c r="C6900" s="102" t="s">
        <v>789</v>
      </c>
      <c r="D6900" s="111">
        <v>17</v>
      </c>
      <c r="E6900">
        <v>6489</v>
      </c>
      <c r="F6900">
        <v>82489</v>
      </c>
      <c r="G6900">
        <v>1749226</v>
      </c>
      <c r="H6900">
        <v>345781</v>
      </c>
      <c r="I6900">
        <v>149004</v>
      </c>
      <c r="J6900">
        <v>5295</v>
      </c>
      <c r="K6900">
        <v>83160</v>
      </c>
      <c r="L6900">
        <v>1744501</v>
      </c>
      <c r="M6900">
        <v>531284</v>
      </c>
      <c r="N6900">
        <v>395942</v>
      </c>
      <c r="O6900" s="103">
        <v>90685</v>
      </c>
      <c r="P6900" t="s">
        <v>1</v>
      </c>
      <c r="Q6900" t="s">
        <v>1</v>
      </c>
    </row>
    <row r="6901" spans="1:17" x14ac:dyDescent="0.25">
      <c r="A6901">
        <v>23</v>
      </c>
      <c r="B6901" t="str">
        <f t="shared" si="107"/>
        <v xml:space="preserve"> 808 23</v>
      </c>
      <c r="C6901" s="102" t="s">
        <v>789</v>
      </c>
      <c r="D6901" s="111" t="s">
        <v>5</v>
      </c>
      <c r="E6901">
        <v>12188</v>
      </c>
      <c r="F6901">
        <v>100676</v>
      </c>
      <c r="G6901" s="103">
        <v>4435081</v>
      </c>
      <c r="H6901" s="103">
        <v>1207011</v>
      </c>
      <c r="I6901" s="103">
        <v>503267</v>
      </c>
      <c r="J6901">
        <v>9480</v>
      </c>
      <c r="K6901" s="103">
        <v>98993</v>
      </c>
      <c r="L6901" s="103">
        <v>5998349</v>
      </c>
      <c r="M6901" s="103">
        <v>2099959</v>
      </c>
      <c r="N6901" s="103">
        <v>1267801</v>
      </c>
      <c r="O6901" s="103">
        <v>469869</v>
      </c>
      <c r="P6901" t="s">
        <v>1</v>
      </c>
      <c r="Q6901" t="s">
        <v>1</v>
      </c>
    </row>
    <row r="6902" spans="1:17" x14ac:dyDescent="0.25">
      <c r="A6902">
        <v>24</v>
      </c>
      <c r="B6902" t="str">
        <f t="shared" si="107"/>
        <v xml:space="preserve"> 808 24</v>
      </c>
      <c r="C6902" s="102" t="s">
        <v>789</v>
      </c>
      <c r="D6902" s="111" t="s">
        <v>6</v>
      </c>
      <c r="E6902" t="s">
        <v>1</v>
      </c>
      <c r="F6902" t="s">
        <v>1</v>
      </c>
      <c r="G6902" t="s">
        <v>1</v>
      </c>
      <c r="H6902" t="s">
        <v>1</v>
      </c>
      <c r="I6902" t="s">
        <v>1</v>
      </c>
      <c r="J6902" t="s">
        <v>1</v>
      </c>
      <c r="K6902" t="s">
        <v>1</v>
      </c>
      <c r="L6902" t="s">
        <v>1</v>
      </c>
      <c r="M6902" t="s">
        <v>1</v>
      </c>
      <c r="N6902" t="s">
        <v>1</v>
      </c>
      <c r="O6902" t="s">
        <v>1</v>
      </c>
      <c r="P6902" t="s">
        <v>1</v>
      </c>
      <c r="Q6902" t="s">
        <v>1</v>
      </c>
    </row>
    <row r="6903" spans="1:17" x14ac:dyDescent="0.25">
      <c r="A6903">
        <v>25</v>
      </c>
      <c r="B6903" t="str">
        <f t="shared" si="107"/>
        <v xml:space="preserve"> 808 25</v>
      </c>
      <c r="C6903" s="102" t="s">
        <v>789</v>
      </c>
      <c r="D6903" s="111" t="s">
        <v>0</v>
      </c>
      <c r="E6903" t="s">
        <v>1</v>
      </c>
      <c r="F6903" t="s">
        <v>1</v>
      </c>
      <c r="G6903" t="s">
        <v>1</v>
      </c>
      <c r="H6903" s="103">
        <v>10654767</v>
      </c>
      <c r="I6903" s="103">
        <v>5078038</v>
      </c>
      <c r="J6903" s="103">
        <v>469869</v>
      </c>
      <c r="K6903" t="s">
        <v>1</v>
      </c>
      <c r="L6903" t="s">
        <v>1</v>
      </c>
      <c r="M6903" t="s">
        <v>1</v>
      </c>
      <c r="N6903" t="s">
        <v>1</v>
      </c>
      <c r="O6903" t="s">
        <v>1</v>
      </c>
      <c r="P6903" t="s">
        <v>1</v>
      </c>
      <c r="Q6903" t="s">
        <v>1</v>
      </c>
    </row>
    <row r="6904" spans="1:17" x14ac:dyDescent="0.25">
      <c r="A6904">
        <v>26</v>
      </c>
      <c r="B6904" t="str">
        <f t="shared" si="107"/>
        <v xml:space="preserve"> 808 26</v>
      </c>
      <c r="C6904" s="102" t="s">
        <v>789</v>
      </c>
      <c r="D6904" s="111" t="s">
        <v>0</v>
      </c>
      <c r="E6904" t="s">
        <v>1</v>
      </c>
      <c r="F6904" t="s">
        <v>1</v>
      </c>
      <c r="G6904" t="s">
        <v>1</v>
      </c>
      <c r="H6904" t="s">
        <v>1</v>
      </c>
      <c r="I6904" t="s">
        <v>1</v>
      </c>
      <c r="J6904" t="s">
        <v>1</v>
      </c>
      <c r="K6904" t="s">
        <v>1</v>
      </c>
      <c r="L6904" t="s">
        <v>1</v>
      </c>
      <c r="M6904" t="s">
        <v>1</v>
      </c>
      <c r="N6904" t="s">
        <v>1</v>
      </c>
      <c r="O6904" t="s">
        <v>1</v>
      </c>
      <c r="P6904" t="s">
        <v>1</v>
      </c>
      <c r="Q6904" t="s">
        <v>1</v>
      </c>
    </row>
    <row r="6905" spans="1:17" x14ac:dyDescent="0.25">
      <c r="A6905">
        <v>27</v>
      </c>
      <c r="B6905" t="str">
        <f t="shared" si="107"/>
        <v xml:space="preserve"> 808 27</v>
      </c>
      <c r="C6905" s="102" t="s">
        <v>789</v>
      </c>
      <c r="D6905" s="111" t="s">
        <v>0</v>
      </c>
      <c r="E6905" t="s">
        <v>1</v>
      </c>
      <c r="F6905" t="s">
        <v>1</v>
      </c>
      <c r="G6905" t="s">
        <v>1</v>
      </c>
      <c r="H6905" s="103">
        <v>-3192562</v>
      </c>
      <c r="I6905" s="103">
        <v>-1315996</v>
      </c>
      <c r="J6905">
        <v>2365</v>
      </c>
      <c r="K6905" t="s">
        <v>1</v>
      </c>
      <c r="L6905" t="s">
        <v>1</v>
      </c>
      <c r="M6905" t="s">
        <v>1</v>
      </c>
      <c r="N6905" t="s">
        <v>1</v>
      </c>
      <c r="O6905" t="s">
        <v>1</v>
      </c>
      <c r="P6905" t="s">
        <v>1</v>
      </c>
      <c r="Q6905" t="s">
        <v>1</v>
      </c>
    </row>
    <row r="6906" spans="1:17" x14ac:dyDescent="0.25">
      <c r="A6906">
        <v>28</v>
      </c>
      <c r="B6906" t="str">
        <f t="shared" si="107"/>
        <v xml:space="preserve"> 808 28</v>
      </c>
      <c r="C6906" s="102" t="s">
        <v>789</v>
      </c>
      <c r="D6906" s="111" t="s">
        <v>0</v>
      </c>
      <c r="E6906" t="s">
        <v>1</v>
      </c>
      <c r="F6906" t="s">
        <v>1</v>
      </c>
      <c r="G6906" t="s">
        <v>1</v>
      </c>
      <c r="H6906" s="103">
        <v>7462205</v>
      </c>
      <c r="I6906" s="103">
        <v>3762042</v>
      </c>
      <c r="J6906" s="103">
        <v>472234</v>
      </c>
      <c r="K6906" t="s">
        <v>1</v>
      </c>
      <c r="L6906" t="s">
        <v>1</v>
      </c>
      <c r="M6906" t="s">
        <v>1</v>
      </c>
      <c r="N6906" t="s">
        <v>1</v>
      </c>
      <c r="O6906" t="s">
        <v>1</v>
      </c>
      <c r="P6906" t="s">
        <v>1</v>
      </c>
      <c r="Q6906" t="s">
        <v>1</v>
      </c>
    </row>
    <row r="6907" spans="1:17" x14ac:dyDescent="0.25">
      <c r="A6907">
        <v>29</v>
      </c>
      <c r="B6907" t="str">
        <f t="shared" si="107"/>
        <v xml:space="preserve"> 808 29</v>
      </c>
      <c r="C6907" s="102" t="s">
        <v>789</v>
      </c>
      <c r="D6907" s="111" t="s">
        <v>0</v>
      </c>
      <c r="E6907" t="s">
        <v>1</v>
      </c>
      <c r="F6907" t="s">
        <v>1</v>
      </c>
      <c r="G6907" t="s">
        <v>1</v>
      </c>
      <c r="H6907" s="103">
        <v>9972439</v>
      </c>
      <c r="I6907" s="103">
        <v>5027879</v>
      </c>
      <c r="J6907" s="103">
        <v>330679</v>
      </c>
      <c r="K6907" t="s">
        <v>1</v>
      </c>
      <c r="L6907" t="s">
        <v>1</v>
      </c>
      <c r="M6907" t="s">
        <v>1</v>
      </c>
      <c r="N6907" t="s">
        <v>1</v>
      </c>
      <c r="O6907" t="s">
        <v>1</v>
      </c>
      <c r="P6907" t="s">
        <v>1</v>
      </c>
      <c r="Q6907" t="s">
        <v>1</v>
      </c>
    </row>
    <row r="6908" spans="1:17" x14ac:dyDescent="0.25">
      <c r="A6908">
        <v>30</v>
      </c>
      <c r="B6908" t="str">
        <f t="shared" si="107"/>
        <v xml:space="preserve"> 808 30</v>
      </c>
      <c r="C6908" s="102" t="s">
        <v>789</v>
      </c>
      <c r="D6908" s="111" t="s">
        <v>0</v>
      </c>
      <c r="E6908" t="s">
        <v>1</v>
      </c>
      <c r="F6908" t="s">
        <v>1</v>
      </c>
      <c r="G6908" t="s">
        <v>1</v>
      </c>
      <c r="H6908">
        <v>0.04</v>
      </c>
      <c r="I6908">
        <v>0.13</v>
      </c>
      <c r="J6908">
        <v>0.14000000000000001</v>
      </c>
      <c r="K6908" t="s">
        <v>1</v>
      </c>
      <c r="L6908" t="s">
        <v>1</v>
      </c>
      <c r="M6908" t="s">
        <v>1</v>
      </c>
      <c r="N6908" t="s">
        <v>1</v>
      </c>
      <c r="O6908" t="s">
        <v>1</v>
      </c>
      <c r="P6908" t="s">
        <v>1</v>
      </c>
      <c r="Q6908" t="s">
        <v>1</v>
      </c>
    </row>
    <row r="6909" spans="1:17" x14ac:dyDescent="0.25">
      <c r="A6909">
        <v>31</v>
      </c>
      <c r="B6909" t="str">
        <f t="shared" si="107"/>
        <v xml:space="preserve"> 808 31</v>
      </c>
      <c r="C6909" s="102" t="s">
        <v>789</v>
      </c>
      <c r="D6909" s="111" t="s">
        <v>0</v>
      </c>
      <c r="E6909" t="s">
        <v>1</v>
      </c>
      <c r="F6909" t="s">
        <v>1</v>
      </c>
      <c r="G6909" t="s">
        <v>1</v>
      </c>
      <c r="H6909">
        <v>2.8660000000000001</v>
      </c>
      <c r="I6909">
        <v>1.4450000000000001</v>
      </c>
      <c r="J6909">
        <v>0.18099999999999999</v>
      </c>
      <c r="K6909">
        <v>4.492</v>
      </c>
      <c r="L6909" t="s">
        <v>1</v>
      </c>
      <c r="M6909" t="s">
        <v>1</v>
      </c>
      <c r="N6909" t="s">
        <v>1</v>
      </c>
      <c r="O6909" t="s">
        <v>1</v>
      </c>
      <c r="P6909" t="s">
        <v>1</v>
      </c>
      <c r="Q6909" t="s">
        <v>1</v>
      </c>
    </row>
    <row r="6910" spans="1:17" x14ac:dyDescent="0.25">
      <c r="A6910">
        <v>32</v>
      </c>
      <c r="B6910" t="str">
        <f t="shared" si="107"/>
        <v xml:space="preserve"> 808 32</v>
      </c>
      <c r="C6910" s="102" t="s">
        <v>789</v>
      </c>
      <c r="D6910" s="111" t="s">
        <v>0</v>
      </c>
      <c r="E6910" t="s">
        <v>1</v>
      </c>
      <c r="F6910" t="s">
        <v>1</v>
      </c>
      <c r="G6910" t="s">
        <v>1</v>
      </c>
      <c r="H6910">
        <v>2.746</v>
      </c>
      <c r="I6910">
        <v>1.3839999999999999</v>
      </c>
      <c r="J6910">
        <v>0.17299999999999999</v>
      </c>
      <c r="K6910">
        <v>4.3029999999999999</v>
      </c>
      <c r="L6910" t="s">
        <v>1</v>
      </c>
      <c r="M6910" t="s">
        <v>1</v>
      </c>
      <c r="N6910" t="s">
        <v>1</v>
      </c>
      <c r="O6910" t="s">
        <v>1</v>
      </c>
      <c r="P6910" t="s">
        <v>1</v>
      </c>
      <c r="Q6910" t="s">
        <v>1</v>
      </c>
    </row>
    <row r="6911" spans="1:17" x14ac:dyDescent="0.25">
      <c r="A6911">
        <v>33</v>
      </c>
      <c r="B6911" t="str">
        <f t="shared" si="107"/>
        <v xml:space="preserve"> 808 33</v>
      </c>
      <c r="C6911" s="102" t="s">
        <v>789</v>
      </c>
      <c r="D6911" s="111" t="s">
        <v>0</v>
      </c>
      <c r="E6911" t="s">
        <v>1</v>
      </c>
      <c r="F6911" t="s">
        <v>1</v>
      </c>
      <c r="G6911" t="s">
        <v>1</v>
      </c>
      <c r="H6911">
        <v>3.3530000000000002</v>
      </c>
      <c r="I6911">
        <v>1.69</v>
      </c>
      <c r="J6911">
        <v>0.111</v>
      </c>
      <c r="K6911">
        <v>5.1539999999999999</v>
      </c>
      <c r="L6911" t="s">
        <v>1</v>
      </c>
      <c r="M6911" t="s">
        <v>1</v>
      </c>
      <c r="N6911" t="s">
        <v>1</v>
      </c>
      <c r="O6911" t="s">
        <v>1</v>
      </c>
      <c r="P6911" t="s">
        <v>1</v>
      </c>
      <c r="Q6911" t="s">
        <v>1</v>
      </c>
    </row>
    <row r="6912" spans="1:17" x14ac:dyDescent="0.25">
      <c r="A6912">
        <v>34</v>
      </c>
      <c r="B6912" t="str">
        <f t="shared" si="107"/>
        <v xml:space="preserve"> 808 34</v>
      </c>
      <c r="C6912" s="102" t="s">
        <v>789</v>
      </c>
      <c r="D6912" s="111" t="s">
        <v>0</v>
      </c>
      <c r="E6912" t="s">
        <v>1</v>
      </c>
      <c r="F6912" t="s">
        <v>1</v>
      </c>
      <c r="G6912" t="s">
        <v>1</v>
      </c>
      <c r="H6912">
        <v>3.3290000000000002</v>
      </c>
      <c r="I6912">
        <v>1.65</v>
      </c>
      <c r="J6912">
        <v>0.12</v>
      </c>
      <c r="K6912">
        <v>5.0990000000000002</v>
      </c>
      <c r="L6912" t="s">
        <v>1</v>
      </c>
      <c r="M6912" t="s">
        <v>1</v>
      </c>
      <c r="N6912" t="s">
        <v>1</v>
      </c>
      <c r="O6912" t="s">
        <v>1</v>
      </c>
      <c r="P6912" t="s">
        <v>1</v>
      </c>
      <c r="Q6912" t="s">
        <v>1</v>
      </c>
    </row>
    <row r="6913" spans="1:18" x14ac:dyDescent="0.25">
      <c r="A6913">
        <v>35</v>
      </c>
      <c r="B6913" t="str">
        <f t="shared" si="107"/>
        <v xml:space="preserve"> 808 35</v>
      </c>
      <c r="C6913" s="102" t="s">
        <v>789</v>
      </c>
      <c r="D6913" s="111" t="s">
        <v>0</v>
      </c>
      <c r="E6913" t="s">
        <v>1</v>
      </c>
      <c r="F6913" t="s">
        <v>1</v>
      </c>
      <c r="G6913" t="s">
        <v>1</v>
      </c>
      <c r="H6913">
        <v>3.83</v>
      </c>
      <c r="I6913">
        <v>1.931</v>
      </c>
      <c r="J6913">
        <v>0.127</v>
      </c>
      <c r="K6913">
        <v>5.8879999999999999</v>
      </c>
      <c r="L6913" t="s">
        <v>1</v>
      </c>
      <c r="M6913" t="s">
        <v>1</v>
      </c>
      <c r="N6913" t="s">
        <v>1</v>
      </c>
      <c r="O6913" t="s">
        <v>1</v>
      </c>
      <c r="P6913" t="s">
        <v>1</v>
      </c>
      <c r="Q6913" t="s">
        <v>1</v>
      </c>
    </row>
    <row r="6914" spans="1:18" x14ac:dyDescent="0.25">
      <c r="A6914">
        <v>36</v>
      </c>
      <c r="B6914" t="str">
        <f t="shared" ref="B6914:B6977" si="108">+C6914&amp;A6914</f>
        <v xml:space="preserve"> 808 36</v>
      </c>
      <c r="C6914" s="102" t="s">
        <v>789</v>
      </c>
      <c r="D6914" s="111" t="s">
        <v>0</v>
      </c>
      <c r="E6914" t="s">
        <v>1</v>
      </c>
      <c r="F6914" t="s">
        <v>1</v>
      </c>
      <c r="G6914" t="s">
        <v>1</v>
      </c>
      <c r="H6914">
        <v>3.3290000000000002</v>
      </c>
      <c r="I6914">
        <v>1.65</v>
      </c>
      <c r="J6914">
        <v>0.12</v>
      </c>
      <c r="K6914">
        <v>5.0990000000000002</v>
      </c>
      <c r="L6914" t="s">
        <v>1</v>
      </c>
      <c r="M6914" t="s">
        <v>1</v>
      </c>
      <c r="N6914" t="s">
        <v>1</v>
      </c>
      <c r="O6914" t="s">
        <v>1</v>
      </c>
      <c r="P6914" t="s">
        <v>1</v>
      </c>
      <c r="Q6914" t="s">
        <v>1</v>
      </c>
    </row>
    <row r="6915" spans="1:18" x14ac:dyDescent="0.25">
      <c r="A6915">
        <v>37</v>
      </c>
      <c r="B6915" t="str">
        <f t="shared" si="108"/>
        <v xml:space="preserve"> 808 37</v>
      </c>
      <c r="C6915" s="102" t="s">
        <v>789</v>
      </c>
      <c r="D6915" s="111" t="s">
        <v>0</v>
      </c>
      <c r="E6915" t="s">
        <v>1</v>
      </c>
      <c r="F6915" t="s">
        <v>986</v>
      </c>
      <c r="G6915" t="s">
        <v>987</v>
      </c>
      <c r="H6915" t="s">
        <v>993</v>
      </c>
      <c r="I6915" t="s">
        <v>996</v>
      </c>
      <c r="J6915" t="s">
        <v>1</v>
      </c>
      <c r="K6915">
        <v>6.8929999999999998</v>
      </c>
      <c r="L6915" t="s">
        <v>1</v>
      </c>
      <c r="M6915" t="s">
        <v>1</v>
      </c>
      <c r="N6915" t="s">
        <v>1</v>
      </c>
      <c r="O6915" t="s">
        <v>1</v>
      </c>
      <c r="P6915" t="s">
        <v>1</v>
      </c>
      <c r="Q6915" t="s">
        <v>1</v>
      </c>
    </row>
    <row r="6916" spans="1:18" x14ac:dyDescent="0.25">
      <c r="A6916">
        <v>38</v>
      </c>
      <c r="B6916" t="str">
        <f t="shared" si="108"/>
        <v xml:space="preserve"> 808 38</v>
      </c>
      <c r="C6916" s="102" t="s">
        <v>789</v>
      </c>
      <c r="D6916" s="111" t="s">
        <v>0</v>
      </c>
      <c r="E6916" t="s">
        <v>1</v>
      </c>
      <c r="F6916">
        <v>9.9600000000000009</v>
      </c>
      <c r="G6916">
        <v>8.76</v>
      </c>
      <c r="H6916">
        <v>7.73</v>
      </c>
      <c r="I6916">
        <v>6.89</v>
      </c>
      <c r="J6916" t="s">
        <v>1</v>
      </c>
      <c r="K6916" t="s">
        <v>1</v>
      </c>
      <c r="L6916" t="s">
        <v>1</v>
      </c>
      <c r="M6916" t="s">
        <v>1</v>
      </c>
      <c r="N6916" t="s">
        <v>1</v>
      </c>
      <c r="O6916" t="s">
        <v>1</v>
      </c>
      <c r="P6916" t="s">
        <v>1</v>
      </c>
      <c r="Q6916" t="s">
        <v>1</v>
      </c>
    </row>
    <row r="6917" spans="1:18" x14ac:dyDescent="0.25">
      <c r="A6917">
        <v>1</v>
      </c>
      <c r="B6917" t="str">
        <f t="shared" si="108"/>
        <v xml:space="preserve"> 809 1</v>
      </c>
      <c r="C6917" s="102" t="s">
        <v>790</v>
      </c>
      <c r="D6917" s="111" t="s">
        <v>0</v>
      </c>
      <c r="E6917" t="s">
        <v>1</v>
      </c>
      <c r="F6917" t="s">
        <v>1</v>
      </c>
      <c r="G6917" t="s">
        <v>1</v>
      </c>
      <c r="H6917" t="s">
        <v>1</v>
      </c>
      <c r="I6917" t="s">
        <v>1</v>
      </c>
      <c r="J6917" t="s">
        <v>1</v>
      </c>
      <c r="K6917" t="s">
        <v>1</v>
      </c>
      <c r="L6917" t="s">
        <v>1</v>
      </c>
      <c r="M6917" t="s">
        <v>1</v>
      </c>
      <c r="N6917" t="s">
        <v>1</v>
      </c>
      <c r="O6917" t="s">
        <v>1</v>
      </c>
      <c r="P6917" t="s">
        <v>1</v>
      </c>
      <c r="Q6917" t="s">
        <v>1</v>
      </c>
      <c r="R6917" t="s">
        <v>148</v>
      </c>
    </row>
    <row r="6918" spans="1:18" x14ac:dyDescent="0.25">
      <c r="A6918">
        <v>2</v>
      </c>
      <c r="B6918" t="str">
        <f t="shared" si="108"/>
        <v xml:space="preserve"> 809 2</v>
      </c>
      <c r="C6918" s="102" t="s">
        <v>790</v>
      </c>
      <c r="D6918" s="111" t="s">
        <v>0</v>
      </c>
      <c r="E6918" t="s">
        <v>3</v>
      </c>
      <c r="F6918" t="s">
        <v>1</v>
      </c>
      <c r="G6918" t="s">
        <v>1</v>
      </c>
      <c r="H6918" t="s">
        <v>1</v>
      </c>
      <c r="I6918" t="s">
        <v>1</v>
      </c>
      <c r="J6918" t="s">
        <v>1</v>
      </c>
      <c r="K6918" t="s">
        <v>1</v>
      </c>
      <c r="L6918" t="s">
        <v>1</v>
      </c>
      <c r="M6918" t="s">
        <v>1</v>
      </c>
      <c r="N6918" t="s">
        <v>1</v>
      </c>
      <c r="O6918" t="s">
        <v>1</v>
      </c>
      <c r="P6918" t="s">
        <v>1</v>
      </c>
      <c r="Q6918" t="s">
        <v>1</v>
      </c>
    </row>
    <row r="6919" spans="1:18" x14ac:dyDescent="0.25">
      <c r="A6919">
        <v>3</v>
      </c>
      <c r="B6919" t="str">
        <f t="shared" si="108"/>
        <v xml:space="preserve"> 809 3</v>
      </c>
      <c r="C6919" s="102" t="s">
        <v>790</v>
      </c>
      <c r="D6919" s="111" t="s">
        <v>0</v>
      </c>
      <c r="E6919" t="s">
        <v>4</v>
      </c>
      <c r="F6919" t="s">
        <v>1</v>
      </c>
      <c r="G6919" t="s">
        <v>1</v>
      </c>
      <c r="H6919" t="s">
        <v>1</v>
      </c>
      <c r="I6919" t="s">
        <v>1</v>
      </c>
      <c r="J6919" t="s">
        <v>1</v>
      </c>
      <c r="K6919" t="s">
        <v>1</v>
      </c>
      <c r="L6919" t="s">
        <v>1</v>
      </c>
      <c r="M6919" t="s">
        <v>1</v>
      </c>
      <c r="N6919" t="s">
        <v>1</v>
      </c>
      <c r="O6919" t="s">
        <v>1</v>
      </c>
      <c r="P6919" t="s">
        <v>1</v>
      </c>
      <c r="Q6919" t="s">
        <v>1</v>
      </c>
    </row>
    <row r="6920" spans="1:18" x14ac:dyDescent="0.25">
      <c r="A6920">
        <v>4</v>
      </c>
      <c r="B6920" t="str">
        <f t="shared" si="108"/>
        <v xml:space="preserve"> 809 4</v>
      </c>
      <c r="C6920" s="102" t="s">
        <v>790</v>
      </c>
      <c r="D6920" s="111">
        <v>13</v>
      </c>
      <c r="E6920" s="103">
        <v>12921</v>
      </c>
      <c r="F6920" s="103">
        <v>1045176</v>
      </c>
      <c r="G6920">
        <v>8.0879999999999992</v>
      </c>
      <c r="H6920" t="s">
        <v>1</v>
      </c>
      <c r="I6920" t="s">
        <v>1</v>
      </c>
      <c r="J6920" t="s">
        <v>1</v>
      </c>
      <c r="K6920" s="103" t="s">
        <v>1</v>
      </c>
      <c r="L6920" t="s">
        <v>1</v>
      </c>
      <c r="M6920" t="s">
        <v>1</v>
      </c>
      <c r="N6920" t="s">
        <v>1</v>
      </c>
      <c r="O6920">
        <v>1</v>
      </c>
      <c r="P6920">
        <v>9</v>
      </c>
      <c r="Q6920">
        <v>10</v>
      </c>
    </row>
    <row r="6921" spans="1:18" x14ac:dyDescent="0.25">
      <c r="A6921">
        <v>5</v>
      </c>
      <c r="B6921" t="str">
        <f t="shared" si="108"/>
        <v xml:space="preserve"> 809 5</v>
      </c>
      <c r="C6921" s="102" t="s">
        <v>790</v>
      </c>
      <c r="D6921" s="111">
        <v>14</v>
      </c>
      <c r="E6921" s="103">
        <v>18035</v>
      </c>
      <c r="F6921" s="103">
        <v>379598</v>
      </c>
      <c r="G6921">
        <v>2.1040000000000001</v>
      </c>
      <c r="H6921" t="s">
        <v>1</v>
      </c>
      <c r="I6921" t="s">
        <v>1</v>
      </c>
      <c r="J6921" t="s">
        <v>1</v>
      </c>
      <c r="K6921" s="103" t="s">
        <v>1</v>
      </c>
      <c r="L6921" t="s">
        <v>1</v>
      </c>
      <c r="M6921" t="s">
        <v>1</v>
      </c>
      <c r="N6921">
        <v>1</v>
      </c>
      <c r="O6921">
        <v>1</v>
      </c>
      <c r="P6921">
        <v>6</v>
      </c>
      <c r="Q6921">
        <v>8</v>
      </c>
    </row>
    <row r="6922" spans="1:18" x14ac:dyDescent="0.25">
      <c r="A6922">
        <v>6</v>
      </c>
      <c r="B6922" t="str">
        <f t="shared" si="108"/>
        <v xml:space="preserve"> 809 6</v>
      </c>
      <c r="C6922" s="102" t="s">
        <v>790</v>
      </c>
      <c r="D6922" s="111">
        <v>15</v>
      </c>
      <c r="E6922" s="103">
        <v>18441</v>
      </c>
      <c r="F6922" s="103">
        <v>214311</v>
      </c>
      <c r="G6922">
        <v>1.1619999999999999</v>
      </c>
      <c r="H6922" t="s">
        <v>1</v>
      </c>
      <c r="I6922" t="s">
        <v>1</v>
      </c>
      <c r="J6922" t="s">
        <v>1</v>
      </c>
      <c r="K6922" s="103" t="s">
        <v>1</v>
      </c>
      <c r="L6922" t="s">
        <v>1</v>
      </c>
      <c r="M6922" t="s">
        <v>1</v>
      </c>
      <c r="N6922" t="s">
        <v>1</v>
      </c>
      <c r="O6922">
        <v>3</v>
      </c>
      <c r="P6922">
        <v>7</v>
      </c>
      <c r="Q6922">
        <v>10</v>
      </c>
    </row>
    <row r="6923" spans="1:18" x14ac:dyDescent="0.25">
      <c r="A6923">
        <v>7</v>
      </c>
      <c r="B6923" t="str">
        <f t="shared" si="108"/>
        <v xml:space="preserve"> 809 7</v>
      </c>
      <c r="C6923" s="102" t="s">
        <v>790</v>
      </c>
      <c r="D6923" s="111">
        <v>16</v>
      </c>
      <c r="E6923" s="103">
        <v>18024</v>
      </c>
      <c r="F6923" s="103">
        <v>478425</v>
      </c>
      <c r="G6923">
        <v>2.6539999999999999</v>
      </c>
      <c r="H6923" t="s">
        <v>1</v>
      </c>
      <c r="I6923" t="s">
        <v>1</v>
      </c>
      <c r="J6923" t="s">
        <v>1</v>
      </c>
      <c r="K6923" s="103" t="s">
        <v>1</v>
      </c>
      <c r="L6923" t="s">
        <v>1</v>
      </c>
      <c r="M6923" t="s">
        <v>1</v>
      </c>
      <c r="N6923">
        <v>1</v>
      </c>
      <c r="O6923">
        <v>1</v>
      </c>
      <c r="P6923">
        <v>4</v>
      </c>
      <c r="Q6923">
        <v>6</v>
      </c>
    </row>
    <row r="6924" spans="1:18" x14ac:dyDescent="0.25">
      <c r="A6924">
        <v>8</v>
      </c>
      <c r="B6924" t="str">
        <f t="shared" si="108"/>
        <v xml:space="preserve"> 809 8</v>
      </c>
      <c r="C6924" s="102" t="s">
        <v>790</v>
      </c>
      <c r="D6924" s="111">
        <v>17</v>
      </c>
      <c r="E6924" s="103">
        <v>18703</v>
      </c>
      <c r="F6924" s="103">
        <v>566341</v>
      </c>
      <c r="G6924">
        <v>3.028</v>
      </c>
      <c r="H6924" t="s">
        <v>1</v>
      </c>
      <c r="I6924" t="s">
        <v>1</v>
      </c>
      <c r="J6924" t="s">
        <v>1</v>
      </c>
      <c r="K6924" s="103" t="s">
        <v>1</v>
      </c>
      <c r="L6924" t="s">
        <v>1</v>
      </c>
      <c r="M6924" t="s">
        <v>1</v>
      </c>
      <c r="N6924" t="s">
        <v>1</v>
      </c>
      <c r="O6924">
        <v>2</v>
      </c>
      <c r="P6924">
        <v>9</v>
      </c>
      <c r="Q6924">
        <v>11</v>
      </c>
    </row>
    <row r="6925" spans="1:18" x14ac:dyDescent="0.25">
      <c r="A6925">
        <v>9</v>
      </c>
      <c r="B6925" t="str">
        <f t="shared" si="108"/>
        <v xml:space="preserve"> 809 9</v>
      </c>
      <c r="C6925" s="102" t="s">
        <v>790</v>
      </c>
      <c r="D6925" s="111" t="s">
        <v>5</v>
      </c>
      <c r="E6925" s="103">
        <v>86124</v>
      </c>
      <c r="F6925" s="103">
        <v>2683851</v>
      </c>
      <c r="G6925">
        <v>3.1160000000000001</v>
      </c>
      <c r="H6925" t="s">
        <v>1</v>
      </c>
      <c r="I6925" t="s">
        <v>1</v>
      </c>
      <c r="J6925" t="s">
        <v>1</v>
      </c>
      <c r="K6925" s="103" t="s">
        <v>1</v>
      </c>
      <c r="L6925" t="s">
        <v>1</v>
      </c>
      <c r="M6925" t="s">
        <v>1</v>
      </c>
      <c r="N6925">
        <v>2</v>
      </c>
      <c r="O6925">
        <v>8</v>
      </c>
      <c r="P6925">
        <v>35</v>
      </c>
      <c r="Q6925">
        <v>45</v>
      </c>
    </row>
    <row r="6926" spans="1:18" x14ac:dyDescent="0.25">
      <c r="A6926">
        <v>10</v>
      </c>
      <c r="B6926" t="str">
        <f t="shared" si="108"/>
        <v xml:space="preserve"> 809 10</v>
      </c>
      <c r="C6926" s="102" t="s">
        <v>790</v>
      </c>
      <c r="D6926" s="111" t="s">
        <v>6</v>
      </c>
      <c r="E6926" t="s">
        <v>1</v>
      </c>
      <c r="F6926" t="s">
        <v>1</v>
      </c>
      <c r="G6926" t="s">
        <v>1</v>
      </c>
      <c r="H6926" t="s">
        <v>1</v>
      </c>
      <c r="I6926" t="s">
        <v>1</v>
      </c>
      <c r="J6926" t="s">
        <v>1</v>
      </c>
      <c r="K6926" t="s">
        <v>1</v>
      </c>
      <c r="L6926" t="s">
        <v>1</v>
      </c>
      <c r="M6926" t="s">
        <v>1</v>
      </c>
      <c r="N6926" t="s">
        <v>1</v>
      </c>
      <c r="O6926" t="s">
        <v>1</v>
      </c>
      <c r="P6926" t="s">
        <v>1</v>
      </c>
      <c r="Q6926" t="s">
        <v>1</v>
      </c>
    </row>
    <row r="6927" spans="1:18" x14ac:dyDescent="0.25">
      <c r="A6927">
        <v>11</v>
      </c>
      <c r="B6927" t="str">
        <f t="shared" si="108"/>
        <v xml:space="preserve"> 809 11</v>
      </c>
      <c r="C6927" s="102" t="s">
        <v>790</v>
      </c>
      <c r="D6927" s="111">
        <v>13</v>
      </c>
      <c r="E6927" t="s">
        <v>1</v>
      </c>
      <c r="F6927" t="s">
        <v>1</v>
      </c>
      <c r="G6927" t="s">
        <v>1</v>
      </c>
      <c r="H6927">
        <v>36267</v>
      </c>
      <c r="I6927" s="103">
        <v>511428</v>
      </c>
      <c r="J6927" t="s">
        <v>1</v>
      </c>
      <c r="K6927" t="s">
        <v>1</v>
      </c>
      <c r="L6927" t="s">
        <v>1</v>
      </c>
      <c r="M6927">
        <v>50268</v>
      </c>
      <c r="N6927" s="103">
        <v>425447</v>
      </c>
      <c r="O6927" s="103">
        <v>21766</v>
      </c>
      <c r="P6927" t="s">
        <v>1</v>
      </c>
      <c r="Q6927" t="s">
        <v>1</v>
      </c>
    </row>
    <row r="6928" spans="1:18" x14ac:dyDescent="0.25">
      <c r="A6928">
        <v>12</v>
      </c>
      <c r="B6928" t="str">
        <f t="shared" si="108"/>
        <v xml:space="preserve"> 809 12</v>
      </c>
      <c r="C6928" s="102" t="s">
        <v>790</v>
      </c>
      <c r="D6928" s="111">
        <v>14</v>
      </c>
      <c r="E6928" t="s">
        <v>1</v>
      </c>
      <c r="F6928" t="s">
        <v>1</v>
      </c>
      <c r="G6928">
        <v>104812</v>
      </c>
      <c r="H6928" s="103">
        <v>16448</v>
      </c>
      <c r="I6928" s="103">
        <v>22739</v>
      </c>
      <c r="J6928" t="s">
        <v>1</v>
      </c>
      <c r="K6928" t="s">
        <v>1</v>
      </c>
      <c r="L6928">
        <v>37611</v>
      </c>
      <c r="M6928" s="103">
        <v>66737</v>
      </c>
      <c r="N6928" s="103">
        <v>57586</v>
      </c>
      <c r="O6928" s="103">
        <v>73665</v>
      </c>
      <c r="P6928" t="s">
        <v>1</v>
      </c>
      <c r="Q6928" t="s">
        <v>1</v>
      </c>
    </row>
    <row r="6929" spans="1:17" x14ac:dyDescent="0.25">
      <c r="A6929">
        <v>13</v>
      </c>
      <c r="B6929" t="str">
        <f t="shared" si="108"/>
        <v xml:space="preserve"> 809 13</v>
      </c>
      <c r="C6929" s="102" t="s">
        <v>790</v>
      </c>
      <c r="D6929" s="111">
        <v>15</v>
      </c>
      <c r="E6929" t="s">
        <v>1</v>
      </c>
      <c r="F6929" t="s">
        <v>1</v>
      </c>
      <c r="G6929" t="s">
        <v>1</v>
      </c>
      <c r="H6929">
        <v>112666</v>
      </c>
      <c r="I6929" s="103">
        <v>15790</v>
      </c>
      <c r="J6929" t="s">
        <v>1</v>
      </c>
      <c r="K6929" t="s">
        <v>1</v>
      </c>
      <c r="L6929" t="s">
        <v>1</v>
      </c>
      <c r="M6929">
        <v>27556</v>
      </c>
      <c r="N6929" s="103">
        <v>29684</v>
      </c>
      <c r="O6929" s="103">
        <v>28615</v>
      </c>
      <c r="P6929" t="s">
        <v>1</v>
      </c>
      <c r="Q6929" t="s">
        <v>1</v>
      </c>
    </row>
    <row r="6930" spans="1:17" x14ac:dyDescent="0.25">
      <c r="A6930">
        <v>14</v>
      </c>
      <c r="B6930" t="str">
        <f t="shared" si="108"/>
        <v xml:space="preserve"> 809 14</v>
      </c>
      <c r="C6930" s="102" t="s">
        <v>790</v>
      </c>
      <c r="D6930" s="111">
        <v>16</v>
      </c>
      <c r="E6930" t="s">
        <v>1</v>
      </c>
      <c r="F6930" t="s">
        <v>1</v>
      </c>
      <c r="G6930">
        <v>151169</v>
      </c>
      <c r="H6930" s="103">
        <v>39494</v>
      </c>
      <c r="I6930" s="103">
        <v>5947</v>
      </c>
      <c r="J6930" t="s">
        <v>1</v>
      </c>
      <c r="K6930" t="s">
        <v>1</v>
      </c>
      <c r="L6930">
        <v>139942</v>
      </c>
      <c r="M6930" s="103">
        <v>35359</v>
      </c>
      <c r="N6930" s="103">
        <v>17123</v>
      </c>
      <c r="O6930" s="103">
        <v>89391</v>
      </c>
      <c r="P6930" t="s">
        <v>1</v>
      </c>
      <c r="Q6930" t="s">
        <v>1</v>
      </c>
    </row>
    <row r="6931" spans="1:17" x14ac:dyDescent="0.25">
      <c r="A6931">
        <v>15</v>
      </c>
      <c r="B6931" t="str">
        <f t="shared" si="108"/>
        <v xml:space="preserve"> 809 15</v>
      </c>
      <c r="C6931" s="102" t="s">
        <v>790</v>
      </c>
      <c r="D6931" s="111">
        <v>17</v>
      </c>
      <c r="E6931" t="s">
        <v>1</v>
      </c>
      <c r="F6931" t="s">
        <v>1</v>
      </c>
      <c r="G6931" t="s">
        <v>1</v>
      </c>
      <c r="H6931">
        <v>34970</v>
      </c>
      <c r="I6931" s="103">
        <v>137997</v>
      </c>
      <c r="J6931" t="s">
        <v>1</v>
      </c>
      <c r="K6931" t="s">
        <v>1</v>
      </c>
      <c r="L6931" t="s">
        <v>1</v>
      </c>
      <c r="M6931">
        <v>48857</v>
      </c>
      <c r="N6931" s="103">
        <v>326540</v>
      </c>
      <c r="O6931" s="103">
        <v>17977</v>
      </c>
      <c r="P6931" t="s">
        <v>1</v>
      </c>
      <c r="Q6931" t="s">
        <v>1</v>
      </c>
    </row>
    <row r="6932" spans="1:17" x14ac:dyDescent="0.25">
      <c r="A6932">
        <v>16</v>
      </c>
      <c r="B6932" t="str">
        <f t="shared" si="108"/>
        <v xml:space="preserve"> 809 16</v>
      </c>
      <c r="C6932" s="102" t="s">
        <v>790</v>
      </c>
      <c r="D6932" s="111" t="s">
        <v>5</v>
      </c>
      <c r="E6932" t="s">
        <v>1</v>
      </c>
      <c r="F6932" t="s">
        <v>1</v>
      </c>
      <c r="G6932">
        <v>255981</v>
      </c>
      <c r="H6932" s="103">
        <v>239845</v>
      </c>
      <c r="I6932" s="103">
        <v>693901</v>
      </c>
      <c r="J6932" t="s">
        <v>1</v>
      </c>
      <c r="K6932" t="s">
        <v>1</v>
      </c>
      <c r="L6932">
        <v>177553</v>
      </c>
      <c r="M6932" s="103">
        <v>228777</v>
      </c>
      <c r="N6932" s="103">
        <v>856380</v>
      </c>
      <c r="O6932" s="103">
        <v>231414</v>
      </c>
      <c r="P6932" t="s">
        <v>1</v>
      </c>
      <c r="Q6932" t="s">
        <v>1</v>
      </c>
    </row>
    <row r="6933" spans="1:17" x14ac:dyDescent="0.25">
      <c r="A6933">
        <v>17</v>
      </c>
      <c r="B6933" t="str">
        <f t="shared" si="108"/>
        <v xml:space="preserve"> 809 17</v>
      </c>
      <c r="C6933" s="102" t="s">
        <v>790</v>
      </c>
      <c r="D6933" s="111" t="s">
        <v>6</v>
      </c>
      <c r="E6933" t="s">
        <v>1</v>
      </c>
      <c r="F6933" t="s">
        <v>1</v>
      </c>
      <c r="G6933" t="s">
        <v>1</v>
      </c>
      <c r="H6933" t="s">
        <v>1</v>
      </c>
      <c r="I6933" t="s">
        <v>1</v>
      </c>
      <c r="J6933" t="s">
        <v>1</v>
      </c>
      <c r="K6933" t="s">
        <v>1</v>
      </c>
      <c r="L6933" t="s">
        <v>1</v>
      </c>
      <c r="M6933" t="s">
        <v>1</v>
      </c>
      <c r="N6933" t="s">
        <v>1</v>
      </c>
      <c r="O6933" t="s">
        <v>1</v>
      </c>
      <c r="P6933" t="s">
        <v>1</v>
      </c>
      <c r="Q6933" t="s">
        <v>1</v>
      </c>
    </row>
    <row r="6934" spans="1:17" x14ac:dyDescent="0.25">
      <c r="A6934">
        <v>18</v>
      </c>
      <c r="B6934" t="str">
        <f t="shared" si="108"/>
        <v xml:space="preserve"> 809 18</v>
      </c>
      <c r="C6934" s="102" t="s">
        <v>790</v>
      </c>
      <c r="D6934" s="111">
        <v>13</v>
      </c>
      <c r="E6934" t="s">
        <v>1</v>
      </c>
      <c r="F6934" t="s">
        <v>1</v>
      </c>
      <c r="G6934" t="s">
        <v>1</v>
      </c>
      <c r="H6934">
        <v>39241</v>
      </c>
      <c r="I6934" s="103">
        <v>467445</v>
      </c>
      <c r="J6934" t="s">
        <v>1</v>
      </c>
      <c r="K6934" t="s">
        <v>1</v>
      </c>
      <c r="L6934" t="s">
        <v>1</v>
      </c>
      <c r="M6934">
        <v>100787</v>
      </c>
      <c r="N6934" s="103">
        <v>783247</v>
      </c>
      <c r="O6934" s="103">
        <v>26206</v>
      </c>
      <c r="P6934" t="s">
        <v>1</v>
      </c>
      <c r="Q6934" t="s">
        <v>1</v>
      </c>
    </row>
    <row r="6935" spans="1:17" x14ac:dyDescent="0.25">
      <c r="A6935">
        <v>19</v>
      </c>
      <c r="B6935" t="str">
        <f t="shared" si="108"/>
        <v xml:space="preserve"> 809 19</v>
      </c>
      <c r="C6935" s="102" t="s">
        <v>790</v>
      </c>
      <c r="D6935" s="111">
        <v>14</v>
      </c>
      <c r="E6935" t="s">
        <v>1</v>
      </c>
      <c r="F6935" t="s">
        <v>1</v>
      </c>
      <c r="G6935" s="103">
        <v>170513</v>
      </c>
      <c r="H6935" s="103">
        <v>18314</v>
      </c>
      <c r="I6935" s="103">
        <v>23003</v>
      </c>
      <c r="J6935" t="s">
        <v>1</v>
      </c>
      <c r="K6935" t="s">
        <v>1</v>
      </c>
      <c r="L6935" s="103">
        <v>162973</v>
      </c>
      <c r="M6935" s="103">
        <v>126182</v>
      </c>
      <c r="N6935" s="103">
        <v>124286</v>
      </c>
      <c r="O6935" s="103">
        <v>102394</v>
      </c>
      <c r="P6935" t="s">
        <v>1</v>
      </c>
      <c r="Q6935" t="s">
        <v>1</v>
      </c>
    </row>
    <row r="6936" spans="1:17" x14ac:dyDescent="0.25">
      <c r="A6936">
        <v>20</v>
      </c>
      <c r="B6936" t="str">
        <f t="shared" si="108"/>
        <v xml:space="preserve"> 809 20</v>
      </c>
      <c r="C6936" s="102" t="s">
        <v>790</v>
      </c>
      <c r="D6936" s="111">
        <v>15</v>
      </c>
      <c r="E6936" t="s">
        <v>1</v>
      </c>
      <c r="F6936" t="s">
        <v>1</v>
      </c>
      <c r="G6936" s="103">
        <v>47142</v>
      </c>
      <c r="H6936" s="103">
        <v>103960</v>
      </c>
      <c r="I6936" s="103">
        <v>18665</v>
      </c>
      <c r="J6936" t="s">
        <v>1</v>
      </c>
      <c r="K6936" t="s">
        <v>1</v>
      </c>
      <c r="L6936" s="103">
        <v>32522</v>
      </c>
      <c r="M6936" s="103">
        <v>57125</v>
      </c>
      <c r="N6936" s="103">
        <v>61732</v>
      </c>
      <c r="O6936" s="103">
        <v>45298</v>
      </c>
      <c r="P6936" t="s">
        <v>1</v>
      </c>
      <c r="Q6936" t="s">
        <v>1</v>
      </c>
    </row>
    <row r="6937" spans="1:17" x14ac:dyDescent="0.25">
      <c r="A6937">
        <v>21</v>
      </c>
      <c r="B6937" t="str">
        <f t="shared" si="108"/>
        <v xml:space="preserve"> 809 21</v>
      </c>
      <c r="C6937" s="102" t="s">
        <v>790</v>
      </c>
      <c r="D6937" s="111">
        <v>16</v>
      </c>
      <c r="E6937" s="103">
        <v>736</v>
      </c>
      <c r="F6937" s="103">
        <v>13545</v>
      </c>
      <c r="G6937" s="103">
        <v>275121</v>
      </c>
      <c r="H6937" s="103">
        <v>41776</v>
      </c>
      <c r="I6937" s="103">
        <v>11079</v>
      </c>
      <c r="J6937" s="103">
        <v>520</v>
      </c>
      <c r="K6937" s="103">
        <v>18861</v>
      </c>
      <c r="L6937" s="103">
        <v>487766</v>
      </c>
      <c r="M6937" s="103">
        <v>94412</v>
      </c>
      <c r="N6937" s="103">
        <v>44884</v>
      </c>
      <c r="O6937" s="103">
        <v>152412</v>
      </c>
      <c r="P6937" t="s">
        <v>1</v>
      </c>
      <c r="Q6937" t="s">
        <v>1</v>
      </c>
    </row>
    <row r="6938" spans="1:17" x14ac:dyDescent="0.25">
      <c r="A6938">
        <v>22</v>
      </c>
      <c r="B6938" t="str">
        <f t="shared" si="108"/>
        <v xml:space="preserve"> 809 22</v>
      </c>
      <c r="C6938" s="102" t="s">
        <v>790</v>
      </c>
      <c r="D6938" s="111">
        <v>17</v>
      </c>
      <c r="E6938">
        <v>1957</v>
      </c>
      <c r="F6938" s="103">
        <v>15481</v>
      </c>
      <c r="G6938" s="103">
        <v>258122</v>
      </c>
      <c r="H6938" s="103">
        <v>97540</v>
      </c>
      <c r="I6938" s="103">
        <v>86194</v>
      </c>
      <c r="J6938">
        <v>4196</v>
      </c>
      <c r="K6938" s="103">
        <v>58903</v>
      </c>
      <c r="L6938" s="103">
        <v>735546</v>
      </c>
      <c r="M6938" s="103">
        <v>350450</v>
      </c>
      <c r="N6938" s="103">
        <v>400506</v>
      </c>
      <c r="O6938" s="103">
        <v>30327</v>
      </c>
      <c r="P6938" t="s">
        <v>1</v>
      </c>
      <c r="Q6938" t="s">
        <v>1</v>
      </c>
    </row>
    <row r="6939" spans="1:17" x14ac:dyDescent="0.25">
      <c r="A6939">
        <v>23</v>
      </c>
      <c r="B6939" t="str">
        <f t="shared" si="108"/>
        <v xml:space="preserve"> 809 23</v>
      </c>
      <c r="C6939" s="102" t="s">
        <v>790</v>
      </c>
      <c r="D6939" s="111" t="s">
        <v>5</v>
      </c>
      <c r="E6939" s="103">
        <v>2693</v>
      </c>
      <c r="F6939" s="103">
        <v>29026</v>
      </c>
      <c r="G6939" s="103">
        <v>750898</v>
      </c>
      <c r="H6939" s="103">
        <v>300831</v>
      </c>
      <c r="I6939" s="103">
        <v>606386</v>
      </c>
      <c r="J6939" s="103">
        <v>4716</v>
      </c>
      <c r="K6939" s="103">
        <v>77764</v>
      </c>
      <c r="L6939" s="103">
        <v>1418807</v>
      </c>
      <c r="M6939" s="103">
        <v>728956</v>
      </c>
      <c r="N6939" s="103">
        <v>1414655</v>
      </c>
      <c r="O6939" s="103">
        <v>356637</v>
      </c>
      <c r="P6939" t="s">
        <v>1</v>
      </c>
      <c r="Q6939" t="s">
        <v>1</v>
      </c>
    </row>
    <row r="6940" spans="1:17" x14ac:dyDescent="0.25">
      <c r="A6940">
        <v>24</v>
      </c>
      <c r="B6940" t="str">
        <f t="shared" si="108"/>
        <v xml:space="preserve"> 809 24</v>
      </c>
      <c r="C6940" s="102" t="s">
        <v>790</v>
      </c>
      <c r="D6940" s="111" t="s">
        <v>6</v>
      </c>
      <c r="E6940" t="s">
        <v>1</v>
      </c>
      <c r="F6940" t="s">
        <v>1</v>
      </c>
      <c r="G6940" t="s">
        <v>1</v>
      </c>
      <c r="H6940" t="s">
        <v>1</v>
      </c>
      <c r="I6940" t="s">
        <v>1</v>
      </c>
      <c r="J6940" t="s">
        <v>1</v>
      </c>
      <c r="K6940" t="s">
        <v>1</v>
      </c>
      <c r="L6940" t="s">
        <v>1</v>
      </c>
      <c r="M6940" t="s">
        <v>1</v>
      </c>
      <c r="N6940" t="s">
        <v>1</v>
      </c>
      <c r="O6940" t="s">
        <v>1</v>
      </c>
      <c r="P6940" t="s">
        <v>1</v>
      </c>
      <c r="Q6940" t="s">
        <v>1</v>
      </c>
    </row>
    <row r="6941" spans="1:17" x14ac:dyDescent="0.25">
      <c r="A6941">
        <v>25</v>
      </c>
      <c r="B6941" t="str">
        <f t="shared" si="108"/>
        <v xml:space="preserve"> 809 25</v>
      </c>
      <c r="C6941" s="102" t="s">
        <v>790</v>
      </c>
      <c r="D6941" s="111" t="s">
        <v>0</v>
      </c>
      <c r="E6941" t="s">
        <v>1</v>
      </c>
      <c r="F6941" t="s">
        <v>1</v>
      </c>
      <c r="G6941" t="s">
        <v>1</v>
      </c>
      <c r="H6941" s="103">
        <v>2283904</v>
      </c>
      <c r="I6941" s="103">
        <v>3050828</v>
      </c>
      <c r="J6941" s="103">
        <v>356637</v>
      </c>
      <c r="K6941" t="s">
        <v>1</v>
      </c>
      <c r="L6941" t="s">
        <v>1</v>
      </c>
      <c r="M6941" t="s">
        <v>1</v>
      </c>
      <c r="N6941" t="s">
        <v>1</v>
      </c>
      <c r="O6941" t="s">
        <v>1</v>
      </c>
      <c r="P6941" t="s">
        <v>1</v>
      </c>
      <c r="Q6941" t="s">
        <v>1</v>
      </c>
    </row>
    <row r="6942" spans="1:17" x14ac:dyDescent="0.25">
      <c r="A6942">
        <v>26</v>
      </c>
      <c r="B6942" t="str">
        <f t="shared" si="108"/>
        <v xml:space="preserve"> 809 26</v>
      </c>
      <c r="C6942" s="102" t="s">
        <v>790</v>
      </c>
      <c r="D6942" s="111" t="s">
        <v>0</v>
      </c>
      <c r="E6942" t="s">
        <v>1</v>
      </c>
      <c r="F6942" t="s">
        <v>1</v>
      </c>
      <c r="G6942" t="s">
        <v>1</v>
      </c>
      <c r="H6942" t="s">
        <v>1</v>
      </c>
      <c r="I6942" t="s">
        <v>1</v>
      </c>
      <c r="J6942" t="s">
        <v>1</v>
      </c>
      <c r="K6942" t="s">
        <v>1</v>
      </c>
      <c r="L6942" t="s">
        <v>1</v>
      </c>
      <c r="M6942" t="s">
        <v>1</v>
      </c>
      <c r="N6942" t="s">
        <v>1</v>
      </c>
      <c r="O6942" t="s">
        <v>1</v>
      </c>
      <c r="P6942" t="s">
        <v>1</v>
      </c>
      <c r="Q6942" t="s">
        <v>1</v>
      </c>
    </row>
    <row r="6943" spans="1:17" x14ac:dyDescent="0.25">
      <c r="A6943">
        <v>27</v>
      </c>
      <c r="B6943" t="str">
        <f t="shared" si="108"/>
        <v xml:space="preserve"> 809 27</v>
      </c>
      <c r="C6943" s="102" t="s">
        <v>790</v>
      </c>
      <c r="D6943" s="111" t="s">
        <v>0</v>
      </c>
      <c r="E6943" t="s">
        <v>1</v>
      </c>
      <c r="F6943" t="s">
        <v>1</v>
      </c>
      <c r="G6943" t="s">
        <v>1</v>
      </c>
      <c r="H6943" s="103">
        <v>-638455</v>
      </c>
      <c r="I6943" s="103">
        <v>-404761</v>
      </c>
      <c r="J6943">
        <v>1155</v>
      </c>
      <c r="K6943" t="s">
        <v>1</v>
      </c>
      <c r="L6943" t="s">
        <v>1</v>
      </c>
      <c r="M6943" t="s">
        <v>1</v>
      </c>
      <c r="N6943" t="s">
        <v>1</v>
      </c>
      <c r="O6943" t="s">
        <v>1</v>
      </c>
      <c r="P6943" t="s">
        <v>1</v>
      </c>
      <c r="Q6943" t="s">
        <v>1</v>
      </c>
    </row>
    <row r="6944" spans="1:17" x14ac:dyDescent="0.25">
      <c r="A6944">
        <v>28</v>
      </c>
      <c r="B6944" t="str">
        <f t="shared" si="108"/>
        <v xml:space="preserve"> 809 28</v>
      </c>
      <c r="C6944" s="102" t="s">
        <v>790</v>
      </c>
      <c r="D6944" s="111" t="s">
        <v>0</v>
      </c>
      <c r="E6944" t="s">
        <v>1</v>
      </c>
      <c r="F6944" t="s">
        <v>1</v>
      </c>
      <c r="G6944" t="s">
        <v>1</v>
      </c>
      <c r="H6944" s="103">
        <v>1645449</v>
      </c>
      <c r="I6944" s="103">
        <v>2646067</v>
      </c>
      <c r="J6944" s="103">
        <v>357792</v>
      </c>
      <c r="K6944" t="s">
        <v>1</v>
      </c>
      <c r="L6944" t="s">
        <v>1</v>
      </c>
      <c r="M6944" t="s">
        <v>1</v>
      </c>
      <c r="N6944" t="s">
        <v>1</v>
      </c>
      <c r="O6944" t="s">
        <v>1</v>
      </c>
      <c r="P6944" t="s">
        <v>1</v>
      </c>
      <c r="Q6944" t="s">
        <v>1</v>
      </c>
    </row>
    <row r="6945" spans="1:18" x14ac:dyDescent="0.25">
      <c r="A6945">
        <v>29</v>
      </c>
      <c r="B6945" t="str">
        <f t="shared" si="108"/>
        <v xml:space="preserve"> 809 29</v>
      </c>
      <c r="C6945" s="102" t="s">
        <v>790</v>
      </c>
      <c r="D6945" s="111" t="s">
        <v>0</v>
      </c>
      <c r="E6945" t="s">
        <v>1</v>
      </c>
      <c r="F6945" t="s">
        <v>1</v>
      </c>
      <c r="G6945" t="s">
        <v>1</v>
      </c>
      <c r="H6945" s="103">
        <v>2053196</v>
      </c>
      <c r="I6945" s="103">
        <v>1554538</v>
      </c>
      <c r="J6945" s="103">
        <v>164497</v>
      </c>
      <c r="K6945" t="s">
        <v>1</v>
      </c>
      <c r="L6945" t="s">
        <v>1</v>
      </c>
      <c r="M6945" t="s">
        <v>1</v>
      </c>
      <c r="N6945" t="s">
        <v>1</v>
      </c>
      <c r="O6945" t="s">
        <v>1</v>
      </c>
      <c r="P6945" t="s">
        <v>1</v>
      </c>
      <c r="Q6945" t="s">
        <v>1</v>
      </c>
    </row>
    <row r="6946" spans="1:18" x14ac:dyDescent="0.25">
      <c r="A6946">
        <v>30</v>
      </c>
      <c r="B6946" t="str">
        <f t="shared" si="108"/>
        <v xml:space="preserve"> 809 30</v>
      </c>
      <c r="C6946" s="102" t="s">
        <v>790</v>
      </c>
      <c r="D6946" s="111" t="s">
        <v>0</v>
      </c>
      <c r="E6946" t="s">
        <v>1</v>
      </c>
      <c r="F6946" t="s">
        <v>1</v>
      </c>
      <c r="G6946" t="s">
        <v>1</v>
      </c>
      <c r="H6946">
        <v>0.02</v>
      </c>
      <c r="I6946">
        <v>0.06</v>
      </c>
      <c r="J6946">
        <v>7.0000000000000007E-2</v>
      </c>
      <c r="K6946" t="s">
        <v>1</v>
      </c>
      <c r="L6946" t="s">
        <v>1</v>
      </c>
      <c r="M6946" t="s">
        <v>1</v>
      </c>
      <c r="N6946" t="s">
        <v>1</v>
      </c>
      <c r="O6946" t="s">
        <v>1</v>
      </c>
      <c r="P6946" t="s">
        <v>1</v>
      </c>
      <c r="Q6946" t="s">
        <v>1</v>
      </c>
    </row>
    <row r="6947" spans="1:18" x14ac:dyDescent="0.25">
      <c r="A6947">
        <v>31</v>
      </c>
      <c r="B6947" t="str">
        <f t="shared" si="108"/>
        <v xml:space="preserve"> 809 31</v>
      </c>
      <c r="C6947" s="102" t="s">
        <v>790</v>
      </c>
      <c r="D6947" s="111" t="s">
        <v>0</v>
      </c>
      <c r="E6947" t="s">
        <v>1</v>
      </c>
      <c r="F6947" t="s">
        <v>1</v>
      </c>
      <c r="G6947" t="s">
        <v>1</v>
      </c>
      <c r="H6947">
        <v>1.911</v>
      </c>
      <c r="I6947">
        <v>3.0720000000000001</v>
      </c>
      <c r="J6947">
        <v>0.41499999999999998</v>
      </c>
      <c r="K6947">
        <v>5.3979999999999997</v>
      </c>
      <c r="L6947" t="s">
        <v>1</v>
      </c>
      <c r="M6947" t="s">
        <v>1</v>
      </c>
      <c r="N6947" t="s">
        <v>1</v>
      </c>
      <c r="O6947" t="s">
        <v>1</v>
      </c>
      <c r="P6947" t="s">
        <v>1</v>
      </c>
      <c r="Q6947" t="s">
        <v>1</v>
      </c>
    </row>
    <row r="6948" spans="1:18" x14ac:dyDescent="0.25">
      <c r="A6948">
        <v>32</v>
      </c>
      <c r="B6948" t="str">
        <f t="shared" si="108"/>
        <v xml:space="preserve"> 809 32</v>
      </c>
      <c r="C6948" s="102" t="s">
        <v>790</v>
      </c>
      <c r="D6948" s="111" t="s">
        <v>0</v>
      </c>
      <c r="E6948" t="s">
        <v>1</v>
      </c>
      <c r="F6948" t="s">
        <v>1</v>
      </c>
      <c r="G6948" t="s">
        <v>1</v>
      </c>
      <c r="H6948">
        <v>1.831</v>
      </c>
      <c r="I6948">
        <v>2.9430000000000001</v>
      </c>
      <c r="J6948">
        <v>0.39800000000000002</v>
      </c>
      <c r="K6948">
        <v>5.1719999999999997</v>
      </c>
      <c r="L6948" t="s">
        <v>1</v>
      </c>
      <c r="M6948" t="s">
        <v>1</v>
      </c>
      <c r="N6948" t="s">
        <v>1</v>
      </c>
      <c r="O6948" t="s">
        <v>1</v>
      </c>
      <c r="P6948" t="s">
        <v>1</v>
      </c>
      <c r="Q6948" t="s">
        <v>1</v>
      </c>
    </row>
    <row r="6949" spans="1:18" x14ac:dyDescent="0.25">
      <c r="A6949">
        <v>33</v>
      </c>
      <c r="B6949" t="str">
        <f t="shared" si="108"/>
        <v xml:space="preserve"> 809 33</v>
      </c>
      <c r="C6949" s="102" t="s">
        <v>790</v>
      </c>
      <c r="D6949" s="111" t="s">
        <v>0</v>
      </c>
      <c r="E6949" t="s">
        <v>1</v>
      </c>
      <c r="F6949" t="s">
        <v>1</v>
      </c>
      <c r="G6949" t="s">
        <v>1</v>
      </c>
      <c r="H6949">
        <v>2.0870000000000002</v>
      </c>
      <c r="I6949">
        <v>1.58</v>
      </c>
      <c r="J6949">
        <v>0.16700000000000001</v>
      </c>
      <c r="K6949">
        <v>3.8340000000000001</v>
      </c>
      <c r="L6949" t="s">
        <v>1</v>
      </c>
      <c r="M6949" t="s">
        <v>1</v>
      </c>
      <c r="N6949" t="s">
        <v>1</v>
      </c>
      <c r="O6949" t="s">
        <v>1</v>
      </c>
      <c r="P6949" t="s">
        <v>1</v>
      </c>
      <c r="Q6949" t="s">
        <v>1</v>
      </c>
    </row>
    <row r="6950" spans="1:18" x14ac:dyDescent="0.25">
      <c r="A6950">
        <v>34</v>
      </c>
      <c r="B6950" t="str">
        <f t="shared" si="108"/>
        <v xml:space="preserve"> 809 34</v>
      </c>
      <c r="C6950" s="102" t="s">
        <v>790</v>
      </c>
      <c r="D6950" s="111" t="s">
        <v>0</v>
      </c>
      <c r="E6950" t="s">
        <v>1</v>
      </c>
      <c r="F6950" t="s">
        <v>1</v>
      </c>
      <c r="G6950" t="s">
        <v>1</v>
      </c>
      <c r="H6950">
        <v>2.0819999999999999</v>
      </c>
      <c r="I6950">
        <v>1.6619999999999999</v>
      </c>
      <c r="J6950">
        <v>0.183</v>
      </c>
      <c r="K6950">
        <v>3.927</v>
      </c>
      <c r="L6950" t="s">
        <v>1</v>
      </c>
      <c r="M6950" t="s">
        <v>1</v>
      </c>
      <c r="N6950" t="s">
        <v>1</v>
      </c>
      <c r="O6950" t="s">
        <v>1</v>
      </c>
      <c r="P6950" t="s">
        <v>1</v>
      </c>
      <c r="Q6950" t="s">
        <v>1</v>
      </c>
    </row>
    <row r="6951" spans="1:18" x14ac:dyDescent="0.25">
      <c r="A6951">
        <v>35</v>
      </c>
      <c r="B6951" t="str">
        <f t="shared" si="108"/>
        <v xml:space="preserve"> 809 35</v>
      </c>
      <c r="C6951" s="102" t="s">
        <v>790</v>
      </c>
      <c r="D6951" s="111" t="s">
        <v>0</v>
      </c>
      <c r="E6951" t="s">
        <v>1</v>
      </c>
      <c r="F6951" t="s">
        <v>1</v>
      </c>
      <c r="G6951" t="s">
        <v>1</v>
      </c>
      <c r="H6951">
        <v>2.3839999999999999</v>
      </c>
      <c r="I6951">
        <v>1.8049999999999999</v>
      </c>
      <c r="J6951">
        <v>0.191</v>
      </c>
      <c r="K6951">
        <v>4.38</v>
      </c>
      <c r="L6951" t="s">
        <v>1</v>
      </c>
      <c r="M6951" t="s">
        <v>1</v>
      </c>
      <c r="N6951" t="s">
        <v>1</v>
      </c>
      <c r="O6951" t="s">
        <v>1</v>
      </c>
      <c r="P6951" t="s">
        <v>1</v>
      </c>
      <c r="Q6951" t="s">
        <v>1</v>
      </c>
    </row>
    <row r="6952" spans="1:18" x14ac:dyDescent="0.25">
      <c r="A6952">
        <v>36</v>
      </c>
      <c r="B6952" t="str">
        <f t="shared" si="108"/>
        <v xml:space="preserve"> 809 36</v>
      </c>
      <c r="C6952" s="102" t="s">
        <v>790</v>
      </c>
      <c r="D6952" s="111" t="s">
        <v>0</v>
      </c>
      <c r="E6952" t="s">
        <v>1</v>
      </c>
      <c r="F6952" t="s">
        <v>1</v>
      </c>
      <c r="G6952" t="s">
        <v>1</v>
      </c>
      <c r="H6952">
        <v>2.0819999999999999</v>
      </c>
      <c r="I6952">
        <v>1.6619999999999999</v>
      </c>
      <c r="J6952">
        <v>0.183</v>
      </c>
      <c r="K6952">
        <v>3.927</v>
      </c>
      <c r="L6952" t="s">
        <v>1</v>
      </c>
      <c r="M6952" t="s">
        <v>1</v>
      </c>
      <c r="N6952" t="s">
        <v>1</v>
      </c>
      <c r="O6952" t="s">
        <v>1</v>
      </c>
      <c r="P6952" t="s">
        <v>1</v>
      </c>
      <c r="Q6952" t="s">
        <v>1</v>
      </c>
    </row>
    <row r="6953" spans="1:18" x14ac:dyDescent="0.25">
      <c r="A6953">
        <v>37</v>
      </c>
      <c r="B6953" t="str">
        <f t="shared" si="108"/>
        <v xml:space="preserve"> 809 37</v>
      </c>
      <c r="C6953" s="102" t="s">
        <v>790</v>
      </c>
      <c r="D6953" s="111" t="s">
        <v>0</v>
      </c>
      <c r="E6953" t="s">
        <v>1</v>
      </c>
      <c r="F6953" t="s">
        <v>986</v>
      </c>
      <c r="G6953" t="s">
        <v>987</v>
      </c>
      <c r="H6953" t="s">
        <v>993</v>
      </c>
      <c r="I6953" t="s">
        <v>996</v>
      </c>
      <c r="J6953" t="s">
        <v>1</v>
      </c>
      <c r="K6953">
        <v>5.3079999999999998</v>
      </c>
      <c r="L6953" t="s">
        <v>1</v>
      </c>
      <c r="M6953" t="s">
        <v>1</v>
      </c>
      <c r="N6953" t="s">
        <v>1</v>
      </c>
      <c r="O6953" t="s">
        <v>1</v>
      </c>
      <c r="P6953" t="s">
        <v>1</v>
      </c>
      <c r="Q6953" t="s">
        <v>1</v>
      </c>
    </row>
    <row r="6954" spans="1:18" x14ac:dyDescent="0.25">
      <c r="A6954">
        <v>38</v>
      </c>
      <c r="B6954" t="str">
        <f t="shared" si="108"/>
        <v xml:space="preserve"> 809 38</v>
      </c>
      <c r="C6954" s="102" t="s">
        <v>790</v>
      </c>
      <c r="D6954" s="111" t="s">
        <v>0</v>
      </c>
      <c r="E6954" t="s">
        <v>1</v>
      </c>
      <c r="F6954">
        <v>6.67</v>
      </c>
      <c r="G6954">
        <v>6.3</v>
      </c>
      <c r="H6954">
        <v>5.75</v>
      </c>
      <c r="I6954">
        <v>5.31</v>
      </c>
      <c r="J6954" t="s">
        <v>1</v>
      </c>
      <c r="K6954" t="s">
        <v>1</v>
      </c>
      <c r="L6954" t="s">
        <v>1</v>
      </c>
      <c r="M6954" t="s">
        <v>1</v>
      </c>
      <c r="N6954" t="s">
        <v>1</v>
      </c>
      <c r="O6954" t="s">
        <v>1</v>
      </c>
      <c r="P6954" t="s">
        <v>1</v>
      </c>
      <c r="Q6954" t="s">
        <v>1</v>
      </c>
    </row>
    <row r="6955" spans="1:18" x14ac:dyDescent="0.25">
      <c r="A6955">
        <v>1</v>
      </c>
      <c r="B6955" t="str">
        <f t="shared" si="108"/>
        <v xml:space="preserve"> 811 1</v>
      </c>
      <c r="C6955" s="102" t="s">
        <v>791</v>
      </c>
      <c r="D6955" s="111" t="s">
        <v>0</v>
      </c>
      <c r="E6955" t="s">
        <v>1</v>
      </c>
      <c r="F6955" t="s">
        <v>1</v>
      </c>
      <c r="G6955" t="s">
        <v>1</v>
      </c>
      <c r="H6955" t="s">
        <v>1</v>
      </c>
      <c r="I6955" t="s">
        <v>1</v>
      </c>
      <c r="J6955" t="s">
        <v>1</v>
      </c>
      <c r="K6955" t="s">
        <v>1</v>
      </c>
      <c r="L6955" t="s">
        <v>1</v>
      </c>
      <c r="M6955" t="s">
        <v>1</v>
      </c>
      <c r="N6955" t="s">
        <v>1</v>
      </c>
      <c r="O6955" t="s">
        <v>1</v>
      </c>
      <c r="P6955" t="s">
        <v>1</v>
      </c>
      <c r="Q6955" t="s">
        <v>1</v>
      </c>
      <c r="R6955" t="s">
        <v>149</v>
      </c>
    </row>
    <row r="6956" spans="1:18" x14ac:dyDescent="0.25">
      <c r="A6956">
        <v>2</v>
      </c>
      <c r="B6956" t="str">
        <f t="shared" si="108"/>
        <v xml:space="preserve"> 811 2</v>
      </c>
      <c r="C6956" s="102" t="s">
        <v>791</v>
      </c>
      <c r="D6956" s="111" t="s">
        <v>0</v>
      </c>
      <c r="E6956" t="s">
        <v>3</v>
      </c>
      <c r="F6956" t="s">
        <v>1</v>
      </c>
      <c r="G6956" t="s">
        <v>1</v>
      </c>
      <c r="H6956" t="s">
        <v>1</v>
      </c>
      <c r="I6956" t="s">
        <v>1</v>
      </c>
      <c r="J6956" t="s">
        <v>1</v>
      </c>
      <c r="K6956" t="s">
        <v>1</v>
      </c>
      <c r="L6956" t="s">
        <v>1</v>
      </c>
      <c r="M6956" t="s">
        <v>1</v>
      </c>
      <c r="N6956" t="s">
        <v>1</v>
      </c>
      <c r="O6956" t="s">
        <v>1</v>
      </c>
      <c r="P6956" t="s">
        <v>1</v>
      </c>
      <c r="Q6956" t="s">
        <v>1</v>
      </c>
    </row>
    <row r="6957" spans="1:18" x14ac:dyDescent="0.25">
      <c r="A6957">
        <v>3</v>
      </c>
      <c r="B6957" t="str">
        <f t="shared" si="108"/>
        <v xml:space="preserve"> 811 3</v>
      </c>
      <c r="C6957" s="102" t="s">
        <v>791</v>
      </c>
      <c r="D6957" s="111" t="s">
        <v>0</v>
      </c>
      <c r="E6957" t="s">
        <v>4</v>
      </c>
      <c r="F6957" t="s">
        <v>1</v>
      </c>
      <c r="G6957" t="s">
        <v>1</v>
      </c>
      <c r="H6957" t="s">
        <v>1</v>
      </c>
      <c r="I6957" t="s">
        <v>1</v>
      </c>
      <c r="J6957" t="s">
        <v>1</v>
      </c>
      <c r="K6957" t="s">
        <v>1</v>
      </c>
      <c r="L6957" t="s">
        <v>1</v>
      </c>
      <c r="M6957" t="s">
        <v>1</v>
      </c>
      <c r="N6957" t="s">
        <v>1</v>
      </c>
      <c r="O6957" t="s">
        <v>1</v>
      </c>
      <c r="P6957" t="s">
        <v>1</v>
      </c>
      <c r="Q6957" t="s">
        <v>1</v>
      </c>
    </row>
    <row r="6958" spans="1:18" x14ac:dyDescent="0.25">
      <c r="A6958">
        <v>4</v>
      </c>
      <c r="B6958" t="str">
        <f t="shared" si="108"/>
        <v xml:space="preserve"> 811 4</v>
      </c>
      <c r="C6958" s="102" t="s">
        <v>791</v>
      </c>
      <c r="D6958" s="111">
        <v>13</v>
      </c>
      <c r="E6958" s="103">
        <v>51841</v>
      </c>
      <c r="F6958" s="103">
        <v>2581591</v>
      </c>
      <c r="G6958">
        <v>4.9790000000000001</v>
      </c>
      <c r="H6958" t="s">
        <v>1</v>
      </c>
      <c r="I6958" t="s">
        <v>1</v>
      </c>
      <c r="J6958" t="s">
        <v>1</v>
      </c>
      <c r="K6958">
        <v>51841</v>
      </c>
      <c r="L6958">
        <v>1</v>
      </c>
      <c r="M6958" t="s">
        <v>1</v>
      </c>
      <c r="N6958">
        <v>4</v>
      </c>
      <c r="O6958">
        <v>11</v>
      </c>
      <c r="P6958">
        <v>19</v>
      </c>
      <c r="Q6958">
        <v>35</v>
      </c>
    </row>
    <row r="6959" spans="1:18" x14ac:dyDescent="0.25">
      <c r="A6959">
        <v>5</v>
      </c>
      <c r="B6959" t="str">
        <f t="shared" si="108"/>
        <v xml:space="preserve"> 811 5</v>
      </c>
      <c r="C6959" s="102" t="s">
        <v>791</v>
      </c>
      <c r="D6959" s="111">
        <v>14</v>
      </c>
      <c r="E6959" s="103">
        <v>64197</v>
      </c>
      <c r="F6959" s="103">
        <v>4252434</v>
      </c>
      <c r="G6959">
        <v>6.6239999999999997</v>
      </c>
      <c r="H6959" t="s">
        <v>1</v>
      </c>
      <c r="I6959" t="s">
        <v>1</v>
      </c>
      <c r="J6959" t="s">
        <v>1</v>
      </c>
      <c r="K6959">
        <v>64197</v>
      </c>
      <c r="L6959" t="s">
        <v>1</v>
      </c>
      <c r="M6959" t="s">
        <v>1</v>
      </c>
      <c r="N6959">
        <v>12</v>
      </c>
      <c r="O6959">
        <v>16</v>
      </c>
      <c r="P6959">
        <v>19</v>
      </c>
      <c r="Q6959">
        <v>47</v>
      </c>
    </row>
    <row r="6960" spans="1:18" x14ac:dyDescent="0.25">
      <c r="A6960">
        <v>6</v>
      </c>
      <c r="B6960" t="str">
        <f t="shared" si="108"/>
        <v xml:space="preserve"> 811 6</v>
      </c>
      <c r="C6960" s="102" t="s">
        <v>791</v>
      </c>
      <c r="D6960" s="111">
        <v>15</v>
      </c>
      <c r="E6960" s="103">
        <v>70061</v>
      </c>
      <c r="F6960" s="103">
        <v>5382807</v>
      </c>
      <c r="G6960">
        <v>7.6829999999999998</v>
      </c>
      <c r="H6960" t="s">
        <v>1</v>
      </c>
      <c r="I6960" t="s">
        <v>1</v>
      </c>
      <c r="J6960" t="s">
        <v>1</v>
      </c>
      <c r="K6960">
        <v>70061</v>
      </c>
      <c r="L6960" t="s">
        <v>1</v>
      </c>
      <c r="M6960" t="s">
        <v>1</v>
      </c>
      <c r="N6960">
        <v>12</v>
      </c>
      <c r="O6960">
        <v>14</v>
      </c>
      <c r="P6960">
        <v>39</v>
      </c>
      <c r="Q6960">
        <v>65</v>
      </c>
    </row>
    <row r="6961" spans="1:17" x14ac:dyDescent="0.25">
      <c r="A6961">
        <v>7</v>
      </c>
      <c r="B6961" t="str">
        <f t="shared" si="108"/>
        <v xml:space="preserve"> 811 7</v>
      </c>
      <c r="C6961" s="102" t="s">
        <v>791</v>
      </c>
      <c r="D6961" s="111">
        <v>16</v>
      </c>
      <c r="E6961" s="103">
        <v>67770</v>
      </c>
      <c r="F6961" s="103">
        <v>1909667</v>
      </c>
      <c r="G6961">
        <v>2.8170000000000002</v>
      </c>
      <c r="H6961" t="s">
        <v>1</v>
      </c>
      <c r="I6961" t="s">
        <v>1</v>
      </c>
      <c r="J6961" t="s">
        <v>1</v>
      </c>
      <c r="K6961">
        <v>67770</v>
      </c>
      <c r="L6961" t="s">
        <v>1</v>
      </c>
      <c r="M6961" t="s">
        <v>1</v>
      </c>
      <c r="N6961">
        <v>3</v>
      </c>
      <c r="O6961">
        <v>14</v>
      </c>
      <c r="P6961">
        <v>12</v>
      </c>
      <c r="Q6961">
        <v>29</v>
      </c>
    </row>
    <row r="6962" spans="1:17" x14ac:dyDescent="0.25">
      <c r="A6962">
        <v>8</v>
      </c>
      <c r="B6962" t="str">
        <f t="shared" si="108"/>
        <v xml:space="preserve"> 811 8</v>
      </c>
      <c r="C6962" s="102" t="s">
        <v>791</v>
      </c>
      <c r="D6962" s="111">
        <v>17</v>
      </c>
      <c r="E6962" s="103">
        <v>74026</v>
      </c>
      <c r="F6962" s="103">
        <v>3567448</v>
      </c>
      <c r="G6962">
        <v>4.819</v>
      </c>
      <c r="H6962" t="s">
        <v>1</v>
      </c>
      <c r="I6962" t="s">
        <v>1</v>
      </c>
      <c r="J6962" t="s">
        <v>1</v>
      </c>
      <c r="K6962">
        <v>74026</v>
      </c>
      <c r="L6962" t="s">
        <v>1</v>
      </c>
      <c r="M6962" t="s">
        <v>1</v>
      </c>
      <c r="N6962">
        <v>6</v>
      </c>
      <c r="O6962">
        <v>14</v>
      </c>
      <c r="P6962">
        <v>44</v>
      </c>
      <c r="Q6962">
        <v>64</v>
      </c>
    </row>
    <row r="6963" spans="1:17" x14ac:dyDescent="0.25">
      <c r="A6963">
        <v>9</v>
      </c>
      <c r="B6963" t="str">
        <f t="shared" si="108"/>
        <v xml:space="preserve"> 811 9</v>
      </c>
      <c r="C6963" s="102" t="s">
        <v>791</v>
      </c>
      <c r="D6963" s="111" t="s">
        <v>5</v>
      </c>
      <c r="E6963" s="103">
        <v>327895</v>
      </c>
      <c r="F6963" s="103">
        <v>17693947</v>
      </c>
      <c r="G6963">
        <v>5.3959999999999999</v>
      </c>
      <c r="H6963" t="s">
        <v>1</v>
      </c>
      <c r="I6963" t="s">
        <v>1</v>
      </c>
      <c r="J6963" t="s">
        <v>1</v>
      </c>
      <c r="K6963">
        <v>327895</v>
      </c>
      <c r="L6963">
        <v>1</v>
      </c>
      <c r="M6963" t="s">
        <v>1</v>
      </c>
      <c r="N6963">
        <v>37</v>
      </c>
      <c r="O6963">
        <v>69</v>
      </c>
      <c r="P6963">
        <v>133</v>
      </c>
      <c r="Q6963">
        <v>240</v>
      </c>
    </row>
    <row r="6964" spans="1:17" x14ac:dyDescent="0.25">
      <c r="A6964">
        <v>10</v>
      </c>
      <c r="B6964" t="str">
        <f t="shared" si="108"/>
        <v xml:space="preserve"> 811 10</v>
      </c>
      <c r="C6964" s="102" t="s">
        <v>791</v>
      </c>
      <c r="D6964" s="111" t="s">
        <v>6</v>
      </c>
      <c r="E6964" t="s">
        <v>1</v>
      </c>
      <c r="F6964" t="s">
        <v>1</v>
      </c>
      <c r="G6964" t="s">
        <v>1</v>
      </c>
      <c r="H6964" t="s">
        <v>1</v>
      </c>
      <c r="I6964" t="s">
        <v>1</v>
      </c>
      <c r="J6964" t="s">
        <v>1</v>
      </c>
      <c r="K6964" t="s">
        <v>1</v>
      </c>
      <c r="L6964" t="s">
        <v>1</v>
      </c>
      <c r="M6964" t="s">
        <v>1</v>
      </c>
      <c r="N6964" t="s">
        <v>1</v>
      </c>
      <c r="O6964" t="s">
        <v>1</v>
      </c>
      <c r="P6964" t="s">
        <v>1</v>
      </c>
      <c r="Q6964" t="s">
        <v>1</v>
      </c>
    </row>
    <row r="6965" spans="1:17" x14ac:dyDescent="0.25">
      <c r="A6965">
        <v>11</v>
      </c>
      <c r="B6965" t="str">
        <f t="shared" si="108"/>
        <v xml:space="preserve"> 811 11</v>
      </c>
      <c r="C6965" s="102" t="s">
        <v>791</v>
      </c>
      <c r="D6965" s="111">
        <v>13</v>
      </c>
      <c r="E6965">
        <v>706028</v>
      </c>
      <c r="F6965" t="s">
        <v>1</v>
      </c>
      <c r="G6965" s="103">
        <v>849285</v>
      </c>
      <c r="H6965" s="103">
        <v>206216</v>
      </c>
      <c r="I6965" s="103">
        <v>160946</v>
      </c>
      <c r="J6965">
        <v>1553</v>
      </c>
      <c r="K6965" t="s">
        <v>1</v>
      </c>
      <c r="L6965" s="103">
        <v>264999</v>
      </c>
      <c r="M6965" s="103">
        <v>171588</v>
      </c>
      <c r="N6965" s="103">
        <v>191356</v>
      </c>
      <c r="O6965" s="103">
        <v>29620</v>
      </c>
      <c r="P6965" t="s">
        <v>1</v>
      </c>
      <c r="Q6965" t="s">
        <v>1</v>
      </c>
    </row>
    <row r="6966" spans="1:17" x14ac:dyDescent="0.25">
      <c r="A6966">
        <v>12</v>
      </c>
      <c r="B6966" t="str">
        <f t="shared" si="108"/>
        <v xml:space="preserve"> 811 12</v>
      </c>
      <c r="C6966" s="102" t="s">
        <v>791</v>
      </c>
      <c r="D6966" s="111">
        <v>14</v>
      </c>
      <c r="E6966" t="s">
        <v>1</v>
      </c>
      <c r="F6966" t="s">
        <v>1</v>
      </c>
      <c r="G6966" s="103">
        <v>2271856</v>
      </c>
      <c r="H6966" s="103">
        <v>447197</v>
      </c>
      <c r="I6966" s="103">
        <v>97174</v>
      </c>
      <c r="J6966" t="s">
        <v>1</v>
      </c>
      <c r="K6966" t="s">
        <v>1</v>
      </c>
      <c r="L6966" s="103">
        <v>1053585</v>
      </c>
      <c r="M6966" s="103">
        <v>212097</v>
      </c>
      <c r="N6966" s="103">
        <v>93017</v>
      </c>
      <c r="O6966" s="103">
        <v>77508</v>
      </c>
      <c r="P6966" t="s">
        <v>1</v>
      </c>
      <c r="Q6966" t="s">
        <v>1</v>
      </c>
    </row>
    <row r="6967" spans="1:17" x14ac:dyDescent="0.25">
      <c r="A6967">
        <v>13</v>
      </c>
      <c r="B6967" t="str">
        <f t="shared" si="108"/>
        <v xml:space="preserve"> 811 13</v>
      </c>
      <c r="C6967" s="102" t="s">
        <v>791</v>
      </c>
      <c r="D6967" s="111">
        <v>15</v>
      </c>
      <c r="E6967" t="s">
        <v>1</v>
      </c>
      <c r="F6967" t="s">
        <v>1</v>
      </c>
      <c r="G6967" s="103">
        <v>2206130</v>
      </c>
      <c r="H6967" s="103">
        <v>246289</v>
      </c>
      <c r="I6967" s="103">
        <v>490693</v>
      </c>
      <c r="J6967" t="s">
        <v>1</v>
      </c>
      <c r="K6967" t="s">
        <v>1</v>
      </c>
      <c r="L6967" s="103">
        <v>1630466</v>
      </c>
      <c r="M6967" s="103">
        <v>219350</v>
      </c>
      <c r="N6967" s="103">
        <v>547266</v>
      </c>
      <c r="O6967" s="103">
        <v>42613</v>
      </c>
      <c r="P6967" t="s">
        <v>1</v>
      </c>
      <c r="Q6967" t="s">
        <v>1</v>
      </c>
    </row>
    <row r="6968" spans="1:17" x14ac:dyDescent="0.25">
      <c r="A6968">
        <v>14</v>
      </c>
      <c r="B6968" t="str">
        <f t="shared" si="108"/>
        <v xml:space="preserve"> 811 14</v>
      </c>
      <c r="C6968" s="102" t="s">
        <v>791</v>
      </c>
      <c r="D6968" s="111">
        <v>16</v>
      </c>
      <c r="E6968" t="s">
        <v>1</v>
      </c>
      <c r="F6968" t="s">
        <v>1</v>
      </c>
      <c r="G6968">
        <v>357314</v>
      </c>
      <c r="H6968" s="103">
        <v>550239</v>
      </c>
      <c r="I6968" s="103">
        <v>55497</v>
      </c>
      <c r="J6968" t="s">
        <v>1</v>
      </c>
      <c r="K6968" t="s">
        <v>1</v>
      </c>
      <c r="L6968">
        <v>270430</v>
      </c>
      <c r="M6968" s="103">
        <v>570773</v>
      </c>
      <c r="N6968" s="103">
        <v>92760</v>
      </c>
      <c r="O6968" s="103">
        <v>12654</v>
      </c>
      <c r="P6968" t="s">
        <v>1</v>
      </c>
      <c r="Q6968" t="s">
        <v>1</v>
      </c>
    </row>
    <row r="6969" spans="1:17" x14ac:dyDescent="0.25">
      <c r="A6969">
        <v>15</v>
      </c>
      <c r="B6969" t="str">
        <f t="shared" si="108"/>
        <v xml:space="preserve"> 811 15</v>
      </c>
      <c r="C6969" s="102" t="s">
        <v>791</v>
      </c>
      <c r="D6969" s="111">
        <v>17</v>
      </c>
      <c r="E6969" t="s">
        <v>1</v>
      </c>
      <c r="F6969" t="s">
        <v>1</v>
      </c>
      <c r="G6969">
        <v>1003557</v>
      </c>
      <c r="H6969" s="103">
        <v>505393</v>
      </c>
      <c r="I6969" s="103">
        <v>461579</v>
      </c>
      <c r="J6969" t="s">
        <v>1</v>
      </c>
      <c r="K6969" t="s">
        <v>1</v>
      </c>
      <c r="L6969">
        <v>362076</v>
      </c>
      <c r="M6969" s="103">
        <v>588424</v>
      </c>
      <c r="N6969" s="103">
        <v>634422</v>
      </c>
      <c r="O6969" s="103">
        <v>11997</v>
      </c>
      <c r="P6969" t="s">
        <v>1</v>
      </c>
      <c r="Q6969" t="s">
        <v>1</v>
      </c>
    </row>
    <row r="6970" spans="1:17" x14ac:dyDescent="0.25">
      <c r="A6970">
        <v>16</v>
      </c>
      <c r="B6970" t="str">
        <f t="shared" si="108"/>
        <v xml:space="preserve"> 811 16</v>
      </c>
      <c r="C6970" s="102" t="s">
        <v>791</v>
      </c>
      <c r="D6970" s="111" t="s">
        <v>5</v>
      </c>
      <c r="E6970">
        <v>706028</v>
      </c>
      <c r="F6970" t="s">
        <v>1</v>
      </c>
      <c r="G6970" s="103">
        <v>6688142</v>
      </c>
      <c r="H6970" s="103">
        <v>1955334</v>
      </c>
      <c r="I6970" s="103">
        <v>1265889</v>
      </c>
      <c r="J6970">
        <v>1553</v>
      </c>
      <c r="K6970" t="s">
        <v>1</v>
      </c>
      <c r="L6970" s="103">
        <v>3581556</v>
      </c>
      <c r="M6970" s="103">
        <v>1762232</v>
      </c>
      <c r="N6970" s="103">
        <v>1558821</v>
      </c>
      <c r="O6970" s="103">
        <v>174392</v>
      </c>
      <c r="P6970" t="s">
        <v>1</v>
      </c>
      <c r="Q6970" t="s">
        <v>1</v>
      </c>
    </row>
    <row r="6971" spans="1:17" x14ac:dyDescent="0.25">
      <c r="A6971">
        <v>17</v>
      </c>
      <c r="B6971" t="str">
        <f t="shared" si="108"/>
        <v xml:space="preserve"> 811 17</v>
      </c>
      <c r="C6971" s="102" t="s">
        <v>791</v>
      </c>
      <c r="D6971" s="111" t="s">
        <v>6</v>
      </c>
      <c r="E6971" t="s">
        <v>1</v>
      </c>
      <c r="F6971" t="s">
        <v>1</v>
      </c>
      <c r="G6971" t="s">
        <v>1</v>
      </c>
      <c r="H6971" t="s">
        <v>1</v>
      </c>
      <c r="I6971" t="s">
        <v>1</v>
      </c>
      <c r="J6971" t="s">
        <v>1</v>
      </c>
      <c r="K6971" t="s">
        <v>1</v>
      </c>
      <c r="L6971" t="s">
        <v>1</v>
      </c>
      <c r="M6971" t="s">
        <v>1</v>
      </c>
      <c r="N6971" t="s">
        <v>1</v>
      </c>
      <c r="O6971" t="s">
        <v>1</v>
      </c>
      <c r="P6971" t="s">
        <v>1</v>
      </c>
      <c r="Q6971" t="s">
        <v>1</v>
      </c>
    </row>
    <row r="6972" spans="1:17" x14ac:dyDescent="0.25">
      <c r="A6972">
        <v>18</v>
      </c>
      <c r="B6972" t="str">
        <f t="shared" si="108"/>
        <v xml:space="preserve"> 811 18</v>
      </c>
      <c r="C6972" s="102" t="s">
        <v>791</v>
      </c>
      <c r="D6972" s="111">
        <v>13</v>
      </c>
      <c r="E6972">
        <v>1094343</v>
      </c>
      <c r="F6972" t="s">
        <v>1</v>
      </c>
      <c r="G6972" s="103">
        <v>1391978</v>
      </c>
      <c r="H6972" s="103">
        <v>223125</v>
      </c>
      <c r="I6972" s="103">
        <v>147105</v>
      </c>
      <c r="J6972">
        <v>4421</v>
      </c>
      <c r="K6972" t="s">
        <v>1</v>
      </c>
      <c r="L6972" s="103">
        <v>930677</v>
      </c>
      <c r="M6972" s="103">
        <v>344034</v>
      </c>
      <c r="N6972" s="103">
        <v>352287</v>
      </c>
      <c r="O6972" s="103">
        <v>35662</v>
      </c>
      <c r="P6972" t="s">
        <v>1</v>
      </c>
      <c r="Q6972" t="s">
        <v>1</v>
      </c>
    </row>
    <row r="6973" spans="1:17" x14ac:dyDescent="0.25">
      <c r="A6973">
        <v>19</v>
      </c>
      <c r="B6973" t="str">
        <f t="shared" si="108"/>
        <v xml:space="preserve"> 811 19</v>
      </c>
      <c r="C6973" s="102" t="s">
        <v>791</v>
      </c>
      <c r="D6973" s="111">
        <v>14</v>
      </c>
      <c r="E6973" t="s">
        <v>1</v>
      </c>
      <c r="F6973" s="103" t="s">
        <v>1</v>
      </c>
      <c r="G6973" s="103">
        <v>3664204</v>
      </c>
      <c r="H6973" s="103">
        <v>475871</v>
      </c>
      <c r="I6973" s="103">
        <v>117829</v>
      </c>
      <c r="J6973" t="s">
        <v>1</v>
      </c>
      <c r="K6973" s="103" t="s">
        <v>1</v>
      </c>
      <c r="L6973" s="103">
        <v>3905290</v>
      </c>
      <c r="M6973" s="103">
        <v>441773</v>
      </c>
      <c r="N6973" s="103">
        <v>223632</v>
      </c>
      <c r="O6973" s="103">
        <v>107736</v>
      </c>
      <c r="P6973" t="s">
        <v>1</v>
      </c>
      <c r="Q6973" t="s">
        <v>1</v>
      </c>
    </row>
    <row r="6974" spans="1:17" x14ac:dyDescent="0.25">
      <c r="A6974">
        <v>20</v>
      </c>
      <c r="B6974" t="str">
        <f t="shared" si="108"/>
        <v xml:space="preserve"> 811 20</v>
      </c>
      <c r="C6974" s="102" t="s">
        <v>791</v>
      </c>
      <c r="D6974" s="111">
        <v>15</v>
      </c>
      <c r="E6974" t="s">
        <v>1</v>
      </c>
      <c r="F6974" s="103">
        <v>52584</v>
      </c>
      <c r="G6974" s="103">
        <v>3579431</v>
      </c>
      <c r="H6974" s="103">
        <v>309706</v>
      </c>
      <c r="I6974" s="103">
        <v>521225</v>
      </c>
      <c r="J6974" t="s">
        <v>1</v>
      </c>
      <c r="K6974" s="103">
        <v>55912</v>
      </c>
      <c r="L6974" s="103">
        <v>6213698</v>
      </c>
      <c r="M6974" s="103">
        <v>664827</v>
      </c>
      <c r="N6974" s="103">
        <v>1149945</v>
      </c>
      <c r="O6974" s="103">
        <v>67456</v>
      </c>
      <c r="P6974" t="s">
        <v>1</v>
      </c>
      <c r="Q6974" t="s">
        <v>1</v>
      </c>
    </row>
    <row r="6975" spans="1:17" x14ac:dyDescent="0.25">
      <c r="A6975">
        <v>21</v>
      </c>
      <c r="B6975" t="str">
        <f t="shared" si="108"/>
        <v xml:space="preserve"> 811 21</v>
      </c>
      <c r="C6975" s="102" t="s">
        <v>791</v>
      </c>
      <c r="D6975" s="111">
        <v>16</v>
      </c>
      <c r="E6975" s="103">
        <v>10242</v>
      </c>
      <c r="F6975" s="103">
        <v>36423</v>
      </c>
      <c r="G6975" s="103">
        <v>1052645</v>
      </c>
      <c r="H6975" s="103">
        <v>485653</v>
      </c>
      <c r="I6975" s="103">
        <v>86114</v>
      </c>
      <c r="J6975" s="103">
        <v>8434</v>
      </c>
      <c r="K6975" s="103">
        <v>41315</v>
      </c>
      <c r="L6975" s="103">
        <v>1543213</v>
      </c>
      <c r="M6975" s="103">
        <v>1027095</v>
      </c>
      <c r="N6975" s="103">
        <v>265065</v>
      </c>
      <c r="O6975" s="103">
        <v>21575</v>
      </c>
      <c r="P6975" t="s">
        <v>1</v>
      </c>
      <c r="Q6975" t="s">
        <v>1</v>
      </c>
    </row>
    <row r="6976" spans="1:17" x14ac:dyDescent="0.25">
      <c r="A6976">
        <v>22</v>
      </c>
      <c r="B6976" t="str">
        <f t="shared" si="108"/>
        <v xml:space="preserve"> 811 22</v>
      </c>
      <c r="C6976" s="102" t="s">
        <v>791</v>
      </c>
      <c r="D6976" s="111">
        <v>17</v>
      </c>
      <c r="E6976" s="103">
        <v>13280</v>
      </c>
      <c r="F6976" s="103">
        <v>160640</v>
      </c>
      <c r="G6976" s="103">
        <v>3283985</v>
      </c>
      <c r="H6976" s="103">
        <v>700671</v>
      </c>
      <c r="I6976" s="103">
        <v>374274</v>
      </c>
      <c r="J6976" s="103">
        <v>14420</v>
      </c>
      <c r="K6976" s="103">
        <v>189096</v>
      </c>
      <c r="L6976" s="103">
        <v>4204782</v>
      </c>
      <c r="M6976" s="103">
        <v>1472933</v>
      </c>
      <c r="N6976" s="103">
        <v>932947</v>
      </c>
      <c r="O6976" s="103">
        <v>20239</v>
      </c>
      <c r="P6976" t="s">
        <v>1</v>
      </c>
      <c r="Q6976" t="s">
        <v>1</v>
      </c>
    </row>
    <row r="6977" spans="1:17" x14ac:dyDescent="0.25">
      <c r="A6977">
        <v>23</v>
      </c>
      <c r="B6977" t="str">
        <f t="shared" si="108"/>
        <v xml:space="preserve"> 811 23</v>
      </c>
      <c r="C6977" s="102" t="s">
        <v>791</v>
      </c>
      <c r="D6977" s="111" t="s">
        <v>5</v>
      </c>
      <c r="E6977" s="103">
        <v>1117865</v>
      </c>
      <c r="F6977" s="103">
        <v>249647</v>
      </c>
      <c r="G6977" s="103">
        <v>12972243</v>
      </c>
      <c r="H6977" s="103">
        <v>2195026</v>
      </c>
      <c r="I6977" s="103">
        <v>1246547</v>
      </c>
      <c r="J6977" s="103">
        <v>27275</v>
      </c>
      <c r="K6977" s="103">
        <v>286323</v>
      </c>
      <c r="L6977" s="103">
        <v>16797660</v>
      </c>
      <c r="M6977" s="103">
        <v>3950662</v>
      </c>
      <c r="N6977" s="103">
        <v>2923876</v>
      </c>
      <c r="O6977" s="103">
        <v>252668</v>
      </c>
      <c r="P6977" t="s">
        <v>1</v>
      </c>
      <c r="Q6977" t="s">
        <v>1</v>
      </c>
    </row>
    <row r="6978" spans="1:17" x14ac:dyDescent="0.25">
      <c r="A6978">
        <v>24</v>
      </c>
      <c r="B6978" t="str">
        <f t="shared" ref="B6978:B7041" si="109">+C6978&amp;A6978</f>
        <v xml:space="preserve"> 811 24</v>
      </c>
      <c r="C6978" s="102" t="s">
        <v>791</v>
      </c>
      <c r="D6978" s="111" t="s">
        <v>6</v>
      </c>
      <c r="E6978" t="s">
        <v>1</v>
      </c>
      <c r="F6978" t="s">
        <v>1</v>
      </c>
      <c r="G6978" t="s">
        <v>1</v>
      </c>
      <c r="H6978" t="s">
        <v>1</v>
      </c>
      <c r="I6978" t="s">
        <v>1</v>
      </c>
      <c r="J6978" t="s">
        <v>1</v>
      </c>
      <c r="K6978" t="s">
        <v>1</v>
      </c>
      <c r="L6978" t="s">
        <v>1</v>
      </c>
      <c r="M6978" t="s">
        <v>1</v>
      </c>
      <c r="N6978" t="s">
        <v>1</v>
      </c>
      <c r="O6978" t="s">
        <v>1</v>
      </c>
      <c r="P6978" t="s">
        <v>1</v>
      </c>
      <c r="Q6978" t="s">
        <v>1</v>
      </c>
    </row>
    <row r="6979" spans="1:17" x14ac:dyDescent="0.25">
      <c r="A6979">
        <v>25</v>
      </c>
      <c r="B6979" t="str">
        <f t="shared" si="109"/>
        <v xml:space="preserve"> 811 25</v>
      </c>
      <c r="C6979" s="102" t="s">
        <v>791</v>
      </c>
      <c r="D6979" s="111" t="s">
        <v>0</v>
      </c>
      <c r="E6979" t="s">
        <v>1</v>
      </c>
      <c r="F6979" t="s">
        <v>1</v>
      </c>
      <c r="G6979" t="s">
        <v>1</v>
      </c>
      <c r="H6979" s="103">
        <v>31451013</v>
      </c>
      <c r="I6979" s="103">
        <v>10316111</v>
      </c>
      <c r="J6979" s="103">
        <v>252668</v>
      </c>
      <c r="K6979" t="s">
        <v>1</v>
      </c>
      <c r="L6979" t="s">
        <v>1</v>
      </c>
      <c r="M6979" t="s">
        <v>1</v>
      </c>
      <c r="N6979" t="s">
        <v>1</v>
      </c>
      <c r="O6979" t="s">
        <v>1</v>
      </c>
      <c r="P6979" t="s">
        <v>1</v>
      </c>
      <c r="Q6979" t="s">
        <v>1</v>
      </c>
    </row>
    <row r="6980" spans="1:17" x14ac:dyDescent="0.25">
      <c r="A6980">
        <v>26</v>
      </c>
      <c r="B6980" t="str">
        <f t="shared" si="109"/>
        <v xml:space="preserve"> 811 26</v>
      </c>
      <c r="C6980" s="102" t="s">
        <v>791</v>
      </c>
      <c r="D6980" s="111" t="s">
        <v>0</v>
      </c>
      <c r="E6980" t="s">
        <v>1</v>
      </c>
      <c r="F6980" t="s">
        <v>1</v>
      </c>
      <c r="G6980" t="s">
        <v>1</v>
      </c>
      <c r="H6980" t="s">
        <v>1</v>
      </c>
      <c r="I6980" t="s">
        <v>1</v>
      </c>
      <c r="J6980" t="s">
        <v>1</v>
      </c>
      <c r="K6980" t="s">
        <v>1</v>
      </c>
      <c r="L6980" t="s">
        <v>1</v>
      </c>
      <c r="M6980" t="s">
        <v>1</v>
      </c>
      <c r="N6980" t="s">
        <v>1</v>
      </c>
      <c r="O6980" t="s">
        <v>1</v>
      </c>
      <c r="P6980" t="s">
        <v>1</v>
      </c>
      <c r="Q6980" t="s">
        <v>1</v>
      </c>
    </row>
    <row r="6981" spans="1:17" x14ac:dyDescent="0.25">
      <c r="A6981">
        <v>27</v>
      </c>
      <c r="B6981" t="str">
        <f t="shared" si="109"/>
        <v xml:space="preserve"> 811 27</v>
      </c>
      <c r="C6981" s="102" t="s">
        <v>791</v>
      </c>
      <c r="D6981" s="111" t="s">
        <v>0</v>
      </c>
      <c r="E6981" t="s">
        <v>1</v>
      </c>
      <c r="F6981" t="s">
        <v>1</v>
      </c>
      <c r="G6981" t="s">
        <v>1</v>
      </c>
      <c r="H6981" s="103">
        <v>-5372272</v>
      </c>
      <c r="I6981" s="103">
        <v>-2135759</v>
      </c>
      <c r="J6981">
        <v>1965</v>
      </c>
      <c r="K6981" t="s">
        <v>1</v>
      </c>
      <c r="L6981" t="s">
        <v>1</v>
      </c>
      <c r="M6981" t="s">
        <v>1</v>
      </c>
      <c r="N6981" t="s">
        <v>1</v>
      </c>
      <c r="O6981" t="s">
        <v>1</v>
      </c>
      <c r="P6981" t="s">
        <v>1</v>
      </c>
      <c r="Q6981" t="s">
        <v>1</v>
      </c>
    </row>
    <row r="6982" spans="1:17" x14ac:dyDescent="0.25">
      <c r="A6982">
        <v>28</v>
      </c>
      <c r="B6982" t="str">
        <f t="shared" si="109"/>
        <v xml:space="preserve"> 811 28</v>
      </c>
      <c r="C6982" s="102" t="s">
        <v>791</v>
      </c>
      <c r="D6982" s="111" t="s">
        <v>0</v>
      </c>
      <c r="E6982" t="s">
        <v>1</v>
      </c>
      <c r="F6982" t="s">
        <v>1</v>
      </c>
      <c r="G6982" t="s">
        <v>1</v>
      </c>
      <c r="H6982" s="103">
        <v>26078741</v>
      </c>
      <c r="I6982" s="103">
        <v>8180352</v>
      </c>
      <c r="J6982" s="103">
        <v>254633</v>
      </c>
      <c r="K6982" t="s">
        <v>1</v>
      </c>
      <c r="L6982" t="s">
        <v>1</v>
      </c>
      <c r="M6982" t="s">
        <v>1</v>
      </c>
      <c r="N6982" t="s">
        <v>1</v>
      </c>
      <c r="O6982" t="s">
        <v>1</v>
      </c>
      <c r="P6982" t="s">
        <v>1</v>
      </c>
      <c r="Q6982" t="s">
        <v>1</v>
      </c>
    </row>
    <row r="6983" spans="1:17" x14ac:dyDescent="0.25">
      <c r="A6983">
        <v>29</v>
      </c>
      <c r="B6983" t="str">
        <f t="shared" si="109"/>
        <v xml:space="preserve"> 811 29</v>
      </c>
      <c r="C6983" s="102" t="s">
        <v>791</v>
      </c>
      <c r="D6983" s="111" t="s">
        <v>0</v>
      </c>
      <c r="E6983" t="s">
        <v>1</v>
      </c>
      <c r="F6983" t="s">
        <v>1</v>
      </c>
      <c r="G6983" t="s">
        <v>1</v>
      </c>
      <c r="H6983" s="103">
        <v>17034146</v>
      </c>
      <c r="I6983" s="103">
        <v>8190817</v>
      </c>
      <c r="J6983" s="103">
        <v>275431</v>
      </c>
      <c r="K6983" t="s">
        <v>1</v>
      </c>
      <c r="L6983" t="s">
        <v>1</v>
      </c>
      <c r="M6983" t="s">
        <v>1</v>
      </c>
      <c r="N6983" t="s">
        <v>1</v>
      </c>
      <c r="O6983" t="s">
        <v>1</v>
      </c>
      <c r="P6983" t="s">
        <v>1</v>
      </c>
      <c r="Q6983" t="s">
        <v>1</v>
      </c>
    </row>
    <row r="6984" spans="1:17" x14ac:dyDescent="0.25">
      <c r="A6984">
        <v>30</v>
      </c>
      <c r="B6984" t="str">
        <f t="shared" si="109"/>
        <v xml:space="preserve"> 811 30</v>
      </c>
      <c r="C6984" s="102" t="s">
        <v>791</v>
      </c>
      <c r="D6984" s="111" t="s">
        <v>0</v>
      </c>
      <c r="E6984" t="s">
        <v>1</v>
      </c>
      <c r="F6984" t="s">
        <v>1</v>
      </c>
      <c r="G6984" t="s">
        <v>1</v>
      </c>
      <c r="H6984">
        <v>0.05</v>
      </c>
      <c r="I6984">
        <v>0.15</v>
      </c>
      <c r="J6984">
        <v>0.16</v>
      </c>
      <c r="K6984" t="s">
        <v>1</v>
      </c>
      <c r="L6984" t="s">
        <v>1</v>
      </c>
      <c r="M6984" t="s">
        <v>1</v>
      </c>
      <c r="N6984" t="s">
        <v>1</v>
      </c>
      <c r="O6984" t="s">
        <v>1</v>
      </c>
      <c r="P6984" t="s">
        <v>1</v>
      </c>
      <c r="Q6984" t="s">
        <v>1</v>
      </c>
    </row>
    <row r="6985" spans="1:17" x14ac:dyDescent="0.25">
      <c r="A6985">
        <v>31</v>
      </c>
      <c r="B6985" t="str">
        <f t="shared" si="109"/>
        <v xml:space="preserve"> 811 31</v>
      </c>
      <c r="C6985" s="102" t="s">
        <v>791</v>
      </c>
      <c r="D6985" s="111" t="s">
        <v>0</v>
      </c>
      <c r="E6985" t="s">
        <v>1</v>
      </c>
      <c r="F6985" t="s">
        <v>1</v>
      </c>
      <c r="G6985" t="s">
        <v>1</v>
      </c>
      <c r="H6985">
        <v>7.9530000000000003</v>
      </c>
      <c r="I6985">
        <v>2.4950000000000001</v>
      </c>
      <c r="J6985">
        <v>7.8E-2</v>
      </c>
      <c r="K6985">
        <v>10.526</v>
      </c>
      <c r="L6985" t="s">
        <v>1</v>
      </c>
      <c r="M6985" t="s">
        <v>1</v>
      </c>
      <c r="N6985" t="s">
        <v>1</v>
      </c>
      <c r="O6985" t="s">
        <v>1</v>
      </c>
      <c r="P6985" t="s">
        <v>1</v>
      </c>
      <c r="Q6985" t="s">
        <v>1</v>
      </c>
    </row>
    <row r="6986" spans="1:17" x14ac:dyDescent="0.25">
      <c r="A6986">
        <v>32</v>
      </c>
      <c r="B6986" t="str">
        <f t="shared" si="109"/>
        <v xml:space="preserve"> 811 32</v>
      </c>
      <c r="C6986" s="102" t="s">
        <v>791</v>
      </c>
      <c r="D6986" s="111" t="s">
        <v>0</v>
      </c>
      <c r="E6986" t="s">
        <v>1</v>
      </c>
      <c r="F6986" t="s">
        <v>1</v>
      </c>
      <c r="G6986" t="s">
        <v>1</v>
      </c>
      <c r="H6986">
        <v>7.6189999999999998</v>
      </c>
      <c r="I6986">
        <v>2.39</v>
      </c>
      <c r="J6986">
        <v>7.4999999999999997E-2</v>
      </c>
      <c r="K6986">
        <v>10.084</v>
      </c>
      <c r="L6986" t="s">
        <v>1</v>
      </c>
      <c r="M6986" t="s">
        <v>1</v>
      </c>
      <c r="N6986" t="s">
        <v>1</v>
      </c>
      <c r="O6986" t="s">
        <v>1</v>
      </c>
      <c r="P6986" t="s">
        <v>1</v>
      </c>
      <c r="Q6986" t="s">
        <v>1</v>
      </c>
    </row>
    <row r="6987" spans="1:17" x14ac:dyDescent="0.25">
      <c r="A6987">
        <v>33</v>
      </c>
      <c r="B6987" t="str">
        <f t="shared" si="109"/>
        <v xml:space="preserve"> 811 33</v>
      </c>
      <c r="C6987" s="102" t="s">
        <v>791</v>
      </c>
      <c r="D6987" s="111" t="s">
        <v>0</v>
      </c>
      <c r="E6987" t="s">
        <v>1</v>
      </c>
      <c r="F6987" t="s">
        <v>1</v>
      </c>
      <c r="G6987" t="s">
        <v>1</v>
      </c>
      <c r="H6987">
        <v>4.5469999999999997</v>
      </c>
      <c r="I6987">
        <v>2.1859999999999999</v>
      </c>
      <c r="J6987">
        <v>7.3999999999999996E-2</v>
      </c>
      <c r="K6987">
        <v>6.8070000000000004</v>
      </c>
      <c r="L6987" t="s">
        <v>1</v>
      </c>
      <c r="M6987" t="s">
        <v>1</v>
      </c>
      <c r="N6987" t="s">
        <v>1</v>
      </c>
      <c r="O6987" t="s">
        <v>1</v>
      </c>
      <c r="P6987" t="s">
        <v>1</v>
      </c>
      <c r="Q6987" t="s">
        <v>1</v>
      </c>
    </row>
    <row r="6988" spans="1:17" x14ac:dyDescent="0.25">
      <c r="A6988">
        <v>34</v>
      </c>
      <c r="B6988" t="str">
        <f t="shared" si="109"/>
        <v xml:space="preserve"> 811 34</v>
      </c>
      <c r="C6988" s="102" t="s">
        <v>791</v>
      </c>
      <c r="D6988" s="111" t="s">
        <v>0</v>
      </c>
      <c r="E6988" t="s">
        <v>1</v>
      </c>
      <c r="F6988" t="s">
        <v>1</v>
      </c>
      <c r="G6988" t="s">
        <v>1</v>
      </c>
      <c r="H6988">
        <v>4.7009999999999996</v>
      </c>
      <c r="I6988">
        <v>2.2170000000000001</v>
      </c>
      <c r="J6988">
        <v>7.3999999999999996E-2</v>
      </c>
      <c r="K6988">
        <v>6.992</v>
      </c>
      <c r="L6988" t="s">
        <v>1</v>
      </c>
      <c r="M6988" t="s">
        <v>1</v>
      </c>
      <c r="N6988" t="s">
        <v>1</v>
      </c>
      <c r="O6988" t="s">
        <v>1</v>
      </c>
      <c r="P6988" t="s">
        <v>1</v>
      </c>
      <c r="Q6988" t="s">
        <v>1</v>
      </c>
    </row>
    <row r="6989" spans="1:17" x14ac:dyDescent="0.25">
      <c r="A6989">
        <v>35</v>
      </c>
      <c r="B6989" t="str">
        <f t="shared" si="109"/>
        <v xml:space="preserve"> 811 35</v>
      </c>
      <c r="C6989" s="102" t="s">
        <v>791</v>
      </c>
      <c r="D6989" s="111" t="s">
        <v>0</v>
      </c>
      <c r="E6989" t="s">
        <v>1</v>
      </c>
      <c r="F6989" t="s">
        <v>1</v>
      </c>
      <c r="G6989" t="s">
        <v>1</v>
      </c>
      <c r="H6989">
        <v>5.1950000000000003</v>
      </c>
      <c r="I6989">
        <v>2.4980000000000002</v>
      </c>
      <c r="J6989">
        <v>8.4000000000000005E-2</v>
      </c>
      <c r="K6989">
        <v>7.7770000000000001</v>
      </c>
      <c r="L6989" t="s">
        <v>1</v>
      </c>
      <c r="M6989" t="s">
        <v>1</v>
      </c>
      <c r="N6989" t="s">
        <v>1</v>
      </c>
      <c r="O6989" t="s">
        <v>1</v>
      </c>
      <c r="P6989" t="s">
        <v>1</v>
      </c>
      <c r="Q6989" t="s">
        <v>1</v>
      </c>
    </row>
    <row r="6990" spans="1:17" x14ac:dyDescent="0.25">
      <c r="A6990">
        <v>36</v>
      </c>
      <c r="B6990" t="str">
        <f t="shared" si="109"/>
        <v xml:space="preserve"> 811 36</v>
      </c>
      <c r="C6990" s="102" t="s">
        <v>791</v>
      </c>
      <c r="D6990" s="111" t="s">
        <v>0</v>
      </c>
      <c r="E6990" t="s">
        <v>1</v>
      </c>
      <c r="F6990" t="s">
        <v>1</v>
      </c>
      <c r="G6990" t="s">
        <v>1</v>
      </c>
      <c r="H6990">
        <v>4.7009999999999996</v>
      </c>
      <c r="I6990">
        <v>2.2170000000000001</v>
      </c>
      <c r="J6990">
        <v>7.3999999999999996E-2</v>
      </c>
      <c r="K6990">
        <v>6.992</v>
      </c>
      <c r="L6990" t="s">
        <v>1</v>
      </c>
      <c r="M6990" t="s">
        <v>1</v>
      </c>
      <c r="N6990" t="s">
        <v>1</v>
      </c>
      <c r="O6990" t="s">
        <v>1</v>
      </c>
      <c r="P6990" t="s">
        <v>1</v>
      </c>
      <c r="Q6990" t="s">
        <v>1</v>
      </c>
    </row>
    <row r="6991" spans="1:17" x14ac:dyDescent="0.25">
      <c r="A6991">
        <v>37</v>
      </c>
      <c r="B6991" t="str">
        <f t="shared" si="109"/>
        <v xml:space="preserve"> 811 37</v>
      </c>
      <c r="C6991" s="102" t="s">
        <v>791</v>
      </c>
      <c r="D6991" s="111" t="s">
        <v>0</v>
      </c>
      <c r="E6991" t="s">
        <v>1</v>
      </c>
      <c r="F6991" t="s">
        <v>986</v>
      </c>
      <c r="G6991" t="s">
        <v>987</v>
      </c>
      <c r="H6991" t="s">
        <v>993</v>
      </c>
      <c r="I6991" t="s">
        <v>996</v>
      </c>
      <c r="J6991" t="s">
        <v>1</v>
      </c>
      <c r="K6991">
        <v>9.452</v>
      </c>
      <c r="L6991" t="s">
        <v>1</v>
      </c>
      <c r="M6991" t="s">
        <v>1</v>
      </c>
      <c r="N6991" t="s">
        <v>1</v>
      </c>
      <c r="O6991" t="s">
        <v>1</v>
      </c>
      <c r="P6991" t="s">
        <v>1</v>
      </c>
      <c r="Q6991" t="s">
        <v>1</v>
      </c>
    </row>
    <row r="6992" spans="1:17" x14ac:dyDescent="0.25">
      <c r="A6992">
        <v>38</v>
      </c>
      <c r="B6992" t="str">
        <f t="shared" si="109"/>
        <v xml:space="preserve"> 811 38</v>
      </c>
      <c r="C6992" s="102" t="s">
        <v>791</v>
      </c>
      <c r="D6992" s="111" t="s">
        <v>0</v>
      </c>
      <c r="E6992" t="s">
        <v>1</v>
      </c>
      <c r="F6992">
        <v>11.81</v>
      </c>
      <c r="G6992">
        <v>11.14</v>
      </c>
      <c r="H6992">
        <v>10.210000000000001</v>
      </c>
      <c r="I6992">
        <v>9.4499999999999993</v>
      </c>
      <c r="J6992" t="s">
        <v>1</v>
      </c>
      <c r="K6992" t="s">
        <v>1</v>
      </c>
      <c r="L6992" t="s">
        <v>1</v>
      </c>
      <c r="M6992" t="s">
        <v>1</v>
      </c>
      <c r="N6992" t="s">
        <v>1</v>
      </c>
      <c r="O6992" t="s">
        <v>1</v>
      </c>
      <c r="P6992" t="s">
        <v>1</v>
      </c>
      <c r="Q6992" t="s">
        <v>1</v>
      </c>
    </row>
    <row r="6993" spans="1:18" x14ac:dyDescent="0.25">
      <c r="A6993">
        <v>1</v>
      </c>
      <c r="B6993" t="str">
        <f t="shared" si="109"/>
        <v xml:space="preserve"> 812 1</v>
      </c>
      <c r="C6993" s="102" t="s">
        <v>792</v>
      </c>
      <c r="D6993" s="111" t="s">
        <v>0</v>
      </c>
      <c r="E6993" t="s">
        <v>1</v>
      </c>
      <c r="F6993" t="s">
        <v>1</v>
      </c>
      <c r="G6993" t="s">
        <v>1</v>
      </c>
      <c r="H6993" t="s">
        <v>1</v>
      </c>
      <c r="I6993" t="s">
        <v>1</v>
      </c>
      <c r="J6993" t="s">
        <v>1</v>
      </c>
      <c r="K6993" t="s">
        <v>1</v>
      </c>
      <c r="L6993" t="s">
        <v>1</v>
      </c>
      <c r="M6993" t="s">
        <v>1</v>
      </c>
      <c r="N6993" t="s">
        <v>1</v>
      </c>
      <c r="O6993" t="s">
        <v>1</v>
      </c>
      <c r="P6993" t="s">
        <v>1</v>
      </c>
      <c r="Q6993" t="s">
        <v>1</v>
      </c>
      <c r="R6993" t="s">
        <v>150</v>
      </c>
    </row>
    <row r="6994" spans="1:18" x14ac:dyDescent="0.25">
      <c r="A6994">
        <v>2</v>
      </c>
      <c r="B6994" t="str">
        <f t="shared" si="109"/>
        <v xml:space="preserve"> 812 2</v>
      </c>
      <c r="C6994" s="102" t="s">
        <v>792</v>
      </c>
      <c r="D6994" s="111" t="s">
        <v>0</v>
      </c>
      <c r="E6994" t="s">
        <v>3</v>
      </c>
      <c r="F6994" t="s">
        <v>1</v>
      </c>
      <c r="G6994" t="s">
        <v>1</v>
      </c>
      <c r="H6994" t="s">
        <v>1</v>
      </c>
      <c r="I6994" t="s">
        <v>1</v>
      </c>
      <c r="J6994" t="s">
        <v>1</v>
      </c>
      <c r="K6994" t="s">
        <v>1</v>
      </c>
      <c r="L6994" t="s">
        <v>1</v>
      </c>
      <c r="M6994" t="s">
        <v>1</v>
      </c>
      <c r="N6994" t="s">
        <v>1</v>
      </c>
      <c r="O6994" t="s">
        <v>1</v>
      </c>
      <c r="P6994" t="s">
        <v>1</v>
      </c>
      <c r="Q6994" t="s">
        <v>1</v>
      </c>
    </row>
    <row r="6995" spans="1:18" x14ac:dyDescent="0.25">
      <c r="A6995">
        <v>3</v>
      </c>
      <c r="B6995" t="str">
        <f t="shared" si="109"/>
        <v xml:space="preserve"> 812 3</v>
      </c>
      <c r="C6995" s="102" t="s">
        <v>792</v>
      </c>
      <c r="D6995" s="111" t="s">
        <v>0</v>
      </c>
      <c r="E6995" t="s">
        <v>4</v>
      </c>
      <c r="F6995" t="s">
        <v>1</v>
      </c>
      <c r="G6995" t="s">
        <v>1</v>
      </c>
      <c r="H6995" t="s">
        <v>1</v>
      </c>
      <c r="I6995" t="s">
        <v>1</v>
      </c>
      <c r="J6995" t="s">
        <v>1</v>
      </c>
      <c r="K6995" t="s">
        <v>1</v>
      </c>
      <c r="L6995" t="s">
        <v>1</v>
      </c>
      <c r="M6995" t="s">
        <v>1</v>
      </c>
      <c r="N6995" t="s">
        <v>1</v>
      </c>
      <c r="O6995" t="s">
        <v>1</v>
      </c>
      <c r="P6995" t="s">
        <v>1</v>
      </c>
      <c r="Q6995" t="s">
        <v>1</v>
      </c>
    </row>
    <row r="6996" spans="1:18" x14ac:dyDescent="0.25">
      <c r="A6996">
        <v>4</v>
      </c>
      <c r="B6996" t="str">
        <f t="shared" si="109"/>
        <v xml:space="preserve"> 812 4</v>
      </c>
      <c r="C6996" s="102" t="s">
        <v>792</v>
      </c>
      <c r="D6996" s="111">
        <v>13</v>
      </c>
      <c r="E6996" s="103">
        <v>2480</v>
      </c>
      <c r="F6996" s="103" t="s">
        <v>1</v>
      </c>
      <c r="G6996" t="s">
        <v>1</v>
      </c>
      <c r="H6996" t="s">
        <v>1</v>
      </c>
      <c r="I6996" t="s">
        <v>1</v>
      </c>
      <c r="J6996" t="s">
        <v>1</v>
      </c>
      <c r="K6996" t="s">
        <v>1</v>
      </c>
      <c r="L6996" t="s">
        <v>1</v>
      </c>
      <c r="M6996" t="s">
        <v>1</v>
      </c>
      <c r="N6996" t="s">
        <v>1</v>
      </c>
      <c r="O6996" t="s">
        <v>1</v>
      </c>
      <c r="P6996" t="s">
        <v>1</v>
      </c>
      <c r="Q6996" t="s">
        <v>1</v>
      </c>
    </row>
    <row r="6997" spans="1:18" x14ac:dyDescent="0.25">
      <c r="A6997">
        <v>5</v>
      </c>
      <c r="B6997" t="str">
        <f t="shared" si="109"/>
        <v xml:space="preserve"> 812 5</v>
      </c>
      <c r="C6997" s="102" t="s">
        <v>792</v>
      </c>
      <c r="D6997" s="111">
        <v>14</v>
      </c>
      <c r="E6997" s="103">
        <v>2687</v>
      </c>
      <c r="F6997" s="103" t="s">
        <v>1</v>
      </c>
      <c r="G6997" t="s">
        <v>1</v>
      </c>
      <c r="H6997" t="s">
        <v>1</v>
      </c>
      <c r="I6997" t="s">
        <v>1</v>
      </c>
      <c r="J6997" t="s">
        <v>1</v>
      </c>
      <c r="K6997" t="s">
        <v>1</v>
      </c>
      <c r="L6997" t="s">
        <v>1</v>
      </c>
      <c r="M6997" t="s">
        <v>1</v>
      </c>
      <c r="N6997" t="s">
        <v>1</v>
      </c>
      <c r="O6997" t="s">
        <v>1</v>
      </c>
      <c r="P6997" t="s">
        <v>1</v>
      </c>
      <c r="Q6997" t="s">
        <v>1</v>
      </c>
    </row>
    <row r="6998" spans="1:18" x14ac:dyDescent="0.25">
      <c r="A6998">
        <v>6</v>
      </c>
      <c r="B6998" t="str">
        <f t="shared" si="109"/>
        <v xml:space="preserve"> 812 6</v>
      </c>
      <c r="C6998" s="102" t="s">
        <v>792</v>
      </c>
      <c r="D6998" s="111">
        <v>15</v>
      </c>
      <c r="E6998" s="103">
        <v>1250</v>
      </c>
      <c r="F6998" s="103">
        <v>241620</v>
      </c>
      <c r="G6998">
        <v>19.329000000000001</v>
      </c>
      <c r="H6998" t="s">
        <v>1</v>
      </c>
      <c r="I6998" t="s">
        <v>1</v>
      </c>
      <c r="J6998" t="s">
        <v>1</v>
      </c>
      <c r="K6998" t="s">
        <v>1</v>
      </c>
      <c r="L6998" t="s">
        <v>1</v>
      </c>
      <c r="M6998" t="s">
        <v>1</v>
      </c>
      <c r="N6998">
        <v>1</v>
      </c>
      <c r="O6998">
        <v>1</v>
      </c>
      <c r="P6998">
        <v>1</v>
      </c>
      <c r="Q6998">
        <v>3</v>
      </c>
    </row>
    <row r="6999" spans="1:18" x14ac:dyDescent="0.25">
      <c r="A6999">
        <v>7</v>
      </c>
      <c r="B6999" t="str">
        <f t="shared" si="109"/>
        <v xml:space="preserve"> 812 7</v>
      </c>
      <c r="C6999" s="102" t="s">
        <v>792</v>
      </c>
      <c r="D6999" s="111">
        <v>16</v>
      </c>
      <c r="E6999" s="103">
        <v>2085</v>
      </c>
      <c r="F6999" s="103" t="s">
        <v>1</v>
      </c>
      <c r="G6999" t="s">
        <v>1</v>
      </c>
      <c r="H6999" t="s">
        <v>1</v>
      </c>
      <c r="I6999" t="s">
        <v>1</v>
      </c>
      <c r="J6999" t="s">
        <v>1</v>
      </c>
      <c r="K6999" t="s">
        <v>1</v>
      </c>
      <c r="L6999" t="s">
        <v>1</v>
      </c>
      <c r="M6999" t="s">
        <v>1</v>
      </c>
      <c r="N6999" t="s">
        <v>1</v>
      </c>
      <c r="O6999" t="s">
        <v>1</v>
      </c>
      <c r="P6999" t="s">
        <v>1</v>
      </c>
      <c r="Q6999" t="s">
        <v>1</v>
      </c>
    </row>
    <row r="7000" spans="1:18" x14ac:dyDescent="0.25">
      <c r="A7000">
        <v>8</v>
      </c>
      <c r="B7000" t="str">
        <f t="shared" si="109"/>
        <v xml:space="preserve"> 812 8</v>
      </c>
      <c r="C7000" s="102" t="s">
        <v>792</v>
      </c>
      <c r="D7000" s="111">
        <v>17</v>
      </c>
      <c r="E7000" s="103">
        <v>4214</v>
      </c>
      <c r="F7000" s="103" t="s">
        <v>1</v>
      </c>
      <c r="G7000" t="s">
        <v>1</v>
      </c>
      <c r="H7000" t="s">
        <v>1</v>
      </c>
      <c r="I7000" t="s">
        <v>1</v>
      </c>
      <c r="J7000" t="s">
        <v>1</v>
      </c>
      <c r="K7000" t="s">
        <v>1</v>
      </c>
      <c r="L7000" t="s">
        <v>1</v>
      </c>
      <c r="M7000" t="s">
        <v>1</v>
      </c>
      <c r="N7000" t="s">
        <v>1</v>
      </c>
      <c r="O7000" t="s">
        <v>1</v>
      </c>
      <c r="P7000" t="s">
        <v>1</v>
      </c>
      <c r="Q7000" t="s">
        <v>1</v>
      </c>
    </row>
    <row r="7001" spans="1:18" x14ac:dyDescent="0.25">
      <c r="A7001">
        <v>9</v>
      </c>
      <c r="B7001" t="str">
        <f t="shared" si="109"/>
        <v xml:space="preserve"> 812 9</v>
      </c>
      <c r="C7001" s="102" t="s">
        <v>792</v>
      </c>
      <c r="D7001" s="111" t="s">
        <v>5</v>
      </c>
      <c r="E7001" s="103">
        <v>12716</v>
      </c>
      <c r="F7001" s="103">
        <v>241620</v>
      </c>
      <c r="G7001">
        <v>1.9</v>
      </c>
      <c r="H7001" t="s">
        <v>1</v>
      </c>
      <c r="I7001" t="s">
        <v>1</v>
      </c>
      <c r="J7001" t="s">
        <v>1</v>
      </c>
      <c r="K7001" t="s">
        <v>1</v>
      </c>
      <c r="L7001" t="s">
        <v>1</v>
      </c>
      <c r="M7001" t="s">
        <v>1</v>
      </c>
      <c r="N7001">
        <v>1</v>
      </c>
      <c r="O7001">
        <v>1</v>
      </c>
      <c r="P7001">
        <v>1</v>
      </c>
      <c r="Q7001">
        <v>3</v>
      </c>
    </row>
    <row r="7002" spans="1:18" x14ac:dyDescent="0.25">
      <c r="A7002">
        <v>10</v>
      </c>
      <c r="B7002" t="str">
        <f t="shared" si="109"/>
        <v xml:space="preserve"> 812 10</v>
      </c>
      <c r="C7002" s="102" t="s">
        <v>792</v>
      </c>
      <c r="D7002" s="111" t="s">
        <v>6</v>
      </c>
      <c r="E7002" t="s">
        <v>1</v>
      </c>
      <c r="F7002" t="s">
        <v>1</v>
      </c>
      <c r="G7002" t="s">
        <v>1</v>
      </c>
      <c r="H7002" t="s">
        <v>1</v>
      </c>
      <c r="I7002" t="s">
        <v>1</v>
      </c>
      <c r="J7002" t="s">
        <v>1</v>
      </c>
      <c r="K7002" t="s">
        <v>1</v>
      </c>
      <c r="L7002" t="s">
        <v>1</v>
      </c>
      <c r="M7002" t="s">
        <v>1</v>
      </c>
      <c r="N7002" t="s">
        <v>1</v>
      </c>
      <c r="O7002" t="s">
        <v>1</v>
      </c>
      <c r="P7002" t="s">
        <v>1</v>
      </c>
      <c r="Q7002" t="s">
        <v>1</v>
      </c>
    </row>
    <row r="7003" spans="1:18" x14ac:dyDescent="0.25">
      <c r="A7003">
        <v>11</v>
      </c>
      <c r="B7003" t="str">
        <f t="shared" si="109"/>
        <v xml:space="preserve"> 812 11</v>
      </c>
      <c r="C7003" s="102" t="s">
        <v>792</v>
      </c>
      <c r="D7003" s="111" t="s">
        <v>0</v>
      </c>
      <c r="E7003" t="s">
        <v>1</v>
      </c>
      <c r="F7003" t="s">
        <v>1</v>
      </c>
      <c r="G7003" s="103" t="s">
        <v>1</v>
      </c>
      <c r="H7003" s="103" t="s">
        <v>1</v>
      </c>
      <c r="I7003" s="103" t="s">
        <v>1</v>
      </c>
      <c r="J7003" t="s">
        <v>1</v>
      </c>
      <c r="K7003" t="s">
        <v>1</v>
      </c>
      <c r="L7003" s="103" t="s">
        <v>1</v>
      </c>
      <c r="M7003" s="103" t="s">
        <v>1</v>
      </c>
      <c r="N7003" s="103" t="s">
        <v>1</v>
      </c>
      <c r="O7003" s="103" t="s">
        <v>1</v>
      </c>
      <c r="P7003" t="s">
        <v>1</v>
      </c>
      <c r="Q7003" t="s">
        <v>1</v>
      </c>
    </row>
    <row r="7004" spans="1:18" x14ac:dyDescent="0.25">
      <c r="A7004">
        <v>12</v>
      </c>
      <c r="B7004" t="str">
        <f t="shared" si="109"/>
        <v xml:space="preserve"> 812 12</v>
      </c>
      <c r="C7004" s="102" t="s">
        <v>792</v>
      </c>
      <c r="D7004" s="111" t="s">
        <v>0</v>
      </c>
      <c r="E7004" t="s">
        <v>1</v>
      </c>
      <c r="F7004" t="s">
        <v>1</v>
      </c>
      <c r="G7004" s="103" t="s">
        <v>1</v>
      </c>
      <c r="H7004" s="103" t="s">
        <v>1</v>
      </c>
      <c r="I7004" s="103" t="s">
        <v>1</v>
      </c>
      <c r="J7004" t="s">
        <v>1</v>
      </c>
      <c r="K7004" t="s">
        <v>1</v>
      </c>
      <c r="L7004" s="103" t="s">
        <v>1</v>
      </c>
      <c r="M7004" s="103" t="s">
        <v>1</v>
      </c>
      <c r="N7004" s="103" t="s">
        <v>1</v>
      </c>
      <c r="O7004" s="103" t="s">
        <v>1</v>
      </c>
      <c r="P7004" t="s">
        <v>1</v>
      </c>
      <c r="Q7004" t="s">
        <v>1</v>
      </c>
    </row>
    <row r="7005" spans="1:18" x14ac:dyDescent="0.25">
      <c r="A7005">
        <v>13</v>
      </c>
      <c r="B7005" t="str">
        <f t="shared" si="109"/>
        <v xml:space="preserve"> 812 13</v>
      </c>
      <c r="C7005" s="102" t="s">
        <v>792</v>
      </c>
      <c r="D7005" s="111">
        <v>15</v>
      </c>
      <c r="E7005" t="s">
        <v>1</v>
      </c>
      <c r="F7005" t="s">
        <v>1</v>
      </c>
      <c r="G7005" s="103">
        <v>177480</v>
      </c>
      <c r="H7005" s="103">
        <v>22000</v>
      </c>
      <c r="I7005" s="103">
        <v>8738</v>
      </c>
      <c r="J7005" t="s">
        <v>1</v>
      </c>
      <c r="K7005" t="s">
        <v>1</v>
      </c>
      <c r="L7005" s="103">
        <v>12426</v>
      </c>
      <c r="M7005" s="103" t="s">
        <v>1</v>
      </c>
      <c r="N7005" s="103">
        <v>20976</v>
      </c>
      <c r="O7005" s="103" t="s">
        <v>1</v>
      </c>
      <c r="P7005" t="s">
        <v>1</v>
      </c>
      <c r="Q7005" t="s">
        <v>1</v>
      </c>
    </row>
    <row r="7006" spans="1:18" x14ac:dyDescent="0.25">
      <c r="A7006">
        <v>14</v>
      </c>
      <c r="B7006" t="str">
        <f t="shared" si="109"/>
        <v xml:space="preserve"> 812 14</v>
      </c>
      <c r="C7006" s="102" t="s">
        <v>792</v>
      </c>
      <c r="D7006" s="111" t="s">
        <v>0</v>
      </c>
      <c r="E7006" t="s">
        <v>1</v>
      </c>
      <c r="F7006" t="s">
        <v>1</v>
      </c>
      <c r="G7006" s="103" t="s">
        <v>1</v>
      </c>
      <c r="H7006" s="103" t="s">
        <v>1</v>
      </c>
      <c r="I7006" s="103" t="s">
        <v>1</v>
      </c>
      <c r="J7006" t="s">
        <v>1</v>
      </c>
      <c r="K7006" t="s">
        <v>1</v>
      </c>
      <c r="L7006" s="103" t="s">
        <v>1</v>
      </c>
      <c r="M7006" s="103" t="s">
        <v>1</v>
      </c>
      <c r="N7006" s="103" t="s">
        <v>1</v>
      </c>
      <c r="O7006" s="103" t="s">
        <v>1</v>
      </c>
      <c r="P7006" t="s">
        <v>1</v>
      </c>
      <c r="Q7006" t="s">
        <v>1</v>
      </c>
    </row>
    <row r="7007" spans="1:18" x14ac:dyDescent="0.25">
      <c r="A7007">
        <v>15</v>
      </c>
      <c r="B7007" t="str">
        <f t="shared" si="109"/>
        <v xml:space="preserve"> 812 15</v>
      </c>
      <c r="C7007" s="102" t="s">
        <v>792</v>
      </c>
      <c r="D7007" s="111" t="s">
        <v>0</v>
      </c>
      <c r="E7007" t="s">
        <v>1</v>
      </c>
      <c r="F7007" t="s">
        <v>1</v>
      </c>
      <c r="G7007" s="103" t="s">
        <v>1</v>
      </c>
      <c r="H7007" s="103" t="s">
        <v>1</v>
      </c>
      <c r="I7007" s="103" t="s">
        <v>1</v>
      </c>
      <c r="J7007" t="s">
        <v>1</v>
      </c>
      <c r="K7007" t="s">
        <v>1</v>
      </c>
      <c r="L7007" s="103" t="s">
        <v>1</v>
      </c>
      <c r="M7007" s="103" t="s">
        <v>1</v>
      </c>
      <c r="N7007" s="103" t="s">
        <v>1</v>
      </c>
      <c r="O7007" s="103" t="s">
        <v>1</v>
      </c>
      <c r="P7007" t="s">
        <v>1</v>
      </c>
      <c r="Q7007" t="s">
        <v>1</v>
      </c>
    </row>
    <row r="7008" spans="1:18" x14ac:dyDescent="0.25">
      <c r="A7008">
        <v>16</v>
      </c>
      <c r="B7008" t="str">
        <f t="shared" si="109"/>
        <v xml:space="preserve"> 812 16</v>
      </c>
      <c r="C7008" s="102" t="s">
        <v>792</v>
      </c>
      <c r="D7008" s="111" t="s">
        <v>5</v>
      </c>
      <c r="E7008" t="s">
        <v>1</v>
      </c>
      <c r="F7008" t="s">
        <v>1</v>
      </c>
      <c r="G7008" s="103">
        <v>177480</v>
      </c>
      <c r="H7008" s="103">
        <v>22000</v>
      </c>
      <c r="I7008" s="103">
        <v>8738</v>
      </c>
      <c r="J7008" t="s">
        <v>1</v>
      </c>
      <c r="K7008" t="s">
        <v>1</v>
      </c>
      <c r="L7008" s="103">
        <v>12426</v>
      </c>
      <c r="M7008" s="103" t="s">
        <v>1</v>
      </c>
      <c r="N7008" s="103">
        <v>20976</v>
      </c>
      <c r="O7008" s="103" t="s">
        <v>1</v>
      </c>
      <c r="P7008" t="s">
        <v>1</v>
      </c>
      <c r="Q7008" t="s">
        <v>1</v>
      </c>
    </row>
    <row r="7009" spans="1:17" x14ac:dyDescent="0.25">
      <c r="A7009">
        <v>17</v>
      </c>
      <c r="B7009" t="str">
        <f t="shared" si="109"/>
        <v xml:space="preserve"> 812 17</v>
      </c>
      <c r="C7009" s="102" t="s">
        <v>792</v>
      </c>
      <c r="D7009" s="111" t="s">
        <v>6</v>
      </c>
      <c r="E7009" t="s">
        <v>1</v>
      </c>
      <c r="F7009" t="s">
        <v>1</v>
      </c>
      <c r="G7009" t="s">
        <v>1</v>
      </c>
      <c r="H7009" t="s">
        <v>1</v>
      </c>
      <c r="I7009" t="s">
        <v>1</v>
      </c>
      <c r="J7009" t="s">
        <v>1</v>
      </c>
      <c r="K7009" t="s">
        <v>1</v>
      </c>
      <c r="L7009" t="s">
        <v>1</v>
      </c>
      <c r="M7009" t="s">
        <v>1</v>
      </c>
      <c r="N7009" t="s">
        <v>1</v>
      </c>
      <c r="O7009" t="s">
        <v>1</v>
      </c>
      <c r="P7009" t="s">
        <v>1</v>
      </c>
      <c r="Q7009" t="s">
        <v>1</v>
      </c>
    </row>
    <row r="7010" spans="1:17" x14ac:dyDescent="0.25">
      <c r="A7010">
        <v>18</v>
      </c>
      <c r="B7010" t="str">
        <f t="shared" si="109"/>
        <v xml:space="preserve"> 812 18</v>
      </c>
      <c r="C7010" s="102" t="s">
        <v>792</v>
      </c>
      <c r="D7010" s="111" t="s">
        <v>0</v>
      </c>
      <c r="E7010" t="s">
        <v>1</v>
      </c>
      <c r="F7010" t="s">
        <v>1</v>
      </c>
      <c r="G7010" s="103" t="s">
        <v>1</v>
      </c>
      <c r="H7010" s="103" t="s">
        <v>1</v>
      </c>
      <c r="I7010" s="103" t="s">
        <v>1</v>
      </c>
      <c r="J7010" t="s">
        <v>1</v>
      </c>
      <c r="K7010" t="s">
        <v>1</v>
      </c>
      <c r="L7010" s="103" t="s">
        <v>1</v>
      </c>
      <c r="M7010" s="103" t="s">
        <v>1</v>
      </c>
      <c r="N7010" s="103" t="s">
        <v>1</v>
      </c>
      <c r="O7010" s="103" t="s">
        <v>1</v>
      </c>
      <c r="P7010" t="s">
        <v>1</v>
      </c>
      <c r="Q7010" t="s">
        <v>1</v>
      </c>
    </row>
    <row r="7011" spans="1:17" x14ac:dyDescent="0.25">
      <c r="A7011">
        <v>19</v>
      </c>
      <c r="B7011" t="str">
        <f t="shared" si="109"/>
        <v xml:space="preserve"> 812 19</v>
      </c>
      <c r="C7011" s="102" t="s">
        <v>792</v>
      </c>
      <c r="D7011" s="111" t="s">
        <v>0</v>
      </c>
      <c r="E7011" t="s">
        <v>1</v>
      </c>
      <c r="F7011" s="103" t="s">
        <v>1</v>
      </c>
      <c r="G7011" s="103" t="s">
        <v>1</v>
      </c>
      <c r="H7011" s="103" t="s">
        <v>1</v>
      </c>
      <c r="I7011" s="103" t="s">
        <v>1</v>
      </c>
      <c r="J7011" t="s">
        <v>1</v>
      </c>
      <c r="K7011" s="103" t="s">
        <v>1</v>
      </c>
      <c r="L7011" s="103" t="s">
        <v>1</v>
      </c>
      <c r="M7011" s="103" t="s">
        <v>1</v>
      </c>
      <c r="N7011" s="103" t="s">
        <v>1</v>
      </c>
      <c r="O7011" s="103" t="s">
        <v>1</v>
      </c>
      <c r="P7011" t="s">
        <v>1</v>
      </c>
      <c r="Q7011" t="s">
        <v>1</v>
      </c>
    </row>
    <row r="7012" spans="1:17" x14ac:dyDescent="0.25">
      <c r="A7012">
        <v>20</v>
      </c>
      <c r="B7012" t="str">
        <f t="shared" si="109"/>
        <v xml:space="preserve"> 812 20</v>
      </c>
      <c r="C7012" s="102" t="s">
        <v>792</v>
      </c>
      <c r="D7012" s="111">
        <v>15</v>
      </c>
      <c r="E7012" t="s">
        <v>1</v>
      </c>
      <c r="F7012" s="103">
        <v>4856</v>
      </c>
      <c r="G7012" s="103">
        <v>322623</v>
      </c>
      <c r="H7012" s="103">
        <v>24983</v>
      </c>
      <c r="I7012" s="103">
        <v>11614</v>
      </c>
      <c r="J7012" t="s">
        <v>1</v>
      </c>
      <c r="K7012" s="103">
        <v>523</v>
      </c>
      <c r="L7012" s="103">
        <v>60860</v>
      </c>
      <c r="M7012" s="103">
        <v>4727</v>
      </c>
      <c r="N7012" s="103">
        <v>42355</v>
      </c>
      <c r="O7012" s="103" t="s">
        <v>1</v>
      </c>
      <c r="P7012" t="s">
        <v>1</v>
      </c>
      <c r="Q7012" t="s">
        <v>1</v>
      </c>
    </row>
    <row r="7013" spans="1:17" x14ac:dyDescent="0.25">
      <c r="A7013">
        <v>21</v>
      </c>
      <c r="B7013" t="str">
        <f t="shared" si="109"/>
        <v xml:space="preserve"> 812 21</v>
      </c>
      <c r="C7013" s="102" t="s">
        <v>792</v>
      </c>
      <c r="D7013" s="111" t="s">
        <v>0</v>
      </c>
      <c r="E7013" s="103" t="s">
        <v>1</v>
      </c>
      <c r="F7013" s="103" t="s">
        <v>1</v>
      </c>
      <c r="G7013" s="103" t="s">
        <v>1</v>
      </c>
      <c r="H7013" s="103" t="s">
        <v>1</v>
      </c>
      <c r="I7013" s="103" t="s">
        <v>1</v>
      </c>
      <c r="J7013" s="103" t="s">
        <v>1</v>
      </c>
      <c r="K7013" s="103" t="s">
        <v>1</v>
      </c>
      <c r="L7013" s="103" t="s">
        <v>1</v>
      </c>
      <c r="M7013" s="103" t="s">
        <v>1</v>
      </c>
      <c r="N7013" s="103" t="s">
        <v>1</v>
      </c>
      <c r="O7013" s="103" t="s">
        <v>1</v>
      </c>
      <c r="P7013" t="s">
        <v>1</v>
      </c>
      <c r="Q7013" t="s">
        <v>1</v>
      </c>
    </row>
    <row r="7014" spans="1:17" x14ac:dyDescent="0.25">
      <c r="A7014">
        <v>22</v>
      </c>
      <c r="B7014" t="str">
        <f t="shared" si="109"/>
        <v xml:space="preserve"> 812 22</v>
      </c>
      <c r="C7014" s="102" t="s">
        <v>792</v>
      </c>
      <c r="D7014" s="111" t="s">
        <v>0</v>
      </c>
      <c r="E7014" s="103" t="s">
        <v>1</v>
      </c>
      <c r="F7014" s="103" t="s">
        <v>1</v>
      </c>
      <c r="G7014" s="103" t="s">
        <v>1</v>
      </c>
      <c r="H7014" s="103" t="s">
        <v>1</v>
      </c>
      <c r="I7014" s="103" t="s">
        <v>1</v>
      </c>
      <c r="J7014" s="103" t="s">
        <v>1</v>
      </c>
      <c r="K7014" s="103" t="s">
        <v>1</v>
      </c>
      <c r="L7014" s="103" t="s">
        <v>1</v>
      </c>
      <c r="M7014" s="103" t="s">
        <v>1</v>
      </c>
      <c r="N7014" s="103" t="s">
        <v>1</v>
      </c>
      <c r="O7014" s="103" t="s">
        <v>1</v>
      </c>
      <c r="P7014" t="s">
        <v>1</v>
      </c>
      <c r="Q7014" t="s">
        <v>1</v>
      </c>
    </row>
    <row r="7015" spans="1:17" x14ac:dyDescent="0.25">
      <c r="A7015">
        <v>23</v>
      </c>
      <c r="B7015" t="str">
        <f t="shared" si="109"/>
        <v xml:space="preserve"> 812 23</v>
      </c>
      <c r="C7015" s="102" t="s">
        <v>792</v>
      </c>
      <c r="D7015" s="111" t="s">
        <v>5</v>
      </c>
      <c r="E7015" s="103" t="s">
        <v>1</v>
      </c>
      <c r="F7015" s="103">
        <v>4856</v>
      </c>
      <c r="G7015" s="103">
        <v>322623</v>
      </c>
      <c r="H7015" s="103">
        <v>24983</v>
      </c>
      <c r="I7015" s="103">
        <v>11614</v>
      </c>
      <c r="J7015" s="103" t="s">
        <v>1</v>
      </c>
      <c r="K7015" s="103">
        <v>523</v>
      </c>
      <c r="L7015" s="103">
        <v>60860</v>
      </c>
      <c r="M7015" s="103">
        <v>4727</v>
      </c>
      <c r="N7015" s="103">
        <v>42355</v>
      </c>
      <c r="O7015" s="103" t="s">
        <v>1</v>
      </c>
      <c r="P7015" t="s">
        <v>1</v>
      </c>
      <c r="Q7015" t="s">
        <v>1</v>
      </c>
    </row>
    <row r="7016" spans="1:17" x14ac:dyDescent="0.25">
      <c r="A7016">
        <v>24</v>
      </c>
      <c r="B7016" t="str">
        <f t="shared" si="109"/>
        <v xml:space="preserve"> 812 24</v>
      </c>
      <c r="C7016" s="102" t="s">
        <v>792</v>
      </c>
      <c r="D7016" s="111" t="s">
        <v>6</v>
      </c>
      <c r="E7016" t="s">
        <v>1</v>
      </c>
      <c r="F7016" t="s">
        <v>1</v>
      </c>
      <c r="G7016" t="s">
        <v>1</v>
      </c>
      <c r="H7016" t="s">
        <v>1</v>
      </c>
      <c r="I7016" t="s">
        <v>1</v>
      </c>
      <c r="J7016" t="s">
        <v>1</v>
      </c>
      <c r="K7016" t="s">
        <v>1</v>
      </c>
      <c r="L7016" t="s">
        <v>1</v>
      </c>
      <c r="M7016" t="s">
        <v>1</v>
      </c>
      <c r="N7016" t="s">
        <v>1</v>
      </c>
      <c r="O7016" t="s">
        <v>1</v>
      </c>
      <c r="P7016" t="s">
        <v>1</v>
      </c>
      <c r="Q7016" t="s">
        <v>1</v>
      </c>
    </row>
    <row r="7017" spans="1:17" x14ac:dyDescent="0.25">
      <c r="A7017">
        <v>25</v>
      </c>
      <c r="B7017" t="str">
        <f t="shared" si="109"/>
        <v xml:space="preserve"> 812 25</v>
      </c>
      <c r="C7017" s="102" t="s">
        <v>792</v>
      </c>
      <c r="D7017" s="111" t="s">
        <v>0</v>
      </c>
      <c r="E7017" t="s">
        <v>1</v>
      </c>
      <c r="F7017" t="s">
        <v>1</v>
      </c>
      <c r="G7017" t="s">
        <v>1</v>
      </c>
      <c r="H7017" s="103">
        <v>388862</v>
      </c>
      <c r="I7017" s="103">
        <v>83679</v>
      </c>
      <c r="J7017" s="103" t="s">
        <v>1</v>
      </c>
      <c r="K7017" t="s">
        <v>1</v>
      </c>
      <c r="L7017" t="s">
        <v>1</v>
      </c>
      <c r="M7017" t="s">
        <v>1</v>
      </c>
      <c r="N7017" t="s">
        <v>1</v>
      </c>
      <c r="O7017" t="s">
        <v>1</v>
      </c>
      <c r="P7017" t="s">
        <v>1</v>
      </c>
      <c r="Q7017" t="s">
        <v>1</v>
      </c>
    </row>
    <row r="7018" spans="1:17" x14ac:dyDescent="0.25">
      <c r="A7018">
        <v>26</v>
      </c>
      <c r="B7018" t="str">
        <f t="shared" si="109"/>
        <v xml:space="preserve"> 812 26</v>
      </c>
      <c r="C7018" s="102" t="s">
        <v>792</v>
      </c>
      <c r="D7018" s="111" t="s">
        <v>0</v>
      </c>
      <c r="E7018" t="s">
        <v>1</v>
      </c>
      <c r="F7018" t="s">
        <v>1</v>
      </c>
      <c r="G7018" t="s">
        <v>1</v>
      </c>
      <c r="H7018" t="s">
        <v>1</v>
      </c>
      <c r="I7018" t="s">
        <v>1</v>
      </c>
      <c r="J7018" t="s">
        <v>1</v>
      </c>
      <c r="K7018" t="s">
        <v>1</v>
      </c>
      <c r="L7018" t="s">
        <v>1</v>
      </c>
      <c r="M7018" t="s">
        <v>1</v>
      </c>
      <c r="N7018" t="s">
        <v>1</v>
      </c>
      <c r="O7018" t="s">
        <v>1</v>
      </c>
      <c r="P7018" t="s">
        <v>1</v>
      </c>
      <c r="Q7018" t="s">
        <v>1</v>
      </c>
    </row>
    <row r="7019" spans="1:17" x14ac:dyDescent="0.25">
      <c r="A7019">
        <v>27</v>
      </c>
      <c r="B7019" t="str">
        <f t="shared" si="109"/>
        <v xml:space="preserve"> 812 27</v>
      </c>
      <c r="C7019" s="102" t="s">
        <v>792</v>
      </c>
      <c r="D7019" s="111" t="s">
        <v>0</v>
      </c>
      <c r="E7019" t="s">
        <v>1</v>
      </c>
      <c r="F7019" t="s">
        <v>1</v>
      </c>
      <c r="G7019" t="s">
        <v>1</v>
      </c>
      <c r="H7019" s="103">
        <v>-219740</v>
      </c>
      <c r="I7019" s="103">
        <v>-70158</v>
      </c>
      <c r="J7019" s="103">
        <v>128</v>
      </c>
      <c r="K7019" t="s">
        <v>1</v>
      </c>
      <c r="L7019" t="s">
        <v>1</v>
      </c>
      <c r="M7019" t="s">
        <v>1</v>
      </c>
      <c r="N7019" t="s">
        <v>1</v>
      </c>
      <c r="O7019" t="s">
        <v>1</v>
      </c>
      <c r="P7019" t="s">
        <v>1</v>
      </c>
      <c r="Q7019" t="s">
        <v>1</v>
      </c>
    </row>
    <row r="7020" spans="1:17" x14ac:dyDescent="0.25">
      <c r="A7020">
        <v>28</v>
      </c>
      <c r="B7020" t="str">
        <f t="shared" si="109"/>
        <v xml:space="preserve"> 812 28</v>
      </c>
      <c r="C7020" s="102" t="s">
        <v>792</v>
      </c>
      <c r="D7020" s="111" t="s">
        <v>0</v>
      </c>
      <c r="E7020" t="s">
        <v>1</v>
      </c>
      <c r="F7020" t="s">
        <v>1</v>
      </c>
      <c r="G7020" t="s">
        <v>1</v>
      </c>
      <c r="H7020" s="103">
        <v>169122</v>
      </c>
      <c r="I7020" s="103">
        <v>13521</v>
      </c>
      <c r="J7020" s="103">
        <v>128</v>
      </c>
      <c r="K7020" t="s">
        <v>1</v>
      </c>
      <c r="L7020" t="s">
        <v>1</v>
      </c>
      <c r="M7020" t="s">
        <v>1</v>
      </c>
      <c r="N7020" t="s">
        <v>1</v>
      </c>
      <c r="O7020" t="s">
        <v>1</v>
      </c>
      <c r="P7020" t="s">
        <v>1</v>
      </c>
      <c r="Q7020" t="s">
        <v>1</v>
      </c>
    </row>
    <row r="7021" spans="1:17" x14ac:dyDescent="0.25">
      <c r="A7021">
        <v>29</v>
      </c>
      <c r="B7021" t="str">
        <f t="shared" si="109"/>
        <v xml:space="preserve"> 812 29</v>
      </c>
      <c r="C7021" s="102" t="s">
        <v>792</v>
      </c>
      <c r="D7021" s="111" t="s">
        <v>0</v>
      </c>
      <c r="E7021" t="s">
        <v>1</v>
      </c>
      <c r="F7021" t="s">
        <v>1</v>
      </c>
      <c r="G7021" t="s">
        <v>1</v>
      </c>
      <c r="H7021" s="103">
        <v>678907</v>
      </c>
      <c r="I7021" s="103">
        <v>270343</v>
      </c>
      <c r="J7021" s="103">
        <v>15514</v>
      </c>
      <c r="K7021" t="s">
        <v>1</v>
      </c>
      <c r="L7021" t="s">
        <v>1</v>
      </c>
      <c r="M7021" t="s">
        <v>1</v>
      </c>
      <c r="N7021" t="s">
        <v>1</v>
      </c>
      <c r="O7021" t="s">
        <v>1</v>
      </c>
      <c r="P7021" t="s">
        <v>1</v>
      </c>
      <c r="Q7021" t="s">
        <v>1</v>
      </c>
    </row>
    <row r="7022" spans="1:17" x14ac:dyDescent="0.25">
      <c r="A7022">
        <v>30</v>
      </c>
      <c r="B7022" t="str">
        <f t="shared" si="109"/>
        <v xml:space="preserve"> 812 30</v>
      </c>
      <c r="C7022" s="102" t="s">
        <v>792</v>
      </c>
      <c r="D7022" s="111" t="s">
        <v>0</v>
      </c>
      <c r="E7022" t="s">
        <v>1</v>
      </c>
      <c r="F7022" t="s">
        <v>1</v>
      </c>
      <c r="G7022" t="s">
        <v>1</v>
      </c>
      <c r="H7022">
        <v>0.01</v>
      </c>
      <c r="I7022">
        <v>0.02</v>
      </c>
      <c r="J7022">
        <v>0.02</v>
      </c>
      <c r="K7022" t="s">
        <v>1</v>
      </c>
      <c r="L7022" t="s">
        <v>1</v>
      </c>
      <c r="M7022" t="s">
        <v>1</v>
      </c>
      <c r="N7022" t="s">
        <v>1</v>
      </c>
      <c r="O7022" t="s">
        <v>1</v>
      </c>
      <c r="P7022" t="s">
        <v>1</v>
      </c>
      <c r="Q7022" t="s">
        <v>1</v>
      </c>
    </row>
    <row r="7023" spans="1:17" x14ac:dyDescent="0.25">
      <c r="A7023">
        <v>31</v>
      </c>
      <c r="B7023" t="str">
        <f t="shared" si="109"/>
        <v xml:space="preserve"> 812 31</v>
      </c>
      <c r="C7023" s="102" t="s">
        <v>792</v>
      </c>
      <c r="D7023" s="111" t="s">
        <v>0</v>
      </c>
      <c r="E7023" t="s">
        <v>1</v>
      </c>
      <c r="F7023" t="s">
        <v>1</v>
      </c>
      <c r="G7023" t="s">
        <v>1</v>
      </c>
      <c r="H7023">
        <v>1.33</v>
      </c>
      <c r="I7023">
        <v>0.106</v>
      </c>
      <c r="J7023">
        <v>1E-3</v>
      </c>
      <c r="K7023">
        <v>1.4370000000000001</v>
      </c>
      <c r="L7023" t="s">
        <v>1</v>
      </c>
      <c r="M7023" t="s">
        <v>1</v>
      </c>
      <c r="N7023" t="s">
        <v>1</v>
      </c>
      <c r="O7023" t="s">
        <v>1</v>
      </c>
      <c r="P7023" t="s">
        <v>1</v>
      </c>
      <c r="Q7023" t="s">
        <v>1</v>
      </c>
    </row>
    <row r="7024" spans="1:17" x14ac:dyDescent="0.25">
      <c r="A7024">
        <v>32</v>
      </c>
      <c r="B7024" t="str">
        <f t="shared" si="109"/>
        <v xml:space="preserve"> 812 32</v>
      </c>
      <c r="C7024" s="102" t="s">
        <v>792</v>
      </c>
      <c r="D7024" s="111" t="s">
        <v>0</v>
      </c>
      <c r="E7024" t="s">
        <v>1</v>
      </c>
      <c r="F7024" t="s">
        <v>1</v>
      </c>
      <c r="G7024" t="s">
        <v>1</v>
      </c>
      <c r="H7024">
        <v>1.274</v>
      </c>
      <c r="I7024">
        <v>0.10199999999999999</v>
      </c>
      <c r="J7024">
        <v>1E-3</v>
      </c>
      <c r="K7024">
        <v>1.377</v>
      </c>
      <c r="L7024" t="s">
        <v>1</v>
      </c>
      <c r="M7024" t="s">
        <v>1</v>
      </c>
      <c r="N7024" t="s">
        <v>1</v>
      </c>
      <c r="O7024" t="s">
        <v>1</v>
      </c>
      <c r="P7024" t="s">
        <v>1</v>
      </c>
      <c r="Q7024" t="s">
        <v>1</v>
      </c>
    </row>
    <row r="7025" spans="1:18" x14ac:dyDescent="0.25">
      <c r="A7025">
        <v>33</v>
      </c>
      <c r="B7025" t="str">
        <f t="shared" si="109"/>
        <v xml:space="preserve"> 812 33</v>
      </c>
      <c r="C7025" s="102" t="s">
        <v>792</v>
      </c>
      <c r="D7025" s="111" t="s">
        <v>0</v>
      </c>
      <c r="E7025" t="s">
        <v>1</v>
      </c>
      <c r="F7025" t="s">
        <v>1</v>
      </c>
      <c r="G7025" t="s">
        <v>1</v>
      </c>
      <c r="H7025">
        <v>4.673</v>
      </c>
      <c r="I7025">
        <v>1.861</v>
      </c>
      <c r="J7025">
        <v>0.107</v>
      </c>
      <c r="K7025">
        <v>6.641</v>
      </c>
      <c r="L7025" t="s">
        <v>1</v>
      </c>
      <c r="M7025" t="s">
        <v>1</v>
      </c>
      <c r="N7025" t="s">
        <v>1</v>
      </c>
      <c r="O7025" t="s">
        <v>1</v>
      </c>
      <c r="P7025" t="s">
        <v>1</v>
      </c>
      <c r="Q7025" t="s">
        <v>1</v>
      </c>
    </row>
    <row r="7026" spans="1:18" x14ac:dyDescent="0.25">
      <c r="A7026">
        <v>34</v>
      </c>
      <c r="B7026" t="str">
        <f t="shared" si="109"/>
        <v xml:space="preserve"> 812 34</v>
      </c>
      <c r="C7026" s="102" t="s">
        <v>792</v>
      </c>
      <c r="D7026" s="111" t="s">
        <v>0</v>
      </c>
      <c r="E7026" t="s">
        <v>1</v>
      </c>
      <c r="F7026" t="s">
        <v>1</v>
      </c>
      <c r="G7026" t="s">
        <v>1</v>
      </c>
      <c r="H7026">
        <v>4.6390000000000002</v>
      </c>
      <c r="I7026">
        <v>1.8260000000000001</v>
      </c>
      <c r="J7026">
        <v>0.105</v>
      </c>
      <c r="K7026">
        <v>6.57</v>
      </c>
      <c r="L7026" t="s">
        <v>1</v>
      </c>
      <c r="M7026" t="s">
        <v>1</v>
      </c>
      <c r="N7026" t="s">
        <v>1</v>
      </c>
      <c r="O7026" t="s">
        <v>1</v>
      </c>
      <c r="P7026" t="s">
        <v>1</v>
      </c>
      <c r="Q7026" t="s">
        <v>1</v>
      </c>
    </row>
    <row r="7027" spans="1:18" x14ac:dyDescent="0.25">
      <c r="A7027">
        <v>35</v>
      </c>
      <c r="B7027" t="str">
        <f t="shared" si="109"/>
        <v xml:space="preserve"> 812 35</v>
      </c>
      <c r="C7027" s="102" t="s">
        <v>792</v>
      </c>
      <c r="D7027" s="111" t="s">
        <v>0</v>
      </c>
      <c r="E7027" t="s">
        <v>1</v>
      </c>
      <c r="F7027" t="s">
        <v>1</v>
      </c>
      <c r="G7027" t="s">
        <v>1</v>
      </c>
      <c r="H7027">
        <v>5.3390000000000004</v>
      </c>
      <c r="I7027">
        <v>2.1259999999999999</v>
      </c>
      <c r="J7027">
        <v>0.122</v>
      </c>
      <c r="K7027">
        <v>7.5869999999999997</v>
      </c>
      <c r="L7027" t="s">
        <v>1</v>
      </c>
      <c r="M7027" t="s">
        <v>1</v>
      </c>
      <c r="N7027" t="s">
        <v>1</v>
      </c>
      <c r="O7027" t="s">
        <v>1</v>
      </c>
      <c r="P7027" t="s">
        <v>1</v>
      </c>
      <c r="Q7027" t="s">
        <v>1</v>
      </c>
    </row>
    <row r="7028" spans="1:18" x14ac:dyDescent="0.25">
      <c r="A7028">
        <v>36</v>
      </c>
      <c r="B7028" t="str">
        <f t="shared" si="109"/>
        <v xml:space="preserve"> 812 36</v>
      </c>
      <c r="C7028" s="102" t="s">
        <v>792</v>
      </c>
      <c r="D7028" s="111" t="s">
        <v>0</v>
      </c>
      <c r="E7028" t="s">
        <v>1</v>
      </c>
      <c r="F7028" t="s">
        <v>1</v>
      </c>
      <c r="G7028" t="s">
        <v>1</v>
      </c>
      <c r="H7028">
        <v>4.6390000000000002</v>
      </c>
      <c r="I7028">
        <v>1.8260000000000001</v>
      </c>
      <c r="J7028">
        <v>0.105</v>
      </c>
      <c r="K7028">
        <v>6.57</v>
      </c>
      <c r="L7028" t="s">
        <v>1</v>
      </c>
      <c r="M7028" t="s">
        <v>1</v>
      </c>
      <c r="N7028" t="s">
        <v>1</v>
      </c>
      <c r="O7028" t="s">
        <v>1</v>
      </c>
      <c r="P7028" t="s">
        <v>1</v>
      </c>
      <c r="Q7028" t="s">
        <v>1</v>
      </c>
    </row>
    <row r="7029" spans="1:18" x14ac:dyDescent="0.25">
      <c r="A7029">
        <v>37</v>
      </c>
      <c r="B7029" t="str">
        <f t="shared" si="109"/>
        <v xml:space="preserve"> 812 37</v>
      </c>
      <c r="C7029" s="102" t="s">
        <v>792</v>
      </c>
      <c r="D7029" s="111" t="s">
        <v>0</v>
      </c>
      <c r="E7029" t="s">
        <v>1</v>
      </c>
      <c r="F7029" t="s">
        <v>986</v>
      </c>
      <c r="G7029" t="s">
        <v>987</v>
      </c>
      <c r="H7029" t="s">
        <v>993</v>
      </c>
      <c r="I7029" t="s">
        <v>996</v>
      </c>
      <c r="J7029" t="s">
        <v>1</v>
      </c>
      <c r="K7029">
        <v>8.8810000000000002</v>
      </c>
      <c r="L7029" t="s">
        <v>1</v>
      </c>
      <c r="M7029" t="s">
        <v>1</v>
      </c>
      <c r="N7029" t="s">
        <v>1</v>
      </c>
      <c r="O7029" t="s">
        <v>1</v>
      </c>
      <c r="P7029" t="s">
        <v>1</v>
      </c>
      <c r="Q7029" t="s">
        <v>1</v>
      </c>
    </row>
    <row r="7030" spans="1:18" x14ac:dyDescent="0.25">
      <c r="A7030">
        <v>38</v>
      </c>
      <c r="B7030" t="str">
        <f t="shared" si="109"/>
        <v xml:space="preserve"> 812 38</v>
      </c>
      <c r="C7030" s="102" t="s">
        <v>792</v>
      </c>
      <c r="D7030" s="111" t="s">
        <v>0</v>
      </c>
      <c r="E7030" t="s">
        <v>1</v>
      </c>
      <c r="F7030">
        <v>11.72</v>
      </c>
      <c r="G7030">
        <v>10.94</v>
      </c>
      <c r="H7030">
        <v>9.9600000000000009</v>
      </c>
      <c r="I7030">
        <v>8.8800000000000008</v>
      </c>
      <c r="J7030" t="s">
        <v>1</v>
      </c>
      <c r="K7030" t="s">
        <v>1</v>
      </c>
      <c r="L7030" t="s">
        <v>1</v>
      </c>
      <c r="M7030" t="s">
        <v>1</v>
      </c>
      <c r="N7030" t="s">
        <v>1</v>
      </c>
      <c r="O7030" t="s">
        <v>1</v>
      </c>
      <c r="P7030" t="s">
        <v>1</v>
      </c>
      <c r="Q7030" t="s">
        <v>1</v>
      </c>
    </row>
    <row r="7031" spans="1:18" x14ac:dyDescent="0.25">
      <c r="A7031">
        <v>1</v>
      </c>
      <c r="B7031" t="str">
        <f t="shared" si="109"/>
        <v xml:space="preserve"> 813 1</v>
      </c>
      <c r="C7031" s="102" t="s">
        <v>793</v>
      </c>
      <c r="D7031" s="111" t="s">
        <v>0</v>
      </c>
      <c r="E7031" t="s">
        <v>1</v>
      </c>
      <c r="F7031" t="s">
        <v>1</v>
      </c>
      <c r="G7031" t="s">
        <v>1</v>
      </c>
      <c r="H7031" t="s">
        <v>1</v>
      </c>
      <c r="I7031" t="s">
        <v>1</v>
      </c>
      <c r="J7031" t="s">
        <v>1</v>
      </c>
      <c r="K7031" t="s">
        <v>1</v>
      </c>
      <c r="L7031" t="s">
        <v>1</v>
      </c>
      <c r="M7031" t="s">
        <v>1</v>
      </c>
      <c r="N7031" t="s">
        <v>1</v>
      </c>
      <c r="O7031" t="s">
        <v>1</v>
      </c>
      <c r="P7031" t="s">
        <v>1</v>
      </c>
      <c r="Q7031" t="s">
        <v>1</v>
      </c>
      <c r="R7031" t="s">
        <v>151</v>
      </c>
    </row>
    <row r="7032" spans="1:18" x14ac:dyDescent="0.25">
      <c r="A7032">
        <v>2</v>
      </c>
      <c r="B7032" t="str">
        <f t="shared" si="109"/>
        <v xml:space="preserve"> 813 2</v>
      </c>
      <c r="C7032" s="102" t="s">
        <v>793</v>
      </c>
      <c r="D7032" s="111" t="s">
        <v>0</v>
      </c>
      <c r="E7032" t="s">
        <v>3</v>
      </c>
      <c r="F7032" t="s">
        <v>1</v>
      </c>
      <c r="G7032" t="s">
        <v>1</v>
      </c>
      <c r="H7032" t="s">
        <v>1</v>
      </c>
      <c r="I7032" t="s">
        <v>1</v>
      </c>
      <c r="J7032" t="s">
        <v>1</v>
      </c>
      <c r="K7032" t="s">
        <v>1</v>
      </c>
      <c r="L7032" t="s">
        <v>1</v>
      </c>
      <c r="M7032" t="s">
        <v>1</v>
      </c>
      <c r="N7032" t="s">
        <v>1</v>
      </c>
      <c r="O7032" t="s">
        <v>1</v>
      </c>
      <c r="P7032" t="s">
        <v>1</v>
      </c>
      <c r="Q7032" t="s">
        <v>1</v>
      </c>
    </row>
    <row r="7033" spans="1:18" x14ac:dyDescent="0.25">
      <c r="A7033">
        <v>3</v>
      </c>
      <c r="B7033" t="str">
        <f t="shared" si="109"/>
        <v xml:space="preserve"> 813 3</v>
      </c>
      <c r="C7033" s="102" t="s">
        <v>793</v>
      </c>
      <c r="D7033" s="111" t="s">
        <v>0</v>
      </c>
      <c r="E7033" t="s">
        <v>4</v>
      </c>
      <c r="F7033" t="s">
        <v>1</v>
      </c>
      <c r="G7033" t="s">
        <v>1</v>
      </c>
      <c r="H7033" t="s">
        <v>1</v>
      </c>
      <c r="I7033" t="s">
        <v>1</v>
      </c>
      <c r="J7033" t="s">
        <v>1</v>
      </c>
      <c r="K7033" t="s">
        <v>1</v>
      </c>
      <c r="L7033" t="s">
        <v>1</v>
      </c>
      <c r="M7033" t="s">
        <v>1</v>
      </c>
      <c r="N7033" t="s">
        <v>1</v>
      </c>
      <c r="O7033" t="s">
        <v>1</v>
      </c>
      <c r="P7033" t="s">
        <v>1</v>
      </c>
      <c r="Q7033" t="s">
        <v>1</v>
      </c>
    </row>
    <row r="7034" spans="1:18" x14ac:dyDescent="0.25">
      <c r="A7034">
        <v>4</v>
      </c>
      <c r="B7034" t="str">
        <f t="shared" si="109"/>
        <v xml:space="preserve"> 813 4</v>
      </c>
      <c r="C7034" s="102" t="s">
        <v>793</v>
      </c>
      <c r="D7034" s="111">
        <v>13</v>
      </c>
      <c r="E7034" s="103">
        <v>28561</v>
      </c>
      <c r="F7034" s="103">
        <v>511939</v>
      </c>
      <c r="G7034">
        <v>1.792</v>
      </c>
      <c r="H7034" t="s">
        <v>1</v>
      </c>
      <c r="I7034" t="s">
        <v>1</v>
      </c>
      <c r="J7034" t="s">
        <v>1</v>
      </c>
      <c r="K7034">
        <v>28561</v>
      </c>
      <c r="L7034" t="s">
        <v>1</v>
      </c>
      <c r="M7034" t="s">
        <v>1</v>
      </c>
      <c r="N7034" t="s">
        <v>1</v>
      </c>
      <c r="O7034">
        <v>2</v>
      </c>
      <c r="P7034">
        <v>7</v>
      </c>
      <c r="Q7034">
        <v>9</v>
      </c>
    </row>
    <row r="7035" spans="1:18" x14ac:dyDescent="0.25">
      <c r="A7035">
        <v>5</v>
      </c>
      <c r="B7035" t="str">
        <f t="shared" si="109"/>
        <v xml:space="preserve"> 813 5</v>
      </c>
      <c r="C7035" s="102" t="s">
        <v>793</v>
      </c>
      <c r="D7035" s="111">
        <v>14</v>
      </c>
      <c r="E7035" s="103">
        <v>30950</v>
      </c>
      <c r="F7035" s="103">
        <v>518225</v>
      </c>
      <c r="G7035">
        <v>1.6739999999999999</v>
      </c>
      <c r="H7035" t="s">
        <v>1</v>
      </c>
      <c r="I7035" t="s">
        <v>1</v>
      </c>
      <c r="J7035" t="s">
        <v>1</v>
      </c>
      <c r="K7035">
        <v>30950</v>
      </c>
      <c r="L7035" t="s">
        <v>1</v>
      </c>
      <c r="M7035" t="s">
        <v>1</v>
      </c>
      <c r="N7035" t="s">
        <v>1</v>
      </c>
      <c r="O7035">
        <v>7</v>
      </c>
      <c r="P7035">
        <v>11</v>
      </c>
      <c r="Q7035">
        <v>18</v>
      </c>
    </row>
    <row r="7036" spans="1:18" x14ac:dyDescent="0.25">
      <c r="A7036">
        <v>6</v>
      </c>
      <c r="B7036" t="str">
        <f t="shared" si="109"/>
        <v xml:space="preserve"> 813 6</v>
      </c>
      <c r="C7036" s="102" t="s">
        <v>793</v>
      </c>
      <c r="D7036" s="111">
        <v>15</v>
      </c>
      <c r="E7036" s="103">
        <v>26972</v>
      </c>
      <c r="F7036" s="103">
        <v>1498585</v>
      </c>
      <c r="G7036">
        <v>5.556</v>
      </c>
      <c r="H7036" t="s">
        <v>1</v>
      </c>
      <c r="I7036" t="s">
        <v>1</v>
      </c>
      <c r="J7036" t="s">
        <v>1</v>
      </c>
      <c r="K7036">
        <v>26972</v>
      </c>
      <c r="L7036" t="s">
        <v>1</v>
      </c>
      <c r="M7036" t="s">
        <v>1</v>
      </c>
      <c r="N7036">
        <v>3</v>
      </c>
      <c r="O7036">
        <v>5</v>
      </c>
      <c r="P7036">
        <v>8</v>
      </c>
      <c r="Q7036">
        <v>16</v>
      </c>
    </row>
    <row r="7037" spans="1:18" x14ac:dyDescent="0.25">
      <c r="A7037">
        <v>7</v>
      </c>
      <c r="B7037" t="str">
        <f t="shared" si="109"/>
        <v xml:space="preserve"> 813 7</v>
      </c>
      <c r="C7037" s="102" t="s">
        <v>793</v>
      </c>
      <c r="D7037" s="111">
        <v>16</v>
      </c>
      <c r="E7037" s="103">
        <v>24477</v>
      </c>
      <c r="F7037" s="103">
        <v>587605</v>
      </c>
      <c r="G7037">
        <v>2.4</v>
      </c>
      <c r="H7037" t="s">
        <v>1</v>
      </c>
      <c r="I7037" t="s">
        <v>1</v>
      </c>
      <c r="J7037" t="s">
        <v>1</v>
      </c>
      <c r="K7037">
        <v>24477</v>
      </c>
      <c r="L7037" t="s">
        <v>1</v>
      </c>
      <c r="M7037" t="s">
        <v>1</v>
      </c>
      <c r="N7037">
        <v>1</v>
      </c>
      <c r="O7037">
        <v>7</v>
      </c>
      <c r="P7037">
        <v>5</v>
      </c>
      <c r="Q7037">
        <v>13</v>
      </c>
    </row>
    <row r="7038" spans="1:18" x14ac:dyDescent="0.25">
      <c r="A7038">
        <v>8</v>
      </c>
      <c r="B7038" t="str">
        <f t="shared" si="109"/>
        <v xml:space="preserve"> 813 8</v>
      </c>
      <c r="C7038" s="102" t="s">
        <v>793</v>
      </c>
      <c r="D7038" s="111">
        <v>17</v>
      </c>
      <c r="E7038" s="103">
        <v>21761</v>
      </c>
      <c r="F7038" s="103">
        <v>294233</v>
      </c>
      <c r="G7038">
        <v>1.3520000000000001</v>
      </c>
      <c r="H7038" t="s">
        <v>1</v>
      </c>
      <c r="I7038" t="s">
        <v>1</v>
      </c>
      <c r="J7038" t="s">
        <v>1</v>
      </c>
      <c r="K7038">
        <v>21761</v>
      </c>
      <c r="L7038" t="s">
        <v>1</v>
      </c>
      <c r="M7038" t="s">
        <v>1</v>
      </c>
      <c r="N7038" t="s">
        <v>1</v>
      </c>
      <c r="O7038">
        <v>1</v>
      </c>
      <c r="P7038">
        <v>9</v>
      </c>
      <c r="Q7038">
        <v>10</v>
      </c>
    </row>
    <row r="7039" spans="1:18" x14ac:dyDescent="0.25">
      <c r="A7039">
        <v>9</v>
      </c>
      <c r="B7039" t="str">
        <f t="shared" si="109"/>
        <v xml:space="preserve"> 813 9</v>
      </c>
      <c r="C7039" s="102" t="s">
        <v>793</v>
      </c>
      <c r="D7039" s="111" t="s">
        <v>5</v>
      </c>
      <c r="E7039" s="103">
        <v>132721</v>
      </c>
      <c r="F7039" s="103">
        <v>3410587</v>
      </c>
      <c r="G7039">
        <v>2.57</v>
      </c>
      <c r="H7039" t="s">
        <v>1</v>
      </c>
      <c r="I7039" t="s">
        <v>1</v>
      </c>
      <c r="J7039" t="s">
        <v>1</v>
      </c>
      <c r="K7039">
        <v>132721</v>
      </c>
      <c r="L7039" t="s">
        <v>1</v>
      </c>
      <c r="M7039" t="s">
        <v>1</v>
      </c>
      <c r="N7039">
        <v>4</v>
      </c>
      <c r="O7039">
        <v>22</v>
      </c>
      <c r="P7039">
        <v>40</v>
      </c>
      <c r="Q7039">
        <v>66</v>
      </c>
    </row>
    <row r="7040" spans="1:18" x14ac:dyDescent="0.25">
      <c r="A7040">
        <v>10</v>
      </c>
      <c r="B7040" t="str">
        <f t="shared" si="109"/>
        <v xml:space="preserve"> 813 10</v>
      </c>
      <c r="C7040" s="102" t="s">
        <v>793</v>
      </c>
      <c r="D7040" s="111" t="s">
        <v>6</v>
      </c>
      <c r="E7040" t="s">
        <v>1</v>
      </c>
      <c r="F7040" t="s">
        <v>1</v>
      </c>
      <c r="G7040" t="s">
        <v>1</v>
      </c>
      <c r="H7040" t="s">
        <v>1</v>
      </c>
      <c r="I7040" t="s">
        <v>1</v>
      </c>
      <c r="J7040" t="s">
        <v>1</v>
      </c>
      <c r="K7040" t="s">
        <v>1</v>
      </c>
      <c r="L7040" t="s">
        <v>1</v>
      </c>
      <c r="M7040" t="s">
        <v>1</v>
      </c>
      <c r="N7040" t="s">
        <v>1</v>
      </c>
      <c r="O7040" t="s">
        <v>1</v>
      </c>
      <c r="P7040" t="s">
        <v>1</v>
      </c>
      <c r="Q7040" t="s">
        <v>1</v>
      </c>
    </row>
    <row r="7041" spans="1:17" x14ac:dyDescent="0.25">
      <c r="A7041">
        <v>11</v>
      </c>
      <c r="B7041" t="str">
        <f t="shared" si="109"/>
        <v xml:space="preserve"> 813 11</v>
      </c>
      <c r="C7041" s="102" t="s">
        <v>793</v>
      </c>
      <c r="D7041" s="111">
        <v>13</v>
      </c>
      <c r="E7041" t="s">
        <v>1</v>
      </c>
      <c r="F7041" t="s">
        <v>1</v>
      </c>
      <c r="G7041" t="s">
        <v>1</v>
      </c>
      <c r="H7041" s="103">
        <v>14170</v>
      </c>
      <c r="I7041" s="103">
        <v>123833</v>
      </c>
      <c r="J7041" t="s">
        <v>1</v>
      </c>
      <c r="K7041" t="s">
        <v>1</v>
      </c>
      <c r="L7041" t="s">
        <v>1</v>
      </c>
      <c r="M7041" s="103">
        <v>6805</v>
      </c>
      <c r="N7041" s="103">
        <v>299065</v>
      </c>
      <c r="O7041" s="103">
        <v>68066</v>
      </c>
      <c r="P7041" t="s">
        <v>1</v>
      </c>
      <c r="Q7041" t="s">
        <v>1</v>
      </c>
    </row>
    <row r="7042" spans="1:17" x14ac:dyDescent="0.25">
      <c r="A7042">
        <v>12</v>
      </c>
      <c r="B7042" t="str">
        <f t="shared" ref="B7042:B7105" si="110">+C7042&amp;A7042</f>
        <v xml:space="preserve"> 813 12</v>
      </c>
      <c r="C7042" s="102" t="s">
        <v>793</v>
      </c>
      <c r="D7042" s="111">
        <v>14</v>
      </c>
      <c r="E7042" t="s">
        <v>1</v>
      </c>
      <c r="F7042" t="s">
        <v>1</v>
      </c>
      <c r="G7042" t="s">
        <v>1</v>
      </c>
      <c r="H7042" s="103">
        <v>152479</v>
      </c>
      <c r="I7042" s="103">
        <v>104496</v>
      </c>
      <c r="J7042" t="s">
        <v>1</v>
      </c>
      <c r="K7042" t="s">
        <v>1</v>
      </c>
      <c r="L7042" t="s">
        <v>1</v>
      </c>
      <c r="M7042" s="103">
        <v>93590</v>
      </c>
      <c r="N7042" s="103">
        <v>122147</v>
      </c>
      <c r="O7042" s="103">
        <v>45513</v>
      </c>
      <c r="P7042" t="s">
        <v>1</v>
      </c>
      <c r="Q7042" t="s">
        <v>1</v>
      </c>
    </row>
    <row r="7043" spans="1:17" x14ac:dyDescent="0.25">
      <c r="A7043">
        <v>13</v>
      </c>
      <c r="B7043" t="str">
        <f t="shared" si="110"/>
        <v xml:space="preserve"> 813 13</v>
      </c>
      <c r="C7043" s="102" t="s">
        <v>793</v>
      </c>
      <c r="D7043" s="111">
        <v>15</v>
      </c>
      <c r="E7043" t="s">
        <v>1</v>
      </c>
      <c r="F7043" t="s">
        <v>1</v>
      </c>
      <c r="G7043" s="103">
        <v>478674</v>
      </c>
      <c r="H7043" s="103">
        <v>113464</v>
      </c>
      <c r="I7043" s="103">
        <v>113994</v>
      </c>
      <c r="J7043" t="s">
        <v>1</v>
      </c>
      <c r="K7043" t="s">
        <v>1</v>
      </c>
      <c r="L7043" s="103">
        <v>524938</v>
      </c>
      <c r="M7043" s="103">
        <v>97954</v>
      </c>
      <c r="N7043" s="103">
        <v>144653</v>
      </c>
      <c r="O7043" s="103">
        <v>24908</v>
      </c>
      <c r="P7043" t="s">
        <v>1</v>
      </c>
      <c r="Q7043" t="s">
        <v>1</v>
      </c>
    </row>
    <row r="7044" spans="1:17" x14ac:dyDescent="0.25">
      <c r="A7044">
        <v>14</v>
      </c>
      <c r="B7044" t="str">
        <f t="shared" si="110"/>
        <v xml:space="preserve"> 813 14</v>
      </c>
      <c r="C7044" s="102" t="s">
        <v>793</v>
      </c>
      <c r="D7044" s="111">
        <v>16</v>
      </c>
      <c r="E7044" t="s">
        <v>1</v>
      </c>
      <c r="F7044" t="s">
        <v>1</v>
      </c>
      <c r="G7044">
        <v>162045</v>
      </c>
      <c r="H7044" s="103">
        <v>147752</v>
      </c>
      <c r="I7044" s="103">
        <v>12541</v>
      </c>
      <c r="J7044" t="s">
        <v>1</v>
      </c>
      <c r="K7044" t="s">
        <v>1</v>
      </c>
      <c r="L7044">
        <v>44576</v>
      </c>
      <c r="M7044" s="103">
        <v>153190</v>
      </c>
      <c r="N7044" s="103">
        <v>39119</v>
      </c>
      <c r="O7044" s="103">
        <v>28382</v>
      </c>
      <c r="P7044" t="s">
        <v>1</v>
      </c>
      <c r="Q7044" t="s">
        <v>1</v>
      </c>
    </row>
    <row r="7045" spans="1:17" x14ac:dyDescent="0.25">
      <c r="A7045">
        <v>15</v>
      </c>
      <c r="B7045" t="str">
        <f t="shared" si="110"/>
        <v xml:space="preserve"> 813 15</v>
      </c>
      <c r="C7045" s="102" t="s">
        <v>793</v>
      </c>
      <c r="D7045" s="111">
        <v>17</v>
      </c>
      <c r="E7045" t="s">
        <v>1</v>
      </c>
      <c r="F7045" t="s">
        <v>1</v>
      </c>
      <c r="G7045" t="s">
        <v>1</v>
      </c>
      <c r="H7045" s="103">
        <v>36040</v>
      </c>
      <c r="I7045" s="103">
        <v>98908</v>
      </c>
      <c r="J7045" t="s">
        <v>1</v>
      </c>
      <c r="K7045" t="s">
        <v>1</v>
      </c>
      <c r="L7045" t="s">
        <v>1</v>
      </c>
      <c r="M7045" s="103">
        <v>5000</v>
      </c>
      <c r="N7045" s="103">
        <v>131807</v>
      </c>
      <c r="O7045" s="103">
        <v>22478</v>
      </c>
      <c r="P7045" t="s">
        <v>1</v>
      </c>
      <c r="Q7045" t="s">
        <v>1</v>
      </c>
    </row>
    <row r="7046" spans="1:17" x14ac:dyDescent="0.25">
      <c r="A7046">
        <v>16</v>
      </c>
      <c r="B7046" t="str">
        <f t="shared" si="110"/>
        <v xml:space="preserve"> 813 16</v>
      </c>
      <c r="C7046" s="102" t="s">
        <v>793</v>
      </c>
      <c r="D7046" s="111" t="s">
        <v>5</v>
      </c>
      <c r="E7046" t="s">
        <v>1</v>
      </c>
      <c r="F7046" t="s">
        <v>1</v>
      </c>
      <c r="G7046" s="103">
        <v>640719</v>
      </c>
      <c r="H7046" s="103">
        <v>463905</v>
      </c>
      <c r="I7046" s="103">
        <v>453772</v>
      </c>
      <c r="J7046" t="s">
        <v>1</v>
      </c>
      <c r="K7046" t="s">
        <v>1</v>
      </c>
      <c r="L7046" s="103">
        <v>569514</v>
      </c>
      <c r="M7046" s="103">
        <v>356539</v>
      </c>
      <c r="N7046" s="103">
        <v>736791</v>
      </c>
      <c r="O7046" s="103">
        <v>189347</v>
      </c>
      <c r="P7046" t="s">
        <v>1</v>
      </c>
      <c r="Q7046" t="s">
        <v>1</v>
      </c>
    </row>
    <row r="7047" spans="1:17" x14ac:dyDescent="0.25">
      <c r="A7047">
        <v>17</v>
      </c>
      <c r="B7047" t="str">
        <f t="shared" si="110"/>
        <v xml:space="preserve"> 813 17</v>
      </c>
      <c r="C7047" s="102" t="s">
        <v>793</v>
      </c>
      <c r="D7047" s="111" t="s">
        <v>6</v>
      </c>
      <c r="E7047" t="s">
        <v>1</v>
      </c>
      <c r="F7047" t="s">
        <v>1</v>
      </c>
      <c r="G7047" t="s">
        <v>1</v>
      </c>
      <c r="H7047" t="s">
        <v>1</v>
      </c>
      <c r="I7047" t="s">
        <v>1</v>
      </c>
      <c r="J7047" t="s">
        <v>1</v>
      </c>
      <c r="K7047" t="s">
        <v>1</v>
      </c>
      <c r="L7047" t="s">
        <v>1</v>
      </c>
      <c r="M7047" t="s">
        <v>1</v>
      </c>
      <c r="N7047" t="s">
        <v>1</v>
      </c>
      <c r="O7047" t="s">
        <v>1</v>
      </c>
      <c r="P7047" t="s">
        <v>1</v>
      </c>
      <c r="Q7047" t="s">
        <v>1</v>
      </c>
    </row>
    <row r="7048" spans="1:17" x14ac:dyDescent="0.25">
      <c r="A7048">
        <v>18</v>
      </c>
      <c r="B7048" t="str">
        <f t="shared" si="110"/>
        <v xml:space="preserve"> 813 18</v>
      </c>
      <c r="C7048" s="102" t="s">
        <v>793</v>
      </c>
      <c r="D7048" s="111">
        <v>13</v>
      </c>
      <c r="E7048" t="s">
        <v>1</v>
      </c>
      <c r="F7048" t="s">
        <v>1</v>
      </c>
      <c r="G7048" t="s">
        <v>1</v>
      </c>
      <c r="H7048" s="103">
        <v>15332</v>
      </c>
      <c r="I7048" s="103">
        <v>113183</v>
      </c>
      <c r="J7048" t="s">
        <v>1</v>
      </c>
      <c r="K7048" t="s">
        <v>1</v>
      </c>
      <c r="L7048" t="s">
        <v>1</v>
      </c>
      <c r="M7048" s="103">
        <v>13644</v>
      </c>
      <c r="N7048" s="103">
        <v>550579</v>
      </c>
      <c r="O7048" s="103">
        <v>81951</v>
      </c>
      <c r="P7048" t="s">
        <v>1</v>
      </c>
      <c r="Q7048" t="s">
        <v>1</v>
      </c>
    </row>
    <row r="7049" spans="1:17" x14ac:dyDescent="0.25">
      <c r="A7049">
        <v>19</v>
      </c>
      <c r="B7049" t="str">
        <f t="shared" si="110"/>
        <v xml:space="preserve"> 813 19</v>
      </c>
      <c r="C7049" s="102" t="s">
        <v>793</v>
      </c>
      <c r="D7049" s="111">
        <v>14</v>
      </c>
      <c r="E7049" t="s">
        <v>1</v>
      </c>
      <c r="F7049" t="s">
        <v>1</v>
      </c>
      <c r="G7049" s="103">
        <v>29888</v>
      </c>
      <c r="H7049" s="103">
        <v>158697</v>
      </c>
      <c r="I7049" s="103">
        <v>101974</v>
      </c>
      <c r="J7049" t="s">
        <v>1</v>
      </c>
      <c r="K7049" t="s">
        <v>1</v>
      </c>
      <c r="L7049" s="103">
        <v>36866</v>
      </c>
      <c r="M7049" s="103">
        <v>176776</v>
      </c>
      <c r="N7049" s="103">
        <v>260063</v>
      </c>
      <c r="O7049" s="103">
        <v>63263</v>
      </c>
      <c r="P7049" t="s">
        <v>1</v>
      </c>
      <c r="Q7049" t="s">
        <v>1</v>
      </c>
    </row>
    <row r="7050" spans="1:17" x14ac:dyDescent="0.25">
      <c r="A7050">
        <v>20</v>
      </c>
      <c r="B7050" t="str">
        <f t="shared" si="110"/>
        <v xml:space="preserve"> 813 20</v>
      </c>
      <c r="C7050" s="102" t="s">
        <v>793</v>
      </c>
      <c r="D7050" s="111">
        <v>15</v>
      </c>
      <c r="E7050" t="s">
        <v>1</v>
      </c>
      <c r="F7050" s="103">
        <v>11314</v>
      </c>
      <c r="G7050" s="103">
        <v>795427</v>
      </c>
      <c r="H7050" s="103">
        <v>122432</v>
      </c>
      <c r="I7050" s="103">
        <v>122107</v>
      </c>
      <c r="J7050" t="s">
        <v>1</v>
      </c>
      <c r="K7050" s="103">
        <v>13942</v>
      </c>
      <c r="L7050" s="103">
        <v>1588842</v>
      </c>
      <c r="M7050" s="103">
        <v>249565</v>
      </c>
      <c r="N7050" s="103">
        <v>306697</v>
      </c>
      <c r="O7050" s="103">
        <v>39429</v>
      </c>
      <c r="P7050" t="s">
        <v>1</v>
      </c>
      <c r="Q7050" t="s">
        <v>1</v>
      </c>
    </row>
    <row r="7051" spans="1:17" x14ac:dyDescent="0.25">
      <c r="A7051">
        <v>21</v>
      </c>
      <c r="B7051" t="str">
        <f t="shared" si="110"/>
        <v xml:space="preserve"> 813 21</v>
      </c>
      <c r="C7051" s="102" t="s">
        <v>793</v>
      </c>
      <c r="D7051" s="111">
        <v>16</v>
      </c>
      <c r="E7051" s="103">
        <v>2748</v>
      </c>
      <c r="F7051" s="103">
        <v>15524</v>
      </c>
      <c r="G7051" s="103">
        <v>386192</v>
      </c>
      <c r="H7051" s="103">
        <v>133362</v>
      </c>
      <c r="I7051" s="103">
        <v>22974</v>
      </c>
      <c r="J7051">
        <v>2264</v>
      </c>
      <c r="K7051" s="103">
        <v>7463</v>
      </c>
      <c r="L7051" s="103">
        <v>333352</v>
      </c>
      <c r="M7051" s="103">
        <v>274468</v>
      </c>
      <c r="N7051" s="103">
        <v>94880</v>
      </c>
      <c r="O7051" s="103">
        <v>48391</v>
      </c>
      <c r="P7051" t="s">
        <v>1</v>
      </c>
      <c r="Q7051" t="s">
        <v>1</v>
      </c>
    </row>
    <row r="7052" spans="1:17" x14ac:dyDescent="0.25">
      <c r="A7052">
        <v>22</v>
      </c>
      <c r="B7052" t="str">
        <f t="shared" si="110"/>
        <v xml:space="preserve"> 813 22</v>
      </c>
      <c r="C7052" s="102" t="s">
        <v>793</v>
      </c>
      <c r="D7052" s="111">
        <v>17</v>
      </c>
      <c r="E7052" s="103">
        <v>1572</v>
      </c>
      <c r="F7052" s="103">
        <v>11640</v>
      </c>
      <c r="G7052" s="103">
        <v>202607</v>
      </c>
      <c r="H7052" s="103">
        <v>77914</v>
      </c>
      <c r="I7052" s="103">
        <v>62904</v>
      </c>
      <c r="J7052">
        <v>1513</v>
      </c>
      <c r="K7052" s="103">
        <v>23075</v>
      </c>
      <c r="L7052" s="103">
        <v>260776</v>
      </c>
      <c r="M7052" s="103">
        <v>120783</v>
      </c>
      <c r="N7052" s="103">
        <v>158070</v>
      </c>
      <c r="O7052" s="103">
        <v>37921</v>
      </c>
      <c r="P7052" t="s">
        <v>1</v>
      </c>
      <c r="Q7052" t="s">
        <v>1</v>
      </c>
    </row>
    <row r="7053" spans="1:17" x14ac:dyDescent="0.25">
      <c r="A7053">
        <v>23</v>
      </c>
      <c r="B7053" t="str">
        <f t="shared" si="110"/>
        <v xml:space="preserve"> 813 23</v>
      </c>
      <c r="C7053" s="102" t="s">
        <v>793</v>
      </c>
      <c r="D7053" s="111" t="s">
        <v>5</v>
      </c>
      <c r="E7053" s="103">
        <v>4320</v>
      </c>
      <c r="F7053" s="103">
        <v>38478</v>
      </c>
      <c r="G7053" s="103">
        <v>1414114</v>
      </c>
      <c r="H7053" s="103">
        <v>507737</v>
      </c>
      <c r="I7053" s="103">
        <v>423142</v>
      </c>
      <c r="J7053" s="103">
        <v>3777</v>
      </c>
      <c r="K7053" s="103">
        <v>44480</v>
      </c>
      <c r="L7053" s="103">
        <v>2219836</v>
      </c>
      <c r="M7053" s="103">
        <v>835236</v>
      </c>
      <c r="N7053" s="103">
        <v>1370289</v>
      </c>
      <c r="O7053" s="103">
        <v>270955</v>
      </c>
      <c r="P7053" t="s">
        <v>1</v>
      </c>
      <c r="Q7053" t="s">
        <v>1</v>
      </c>
    </row>
    <row r="7054" spans="1:17" x14ac:dyDescent="0.25">
      <c r="A7054">
        <v>24</v>
      </c>
      <c r="B7054" t="str">
        <f t="shared" si="110"/>
        <v xml:space="preserve"> 813 24</v>
      </c>
      <c r="C7054" s="102" t="s">
        <v>793</v>
      </c>
      <c r="D7054" s="111" t="s">
        <v>6</v>
      </c>
      <c r="E7054" t="s">
        <v>1</v>
      </c>
      <c r="F7054" t="s">
        <v>1</v>
      </c>
      <c r="G7054" t="s">
        <v>1</v>
      </c>
      <c r="H7054" t="s">
        <v>1</v>
      </c>
      <c r="I7054" t="s">
        <v>1</v>
      </c>
      <c r="J7054" t="s">
        <v>1</v>
      </c>
      <c r="K7054" t="s">
        <v>1</v>
      </c>
      <c r="L7054" t="s">
        <v>1</v>
      </c>
      <c r="M7054" t="s">
        <v>1</v>
      </c>
      <c r="N7054" t="s">
        <v>1</v>
      </c>
      <c r="O7054" t="s">
        <v>1</v>
      </c>
      <c r="P7054" t="s">
        <v>1</v>
      </c>
      <c r="Q7054" t="s">
        <v>1</v>
      </c>
    </row>
    <row r="7055" spans="1:17" x14ac:dyDescent="0.25">
      <c r="A7055">
        <v>25</v>
      </c>
      <c r="B7055" t="str">
        <f t="shared" si="110"/>
        <v xml:space="preserve"> 813 25</v>
      </c>
      <c r="C7055" s="102" t="s">
        <v>793</v>
      </c>
      <c r="D7055" s="111" t="s">
        <v>0</v>
      </c>
      <c r="E7055" t="s">
        <v>1</v>
      </c>
      <c r="F7055" t="s">
        <v>1</v>
      </c>
      <c r="G7055" t="s">
        <v>1</v>
      </c>
      <c r="H7055" s="103">
        <v>3725005</v>
      </c>
      <c r="I7055" s="103">
        <v>3136404</v>
      </c>
      <c r="J7055" s="103">
        <v>270955</v>
      </c>
      <c r="K7055" t="s">
        <v>1</v>
      </c>
      <c r="L7055" t="s">
        <v>1</v>
      </c>
      <c r="M7055" t="s">
        <v>1</v>
      </c>
      <c r="N7055" t="s">
        <v>1</v>
      </c>
      <c r="O7055" t="s">
        <v>1</v>
      </c>
      <c r="P7055" t="s">
        <v>1</v>
      </c>
      <c r="Q7055" t="s">
        <v>1</v>
      </c>
    </row>
    <row r="7056" spans="1:17" x14ac:dyDescent="0.25">
      <c r="A7056">
        <v>26</v>
      </c>
      <c r="B7056" t="str">
        <f t="shared" si="110"/>
        <v xml:space="preserve"> 813 26</v>
      </c>
      <c r="C7056" s="102" t="s">
        <v>793</v>
      </c>
      <c r="D7056" s="111" t="s">
        <v>0</v>
      </c>
      <c r="E7056" t="s">
        <v>1</v>
      </c>
      <c r="F7056" t="s">
        <v>1</v>
      </c>
      <c r="G7056" t="s">
        <v>1</v>
      </c>
      <c r="H7056" t="s">
        <v>1</v>
      </c>
      <c r="I7056" t="s">
        <v>1</v>
      </c>
      <c r="J7056" t="s">
        <v>1</v>
      </c>
      <c r="K7056" t="s">
        <v>1</v>
      </c>
      <c r="L7056" t="s">
        <v>1</v>
      </c>
      <c r="M7056" t="s">
        <v>1</v>
      </c>
      <c r="N7056" t="s">
        <v>1</v>
      </c>
      <c r="O7056" t="s">
        <v>1</v>
      </c>
      <c r="P7056" t="s">
        <v>1</v>
      </c>
      <c r="Q7056" t="s">
        <v>1</v>
      </c>
    </row>
    <row r="7057" spans="1:18" x14ac:dyDescent="0.25">
      <c r="A7057">
        <v>27</v>
      </c>
      <c r="B7057" t="str">
        <f t="shared" si="110"/>
        <v xml:space="preserve"> 813 27</v>
      </c>
      <c r="C7057" s="102" t="s">
        <v>793</v>
      </c>
      <c r="D7057" s="111" t="s">
        <v>0</v>
      </c>
      <c r="E7057" t="s">
        <v>1</v>
      </c>
      <c r="F7057" t="s">
        <v>1</v>
      </c>
      <c r="G7057" t="s">
        <v>1</v>
      </c>
      <c r="H7057" s="103">
        <v>-1106500</v>
      </c>
      <c r="I7057" s="103">
        <v>-692514</v>
      </c>
      <c r="J7057" s="103">
        <v>1606</v>
      </c>
      <c r="K7057" t="s">
        <v>1</v>
      </c>
      <c r="L7057" t="s">
        <v>1</v>
      </c>
      <c r="M7057" t="s">
        <v>1</v>
      </c>
      <c r="N7057" t="s">
        <v>1</v>
      </c>
      <c r="O7057" t="s">
        <v>1</v>
      </c>
      <c r="P7057" t="s">
        <v>1</v>
      </c>
      <c r="Q7057" t="s">
        <v>1</v>
      </c>
    </row>
    <row r="7058" spans="1:18" x14ac:dyDescent="0.25">
      <c r="A7058">
        <v>28</v>
      </c>
      <c r="B7058" t="str">
        <f t="shared" si="110"/>
        <v xml:space="preserve"> 813 28</v>
      </c>
      <c r="C7058" s="102" t="s">
        <v>793</v>
      </c>
      <c r="D7058" s="111" t="s">
        <v>0</v>
      </c>
      <c r="E7058" t="s">
        <v>1</v>
      </c>
      <c r="F7058" t="s">
        <v>1</v>
      </c>
      <c r="G7058" t="s">
        <v>1</v>
      </c>
      <c r="H7058" s="103">
        <v>2618505</v>
      </c>
      <c r="I7058" s="103">
        <v>2443890</v>
      </c>
      <c r="J7058" s="103">
        <v>272561</v>
      </c>
      <c r="K7058" t="s">
        <v>1</v>
      </c>
      <c r="L7058" t="s">
        <v>1</v>
      </c>
      <c r="M7058" t="s">
        <v>1</v>
      </c>
      <c r="N7058" t="s">
        <v>1</v>
      </c>
      <c r="O7058" t="s">
        <v>1</v>
      </c>
      <c r="P7058" t="s">
        <v>1</v>
      </c>
      <c r="Q7058" t="s">
        <v>1</v>
      </c>
    </row>
    <row r="7059" spans="1:18" x14ac:dyDescent="0.25">
      <c r="A7059">
        <v>29</v>
      </c>
      <c r="B7059" t="str">
        <f t="shared" si="110"/>
        <v xml:space="preserve"> 813 29</v>
      </c>
      <c r="C7059" s="102" t="s">
        <v>793</v>
      </c>
      <c r="D7059" s="111" t="s">
        <v>0</v>
      </c>
      <c r="E7059" t="s">
        <v>1</v>
      </c>
      <c r="F7059" t="s">
        <v>1</v>
      </c>
      <c r="G7059" t="s">
        <v>1</v>
      </c>
      <c r="H7059" s="103">
        <v>3371113</v>
      </c>
      <c r="I7059" s="103">
        <v>2557533</v>
      </c>
      <c r="J7059" s="103">
        <v>258806</v>
      </c>
      <c r="K7059" t="s">
        <v>1</v>
      </c>
      <c r="L7059" t="s">
        <v>1</v>
      </c>
      <c r="M7059" t="s">
        <v>1</v>
      </c>
      <c r="N7059" t="s">
        <v>1</v>
      </c>
      <c r="O7059" t="s">
        <v>1</v>
      </c>
      <c r="P7059" t="s">
        <v>1</v>
      </c>
      <c r="Q7059" t="s">
        <v>1</v>
      </c>
    </row>
    <row r="7060" spans="1:18" x14ac:dyDescent="0.25">
      <c r="A7060">
        <v>30</v>
      </c>
      <c r="B7060" t="str">
        <f t="shared" si="110"/>
        <v xml:space="preserve"> 813 30</v>
      </c>
      <c r="C7060" s="102" t="s">
        <v>793</v>
      </c>
      <c r="D7060" s="111" t="s">
        <v>0</v>
      </c>
      <c r="E7060" t="s">
        <v>1</v>
      </c>
      <c r="F7060" t="s">
        <v>1</v>
      </c>
      <c r="G7060" t="s">
        <v>1</v>
      </c>
      <c r="H7060">
        <v>0.03</v>
      </c>
      <c r="I7060">
        <v>0.08</v>
      </c>
      <c r="J7060">
        <v>0.09</v>
      </c>
      <c r="K7060" t="s">
        <v>1</v>
      </c>
      <c r="L7060" t="s">
        <v>1</v>
      </c>
      <c r="M7060" t="s">
        <v>1</v>
      </c>
      <c r="N7060" t="s">
        <v>1</v>
      </c>
      <c r="O7060" t="s">
        <v>1</v>
      </c>
      <c r="P7060" t="s">
        <v>1</v>
      </c>
      <c r="Q7060" t="s">
        <v>1</v>
      </c>
    </row>
    <row r="7061" spans="1:18" x14ac:dyDescent="0.25">
      <c r="A7061">
        <v>31</v>
      </c>
      <c r="B7061" t="str">
        <f t="shared" si="110"/>
        <v xml:space="preserve"> 813 31</v>
      </c>
      <c r="C7061" s="102" t="s">
        <v>793</v>
      </c>
      <c r="D7061" s="111" t="s">
        <v>0</v>
      </c>
      <c r="E7061" t="s">
        <v>1</v>
      </c>
      <c r="F7061" t="s">
        <v>1</v>
      </c>
      <c r="G7061" t="s">
        <v>1</v>
      </c>
      <c r="H7061">
        <v>1.9730000000000001</v>
      </c>
      <c r="I7061">
        <v>1.841</v>
      </c>
      <c r="J7061">
        <v>0.20499999999999999</v>
      </c>
      <c r="K7061">
        <v>4.0190000000000001</v>
      </c>
      <c r="L7061" t="s">
        <v>1</v>
      </c>
      <c r="M7061" t="s">
        <v>1</v>
      </c>
      <c r="N7061" t="s">
        <v>1</v>
      </c>
      <c r="O7061" t="s">
        <v>1</v>
      </c>
      <c r="P7061" t="s">
        <v>1</v>
      </c>
      <c r="Q7061" t="s">
        <v>1</v>
      </c>
    </row>
    <row r="7062" spans="1:18" x14ac:dyDescent="0.25">
      <c r="A7062">
        <v>32</v>
      </c>
      <c r="B7062" t="str">
        <f t="shared" si="110"/>
        <v xml:space="preserve"> 813 32</v>
      </c>
      <c r="C7062" s="102" t="s">
        <v>793</v>
      </c>
      <c r="D7062" s="111" t="s">
        <v>0</v>
      </c>
      <c r="E7062" t="s">
        <v>1</v>
      </c>
      <c r="F7062" t="s">
        <v>1</v>
      </c>
      <c r="G7062" t="s">
        <v>1</v>
      </c>
      <c r="H7062">
        <v>1.89</v>
      </c>
      <c r="I7062">
        <v>1.764</v>
      </c>
      <c r="J7062">
        <v>0.19600000000000001</v>
      </c>
      <c r="K7062">
        <v>3.85</v>
      </c>
      <c r="L7062" t="s">
        <v>1</v>
      </c>
      <c r="M7062" t="s">
        <v>1</v>
      </c>
      <c r="N7062" t="s">
        <v>1</v>
      </c>
      <c r="O7062" t="s">
        <v>1</v>
      </c>
      <c r="P7062" t="s">
        <v>1</v>
      </c>
      <c r="Q7062" t="s">
        <v>1</v>
      </c>
    </row>
    <row r="7063" spans="1:18" x14ac:dyDescent="0.25">
      <c r="A7063">
        <v>33</v>
      </c>
      <c r="B7063" t="str">
        <f t="shared" si="110"/>
        <v xml:space="preserve"> 813 33</v>
      </c>
      <c r="C7063" s="102" t="s">
        <v>793</v>
      </c>
      <c r="D7063" s="111" t="s">
        <v>0</v>
      </c>
      <c r="E7063" t="s">
        <v>1</v>
      </c>
      <c r="F7063" t="s">
        <v>1</v>
      </c>
      <c r="G7063" t="s">
        <v>1</v>
      </c>
      <c r="H7063">
        <v>2.2229999999999999</v>
      </c>
      <c r="I7063">
        <v>1.6870000000000001</v>
      </c>
      <c r="J7063">
        <v>0.17100000000000001</v>
      </c>
      <c r="K7063">
        <v>4.0810000000000004</v>
      </c>
      <c r="L7063" t="s">
        <v>1</v>
      </c>
      <c r="M7063" t="s">
        <v>1</v>
      </c>
      <c r="N7063" t="s">
        <v>1</v>
      </c>
      <c r="O7063" t="s">
        <v>1</v>
      </c>
      <c r="P7063" t="s">
        <v>1</v>
      </c>
      <c r="Q7063" t="s">
        <v>1</v>
      </c>
    </row>
    <row r="7064" spans="1:18" x14ac:dyDescent="0.25">
      <c r="A7064">
        <v>34</v>
      </c>
      <c r="B7064" t="str">
        <f t="shared" si="110"/>
        <v xml:space="preserve"> 813 34</v>
      </c>
      <c r="C7064" s="102" t="s">
        <v>793</v>
      </c>
      <c r="D7064" s="111" t="s">
        <v>0</v>
      </c>
      <c r="E7064" t="s">
        <v>1</v>
      </c>
      <c r="F7064" t="s">
        <v>1</v>
      </c>
      <c r="G7064" t="s">
        <v>1</v>
      </c>
      <c r="H7064">
        <v>2.2130000000000001</v>
      </c>
      <c r="I7064">
        <v>1.6930000000000001</v>
      </c>
      <c r="J7064">
        <v>0.17299999999999999</v>
      </c>
      <c r="K7064">
        <v>4.0789999999999997</v>
      </c>
      <c r="L7064" t="s">
        <v>1</v>
      </c>
      <c r="M7064" t="s">
        <v>1</v>
      </c>
      <c r="N7064" t="s">
        <v>1</v>
      </c>
      <c r="O7064" t="s">
        <v>1</v>
      </c>
      <c r="P7064" t="s">
        <v>1</v>
      </c>
      <c r="Q7064" t="s">
        <v>1</v>
      </c>
    </row>
    <row r="7065" spans="1:18" x14ac:dyDescent="0.25">
      <c r="A7065">
        <v>35</v>
      </c>
      <c r="B7065" t="str">
        <f t="shared" si="110"/>
        <v xml:space="preserve"> 813 35</v>
      </c>
      <c r="C7065" s="102" t="s">
        <v>793</v>
      </c>
      <c r="D7065" s="111" t="s">
        <v>0</v>
      </c>
      <c r="E7065" t="s">
        <v>1</v>
      </c>
      <c r="F7065" t="s">
        <v>1</v>
      </c>
      <c r="G7065" t="s">
        <v>1</v>
      </c>
      <c r="H7065">
        <v>2.54</v>
      </c>
      <c r="I7065">
        <v>1.927</v>
      </c>
      <c r="J7065">
        <v>0.19500000000000001</v>
      </c>
      <c r="K7065">
        <v>4.6619999999999999</v>
      </c>
      <c r="L7065" t="s">
        <v>1</v>
      </c>
      <c r="M7065" t="s">
        <v>1</v>
      </c>
      <c r="N7065" t="s">
        <v>1</v>
      </c>
      <c r="O7065" t="s">
        <v>1</v>
      </c>
      <c r="P7065" t="s">
        <v>1</v>
      </c>
      <c r="Q7065" t="s">
        <v>1</v>
      </c>
    </row>
    <row r="7066" spans="1:18" x14ac:dyDescent="0.25">
      <c r="A7066">
        <v>36</v>
      </c>
      <c r="B7066" t="str">
        <f t="shared" si="110"/>
        <v xml:space="preserve"> 813 36</v>
      </c>
      <c r="C7066" s="102" t="s">
        <v>793</v>
      </c>
      <c r="D7066" s="111" t="s">
        <v>0</v>
      </c>
      <c r="E7066" t="s">
        <v>1</v>
      </c>
      <c r="F7066" t="s">
        <v>1</v>
      </c>
      <c r="G7066" t="s">
        <v>1</v>
      </c>
      <c r="H7066">
        <v>2.2130000000000001</v>
      </c>
      <c r="I7066">
        <v>1.6930000000000001</v>
      </c>
      <c r="J7066">
        <v>0.17299999999999999</v>
      </c>
      <c r="K7066">
        <v>4.0789999999999997</v>
      </c>
      <c r="L7066" t="s">
        <v>1</v>
      </c>
      <c r="M7066" t="s">
        <v>1</v>
      </c>
      <c r="N7066" t="s">
        <v>1</v>
      </c>
      <c r="O7066" t="s">
        <v>1</v>
      </c>
      <c r="P7066" t="s">
        <v>1</v>
      </c>
      <c r="Q7066" t="s">
        <v>1</v>
      </c>
    </row>
    <row r="7067" spans="1:18" x14ac:dyDescent="0.25">
      <c r="A7067">
        <v>37</v>
      </c>
      <c r="B7067" t="str">
        <f t="shared" si="110"/>
        <v xml:space="preserve"> 813 37</v>
      </c>
      <c r="C7067" s="102" t="s">
        <v>793</v>
      </c>
      <c r="D7067" s="111" t="s">
        <v>0</v>
      </c>
      <c r="E7067" t="s">
        <v>1</v>
      </c>
      <c r="F7067" t="s">
        <v>986</v>
      </c>
      <c r="G7067" t="s">
        <v>987</v>
      </c>
      <c r="H7067" t="s">
        <v>993</v>
      </c>
      <c r="I7067" t="s">
        <v>996</v>
      </c>
      <c r="J7067" t="s">
        <v>1</v>
      </c>
      <c r="K7067">
        <v>5.5140000000000002</v>
      </c>
      <c r="L7067" t="s">
        <v>1</v>
      </c>
      <c r="M7067" t="s">
        <v>1</v>
      </c>
      <c r="N7067" t="s">
        <v>1</v>
      </c>
      <c r="O7067" t="s">
        <v>1</v>
      </c>
      <c r="P7067" t="s">
        <v>1</v>
      </c>
      <c r="Q7067" t="s">
        <v>1</v>
      </c>
    </row>
    <row r="7068" spans="1:18" x14ac:dyDescent="0.25">
      <c r="A7068">
        <v>38</v>
      </c>
      <c r="B7068" t="str">
        <f t="shared" si="110"/>
        <v xml:space="preserve"> 813 38</v>
      </c>
      <c r="C7068" s="102" t="s">
        <v>793</v>
      </c>
      <c r="D7068" s="111" t="s">
        <v>0</v>
      </c>
      <c r="E7068" t="s">
        <v>1</v>
      </c>
      <c r="F7068">
        <v>7.5</v>
      </c>
      <c r="G7068">
        <v>6.81</v>
      </c>
      <c r="H7068">
        <v>6.12</v>
      </c>
      <c r="I7068">
        <v>5.51</v>
      </c>
      <c r="J7068" t="s">
        <v>1</v>
      </c>
      <c r="K7068" t="s">
        <v>1</v>
      </c>
      <c r="L7068" t="s">
        <v>1</v>
      </c>
      <c r="M7068" t="s">
        <v>1</v>
      </c>
      <c r="N7068" t="s">
        <v>1</v>
      </c>
      <c r="O7068" t="s">
        <v>1</v>
      </c>
      <c r="P7068" t="s">
        <v>1</v>
      </c>
      <c r="Q7068" t="s">
        <v>1</v>
      </c>
    </row>
    <row r="7069" spans="1:18" x14ac:dyDescent="0.25">
      <c r="A7069">
        <v>1</v>
      </c>
      <c r="B7069" t="str">
        <f t="shared" si="110"/>
        <v xml:space="preserve"> 814 1</v>
      </c>
      <c r="C7069" s="102" t="s">
        <v>794</v>
      </c>
      <c r="D7069" s="111" t="s">
        <v>0</v>
      </c>
      <c r="E7069" t="s">
        <v>1</v>
      </c>
      <c r="F7069" t="s">
        <v>1</v>
      </c>
      <c r="G7069" t="s">
        <v>1</v>
      </c>
      <c r="H7069" t="s">
        <v>1</v>
      </c>
      <c r="I7069" t="s">
        <v>1</v>
      </c>
      <c r="J7069" t="s">
        <v>1</v>
      </c>
      <c r="K7069" t="s">
        <v>1</v>
      </c>
      <c r="L7069" t="s">
        <v>1</v>
      </c>
      <c r="M7069" t="s">
        <v>1</v>
      </c>
      <c r="N7069" t="s">
        <v>1</v>
      </c>
      <c r="O7069" t="s">
        <v>1</v>
      </c>
      <c r="P7069" t="s">
        <v>1</v>
      </c>
      <c r="Q7069" t="s">
        <v>1</v>
      </c>
      <c r="R7069" t="s">
        <v>152</v>
      </c>
    </row>
    <row r="7070" spans="1:18" x14ac:dyDescent="0.25">
      <c r="A7070">
        <v>2</v>
      </c>
      <c r="B7070" t="str">
        <f t="shared" si="110"/>
        <v xml:space="preserve"> 814 2</v>
      </c>
      <c r="C7070" s="102" t="s">
        <v>794</v>
      </c>
      <c r="D7070" s="111" t="s">
        <v>0</v>
      </c>
      <c r="E7070" t="s">
        <v>3</v>
      </c>
      <c r="F7070" t="s">
        <v>1</v>
      </c>
      <c r="G7070" t="s">
        <v>1</v>
      </c>
      <c r="H7070" t="s">
        <v>1</v>
      </c>
      <c r="I7070" t="s">
        <v>1</v>
      </c>
      <c r="J7070" t="s">
        <v>1</v>
      </c>
      <c r="K7070" t="s">
        <v>1</v>
      </c>
      <c r="L7070" t="s">
        <v>1</v>
      </c>
      <c r="M7070" t="s">
        <v>1</v>
      </c>
      <c r="N7070" t="s">
        <v>1</v>
      </c>
      <c r="O7070" t="s">
        <v>1</v>
      </c>
      <c r="P7070" t="s">
        <v>1</v>
      </c>
      <c r="Q7070" t="s">
        <v>1</v>
      </c>
    </row>
    <row r="7071" spans="1:18" x14ac:dyDescent="0.25">
      <c r="A7071">
        <v>3</v>
      </c>
      <c r="B7071" t="str">
        <f t="shared" si="110"/>
        <v xml:space="preserve"> 814 3</v>
      </c>
      <c r="C7071" s="102" t="s">
        <v>794</v>
      </c>
      <c r="D7071" s="111" t="s">
        <v>0</v>
      </c>
      <c r="E7071" t="s">
        <v>4</v>
      </c>
      <c r="F7071" t="s">
        <v>1</v>
      </c>
      <c r="G7071" t="s">
        <v>1</v>
      </c>
      <c r="H7071" t="s">
        <v>1</v>
      </c>
      <c r="I7071" t="s">
        <v>1</v>
      </c>
      <c r="J7071" t="s">
        <v>1</v>
      </c>
      <c r="K7071" t="s">
        <v>1</v>
      </c>
      <c r="L7071" t="s">
        <v>1</v>
      </c>
      <c r="M7071" t="s">
        <v>1</v>
      </c>
      <c r="N7071" t="s">
        <v>1</v>
      </c>
      <c r="O7071" t="s">
        <v>1</v>
      </c>
      <c r="P7071" t="s">
        <v>1</v>
      </c>
      <c r="Q7071" t="s">
        <v>1</v>
      </c>
    </row>
    <row r="7072" spans="1:18" x14ac:dyDescent="0.25">
      <c r="A7072">
        <v>4</v>
      </c>
      <c r="B7072" t="str">
        <f t="shared" si="110"/>
        <v xml:space="preserve"> 814 4</v>
      </c>
      <c r="C7072" s="102" t="s">
        <v>794</v>
      </c>
      <c r="D7072" s="111">
        <v>13</v>
      </c>
      <c r="E7072" s="103">
        <v>24196</v>
      </c>
      <c r="F7072" s="103">
        <v>924083</v>
      </c>
      <c r="G7072">
        <v>3.819</v>
      </c>
      <c r="H7072" t="s">
        <v>1</v>
      </c>
      <c r="I7072" t="s">
        <v>1</v>
      </c>
      <c r="J7072" t="s">
        <v>1</v>
      </c>
      <c r="K7072" s="103">
        <v>24196</v>
      </c>
      <c r="L7072" t="s">
        <v>1</v>
      </c>
      <c r="M7072" t="s">
        <v>1</v>
      </c>
      <c r="N7072">
        <v>1</v>
      </c>
      <c r="O7072" t="s">
        <v>1</v>
      </c>
      <c r="P7072">
        <v>2</v>
      </c>
      <c r="Q7072">
        <v>3</v>
      </c>
    </row>
    <row r="7073" spans="1:17" x14ac:dyDescent="0.25">
      <c r="A7073">
        <v>5</v>
      </c>
      <c r="B7073" t="str">
        <f t="shared" si="110"/>
        <v xml:space="preserve"> 814 5</v>
      </c>
      <c r="C7073" s="102" t="s">
        <v>794</v>
      </c>
      <c r="D7073" s="111">
        <v>14</v>
      </c>
      <c r="E7073" s="103">
        <v>25583</v>
      </c>
      <c r="F7073" s="103">
        <v>68949</v>
      </c>
      <c r="G7073">
        <v>0.26900000000000002</v>
      </c>
      <c r="H7073" t="s">
        <v>1</v>
      </c>
      <c r="I7073" t="s">
        <v>1</v>
      </c>
      <c r="J7073" t="s">
        <v>1</v>
      </c>
      <c r="K7073" s="103">
        <v>25583</v>
      </c>
      <c r="L7073" t="s">
        <v>1</v>
      </c>
      <c r="M7073" t="s">
        <v>1</v>
      </c>
      <c r="N7073" t="s">
        <v>1</v>
      </c>
      <c r="O7073">
        <v>1</v>
      </c>
      <c r="P7073">
        <v>2</v>
      </c>
      <c r="Q7073">
        <v>3</v>
      </c>
    </row>
    <row r="7074" spans="1:17" x14ac:dyDescent="0.25">
      <c r="A7074">
        <v>6</v>
      </c>
      <c r="B7074" t="str">
        <f t="shared" si="110"/>
        <v xml:space="preserve"> 814 6</v>
      </c>
      <c r="C7074" s="102" t="s">
        <v>794</v>
      </c>
      <c r="D7074" s="111">
        <v>15</v>
      </c>
      <c r="E7074" s="103">
        <v>28939</v>
      </c>
      <c r="F7074" s="103">
        <v>480512</v>
      </c>
      <c r="G7074">
        <v>1.66</v>
      </c>
      <c r="H7074" t="s">
        <v>1</v>
      </c>
      <c r="I7074" t="s">
        <v>1</v>
      </c>
      <c r="J7074" t="s">
        <v>1</v>
      </c>
      <c r="K7074" s="103">
        <v>28939</v>
      </c>
      <c r="L7074" t="s">
        <v>1</v>
      </c>
      <c r="M7074" t="s">
        <v>1</v>
      </c>
      <c r="N7074" t="s">
        <v>1</v>
      </c>
      <c r="O7074">
        <v>2</v>
      </c>
      <c r="P7074">
        <v>4</v>
      </c>
      <c r="Q7074">
        <v>6</v>
      </c>
    </row>
    <row r="7075" spans="1:17" x14ac:dyDescent="0.25">
      <c r="A7075">
        <v>7</v>
      </c>
      <c r="B7075" t="str">
        <f t="shared" si="110"/>
        <v xml:space="preserve"> 814 7</v>
      </c>
      <c r="C7075" s="102" t="s">
        <v>794</v>
      </c>
      <c r="D7075" s="111">
        <v>16</v>
      </c>
      <c r="E7075" s="103">
        <v>28683</v>
      </c>
      <c r="F7075" s="103">
        <v>2103473</v>
      </c>
      <c r="G7075">
        <v>7.3330000000000002</v>
      </c>
      <c r="H7075" t="s">
        <v>1</v>
      </c>
      <c r="I7075" t="s">
        <v>1</v>
      </c>
      <c r="J7075" t="s">
        <v>1</v>
      </c>
      <c r="K7075" s="103">
        <v>28683</v>
      </c>
      <c r="L7075">
        <v>1</v>
      </c>
      <c r="M7075" t="s">
        <v>1</v>
      </c>
      <c r="N7075">
        <v>1</v>
      </c>
      <c r="O7075" t="s">
        <v>1</v>
      </c>
      <c r="P7075">
        <v>6</v>
      </c>
      <c r="Q7075">
        <v>8</v>
      </c>
    </row>
    <row r="7076" spans="1:17" x14ac:dyDescent="0.25">
      <c r="A7076">
        <v>8</v>
      </c>
      <c r="B7076" t="str">
        <f t="shared" si="110"/>
        <v xml:space="preserve"> 814 8</v>
      </c>
      <c r="C7076" s="102" t="s">
        <v>794</v>
      </c>
      <c r="D7076" s="111">
        <v>17</v>
      </c>
      <c r="E7076" s="103">
        <v>27121</v>
      </c>
      <c r="F7076" s="103">
        <v>55101</v>
      </c>
      <c r="G7076">
        <v>0.20300000000000001</v>
      </c>
      <c r="H7076" t="s">
        <v>1</v>
      </c>
      <c r="I7076" t="s">
        <v>1</v>
      </c>
      <c r="J7076" t="s">
        <v>1</v>
      </c>
      <c r="K7076" s="103">
        <v>27121</v>
      </c>
      <c r="L7076" t="s">
        <v>1</v>
      </c>
      <c r="M7076" t="s">
        <v>1</v>
      </c>
      <c r="N7076" t="s">
        <v>1</v>
      </c>
      <c r="O7076" t="s">
        <v>1</v>
      </c>
      <c r="P7076">
        <v>4</v>
      </c>
      <c r="Q7076">
        <v>4</v>
      </c>
    </row>
    <row r="7077" spans="1:17" x14ac:dyDescent="0.25">
      <c r="A7077">
        <v>9</v>
      </c>
      <c r="B7077" t="str">
        <f t="shared" si="110"/>
        <v xml:space="preserve"> 814 9</v>
      </c>
      <c r="C7077" s="102" t="s">
        <v>794</v>
      </c>
      <c r="D7077" s="111" t="s">
        <v>5</v>
      </c>
      <c r="E7077" s="103">
        <v>134522</v>
      </c>
      <c r="F7077" s="103">
        <v>3632118</v>
      </c>
      <c r="G7077">
        <v>2.7</v>
      </c>
      <c r="H7077" t="s">
        <v>1</v>
      </c>
      <c r="I7077" t="s">
        <v>1</v>
      </c>
      <c r="J7077" t="s">
        <v>1</v>
      </c>
      <c r="K7077" s="103">
        <v>134522</v>
      </c>
      <c r="L7077">
        <v>1</v>
      </c>
      <c r="M7077" t="s">
        <v>1</v>
      </c>
      <c r="N7077">
        <v>2</v>
      </c>
      <c r="O7077">
        <v>3</v>
      </c>
      <c r="P7077">
        <v>18</v>
      </c>
      <c r="Q7077">
        <v>24</v>
      </c>
    </row>
    <row r="7078" spans="1:17" x14ac:dyDescent="0.25">
      <c r="A7078">
        <v>10</v>
      </c>
      <c r="B7078" t="str">
        <f t="shared" si="110"/>
        <v xml:space="preserve"> 814 10</v>
      </c>
      <c r="C7078" s="102" t="s">
        <v>794</v>
      </c>
      <c r="D7078" s="111" t="s">
        <v>6</v>
      </c>
      <c r="E7078" t="s">
        <v>1</v>
      </c>
      <c r="F7078" t="s">
        <v>1</v>
      </c>
      <c r="G7078" t="s">
        <v>1</v>
      </c>
      <c r="H7078" t="s">
        <v>1</v>
      </c>
      <c r="I7078" t="s">
        <v>1</v>
      </c>
      <c r="J7078" t="s">
        <v>1</v>
      </c>
      <c r="K7078" t="s">
        <v>1</v>
      </c>
      <c r="L7078" t="s">
        <v>1</v>
      </c>
      <c r="M7078" t="s">
        <v>1</v>
      </c>
      <c r="N7078" t="s">
        <v>1</v>
      </c>
      <c r="O7078" t="s">
        <v>1</v>
      </c>
      <c r="P7078" t="s">
        <v>1</v>
      </c>
      <c r="Q7078" t="s">
        <v>1</v>
      </c>
    </row>
    <row r="7079" spans="1:17" x14ac:dyDescent="0.25">
      <c r="A7079">
        <v>11</v>
      </c>
      <c r="B7079" t="str">
        <f t="shared" si="110"/>
        <v xml:space="preserve"> 814 11</v>
      </c>
      <c r="C7079" s="102" t="s">
        <v>794</v>
      </c>
      <c r="D7079" s="111">
        <v>13</v>
      </c>
      <c r="E7079" t="s">
        <v>1</v>
      </c>
      <c r="F7079" t="s">
        <v>1</v>
      </c>
      <c r="G7079" s="103">
        <v>299144</v>
      </c>
      <c r="H7079" s="103" t="s">
        <v>1</v>
      </c>
      <c r="I7079" s="103">
        <v>5438</v>
      </c>
      <c r="J7079" t="s">
        <v>1</v>
      </c>
      <c r="K7079" t="s">
        <v>1</v>
      </c>
      <c r="L7079" s="103">
        <v>547002</v>
      </c>
      <c r="M7079" s="103" t="s">
        <v>1</v>
      </c>
      <c r="N7079" s="103">
        <v>22595</v>
      </c>
      <c r="O7079" s="103">
        <v>49904</v>
      </c>
      <c r="P7079" t="s">
        <v>1</v>
      </c>
      <c r="Q7079" t="s">
        <v>1</v>
      </c>
    </row>
    <row r="7080" spans="1:17" x14ac:dyDescent="0.25">
      <c r="A7080">
        <v>12</v>
      </c>
      <c r="B7080" t="str">
        <f t="shared" si="110"/>
        <v xml:space="preserve"> 814 12</v>
      </c>
      <c r="C7080" s="102" t="s">
        <v>794</v>
      </c>
      <c r="D7080" s="111">
        <v>14</v>
      </c>
      <c r="E7080" s="103" t="s">
        <v>1</v>
      </c>
      <c r="F7080" t="s">
        <v>1</v>
      </c>
      <c r="G7080" s="103" t="s">
        <v>1</v>
      </c>
      <c r="H7080" s="103">
        <v>7008</v>
      </c>
      <c r="I7080" s="103">
        <v>5404</v>
      </c>
      <c r="J7080" s="103" t="s">
        <v>1</v>
      </c>
      <c r="K7080" t="s">
        <v>1</v>
      </c>
      <c r="L7080" s="103" t="s">
        <v>1</v>
      </c>
      <c r="M7080" s="103">
        <v>31075</v>
      </c>
      <c r="N7080" s="103">
        <v>3554</v>
      </c>
      <c r="O7080" s="103">
        <v>21908</v>
      </c>
      <c r="P7080" t="s">
        <v>1</v>
      </c>
      <c r="Q7080" t="s">
        <v>1</v>
      </c>
    </row>
    <row r="7081" spans="1:17" x14ac:dyDescent="0.25">
      <c r="A7081">
        <v>13</v>
      </c>
      <c r="B7081" t="str">
        <f t="shared" si="110"/>
        <v xml:space="preserve"> 814 13</v>
      </c>
      <c r="C7081" s="102" t="s">
        <v>794</v>
      </c>
      <c r="D7081" s="111">
        <v>15</v>
      </c>
      <c r="E7081" t="s">
        <v>1</v>
      </c>
      <c r="F7081" t="s">
        <v>1</v>
      </c>
      <c r="G7081" s="103" t="s">
        <v>1</v>
      </c>
      <c r="H7081" s="103">
        <v>135017</v>
      </c>
      <c r="I7081" s="103">
        <v>100440</v>
      </c>
      <c r="J7081" t="s">
        <v>1</v>
      </c>
      <c r="K7081" t="s">
        <v>1</v>
      </c>
      <c r="L7081" s="103" t="s">
        <v>1</v>
      </c>
      <c r="M7081" s="103">
        <v>160298</v>
      </c>
      <c r="N7081" s="103">
        <v>55969</v>
      </c>
      <c r="O7081" s="103">
        <v>28788</v>
      </c>
      <c r="P7081" t="s">
        <v>1</v>
      </c>
      <c r="Q7081" t="s">
        <v>1</v>
      </c>
    </row>
    <row r="7082" spans="1:17" x14ac:dyDescent="0.25">
      <c r="A7082">
        <v>14</v>
      </c>
      <c r="B7082" t="str">
        <f t="shared" si="110"/>
        <v xml:space="preserve"> 814 14</v>
      </c>
      <c r="C7082" s="102" t="s">
        <v>794</v>
      </c>
      <c r="D7082" s="111">
        <v>16</v>
      </c>
      <c r="E7082">
        <v>1745946</v>
      </c>
      <c r="F7082" t="s">
        <v>1</v>
      </c>
      <c r="G7082" s="103">
        <v>145055</v>
      </c>
      <c r="H7082" s="103" t="s">
        <v>1</v>
      </c>
      <c r="I7082" s="103">
        <v>47547</v>
      </c>
      <c r="J7082">
        <v>10775</v>
      </c>
      <c r="K7082" t="s">
        <v>1</v>
      </c>
      <c r="L7082" s="103">
        <v>72654</v>
      </c>
      <c r="M7082" s="103" t="s">
        <v>1</v>
      </c>
      <c r="N7082" s="103">
        <v>39526</v>
      </c>
      <c r="O7082" s="103">
        <v>41970</v>
      </c>
      <c r="P7082" t="s">
        <v>1</v>
      </c>
      <c r="Q7082" t="s">
        <v>1</v>
      </c>
    </row>
    <row r="7083" spans="1:17" x14ac:dyDescent="0.25">
      <c r="A7083">
        <v>15</v>
      </c>
      <c r="B7083" t="str">
        <f t="shared" si="110"/>
        <v xml:space="preserve"> 814 15</v>
      </c>
      <c r="C7083" s="102" t="s">
        <v>794</v>
      </c>
      <c r="D7083" s="111">
        <v>17</v>
      </c>
      <c r="E7083" t="s">
        <v>1</v>
      </c>
      <c r="F7083" t="s">
        <v>1</v>
      </c>
      <c r="G7083" t="s">
        <v>1</v>
      </c>
      <c r="H7083" s="103" t="s">
        <v>1</v>
      </c>
      <c r="I7083" s="103">
        <v>15661</v>
      </c>
      <c r="J7083" t="s">
        <v>1</v>
      </c>
      <c r="K7083" t="s">
        <v>1</v>
      </c>
      <c r="L7083" t="s">
        <v>1</v>
      </c>
      <c r="M7083" s="103" t="s">
        <v>1</v>
      </c>
      <c r="N7083" s="103">
        <v>33826</v>
      </c>
      <c r="O7083" s="103">
        <v>5614</v>
      </c>
      <c r="P7083" t="s">
        <v>1</v>
      </c>
      <c r="Q7083" t="s">
        <v>1</v>
      </c>
    </row>
    <row r="7084" spans="1:17" x14ac:dyDescent="0.25">
      <c r="A7084">
        <v>16</v>
      </c>
      <c r="B7084" t="str">
        <f t="shared" si="110"/>
        <v xml:space="preserve"> 814 16</v>
      </c>
      <c r="C7084" s="102" t="s">
        <v>794</v>
      </c>
      <c r="D7084" s="111" t="s">
        <v>5</v>
      </c>
      <c r="E7084" s="103">
        <v>1745946</v>
      </c>
      <c r="F7084" t="s">
        <v>1</v>
      </c>
      <c r="G7084" s="103">
        <v>444199</v>
      </c>
      <c r="H7084" s="103">
        <v>142025</v>
      </c>
      <c r="I7084" s="103">
        <v>174490</v>
      </c>
      <c r="J7084" s="103">
        <v>10775</v>
      </c>
      <c r="K7084" t="s">
        <v>1</v>
      </c>
      <c r="L7084" s="103">
        <v>619656</v>
      </c>
      <c r="M7084" s="103">
        <v>191373</v>
      </c>
      <c r="N7084" s="103">
        <v>155470</v>
      </c>
      <c r="O7084" s="103">
        <v>148184</v>
      </c>
      <c r="P7084" t="s">
        <v>1</v>
      </c>
      <c r="Q7084" t="s">
        <v>1</v>
      </c>
    </row>
    <row r="7085" spans="1:17" x14ac:dyDescent="0.25">
      <c r="A7085">
        <v>17</v>
      </c>
      <c r="B7085" t="str">
        <f t="shared" si="110"/>
        <v xml:space="preserve"> 814 17</v>
      </c>
      <c r="C7085" s="102" t="s">
        <v>794</v>
      </c>
      <c r="D7085" s="111" t="s">
        <v>6</v>
      </c>
      <c r="E7085" t="s">
        <v>1</v>
      </c>
      <c r="F7085" t="s">
        <v>1</v>
      </c>
      <c r="G7085" t="s">
        <v>1</v>
      </c>
      <c r="H7085" t="s">
        <v>1</v>
      </c>
      <c r="I7085" t="s">
        <v>1</v>
      </c>
      <c r="J7085" t="s">
        <v>1</v>
      </c>
      <c r="K7085" t="s">
        <v>1</v>
      </c>
      <c r="L7085" t="s">
        <v>1</v>
      </c>
      <c r="M7085" t="s">
        <v>1</v>
      </c>
      <c r="N7085" t="s">
        <v>1</v>
      </c>
      <c r="O7085" t="s">
        <v>1</v>
      </c>
      <c r="P7085" t="s">
        <v>1</v>
      </c>
      <c r="Q7085" t="s">
        <v>1</v>
      </c>
    </row>
    <row r="7086" spans="1:17" x14ac:dyDescent="0.25">
      <c r="A7086">
        <v>18</v>
      </c>
      <c r="B7086" t="str">
        <f t="shared" si="110"/>
        <v xml:space="preserve"> 814 18</v>
      </c>
      <c r="C7086" s="102" t="s">
        <v>794</v>
      </c>
      <c r="D7086" s="111">
        <v>13</v>
      </c>
      <c r="E7086" t="s">
        <v>1</v>
      </c>
      <c r="F7086" t="s">
        <v>1</v>
      </c>
      <c r="G7086" s="103">
        <v>235210</v>
      </c>
      <c r="H7086" s="103" t="s">
        <v>1</v>
      </c>
      <c r="I7086" s="103">
        <v>4970</v>
      </c>
      <c r="J7086" t="s">
        <v>1</v>
      </c>
      <c r="K7086" t="s">
        <v>1</v>
      </c>
      <c r="L7086" s="103">
        <v>921594</v>
      </c>
      <c r="M7086" s="103" t="s">
        <v>1</v>
      </c>
      <c r="N7086" s="103">
        <v>41598</v>
      </c>
      <c r="O7086" s="103">
        <v>60084</v>
      </c>
      <c r="P7086" t="s">
        <v>1</v>
      </c>
      <c r="Q7086" t="s">
        <v>1</v>
      </c>
    </row>
    <row r="7087" spans="1:17" x14ac:dyDescent="0.25">
      <c r="A7087">
        <v>19</v>
      </c>
      <c r="B7087" t="str">
        <f t="shared" si="110"/>
        <v xml:space="preserve"> 814 19</v>
      </c>
      <c r="C7087" s="102" t="s">
        <v>794</v>
      </c>
      <c r="D7087" s="111">
        <v>14</v>
      </c>
      <c r="E7087" s="103" t="s">
        <v>1</v>
      </c>
      <c r="F7087" s="103" t="s">
        <v>1</v>
      </c>
      <c r="G7087" s="103">
        <v>1421</v>
      </c>
      <c r="H7087" s="103">
        <v>7313</v>
      </c>
      <c r="I7087" s="103">
        <v>5266</v>
      </c>
      <c r="J7087" s="103" t="s">
        <v>1</v>
      </c>
      <c r="K7087" s="103" t="s">
        <v>1</v>
      </c>
      <c r="L7087" s="103">
        <v>8865</v>
      </c>
      <c r="M7087" s="103">
        <v>56479</v>
      </c>
      <c r="N7087" s="103">
        <v>8784</v>
      </c>
      <c r="O7087" s="103">
        <v>30452</v>
      </c>
      <c r="P7087" t="s">
        <v>1</v>
      </c>
      <c r="Q7087" t="s">
        <v>1</v>
      </c>
    </row>
    <row r="7088" spans="1:17" x14ac:dyDescent="0.25">
      <c r="A7088">
        <v>20</v>
      </c>
      <c r="B7088" t="str">
        <f t="shared" si="110"/>
        <v xml:space="preserve"> 814 20</v>
      </c>
      <c r="C7088" s="102" t="s">
        <v>794</v>
      </c>
      <c r="D7088" s="111">
        <v>15</v>
      </c>
      <c r="E7088" t="s">
        <v>1</v>
      </c>
      <c r="F7088" s="103" t="s">
        <v>1</v>
      </c>
      <c r="G7088" s="103">
        <v>73337</v>
      </c>
      <c r="H7088" s="103">
        <v>131129</v>
      </c>
      <c r="I7088" s="103">
        <v>103721</v>
      </c>
      <c r="J7088" t="s">
        <v>1</v>
      </c>
      <c r="K7088" s="103" t="s">
        <v>1</v>
      </c>
      <c r="L7088" s="103">
        <v>154898</v>
      </c>
      <c r="M7088" s="103">
        <v>314435</v>
      </c>
      <c r="N7088" s="103">
        <v>125270</v>
      </c>
      <c r="O7088" s="103">
        <v>45571</v>
      </c>
      <c r="P7088" t="s">
        <v>1</v>
      </c>
      <c r="Q7088" t="s">
        <v>1</v>
      </c>
    </row>
    <row r="7089" spans="1:17" x14ac:dyDescent="0.25">
      <c r="A7089">
        <v>21</v>
      </c>
      <c r="B7089" t="str">
        <f t="shared" si="110"/>
        <v xml:space="preserve"> 814 21</v>
      </c>
      <c r="C7089" s="102" t="s">
        <v>794</v>
      </c>
      <c r="D7089" s="111">
        <v>16</v>
      </c>
      <c r="E7089" s="103">
        <v>1017669</v>
      </c>
      <c r="F7089" s="103">
        <v>12827</v>
      </c>
      <c r="G7089" s="103">
        <v>251329</v>
      </c>
      <c r="H7089" s="103">
        <v>17223</v>
      </c>
      <c r="I7089" s="103">
        <v>42063</v>
      </c>
      <c r="J7089" s="103">
        <v>15593</v>
      </c>
      <c r="K7089" s="103">
        <v>9738</v>
      </c>
      <c r="L7089" s="103">
        <v>247497</v>
      </c>
      <c r="M7089" s="103">
        <v>29476</v>
      </c>
      <c r="N7089" s="103">
        <v>75766</v>
      </c>
      <c r="O7089" s="103">
        <v>71559</v>
      </c>
      <c r="P7089" t="s">
        <v>1</v>
      </c>
      <c r="Q7089" t="s">
        <v>1</v>
      </c>
    </row>
    <row r="7090" spans="1:17" x14ac:dyDescent="0.25">
      <c r="A7090">
        <v>22</v>
      </c>
      <c r="B7090" t="str">
        <f t="shared" si="110"/>
        <v xml:space="preserve"> 814 22</v>
      </c>
      <c r="C7090" s="102" t="s">
        <v>794</v>
      </c>
      <c r="D7090" s="111">
        <v>17</v>
      </c>
      <c r="E7090" s="103">
        <v>164</v>
      </c>
      <c r="F7090" s="103">
        <v>1556</v>
      </c>
      <c r="G7090" s="103">
        <v>22928</v>
      </c>
      <c r="H7090" s="103">
        <v>8174</v>
      </c>
      <c r="I7090" s="103">
        <v>9374</v>
      </c>
      <c r="J7090" s="103">
        <v>376</v>
      </c>
      <c r="K7090" s="103">
        <v>5860</v>
      </c>
      <c r="L7090" s="103">
        <v>63778</v>
      </c>
      <c r="M7090" s="103">
        <v>29198</v>
      </c>
      <c r="N7090" s="103">
        <v>40257</v>
      </c>
      <c r="O7090" s="103">
        <v>9471</v>
      </c>
      <c r="P7090" t="s">
        <v>1</v>
      </c>
      <c r="Q7090" t="s">
        <v>1</v>
      </c>
    </row>
    <row r="7091" spans="1:17" x14ac:dyDescent="0.25">
      <c r="A7091">
        <v>23</v>
      </c>
      <c r="B7091" t="str">
        <f t="shared" si="110"/>
        <v xml:space="preserve"> 814 23</v>
      </c>
      <c r="C7091" s="102" t="s">
        <v>794</v>
      </c>
      <c r="D7091" s="111" t="s">
        <v>5</v>
      </c>
      <c r="E7091" s="103">
        <v>1017833</v>
      </c>
      <c r="F7091" s="103">
        <v>14383</v>
      </c>
      <c r="G7091" s="103">
        <v>584225</v>
      </c>
      <c r="H7091" s="103">
        <v>163839</v>
      </c>
      <c r="I7091" s="103">
        <v>165394</v>
      </c>
      <c r="J7091" s="103">
        <v>15969</v>
      </c>
      <c r="K7091" s="103">
        <v>15598</v>
      </c>
      <c r="L7091" s="103">
        <v>1396632</v>
      </c>
      <c r="M7091" s="103">
        <v>429588</v>
      </c>
      <c r="N7091" s="103">
        <v>291675</v>
      </c>
      <c r="O7091" s="103">
        <v>217137</v>
      </c>
      <c r="P7091" t="s">
        <v>1</v>
      </c>
      <c r="Q7091" t="s">
        <v>1</v>
      </c>
    </row>
    <row r="7092" spans="1:17" x14ac:dyDescent="0.25">
      <c r="A7092">
        <v>24</v>
      </c>
      <c r="B7092" t="str">
        <f t="shared" si="110"/>
        <v xml:space="preserve"> 814 24</v>
      </c>
      <c r="C7092" s="102" t="s">
        <v>794</v>
      </c>
      <c r="D7092" s="111" t="s">
        <v>6</v>
      </c>
      <c r="E7092" t="s">
        <v>1</v>
      </c>
      <c r="F7092" t="s">
        <v>1</v>
      </c>
      <c r="G7092" t="s">
        <v>1</v>
      </c>
      <c r="H7092" t="s">
        <v>1</v>
      </c>
      <c r="I7092" t="s">
        <v>1</v>
      </c>
      <c r="J7092" t="s">
        <v>1</v>
      </c>
      <c r="K7092" t="s">
        <v>1</v>
      </c>
      <c r="L7092" t="s">
        <v>1</v>
      </c>
      <c r="M7092" t="s">
        <v>1</v>
      </c>
      <c r="N7092" t="s">
        <v>1</v>
      </c>
      <c r="O7092" t="s">
        <v>1</v>
      </c>
      <c r="P7092" t="s">
        <v>1</v>
      </c>
      <c r="Q7092" t="s">
        <v>1</v>
      </c>
    </row>
    <row r="7093" spans="1:17" x14ac:dyDescent="0.25">
      <c r="A7093">
        <v>25</v>
      </c>
      <c r="B7093" t="str">
        <f t="shared" si="110"/>
        <v xml:space="preserve"> 814 25</v>
      </c>
      <c r="C7093" s="102" t="s">
        <v>794</v>
      </c>
      <c r="D7093" s="111" t="s">
        <v>0</v>
      </c>
      <c r="E7093" t="s">
        <v>1</v>
      </c>
      <c r="F7093" t="s">
        <v>1</v>
      </c>
      <c r="G7093" t="s">
        <v>1</v>
      </c>
      <c r="H7093" s="103">
        <v>3044640</v>
      </c>
      <c r="I7093" s="103">
        <v>1050496</v>
      </c>
      <c r="J7093" s="103">
        <v>217137</v>
      </c>
      <c r="K7093" t="s">
        <v>1</v>
      </c>
      <c r="L7093" t="s">
        <v>1</v>
      </c>
      <c r="M7093" t="s">
        <v>1</v>
      </c>
      <c r="N7093" t="s">
        <v>1</v>
      </c>
      <c r="O7093" t="s">
        <v>1</v>
      </c>
      <c r="P7093" t="s">
        <v>1</v>
      </c>
      <c r="Q7093" t="s">
        <v>1</v>
      </c>
    </row>
    <row r="7094" spans="1:17" x14ac:dyDescent="0.25">
      <c r="A7094">
        <v>26</v>
      </c>
      <c r="B7094" t="str">
        <f t="shared" si="110"/>
        <v xml:space="preserve"> 814 26</v>
      </c>
      <c r="C7094" s="102" t="s">
        <v>794</v>
      </c>
      <c r="D7094" s="111" t="s">
        <v>0</v>
      </c>
      <c r="E7094" t="s">
        <v>1</v>
      </c>
      <c r="F7094" t="s">
        <v>1</v>
      </c>
      <c r="G7094" t="s">
        <v>1</v>
      </c>
      <c r="H7094" t="s">
        <v>1</v>
      </c>
      <c r="I7094" t="s">
        <v>1</v>
      </c>
      <c r="J7094" t="s">
        <v>1</v>
      </c>
      <c r="K7094" t="s">
        <v>1</v>
      </c>
      <c r="L7094" t="s">
        <v>1</v>
      </c>
      <c r="M7094" t="s">
        <v>1</v>
      </c>
      <c r="N7094" t="s">
        <v>1</v>
      </c>
      <c r="O7094" t="s">
        <v>1</v>
      </c>
      <c r="P7094" t="s">
        <v>1</v>
      </c>
      <c r="Q7094" t="s">
        <v>1</v>
      </c>
    </row>
    <row r="7095" spans="1:17" x14ac:dyDescent="0.25">
      <c r="A7095">
        <v>27</v>
      </c>
      <c r="B7095" t="str">
        <f t="shared" si="110"/>
        <v xml:space="preserve"> 814 27</v>
      </c>
      <c r="C7095" s="102" t="s">
        <v>794</v>
      </c>
      <c r="D7095" s="111" t="s">
        <v>0</v>
      </c>
      <c r="E7095" t="s">
        <v>1</v>
      </c>
      <c r="F7095" t="s">
        <v>1</v>
      </c>
      <c r="G7095" t="s">
        <v>1</v>
      </c>
      <c r="H7095" s="103">
        <v>-983380</v>
      </c>
      <c r="I7095" s="103">
        <v>-399391</v>
      </c>
      <c r="J7095" s="103">
        <v>1275</v>
      </c>
      <c r="K7095" t="s">
        <v>1</v>
      </c>
      <c r="L7095" t="s">
        <v>1</v>
      </c>
      <c r="M7095" t="s">
        <v>1</v>
      </c>
      <c r="N7095" t="s">
        <v>1</v>
      </c>
      <c r="O7095" t="s">
        <v>1</v>
      </c>
      <c r="P7095" t="s">
        <v>1</v>
      </c>
      <c r="Q7095" t="s">
        <v>1</v>
      </c>
    </row>
    <row r="7096" spans="1:17" x14ac:dyDescent="0.25">
      <c r="A7096">
        <v>28</v>
      </c>
      <c r="B7096" t="str">
        <f t="shared" si="110"/>
        <v xml:space="preserve"> 814 28</v>
      </c>
      <c r="C7096" s="102" t="s">
        <v>794</v>
      </c>
      <c r="D7096" s="111" t="s">
        <v>0</v>
      </c>
      <c r="E7096" t="s">
        <v>1</v>
      </c>
      <c r="F7096" t="s">
        <v>1</v>
      </c>
      <c r="G7096" t="s">
        <v>1</v>
      </c>
      <c r="H7096" s="103">
        <v>2061260</v>
      </c>
      <c r="I7096" s="103">
        <v>651105</v>
      </c>
      <c r="J7096" s="103">
        <v>218412</v>
      </c>
      <c r="K7096" t="s">
        <v>1</v>
      </c>
      <c r="L7096" t="s">
        <v>1</v>
      </c>
      <c r="M7096" t="s">
        <v>1</v>
      </c>
      <c r="N7096" t="s">
        <v>1</v>
      </c>
      <c r="O7096" t="s">
        <v>1</v>
      </c>
      <c r="P7096" t="s">
        <v>1</v>
      </c>
      <c r="Q7096" t="s">
        <v>1</v>
      </c>
    </row>
    <row r="7097" spans="1:17" x14ac:dyDescent="0.25">
      <c r="A7097">
        <v>29</v>
      </c>
      <c r="B7097" t="str">
        <f t="shared" si="110"/>
        <v xml:space="preserve"> 814 29</v>
      </c>
      <c r="C7097" s="102" t="s">
        <v>794</v>
      </c>
      <c r="D7097" s="111" t="s">
        <v>0</v>
      </c>
      <c r="E7097" t="s">
        <v>1</v>
      </c>
      <c r="F7097" t="s">
        <v>1</v>
      </c>
      <c r="G7097" t="s">
        <v>1</v>
      </c>
      <c r="H7097" s="103">
        <v>3033472</v>
      </c>
      <c r="I7097" s="103">
        <v>1513373</v>
      </c>
      <c r="J7097" s="103">
        <v>186984</v>
      </c>
      <c r="K7097" t="s">
        <v>1</v>
      </c>
      <c r="L7097" t="s">
        <v>1</v>
      </c>
      <c r="M7097" t="s">
        <v>1</v>
      </c>
      <c r="N7097" t="s">
        <v>1</v>
      </c>
      <c r="O7097" t="s">
        <v>1</v>
      </c>
      <c r="P7097" t="s">
        <v>1</v>
      </c>
      <c r="Q7097" t="s">
        <v>1</v>
      </c>
    </row>
    <row r="7098" spans="1:17" x14ac:dyDescent="0.25">
      <c r="A7098">
        <v>30</v>
      </c>
      <c r="B7098" t="str">
        <f t="shared" si="110"/>
        <v xml:space="preserve"> 814 30</v>
      </c>
      <c r="C7098" s="102" t="s">
        <v>794</v>
      </c>
      <c r="D7098" s="111" t="s">
        <v>0</v>
      </c>
      <c r="E7098" t="s">
        <v>1</v>
      </c>
      <c r="F7098" t="s">
        <v>1</v>
      </c>
      <c r="G7098" t="s">
        <v>1</v>
      </c>
      <c r="H7098">
        <v>0.03</v>
      </c>
      <c r="I7098">
        <v>0.08</v>
      </c>
      <c r="J7098">
        <v>0.09</v>
      </c>
      <c r="K7098" t="s">
        <v>1</v>
      </c>
      <c r="L7098" t="s">
        <v>1</v>
      </c>
      <c r="M7098" t="s">
        <v>1</v>
      </c>
      <c r="N7098" t="s">
        <v>1</v>
      </c>
      <c r="O7098" t="s">
        <v>1</v>
      </c>
      <c r="P7098" t="s">
        <v>1</v>
      </c>
      <c r="Q7098" t="s">
        <v>1</v>
      </c>
    </row>
    <row r="7099" spans="1:17" x14ac:dyDescent="0.25">
      <c r="A7099">
        <v>31</v>
      </c>
      <c r="B7099" t="str">
        <f t="shared" si="110"/>
        <v xml:space="preserve"> 814 31</v>
      </c>
      <c r="C7099" s="102" t="s">
        <v>794</v>
      </c>
      <c r="D7099" s="111" t="s">
        <v>0</v>
      </c>
      <c r="E7099" t="s">
        <v>1</v>
      </c>
      <c r="F7099" t="s">
        <v>1</v>
      </c>
      <c r="G7099" t="s">
        <v>1</v>
      </c>
      <c r="H7099">
        <v>1.532</v>
      </c>
      <c r="I7099">
        <v>0.48399999999999999</v>
      </c>
      <c r="J7099">
        <v>0.16200000000000001</v>
      </c>
      <c r="K7099">
        <v>2.1779999999999999</v>
      </c>
      <c r="L7099" t="s">
        <v>1</v>
      </c>
      <c r="M7099" t="s">
        <v>1</v>
      </c>
      <c r="N7099" t="s">
        <v>1</v>
      </c>
      <c r="O7099" t="s">
        <v>1</v>
      </c>
      <c r="P7099" t="s">
        <v>1</v>
      </c>
      <c r="Q7099" t="s">
        <v>1</v>
      </c>
    </row>
    <row r="7100" spans="1:17" x14ac:dyDescent="0.25">
      <c r="A7100">
        <v>32</v>
      </c>
      <c r="B7100" t="str">
        <f t="shared" si="110"/>
        <v xml:space="preserve"> 814 32</v>
      </c>
      <c r="C7100" s="102" t="s">
        <v>794</v>
      </c>
      <c r="D7100" s="111" t="s">
        <v>0</v>
      </c>
      <c r="E7100" t="s">
        <v>1</v>
      </c>
      <c r="F7100" t="s">
        <v>1</v>
      </c>
      <c r="G7100" t="s">
        <v>1</v>
      </c>
      <c r="H7100">
        <v>1.468</v>
      </c>
      <c r="I7100">
        <v>0.46400000000000002</v>
      </c>
      <c r="J7100">
        <v>0.155</v>
      </c>
      <c r="K7100">
        <v>2.0870000000000002</v>
      </c>
      <c r="L7100" t="s">
        <v>1</v>
      </c>
      <c r="M7100" t="s">
        <v>1</v>
      </c>
      <c r="N7100" t="s">
        <v>1</v>
      </c>
      <c r="O7100" t="s">
        <v>1</v>
      </c>
      <c r="P7100" t="s">
        <v>1</v>
      </c>
      <c r="Q7100" t="s">
        <v>1</v>
      </c>
    </row>
    <row r="7101" spans="1:17" x14ac:dyDescent="0.25">
      <c r="A7101">
        <v>33</v>
      </c>
      <c r="B7101" t="str">
        <f t="shared" si="110"/>
        <v xml:space="preserve"> 814 33</v>
      </c>
      <c r="C7101" s="102" t="s">
        <v>794</v>
      </c>
      <c r="D7101" s="111" t="s">
        <v>0</v>
      </c>
      <c r="E7101" t="s">
        <v>1</v>
      </c>
      <c r="F7101" t="s">
        <v>1</v>
      </c>
      <c r="G7101" t="s">
        <v>1</v>
      </c>
      <c r="H7101">
        <v>1.974</v>
      </c>
      <c r="I7101">
        <v>0.98499999999999999</v>
      </c>
      <c r="J7101">
        <v>0.121</v>
      </c>
      <c r="K7101">
        <v>3.08</v>
      </c>
      <c r="L7101" t="s">
        <v>1</v>
      </c>
      <c r="M7101" t="s">
        <v>1</v>
      </c>
      <c r="N7101" t="s">
        <v>1</v>
      </c>
      <c r="O7101" t="s">
        <v>1</v>
      </c>
      <c r="P7101" t="s">
        <v>1</v>
      </c>
      <c r="Q7101" t="s">
        <v>1</v>
      </c>
    </row>
    <row r="7102" spans="1:17" x14ac:dyDescent="0.25">
      <c r="A7102">
        <v>34</v>
      </c>
      <c r="B7102" t="str">
        <f t="shared" si="110"/>
        <v xml:space="preserve"> 814 34</v>
      </c>
      <c r="C7102" s="102" t="s">
        <v>794</v>
      </c>
      <c r="D7102" s="111" t="s">
        <v>0</v>
      </c>
      <c r="E7102" t="s">
        <v>1</v>
      </c>
      <c r="F7102" t="s">
        <v>1</v>
      </c>
      <c r="G7102" t="s">
        <v>1</v>
      </c>
      <c r="H7102">
        <v>1.9590000000000001</v>
      </c>
      <c r="I7102">
        <v>0.94299999999999995</v>
      </c>
      <c r="J7102">
        <v>0.124</v>
      </c>
      <c r="K7102">
        <v>3.0259999999999998</v>
      </c>
      <c r="L7102" t="s">
        <v>1</v>
      </c>
      <c r="M7102" t="s">
        <v>1</v>
      </c>
      <c r="N7102" t="s">
        <v>1</v>
      </c>
      <c r="O7102" t="s">
        <v>1</v>
      </c>
      <c r="P7102" t="s">
        <v>1</v>
      </c>
      <c r="Q7102" t="s">
        <v>1</v>
      </c>
    </row>
    <row r="7103" spans="1:17" x14ac:dyDescent="0.25">
      <c r="A7103">
        <v>35</v>
      </c>
      <c r="B7103" t="str">
        <f t="shared" si="110"/>
        <v xml:space="preserve"> 814 35</v>
      </c>
      <c r="C7103" s="102" t="s">
        <v>794</v>
      </c>
      <c r="D7103" s="111" t="s">
        <v>0</v>
      </c>
      <c r="E7103" t="s">
        <v>1</v>
      </c>
      <c r="F7103" t="s">
        <v>1</v>
      </c>
      <c r="G7103" t="s">
        <v>1</v>
      </c>
      <c r="H7103">
        <v>2.2549999999999999</v>
      </c>
      <c r="I7103">
        <v>1.125</v>
      </c>
      <c r="J7103">
        <v>0.13900000000000001</v>
      </c>
      <c r="K7103">
        <v>3.5190000000000001</v>
      </c>
      <c r="L7103" t="s">
        <v>1</v>
      </c>
      <c r="M7103" t="s">
        <v>1</v>
      </c>
      <c r="N7103" t="s">
        <v>1</v>
      </c>
      <c r="O7103" t="s">
        <v>1</v>
      </c>
      <c r="P7103" t="s">
        <v>1</v>
      </c>
      <c r="Q7103" t="s">
        <v>1</v>
      </c>
    </row>
    <row r="7104" spans="1:17" x14ac:dyDescent="0.25">
      <c r="A7104">
        <v>36</v>
      </c>
      <c r="B7104" t="str">
        <f t="shared" si="110"/>
        <v xml:space="preserve"> 814 36</v>
      </c>
      <c r="C7104" s="102" t="s">
        <v>794</v>
      </c>
      <c r="D7104" s="111" t="s">
        <v>0</v>
      </c>
      <c r="E7104" t="s">
        <v>1</v>
      </c>
      <c r="F7104" t="s">
        <v>1</v>
      </c>
      <c r="G7104" t="s">
        <v>1</v>
      </c>
      <c r="H7104">
        <v>1.9590000000000001</v>
      </c>
      <c r="I7104">
        <v>0.94299999999999995</v>
      </c>
      <c r="J7104">
        <v>0.124</v>
      </c>
      <c r="K7104">
        <v>3.0259999999999998</v>
      </c>
      <c r="L7104" t="s">
        <v>1</v>
      </c>
      <c r="M7104" t="s">
        <v>1</v>
      </c>
      <c r="N7104" t="s">
        <v>1</v>
      </c>
      <c r="O7104" t="s">
        <v>1</v>
      </c>
      <c r="P7104" t="s">
        <v>1</v>
      </c>
      <c r="Q7104" t="s">
        <v>1</v>
      </c>
    </row>
    <row r="7105" spans="1:18" x14ac:dyDescent="0.25">
      <c r="A7105">
        <v>37</v>
      </c>
      <c r="B7105" t="str">
        <f t="shared" si="110"/>
        <v xml:space="preserve"> 814 37</v>
      </c>
      <c r="C7105" s="102" t="s">
        <v>794</v>
      </c>
      <c r="D7105" s="111" t="s">
        <v>0</v>
      </c>
      <c r="E7105" t="s">
        <v>1</v>
      </c>
      <c r="F7105" t="s">
        <v>986</v>
      </c>
      <c r="G7105" t="s">
        <v>987</v>
      </c>
      <c r="H7105" t="s">
        <v>993</v>
      </c>
      <c r="I7105" t="s">
        <v>996</v>
      </c>
      <c r="J7105" t="s">
        <v>1</v>
      </c>
      <c r="K7105">
        <v>4.09</v>
      </c>
      <c r="L7105" t="s">
        <v>1</v>
      </c>
      <c r="M7105" t="s">
        <v>1</v>
      </c>
      <c r="N7105" t="s">
        <v>1</v>
      </c>
      <c r="O7105" t="s">
        <v>1</v>
      </c>
      <c r="P7105" t="s">
        <v>1</v>
      </c>
      <c r="Q7105" t="s">
        <v>1</v>
      </c>
    </row>
    <row r="7106" spans="1:18" x14ac:dyDescent="0.25">
      <c r="A7106">
        <v>38</v>
      </c>
      <c r="B7106" t="str">
        <f t="shared" ref="B7106:B7169" si="111">+C7106&amp;A7106</f>
        <v xml:space="preserve"> 814 38</v>
      </c>
      <c r="C7106" s="102" t="s">
        <v>794</v>
      </c>
      <c r="D7106" s="111" t="s">
        <v>0</v>
      </c>
      <c r="E7106" t="s">
        <v>1</v>
      </c>
      <c r="F7106">
        <v>5.8</v>
      </c>
      <c r="G7106">
        <v>5.18</v>
      </c>
      <c r="H7106">
        <v>4.62</v>
      </c>
      <c r="I7106">
        <v>4.09</v>
      </c>
      <c r="J7106" t="s">
        <v>1</v>
      </c>
      <c r="K7106" t="s">
        <v>1</v>
      </c>
      <c r="L7106" t="s">
        <v>1</v>
      </c>
      <c r="M7106" t="s">
        <v>1</v>
      </c>
      <c r="N7106" t="s">
        <v>1</v>
      </c>
      <c r="O7106" t="s">
        <v>1</v>
      </c>
      <c r="P7106" t="s">
        <v>1</v>
      </c>
      <c r="Q7106" t="s">
        <v>1</v>
      </c>
    </row>
    <row r="7107" spans="1:18" x14ac:dyDescent="0.25">
      <c r="A7107">
        <v>1</v>
      </c>
      <c r="B7107" t="str">
        <f t="shared" si="111"/>
        <v xml:space="preserve"> 815 1</v>
      </c>
      <c r="C7107" s="102" t="s">
        <v>795</v>
      </c>
      <c r="D7107" s="111" t="s">
        <v>0</v>
      </c>
      <c r="E7107" t="s">
        <v>1</v>
      </c>
      <c r="F7107" t="s">
        <v>1</v>
      </c>
      <c r="G7107" t="s">
        <v>1</v>
      </c>
      <c r="H7107" t="s">
        <v>1</v>
      </c>
      <c r="I7107" t="s">
        <v>1</v>
      </c>
      <c r="J7107" t="s">
        <v>1</v>
      </c>
      <c r="K7107" t="s">
        <v>1</v>
      </c>
      <c r="L7107" t="s">
        <v>1</v>
      </c>
      <c r="M7107" t="s">
        <v>1</v>
      </c>
      <c r="N7107" t="s">
        <v>1</v>
      </c>
      <c r="O7107" t="s">
        <v>1</v>
      </c>
      <c r="P7107" t="s">
        <v>1</v>
      </c>
      <c r="Q7107" t="s">
        <v>1</v>
      </c>
      <c r="R7107" t="s">
        <v>153</v>
      </c>
    </row>
    <row r="7108" spans="1:18" x14ac:dyDescent="0.25">
      <c r="A7108">
        <v>2</v>
      </c>
      <c r="B7108" t="str">
        <f t="shared" si="111"/>
        <v xml:space="preserve"> 815 2</v>
      </c>
      <c r="C7108" s="102" t="s">
        <v>795</v>
      </c>
      <c r="D7108" s="111" t="s">
        <v>0</v>
      </c>
      <c r="E7108" t="s">
        <v>3</v>
      </c>
      <c r="F7108" t="s">
        <v>1</v>
      </c>
      <c r="G7108" t="s">
        <v>1</v>
      </c>
      <c r="H7108" t="s">
        <v>1</v>
      </c>
      <c r="I7108" t="s">
        <v>1</v>
      </c>
      <c r="J7108" t="s">
        <v>1</v>
      </c>
      <c r="K7108" t="s">
        <v>1</v>
      </c>
      <c r="L7108" t="s">
        <v>1</v>
      </c>
      <c r="M7108" t="s">
        <v>1</v>
      </c>
      <c r="N7108" t="s">
        <v>1</v>
      </c>
      <c r="O7108" t="s">
        <v>1</v>
      </c>
      <c r="P7108" t="s">
        <v>1</v>
      </c>
      <c r="Q7108" t="s">
        <v>1</v>
      </c>
    </row>
    <row r="7109" spans="1:18" x14ac:dyDescent="0.25">
      <c r="A7109">
        <v>3</v>
      </c>
      <c r="B7109" t="str">
        <f t="shared" si="111"/>
        <v xml:space="preserve"> 815 3</v>
      </c>
      <c r="C7109" s="102" t="s">
        <v>795</v>
      </c>
      <c r="D7109" s="111" t="s">
        <v>0</v>
      </c>
      <c r="E7109" t="s">
        <v>4</v>
      </c>
      <c r="F7109" t="s">
        <v>1</v>
      </c>
      <c r="G7109" t="s">
        <v>1</v>
      </c>
      <c r="H7109" t="s">
        <v>1</v>
      </c>
      <c r="I7109" t="s">
        <v>1</v>
      </c>
      <c r="J7109" t="s">
        <v>1</v>
      </c>
      <c r="K7109" t="s">
        <v>1</v>
      </c>
      <c r="L7109" t="s">
        <v>1</v>
      </c>
      <c r="M7109" t="s">
        <v>1</v>
      </c>
      <c r="N7109" t="s">
        <v>1</v>
      </c>
      <c r="O7109" t="s">
        <v>1</v>
      </c>
      <c r="P7109" t="s">
        <v>1</v>
      </c>
      <c r="Q7109" t="s">
        <v>1</v>
      </c>
    </row>
    <row r="7110" spans="1:18" x14ac:dyDescent="0.25">
      <c r="A7110">
        <v>4</v>
      </c>
      <c r="B7110" t="str">
        <f t="shared" si="111"/>
        <v xml:space="preserve"> 815 4</v>
      </c>
      <c r="C7110" s="102" t="s">
        <v>795</v>
      </c>
      <c r="D7110" s="111">
        <v>13</v>
      </c>
      <c r="E7110" s="103">
        <v>92596</v>
      </c>
      <c r="F7110">
        <v>2454096</v>
      </c>
      <c r="G7110">
        <v>2.65</v>
      </c>
      <c r="H7110" t="s">
        <v>1</v>
      </c>
      <c r="I7110" t="s">
        <v>1</v>
      </c>
      <c r="J7110" t="s">
        <v>1</v>
      </c>
      <c r="K7110">
        <v>92596</v>
      </c>
      <c r="L7110" t="s">
        <v>1</v>
      </c>
      <c r="M7110" t="s">
        <v>1</v>
      </c>
      <c r="N7110">
        <v>6</v>
      </c>
      <c r="O7110">
        <v>11</v>
      </c>
      <c r="P7110">
        <v>21</v>
      </c>
      <c r="Q7110">
        <v>38</v>
      </c>
    </row>
    <row r="7111" spans="1:18" x14ac:dyDescent="0.25">
      <c r="A7111">
        <v>5</v>
      </c>
      <c r="B7111" t="str">
        <f t="shared" si="111"/>
        <v xml:space="preserve"> 815 5</v>
      </c>
      <c r="C7111" s="102" t="s">
        <v>795</v>
      </c>
      <c r="D7111" s="111">
        <v>14</v>
      </c>
      <c r="E7111" s="103">
        <v>93214</v>
      </c>
      <c r="F7111">
        <v>2209474</v>
      </c>
      <c r="G7111">
        <v>2.37</v>
      </c>
      <c r="H7111" t="s">
        <v>1</v>
      </c>
      <c r="I7111" t="s">
        <v>1</v>
      </c>
      <c r="J7111" t="s">
        <v>1</v>
      </c>
      <c r="K7111">
        <v>93214</v>
      </c>
      <c r="L7111" t="s">
        <v>1</v>
      </c>
      <c r="M7111" t="s">
        <v>1</v>
      </c>
      <c r="N7111">
        <v>5</v>
      </c>
      <c r="O7111">
        <v>15</v>
      </c>
      <c r="P7111">
        <v>13</v>
      </c>
      <c r="Q7111">
        <v>33</v>
      </c>
    </row>
    <row r="7112" spans="1:18" x14ac:dyDescent="0.25">
      <c r="A7112">
        <v>6</v>
      </c>
      <c r="B7112" t="str">
        <f t="shared" si="111"/>
        <v xml:space="preserve"> 815 6</v>
      </c>
      <c r="C7112" s="102" t="s">
        <v>795</v>
      </c>
      <c r="D7112" s="111">
        <v>15</v>
      </c>
      <c r="E7112" s="103">
        <v>98443</v>
      </c>
      <c r="F7112">
        <v>1076633</v>
      </c>
      <c r="G7112">
        <v>1.093</v>
      </c>
      <c r="H7112" t="s">
        <v>1</v>
      </c>
      <c r="I7112" t="s">
        <v>1</v>
      </c>
      <c r="J7112" t="s">
        <v>1</v>
      </c>
      <c r="K7112">
        <v>98443</v>
      </c>
      <c r="L7112" t="s">
        <v>1</v>
      </c>
      <c r="M7112" t="s">
        <v>1</v>
      </c>
      <c r="N7112">
        <v>3</v>
      </c>
      <c r="O7112">
        <v>8</v>
      </c>
      <c r="P7112">
        <v>26</v>
      </c>
      <c r="Q7112">
        <v>37</v>
      </c>
    </row>
    <row r="7113" spans="1:18" x14ac:dyDescent="0.25">
      <c r="A7113">
        <v>7</v>
      </c>
      <c r="B7113" t="str">
        <f t="shared" si="111"/>
        <v xml:space="preserve"> 815 7</v>
      </c>
      <c r="C7113" s="102" t="s">
        <v>795</v>
      </c>
      <c r="D7113" s="111">
        <v>16</v>
      </c>
      <c r="E7113" s="103">
        <v>103196</v>
      </c>
      <c r="F7113" s="103">
        <v>1049869</v>
      </c>
      <c r="G7113">
        <v>1.0169999999999999</v>
      </c>
      <c r="H7113" t="s">
        <v>1</v>
      </c>
      <c r="I7113" t="s">
        <v>1</v>
      </c>
      <c r="J7113" t="s">
        <v>1</v>
      </c>
      <c r="K7113">
        <v>103196</v>
      </c>
      <c r="L7113" t="s">
        <v>1</v>
      </c>
      <c r="M7113" t="s">
        <v>1</v>
      </c>
      <c r="N7113">
        <v>2</v>
      </c>
      <c r="O7113">
        <v>10</v>
      </c>
      <c r="P7113">
        <v>18</v>
      </c>
      <c r="Q7113">
        <v>30</v>
      </c>
    </row>
    <row r="7114" spans="1:18" x14ac:dyDescent="0.25">
      <c r="A7114">
        <v>8</v>
      </c>
      <c r="B7114" t="str">
        <f t="shared" si="111"/>
        <v xml:space="preserve"> 815 8</v>
      </c>
      <c r="C7114" s="102" t="s">
        <v>795</v>
      </c>
      <c r="D7114" s="111">
        <v>17</v>
      </c>
      <c r="E7114" s="103">
        <v>107200</v>
      </c>
      <c r="F7114">
        <v>1169529</v>
      </c>
      <c r="G7114">
        <v>1.0900000000000001</v>
      </c>
      <c r="H7114" t="s">
        <v>1</v>
      </c>
      <c r="I7114" t="s">
        <v>1</v>
      </c>
      <c r="J7114" t="s">
        <v>1</v>
      </c>
      <c r="K7114">
        <v>107200</v>
      </c>
      <c r="L7114" t="s">
        <v>1</v>
      </c>
      <c r="M7114" t="s">
        <v>1</v>
      </c>
      <c r="N7114">
        <v>2</v>
      </c>
      <c r="O7114">
        <v>2</v>
      </c>
      <c r="P7114">
        <v>29</v>
      </c>
      <c r="Q7114">
        <v>33</v>
      </c>
    </row>
    <row r="7115" spans="1:18" x14ac:dyDescent="0.25">
      <c r="A7115">
        <v>9</v>
      </c>
      <c r="B7115" t="str">
        <f t="shared" si="111"/>
        <v xml:space="preserve"> 815 9</v>
      </c>
      <c r="C7115" s="102" t="s">
        <v>795</v>
      </c>
      <c r="D7115" s="111" t="s">
        <v>5</v>
      </c>
      <c r="E7115" s="103">
        <v>494649</v>
      </c>
      <c r="F7115" s="103">
        <v>7959601</v>
      </c>
      <c r="G7115">
        <v>1.609</v>
      </c>
      <c r="H7115" t="s">
        <v>1</v>
      </c>
      <c r="I7115" t="s">
        <v>1</v>
      </c>
      <c r="J7115" t="s">
        <v>1</v>
      </c>
      <c r="K7115">
        <v>494649</v>
      </c>
      <c r="L7115" t="s">
        <v>1</v>
      </c>
      <c r="M7115" t="s">
        <v>1</v>
      </c>
      <c r="N7115">
        <v>18</v>
      </c>
      <c r="O7115">
        <v>46</v>
      </c>
      <c r="P7115">
        <v>107</v>
      </c>
      <c r="Q7115">
        <v>171</v>
      </c>
    </row>
    <row r="7116" spans="1:18" x14ac:dyDescent="0.25">
      <c r="A7116">
        <v>10</v>
      </c>
      <c r="B7116" t="str">
        <f t="shared" si="111"/>
        <v xml:space="preserve"> 815 10</v>
      </c>
      <c r="C7116" s="102" t="s">
        <v>795</v>
      </c>
      <c r="D7116" s="111" t="s">
        <v>6</v>
      </c>
      <c r="E7116" t="s">
        <v>1</v>
      </c>
      <c r="F7116" t="s">
        <v>1</v>
      </c>
      <c r="G7116" t="s">
        <v>1</v>
      </c>
      <c r="H7116" t="s">
        <v>1</v>
      </c>
      <c r="I7116" t="s">
        <v>1</v>
      </c>
      <c r="J7116" t="s">
        <v>1</v>
      </c>
      <c r="K7116" t="s">
        <v>1</v>
      </c>
      <c r="L7116" t="s">
        <v>1</v>
      </c>
      <c r="M7116" t="s">
        <v>1</v>
      </c>
      <c r="N7116" t="s">
        <v>1</v>
      </c>
      <c r="O7116" t="s">
        <v>1</v>
      </c>
      <c r="P7116" t="s">
        <v>1</v>
      </c>
      <c r="Q7116" t="s">
        <v>1</v>
      </c>
    </row>
    <row r="7117" spans="1:18" x14ac:dyDescent="0.25">
      <c r="A7117">
        <v>11</v>
      </c>
      <c r="B7117" t="str">
        <f t="shared" si="111"/>
        <v xml:space="preserve"> 815 11</v>
      </c>
      <c r="C7117" s="102" t="s">
        <v>795</v>
      </c>
      <c r="D7117" s="111">
        <v>13</v>
      </c>
      <c r="E7117" t="s">
        <v>1</v>
      </c>
      <c r="F7117" t="s">
        <v>1</v>
      </c>
      <c r="G7117">
        <v>968708</v>
      </c>
      <c r="H7117">
        <v>229827</v>
      </c>
      <c r="I7117">
        <v>59370</v>
      </c>
      <c r="J7117" t="s">
        <v>1</v>
      </c>
      <c r="K7117" t="s">
        <v>1</v>
      </c>
      <c r="L7117">
        <v>509974</v>
      </c>
      <c r="M7117">
        <v>423248</v>
      </c>
      <c r="N7117">
        <v>119705</v>
      </c>
      <c r="O7117">
        <v>143264</v>
      </c>
      <c r="P7117" t="s">
        <v>1</v>
      </c>
      <c r="Q7117" t="s">
        <v>1</v>
      </c>
    </row>
    <row r="7118" spans="1:18" x14ac:dyDescent="0.25">
      <c r="A7118">
        <v>12</v>
      </c>
      <c r="B7118" t="str">
        <f t="shared" si="111"/>
        <v xml:space="preserve"> 815 12</v>
      </c>
      <c r="C7118" s="102" t="s">
        <v>795</v>
      </c>
      <c r="D7118" s="111">
        <v>14</v>
      </c>
      <c r="E7118" t="s">
        <v>1</v>
      </c>
      <c r="F7118" t="s">
        <v>1</v>
      </c>
      <c r="G7118">
        <v>844463</v>
      </c>
      <c r="H7118">
        <v>373804</v>
      </c>
      <c r="I7118">
        <v>36518</v>
      </c>
      <c r="J7118" t="s">
        <v>1</v>
      </c>
      <c r="K7118" t="s">
        <v>1</v>
      </c>
      <c r="L7118">
        <v>481862</v>
      </c>
      <c r="M7118">
        <v>335762</v>
      </c>
      <c r="N7118">
        <v>35651</v>
      </c>
      <c r="O7118">
        <v>101414</v>
      </c>
      <c r="P7118" t="s">
        <v>1</v>
      </c>
      <c r="Q7118" t="s">
        <v>1</v>
      </c>
    </row>
    <row r="7119" spans="1:18" x14ac:dyDescent="0.25">
      <c r="A7119">
        <v>13</v>
      </c>
      <c r="B7119" t="str">
        <f t="shared" si="111"/>
        <v xml:space="preserve"> 815 13</v>
      </c>
      <c r="C7119" s="102" t="s">
        <v>795</v>
      </c>
      <c r="D7119" s="111">
        <v>15</v>
      </c>
      <c r="E7119" t="s">
        <v>1</v>
      </c>
      <c r="F7119" t="s">
        <v>1</v>
      </c>
      <c r="G7119">
        <v>271582</v>
      </c>
      <c r="H7119">
        <v>144789</v>
      </c>
      <c r="I7119">
        <v>118474</v>
      </c>
      <c r="J7119" t="s">
        <v>1</v>
      </c>
      <c r="K7119" t="s">
        <v>1</v>
      </c>
      <c r="L7119">
        <v>128708</v>
      </c>
      <c r="M7119">
        <v>165773</v>
      </c>
      <c r="N7119">
        <v>195817</v>
      </c>
      <c r="O7119">
        <v>51490</v>
      </c>
      <c r="P7119" t="s">
        <v>1</v>
      </c>
      <c r="Q7119" t="s">
        <v>1</v>
      </c>
    </row>
    <row r="7120" spans="1:18" x14ac:dyDescent="0.25">
      <c r="A7120">
        <v>14</v>
      </c>
      <c r="B7120" t="str">
        <f t="shared" si="111"/>
        <v xml:space="preserve"> 815 14</v>
      </c>
      <c r="C7120" s="102" t="s">
        <v>795</v>
      </c>
      <c r="D7120" s="111">
        <v>16</v>
      </c>
      <c r="E7120" t="s">
        <v>1</v>
      </c>
      <c r="F7120" t="s">
        <v>1</v>
      </c>
      <c r="G7120" s="103">
        <v>194395</v>
      </c>
      <c r="H7120" s="103">
        <v>168157</v>
      </c>
      <c r="I7120" s="103">
        <v>182567</v>
      </c>
      <c r="J7120" t="s">
        <v>1</v>
      </c>
      <c r="K7120" t="s">
        <v>1</v>
      </c>
      <c r="L7120" s="103">
        <v>141577</v>
      </c>
      <c r="M7120">
        <v>143924</v>
      </c>
      <c r="N7120" s="103">
        <v>163023</v>
      </c>
      <c r="O7120">
        <v>56226</v>
      </c>
      <c r="P7120" t="s">
        <v>1</v>
      </c>
      <c r="Q7120" t="s">
        <v>1</v>
      </c>
    </row>
    <row r="7121" spans="1:17" x14ac:dyDescent="0.25">
      <c r="A7121">
        <v>15</v>
      </c>
      <c r="B7121" t="str">
        <f t="shared" si="111"/>
        <v xml:space="preserve"> 815 15</v>
      </c>
      <c r="C7121" s="102" t="s">
        <v>795</v>
      </c>
      <c r="D7121" s="111">
        <v>17</v>
      </c>
      <c r="E7121" t="s">
        <v>1</v>
      </c>
      <c r="F7121" t="s">
        <v>1</v>
      </c>
      <c r="G7121">
        <v>203619</v>
      </c>
      <c r="H7121">
        <v>38031</v>
      </c>
      <c r="I7121">
        <v>165271</v>
      </c>
      <c r="J7121" t="s">
        <v>1</v>
      </c>
      <c r="K7121" t="s">
        <v>1</v>
      </c>
      <c r="L7121">
        <v>362219</v>
      </c>
      <c r="M7121">
        <v>25023</v>
      </c>
      <c r="N7121">
        <v>237141</v>
      </c>
      <c r="O7121">
        <v>138225</v>
      </c>
      <c r="P7121" t="s">
        <v>1</v>
      </c>
      <c r="Q7121" t="s">
        <v>1</v>
      </c>
    </row>
    <row r="7122" spans="1:17" x14ac:dyDescent="0.25">
      <c r="A7122">
        <v>16</v>
      </c>
      <c r="B7122" t="str">
        <f t="shared" si="111"/>
        <v xml:space="preserve"> 815 16</v>
      </c>
      <c r="C7122" s="102" t="s">
        <v>795</v>
      </c>
      <c r="D7122" s="111" t="s">
        <v>5</v>
      </c>
      <c r="E7122" t="s">
        <v>1</v>
      </c>
      <c r="F7122" t="s">
        <v>1</v>
      </c>
      <c r="G7122" s="103">
        <v>2482767</v>
      </c>
      <c r="H7122" s="103">
        <v>954608</v>
      </c>
      <c r="I7122" s="103">
        <v>562200</v>
      </c>
      <c r="J7122" t="s">
        <v>1</v>
      </c>
      <c r="K7122" t="s">
        <v>1</v>
      </c>
      <c r="L7122" s="103">
        <v>1624340</v>
      </c>
      <c r="M7122">
        <v>1093730</v>
      </c>
      <c r="N7122" s="103">
        <v>751337</v>
      </c>
      <c r="O7122">
        <v>490619</v>
      </c>
      <c r="P7122" t="s">
        <v>1</v>
      </c>
      <c r="Q7122" t="s">
        <v>1</v>
      </c>
    </row>
    <row r="7123" spans="1:17" x14ac:dyDescent="0.25">
      <c r="A7123">
        <v>17</v>
      </c>
      <c r="B7123" t="str">
        <f t="shared" si="111"/>
        <v xml:space="preserve"> 815 17</v>
      </c>
      <c r="C7123" s="102" t="s">
        <v>795</v>
      </c>
      <c r="D7123" s="111" t="s">
        <v>6</v>
      </c>
      <c r="E7123" t="s">
        <v>1</v>
      </c>
      <c r="F7123" t="s">
        <v>1</v>
      </c>
      <c r="G7123" t="s">
        <v>1</v>
      </c>
      <c r="H7123" t="s">
        <v>1</v>
      </c>
      <c r="I7123" t="s">
        <v>1</v>
      </c>
      <c r="J7123" t="s">
        <v>1</v>
      </c>
      <c r="K7123" t="s">
        <v>1</v>
      </c>
      <c r="L7123" t="s">
        <v>1</v>
      </c>
      <c r="M7123" t="s">
        <v>1</v>
      </c>
      <c r="N7123" t="s">
        <v>1</v>
      </c>
      <c r="O7123" t="s">
        <v>1</v>
      </c>
      <c r="P7123" t="s">
        <v>1</v>
      </c>
      <c r="Q7123" t="s">
        <v>1</v>
      </c>
    </row>
    <row r="7124" spans="1:17" x14ac:dyDescent="0.25">
      <c r="A7124">
        <v>18</v>
      </c>
      <c r="B7124" t="str">
        <f t="shared" si="111"/>
        <v xml:space="preserve"> 815 18</v>
      </c>
      <c r="C7124" s="102" t="s">
        <v>795</v>
      </c>
      <c r="D7124" s="111">
        <v>13</v>
      </c>
      <c r="E7124" t="s">
        <v>1</v>
      </c>
      <c r="F7124" t="s">
        <v>1</v>
      </c>
      <c r="G7124">
        <v>1577536</v>
      </c>
      <c r="H7124">
        <v>248673</v>
      </c>
      <c r="I7124">
        <v>54265</v>
      </c>
      <c r="J7124" t="s">
        <v>1</v>
      </c>
      <c r="K7124" t="s">
        <v>1</v>
      </c>
      <c r="L7124">
        <v>1779096</v>
      </c>
      <c r="M7124">
        <v>848612</v>
      </c>
      <c r="N7124">
        <v>220376</v>
      </c>
      <c r="O7124">
        <v>172489</v>
      </c>
      <c r="P7124" t="s">
        <v>1</v>
      </c>
      <c r="Q7124" t="s">
        <v>1</v>
      </c>
    </row>
    <row r="7125" spans="1:17" x14ac:dyDescent="0.25">
      <c r="A7125">
        <v>19</v>
      </c>
      <c r="B7125" t="str">
        <f t="shared" si="111"/>
        <v xml:space="preserve"> 815 19</v>
      </c>
      <c r="C7125" s="102" t="s">
        <v>795</v>
      </c>
      <c r="D7125" s="111">
        <v>14</v>
      </c>
      <c r="E7125" t="s">
        <v>1</v>
      </c>
      <c r="F7125" t="s">
        <v>1</v>
      </c>
      <c r="G7125">
        <v>1397328</v>
      </c>
      <c r="H7125">
        <v>388185</v>
      </c>
      <c r="I7125">
        <v>45907</v>
      </c>
      <c r="J7125" t="s">
        <v>1</v>
      </c>
      <c r="K7125" t="s">
        <v>1</v>
      </c>
      <c r="L7125">
        <v>1881187</v>
      </c>
      <c r="M7125">
        <v>634345</v>
      </c>
      <c r="N7125">
        <v>98248</v>
      </c>
      <c r="O7125">
        <v>140965</v>
      </c>
      <c r="P7125" t="s">
        <v>1</v>
      </c>
      <c r="Q7125" t="s">
        <v>1</v>
      </c>
    </row>
    <row r="7126" spans="1:17" x14ac:dyDescent="0.25">
      <c r="A7126">
        <v>20</v>
      </c>
      <c r="B7126" t="str">
        <f t="shared" si="111"/>
        <v xml:space="preserve"> 815 20</v>
      </c>
      <c r="C7126" s="102" t="s">
        <v>795</v>
      </c>
      <c r="D7126" s="111">
        <v>15</v>
      </c>
      <c r="E7126" t="s">
        <v>1</v>
      </c>
      <c r="F7126">
        <v>7429</v>
      </c>
      <c r="G7126">
        <v>558681</v>
      </c>
      <c r="H7126">
        <v>147962</v>
      </c>
      <c r="I7126">
        <v>125522</v>
      </c>
      <c r="J7126" t="s">
        <v>1</v>
      </c>
      <c r="K7126">
        <v>5399</v>
      </c>
      <c r="L7126">
        <v>767258</v>
      </c>
      <c r="M7126">
        <v>361999</v>
      </c>
      <c r="N7126">
        <v>409327</v>
      </c>
      <c r="O7126">
        <v>81509</v>
      </c>
      <c r="P7126" t="s">
        <v>1</v>
      </c>
      <c r="Q7126" t="s">
        <v>1</v>
      </c>
    </row>
    <row r="7127" spans="1:17" x14ac:dyDescent="0.25">
      <c r="A7127">
        <v>21</v>
      </c>
      <c r="B7127" t="str">
        <f t="shared" si="111"/>
        <v xml:space="preserve"> 815 21</v>
      </c>
      <c r="C7127" s="102" t="s">
        <v>795</v>
      </c>
      <c r="D7127" s="111">
        <v>16</v>
      </c>
      <c r="E7127">
        <v>3133</v>
      </c>
      <c r="F7127" s="103">
        <v>19272</v>
      </c>
      <c r="G7127" s="103">
        <v>532277</v>
      </c>
      <c r="H7127" s="103">
        <v>186597</v>
      </c>
      <c r="I7127" s="103">
        <v>161713</v>
      </c>
      <c r="J7127">
        <v>2120</v>
      </c>
      <c r="K7127" s="103">
        <v>20630</v>
      </c>
      <c r="L7127" s="103">
        <v>688393</v>
      </c>
      <c r="M7127" s="103">
        <v>323160</v>
      </c>
      <c r="N7127" s="103">
        <v>322559</v>
      </c>
      <c r="O7127">
        <v>95865</v>
      </c>
      <c r="P7127" t="s">
        <v>1</v>
      </c>
      <c r="Q7127" t="s">
        <v>1</v>
      </c>
    </row>
    <row r="7128" spans="1:17" x14ac:dyDescent="0.25">
      <c r="A7128">
        <v>22</v>
      </c>
      <c r="B7128" t="str">
        <f t="shared" si="111"/>
        <v xml:space="preserve"> 815 22</v>
      </c>
      <c r="C7128" s="102" t="s">
        <v>795</v>
      </c>
      <c r="D7128" s="111">
        <v>17</v>
      </c>
      <c r="E7128">
        <v>2418</v>
      </c>
      <c r="F7128">
        <v>34498</v>
      </c>
      <c r="G7128">
        <v>628046</v>
      </c>
      <c r="H7128">
        <v>130460</v>
      </c>
      <c r="I7128">
        <v>111159</v>
      </c>
      <c r="J7128">
        <v>3047</v>
      </c>
      <c r="K7128">
        <v>83086</v>
      </c>
      <c r="L7128">
        <v>1758499</v>
      </c>
      <c r="M7128">
        <v>319079</v>
      </c>
      <c r="N7128">
        <v>315967</v>
      </c>
      <c r="O7128">
        <v>233186</v>
      </c>
      <c r="P7128" t="s">
        <v>1</v>
      </c>
      <c r="Q7128" t="s">
        <v>1</v>
      </c>
    </row>
    <row r="7129" spans="1:17" x14ac:dyDescent="0.25">
      <c r="A7129">
        <v>23</v>
      </c>
      <c r="B7129" t="str">
        <f t="shared" si="111"/>
        <v xml:space="preserve"> 815 23</v>
      </c>
      <c r="C7129" s="102" t="s">
        <v>795</v>
      </c>
      <c r="D7129" s="111" t="s">
        <v>5</v>
      </c>
      <c r="E7129">
        <v>5551</v>
      </c>
      <c r="F7129" s="103">
        <v>61199</v>
      </c>
      <c r="G7129" s="103">
        <v>4693868</v>
      </c>
      <c r="H7129" s="103">
        <v>1101877</v>
      </c>
      <c r="I7129" s="103">
        <v>498566</v>
      </c>
      <c r="J7129">
        <v>5167</v>
      </c>
      <c r="K7129" s="103">
        <v>109115</v>
      </c>
      <c r="L7129" s="103">
        <v>6874433</v>
      </c>
      <c r="M7129" s="103">
        <v>2487195</v>
      </c>
      <c r="N7129" s="103">
        <v>1366477</v>
      </c>
      <c r="O7129">
        <v>724014</v>
      </c>
      <c r="P7129" t="s">
        <v>1</v>
      </c>
      <c r="Q7129" t="s">
        <v>1</v>
      </c>
    </row>
    <row r="7130" spans="1:17" x14ac:dyDescent="0.25">
      <c r="A7130">
        <v>24</v>
      </c>
      <c r="B7130" t="str">
        <f t="shared" si="111"/>
        <v xml:space="preserve"> 815 24</v>
      </c>
      <c r="C7130" s="102" t="s">
        <v>795</v>
      </c>
      <c r="D7130" s="111" t="s">
        <v>6</v>
      </c>
      <c r="E7130" t="s">
        <v>1</v>
      </c>
      <c r="F7130" t="s">
        <v>1</v>
      </c>
      <c r="G7130" t="s">
        <v>1</v>
      </c>
      <c r="H7130" t="s">
        <v>1</v>
      </c>
      <c r="I7130" t="s">
        <v>1</v>
      </c>
      <c r="J7130" t="s">
        <v>1</v>
      </c>
      <c r="K7130" t="s">
        <v>1</v>
      </c>
      <c r="L7130" t="s">
        <v>1</v>
      </c>
      <c r="M7130" t="s">
        <v>1</v>
      </c>
      <c r="N7130" t="s">
        <v>1</v>
      </c>
      <c r="O7130" t="s">
        <v>1</v>
      </c>
      <c r="P7130" t="s">
        <v>1</v>
      </c>
      <c r="Q7130" t="s">
        <v>1</v>
      </c>
    </row>
    <row r="7131" spans="1:17" x14ac:dyDescent="0.25">
      <c r="A7131">
        <v>25</v>
      </c>
      <c r="B7131" t="str">
        <f t="shared" si="111"/>
        <v xml:space="preserve"> 815 25</v>
      </c>
      <c r="C7131" s="102" t="s">
        <v>795</v>
      </c>
      <c r="D7131" s="111" t="s">
        <v>0</v>
      </c>
      <c r="E7131" t="s">
        <v>1</v>
      </c>
      <c r="F7131" t="s">
        <v>1</v>
      </c>
      <c r="G7131" t="s">
        <v>1</v>
      </c>
      <c r="H7131" s="103">
        <v>11749333</v>
      </c>
      <c r="I7131" s="103">
        <v>5454115</v>
      </c>
      <c r="J7131">
        <v>724014</v>
      </c>
      <c r="K7131" t="s">
        <v>1</v>
      </c>
      <c r="L7131" t="s">
        <v>1</v>
      </c>
      <c r="M7131" t="s">
        <v>1</v>
      </c>
      <c r="N7131" t="s">
        <v>1</v>
      </c>
      <c r="O7131" t="s">
        <v>1</v>
      </c>
      <c r="P7131" t="s">
        <v>1</v>
      </c>
      <c r="Q7131" t="s">
        <v>1</v>
      </c>
    </row>
    <row r="7132" spans="1:17" x14ac:dyDescent="0.25">
      <c r="A7132">
        <v>26</v>
      </c>
      <c r="B7132" t="str">
        <f t="shared" si="111"/>
        <v xml:space="preserve"> 815 26</v>
      </c>
      <c r="C7132" s="102" t="s">
        <v>795</v>
      </c>
      <c r="D7132" s="111" t="s">
        <v>0</v>
      </c>
      <c r="E7132" t="s">
        <v>1</v>
      </c>
      <c r="F7132" t="s">
        <v>1</v>
      </c>
      <c r="G7132" t="s">
        <v>1</v>
      </c>
      <c r="H7132" t="s">
        <v>1</v>
      </c>
      <c r="I7132" t="s">
        <v>1</v>
      </c>
      <c r="J7132" t="s">
        <v>1</v>
      </c>
      <c r="K7132" t="s">
        <v>1</v>
      </c>
      <c r="L7132" t="s">
        <v>1</v>
      </c>
      <c r="M7132" t="s">
        <v>1</v>
      </c>
      <c r="N7132" t="s">
        <v>1</v>
      </c>
      <c r="O7132" t="s">
        <v>1</v>
      </c>
      <c r="P7132" t="s">
        <v>1</v>
      </c>
      <c r="Q7132" t="s">
        <v>1</v>
      </c>
    </row>
    <row r="7133" spans="1:17" x14ac:dyDescent="0.25">
      <c r="A7133">
        <v>27</v>
      </c>
      <c r="B7133" t="str">
        <f t="shared" si="111"/>
        <v xml:space="preserve"> 815 27</v>
      </c>
      <c r="C7133" s="102" t="s">
        <v>795</v>
      </c>
      <c r="D7133" s="111" t="s">
        <v>0</v>
      </c>
      <c r="E7133" t="s">
        <v>1</v>
      </c>
      <c r="F7133" t="s">
        <v>1</v>
      </c>
      <c r="G7133" t="s">
        <v>1</v>
      </c>
      <c r="H7133" s="103">
        <v>-2572913</v>
      </c>
      <c r="I7133" s="103">
        <v>-1584447</v>
      </c>
      <c r="J7133">
        <v>3841</v>
      </c>
      <c r="K7133" t="s">
        <v>1</v>
      </c>
      <c r="L7133" t="s">
        <v>1</v>
      </c>
      <c r="M7133" t="s">
        <v>1</v>
      </c>
      <c r="N7133" t="s">
        <v>1</v>
      </c>
      <c r="O7133" t="s">
        <v>1</v>
      </c>
      <c r="P7133" t="s">
        <v>1</v>
      </c>
      <c r="Q7133" t="s">
        <v>1</v>
      </c>
    </row>
    <row r="7134" spans="1:17" x14ac:dyDescent="0.25">
      <c r="A7134">
        <v>28</v>
      </c>
      <c r="B7134" t="str">
        <f t="shared" si="111"/>
        <v xml:space="preserve"> 815 28</v>
      </c>
      <c r="C7134" s="102" t="s">
        <v>795</v>
      </c>
      <c r="D7134" s="111" t="s">
        <v>0</v>
      </c>
      <c r="E7134" t="s">
        <v>1</v>
      </c>
      <c r="F7134" t="s">
        <v>1</v>
      </c>
      <c r="G7134" t="s">
        <v>1</v>
      </c>
      <c r="H7134" s="103">
        <v>9176420</v>
      </c>
      <c r="I7134" s="103">
        <v>3869668</v>
      </c>
      <c r="J7134">
        <v>727855</v>
      </c>
      <c r="K7134" t="s">
        <v>1</v>
      </c>
      <c r="L7134" t="s">
        <v>1</v>
      </c>
      <c r="M7134" t="s">
        <v>1</v>
      </c>
      <c r="N7134" t="s">
        <v>1</v>
      </c>
      <c r="O7134" t="s">
        <v>1</v>
      </c>
      <c r="P7134" t="s">
        <v>1</v>
      </c>
      <c r="Q7134" t="s">
        <v>1</v>
      </c>
    </row>
    <row r="7135" spans="1:17" x14ac:dyDescent="0.25">
      <c r="A7135">
        <v>29</v>
      </c>
      <c r="B7135" t="str">
        <f t="shared" si="111"/>
        <v xml:space="preserve"> 815 29</v>
      </c>
      <c r="C7135" s="102" t="s">
        <v>795</v>
      </c>
      <c r="D7135" s="111" t="s">
        <v>0</v>
      </c>
      <c r="E7135" t="s">
        <v>1</v>
      </c>
      <c r="F7135" t="s">
        <v>1</v>
      </c>
      <c r="G7135" t="s">
        <v>1</v>
      </c>
      <c r="H7135" s="103">
        <v>7874812</v>
      </c>
      <c r="I7135" s="103">
        <v>6005038</v>
      </c>
      <c r="J7135" s="103">
        <v>549062</v>
      </c>
      <c r="K7135" t="s">
        <v>1</v>
      </c>
      <c r="L7135" t="s">
        <v>1</v>
      </c>
      <c r="M7135" t="s">
        <v>1</v>
      </c>
      <c r="N7135" t="s">
        <v>1</v>
      </c>
      <c r="O7135" t="s">
        <v>1</v>
      </c>
      <c r="P7135" t="s">
        <v>1</v>
      </c>
      <c r="Q7135" t="s">
        <v>1</v>
      </c>
    </row>
    <row r="7136" spans="1:17" x14ac:dyDescent="0.25">
      <c r="A7136">
        <v>30</v>
      </c>
      <c r="B7136" t="str">
        <f t="shared" si="111"/>
        <v xml:space="preserve"> 815 30</v>
      </c>
      <c r="C7136" s="102" t="s">
        <v>795</v>
      </c>
      <c r="D7136" s="111" t="s">
        <v>0</v>
      </c>
      <c r="E7136" t="s">
        <v>1</v>
      </c>
      <c r="F7136" t="s">
        <v>1</v>
      </c>
      <c r="G7136" t="s">
        <v>1</v>
      </c>
      <c r="H7136">
        <v>0.06</v>
      </c>
      <c r="I7136">
        <v>0.2</v>
      </c>
      <c r="J7136">
        <v>0.21</v>
      </c>
      <c r="K7136" t="s">
        <v>1</v>
      </c>
      <c r="L7136" t="s">
        <v>1</v>
      </c>
      <c r="M7136" t="s">
        <v>1</v>
      </c>
      <c r="N7136" t="s">
        <v>1</v>
      </c>
      <c r="O7136" t="s">
        <v>1</v>
      </c>
      <c r="P7136" t="s">
        <v>1</v>
      </c>
      <c r="Q7136" t="s">
        <v>1</v>
      </c>
    </row>
    <row r="7137" spans="1:18" x14ac:dyDescent="0.25">
      <c r="A7137">
        <v>31</v>
      </c>
      <c r="B7137" t="str">
        <f t="shared" si="111"/>
        <v xml:space="preserve"> 815 31</v>
      </c>
      <c r="C7137" s="102" t="s">
        <v>795</v>
      </c>
      <c r="D7137" s="111" t="s">
        <v>0</v>
      </c>
      <c r="E7137" t="s">
        <v>1</v>
      </c>
      <c r="F7137" t="s">
        <v>1</v>
      </c>
      <c r="G7137" t="s">
        <v>1</v>
      </c>
      <c r="H7137">
        <v>1.855</v>
      </c>
      <c r="I7137">
        <v>0.78200000000000003</v>
      </c>
      <c r="J7137">
        <v>0.14699999999999999</v>
      </c>
      <c r="K7137">
        <v>2.7839999999999998</v>
      </c>
      <c r="L7137" t="s">
        <v>1</v>
      </c>
      <c r="M7137" t="s">
        <v>1</v>
      </c>
      <c r="N7137" t="s">
        <v>1</v>
      </c>
      <c r="O7137" t="s">
        <v>1</v>
      </c>
      <c r="P7137" t="s">
        <v>1</v>
      </c>
      <c r="Q7137" t="s">
        <v>1</v>
      </c>
    </row>
    <row r="7138" spans="1:18" x14ac:dyDescent="0.25">
      <c r="A7138">
        <v>32</v>
      </c>
      <c r="B7138" t="str">
        <f t="shared" si="111"/>
        <v xml:space="preserve"> 815 32</v>
      </c>
      <c r="C7138" s="102" t="s">
        <v>795</v>
      </c>
      <c r="D7138" s="111" t="s">
        <v>0</v>
      </c>
      <c r="E7138" t="s">
        <v>1</v>
      </c>
      <c r="F7138" t="s">
        <v>1</v>
      </c>
      <c r="G7138" t="s">
        <v>1</v>
      </c>
      <c r="H7138">
        <v>1.7769999999999999</v>
      </c>
      <c r="I7138">
        <v>0.749</v>
      </c>
      <c r="J7138">
        <v>0.14099999999999999</v>
      </c>
      <c r="K7138">
        <v>2.6669999999999998</v>
      </c>
      <c r="L7138" t="s">
        <v>1</v>
      </c>
      <c r="M7138" t="s">
        <v>1</v>
      </c>
      <c r="N7138" t="s">
        <v>1</v>
      </c>
      <c r="O7138" t="s">
        <v>1</v>
      </c>
      <c r="P7138" t="s">
        <v>1</v>
      </c>
      <c r="Q7138" t="s">
        <v>1</v>
      </c>
    </row>
    <row r="7139" spans="1:18" x14ac:dyDescent="0.25">
      <c r="A7139">
        <v>33</v>
      </c>
      <c r="B7139" t="str">
        <f t="shared" si="111"/>
        <v xml:space="preserve"> 815 33</v>
      </c>
      <c r="C7139" s="102" t="s">
        <v>795</v>
      </c>
      <c r="D7139" s="111" t="s">
        <v>0</v>
      </c>
      <c r="E7139" t="s">
        <v>1</v>
      </c>
      <c r="F7139" t="s">
        <v>1</v>
      </c>
      <c r="G7139" t="s">
        <v>1</v>
      </c>
      <c r="H7139">
        <v>1.393</v>
      </c>
      <c r="I7139">
        <v>1.0629999999999999</v>
      </c>
      <c r="J7139">
        <v>9.7000000000000003E-2</v>
      </c>
      <c r="K7139">
        <v>2.5529999999999999</v>
      </c>
      <c r="L7139" t="s">
        <v>1</v>
      </c>
      <c r="M7139" t="s">
        <v>1</v>
      </c>
      <c r="N7139" t="s">
        <v>1</v>
      </c>
      <c r="O7139" t="s">
        <v>1</v>
      </c>
      <c r="P7139" t="s">
        <v>1</v>
      </c>
      <c r="Q7139" t="s">
        <v>1</v>
      </c>
    </row>
    <row r="7140" spans="1:18" x14ac:dyDescent="0.25">
      <c r="A7140">
        <v>34</v>
      </c>
      <c r="B7140" t="str">
        <f t="shared" si="111"/>
        <v xml:space="preserve"> 815 34</v>
      </c>
      <c r="C7140" s="102" t="s">
        <v>795</v>
      </c>
      <c r="D7140" s="111" t="s">
        <v>0</v>
      </c>
      <c r="E7140" t="s">
        <v>1</v>
      </c>
      <c r="F7140" t="s">
        <v>1</v>
      </c>
      <c r="G7140" t="s">
        <v>1</v>
      </c>
      <c r="H7140">
        <v>1.4159999999999999</v>
      </c>
      <c r="I7140">
        <v>1</v>
      </c>
      <c r="J7140">
        <v>0.106</v>
      </c>
      <c r="K7140">
        <v>2.5219999999999998</v>
      </c>
      <c r="L7140" t="s">
        <v>1</v>
      </c>
      <c r="M7140" t="s">
        <v>1</v>
      </c>
      <c r="N7140" t="s">
        <v>1</v>
      </c>
      <c r="O7140" t="s">
        <v>1</v>
      </c>
      <c r="P7140" t="s">
        <v>1</v>
      </c>
      <c r="Q7140" t="s">
        <v>1</v>
      </c>
    </row>
    <row r="7141" spans="1:18" x14ac:dyDescent="0.25">
      <c r="A7141">
        <v>35</v>
      </c>
      <c r="B7141" t="str">
        <f t="shared" si="111"/>
        <v xml:space="preserve"> 815 35</v>
      </c>
      <c r="C7141" s="102" t="s">
        <v>795</v>
      </c>
      <c r="D7141" s="111" t="s">
        <v>0</v>
      </c>
      <c r="E7141" t="s">
        <v>1</v>
      </c>
      <c r="F7141" t="s">
        <v>1</v>
      </c>
      <c r="G7141" t="s">
        <v>1</v>
      </c>
      <c r="H7141">
        <v>1.5920000000000001</v>
      </c>
      <c r="I7141">
        <v>1.214</v>
      </c>
      <c r="J7141">
        <v>0.111</v>
      </c>
      <c r="K7141">
        <v>2.9169999999999998</v>
      </c>
      <c r="L7141" t="s">
        <v>1</v>
      </c>
      <c r="M7141" t="s">
        <v>1</v>
      </c>
      <c r="N7141" t="s">
        <v>1</v>
      </c>
      <c r="O7141" t="s">
        <v>1</v>
      </c>
      <c r="P7141" t="s">
        <v>1</v>
      </c>
      <c r="Q7141" t="s">
        <v>1</v>
      </c>
    </row>
    <row r="7142" spans="1:18" x14ac:dyDescent="0.25">
      <c r="A7142">
        <v>36</v>
      </c>
      <c r="B7142" t="str">
        <f t="shared" si="111"/>
        <v xml:space="preserve"> 815 36</v>
      </c>
      <c r="C7142" s="102" t="s">
        <v>795</v>
      </c>
      <c r="D7142" s="111" t="s">
        <v>0</v>
      </c>
      <c r="E7142" t="s">
        <v>1</v>
      </c>
      <c r="F7142" t="s">
        <v>1</v>
      </c>
      <c r="G7142" t="s">
        <v>1</v>
      </c>
      <c r="H7142">
        <v>1.4339999999999999</v>
      </c>
      <c r="I7142">
        <v>1.012</v>
      </c>
      <c r="J7142">
        <v>0.107</v>
      </c>
      <c r="K7142">
        <v>2.5529999999999999</v>
      </c>
      <c r="L7142" t="s">
        <v>1</v>
      </c>
      <c r="M7142" t="s">
        <v>1</v>
      </c>
      <c r="N7142" t="s">
        <v>1</v>
      </c>
      <c r="O7142" t="s">
        <v>1</v>
      </c>
      <c r="P7142" t="s">
        <v>1</v>
      </c>
      <c r="Q7142" t="s">
        <v>1</v>
      </c>
    </row>
    <row r="7143" spans="1:18" x14ac:dyDescent="0.25">
      <c r="A7143">
        <v>37</v>
      </c>
      <c r="B7143" t="str">
        <f t="shared" si="111"/>
        <v xml:space="preserve"> 815 37</v>
      </c>
      <c r="C7143" s="102" t="s">
        <v>795</v>
      </c>
      <c r="D7143" s="111" t="s">
        <v>0</v>
      </c>
      <c r="E7143" t="s">
        <v>1</v>
      </c>
      <c r="F7143" t="s">
        <v>986</v>
      </c>
      <c r="G7143" t="s">
        <v>987</v>
      </c>
      <c r="H7143" t="s">
        <v>993</v>
      </c>
      <c r="I7143" t="s">
        <v>996</v>
      </c>
      <c r="J7143" t="s">
        <v>1</v>
      </c>
      <c r="K7143">
        <v>3.4510000000000001</v>
      </c>
      <c r="L7143" t="s">
        <v>1</v>
      </c>
      <c r="M7143" t="s">
        <v>1</v>
      </c>
      <c r="N7143" t="s">
        <v>1</v>
      </c>
      <c r="O7143" t="s">
        <v>1</v>
      </c>
      <c r="P7143" t="s">
        <v>1</v>
      </c>
      <c r="Q7143" t="s">
        <v>1</v>
      </c>
    </row>
    <row r="7144" spans="1:18" x14ac:dyDescent="0.25">
      <c r="A7144">
        <v>38</v>
      </c>
      <c r="B7144" t="str">
        <f t="shared" si="111"/>
        <v xml:space="preserve"> 815 38</v>
      </c>
      <c r="C7144" s="102" t="s">
        <v>795</v>
      </c>
      <c r="D7144" s="111" t="s">
        <v>0</v>
      </c>
      <c r="E7144" t="s">
        <v>1</v>
      </c>
      <c r="F7144">
        <v>4.6500000000000004</v>
      </c>
      <c r="G7144">
        <v>4.26</v>
      </c>
      <c r="H7144">
        <v>3.83</v>
      </c>
      <c r="I7144">
        <v>3.45</v>
      </c>
      <c r="J7144" t="s">
        <v>1</v>
      </c>
      <c r="K7144" t="s">
        <v>1</v>
      </c>
      <c r="L7144" t="s">
        <v>1</v>
      </c>
      <c r="M7144" t="s">
        <v>1</v>
      </c>
      <c r="N7144" t="s">
        <v>1</v>
      </c>
      <c r="O7144" t="s">
        <v>1</v>
      </c>
      <c r="P7144" t="s">
        <v>1</v>
      </c>
      <c r="Q7144" t="s">
        <v>1</v>
      </c>
    </row>
    <row r="7145" spans="1:18" x14ac:dyDescent="0.25">
      <c r="A7145">
        <v>1</v>
      </c>
      <c r="B7145" t="str">
        <f t="shared" si="111"/>
        <v xml:space="preserve"> 816 1</v>
      </c>
      <c r="C7145" s="102" t="s">
        <v>796</v>
      </c>
      <c r="D7145" s="111" t="s">
        <v>0</v>
      </c>
      <c r="E7145" t="s">
        <v>1</v>
      </c>
      <c r="F7145" t="s">
        <v>1</v>
      </c>
      <c r="G7145" t="s">
        <v>1</v>
      </c>
      <c r="H7145" t="s">
        <v>1</v>
      </c>
      <c r="I7145" t="s">
        <v>1</v>
      </c>
      <c r="J7145" t="s">
        <v>1</v>
      </c>
      <c r="K7145" t="s">
        <v>1</v>
      </c>
      <c r="L7145" t="s">
        <v>1</v>
      </c>
      <c r="M7145" t="s">
        <v>1</v>
      </c>
      <c r="N7145" t="s">
        <v>1</v>
      </c>
      <c r="O7145" t="s">
        <v>1</v>
      </c>
      <c r="P7145" t="s">
        <v>1</v>
      </c>
      <c r="Q7145" t="s">
        <v>1</v>
      </c>
      <c r="R7145" t="s">
        <v>154</v>
      </c>
    </row>
    <row r="7146" spans="1:18" x14ac:dyDescent="0.25">
      <c r="A7146">
        <v>2</v>
      </c>
      <c r="B7146" t="str">
        <f t="shared" si="111"/>
        <v xml:space="preserve"> 816 2</v>
      </c>
      <c r="C7146" s="102" t="s">
        <v>796</v>
      </c>
      <c r="D7146" s="111" t="s">
        <v>0</v>
      </c>
      <c r="E7146" t="s">
        <v>3</v>
      </c>
      <c r="F7146" t="s">
        <v>1</v>
      </c>
      <c r="G7146" t="s">
        <v>1</v>
      </c>
      <c r="H7146" t="s">
        <v>1</v>
      </c>
      <c r="I7146" t="s">
        <v>1</v>
      </c>
      <c r="J7146" t="s">
        <v>1</v>
      </c>
      <c r="K7146" t="s">
        <v>1</v>
      </c>
      <c r="L7146" t="s">
        <v>1</v>
      </c>
      <c r="M7146" t="s">
        <v>1</v>
      </c>
      <c r="N7146" t="s">
        <v>1</v>
      </c>
      <c r="O7146" t="s">
        <v>1</v>
      </c>
      <c r="P7146" t="s">
        <v>1</v>
      </c>
      <c r="Q7146" t="s">
        <v>1</v>
      </c>
    </row>
    <row r="7147" spans="1:18" x14ac:dyDescent="0.25">
      <c r="A7147">
        <v>3</v>
      </c>
      <c r="B7147" t="str">
        <f t="shared" si="111"/>
        <v xml:space="preserve"> 816 3</v>
      </c>
      <c r="C7147" s="102" t="s">
        <v>796</v>
      </c>
      <c r="D7147" s="111" t="s">
        <v>0</v>
      </c>
      <c r="E7147" t="s">
        <v>4</v>
      </c>
      <c r="F7147" t="s">
        <v>1</v>
      </c>
      <c r="G7147" t="s">
        <v>1</v>
      </c>
      <c r="H7147" t="s">
        <v>1</v>
      </c>
      <c r="I7147" t="s">
        <v>1</v>
      </c>
      <c r="J7147" t="s">
        <v>1</v>
      </c>
      <c r="K7147" t="s">
        <v>1</v>
      </c>
      <c r="L7147" t="s">
        <v>1</v>
      </c>
      <c r="M7147" t="s">
        <v>1</v>
      </c>
      <c r="N7147" t="s">
        <v>1</v>
      </c>
      <c r="O7147" t="s">
        <v>1</v>
      </c>
      <c r="P7147" t="s">
        <v>1</v>
      </c>
      <c r="Q7147" t="s">
        <v>1</v>
      </c>
    </row>
    <row r="7148" spans="1:18" x14ac:dyDescent="0.25">
      <c r="A7148">
        <v>4</v>
      </c>
      <c r="B7148" t="str">
        <f t="shared" si="111"/>
        <v xml:space="preserve"> 816 4</v>
      </c>
      <c r="C7148" s="102" t="s">
        <v>796</v>
      </c>
      <c r="D7148" s="111">
        <v>13</v>
      </c>
      <c r="E7148" s="103">
        <v>6842</v>
      </c>
      <c r="F7148" s="103">
        <v>1483</v>
      </c>
      <c r="G7148">
        <v>2.1000000000000001E-2</v>
      </c>
      <c r="H7148" t="s">
        <v>1</v>
      </c>
      <c r="I7148" t="s">
        <v>1</v>
      </c>
      <c r="J7148" t="s">
        <v>1</v>
      </c>
      <c r="K7148" s="103" t="s">
        <v>1</v>
      </c>
      <c r="L7148" t="s">
        <v>1</v>
      </c>
      <c r="M7148" t="s">
        <v>1</v>
      </c>
      <c r="N7148" t="s">
        <v>1</v>
      </c>
      <c r="O7148">
        <v>1</v>
      </c>
      <c r="P7148" t="s">
        <v>1</v>
      </c>
      <c r="Q7148">
        <v>1</v>
      </c>
    </row>
    <row r="7149" spans="1:18" x14ac:dyDescent="0.25">
      <c r="A7149">
        <v>5</v>
      </c>
      <c r="B7149" t="str">
        <f t="shared" si="111"/>
        <v xml:space="preserve"> 816 5</v>
      </c>
      <c r="C7149" s="102" t="s">
        <v>796</v>
      </c>
      <c r="D7149" s="111">
        <v>14</v>
      </c>
      <c r="E7149" s="103">
        <v>7690</v>
      </c>
      <c r="F7149" s="103">
        <v>237516</v>
      </c>
      <c r="G7149">
        <v>3.0880000000000001</v>
      </c>
      <c r="H7149" t="s">
        <v>1</v>
      </c>
      <c r="I7149" t="s">
        <v>1</v>
      </c>
      <c r="J7149" t="s">
        <v>1</v>
      </c>
      <c r="K7149" s="103" t="s">
        <v>1</v>
      </c>
      <c r="L7149" t="s">
        <v>1</v>
      </c>
      <c r="M7149" t="s">
        <v>1</v>
      </c>
      <c r="N7149">
        <v>1</v>
      </c>
      <c r="O7149">
        <v>1</v>
      </c>
      <c r="P7149">
        <v>4</v>
      </c>
      <c r="Q7149">
        <v>6</v>
      </c>
    </row>
    <row r="7150" spans="1:18" x14ac:dyDescent="0.25">
      <c r="A7150">
        <v>6</v>
      </c>
      <c r="B7150" t="str">
        <f t="shared" si="111"/>
        <v xml:space="preserve"> 816 6</v>
      </c>
      <c r="C7150" s="102" t="s">
        <v>796</v>
      </c>
      <c r="D7150" s="111">
        <v>15</v>
      </c>
      <c r="E7150" s="103">
        <v>9300</v>
      </c>
      <c r="F7150" s="103">
        <v>16797</v>
      </c>
      <c r="G7150">
        <v>0.18</v>
      </c>
      <c r="H7150" t="s">
        <v>1</v>
      </c>
      <c r="I7150" t="s">
        <v>1</v>
      </c>
      <c r="J7150" t="s">
        <v>1</v>
      </c>
      <c r="K7150" s="103" t="s">
        <v>1</v>
      </c>
      <c r="L7150" t="s">
        <v>1</v>
      </c>
      <c r="M7150" t="s">
        <v>1</v>
      </c>
      <c r="N7150" t="s">
        <v>1</v>
      </c>
      <c r="O7150" t="s">
        <v>1</v>
      </c>
      <c r="P7150">
        <v>4</v>
      </c>
      <c r="Q7150">
        <v>4</v>
      </c>
    </row>
    <row r="7151" spans="1:18" x14ac:dyDescent="0.25">
      <c r="A7151">
        <v>7</v>
      </c>
      <c r="B7151" t="str">
        <f t="shared" si="111"/>
        <v xml:space="preserve"> 816 7</v>
      </c>
      <c r="C7151" s="102" t="s">
        <v>796</v>
      </c>
      <c r="D7151" s="111">
        <v>16</v>
      </c>
      <c r="E7151" s="103">
        <v>9652</v>
      </c>
      <c r="F7151" s="103">
        <v>8619</v>
      </c>
      <c r="G7151">
        <v>8.8999999999999996E-2</v>
      </c>
      <c r="H7151" t="s">
        <v>1</v>
      </c>
      <c r="I7151" t="s">
        <v>1</v>
      </c>
      <c r="J7151" t="s">
        <v>1</v>
      </c>
      <c r="K7151" s="103" t="s">
        <v>1</v>
      </c>
      <c r="L7151" t="s">
        <v>1</v>
      </c>
      <c r="M7151" t="s">
        <v>1</v>
      </c>
      <c r="N7151" t="s">
        <v>1</v>
      </c>
      <c r="O7151" t="s">
        <v>1</v>
      </c>
      <c r="P7151">
        <v>3</v>
      </c>
      <c r="Q7151">
        <v>3</v>
      </c>
    </row>
    <row r="7152" spans="1:18" x14ac:dyDescent="0.25">
      <c r="A7152">
        <v>8</v>
      </c>
      <c r="B7152" t="str">
        <f t="shared" si="111"/>
        <v xml:space="preserve"> 816 8</v>
      </c>
      <c r="C7152" s="102" t="s">
        <v>796</v>
      </c>
      <c r="D7152" s="111">
        <v>17</v>
      </c>
      <c r="E7152" s="103">
        <v>10213</v>
      </c>
      <c r="F7152" s="103">
        <v>7942</v>
      </c>
      <c r="G7152">
        <v>7.6999999999999999E-2</v>
      </c>
      <c r="H7152" t="s">
        <v>1</v>
      </c>
      <c r="I7152" t="s">
        <v>1</v>
      </c>
      <c r="J7152" t="s">
        <v>1</v>
      </c>
      <c r="K7152" s="103" t="s">
        <v>1</v>
      </c>
      <c r="L7152" t="s">
        <v>1</v>
      </c>
      <c r="M7152" t="s">
        <v>1</v>
      </c>
      <c r="N7152" t="s">
        <v>1</v>
      </c>
      <c r="O7152" t="s">
        <v>1</v>
      </c>
      <c r="P7152">
        <v>3</v>
      </c>
      <c r="Q7152">
        <v>3</v>
      </c>
    </row>
    <row r="7153" spans="1:17" x14ac:dyDescent="0.25">
      <c r="A7153">
        <v>9</v>
      </c>
      <c r="B7153" t="str">
        <f t="shared" si="111"/>
        <v xml:space="preserve"> 816 9</v>
      </c>
      <c r="C7153" s="102" t="s">
        <v>796</v>
      </c>
      <c r="D7153" s="111" t="s">
        <v>5</v>
      </c>
      <c r="E7153" s="103">
        <v>43697</v>
      </c>
      <c r="F7153" s="103">
        <v>272357</v>
      </c>
      <c r="G7153">
        <v>0.623</v>
      </c>
      <c r="H7153" t="s">
        <v>1</v>
      </c>
      <c r="I7153" t="s">
        <v>1</v>
      </c>
      <c r="J7153" t="s">
        <v>1</v>
      </c>
      <c r="K7153" s="103" t="s">
        <v>1</v>
      </c>
      <c r="L7153" t="s">
        <v>1</v>
      </c>
      <c r="M7153" t="s">
        <v>1</v>
      </c>
      <c r="N7153">
        <v>1</v>
      </c>
      <c r="O7153">
        <v>2</v>
      </c>
      <c r="P7153">
        <v>14</v>
      </c>
      <c r="Q7153">
        <v>17</v>
      </c>
    </row>
    <row r="7154" spans="1:17" x14ac:dyDescent="0.25">
      <c r="A7154">
        <v>10</v>
      </c>
      <c r="B7154" t="str">
        <f t="shared" si="111"/>
        <v xml:space="preserve"> 816 10</v>
      </c>
      <c r="C7154" s="102" t="s">
        <v>796</v>
      </c>
      <c r="D7154" s="111" t="s">
        <v>6</v>
      </c>
      <c r="E7154" t="s">
        <v>1</v>
      </c>
      <c r="F7154" t="s">
        <v>1</v>
      </c>
      <c r="G7154" t="s">
        <v>1</v>
      </c>
      <c r="H7154" t="s">
        <v>1</v>
      </c>
      <c r="I7154" t="s">
        <v>1</v>
      </c>
      <c r="J7154" t="s">
        <v>1</v>
      </c>
      <c r="K7154" t="s">
        <v>1</v>
      </c>
      <c r="L7154" t="s">
        <v>1</v>
      </c>
      <c r="M7154" t="s">
        <v>1</v>
      </c>
      <c r="N7154" t="s">
        <v>1</v>
      </c>
      <c r="O7154" t="s">
        <v>1</v>
      </c>
      <c r="P7154" t="s">
        <v>1</v>
      </c>
      <c r="Q7154" t="s">
        <v>1</v>
      </c>
    </row>
    <row r="7155" spans="1:17" x14ac:dyDescent="0.25">
      <c r="A7155">
        <v>11</v>
      </c>
      <c r="B7155" t="str">
        <f t="shared" si="111"/>
        <v xml:space="preserve"> 816 11</v>
      </c>
      <c r="C7155" s="102" t="s">
        <v>796</v>
      </c>
      <c r="D7155" s="111">
        <v>13</v>
      </c>
      <c r="E7155" t="s">
        <v>1</v>
      </c>
      <c r="F7155" t="s">
        <v>1</v>
      </c>
      <c r="G7155" s="103" t="s">
        <v>1</v>
      </c>
      <c r="H7155" s="103">
        <v>200</v>
      </c>
      <c r="I7155" s="103" t="s">
        <v>1</v>
      </c>
      <c r="J7155" t="s">
        <v>1</v>
      </c>
      <c r="K7155" t="s">
        <v>1</v>
      </c>
      <c r="L7155" s="103" t="s">
        <v>1</v>
      </c>
      <c r="M7155" s="103">
        <v>200</v>
      </c>
      <c r="N7155" s="103" t="s">
        <v>1</v>
      </c>
      <c r="O7155" s="103">
        <v>1083</v>
      </c>
      <c r="P7155" t="s">
        <v>1</v>
      </c>
      <c r="Q7155" t="s">
        <v>1</v>
      </c>
    </row>
    <row r="7156" spans="1:17" x14ac:dyDescent="0.25">
      <c r="A7156">
        <v>12</v>
      </c>
      <c r="B7156" t="str">
        <f t="shared" si="111"/>
        <v xml:space="preserve"> 816 12</v>
      </c>
      <c r="C7156" s="102" t="s">
        <v>796</v>
      </c>
      <c r="D7156" s="111">
        <v>14</v>
      </c>
      <c r="E7156" t="s">
        <v>1</v>
      </c>
      <c r="F7156" t="s">
        <v>1</v>
      </c>
      <c r="G7156">
        <v>142768</v>
      </c>
      <c r="H7156" s="103">
        <v>12000</v>
      </c>
      <c r="I7156" s="103">
        <v>22020</v>
      </c>
      <c r="J7156" t="s">
        <v>1</v>
      </c>
      <c r="K7156" t="s">
        <v>1</v>
      </c>
      <c r="L7156">
        <v>41504</v>
      </c>
      <c r="M7156" s="103">
        <v>2276</v>
      </c>
      <c r="N7156" s="103">
        <v>12831</v>
      </c>
      <c r="O7156" s="103">
        <v>4117</v>
      </c>
      <c r="P7156" t="s">
        <v>1</v>
      </c>
      <c r="Q7156" t="s">
        <v>1</v>
      </c>
    </row>
    <row r="7157" spans="1:17" x14ac:dyDescent="0.25">
      <c r="A7157">
        <v>13</v>
      </c>
      <c r="B7157" t="str">
        <f t="shared" si="111"/>
        <v xml:space="preserve"> 816 13</v>
      </c>
      <c r="C7157" s="102" t="s">
        <v>796</v>
      </c>
      <c r="D7157" s="111">
        <v>15</v>
      </c>
      <c r="E7157" t="s">
        <v>1</v>
      </c>
      <c r="F7157" t="s">
        <v>1</v>
      </c>
      <c r="G7157" t="s">
        <v>1</v>
      </c>
      <c r="H7157" s="103" t="s">
        <v>1</v>
      </c>
      <c r="I7157" s="103">
        <v>4088</v>
      </c>
      <c r="J7157" t="s">
        <v>1</v>
      </c>
      <c r="K7157" t="s">
        <v>1</v>
      </c>
      <c r="L7157" t="s">
        <v>1</v>
      </c>
      <c r="M7157" s="103" t="s">
        <v>1</v>
      </c>
      <c r="N7157" s="103">
        <v>7964</v>
      </c>
      <c r="O7157" s="103">
        <v>4745</v>
      </c>
      <c r="P7157" t="s">
        <v>1</v>
      </c>
      <c r="Q7157" t="s">
        <v>1</v>
      </c>
    </row>
    <row r="7158" spans="1:17" x14ac:dyDescent="0.25">
      <c r="A7158">
        <v>14</v>
      </c>
      <c r="B7158" t="str">
        <f t="shared" si="111"/>
        <v xml:space="preserve"> 816 14</v>
      </c>
      <c r="C7158" s="102" t="s">
        <v>796</v>
      </c>
      <c r="D7158" s="111">
        <v>16</v>
      </c>
      <c r="E7158" t="s">
        <v>1</v>
      </c>
      <c r="F7158" t="s">
        <v>1</v>
      </c>
      <c r="G7158" s="103" t="s">
        <v>1</v>
      </c>
      <c r="H7158" s="103" t="s">
        <v>1</v>
      </c>
      <c r="I7158" s="103">
        <v>2450</v>
      </c>
      <c r="J7158" t="s">
        <v>1</v>
      </c>
      <c r="K7158" t="s">
        <v>1</v>
      </c>
      <c r="L7158" s="103" t="s">
        <v>1</v>
      </c>
      <c r="M7158" s="103" t="s">
        <v>1</v>
      </c>
      <c r="N7158" s="103">
        <v>2408</v>
      </c>
      <c r="O7158" s="103">
        <v>3761</v>
      </c>
      <c r="P7158" t="s">
        <v>1</v>
      </c>
      <c r="Q7158" t="s">
        <v>1</v>
      </c>
    </row>
    <row r="7159" spans="1:17" x14ac:dyDescent="0.25">
      <c r="A7159">
        <v>15</v>
      </c>
      <c r="B7159" t="str">
        <f t="shared" si="111"/>
        <v xml:space="preserve"> 816 15</v>
      </c>
      <c r="C7159" s="102" t="s">
        <v>796</v>
      </c>
      <c r="D7159" s="111">
        <v>17</v>
      </c>
      <c r="E7159" t="s">
        <v>1</v>
      </c>
      <c r="F7159" t="s">
        <v>1</v>
      </c>
      <c r="G7159" t="s">
        <v>1</v>
      </c>
      <c r="H7159" s="103" t="s">
        <v>1</v>
      </c>
      <c r="I7159" s="103">
        <v>4597</v>
      </c>
      <c r="J7159" t="s">
        <v>1</v>
      </c>
      <c r="K7159" t="s">
        <v>1</v>
      </c>
      <c r="L7159" t="s">
        <v>1</v>
      </c>
      <c r="M7159" s="103" t="s">
        <v>1</v>
      </c>
      <c r="N7159" s="103">
        <v>2740</v>
      </c>
      <c r="O7159" s="103">
        <v>605</v>
      </c>
      <c r="P7159" t="s">
        <v>1</v>
      </c>
      <c r="Q7159" t="s">
        <v>1</v>
      </c>
    </row>
    <row r="7160" spans="1:17" x14ac:dyDescent="0.25">
      <c r="A7160">
        <v>16</v>
      </c>
      <c r="B7160" t="str">
        <f t="shared" si="111"/>
        <v xml:space="preserve"> 816 16</v>
      </c>
      <c r="C7160" s="102" t="s">
        <v>796</v>
      </c>
      <c r="D7160" s="111" t="s">
        <v>5</v>
      </c>
      <c r="E7160" t="s">
        <v>1</v>
      </c>
      <c r="F7160" t="s">
        <v>1</v>
      </c>
      <c r="G7160" s="103">
        <v>142768</v>
      </c>
      <c r="H7160" s="103">
        <v>12200</v>
      </c>
      <c r="I7160" s="103">
        <v>33155</v>
      </c>
      <c r="J7160" t="s">
        <v>1</v>
      </c>
      <c r="K7160" t="s">
        <v>1</v>
      </c>
      <c r="L7160" s="103">
        <v>41504</v>
      </c>
      <c r="M7160" s="103">
        <v>2476</v>
      </c>
      <c r="N7160" s="103">
        <v>25943</v>
      </c>
      <c r="O7160" s="103">
        <v>14311</v>
      </c>
      <c r="P7160" t="s">
        <v>1</v>
      </c>
      <c r="Q7160" t="s">
        <v>1</v>
      </c>
    </row>
    <row r="7161" spans="1:17" x14ac:dyDescent="0.25">
      <c r="A7161">
        <v>17</v>
      </c>
      <c r="B7161" t="str">
        <f t="shared" si="111"/>
        <v xml:space="preserve"> 816 17</v>
      </c>
      <c r="C7161" s="102" t="s">
        <v>796</v>
      </c>
      <c r="D7161" s="111" t="s">
        <v>6</v>
      </c>
      <c r="E7161" t="s">
        <v>1</v>
      </c>
      <c r="F7161" t="s">
        <v>1</v>
      </c>
      <c r="G7161" t="s">
        <v>1</v>
      </c>
      <c r="H7161" t="s">
        <v>1</v>
      </c>
      <c r="I7161" t="s">
        <v>1</v>
      </c>
      <c r="J7161" t="s">
        <v>1</v>
      </c>
      <c r="K7161" t="s">
        <v>1</v>
      </c>
      <c r="L7161" t="s">
        <v>1</v>
      </c>
      <c r="M7161" t="s">
        <v>1</v>
      </c>
      <c r="N7161" t="s">
        <v>1</v>
      </c>
      <c r="O7161" t="s">
        <v>1</v>
      </c>
      <c r="P7161" t="s">
        <v>1</v>
      </c>
      <c r="Q7161" t="s">
        <v>1</v>
      </c>
    </row>
    <row r="7162" spans="1:17" x14ac:dyDescent="0.25">
      <c r="A7162">
        <v>18</v>
      </c>
      <c r="B7162" t="str">
        <f t="shared" si="111"/>
        <v xml:space="preserve"> 816 18</v>
      </c>
      <c r="C7162" s="102" t="s">
        <v>796</v>
      </c>
      <c r="D7162" s="111">
        <v>13</v>
      </c>
      <c r="E7162" t="s">
        <v>1</v>
      </c>
      <c r="F7162" t="s">
        <v>1</v>
      </c>
      <c r="G7162" s="103" t="s">
        <v>1</v>
      </c>
      <c r="H7162" s="103">
        <v>216</v>
      </c>
      <c r="I7162" s="103" t="s">
        <v>1</v>
      </c>
      <c r="J7162" t="s">
        <v>1</v>
      </c>
      <c r="K7162" t="s">
        <v>1</v>
      </c>
      <c r="L7162" s="103" t="s">
        <v>1</v>
      </c>
      <c r="M7162" s="103">
        <v>401</v>
      </c>
      <c r="N7162" s="103" t="s">
        <v>1</v>
      </c>
      <c r="O7162" s="103">
        <v>1304</v>
      </c>
      <c r="P7162" t="s">
        <v>1</v>
      </c>
      <c r="Q7162" t="s">
        <v>1</v>
      </c>
    </row>
    <row r="7163" spans="1:17" x14ac:dyDescent="0.25">
      <c r="A7163">
        <v>19</v>
      </c>
      <c r="B7163" t="str">
        <f t="shared" si="111"/>
        <v xml:space="preserve"> 816 19</v>
      </c>
      <c r="C7163" s="102" t="s">
        <v>796</v>
      </c>
      <c r="D7163" s="111">
        <v>14</v>
      </c>
      <c r="E7163" t="s">
        <v>1</v>
      </c>
      <c r="F7163" t="s">
        <v>1</v>
      </c>
      <c r="G7163" s="103">
        <v>230080</v>
      </c>
      <c r="H7163" s="103">
        <v>14055</v>
      </c>
      <c r="I7163" s="103">
        <v>22618</v>
      </c>
      <c r="J7163" t="s">
        <v>1</v>
      </c>
      <c r="K7163" t="s">
        <v>1</v>
      </c>
      <c r="L7163" s="103">
        <v>155598</v>
      </c>
      <c r="M7163" s="103">
        <v>6979</v>
      </c>
      <c r="N7163" s="103">
        <v>27779</v>
      </c>
      <c r="O7163" s="103">
        <v>5723</v>
      </c>
      <c r="P7163" t="s">
        <v>1</v>
      </c>
      <c r="Q7163" t="s">
        <v>1</v>
      </c>
    </row>
    <row r="7164" spans="1:17" x14ac:dyDescent="0.25">
      <c r="A7164">
        <v>20</v>
      </c>
      <c r="B7164" t="str">
        <f t="shared" si="111"/>
        <v xml:space="preserve"> 816 20</v>
      </c>
      <c r="C7164" s="102" t="s">
        <v>796</v>
      </c>
      <c r="D7164" s="111">
        <v>15</v>
      </c>
      <c r="E7164" t="s">
        <v>1</v>
      </c>
      <c r="F7164" t="s">
        <v>1</v>
      </c>
      <c r="G7164" s="103">
        <v>845</v>
      </c>
      <c r="H7164" s="103">
        <v>327</v>
      </c>
      <c r="I7164" s="103">
        <v>4079</v>
      </c>
      <c r="J7164" t="s">
        <v>1</v>
      </c>
      <c r="K7164" t="s">
        <v>1</v>
      </c>
      <c r="L7164" s="103">
        <v>2335</v>
      </c>
      <c r="M7164" s="103">
        <v>1223</v>
      </c>
      <c r="N7164" s="103">
        <v>15955</v>
      </c>
      <c r="O7164" s="103">
        <v>7511</v>
      </c>
      <c r="P7164" t="s">
        <v>1</v>
      </c>
      <c r="Q7164" t="s">
        <v>1</v>
      </c>
    </row>
    <row r="7165" spans="1:17" x14ac:dyDescent="0.25">
      <c r="A7165">
        <v>21</v>
      </c>
      <c r="B7165" t="str">
        <f t="shared" si="111"/>
        <v xml:space="preserve"> 816 21</v>
      </c>
      <c r="C7165" s="102" t="s">
        <v>796</v>
      </c>
      <c r="D7165" s="111">
        <v>16</v>
      </c>
      <c r="E7165" s="103" t="s">
        <v>1</v>
      </c>
      <c r="F7165" s="103">
        <v>11</v>
      </c>
      <c r="G7165" s="103">
        <v>1121</v>
      </c>
      <c r="H7165" s="103">
        <v>498</v>
      </c>
      <c r="I7165" s="103">
        <v>1969</v>
      </c>
      <c r="J7165" s="103" t="s">
        <v>1</v>
      </c>
      <c r="K7165" s="103">
        <v>11</v>
      </c>
      <c r="L7165" s="103">
        <v>1182</v>
      </c>
      <c r="M7165" s="103">
        <v>825</v>
      </c>
      <c r="N7165" s="103">
        <v>4324</v>
      </c>
      <c r="O7165" s="103">
        <v>6413</v>
      </c>
      <c r="P7165" t="s">
        <v>1</v>
      </c>
      <c r="Q7165" t="s">
        <v>1</v>
      </c>
    </row>
    <row r="7166" spans="1:17" x14ac:dyDescent="0.25">
      <c r="A7166">
        <v>22</v>
      </c>
      <c r="B7166" t="str">
        <f t="shared" si="111"/>
        <v xml:space="preserve"> 816 22</v>
      </c>
      <c r="C7166" s="102" t="s">
        <v>796</v>
      </c>
      <c r="D7166" s="111">
        <v>17</v>
      </c>
      <c r="E7166" s="103">
        <v>47</v>
      </c>
      <c r="F7166" s="103">
        <v>454</v>
      </c>
      <c r="G7166" s="103">
        <v>6727</v>
      </c>
      <c r="H7166" s="103">
        <v>2400</v>
      </c>
      <c r="I7166" s="103">
        <v>2749</v>
      </c>
      <c r="J7166" s="103">
        <v>26</v>
      </c>
      <c r="K7166" s="103">
        <v>472</v>
      </c>
      <c r="L7166" s="103">
        <v>5167</v>
      </c>
      <c r="M7166" s="103">
        <v>2364</v>
      </c>
      <c r="N7166" s="103">
        <v>3260</v>
      </c>
      <c r="O7166" s="103">
        <v>1021</v>
      </c>
      <c r="P7166" t="s">
        <v>1</v>
      </c>
      <c r="Q7166" t="s">
        <v>1</v>
      </c>
    </row>
    <row r="7167" spans="1:17" x14ac:dyDescent="0.25">
      <c r="A7167">
        <v>23</v>
      </c>
      <c r="B7167" t="str">
        <f t="shared" si="111"/>
        <v xml:space="preserve"> 816 23</v>
      </c>
      <c r="C7167" s="102" t="s">
        <v>796</v>
      </c>
      <c r="D7167" s="111" t="s">
        <v>5</v>
      </c>
      <c r="E7167" s="103">
        <v>47</v>
      </c>
      <c r="F7167" s="103">
        <v>465</v>
      </c>
      <c r="G7167" s="103">
        <v>238773</v>
      </c>
      <c r="H7167" s="103">
        <v>17496</v>
      </c>
      <c r="I7167" s="103">
        <v>31415</v>
      </c>
      <c r="J7167" s="103">
        <v>26</v>
      </c>
      <c r="K7167" s="103">
        <v>483</v>
      </c>
      <c r="L7167" s="103">
        <v>164282</v>
      </c>
      <c r="M7167" s="103">
        <v>11792</v>
      </c>
      <c r="N7167" s="103">
        <v>51318</v>
      </c>
      <c r="O7167" s="103">
        <v>21972</v>
      </c>
      <c r="P7167" t="s">
        <v>1</v>
      </c>
      <c r="Q7167" t="s">
        <v>1</v>
      </c>
    </row>
    <row r="7168" spans="1:17" x14ac:dyDescent="0.25">
      <c r="A7168">
        <v>24</v>
      </c>
      <c r="B7168" t="str">
        <f t="shared" si="111"/>
        <v xml:space="preserve"> 816 24</v>
      </c>
      <c r="C7168" s="102" t="s">
        <v>796</v>
      </c>
      <c r="D7168" s="111" t="s">
        <v>6</v>
      </c>
      <c r="E7168" t="s">
        <v>1</v>
      </c>
      <c r="F7168" t="s">
        <v>1</v>
      </c>
      <c r="G7168" t="s">
        <v>1</v>
      </c>
      <c r="H7168" t="s">
        <v>1</v>
      </c>
      <c r="I7168" t="s">
        <v>1</v>
      </c>
      <c r="J7168" t="s">
        <v>1</v>
      </c>
      <c r="K7168" t="s">
        <v>1</v>
      </c>
      <c r="L7168" t="s">
        <v>1</v>
      </c>
      <c r="M7168" t="s">
        <v>1</v>
      </c>
      <c r="N7168" t="s">
        <v>1</v>
      </c>
      <c r="O7168" t="s">
        <v>1</v>
      </c>
      <c r="P7168" t="s">
        <v>1</v>
      </c>
      <c r="Q7168" t="s">
        <v>1</v>
      </c>
    </row>
    <row r="7169" spans="1:18" x14ac:dyDescent="0.25">
      <c r="A7169">
        <v>25</v>
      </c>
      <c r="B7169" t="str">
        <f t="shared" si="111"/>
        <v xml:space="preserve"> 816 25</v>
      </c>
      <c r="C7169" s="102" t="s">
        <v>796</v>
      </c>
      <c r="D7169" s="111" t="s">
        <v>0</v>
      </c>
      <c r="E7169" t="s">
        <v>1</v>
      </c>
      <c r="F7169" t="s">
        <v>1</v>
      </c>
      <c r="G7169" t="s">
        <v>1</v>
      </c>
      <c r="H7169" s="103">
        <v>404076</v>
      </c>
      <c r="I7169" s="103">
        <v>112021</v>
      </c>
      <c r="J7169" s="103">
        <v>21972</v>
      </c>
      <c r="K7169" t="s">
        <v>1</v>
      </c>
      <c r="L7169" t="s">
        <v>1</v>
      </c>
      <c r="M7169" t="s">
        <v>1</v>
      </c>
      <c r="N7169" t="s">
        <v>1</v>
      </c>
      <c r="O7169" t="s">
        <v>1</v>
      </c>
      <c r="P7169" t="s">
        <v>1</v>
      </c>
      <c r="Q7169" t="s">
        <v>1</v>
      </c>
    </row>
    <row r="7170" spans="1:18" x14ac:dyDescent="0.25">
      <c r="A7170">
        <v>26</v>
      </c>
      <c r="B7170" t="str">
        <f t="shared" ref="B7170:B7233" si="112">+C7170&amp;A7170</f>
        <v xml:space="preserve"> 816 26</v>
      </c>
      <c r="C7170" s="102" t="s">
        <v>796</v>
      </c>
      <c r="D7170" s="111" t="s">
        <v>0</v>
      </c>
      <c r="E7170" t="s">
        <v>1</v>
      </c>
      <c r="F7170" t="s">
        <v>1</v>
      </c>
      <c r="G7170" t="s">
        <v>1</v>
      </c>
      <c r="H7170" t="s">
        <v>1</v>
      </c>
      <c r="I7170" t="s">
        <v>1</v>
      </c>
      <c r="J7170" t="s">
        <v>1</v>
      </c>
      <c r="K7170" t="s">
        <v>1</v>
      </c>
      <c r="L7170" t="s">
        <v>1</v>
      </c>
      <c r="M7170" t="s">
        <v>1</v>
      </c>
      <c r="N7170" t="s">
        <v>1</v>
      </c>
      <c r="O7170" t="s">
        <v>1</v>
      </c>
      <c r="P7170" t="s">
        <v>1</v>
      </c>
      <c r="Q7170" t="s">
        <v>1</v>
      </c>
    </row>
    <row r="7171" spans="1:18" x14ac:dyDescent="0.25">
      <c r="A7171">
        <v>27</v>
      </c>
      <c r="B7171" t="str">
        <f t="shared" si="112"/>
        <v xml:space="preserve"> 816 27</v>
      </c>
      <c r="C7171" s="102" t="s">
        <v>796</v>
      </c>
      <c r="D7171" s="111" t="s">
        <v>0</v>
      </c>
      <c r="E7171" t="s">
        <v>1</v>
      </c>
      <c r="F7171" t="s">
        <v>1</v>
      </c>
      <c r="G7171" t="s">
        <v>1</v>
      </c>
      <c r="H7171" s="103">
        <v>-195551</v>
      </c>
      <c r="I7171" s="103">
        <v>-117908</v>
      </c>
      <c r="J7171" s="103">
        <v>223</v>
      </c>
      <c r="K7171" t="s">
        <v>1</v>
      </c>
      <c r="L7171" t="s">
        <v>1</v>
      </c>
      <c r="M7171" t="s">
        <v>1</v>
      </c>
      <c r="N7171" t="s">
        <v>1</v>
      </c>
      <c r="O7171" t="s">
        <v>1</v>
      </c>
      <c r="P7171" t="s">
        <v>1</v>
      </c>
      <c r="Q7171" t="s">
        <v>1</v>
      </c>
    </row>
    <row r="7172" spans="1:18" x14ac:dyDescent="0.25">
      <c r="A7172">
        <v>28</v>
      </c>
      <c r="B7172" t="str">
        <f t="shared" si="112"/>
        <v xml:space="preserve"> 816 28</v>
      </c>
      <c r="C7172" s="102" t="s">
        <v>796</v>
      </c>
      <c r="D7172" s="111" t="s">
        <v>0</v>
      </c>
      <c r="E7172" t="s">
        <v>1</v>
      </c>
      <c r="F7172" t="s">
        <v>1</v>
      </c>
      <c r="G7172" t="s">
        <v>1</v>
      </c>
      <c r="H7172" s="103">
        <v>208525</v>
      </c>
      <c r="I7172" s="103" t="s">
        <v>1</v>
      </c>
      <c r="J7172" s="103">
        <v>22195</v>
      </c>
      <c r="K7172" t="s">
        <v>1</v>
      </c>
      <c r="L7172" t="s">
        <v>1</v>
      </c>
      <c r="M7172" t="s">
        <v>1</v>
      </c>
      <c r="N7172" t="s">
        <v>1</v>
      </c>
      <c r="O7172" t="s">
        <v>1</v>
      </c>
      <c r="P7172" t="s">
        <v>1</v>
      </c>
      <c r="Q7172" t="s">
        <v>1</v>
      </c>
    </row>
    <row r="7173" spans="1:18" x14ac:dyDescent="0.25">
      <c r="A7173">
        <v>29</v>
      </c>
      <c r="B7173" t="str">
        <f t="shared" si="112"/>
        <v xml:space="preserve"> 816 29</v>
      </c>
      <c r="C7173" s="102" t="s">
        <v>796</v>
      </c>
      <c r="D7173" s="111" t="s">
        <v>0</v>
      </c>
      <c r="E7173" t="s">
        <v>1</v>
      </c>
      <c r="F7173" t="s">
        <v>1</v>
      </c>
      <c r="G7173" t="s">
        <v>1</v>
      </c>
      <c r="H7173" s="103">
        <v>613507</v>
      </c>
      <c r="I7173" s="103">
        <v>454449</v>
      </c>
      <c r="J7173" s="103">
        <v>30587</v>
      </c>
      <c r="K7173" t="s">
        <v>1</v>
      </c>
      <c r="L7173" t="s">
        <v>1</v>
      </c>
      <c r="M7173" t="s">
        <v>1</v>
      </c>
      <c r="N7173" t="s">
        <v>1</v>
      </c>
      <c r="O7173" t="s">
        <v>1</v>
      </c>
      <c r="P7173" t="s">
        <v>1</v>
      </c>
      <c r="Q7173" t="s">
        <v>1</v>
      </c>
    </row>
    <row r="7174" spans="1:18" x14ac:dyDescent="0.25">
      <c r="A7174">
        <v>30</v>
      </c>
      <c r="B7174" t="str">
        <f t="shared" si="112"/>
        <v xml:space="preserve"> 816 30</v>
      </c>
      <c r="C7174" s="102" t="s">
        <v>796</v>
      </c>
      <c r="D7174" s="111" t="s">
        <v>0</v>
      </c>
      <c r="E7174" t="s">
        <v>1</v>
      </c>
      <c r="F7174" t="s">
        <v>1</v>
      </c>
      <c r="G7174" t="s">
        <v>1</v>
      </c>
      <c r="H7174">
        <v>0.01</v>
      </c>
      <c r="I7174">
        <v>0.04</v>
      </c>
      <c r="J7174">
        <v>0.04</v>
      </c>
      <c r="K7174" t="s">
        <v>1</v>
      </c>
      <c r="L7174" t="s">
        <v>1</v>
      </c>
      <c r="M7174" t="s">
        <v>1</v>
      </c>
      <c r="N7174" t="s">
        <v>1</v>
      </c>
      <c r="O7174" t="s">
        <v>1</v>
      </c>
      <c r="P7174" t="s">
        <v>1</v>
      </c>
      <c r="Q7174" t="s">
        <v>1</v>
      </c>
    </row>
    <row r="7175" spans="1:18" x14ac:dyDescent="0.25">
      <c r="A7175">
        <v>31</v>
      </c>
      <c r="B7175" t="str">
        <f t="shared" si="112"/>
        <v xml:space="preserve"> 816 31</v>
      </c>
      <c r="C7175" s="102" t="s">
        <v>796</v>
      </c>
      <c r="D7175" s="111" t="s">
        <v>0</v>
      </c>
      <c r="E7175" t="s">
        <v>1</v>
      </c>
      <c r="F7175" t="s">
        <v>1</v>
      </c>
      <c r="G7175" t="s">
        <v>1</v>
      </c>
      <c r="H7175">
        <v>0.47699999999999998</v>
      </c>
      <c r="I7175">
        <v>0</v>
      </c>
      <c r="J7175">
        <v>5.0999999999999997E-2</v>
      </c>
      <c r="K7175">
        <v>0.52800000000000002</v>
      </c>
      <c r="L7175" t="s">
        <v>1</v>
      </c>
      <c r="M7175" t="s">
        <v>1</v>
      </c>
      <c r="N7175" t="s">
        <v>1</v>
      </c>
      <c r="O7175" t="s">
        <v>1</v>
      </c>
      <c r="P7175" t="s">
        <v>1</v>
      </c>
      <c r="Q7175" t="s">
        <v>1</v>
      </c>
    </row>
    <row r="7176" spans="1:18" x14ac:dyDescent="0.25">
      <c r="A7176">
        <v>32</v>
      </c>
      <c r="B7176" t="str">
        <f t="shared" si="112"/>
        <v xml:space="preserve"> 816 32</v>
      </c>
      <c r="C7176" s="102" t="s">
        <v>796</v>
      </c>
      <c r="D7176" s="111" t="s">
        <v>0</v>
      </c>
      <c r="E7176" t="s">
        <v>1</v>
      </c>
      <c r="F7176" t="s">
        <v>1</v>
      </c>
      <c r="G7176" t="s">
        <v>1</v>
      </c>
      <c r="H7176">
        <v>0.45700000000000002</v>
      </c>
      <c r="I7176">
        <v>0</v>
      </c>
      <c r="J7176">
        <v>4.9000000000000002E-2</v>
      </c>
      <c r="K7176">
        <v>0.50600000000000001</v>
      </c>
      <c r="L7176" t="s">
        <v>1</v>
      </c>
      <c r="M7176" t="s">
        <v>1</v>
      </c>
      <c r="N7176" t="s">
        <v>1</v>
      </c>
      <c r="O7176" t="s">
        <v>1</v>
      </c>
      <c r="P7176" t="s">
        <v>1</v>
      </c>
      <c r="Q7176" t="s">
        <v>1</v>
      </c>
    </row>
    <row r="7177" spans="1:18" x14ac:dyDescent="0.25">
      <c r="A7177">
        <v>33</v>
      </c>
      <c r="B7177" t="str">
        <f t="shared" si="112"/>
        <v xml:space="preserve"> 816 33</v>
      </c>
      <c r="C7177" s="102" t="s">
        <v>796</v>
      </c>
      <c r="D7177" s="111" t="s">
        <v>0</v>
      </c>
      <c r="E7177" t="s">
        <v>1</v>
      </c>
      <c r="F7177" t="s">
        <v>1</v>
      </c>
      <c r="G7177" t="s">
        <v>1</v>
      </c>
      <c r="H7177">
        <v>1.2290000000000001</v>
      </c>
      <c r="I7177">
        <v>0.91100000000000003</v>
      </c>
      <c r="J7177">
        <v>6.0999999999999999E-2</v>
      </c>
      <c r="K7177">
        <v>2.2010000000000001</v>
      </c>
      <c r="L7177" t="s">
        <v>1</v>
      </c>
      <c r="M7177" t="s">
        <v>1</v>
      </c>
      <c r="N7177" t="s">
        <v>1</v>
      </c>
      <c r="O7177" t="s">
        <v>1</v>
      </c>
      <c r="P7177" t="s">
        <v>1</v>
      </c>
      <c r="Q7177" t="s">
        <v>1</v>
      </c>
    </row>
    <row r="7178" spans="1:18" x14ac:dyDescent="0.25">
      <c r="A7178">
        <v>34</v>
      </c>
      <c r="B7178" t="str">
        <f t="shared" si="112"/>
        <v xml:space="preserve"> 816 34</v>
      </c>
      <c r="C7178" s="102" t="s">
        <v>796</v>
      </c>
      <c r="D7178" s="111" t="s">
        <v>0</v>
      </c>
      <c r="E7178" t="s">
        <v>1</v>
      </c>
      <c r="F7178" t="s">
        <v>1</v>
      </c>
      <c r="G7178" t="s">
        <v>1</v>
      </c>
      <c r="H7178">
        <v>1.2210000000000001</v>
      </c>
      <c r="I7178">
        <v>0.875</v>
      </c>
      <c r="J7178">
        <v>6.0999999999999999E-2</v>
      </c>
      <c r="K7178">
        <v>2.157</v>
      </c>
      <c r="L7178" t="s">
        <v>1</v>
      </c>
      <c r="M7178" t="s">
        <v>1</v>
      </c>
      <c r="N7178" t="s">
        <v>1</v>
      </c>
      <c r="O7178" t="s">
        <v>1</v>
      </c>
      <c r="P7178" t="s">
        <v>1</v>
      </c>
      <c r="Q7178" t="s">
        <v>1</v>
      </c>
    </row>
    <row r="7179" spans="1:18" x14ac:dyDescent="0.25">
      <c r="A7179">
        <v>35</v>
      </c>
      <c r="B7179" t="str">
        <f t="shared" si="112"/>
        <v xml:space="preserve"> 816 35</v>
      </c>
      <c r="C7179" s="102" t="s">
        <v>796</v>
      </c>
      <c r="D7179" s="111" t="s">
        <v>0</v>
      </c>
      <c r="E7179" t="s">
        <v>1</v>
      </c>
      <c r="F7179" t="s">
        <v>1</v>
      </c>
      <c r="G7179" t="s">
        <v>1</v>
      </c>
      <c r="H7179">
        <v>1.4039999999999999</v>
      </c>
      <c r="I7179">
        <v>1.04</v>
      </c>
      <c r="J7179">
        <v>7.0000000000000007E-2</v>
      </c>
      <c r="K7179">
        <v>2.5139999999999998</v>
      </c>
      <c r="L7179" t="s">
        <v>1</v>
      </c>
      <c r="M7179" t="s">
        <v>1</v>
      </c>
      <c r="N7179" t="s">
        <v>1</v>
      </c>
      <c r="O7179" t="s">
        <v>1</v>
      </c>
      <c r="P7179" t="s">
        <v>1</v>
      </c>
      <c r="Q7179" t="s">
        <v>1</v>
      </c>
    </row>
    <row r="7180" spans="1:18" x14ac:dyDescent="0.25">
      <c r="A7180">
        <v>36</v>
      </c>
      <c r="B7180" t="str">
        <f t="shared" si="112"/>
        <v xml:space="preserve"> 816 36</v>
      </c>
      <c r="C7180" s="102" t="s">
        <v>796</v>
      </c>
      <c r="D7180" s="111" t="s">
        <v>0</v>
      </c>
      <c r="E7180" t="s">
        <v>1</v>
      </c>
      <c r="F7180" t="s">
        <v>1</v>
      </c>
      <c r="G7180" t="s">
        <v>1</v>
      </c>
      <c r="H7180">
        <v>1.2210000000000001</v>
      </c>
      <c r="I7180">
        <v>0.875</v>
      </c>
      <c r="J7180">
        <v>6.0999999999999999E-2</v>
      </c>
      <c r="K7180">
        <v>2.157</v>
      </c>
      <c r="L7180" t="s">
        <v>1</v>
      </c>
      <c r="M7180" t="s">
        <v>1</v>
      </c>
      <c r="N7180" t="s">
        <v>1</v>
      </c>
      <c r="O7180" t="s">
        <v>1</v>
      </c>
      <c r="P7180" t="s">
        <v>1</v>
      </c>
      <c r="Q7180" t="s">
        <v>1</v>
      </c>
    </row>
    <row r="7181" spans="1:18" x14ac:dyDescent="0.25">
      <c r="A7181">
        <v>37</v>
      </c>
      <c r="B7181" t="str">
        <f t="shared" si="112"/>
        <v xml:space="preserve"> 816 37</v>
      </c>
      <c r="C7181" s="102" t="s">
        <v>796</v>
      </c>
      <c r="D7181" s="111" t="s">
        <v>0</v>
      </c>
      <c r="E7181" t="s">
        <v>1</v>
      </c>
      <c r="F7181" t="s">
        <v>986</v>
      </c>
      <c r="G7181" t="s">
        <v>987</v>
      </c>
      <c r="H7181" t="s">
        <v>993</v>
      </c>
      <c r="I7181" t="s">
        <v>996</v>
      </c>
      <c r="J7181" t="s">
        <v>1</v>
      </c>
      <c r="K7181">
        <v>2.9159999999999999</v>
      </c>
      <c r="L7181" t="s">
        <v>1</v>
      </c>
      <c r="M7181" t="s">
        <v>1</v>
      </c>
      <c r="N7181" t="s">
        <v>1</v>
      </c>
      <c r="O7181" t="s">
        <v>1</v>
      </c>
      <c r="P7181" t="s">
        <v>1</v>
      </c>
      <c r="Q7181" t="s">
        <v>1</v>
      </c>
    </row>
    <row r="7182" spans="1:18" x14ac:dyDescent="0.25">
      <c r="A7182">
        <v>38</v>
      </c>
      <c r="B7182" t="str">
        <f t="shared" si="112"/>
        <v xml:space="preserve"> 816 38</v>
      </c>
      <c r="C7182" s="102" t="s">
        <v>796</v>
      </c>
      <c r="D7182" s="111" t="s">
        <v>0</v>
      </c>
      <c r="E7182" t="s">
        <v>1</v>
      </c>
      <c r="F7182">
        <v>3.88</v>
      </c>
      <c r="G7182">
        <v>3.62</v>
      </c>
      <c r="H7182">
        <v>3.3</v>
      </c>
      <c r="I7182">
        <v>2.92</v>
      </c>
      <c r="J7182" t="s">
        <v>1</v>
      </c>
      <c r="K7182" t="s">
        <v>1</v>
      </c>
      <c r="L7182" t="s">
        <v>1</v>
      </c>
      <c r="M7182" t="s">
        <v>1</v>
      </c>
      <c r="N7182" t="s">
        <v>1</v>
      </c>
      <c r="O7182" t="s">
        <v>1</v>
      </c>
      <c r="P7182" t="s">
        <v>1</v>
      </c>
      <c r="Q7182" t="s">
        <v>1</v>
      </c>
    </row>
    <row r="7183" spans="1:18" x14ac:dyDescent="0.25">
      <c r="A7183">
        <v>1</v>
      </c>
      <c r="B7183" t="str">
        <f t="shared" si="112"/>
        <v xml:space="preserve"> 817 1</v>
      </c>
      <c r="C7183" s="102" t="s">
        <v>797</v>
      </c>
      <c r="D7183" s="111" t="s">
        <v>0</v>
      </c>
      <c r="E7183" t="s">
        <v>1</v>
      </c>
      <c r="F7183" t="s">
        <v>1</v>
      </c>
      <c r="G7183" t="s">
        <v>1</v>
      </c>
      <c r="H7183" t="s">
        <v>1</v>
      </c>
      <c r="I7183" t="s">
        <v>1</v>
      </c>
      <c r="J7183" t="s">
        <v>1</v>
      </c>
      <c r="K7183" t="s">
        <v>1</v>
      </c>
      <c r="L7183" t="s">
        <v>1</v>
      </c>
      <c r="M7183" t="s">
        <v>1</v>
      </c>
      <c r="N7183" t="s">
        <v>1</v>
      </c>
      <c r="O7183" t="s">
        <v>1</v>
      </c>
      <c r="P7183" t="s">
        <v>1</v>
      </c>
      <c r="Q7183" t="s">
        <v>1</v>
      </c>
      <c r="R7183" t="s">
        <v>155</v>
      </c>
    </row>
    <row r="7184" spans="1:18" x14ac:dyDescent="0.25">
      <c r="A7184">
        <v>2</v>
      </c>
      <c r="B7184" t="str">
        <f t="shared" si="112"/>
        <v xml:space="preserve"> 817 2</v>
      </c>
      <c r="C7184" s="102" t="s">
        <v>797</v>
      </c>
      <c r="D7184" s="111" t="s">
        <v>0</v>
      </c>
      <c r="E7184" t="s">
        <v>3</v>
      </c>
      <c r="F7184" t="s">
        <v>1</v>
      </c>
      <c r="G7184" t="s">
        <v>1</v>
      </c>
      <c r="H7184" t="s">
        <v>1</v>
      </c>
      <c r="I7184" t="s">
        <v>1</v>
      </c>
      <c r="J7184" t="s">
        <v>1</v>
      </c>
      <c r="K7184" t="s">
        <v>1</v>
      </c>
      <c r="L7184" t="s">
        <v>1</v>
      </c>
      <c r="M7184" t="s">
        <v>1</v>
      </c>
      <c r="N7184" t="s">
        <v>1</v>
      </c>
      <c r="O7184" t="s">
        <v>1</v>
      </c>
      <c r="P7184" t="s">
        <v>1</v>
      </c>
      <c r="Q7184" t="s">
        <v>1</v>
      </c>
    </row>
    <row r="7185" spans="1:17" x14ac:dyDescent="0.25">
      <c r="A7185">
        <v>3</v>
      </c>
      <c r="B7185" t="str">
        <f t="shared" si="112"/>
        <v xml:space="preserve"> 817 3</v>
      </c>
      <c r="C7185" s="102" t="s">
        <v>797</v>
      </c>
      <c r="D7185" s="111" t="s">
        <v>0</v>
      </c>
      <c r="E7185" t="s">
        <v>4</v>
      </c>
      <c r="F7185" t="s">
        <v>1</v>
      </c>
      <c r="G7185" t="s">
        <v>1</v>
      </c>
      <c r="H7185" t="s">
        <v>1</v>
      </c>
      <c r="I7185" t="s">
        <v>1</v>
      </c>
      <c r="J7185" t="s">
        <v>1</v>
      </c>
      <c r="K7185" t="s">
        <v>1</v>
      </c>
      <c r="L7185" t="s">
        <v>1</v>
      </c>
      <c r="M7185" t="s">
        <v>1</v>
      </c>
      <c r="N7185" t="s">
        <v>1</v>
      </c>
      <c r="O7185" t="s">
        <v>1</v>
      </c>
      <c r="P7185" t="s">
        <v>1</v>
      </c>
      <c r="Q7185" t="s">
        <v>1</v>
      </c>
    </row>
    <row r="7186" spans="1:17" x14ac:dyDescent="0.25">
      <c r="A7186">
        <v>4</v>
      </c>
      <c r="B7186" t="str">
        <f t="shared" si="112"/>
        <v xml:space="preserve"> 817 4</v>
      </c>
      <c r="C7186" s="102" t="s">
        <v>797</v>
      </c>
      <c r="D7186" s="111">
        <v>13</v>
      </c>
      <c r="E7186" s="103">
        <v>38446</v>
      </c>
      <c r="F7186" s="103">
        <v>6338514</v>
      </c>
      <c r="G7186">
        <v>16.486000000000001</v>
      </c>
      <c r="H7186" t="s">
        <v>1</v>
      </c>
      <c r="I7186" t="s">
        <v>1</v>
      </c>
      <c r="J7186" t="s">
        <v>1</v>
      </c>
      <c r="K7186" s="103" t="s">
        <v>1</v>
      </c>
      <c r="L7186" t="s">
        <v>1</v>
      </c>
      <c r="M7186" t="s">
        <v>1</v>
      </c>
      <c r="N7186">
        <v>14</v>
      </c>
      <c r="O7186">
        <v>32</v>
      </c>
      <c r="P7186">
        <v>43</v>
      </c>
      <c r="Q7186">
        <v>89</v>
      </c>
    </row>
    <row r="7187" spans="1:17" x14ac:dyDescent="0.25">
      <c r="A7187">
        <v>5</v>
      </c>
      <c r="B7187" t="str">
        <f t="shared" si="112"/>
        <v xml:space="preserve"> 817 5</v>
      </c>
      <c r="C7187" s="102" t="s">
        <v>797</v>
      </c>
      <c r="D7187" s="111">
        <v>14</v>
      </c>
      <c r="E7187" s="103">
        <v>3720</v>
      </c>
      <c r="F7187" s="103">
        <v>18030</v>
      </c>
      <c r="G7187">
        <v>0.48399999999999999</v>
      </c>
      <c r="H7187" t="s">
        <v>1</v>
      </c>
      <c r="I7187" t="s">
        <v>1</v>
      </c>
      <c r="J7187" t="s">
        <v>1</v>
      </c>
      <c r="K7187" s="103" t="s">
        <v>1</v>
      </c>
      <c r="L7187" t="s">
        <v>1</v>
      </c>
      <c r="M7187" t="s">
        <v>1</v>
      </c>
      <c r="N7187" t="s">
        <v>1</v>
      </c>
      <c r="O7187">
        <v>1</v>
      </c>
      <c r="P7187">
        <v>1</v>
      </c>
      <c r="Q7187">
        <v>2</v>
      </c>
    </row>
    <row r="7188" spans="1:17" x14ac:dyDescent="0.25">
      <c r="A7188">
        <v>6</v>
      </c>
      <c r="B7188" t="str">
        <f t="shared" si="112"/>
        <v xml:space="preserve"> 817 6</v>
      </c>
      <c r="C7188" s="102" t="s">
        <v>797</v>
      </c>
      <c r="D7188" s="111">
        <v>15</v>
      </c>
      <c r="E7188" s="103">
        <v>7044</v>
      </c>
      <c r="F7188" s="103">
        <v>823160</v>
      </c>
      <c r="G7188">
        <v>11.685</v>
      </c>
      <c r="H7188" t="s">
        <v>1</v>
      </c>
      <c r="I7188" t="s">
        <v>1</v>
      </c>
      <c r="J7188" t="s">
        <v>1</v>
      </c>
      <c r="K7188" s="103" t="s">
        <v>1</v>
      </c>
      <c r="L7188" t="s">
        <v>1</v>
      </c>
      <c r="M7188" t="s">
        <v>1</v>
      </c>
      <c r="N7188">
        <v>2</v>
      </c>
      <c r="O7188">
        <v>1</v>
      </c>
      <c r="P7188">
        <v>4</v>
      </c>
      <c r="Q7188">
        <v>7</v>
      </c>
    </row>
    <row r="7189" spans="1:17" x14ac:dyDescent="0.25">
      <c r="A7189">
        <v>7</v>
      </c>
      <c r="B7189" t="str">
        <f t="shared" si="112"/>
        <v xml:space="preserve"> 817 7</v>
      </c>
      <c r="C7189" s="102" t="s">
        <v>797</v>
      </c>
      <c r="D7189" s="111">
        <v>16</v>
      </c>
      <c r="E7189" s="103">
        <v>7105</v>
      </c>
      <c r="F7189" s="103">
        <v>412034</v>
      </c>
      <c r="G7189">
        <v>5.7990000000000004</v>
      </c>
      <c r="H7189" t="s">
        <v>1</v>
      </c>
      <c r="I7189" t="s">
        <v>1</v>
      </c>
      <c r="J7189" t="s">
        <v>1</v>
      </c>
      <c r="K7189" s="103" t="s">
        <v>1</v>
      </c>
      <c r="L7189" t="s">
        <v>1</v>
      </c>
      <c r="M7189" t="s">
        <v>1</v>
      </c>
      <c r="N7189">
        <v>1</v>
      </c>
      <c r="O7189">
        <v>1</v>
      </c>
      <c r="P7189">
        <v>4</v>
      </c>
      <c r="Q7189">
        <v>6</v>
      </c>
    </row>
    <row r="7190" spans="1:17" x14ac:dyDescent="0.25">
      <c r="A7190">
        <v>8</v>
      </c>
      <c r="B7190" t="str">
        <f t="shared" si="112"/>
        <v xml:space="preserve"> 817 8</v>
      </c>
      <c r="C7190" s="102" t="s">
        <v>797</v>
      </c>
      <c r="D7190" s="111">
        <v>17</v>
      </c>
      <c r="E7190" s="103">
        <v>7261</v>
      </c>
      <c r="F7190" s="103">
        <v>291688</v>
      </c>
      <c r="G7190">
        <v>4.0170000000000003</v>
      </c>
      <c r="H7190" t="s">
        <v>1</v>
      </c>
      <c r="I7190" t="s">
        <v>1</v>
      </c>
      <c r="J7190" t="s">
        <v>1</v>
      </c>
      <c r="K7190" s="103" t="s">
        <v>1</v>
      </c>
      <c r="L7190" t="s">
        <v>1</v>
      </c>
      <c r="M7190" t="s">
        <v>1</v>
      </c>
      <c r="N7190" t="s">
        <v>1</v>
      </c>
      <c r="O7190">
        <v>6</v>
      </c>
      <c r="P7190" t="s">
        <v>1</v>
      </c>
      <c r="Q7190">
        <v>6</v>
      </c>
    </row>
    <row r="7191" spans="1:17" x14ac:dyDescent="0.25">
      <c r="A7191">
        <v>9</v>
      </c>
      <c r="B7191" t="str">
        <f t="shared" si="112"/>
        <v xml:space="preserve"> 817 9</v>
      </c>
      <c r="C7191" s="102" t="s">
        <v>797</v>
      </c>
      <c r="D7191" s="111" t="s">
        <v>5</v>
      </c>
      <c r="E7191" s="103">
        <v>63576</v>
      </c>
      <c r="F7191" s="103">
        <v>7883426</v>
      </c>
      <c r="G7191">
        <v>12.4</v>
      </c>
      <c r="H7191" t="s">
        <v>1</v>
      </c>
      <c r="I7191" t="s">
        <v>1</v>
      </c>
      <c r="J7191" t="s">
        <v>1</v>
      </c>
      <c r="K7191" s="103" t="s">
        <v>1</v>
      </c>
      <c r="L7191" t="s">
        <v>1</v>
      </c>
      <c r="M7191" t="s">
        <v>1</v>
      </c>
      <c r="N7191">
        <v>17</v>
      </c>
      <c r="O7191">
        <v>41</v>
      </c>
      <c r="P7191">
        <v>52</v>
      </c>
      <c r="Q7191">
        <v>110</v>
      </c>
    </row>
    <row r="7192" spans="1:17" x14ac:dyDescent="0.25">
      <c r="A7192">
        <v>10</v>
      </c>
      <c r="B7192" t="str">
        <f t="shared" si="112"/>
        <v xml:space="preserve"> 817 10</v>
      </c>
      <c r="C7192" s="102" t="s">
        <v>797</v>
      </c>
      <c r="D7192" s="111" t="s">
        <v>6</v>
      </c>
      <c r="E7192" t="s">
        <v>1</v>
      </c>
      <c r="F7192" t="s">
        <v>1</v>
      </c>
      <c r="G7192" t="s">
        <v>1</v>
      </c>
      <c r="H7192" t="s">
        <v>1</v>
      </c>
      <c r="I7192" t="s">
        <v>1</v>
      </c>
      <c r="J7192" t="s">
        <v>1</v>
      </c>
      <c r="K7192" t="s">
        <v>1</v>
      </c>
      <c r="L7192" t="s">
        <v>1</v>
      </c>
      <c r="M7192" t="s">
        <v>1</v>
      </c>
      <c r="N7192" t="s">
        <v>1</v>
      </c>
      <c r="O7192" t="s">
        <v>1</v>
      </c>
      <c r="P7192" t="s">
        <v>1</v>
      </c>
      <c r="Q7192" t="s">
        <v>1</v>
      </c>
    </row>
    <row r="7193" spans="1:17" x14ac:dyDescent="0.25">
      <c r="A7193">
        <v>11</v>
      </c>
      <c r="B7193" t="str">
        <f t="shared" si="112"/>
        <v xml:space="preserve"> 817 11</v>
      </c>
      <c r="C7193" s="102" t="s">
        <v>797</v>
      </c>
      <c r="D7193" s="111">
        <v>13</v>
      </c>
      <c r="E7193" t="s">
        <v>1</v>
      </c>
      <c r="F7193" t="s">
        <v>1</v>
      </c>
      <c r="G7193">
        <v>1958776</v>
      </c>
      <c r="H7193" s="103">
        <v>1014186</v>
      </c>
      <c r="I7193" s="103">
        <v>261862</v>
      </c>
      <c r="J7193" t="s">
        <v>1</v>
      </c>
      <c r="K7193" t="s">
        <v>1</v>
      </c>
      <c r="L7193">
        <v>1661873</v>
      </c>
      <c r="M7193" s="103">
        <v>720529</v>
      </c>
      <c r="N7193" s="103">
        <v>653095</v>
      </c>
      <c r="O7193" s="103">
        <v>68193</v>
      </c>
      <c r="P7193" t="s">
        <v>1</v>
      </c>
      <c r="Q7193" t="s">
        <v>1</v>
      </c>
    </row>
    <row r="7194" spans="1:17" x14ac:dyDescent="0.25">
      <c r="A7194">
        <v>12</v>
      </c>
      <c r="B7194" t="str">
        <f t="shared" si="112"/>
        <v xml:space="preserve"> 817 12</v>
      </c>
      <c r="C7194" s="102" t="s">
        <v>797</v>
      </c>
      <c r="D7194" s="111">
        <v>14</v>
      </c>
      <c r="E7194" t="s">
        <v>1</v>
      </c>
      <c r="F7194" t="s">
        <v>1</v>
      </c>
      <c r="G7194" s="103" t="s">
        <v>1</v>
      </c>
      <c r="H7194">
        <v>8660</v>
      </c>
      <c r="I7194" s="103">
        <v>1921</v>
      </c>
      <c r="J7194" t="s">
        <v>1</v>
      </c>
      <c r="K7194" t="s">
        <v>1</v>
      </c>
      <c r="L7194" s="103" t="s">
        <v>1</v>
      </c>
      <c r="M7194" t="s">
        <v>1</v>
      </c>
      <c r="N7194" s="103">
        <v>7449</v>
      </c>
      <c r="O7194" s="103" t="s">
        <v>1</v>
      </c>
      <c r="P7194" t="s">
        <v>1</v>
      </c>
      <c r="Q7194" t="s">
        <v>1</v>
      </c>
    </row>
    <row r="7195" spans="1:17" x14ac:dyDescent="0.25">
      <c r="A7195">
        <v>13</v>
      </c>
      <c r="B7195" t="str">
        <f t="shared" si="112"/>
        <v xml:space="preserve"> 817 13</v>
      </c>
      <c r="C7195" s="102" t="s">
        <v>797</v>
      </c>
      <c r="D7195" s="111">
        <v>15</v>
      </c>
      <c r="E7195" t="s">
        <v>1</v>
      </c>
      <c r="F7195" t="s">
        <v>1</v>
      </c>
      <c r="G7195">
        <v>211346</v>
      </c>
      <c r="H7195" s="103">
        <v>48449</v>
      </c>
      <c r="I7195" s="103">
        <v>105606</v>
      </c>
      <c r="J7195" t="s">
        <v>1</v>
      </c>
      <c r="K7195" t="s">
        <v>1</v>
      </c>
      <c r="L7195">
        <v>302359</v>
      </c>
      <c r="M7195" s="103">
        <v>43504</v>
      </c>
      <c r="N7195" s="103">
        <v>111516</v>
      </c>
      <c r="O7195" s="103">
        <v>380</v>
      </c>
      <c r="P7195" t="s">
        <v>1</v>
      </c>
      <c r="Q7195" t="s">
        <v>1</v>
      </c>
    </row>
    <row r="7196" spans="1:17" x14ac:dyDescent="0.25">
      <c r="A7196">
        <v>14</v>
      </c>
      <c r="B7196" t="str">
        <f t="shared" si="112"/>
        <v xml:space="preserve"> 817 14</v>
      </c>
      <c r="C7196" s="102" t="s">
        <v>797</v>
      </c>
      <c r="D7196" s="111">
        <v>16</v>
      </c>
      <c r="E7196" t="s">
        <v>1</v>
      </c>
      <c r="F7196" t="s">
        <v>1</v>
      </c>
      <c r="G7196">
        <v>157875</v>
      </c>
      <c r="H7196" s="103">
        <v>3195</v>
      </c>
      <c r="I7196" s="103">
        <v>85169</v>
      </c>
      <c r="J7196" t="s">
        <v>1</v>
      </c>
      <c r="K7196" t="s">
        <v>1</v>
      </c>
      <c r="L7196">
        <v>73500</v>
      </c>
      <c r="M7196" s="103">
        <v>9679</v>
      </c>
      <c r="N7196" s="103">
        <v>74019</v>
      </c>
      <c r="O7196" s="103">
        <v>8597</v>
      </c>
      <c r="P7196" t="s">
        <v>1</v>
      </c>
      <c r="Q7196" t="s">
        <v>1</v>
      </c>
    </row>
    <row r="7197" spans="1:17" x14ac:dyDescent="0.25">
      <c r="A7197">
        <v>15</v>
      </c>
      <c r="B7197" t="str">
        <f t="shared" si="112"/>
        <v xml:space="preserve"> 817 15</v>
      </c>
      <c r="C7197" s="102" t="s">
        <v>797</v>
      </c>
      <c r="D7197" s="111">
        <v>17</v>
      </c>
      <c r="E7197" s="103" t="s">
        <v>1</v>
      </c>
      <c r="F7197" t="s">
        <v>1</v>
      </c>
      <c r="G7197" t="s">
        <v>1</v>
      </c>
      <c r="H7197" s="103">
        <v>105965</v>
      </c>
      <c r="I7197" s="103" t="s">
        <v>1</v>
      </c>
      <c r="J7197" s="103" t="s">
        <v>1</v>
      </c>
      <c r="K7197" t="s">
        <v>1</v>
      </c>
      <c r="L7197" t="s">
        <v>1</v>
      </c>
      <c r="M7197" s="103">
        <v>179464</v>
      </c>
      <c r="N7197" s="103" t="s">
        <v>1</v>
      </c>
      <c r="O7197" s="103">
        <v>6259</v>
      </c>
      <c r="P7197" t="s">
        <v>1</v>
      </c>
      <c r="Q7197" t="s">
        <v>1</v>
      </c>
    </row>
    <row r="7198" spans="1:17" x14ac:dyDescent="0.25">
      <c r="A7198">
        <v>16</v>
      </c>
      <c r="B7198" t="str">
        <f t="shared" si="112"/>
        <v xml:space="preserve"> 817 16</v>
      </c>
      <c r="C7198" s="102" t="s">
        <v>797</v>
      </c>
      <c r="D7198" s="111" t="s">
        <v>5</v>
      </c>
      <c r="E7198" s="103" t="s">
        <v>1</v>
      </c>
      <c r="F7198" t="s">
        <v>1</v>
      </c>
      <c r="G7198" s="103">
        <v>2327997</v>
      </c>
      <c r="H7198" s="103">
        <v>1180455</v>
      </c>
      <c r="I7198" s="103">
        <v>454558</v>
      </c>
      <c r="J7198" s="103" t="s">
        <v>1</v>
      </c>
      <c r="K7198" t="s">
        <v>1</v>
      </c>
      <c r="L7198" s="103">
        <v>2037732</v>
      </c>
      <c r="M7198" s="103">
        <v>953176</v>
      </c>
      <c r="N7198" s="103">
        <v>846079</v>
      </c>
      <c r="O7198" s="103">
        <v>83429</v>
      </c>
      <c r="P7198" t="s">
        <v>1</v>
      </c>
      <c r="Q7198" t="s">
        <v>1</v>
      </c>
    </row>
    <row r="7199" spans="1:17" x14ac:dyDescent="0.25">
      <c r="A7199">
        <v>17</v>
      </c>
      <c r="B7199" t="str">
        <f t="shared" si="112"/>
        <v xml:space="preserve"> 817 17</v>
      </c>
      <c r="C7199" s="102" t="s">
        <v>797</v>
      </c>
      <c r="D7199" s="111" t="s">
        <v>6</v>
      </c>
      <c r="E7199" t="s">
        <v>1</v>
      </c>
      <c r="F7199" t="s">
        <v>1</v>
      </c>
      <c r="G7199" t="s">
        <v>1</v>
      </c>
      <c r="H7199" t="s">
        <v>1</v>
      </c>
      <c r="I7199" t="s">
        <v>1</v>
      </c>
      <c r="J7199" t="s">
        <v>1</v>
      </c>
      <c r="K7199" t="s">
        <v>1</v>
      </c>
      <c r="L7199" t="s">
        <v>1</v>
      </c>
      <c r="M7199" t="s">
        <v>1</v>
      </c>
      <c r="N7199" t="s">
        <v>1</v>
      </c>
      <c r="O7199" t="s">
        <v>1</v>
      </c>
      <c r="P7199" t="s">
        <v>1</v>
      </c>
      <c r="Q7199" t="s">
        <v>1</v>
      </c>
    </row>
    <row r="7200" spans="1:17" x14ac:dyDescent="0.25">
      <c r="A7200">
        <v>18</v>
      </c>
      <c r="B7200" t="str">
        <f t="shared" si="112"/>
        <v xml:space="preserve"> 817 18</v>
      </c>
      <c r="C7200" s="102" t="s">
        <v>797</v>
      </c>
      <c r="D7200" s="111">
        <v>13</v>
      </c>
      <c r="E7200" t="s">
        <v>1</v>
      </c>
      <c r="F7200" t="s">
        <v>1</v>
      </c>
      <c r="G7200">
        <v>3210433</v>
      </c>
      <c r="H7200" s="103">
        <v>1097352</v>
      </c>
      <c r="I7200" s="103">
        <v>239340</v>
      </c>
      <c r="J7200" t="s">
        <v>1</v>
      </c>
      <c r="K7200" t="s">
        <v>1</v>
      </c>
      <c r="L7200">
        <v>5836497</v>
      </c>
      <c r="M7200" s="103">
        <v>1444659</v>
      </c>
      <c r="N7200" s="103">
        <v>1202346</v>
      </c>
      <c r="O7200" s="103">
        <v>82104</v>
      </c>
      <c r="P7200" t="s">
        <v>1</v>
      </c>
      <c r="Q7200" t="s">
        <v>1</v>
      </c>
    </row>
    <row r="7201" spans="1:17" x14ac:dyDescent="0.25">
      <c r="A7201">
        <v>19</v>
      </c>
      <c r="B7201" t="str">
        <f t="shared" si="112"/>
        <v xml:space="preserve"> 817 19</v>
      </c>
      <c r="C7201" s="102" t="s">
        <v>797</v>
      </c>
      <c r="D7201" s="111">
        <v>14</v>
      </c>
      <c r="E7201" t="s">
        <v>1</v>
      </c>
      <c r="F7201" s="103" t="s">
        <v>1</v>
      </c>
      <c r="G7201" s="103">
        <v>1391</v>
      </c>
      <c r="H7201" s="103">
        <v>8878</v>
      </c>
      <c r="I7201" s="103">
        <v>1923</v>
      </c>
      <c r="J7201" t="s">
        <v>1</v>
      </c>
      <c r="K7201" s="103" t="s">
        <v>1</v>
      </c>
      <c r="L7201" s="103">
        <v>681</v>
      </c>
      <c r="M7201" s="103">
        <v>446</v>
      </c>
      <c r="N7201" s="103">
        <v>15615</v>
      </c>
      <c r="O7201" s="103" t="s">
        <v>1</v>
      </c>
      <c r="P7201" t="s">
        <v>1</v>
      </c>
      <c r="Q7201" t="s">
        <v>1</v>
      </c>
    </row>
    <row r="7202" spans="1:17" x14ac:dyDescent="0.25">
      <c r="A7202">
        <v>20</v>
      </c>
      <c r="B7202" t="str">
        <f t="shared" si="112"/>
        <v xml:space="preserve"> 817 20</v>
      </c>
      <c r="C7202" s="102" t="s">
        <v>797</v>
      </c>
      <c r="D7202" s="111">
        <v>15</v>
      </c>
      <c r="E7202" t="s">
        <v>1</v>
      </c>
      <c r="F7202">
        <v>5256</v>
      </c>
      <c r="G7202" s="103">
        <v>378824</v>
      </c>
      <c r="H7202" s="103">
        <v>57220</v>
      </c>
      <c r="I7202" s="103">
        <v>109158</v>
      </c>
      <c r="J7202" t="s">
        <v>1</v>
      </c>
      <c r="K7202">
        <v>10997</v>
      </c>
      <c r="L7202" s="103">
        <v>1224036</v>
      </c>
      <c r="M7202" s="103">
        <v>132059</v>
      </c>
      <c r="N7202" s="103">
        <v>233978</v>
      </c>
      <c r="O7202" s="103">
        <v>602</v>
      </c>
      <c r="P7202" t="s">
        <v>1</v>
      </c>
      <c r="Q7202" t="s">
        <v>1</v>
      </c>
    </row>
    <row r="7203" spans="1:17" x14ac:dyDescent="0.25">
      <c r="A7203">
        <v>21</v>
      </c>
      <c r="B7203" t="str">
        <f t="shared" si="112"/>
        <v xml:space="preserve"> 817 21</v>
      </c>
      <c r="C7203" s="102" t="s">
        <v>797</v>
      </c>
      <c r="D7203" s="111">
        <v>16</v>
      </c>
      <c r="E7203" s="103">
        <v>60</v>
      </c>
      <c r="F7203" s="103">
        <v>14130</v>
      </c>
      <c r="G7203" s="103">
        <v>291499</v>
      </c>
      <c r="H7203" s="103">
        <v>28199</v>
      </c>
      <c r="I7203" s="103">
        <v>72837</v>
      </c>
      <c r="J7203" s="103">
        <v>141</v>
      </c>
      <c r="K7203" s="103">
        <v>10065</v>
      </c>
      <c r="L7203" s="103">
        <v>278199</v>
      </c>
      <c r="M7203" s="103">
        <v>57439</v>
      </c>
      <c r="N7203" s="103">
        <v>139188</v>
      </c>
      <c r="O7203" s="103">
        <v>14658</v>
      </c>
      <c r="P7203" t="s">
        <v>1</v>
      </c>
      <c r="Q7203" t="s">
        <v>1</v>
      </c>
    </row>
    <row r="7204" spans="1:17" x14ac:dyDescent="0.25">
      <c r="A7204">
        <v>22</v>
      </c>
      <c r="B7204" t="str">
        <f t="shared" si="112"/>
        <v xml:space="preserve"> 817 22</v>
      </c>
      <c r="C7204" s="102" t="s">
        <v>797</v>
      </c>
      <c r="D7204" s="111">
        <v>17</v>
      </c>
      <c r="E7204" s="103">
        <v>1628</v>
      </c>
      <c r="F7204" s="103">
        <v>5335</v>
      </c>
      <c r="G7204" s="103">
        <v>169912</v>
      </c>
      <c r="H7204" s="103">
        <v>77314</v>
      </c>
      <c r="I7204" s="103">
        <v>10874</v>
      </c>
      <c r="J7204" s="103">
        <v>2220</v>
      </c>
      <c r="K7204" s="103">
        <v>8568</v>
      </c>
      <c r="L7204" s="103">
        <v>440220</v>
      </c>
      <c r="M7204" s="103">
        <v>251943</v>
      </c>
      <c r="N7204" s="103">
        <v>43709</v>
      </c>
      <c r="O7204" s="103">
        <v>10559</v>
      </c>
      <c r="P7204" t="s">
        <v>1</v>
      </c>
      <c r="Q7204" t="s">
        <v>1</v>
      </c>
    </row>
    <row r="7205" spans="1:17" x14ac:dyDescent="0.25">
      <c r="A7205">
        <v>23</v>
      </c>
      <c r="B7205" t="str">
        <f t="shared" si="112"/>
        <v xml:space="preserve"> 817 23</v>
      </c>
      <c r="C7205" s="102" t="s">
        <v>797</v>
      </c>
      <c r="D7205" s="111" t="s">
        <v>5</v>
      </c>
      <c r="E7205" s="103">
        <v>1688</v>
      </c>
      <c r="F7205" s="103">
        <v>24721</v>
      </c>
      <c r="G7205" s="103">
        <v>4052059</v>
      </c>
      <c r="H7205" s="103">
        <v>1268963</v>
      </c>
      <c r="I7205" s="103">
        <v>434132</v>
      </c>
      <c r="J7205" s="103">
        <v>2361</v>
      </c>
      <c r="K7205" s="103">
        <v>29630</v>
      </c>
      <c r="L7205" s="103">
        <v>7779633</v>
      </c>
      <c r="M7205" s="103">
        <v>1886546</v>
      </c>
      <c r="N7205" s="103">
        <v>1634836</v>
      </c>
      <c r="O7205" s="103">
        <v>107923</v>
      </c>
      <c r="P7205" t="s">
        <v>1</v>
      </c>
      <c r="Q7205" t="s">
        <v>1</v>
      </c>
    </row>
    <row r="7206" spans="1:17" x14ac:dyDescent="0.25">
      <c r="A7206">
        <v>24</v>
      </c>
      <c r="B7206" t="str">
        <f t="shared" si="112"/>
        <v xml:space="preserve"> 817 24</v>
      </c>
      <c r="C7206" s="102" t="s">
        <v>797</v>
      </c>
      <c r="D7206" s="111" t="s">
        <v>6</v>
      </c>
      <c r="E7206" t="s">
        <v>1</v>
      </c>
      <c r="F7206" t="s">
        <v>1</v>
      </c>
      <c r="G7206" t="s">
        <v>1</v>
      </c>
      <c r="H7206" t="s">
        <v>1</v>
      </c>
      <c r="I7206" t="s">
        <v>1</v>
      </c>
      <c r="J7206" t="s">
        <v>1</v>
      </c>
      <c r="K7206" t="s">
        <v>1</v>
      </c>
      <c r="L7206" t="s">
        <v>1</v>
      </c>
      <c r="M7206" t="s">
        <v>1</v>
      </c>
      <c r="N7206" t="s">
        <v>1</v>
      </c>
      <c r="O7206" t="s">
        <v>1</v>
      </c>
      <c r="P7206" t="s">
        <v>1</v>
      </c>
      <c r="Q7206" t="s">
        <v>1</v>
      </c>
    </row>
    <row r="7207" spans="1:17" x14ac:dyDescent="0.25">
      <c r="A7207">
        <v>25</v>
      </c>
      <c r="B7207" t="str">
        <f t="shared" si="112"/>
        <v xml:space="preserve"> 817 25</v>
      </c>
      <c r="C7207" s="102" t="s">
        <v>797</v>
      </c>
      <c r="D7207" s="111" t="s">
        <v>0</v>
      </c>
      <c r="E7207" t="s">
        <v>1</v>
      </c>
      <c r="F7207" t="s">
        <v>1</v>
      </c>
      <c r="G7207" t="s">
        <v>1</v>
      </c>
      <c r="H7207" s="103">
        <v>11890092</v>
      </c>
      <c r="I7207" s="103">
        <v>5224477</v>
      </c>
      <c r="J7207" s="103">
        <v>107923</v>
      </c>
      <c r="K7207" t="s">
        <v>1</v>
      </c>
      <c r="L7207" t="s">
        <v>1</v>
      </c>
      <c r="M7207" t="s">
        <v>1</v>
      </c>
      <c r="N7207" t="s">
        <v>1</v>
      </c>
      <c r="O7207" t="s">
        <v>1</v>
      </c>
      <c r="P7207" t="s">
        <v>1</v>
      </c>
      <c r="Q7207" t="s">
        <v>1</v>
      </c>
    </row>
    <row r="7208" spans="1:17" x14ac:dyDescent="0.25">
      <c r="A7208">
        <v>26</v>
      </c>
      <c r="B7208" t="str">
        <f t="shared" si="112"/>
        <v xml:space="preserve"> 817 26</v>
      </c>
      <c r="C7208" s="102" t="s">
        <v>797</v>
      </c>
      <c r="D7208" s="111" t="s">
        <v>0</v>
      </c>
      <c r="E7208" t="s">
        <v>1</v>
      </c>
      <c r="F7208" t="s">
        <v>1</v>
      </c>
      <c r="G7208" t="s">
        <v>1</v>
      </c>
      <c r="H7208" t="s">
        <v>1</v>
      </c>
      <c r="I7208" t="s">
        <v>1</v>
      </c>
      <c r="J7208" t="s">
        <v>1</v>
      </c>
      <c r="K7208" t="s">
        <v>1</v>
      </c>
      <c r="L7208" t="s">
        <v>1</v>
      </c>
      <c r="M7208" t="s">
        <v>1</v>
      </c>
      <c r="N7208" t="s">
        <v>1</v>
      </c>
      <c r="O7208" t="s">
        <v>1</v>
      </c>
      <c r="P7208" t="s">
        <v>1</v>
      </c>
      <c r="Q7208" t="s">
        <v>1</v>
      </c>
    </row>
    <row r="7209" spans="1:17" x14ac:dyDescent="0.25">
      <c r="A7209">
        <v>27</v>
      </c>
      <c r="B7209" t="str">
        <f t="shared" si="112"/>
        <v xml:space="preserve"> 817 27</v>
      </c>
      <c r="C7209" s="102" t="s">
        <v>797</v>
      </c>
      <c r="D7209" s="111" t="s">
        <v>0</v>
      </c>
      <c r="E7209" t="s">
        <v>1</v>
      </c>
      <c r="F7209" t="s">
        <v>1</v>
      </c>
      <c r="G7209" t="s">
        <v>1</v>
      </c>
      <c r="H7209" s="103">
        <v>-1342129</v>
      </c>
      <c r="I7209" s="103">
        <v>-951525</v>
      </c>
      <c r="J7209" s="103">
        <v>401</v>
      </c>
      <c r="K7209" t="s">
        <v>1</v>
      </c>
      <c r="L7209" t="s">
        <v>1</v>
      </c>
      <c r="M7209" t="s">
        <v>1</v>
      </c>
      <c r="N7209" t="s">
        <v>1</v>
      </c>
      <c r="O7209" t="s">
        <v>1</v>
      </c>
      <c r="P7209" t="s">
        <v>1</v>
      </c>
      <c r="Q7209" t="s">
        <v>1</v>
      </c>
    </row>
    <row r="7210" spans="1:17" x14ac:dyDescent="0.25">
      <c r="A7210">
        <v>28</v>
      </c>
      <c r="B7210" t="str">
        <f t="shared" si="112"/>
        <v xml:space="preserve"> 817 28</v>
      </c>
      <c r="C7210" s="102" t="s">
        <v>797</v>
      </c>
      <c r="D7210" s="111" t="s">
        <v>0</v>
      </c>
      <c r="E7210" t="s">
        <v>1</v>
      </c>
      <c r="F7210" t="s">
        <v>1</v>
      </c>
      <c r="G7210" t="s">
        <v>1</v>
      </c>
      <c r="H7210" s="103">
        <v>10547963</v>
      </c>
      <c r="I7210" s="103">
        <v>4272952</v>
      </c>
      <c r="J7210" s="103">
        <v>108324</v>
      </c>
      <c r="K7210" t="s">
        <v>1</v>
      </c>
      <c r="L7210" t="s">
        <v>1</v>
      </c>
      <c r="M7210" t="s">
        <v>1</v>
      </c>
      <c r="N7210" t="s">
        <v>1</v>
      </c>
      <c r="O7210" t="s">
        <v>1</v>
      </c>
      <c r="P7210" t="s">
        <v>1</v>
      </c>
      <c r="Q7210" t="s">
        <v>1</v>
      </c>
    </row>
    <row r="7211" spans="1:17" x14ac:dyDescent="0.25">
      <c r="A7211">
        <v>29</v>
      </c>
      <c r="B7211" t="str">
        <f t="shared" si="112"/>
        <v xml:space="preserve"> 817 29</v>
      </c>
      <c r="C7211" s="102" t="s">
        <v>797</v>
      </c>
      <c r="D7211" s="111" t="s">
        <v>0</v>
      </c>
      <c r="E7211" t="s">
        <v>1</v>
      </c>
      <c r="F7211" t="s">
        <v>1</v>
      </c>
      <c r="G7211" t="s">
        <v>1</v>
      </c>
      <c r="H7211" s="103">
        <v>2789078</v>
      </c>
      <c r="I7211" s="103">
        <v>3036389</v>
      </c>
      <c r="J7211" s="103">
        <v>77562</v>
      </c>
      <c r="K7211" t="s">
        <v>1</v>
      </c>
      <c r="L7211" t="s">
        <v>1</v>
      </c>
      <c r="M7211" t="s">
        <v>1</v>
      </c>
      <c r="N7211" t="s">
        <v>1</v>
      </c>
      <c r="O7211" t="s">
        <v>1</v>
      </c>
      <c r="P7211" t="s">
        <v>1</v>
      </c>
      <c r="Q7211" t="s">
        <v>1</v>
      </c>
    </row>
    <row r="7212" spans="1:17" x14ac:dyDescent="0.25">
      <c r="A7212">
        <v>30</v>
      </c>
      <c r="B7212" t="str">
        <f t="shared" si="112"/>
        <v xml:space="preserve"> 817 30</v>
      </c>
      <c r="C7212" s="102" t="s">
        <v>797</v>
      </c>
      <c r="D7212" s="111" t="s">
        <v>0</v>
      </c>
      <c r="E7212" t="s">
        <v>1</v>
      </c>
      <c r="F7212" t="s">
        <v>1</v>
      </c>
      <c r="G7212" t="s">
        <v>1</v>
      </c>
      <c r="H7212">
        <v>0.02</v>
      </c>
      <c r="I7212">
        <v>0.05</v>
      </c>
      <c r="J7212">
        <v>0.05</v>
      </c>
      <c r="K7212" t="s">
        <v>1</v>
      </c>
      <c r="L7212" t="s">
        <v>1</v>
      </c>
      <c r="M7212" t="s">
        <v>1</v>
      </c>
      <c r="N7212" t="s">
        <v>1</v>
      </c>
      <c r="O7212" t="s">
        <v>1</v>
      </c>
      <c r="P7212" t="s">
        <v>1</v>
      </c>
      <c r="Q7212" t="s">
        <v>1</v>
      </c>
    </row>
    <row r="7213" spans="1:17" x14ac:dyDescent="0.25">
      <c r="A7213">
        <v>31</v>
      </c>
      <c r="B7213" t="str">
        <f t="shared" si="112"/>
        <v xml:space="preserve"> 817 31</v>
      </c>
      <c r="C7213" s="102" t="s">
        <v>797</v>
      </c>
      <c r="D7213" s="111" t="s">
        <v>0</v>
      </c>
      <c r="E7213" t="s">
        <v>1</v>
      </c>
      <c r="F7213" t="s">
        <v>1</v>
      </c>
      <c r="G7213" t="s">
        <v>1</v>
      </c>
      <c r="H7213">
        <v>16.591000000000001</v>
      </c>
      <c r="I7213">
        <v>6.7210000000000001</v>
      </c>
      <c r="J7213">
        <v>0.17</v>
      </c>
      <c r="K7213">
        <v>23.481999999999999</v>
      </c>
      <c r="L7213" t="s">
        <v>1</v>
      </c>
      <c r="M7213" t="s">
        <v>1</v>
      </c>
      <c r="N7213" t="s">
        <v>1</v>
      </c>
      <c r="O7213" t="s">
        <v>1</v>
      </c>
      <c r="P7213" t="s">
        <v>1</v>
      </c>
      <c r="Q7213" t="s">
        <v>1</v>
      </c>
    </row>
    <row r="7214" spans="1:17" x14ac:dyDescent="0.25">
      <c r="A7214">
        <v>32</v>
      </c>
      <c r="B7214" t="str">
        <f t="shared" si="112"/>
        <v xml:space="preserve"> 817 32</v>
      </c>
      <c r="C7214" s="102" t="s">
        <v>797</v>
      </c>
      <c r="D7214" s="111" t="s">
        <v>0</v>
      </c>
      <c r="E7214" t="s">
        <v>1</v>
      </c>
      <c r="F7214" t="s">
        <v>1</v>
      </c>
      <c r="G7214" t="s">
        <v>1</v>
      </c>
      <c r="H7214">
        <v>15.894</v>
      </c>
      <c r="I7214">
        <v>6.4390000000000001</v>
      </c>
      <c r="J7214">
        <v>0.16300000000000001</v>
      </c>
      <c r="K7214">
        <v>22.495999999999999</v>
      </c>
      <c r="L7214" t="s">
        <v>1</v>
      </c>
      <c r="M7214" t="s">
        <v>1</v>
      </c>
      <c r="N7214" t="s">
        <v>1</v>
      </c>
      <c r="O7214" t="s">
        <v>1</v>
      </c>
      <c r="P7214" t="s">
        <v>1</v>
      </c>
      <c r="Q7214" t="s">
        <v>1</v>
      </c>
    </row>
    <row r="7215" spans="1:17" x14ac:dyDescent="0.25">
      <c r="A7215">
        <v>33</v>
      </c>
      <c r="B7215" t="str">
        <f t="shared" si="112"/>
        <v xml:space="preserve"> 817 33</v>
      </c>
      <c r="C7215" s="102" t="s">
        <v>797</v>
      </c>
      <c r="D7215" s="111" t="s">
        <v>0</v>
      </c>
      <c r="E7215" t="s">
        <v>1</v>
      </c>
      <c r="F7215" t="s">
        <v>1</v>
      </c>
      <c r="G7215" t="s">
        <v>1</v>
      </c>
      <c r="H7215">
        <v>3.84</v>
      </c>
      <c r="I7215">
        <v>4.18</v>
      </c>
      <c r="J7215">
        <v>0.107</v>
      </c>
      <c r="K7215">
        <v>8.1270000000000007</v>
      </c>
      <c r="L7215" t="s">
        <v>1</v>
      </c>
      <c r="M7215" t="s">
        <v>1</v>
      </c>
      <c r="N7215" t="s">
        <v>1</v>
      </c>
      <c r="O7215" t="s">
        <v>1</v>
      </c>
      <c r="P7215" t="s">
        <v>1</v>
      </c>
      <c r="Q7215" t="s">
        <v>1</v>
      </c>
    </row>
    <row r="7216" spans="1:17" x14ac:dyDescent="0.25">
      <c r="A7216">
        <v>34</v>
      </c>
      <c r="B7216" t="str">
        <f t="shared" si="112"/>
        <v xml:space="preserve"> 817 34</v>
      </c>
      <c r="C7216" s="102" t="s">
        <v>797</v>
      </c>
      <c r="D7216" s="111" t="s">
        <v>0</v>
      </c>
      <c r="E7216" t="s">
        <v>1</v>
      </c>
      <c r="F7216" t="s">
        <v>1</v>
      </c>
      <c r="G7216" t="s">
        <v>1</v>
      </c>
      <c r="H7216">
        <v>4.0810000000000004</v>
      </c>
      <c r="I7216">
        <v>4.2930000000000001</v>
      </c>
      <c r="J7216">
        <v>0.11</v>
      </c>
      <c r="K7216">
        <v>8.484</v>
      </c>
      <c r="L7216" t="s">
        <v>1</v>
      </c>
      <c r="M7216" t="s">
        <v>1</v>
      </c>
      <c r="N7216" t="s">
        <v>1</v>
      </c>
      <c r="O7216" t="s">
        <v>1</v>
      </c>
      <c r="P7216" t="s">
        <v>1</v>
      </c>
      <c r="Q7216" t="s">
        <v>1</v>
      </c>
    </row>
    <row r="7217" spans="1:18" x14ac:dyDescent="0.25">
      <c r="A7217">
        <v>35</v>
      </c>
      <c r="B7217" t="str">
        <f t="shared" si="112"/>
        <v xml:space="preserve"> 817 35</v>
      </c>
      <c r="C7217" s="102" t="s">
        <v>797</v>
      </c>
      <c r="D7217" s="111" t="s">
        <v>0</v>
      </c>
      <c r="E7217" t="s">
        <v>1</v>
      </c>
      <c r="F7217" t="s">
        <v>1</v>
      </c>
      <c r="G7217" t="s">
        <v>1</v>
      </c>
      <c r="H7217">
        <v>4.3869999999999996</v>
      </c>
      <c r="I7217">
        <v>4.7759999999999998</v>
      </c>
      <c r="J7217">
        <v>0.122</v>
      </c>
      <c r="K7217">
        <v>9.2850000000000001</v>
      </c>
      <c r="L7217" t="s">
        <v>1</v>
      </c>
      <c r="M7217" t="s">
        <v>1</v>
      </c>
      <c r="N7217" t="s">
        <v>1</v>
      </c>
      <c r="O7217" t="s">
        <v>1</v>
      </c>
      <c r="P7217" t="s">
        <v>1</v>
      </c>
      <c r="Q7217" t="s">
        <v>1</v>
      </c>
    </row>
    <row r="7218" spans="1:18" x14ac:dyDescent="0.25">
      <c r="A7218">
        <v>36</v>
      </c>
      <c r="B7218" t="str">
        <f t="shared" si="112"/>
        <v xml:space="preserve"> 817 36</v>
      </c>
      <c r="C7218" s="102" t="s">
        <v>797</v>
      </c>
      <c r="D7218" s="111" t="s">
        <v>0</v>
      </c>
      <c r="E7218" t="s">
        <v>1</v>
      </c>
      <c r="F7218" t="s">
        <v>1</v>
      </c>
      <c r="G7218" t="s">
        <v>1</v>
      </c>
      <c r="H7218">
        <v>4.0810000000000004</v>
      </c>
      <c r="I7218">
        <v>4.2930000000000001</v>
      </c>
      <c r="J7218">
        <v>0.11</v>
      </c>
      <c r="K7218">
        <v>8.484</v>
      </c>
      <c r="L7218" t="s">
        <v>1</v>
      </c>
      <c r="M7218" t="s">
        <v>1</v>
      </c>
      <c r="N7218" t="s">
        <v>1</v>
      </c>
      <c r="O7218" t="s">
        <v>1</v>
      </c>
      <c r="P7218" t="s">
        <v>1</v>
      </c>
      <c r="Q7218" t="s">
        <v>1</v>
      </c>
    </row>
    <row r="7219" spans="1:18" x14ac:dyDescent="0.25">
      <c r="A7219">
        <v>37</v>
      </c>
      <c r="B7219" t="str">
        <f t="shared" si="112"/>
        <v xml:space="preserve"> 817 37</v>
      </c>
      <c r="C7219" s="102" t="s">
        <v>797</v>
      </c>
      <c r="D7219" s="111" t="s">
        <v>0</v>
      </c>
      <c r="E7219" t="s">
        <v>1</v>
      </c>
      <c r="F7219" t="s">
        <v>986</v>
      </c>
      <c r="G7219" t="s">
        <v>987</v>
      </c>
      <c r="H7219" t="s">
        <v>993</v>
      </c>
      <c r="I7219" t="s">
        <v>996</v>
      </c>
      <c r="J7219" t="s">
        <v>1</v>
      </c>
      <c r="K7219">
        <v>11.468999999999999</v>
      </c>
      <c r="L7219" t="s">
        <v>1</v>
      </c>
      <c r="M7219" t="s">
        <v>1</v>
      </c>
      <c r="N7219" t="s">
        <v>1</v>
      </c>
      <c r="O7219" t="s">
        <v>1</v>
      </c>
      <c r="P7219" t="s">
        <v>1</v>
      </c>
      <c r="Q7219" t="s">
        <v>1</v>
      </c>
    </row>
    <row r="7220" spans="1:18" x14ac:dyDescent="0.25">
      <c r="A7220">
        <v>38</v>
      </c>
      <c r="B7220" t="str">
        <f t="shared" si="112"/>
        <v xml:space="preserve"> 817 38</v>
      </c>
      <c r="C7220" s="102" t="s">
        <v>797</v>
      </c>
      <c r="D7220" s="111" t="s">
        <v>0</v>
      </c>
      <c r="E7220" t="s">
        <v>1</v>
      </c>
      <c r="F7220">
        <v>13.05</v>
      </c>
      <c r="G7220">
        <v>12.76</v>
      </c>
      <c r="H7220">
        <v>12.19</v>
      </c>
      <c r="I7220">
        <v>11.47</v>
      </c>
      <c r="J7220" t="s">
        <v>1</v>
      </c>
      <c r="K7220" t="s">
        <v>1</v>
      </c>
      <c r="L7220" t="s">
        <v>1</v>
      </c>
      <c r="M7220" t="s">
        <v>1</v>
      </c>
      <c r="N7220" t="s">
        <v>1</v>
      </c>
      <c r="O7220" t="s">
        <v>1</v>
      </c>
      <c r="P7220" t="s">
        <v>1</v>
      </c>
      <c r="Q7220" t="s">
        <v>1</v>
      </c>
    </row>
    <row r="7221" spans="1:18" x14ac:dyDescent="0.25">
      <c r="A7221">
        <v>1</v>
      </c>
      <c r="B7221" t="str">
        <f t="shared" si="112"/>
        <v xml:space="preserve"> 818 1</v>
      </c>
      <c r="C7221" s="102" t="s">
        <v>798</v>
      </c>
      <c r="D7221" s="111" t="s">
        <v>0</v>
      </c>
      <c r="E7221" t="s">
        <v>1</v>
      </c>
      <c r="F7221" t="s">
        <v>1</v>
      </c>
      <c r="G7221" t="s">
        <v>1</v>
      </c>
      <c r="H7221" t="s">
        <v>1</v>
      </c>
      <c r="I7221" t="s">
        <v>1</v>
      </c>
      <c r="J7221" t="s">
        <v>1</v>
      </c>
      <c r="K7221" t="s">
        <v>1</v>
      </c>
      <c r="L7221" t="s">
        <v>1</v>
      </c>
      <c r="M7221" t="s">
        <v>1</v>
      </c>
      <c r="N7221" t="s">
        <v>1</v>
      </c>
      <c r="O7221" t="s">
        <v>1</v>
      </c>
      <c r="P7221" t="s">
        <v>1</v>
      </c>
      <c r="Q7221" t="s">
        <v>1</v>
      </c>
      <c r="R7221" t="s">
        <v>156</v>
      </c>
    </row>
    <row r="7222" spans="1:18" x14ac:dyDescent="0.25">
      <c r="A7222">
        <v>2</v>
      </c>
      <c r="B7222" t="str">
        <f t="shared" si="112"/>
        <v xml:space="preserve"> 818 2</v>
      </c>
      <c r="C7222" s="102" t="s">
        <v>798</v>
      </c>
      <c r="D7222" s="111" t="s">
        <v>0</v>
      </c>
      <c r="E7222" t="s">
        <v>3</v>
      </c>
      <c r="F7222" t="s">
        <v>1</v>
      </c>
      <c r="G7222" t="s">
        <v>1</v>
      </c>
      <c r="H7222" t="s">
        <v>1</v>
      </c>
      <c r="I7222" t="s">
        <v>1</v>
      </c>
      <c r="J7222" t="s">
        <v>1</v>
      </c>
      <c r="K7222" t="s">
        <v>1</v>
      </c>
      <c r="L7222" t="s">
        <v>1</v>
      </c>
      <c r="M7222" t="s">
        <v>1</v>
      </c>
      <c r="N7222" t="s">
        <v>1</v>
      </c>
      <c r="O7222" t="s">
        <v>1</v>
      </c>
      <c r="P7222" t="s">
        <v>1</v>
      </c>
      <c r="Q7222" t="s">
        <v>1</v>
      </c>
    </row>
    <row r="7223" spans="1:18" x14ac:dyDescent="0.25">
      <c r="A7223">
        <v>3</v>
      </c>
      <c r="B7223" t="str">
        <f t="shared" si="112"/>
        <v xml:space="preserve"> 818 3</v>
      </c>
      <c r="C7223" s="102" t="s">
        <v>798</v>
      </c>
      <c r="D7223" s="111" t="s">
        <v>0</v>
      </c>
      <c r="E7223" t="s">
        <v>4</v>
      </c>
      <c r="F7223" t="s">
        <v>1</v>
      </c>
      <c r="G7223" t="s">
        <v>1</v>
      </c>
      <c r="H7223" t="s">
        <v>1</v>
      </c>
      <c r="I7223" t="s">
        <v>1</v>
      </c>
      <c r="J7223" t="s">
        <v>1</v>
      </c>
      <c r="K7223" t="s">
        <v>1</v>
      </c>
      <c r="L7223" t="s">
        <v>1</v>
      </c>
      <c r="M7223" t="s">
        <v>1</v>
      </c>
      <c r="N7223" t="s">
        <v>1</v>
      </c>
      <c r="O7223" t="s">
        <v>1</v>
      </c>
      <c r="P7223" t="s">
        <v>1</v>
      </c>
      <c r="Q7223" t="s">
        <v>1</v>
      </c>
    </row>
    <row r="7224" spans="1:18" x14ac:dyDescent="0.25">
      <c r="A7224">
        <v>4</v>
      </c>
      <c r="B7224" t="str">
        <f t="shared" si="112"/>
        <v xml:space="preserve"> 818 4</v>
      </c>
      <c r="C7224" s="102" t="s">
        <v>798</v>
      </c>
      <c r="D7224" s="111">
        <v>13</v>
      </c>
      <c r="E7224" s="103">
        <v>257110</v>
      </c>
      <c r="F7224" s="103">
        <v>3749862</v>
      </c>
      <c r="G7224">
        <v>1.458</v>
      </c>
      <c r="H7224" t="s">
        <v>1</v>
      </c>
      <c r="I7224" t="s">
        <v>1</v>
      </c>
      <c r="J7224" t="s">
        <v>1</v>
      </c>
      <c r="K7224" s="103" t="s">
        <v>1</v>
      </c>
      <c r="L7224" t="s">
        <v>1</v>
      </c>
      <c r="M7224" t="s">
        <v>1</v>
      </c>
      <c r="N7224">
        <v>7</v>
      </c>
      <c r="O7224">
        <v>14</v>
      </c>
      <c r="P7224">
        <v>28</v>
      </c>
      <c r="Q7224">
        <v>49</v>
      </c>
    </row>
    <row r="7225" spans="1:18" x14ac:dyDescent="0.25">
      <c r="A7225">
        <v>5</v>
      </c>
      <c r="B7225" t="str">
        <f t="shared" si="112"/>
        <v xml:space="preserve"> 818 5</v>
      </c>
      <c r="C7225" s="102" t="s">
        <v>798</v>
      </c>
      <c r="D7225" s="111">
        <v>14</v>
      </c>
      <c r="E7225" s="103">
        <v>266051</v>
      </c>
      <c r="F7225" s="103">
        <v>1898431</v>
      </c>
      <c r="G7225">
        <v>0.71299999999999997</v>
      </c>
      <c r="H7225" t="s">
        <v>1</v>
      </c>
      <c r="I7225" t="s">
        <v>1</v>
      </c>
      <c r="J7225" t="s">
        <v>1</v>
      </c>
      <c r="K7225" s="103" t="s">
        <v>1</v>
      </c>
      <c r="L7225" t="s">
        <v>1</v>
      </c>
      <c r="M7225" t="s">
        <v>1</v>
      </c>
      <c r="N7225">
        <v>2</v>
      </c>
      <c r="O7225">
        <v>17</v>
      </c>
      <c r="P7225">
        <v>34</v>
      </c>
      <c r="Q7225">
        <v>53</v>
      </c>
    </row>
    <row r="7226" spans="1:18" x14ac:dyDescent="0.25">
      <c r="A7226">
        <v>6</v>
      </c>
      <c r="B7226" t="str">
        <f t="shared" si="112"/>
        <v xml:space="preserve"> 818 6</v>
      </c>
      <c r="C7226" s="102" t="s">
        <v>798</v>
      </c>
      <c r="D7226" s="111">
        <v>15</v>
      </c>
      <c r="E7226" s="103">
        <v>277081</v>
      </c>
      <c r="F7226" s="103">
        <v>2001317</v>
      </c>
      <c r="G7226">
        <v>0.72199999999999998</v>
      </c>
      <c r="H7226" t="s">
        <v>1</v>
      </c>
      <c r="I7226" t="s">
        <v>1</v>
      </c>
      <c r="J7226" t="s">
        <v>1</v>
      </c>
      <c r="K7226" s="103" t="s">
        <v>1</v>
      </c>
      <c r="L7226" t="s">
        <v>1</v>
      </c>
      <c r="M7226" t="s">
        <v>1</v>
      </c>
      <c r="N7226">
        <v>3</v>
      </c>
      <c r="O7226">
        <v>15</v>
      </c>
      <c r="P7226">
        <v>39</v>
      </c>
      <c r="Q7226">
        <v>57</v>
      </c>
    </row>
    <row r="7227" spans="1:18" x14ac:dyDescent="0.25">
      <c r="A7227">
        <v>7</v>
      </c>
      <c r="B7227" t="str">
        <f t="shared" si="112"/>
        <v xml:space="preserve"> 818 7</v>
      </c>
      <c r="C7227" s="102" t="s">
        <v>798</v>
      </c>
      <c r="D7227" s="111">
        <v>16</v>
      </c>
      <c r="E7227" s="103">
        <v>296398</v>
      </c>
      <c r="F7227" s="103">
        <v>2311193</v>
      </c>
      <c r="G7227">
        <v>0.77900000000000003</v>
      </c>
      <c r="H7227" t="s">
        <v>1</v>
      </c>
      <c r="I7227" t="s">
        <v>1</v>
      </c>
      <c r="J7227" t="s">
        <v>1</v>
      </c>
      <c r="K7227" s="103" t="s">
        <v>1</v>
      </c>
      <c r="L7227" t="s">
        <v>1</v>
      </c>
      <c r="M7227" t="s">
        <v>1</v>
      </c>
      <c r="N7227">
        <v>4</v>
      </c>
      <c r="O7227">
        <v>18</v>
      </c>
      <c r="P7227">
        <v>29</v>
      </c>
      <c r="Q7227">
        <v>51</v>
      </c>
    </row>
    <row r="7228" spans="1:18" x14ac:dyDescent="0.25">
      <c r="A7228">
        <v>8</v>
      </c>
      <c r="B7228" t="str">
        <f t="shared" si="112"/>
        <v xml:space="preserve"> 818 8</v>
      </c>
      <c r="C7228" s="102" t="s">
        <v>798</v>
      </c>
      <c r="D7228" s="111">
        <v>17</v>
      </c>
      <c r="E7228" s="103">
        <v>292484</v>
      </c>
      <c r="F7228" s="103">
        <v>2017133</v>
      </c>
      <c r="G7228">
        <v>0.68899999999999995</v>
      </c>
      <c r="H7228" t="s">
        <v>1</v>
      </c>
      <c r="I7228" t="s">
        <v>1</v>
      </c>
      <c r="J7228" t="s">
        <v>1</v>
      </c>
      <c r="K7228" s="103" t="s">
        <v>1</v>
      </c>
      <c r="L7228" t="s">
        <v>1</v>
      </c>
      <c r="M7228" t="s">
        <v>1</v>
      </c>
      <c r="N7228">
        <v>1</v>
      </c>
      <c r="O7228">
        <v>10</v>
      </c>
      <c r="P7228">
        <v>53</v>
      </c>
      <c r="Q7228">
        <v>64</v>
      </c>
    </row>
    <row r="7229" spans="1:18" x14ac:dyDescent="0.25">
      <c r="A7229">
        <v>9</v>
      </c>
      <c r="B7229" t="str">
        <f t="shared" si="112"/>
        <v xml:space="preserve"> 818 9</v>
      </c>
      <c r="C7229" s="102" t="s">
        <v>798</v>
      </c>
      <c r="D7229" s="111" t="s">
        <v>5</v>
      </c>
      <c r="E7229" s="103">
        <v>1389124</v>
      </c>
      <c r="F7229" s="103">
        <v>11977936</v>
      </c>
      <c r="G7229">
        <v>0.86199999999999999</v>
      </c>
      <c r="H7229" t="s">
        <v>1</v>
      </c>
      <c r="I7229" t="s">
        <v>1</v>
      </c>
      <c r="J7229" t="s">
        <v>1</v>
      </c>
      <c r="K7229" s="103" t="s">
        <v>1</v>
      </c>
      <c r="L7229" t="s">
        <v>1</v>
      </c>
      <c r="M7229" t="s">
        <v>1</v>
      </c>
      <c r="N7229">
        <v>17</v>
      </c>
      <c r="O7229">
        <v>74</v>
      </c>
      <c r="P7229">
        <v>183</v>
      </c>
      <c r="Q7229">
        <v>274</v>
      </c>
    </row>
    <row r="7230" spans="1:18" x14ac:dyDescent="0.25">
      <c r="A7230">
        <v>10</v>
      </c>
      <c r="B7230" t="str">
        <f t="shared" si="112"/>
        <v xml:space="preserve"> 818 10</v>
      </c>
      <c r="C7230" s="102" t="s">
        <v>798</v>
      </c>
      <c r="D7230" s="111" t="s">
        <v>6</v>
      </c>
      <c r="E7230" t="s">
        <v>1</v>
      </c>
      <c r="F7230" t="s">
        <v>1</v>
      </c>
      <c r="G7230" t="s">
        <v>1</v>
      </c>
      <c r="H7230" t="s">
        <v>1</v>
      </c>
      <c r="I7230" t="s">
        <v>1</v>
      </c>
      <c r="J7230" t="s">
        <v>1</v>
      </c>
      <c r="K7230" t="s">
        <v>1</v>
      </c>
      <c r="L7230" t="s">
        <v>1</v>
      </c>
      <c r="M7230" t="s">
        <v>1</v>
      </c>
      <c r="N7230" t="s">
        <v>1</v>
      </c>
      <c r="O7230" t="s">
        <v>1</v>
      </c>
      <c r="P7230" t="s">
        <v>1</v>
      </c>
      <c r="Q7230" t="s">
        <v>1</v>
      </c>
    </row>
    <row r="7231" spans="1:18" x14ac:dyDescent="0.25">
      <c r="A7231">
        <v>11</v>
      </c>
      <c r="B7231" t="str">
        <f t="shared" si="112"/>
        <v xml:space="preserve"> 818 11</v>
      </c>
      <c r="C7231" s="102" t="s">
        <v>798</v>
      </c>
      <c r="D7231" s="111">
        <v>13</v>
      </c>
      <c r="E7231" t="s">
        <v>1</v>
      </c>
      <c r="F7231" t="s">
        <v>1</v>
      </c>
      <c r="G7231" s="103">
        <v>1105037</v>
      </c>
      <c r="H7231" s="103">
        <v>281410</v>
      </c>
      <c r="I7231" s="103">
        <v>208025</v>
      </c>
      <c r="J7231" t="s">
        <v>1</v>
      </c>
      <c r="K7231" t="s">
        <v>1</v>
      </c>
      <c r="L7231" s="103">
        <v>1250998</v>
      </c>
      <c r="M7231" s="103">
        <v>435664</v>
      </c>
      <c r="N7231" s="103">
        <v>279546</v>
      </c>
      <c r="O7231" s="103">
        <v>189182</v>
      </c>
      <c r="P7231" t="s">
        <v>1</v>
      </c>
      <c r="Q7231" t="s">
        <v>1</v>
      </c>
    </row>
    <row r="7232" spans="1:18" x14ac:dyDescent="0.25">
      <c r="A7232">
        <v>12</v>
      </c>
      <c r="B7232" t="str">
        <f t="shared" si="112"/>
        <v xml:space="preserve"> 818 12</v>
      </c>
      <c r="C7232" s="102" t="s">
        <v>798</v>
      </c>
      <c r="D7232" s="111">
        <v>14</v>
      </c>
      <c r="E7232" t="s">
        <v>1</v>
      </c>
      <c r="F7232" t="s">
        <v>1</v>
      </c>
      <c r="G7232" s="103">
        <v>295667</v>
      </c>
      <c r="H7232" s="103">
        <v>229366</v>
      </c>
      <c r="I7232" s="103">
        <v>328172</v>
      </c>
      <c r="J7232" t="s">
        <v>1</v>
      </c>
      <c r="K7232" t="s">
        <v>1</v>
      </c>
      <c r="L7232" s="103">
        <v>142290</v>
      </c>
      <c r="M7232" s="103">
        <v>350440</v>
      </c>
      <c r="N7232" s="103">
        <v>393745</v>
      </c>
      <c r="O7232" s="103">
        <v>158751</v>
      </c>
      <c r="P7232" t="s">
        <v>1</v>
      </c>
      <c r="Q7232" t="s">
        <v>1</v>
      </c>
    </row>
    <row r="7233" spans="1:17" x14ac:dyDescent="0.25">
      <c r="A7233">
        <v>13</v>
      </c>
      <c r="B7233" t="str">
        <f t="shared" si="112"/>
        <v xml:space="preserve"> 818 13</v>
      </c>
      <c r="C7233" s="102" t="s">
        <v>798</v>
      </c>
      <c r="D7233" s="111">
        <v>15</v>
      </c>
      <c r="E7233" t="s">
        <v>1</v>
      </c>
      <c r="F7233" t="s">
        <v>1</v>
      </c>
      <c r="G7233" s="103">
        <v>408376</v>
      </c>
      <c r="H7233" s="103">
        <v>359594</v>
      </c>
      <c r="I7233" s="103">
        <v>170159</v>
      </c>
      <c r="J7233" t="s">
        <v>1</v>
      </c>
      <c r="K7233" t="s">
        <v>1</v>
      </c>
      <c r="L7233" s="103">
        <v>256301</v>
      </c>
      <c r="M7233" s="103">
        <v>373962</v>
      </c>
      <c r="N7233" s="103">
        <v>259784</v>
      </c>
      <c r="O7233" s="103">
        <v>173141</v>
      </c>
      <c r="P7233" t="s">
        <v>1</v>
      </c>
      <c r="Q7233" t="s">
        <v>1</v>
      </c>
    </row>
    <row r="7234" spans="1:17" x14ac:dyDescent="0.25">
      <c r="A7234">
        <v>14</v>
      </c>
      <c r="B7234" t="str">
        <f t="shared" ref="B7234:B7297" si="113">+C7234&amp;A7234</f>
        <v xml:space="preserve"> 818 14</v>
      </c>
      <c r="C7234" s="102" t="s">
        <v>798</v>
      </c>
      <c r="D7234" s="111">
        <v>16</v>
      </c>
      <c r="E7234" t="s">
        <v>1</v>
      </c>
      <c r="F7234" t="s">
        <v>1</v>
      </c>
      <c r="G7234" s="103">
        <v>513877</v>
      </c>
      <c r="H7234" s="103">
        <v>434139</v>
      </c>
      <c r="I7234" s="103">
        <v>138875</v>
      </c>
      <c r="J7234" t="s">
        <v>1</v>
      </c>
      <c r="K7234" t="s">
        <v>1</v>
      </c>
      <c r="L7234" s="103">
        <v>293001</v>
      </c>
      <c r="M7234" s="103">
        <v>466752</v>
      </c>
      <c r="N7234" s="103">
        <v>263870</v>
      </c>
      <c r="O7234" s="103">
        <v>200679</v>
      </c>
      <c r="P7234" t="s">
        <v>1</v>
      </c>
      <c r="Q7234" t="s">
        <v>1</v>
      </c>
    </row>
    <row r="7235" spans="1:17" x14ac:dyDescent="0.25">
      <c r="A7235">
        <v>15</v>
      </c>
      <c r="B7235" t="str">
        <f t="shared" si="113"/>
        <v xml:space="preserve"> 818 15</v>
      </c>
      <c r="C7235" s="102" t="s">
        <v>798</v>
      </c>
      <c r="D7235" s="111">
        <v>17</v>
      </c>
      <c r="E7235" t="s">
        <v>1</v>
      </c>
      <c r="F7235" t="s">
        <v>1</v>
      </c>
      <c r="G7235" s="103">
        <v>112666</v>
      </c>
      <c r="H7235" s="103">
        <v>299048</v>
      </c>
      <c r="I7235" s="103">
        <v>319314</v>
      </c>
      <c r="J7235" t="s">
        <v>1</v>
      </c>
      <c r="K7235" t="s">
        <v>1</v>
      </c>
      <c r="L7235" s="103">
        <v>153009</v>
      </c>
      <c r="M7235" s="103">
        <v>547314</v>
      </c>
      <c r="N7235" s="103">
        <v>465346</v>
      </c>
      <c r="O7235" s="103">
        <v>120436</v>
      </c>
      <c r="P7235" t="s">
        <v>1</v>
      </c>
      <c r="Q7235" t="s">
        <v>1</v>
      </c>
    </row>
    <row r="7236" spans="1:17" x14ac:dyDescent="0.25">
      <c r="A7236">
        <v>16</v>
      </c>
      <c r="B7236" t="str">
        <f t="shared" si="113"/>
        <v xml:space="preserve"> 818 16</v>
      </c>
      <c r="C7236" s="102" t="s">
        <v>798</v>
      </c>
      <c r="D7236" s="111" t="s">
        <v>5</v>
      </c>
      <c r="E7236" t="s">
        <v>1</v>
      </c>
      <c r="F7236" t="s">
        <v>1</v>
      </c>
      <c r="G7236" s="103">
        <v>2435623</v>
      </c>
      <c r="H7236" s="103">
        <v>1603557</v>
      </c>
      <c r="I7236" s="103">
        <v>1164545</v>
      </c>
      <c r="J7236" t="s">
        <v>1</v>
      </c>
      <c r="K7236" t="s">
        <v>1</v>
      </c>
      <c r="L7236" s="103">
        <v>2095599</v>
      </c>
      <c r="M7236" s="103">
        <v>2174132</v>
      </c>
      <c r="N7236" s="103">
        <v>1662291</v>
      </c>
      <c r="O7236" s="103">
        <v>842189</v>
      </c>
      <c r="P7236" t="s">
        <v>1</v>
      </c>
      <c r="Q7236" t="s">
        <v>1</v>
      </c>
    </row>
    <row r="7237" spans="1:17" x14ac:dyDescent="0.25">
      <c r="A7237">
        <v>17</v>
      </c>
      <c r="B7237" t="str">
        <f t="shared" si="113"/>
        <v xml:space="preserve"> 818 17</v>
      </c>
      <c r="C7237" s="102" t="s">
        <v>798</v>
      </c>
      <c r="D7237" s="111" t="s">
        <v>6</v>
      </c>
      <c r="E7237" t="s">
        <v>1</v>
      </c>
      <c r="F7237" t="s">
        <v>1</v>
      </c>
      <c r="G7237" t="s">
        <v>1</v>
      </c>
      <c r="H7237" t="s">
        <v>1</v>
      </c>
      <c r="I7237" t="s">
        <v>1</v>
      </c>
      <c r="J7237" t="s">
        <v>1</v>
      </c>
      <c r="K7237" t="s">
        <v>1</v>
      </c>
      <c r="L7237" t="s">
        <v>1</v>
      </c>
      <c r="M7237" t="s">
        <v>1</v>
      </c>
      <c r="N7237" t="s">
        <v>1</v>
      </c>
      <c r="O7237" t="s">
        <v>1</v>
      </c>
      <c r="P7237" t="s">
        <v>1</v>
      </c>
      <c r="Q7237" t="s">
        <v>1</v>
      </c>
    </row>
    <row r="7238" spans="1:17" x14ac:dyDescent="0.25">
      <c r="A7238">
        <v>18</v>
      </c>
      <c r="B7238" t="str">
        <f t="shared" si="113"/>
        <v xml:space="preserve"> 818 18</v>
      </c>
      <c r="C7238" s="102" t="s">
        <v>798</v>
      </c>
      <c r="D7238" s="111">
        <v>13</v>
      </c>
      <c r="E7238" t="s">
        <v>1</v>
      </c>
      <c r="F7238" t="s">
        <v>1</v>
      </c>
      <c r="G7238" s="103">
        <v>1661937</v>
      </c>
      <c r="H7238" s="103">
        <v>304485</v>
      </c>
      <c r="I7238" s="103">
        <v>190135</v>
      </c>
      <c r="J7238" t="s">
        <v>1</v>
      </c>
      <c r="K7238" t="s">
        <v>1</v>
      </c>
      <c r="L7238" s="103">
        <v>3830817</v>
      </c>
      <c r="M7238" s="103">
        <v>873505</v>
      </c>
      <c r="N7238" s="103">
        <v>514643</v>
      </c>
      <c r="O7238" s="103">
        <v>227775</v>
      </c>
      <c r="P7238" t="s">
        <v>1</v>
      </c>
      <c r="Q7238" t="s">
        <v>1</v>
      </c>
    </row>
    <row r="7239" spans="1:17" x14ac:dyDescent="0.25">
      <c r="A7239">
        <v>19</v>
      </c>
      <c r="B7239" t="str">
        <f t="shared" si="113"/>
        <v xml:space="preserve"> 818 19</v>
      </c>
      <c r="C7239" s="102" t="s">
        <v>798</v>
      </c>
      <c r="D7239" s="111">
        <v>14</v>
      </c>
      <c r="E7239" t="s">
        <v>1</v>
      </c>
      <c r="F7239" s="103" t="s">
        <v>1</v>
      </c>
      <c r="G7239" s="103">
        <v>527418</v>
      </c>
      <c r="H7239" s="103">
        <v>246740</v>
      </c>
      <c r="I7239" s="103">
        <v>320890</v>
      </c>
      <c r="J7239" t="s">
        <v>1</v>
      </c>
      <c r="K7239" s="103" t="s">
        <v>1</v>
      </c>
      <c r="L7239" s="103">
        <v>659543</v>
      </c>
      <c r="M7239" s="103">
        <v>665291</v>
      </c>
      <c r="N7239" s="103">
        <v>843103</v>
      </c>
      <c r="O7239" s="103">
        <v>220664</v>
      </c>
      <c r="P7239" t="s">
        <v>1</v>
      </c>
      <c r="Q7239" t="s">
        <v>1</v>
      </c>
    </row>
    <row r="7240" spans="1:17" x14ac:dyDescent="0.25">
      <c r="A7240">
        <v>20</v>
      </c>
      <c r="B7240" t="str">
        <f t="shared" si="113"/>
        <v xml:space="preserve"> 818 20</v>
      </c>
      <c r="C7240" s="102" t="s">
        <v>798</v>
      </c>
      <c r="D7240" s="111">
        <v>15</v>
      </c>
      <c r="E7240" t="s">
        <v>1</v>
      </c>
      <c r="F7240" s="103">
        <v>11168</v>
      </c>
      <c r="G7240" s="103">
        <v>893691</v>
      </c>
      <c r="H7240" s="103">
        <v>351160</v>
      </c>
      <c r="I7240" s="103">
        <v>184443</v>
      </c>
      <c r="J7240" t="s">
        <v>1</v>
      </c>
      <c r="K7240" s="103">
        <v>10754</v>
      </c>
      <c r="L7240" s="103">
        <v>1527575</v>
      </c>
      <c r="M7240" s="103">
        <v>784609</v>
      </c>
      <c r="N7240" s="103">
        <v>557951</v>
      </c>
      <c r="O7240" s="103">
        <v>274082</v>
      </c>
      <c r="P7240" t="s">
        <v>1</v>
      </c>
      <c r="Q7240" t="s">
        <v>1</v>
      </c>
    </row>
    <row r="7241" spans="1:17" x14ac:dyDescent="0.25">
      <c r="A7241">
        <v>21</v>
      </c>
      <c r="B7241" t="str">
        <f t="shared" si="113"/>
        <v xml:space="preserve"> 818 21</v>
      </c>
      <c r="C7241" s="102" t="s">
        <v>798</v>
      </c>
      <c r="D7241" s="111">
        <v>16</v>
      </c>
      <c r="E7241" s="103">
        <v>8081</v>
      </c>
      <c r="F7241" s="103">
        <v>49346</v>
      </c>
      <c r="G7241" s="103">
        <v>1241122</v>
      </c>
      <c r="H7241" s="103">
        <v>414597</v>
      </c>
      <c r="I7241" s="103">
        <v>150528</v>
      </c>
      <c r="J7241" s="103">
        <v>6900</v>
      </c>
      <c r="K7241" s="103">
        <v>43980</v>
      </c>
      <c r="L7241" s="103">
        <v>1580348</v>
      </c>
      <c r="M7241" s="103">
        <v>920464</v>
      </c>
      <c r="N7241" s="103">
        <v>559349</v>
      </c>
      <c r="O7241" s="103">
        <v>342158</v>
      </c>
      <c r="P7241" t="s">
        <v>1</v>
      </c>
      <c r="Q7241" t="s">
        <v>1</v>
      </c>
    </row>
    <row r="7242" spans="1:17" x14ac:dyDescent="0.25">
      <c r="A7242">
        <v>22</v>
      </c>
      <c r="B7242" t="str">
        <f t="shared" si="113"/>
        <v xml:space="preserve"> 818 22</v>
      </c>
      <c r="C7242" s="102" t="s">
        <v>798</v>
      </c>
      <c r="D7242" s="111">
        <v>17</v>
      </c>
      <c r="E7242" s="103">
        <v>7936</v>
      </c>
      <c r="F7242" s="103">
        <v>56703</v>
      </c>
      <c r="G7242" s="103">
        <v>1146463</v>
      </c>
      <c r="H7242" s="103">
        <v>393961</v>
      </c>
      <c r="I7242" s="103">
        <v>226860</v>
      </c>
      <c r="J7242" s="103">
        <v>11739</v>
      </c>
      <c r="K7242" s="103">
        <v>127441</v>
      </c>
      <c r="L7242" s="103">
        <v>2836954</v>
      </c>
      <c r="M7242" s="103">
        <v>1186544</v>
      </c>
      <c r="N7242" s="103">
        <v>697329</v>
      </c>
      <c r="O7242" s="103">
        <v>203176</v>
      </c>
      <c r="P7242" t="s">
        <v>1</v>
      </c>
      <c r="Q7242" t="s">
        <v>1</v>
      </c>
    </row>
    <row r="7243" spans="1:17" x14ac:dyDescent="0.25">
      <c r="A7243">
        <v>23</v>
      </c>
      <c r="B7243" t="str">
        <f t="shared" si="113"/>
        <v xml:space="preserve"> 818 23</v>
      </c>
      <c r="C7243" s="102" t="s">
        <v>798</v>
      </c>
      <c r="D7243" s="111" t="s">
        <v>5</v>
      </c>
      <c r="E7243" s="103">
        <v>16017</v>
      </c>
      <c r="F7243" s="103">
        <v>117217</v>
      </c>
      <c r="G7243" s="103">
        <v>5470631</v>
      </c>
      <c r="H7243" s="103">
        <v>1710943</v>
      </c>
      <c r="I7243" s="103">
        <v>1072856</v>
      </c>
      <c r="J7243" s="103">
        <v>18639</v>
      </c>
      <c r="K7243" s="103">
        <v>182175</v>
      </c>
      <c r="L7243" s="103">
        <v>10435237</v>
      </c>
      <c r="M7243" s="103">
        <v>4430413</v>
      </c>
      <c r="N7243" s="103">
        <v>3172375</v>
      </c>
      <c r="O7243" s="103">
        <v>1267855</v>
      </c>
      <c r="P7243" t="s">
        <v>1</v>
      </c>
      <c r="Q7243" t="s">
        <v>1</v>
      </c>
    </row>
    <row r="7244" spans="1:17" x14ac:dyDescent="0.25">
      <c r="A7244">
        <v>24</v>
      </c>
      <c r="B7244" t="str">
        <f t="shared" si="113"/>
        <v xml:space="preserve"> 818 24</v>
      </c>
      <c r="C7244" s="102" t="s">
        <v>798</v>
      </c>
      <c r="D7244" s="111" t="s">
        <v>6</v>
      </c>
      <c r="E7244" t="s">
        <v>1</v>
      </c>
      <c r="F7244" t="s">
        <v>1</v>
      </c>
      <c r="G7244" t="s">
        <v>1</v>
      </c>
      <c r="H7244" t="s">
        <v>1</v>
      </c>
      <c r="I7244" t="s">
        <v>1</v>
      </c>
      <c r="J7244" t="s">
        <v>1</v>
      </c>
      <c r="K7244" t="s">
        <v>1</v>
      </c>
      <c r="L7244" t="s">
        <v>1</v>
      </c>
      <c r="M7244" t="s">
        <v>1</v>
      </c>
      <c r="N7244" t="s">
        <v>1</v>
      </c>
      <c r="O7244" t="s">
        <v>1</v>
      </c>
      <c r="P7244" t="s">
        <v>1</v>
      </c>
      <c r="Q7244" t="s">
        <v>1</v>
      </c>
    </row>
    <row r="7245" spans="1:17" x14ac:dyDescent="0.25">
      <c r="A7245">
        <v>25</v>
      </c>
      <c r="B7245" t="str">
        <f t="shared" si="113"/>
        <v xml:space="preserve"> 818 25</v>
      </c>
      <c r="C7245" s="102" t="s">
        <v>798</v>
      </c>
      <c r="D7245" s="111" t="s">
        <v>0</v>
      </c>
      <c r="E7245" t="s">
        <v>1</v>
      </c>
      <c r="F7245" t="s">
        <v>1</v>
      </c>
      <c r="G7245" t="s">
        <v>1</v>
      </c>
      <c r="H7245" s="103">
        <v>16239916</v>
      </c>
      <c r="I7245" s="103">
        <v>10386587</v>
      </c>
      <c r="J7245" s="103">
        <v>1267855</v>
      </c>
      <c r="K7245" t="s">
        <v>1</v>
      </c>
      <c r="L7245" t="s">
        <v>1</v>
      </c>
      <c r="M7245" t="s">
        <v>1</v>
      </c>
      <c r="N7245" t="s">
        <v>1</v>
      </c>
      <c r="O7245" t="s">
        <v>1</v>
      </c>
      <c r="P7245" t="s">
        <v>1</v>
      </c>
      <c r="Q7245" t="s">
        <v>1</v>
      </c>
    </row>
    <row r="7246" spans="1:17" x14ac:dyDescent="0.25">
      <c r="A7246">
        <v>26</v>
      </c>
      <c r="B7246" t="str">
        <f t="shared" si="113"/>
        <v xml:space="preserve"> 818 26</v>
      </c>
      <c r="C7246" s="102" t="s">
        <v>798</v>
      </c>
      <c r="D7246" s="111" t="s">
        <v>0</v>
      </c>
      <c r="E7246" t="s">
        <v>1</v>
      </c>
      <c r="F7246" t="s">
        <v>1</v>
      </c>
      <c r="G7246" t="s">
        <v>1</v>
      </c>
      <c r="H7246" t="s">
        <v>1</v>
      </c>
      <c r="I7246" t="s">
        <v>1</v>
      </c>
      <c r="J7246" t="s">
        <v>1</v>
      </c>
      <c r="K7246" t="s">
        <v>1</v>
      </c>
      <c r="L7246" t="s">
        <v>1</v>
      </c>
      <c r="M7246" t="s">
        <v>1</v>
      </c>
      <c r="N7246" t="s">
        <v>1</v>
      </c>
      <c r="O7246" t="s">
        <v>1</v>
      </c>
      <c r="P7246" t="s">
        <v>1</v>
      </c>
      <c r="Q7246" t="s">
        <v>1</v>
      </c>
    </row>
    <row r="7247" spans="1:17" x14ac:dyDescent="0.25">
      <c r="A7247">
        <v>27</v>
      </c>
      <c r="B7247" t="str">
        <f t="shared" si="113"/>
        <v xml:space="preserve"> 818 27</v>
      </c>
      <c r="C7247" s="102" t="s">
        <v>798</v>
      </c>
      <c r="D7247" s="111" t="s">
        <v>0</v>
      </c>
      <c r="E7247" t="s">
        <v>1</v>
      </c>
      <c r="F7247" t="s">
        <v>1</v>
      </c>
      <c r="G7247" t="s">
        <v>1</v>
      </c>
      <c r="H7247" s="103">
        <v>-3726665</v>
      </c>
      <c r="I7247" s="103">
        <v>-2458799</v>
      </c>
      <c r="J7247" s="103">
        <v>7986</v>
      </c>
      <c r="K7247" t="s">
        <v>1</v>
      </c>
      <c r="L7247" t="s">
        <v>1</v>
      </c>
      <c r="M7247" t="s">
        <v>1</v>
      </c>
      <c r="N7247" t="s">
        <v>1</v>
      </c>
      <c r="O7247" t="s">
        <v>1</v>
      </c>
      <c r="P7247" t="s">
        <v>1</v>
      </c>
      <c r="Q7247" t="s">
        <v>1</v>
      </c>
    </row>
    <row r="7248" spans="1:17" x14ac:dyDescent="0.25">
      <c r="A7248">
        <v>28</v>
      </c>
      <c r="B7248" t="str">
        <f t="shared" si="113"/>
        <v xml:space="preserve"> 818 28</v>
      </c>
      <c r="C7248" s="102" t="s">
        <v>798</v>
      </c>
      <c r="D7248" s="111" t="s">
        <v>0</v>
      </c>
      <c r="E7248" t="s">
        <v>1</v>
      </c>
      <c r="F7248" t="s">
        <v>1</v>
      </c>
      <c r="G7248" t="s">
        <v>1</v>
      </c>
      <c r="H7248" s="103">
        <v>12513251</v>
      </c>
      <c r="I7248" s="103">
        <v>7927788</v>
      </c>
      <c r="J7248" s="103">
        <v>1275841</v>
      </c>
      <c r="K7248" t="s">
        <v>1</v>
      </c>
      <c r="L7248" t="s">
        <v>1</v>
      </c>
      <c r="M7248" t="s">
        <v>1</v>
      </c>
      <c r="N7248" t="s">
        <v>1</v>
      </c>
      <c r="O7248" t="s">
        <v>1</v>
      </c>
      <c r="P7248" t="s">
        <v>1</v>
      </c>
      <c r="Q7248" t="s">
        <v>1</v>
      </c>
    </row>
    <row r="7249" spans="1:18" x14ac:dyDescent="0.25">
      <c r="A7249">
        <v>29</v>
      </c>
      <c r="B7249" t="str">
        <f t="shared" si="113"/>
        <v xml:space="preserve"> 818 29</v>
      </c>
      <c r="C7249" s="102" t="s">
        <v>798</v>
      </c>
      <c r="D7249" s="111" t="s">
        <v>0</v>
      </c>
      <c r="E7249" t="s">
        <v>1</v>
      </c>
      <c r="F7249" t="s">
        <v>1</v>
      </c>
      <c r="G7249" t="s">
        <v>1</v>
      </c>
      <c r="H7249" s="103">
        <v>11432491</v>
      </c>
      <c r="I7249" s="103">
        <v>9321023</v>
      </c>
      <c r="J7249" s="103">
        <v>1152972</v>
      </c>
      <c r="K7249" t="s">
        <v>1</v>
      </c>
      <c r="L7249" t="s">
        <v>1</v>
      </c>
      <c r="M7249" t="s">
        <v>1</v>
      </c>
      <c r="N7249" t="s">
        <v>1</v>
      </c>
      <c r="O7249" t="s">
        <v>1</v>
      </c>
      <c r="P7249" t="s">
        <v>1</v>
      </c>
      <c r="Q7249" t="s">
        <v>1</v>
      </c>
    </row>
    <row r="7250" spans="1:18" x14ac:dyDescent="0.25">
      <c r="A7250">
        <v>30</v>
      </c>
      <c r="B7250" t="str">
        <f t="shared" si="113"/>
        <v xml:space="preserve"> 818 30</v>
      </c>
      <c r="C7250" s="102" t="s">
        <v>798</v>
      </c>
      <c r="D7250" s="111" t="s">
        <v>0</v>
      </c>
      <c r="E7250" t="s">
        <v>1</v>
      </c>
      <c r="F7250" t="s">
        <v>1</v>
      </c>
      <c r="G7250" t="s">
        <v>1</v>
      </c>
      <c r="H7250">
        <v>0.12</v>
      </c>
      <c r="I7250">
        <v>0.39</v>
      </c>
      <c r="J7250">
        <v>0.42</v>
      </c>
      <c r="K7250" t="s">
        <v>1</v>
      </c>
      <c r="L7250" t="s">
        <v>1</v>
      </c>
      <c r="M7250" t="s">
        <v>1</v>
      </c>
      <c r="N7250" t="s">
        <v>1</v>
      </c>
      <c r="O7250" t="s">
        <v>1</v>
      </c>
      <c r="P7250" t="s">
        <v>1</v>
      </c>
      <c r="Q7250" t="s">
        <v>1</v>
      </c>
    </row>
    <row r="7251" spans="1:18" x14ac:dyDescent="0.25">
      <c r="A7251">
        <v>31</v>
      </c>
      <c r="B7251" t="str">
        <f t="shared" si="113"/>
        <v xml:space="preserve"> 818 31</v>
      </c>
      <c r="C7251" s="102" t="s">
        <v>798</v>
      </c>
      <c r="D7251" s="111" t="s">
        <v>0</v>
      </c>
      <c r="E7251" t="s">
        <v>1</v>
      </c>
      <c r="F7251" t="s">
        <v>1</v>
      </c>
      <c r="G7251" t="s">
        <v>1</v>
      </c>
      <c r="H7251">
        <v>0.90100000000000002</v>
      </c>
      <c r="I7251">
        <v>0.57099999999999995</v>
      </c>
      <c r="J7251">
        <v>9.1999999999999998E-2</v>
      </c>
      <c r="K7251">
        <v>1.5640000000000001</v>
      </c>
      <c r="L7251" t="s">
        <v>1</v>
      </c>
      <c r="M7251" t="s">
        <v>1</v>
      </c>
      <c r="N7251" t="s">
        <v>1</v>
      </c>
      <c r="O7251" t="s">
        <v>1</v>
      </c>
      <c r="P7251" t="s">
        <v>1</v>
      </c>
      <c r="Q7251" t="s">
        <v>1</v>
      </c>
    </row>
    <row r="7252" spans="1:18" x14ac:dyDescent="0.25">
      <c r="A7252">
        <v>32</v>
      </c>
      <c r="B7252" t="str">
        <f t="shared" si="113"/>
        <v xml:space="preserve"> 818 32</v>
      </c>
      <c r="C7252" s="102" t="s">
        <v>798</v>
      </c>
      <c r="D7252" s="111" t="s">
        <v>0</v>
      </c>
      <c r="E7252" t="s">
        <v>1</v>
      </c>
      <c r="F7252" t="s">
        <v>1</v>
      </c>
      <c r="G7252" t="s">
        <v>1</v>
      </c>
      <c r="H7252">
        <v>0.86299999999999999</v>
      </c>
      <c r="I7252">
        <v>0.54700000000000004</v>
      </c>
      <c r="J7252">
        <v>8.7999999999999995E-2</v>
      </c>
      <c r="K7252">
        <v>1.498</v>
      </c>
      <c r="L7252" t="s">
        <v>1</v>
      </c>
      <c r="M7252" t="s">
        <v>1</v>
      </c>
      <c r="N7252" t="s">
        <v>1</v>
      </c>
      <c r="O7252" t="s">
        <v>1</v>
      </c>
      <c r="P7252" t="s">
        <v>1</v>
      </c>
      <c r="Q7252" t="s">
        <v>1</v>
      </c>
    </row>
    <row r="7253" spans="1:18" x14ac:dyDescent="0.25">
      <c r="A7253">
        <v>33</v>
      </c>
      <c r="B7253" t="str">
        <f t="shared" si="113"/>
        <v xml:space="preserve"> 818 33</v>
      </c>
      <c r="C7253" s="102" t="s">
        <v>798</v>
      </c>
      <c r="D7253" s="111" t="s">
        <v>0</v>
      </c>
      <c r="E7253" t="s">
        <v>1</v>
      </c>
      <c r="F7253" t="s">
        <v>1</v>
      </c>
      <c r="G7253" t="s">
        <v>1</v>
      </c>
      <c r="H7253">
        <v>0.72</v>
      </c>
      <c r="I7253">
        <v>0.58699999999999997</v>
      </c>
      <c r="J7253">
        <v>7.2999999999999995E-2</v>
      </c>
      <c r="K7253">
        <v>1.38</v>
      </c>
      <c r="L7253" t="s">
        <v>1</v>
      </c>
      <c r="M7253" t="s">
        <v>1</v>
      </c>
      <c r="N7253" t="s">
        <v>1</v>
      </c>
      <c r="O7253" t="s">
        <v>1</v>
      </c>
      <c r="P7253" t="s">
        <v>1</v>
      </c>
      <c r="Q7253" t="s">
        <v>1</v>
      </c>
    </row>
    <row r="7254" spans="1:18" x14ac:dyDescent="0.25">
      <c r="A7254">
        <v>34</v>
      </c>
      <c r="B7254" t="str">
        <f t="shared" si="113"/>
        <v xml:space="preserve"> 818 34</v>
      </c>
      <c r="C7254" s="102" t="s">
        <v>798</v>
      </c>
      <c r="D7254" s="111" t="s">
        <v>0</v>
      </c>
      <c r="E7254" t="s">
        <v>1</v>
      </c>
      <c r="F7254" t="s">
        <v>1</v>
      </c>
      <c r="G7254" t="s">
        <v>1</v>
      </c>
      <c r="H7254">
        <v>0.73699999999999999</v>
      </c>
      <c r="I7254">
        <v>0.57099999999999995</v>
      </c>
      <c r="J7254">
        <v>7.9000000000000001E-2</v>
      </c>
      <c r="K7254">
        <v>1.387</v>
      </c>
      <c r="L7254" t="s">
        <v>1</v>
      </c>
      <c r="M7254" t="s">
        <v>1</v>
      </c>
      <c r="N7254" t="s">
        <v>1</v>
      </c>
      <c r="O7254" t="s">
        <v>1</v>
      </c>
      <c r="P7254" t="s">
        <v>1</v>
      </c>
      <c r="Q7254" t="s">
        <v>1</v>
      </c>
    </row>
    <row r="7255" spans="1:18" x14ac:dyDescent="0.25">
      <c r="A7255">
        <v>35</v>
      </c>
      <c r="B7255" t="str">
        <f t="shared" si="113"/>
        <v xml:space="preserve"> 818 35</v>
      </c>
      <c r="C7255" s="102" t="s">
        <v>798</v>
      </c>
      <c r="D7255" s="111" t="s">
        <v>0</v>
      </c>
      <c r="E7255" t="s">
        <v>1</v>
      </c>
      <c r="F7255" t="s">
        <v>1</v>
      </c>
      <c r="G7255" t="s">
        <v>1</v>
      </c>
      <c r="H7255">
        <v>0.82299999999999995</v>
      </c>
      <c r="I7255">
        <v>0.67100000000000004</v>
      </c>
      <c r="J7255">
        <v>8.3000000000000004E-2</v>
      </c>
      <c r="K7255">
        <v>1.577</v>
      </c>
      <c r="L7255" t="s">
        <v>1</v>
      </c>
      <c r="M7255" t="s">
        <v>1</v>
      </c>
      <c r="N7255" t="s">
        <v>1</v>
      </c>
      <c r="O7255" t="s">
        <v>1</v>
      </c>
      <c r="P7255" t="s">
        <v>1</v>
      </c>
      <c r="Q7255" t="s">
        <v>1</v>
      </c>
    </row>
    <row r="7256" spans="1:18" x14ac:dyDescent="0.25">
      <c r="A7256">
        <v>36</v>
      </c>
      <c r="B7256" t="str">
        <f t="shared" si="113"/>
        <v xml:space="preserve"> 818 36</v>
      </c>
      <c r="C7256" s="102" t="s">
        <v>798</v>
      </c>
      <c r="D7256" s="111" t="s">
        <v>0</v>
      </c>
      <c r="E7256" t="s">
        <v>1</v>
      </c>
      <c r="F7256" t="s">
        <v>1</v>
      </c>
      <c r="G7256" t="s">
        <v>1</v>
      </c>
      <c r="H7256">
        <v>0.73699999999999999</v>
      </c>
      <c r="I7256">
        <v>0.57099999999999995</v>
      </c>
      <c r="J7256">
        <v>7.9000000000000001E-2</v>
      </c>
      <c r="K7256">
        <v>1.387</v>
      </c>
      <c r="L7256" t="s">
        <v>1</v>
      </c>
      <c r="M7256" t="s">
        <v>1</v>
      </c>
      <c r="N7256" t="s">
        <v>1</v>
      </c>
      <c r="O7256" t="s">
        <v>1</v>
      </c>
      <c r="P7256" t="s">
        <v>1</v>
      </c>
      <c r="Q7256" t="s">
        <v>1</v>
      </c>
    </row>
    <row r="7257" spans="1:18" x14ac:dyDescent="0.25">
      <c r="A7257">
        <v>37</v>
      </c>
      <c r="B7257" t="str">
        <f t="shared" si="113"/>
        <v xml:space="preserve"> 818 37</v>
      </c>
      <c r="C7257" s="102" t="s">
        <v>798</v>
      </c>
      <c r="D7257" s="111" t="s">
        <v>0</v>
      </c>
      <c r="E7257" t="s">
        <v>1</v>
      </c>
      <c r="F7257" t="s">
        <v>986</v>
      </c>
      <c r="G7257" t="s">
        <v>987</v>
      </c>
      <c r="H7257" t="s">
        <v>993</v>
      </c>
      <c r="I7257" t="s">
        <v>996</v>
      </c>
      <c r="J7257" t="s">
        <v>1</v>
      </c>
      <c r="K7257">
        <v>1.875</v>
      </c>
      <c r="L7257" t="s">
        <v>1</v>
      </c>
      <c r="M7257" t="s">
        <v>1</v>
      </c>
      <c r="N7257" t="s">
        <v>1</v>
      </c>
      <c r="O7257" t="s">
        <v>1</v>
      </c>
      <c r="P7257" t="s">
        <v>1</v>
      </c>
      <c r="Q7257" t="s">
        <v>1</v>
      </c>
    </row>
    <row r="7258" spans="1:18" x14ac:dyDescent="0.25">
      <c r="A7258">
        <v>38</v>
      </c>
      <c r="B7258" t="str">
        <f t="shared" si="113"/>
        <v xml:space="preserve"> 818 38</v>
      </c>
      <c r="C7258" s="102" t="s">
        <v>798</v>
      </c>
      <c r="D7258" s="111" t="s">
        <v>0</v>
      </c>
      <c r="E7258" t="s">
        <v>1</v>
      </c>
      <c r="F7258">
        <v>2.64</v>
      </c>
      <c r="G7258">
        <v>2.36</v>
      </c>
      <c r="H7258">
        <v>2.0699999999999998</v>
      </c>
      <c r="I7258">
        <v>1.88</v>
      </c>
      <c r="J7258" t="s">
        <v>1</v>
      </c>
      <c r="K7258" t="s">
        <v>1</v>
      </c>
      <c r="L7258" t="s">
        <v>1</v>
      </c>
      <c r="M7258" t="s">
        <v>1</v>
      </c>
      <c r="N7258" t="s">
        <v>1</v>
      </c>
      <c r="O7258" t="s">
        <v>1</v>
      </c>
      <c r="P7258" t="s">
        <v>1</v>
      </c>
      <c r="Q7258" t="s">
        <v>1</v>
      </c>
    </row>
    <row r="7259" spans="1:18" x14ac:dyDescent="0.25">
      <c r="A7259">
        <v>1</v>
      </c>
      <c r="B7259" t="str">
        <f t="shared" si="113"/>
        <v xml:space="preserve"> 819 1</v>
      </c>
      <c r="C7259" s="102" t="s">
        <v>799</v>
      </c>
      <c r="D7259" s="111" t="s">
        <v>0</v>
      </c>
      <c r="E7259" t="s">
        <v>1</v>
      </c>
      <c r="F7259" t="s">
        <v>1</v>
      </c>
      <c r="G7259" t="s">
        <v>1</v>
      </c>
      <c r="H7259" t="s">
        <v>1</v>
      </c>
      <c r="I7259" t="s">
        <v>1</v>
      </c>
      <c r="J7259" t="s">
        <v>1</v>
      </c>
      <c r="K7259" t="s">
        <v>1</v>
      </c>
      <c r="L7259" t="s">
        <v>1</v>
      </c>
      <c r="M7259" t="s">
        <v>1</v>
      </c>
      <c r="N7259" t="s">
        <v>1</v>
      </c>
      <c r="O7259" t="s">
        <v>1</v>
      </c>
      <c r="P7259" t="s">
        <v>1</v>
      </c>
      <c r="Q7259" t="s">
        <v>1</v>
      </c>
      <c r="R7259" t="s">
        <v>929</v>
      </c>
    </row>
    <row r="7260" spans="1:18" x14ac:dyDescent="0.25">
      <c r="A7260">
        <v>2</v>
      </c>
      <c r="B7260" t="str">
        <f t="shared" si="113"/>
        <v xml:space="preserve"> 819 2</v>
      </c>
      <c r="C7260" s="102" t="s">
        <v>799</v>
      </c>
      <c r="D7260" s="111" t="s">
        <v>0</v>
      </c>
      <c r="E7260" t="s">
        <v>3</v>
      </c>
      <c r="F7260" t="s">
        <v>1</v>
      </c>
      <c r="G7260" t="s">
        <v>1</v>
      </c>
      <c r="H7260" t="s">
        <v>1</v>
      </c>
      <c r="I7260" t="s">
        <v>1</v>
      </c>
      <c r="J7260" t="s">
        <v>1</v>
      </c>
      <c r="K7260" t="s">
        <v>1</v>
      </c>
      <c r="L7260" t="s">
        <v>1</v>
      </c>
      <c r="M7260" t="s">
        <v>1</v>
      </c>
      <c r="N7260" t="s">
        <v>1</v>
      </c>
      <c r="O7260" t="s">
        <v>1</v>
      </c>
      <c r="P7260" t="s">
        <v>1</v>
      </c>
      <c r="Q7260" t="s">
        <v>1</v>
      </c>
    </row>
    <row r="7261" spans="1:18" x14ac:dyDescent="0.25">
      <c r="A7261">
        <v>3</v>
      </c>
      <c r="B7261" t="str">
        <f t="shared" si="113"/>
        <v xml:space="preserve"> 819 3</v>
      </c>
      <c r="C7261" s="102" t="s">
        <v>799</v>
      </c>
      <c r="D7261" s="111" t="s">
        <v>0</v>
      </c>
      <c r="E7261" t="s">
        <v>4</v>
      </c>
      <c r="F7261" t="s">
        <v>1</v>
      </c>
      <c r="G7261" t="s">
        <v>1</v>
      </c>
      <c r="H7261" t="s">
        <v>1</v>
      </c>
      <c r="I7261" t="s">
        <v>1</v>
      </c>
      <c r="J7261" t="s">
        <v>1</v>
      </c>
      <c r="K7261" t="s">
        <v>1</v>
      </c>
      <c r="L7261" t="s">
        <v>1</v>
      </c>
      <c r="M7261" t="s">
        <v>1</v>
      </c>
      <c r="N7261" t="s">
        <v>1</v>
      </c>
      <c r="O7261" t="s">
        <v>1</v>
      </c>
      <c r="P7261" t="s">
        <v>1</v>
      </c>
      <c r="Q7261" t="s">
        <v>1</v>
      </c>
    </row>
    <row r="7262" spans="1:18" x14ac:dyDescent="0.25">
      <c r="A7262">
        <v>4</v>
      </c>
      <c r="B7262" t="str">
        <f t="shared" si="113"/>
        <v xml:space="preserve"> 819 4</v>
      </c>
      <c r="C7262" s="102" t="s">
        <v>799</v>
      </c>
      <c r="D7262" s="111">
        <v>13</v>
      </c>
      <c r="E7262" s="103">
        <v>7831</v>
      </c>
      <c r="F7262" s="103">
        <v>34466</v>
      </c>
      <c r="G7262">
        <v>0.44</v>
      </c>
      <c r="H7262" t="s">
        <v>1</v>
      </c>
      <c r="I7262" t="s">
        <v>1</v>
      </c>
      <c r="J7262" t="s">
        <v>1</v>
      </c>
      <c r="K7262" t="s">
        <v>1</v>
      </c>
      <c r="L7262" t="s">
        <v>1</v>
      </c>
      <c r="M7262" t="s">
        <v>1</v>
      </c>
      <c r="N7262" t="s">
        <v>1</v>
      </c>
      <c r="O7262" t="s">
        <v>1</v>
      </c>
      <c r="P7262">
        <v>2</v>
      </c>
      <c r="Q7262">
        <v>2</v>
      </c>
    </row>
    <row r="7263" spans="1:18" x14ac:dyDescent="0.25">
      <c r="A7263">
        <v>5</v>
      </c>
      <c r="B7263" t="str">
        <f t="shared" si="113"/>
        <v xml:space="preserve"> 819 5</v>
      </c>
      <c r="C7263" s="102" t="s">
        <v>799</v>
      </c>
      <c r="D7263" s="111">
        <v>14</v>
      </c>
      <c r="E7263" s="103">
        <v>7511</v>
      </c>
      <c r="F7263" s="103">
        <v>198</v>
      </c>
      <c r="G7263">
        <v>2E-3</v>
      </c>
      <c r="H7263" t="s">
        <v>1</v>
      </c>
      <c r="I7263" t="s">
        <v>1</v>
      </c>
      <c r="J7263" t="s">
        <v>1</v>
      </c>
      <c r="K7263" t="s">
        <v>1</v>
      </c>
      <c r="L7263" t="s">
        <v>1</v>
      </c>
      <c r="M7263" t="s">
        <v>1</v>
      </c>
      <c r="N7263" t="s">
        <v>1</v>
      </c>
      <c r="O7263" t="s">
        <v>1</v>
      </c>
      <c r="P7263" t="s">
        <v>1</v>
      </c>
      <c r="Q7263" t="s">
        <v>1</v>
      </c>
    </row>
    <row r="7264" spans="1:18" x14ac:dyDescent="0.25">
      <c r="A7264">
        <v>6</v>
      </c>
      <c r="B7264" t="str">
        <f t="shared" si="113"/>
        <v xml:space="preserve"> 819 6</v>
      </c>
      <c r="C7264" s="102" t="s">
        <v>799</v>
      </c>
      <c r="D7264" s="111">
        <v>15</v>
      </c>
      <c r="E7264" s="103">
        <v>8936</v>
      </c>
      <c r="F7264" s="103">
        <v>49291</v>
      </c>
      <c r="G7264">
        <v>0.55100000000000005</v>
      </c>
      <c r="H7264" t="s">
        <v>1</v>
      </c>
      <c r="I7264" t="s">
        <v>1</v>
      </c>
      <c r="J7264" t="s">
        <v>1</v>
      </c>
      <c r="K7264" t="s">
        <v>1</v>
      </c>
      <c r="L7264" t="s">
        <v>1</v>
      </c>
      <c r="M7264" t="s">
        <v>1</v>
      </c>
      <c r="N7264" t="s">
        <v>1</v>
      </c>
      <c r="O7264" t="s">
        <v>1</v>
      </c>
      <c r="P7264">
        <v>2</v>
      </c>
      <c r="Q7264">
        <v>2</v>
      </c>
    </row>
    <row r="7265" spans="1:17" x14ac:dyDescent="0.25">
      <c r="A7265">
        <v>7</v>
      </c>
      <c r="B7265" t="str">
        <f t="shared" si="113"/>
        <v xml:space="preserve"> 819 7</v>
      </c>
      <c r="C7265" s="102" t="s">
        <v>799</v>
      </c>
      <c r="D7265" s="111">
        <v>16</v>
      </c>
      <c r="E7265" s="103">
        <v>7425</v>
      </c>
      <c r="F7265" s="103" t="s">
        <v>1</v>
      </c>
      <c r="G7265" t="s">
        <v>1</v>
      </c>
      <c r="H7265" t="s">
        <v>1</v>
      </c>
      <c r="I7265" t="s">
        <v>1</v>
      </c>
      <c r="J7265" t="s">
        <v>1</v>
      </c>
      <c r="K7265" t="s">
        <v>1</v>
      </c>
      <c r="L7265" t="s">
        <v>1</v>
      </c>
      <c r="M7265" t="s">
        <v>1</v>
      </c>
      <c r="N7265" t="s">
        <v>1</v>
      </c>
      <c r="O7265" t="s">
        <v>1</v>
      </c>
      <c r="P7265" t="s">
        <v>1</v>
      </c>
      <c r="Q7265" t="s">
        <v>1</v>
      </c>
    </row>
    <row r="7266" spans="1:17" x14ac:dyDescent="0.25">
      <c r="A7266">
        <v>8</v>
      </c>
      <c r="B7266" t="str">
        <f t="shared" si="113"/>
        <v xml:space="preserve"> 819 8</v>
      </c>
      <c r="C7266" s="102" t="s">
        <v>799</v>
      </c>
      <c r="D7266" s="111">
        <v>17</v>
      </c>
      <c r="E7266" s="103">
        <v>7421</v>
      </c>
      <c r="F7266" s="103">
        <v>95317</v>
      </c>
      <c r="G7266">
        <v>1.284</v>
      </c>
      <c r="H7266" t="s">
        <v>1</v>
      </c>
      <c r="I7266" t="s">
        <v>1</v>
      </c>
      <c r="J7266" t="s">
        <v>1</v>
      </c>
      <c r="K7266" t="s">
        <v>1</v>
      </c>
      <c r="L7266" t="s">
        <v>1</v>
      </c>
      <c r="M7266" t="s">
        <v>1</v>
      </c>
      <c r="N7266" t="s">
        <v>1</v>
      </c>
      <c r="O7266" t="s">
        <v>1</v>
      </c>
      <c r="P7266">
        <v>3</v>
      </c>
      <c r="Q7266">
        <v>3</v>
      </c>
    </row>
    <row r="7267" spans="1:17" x14ac:dyDescent="0.25">
      <c r="A7267">
        <v>9</v>
      </c>
      <c r="B7267" t="str">
        <f t="shared" si="113"/>
        <v xml:space="preserve"> 819 9</v>
      </c>
      <c r="C7267" s="102" t="s">
        <v>799</v>
      </c>
      <c r="D7267" s="111" t="s">
        <v>5</v>
      </c>
      <c r="E7267" s="103">
        <v>39124</v>
      </c>
      <c r="F7267" s="103">
        <v>179272</v>
      </c>
      <c r="G7267">
        <v>0.45800000000000002</v>
      </c>
      <c r="H7267" t="s">
        <v>1</v>
      </c>
      <c r="I7267" t="s">
        <v>1</v>
      </c>
      <c r="J7267" t="s">
        <v>1</v>
      </c>
      <c r="K7267" t="s">
        <v>1</v>
      </c>
      <c r="L7267" t="s">
        <v>1</v>
      </c>
      <c r="M7267" t="s">
        <v>1</v>
      </c>
      <c r="N7267" t="s">
        <v>1</v>
      </c>
      <c r="O7267" t="s">
        <v>1</v>
      </c>
      <c r="P7267">
        <v>7</v>
      </c>
      <c r="Q7267">
        <v>7</v>
      </c>
    </row>
    <row r="7268" spans="1:17" x14ac:dyDescent="0.25">
      <c r="A7268">
        <v>10</v>
      </c>
      <c r="B7268" t="str">
        <f t="shared" si="113"/>
        <v xml:space="preserve"> 819 10</v>
      </c>
      <c r="C7268" s="102" t="s">
        <v>799</v>
      </c>
      <c r="D7268" s="111" t="s">
        <v>6</v>
      </c>
      <c r="E7268" t="s">
        <v>1</v>
      </c>
      <c r="F7268" t="s">
        <v>1</v>
      </c>
      <c r="G7268" t="s">
        <v>1</v>
      </c>
      <c r="H7268" t="s">
        <v>1</v>
      </c>
      <c r="I7268" t="s">
        <v>1</v>
      </c>
      <c r="J7268" t="s">
        <v>1</v>
      </c>
      <c r="K7268" t="s">
        <v>1</v>
      </c>
      <c r="L7268" t="s">
        <v>1</v>
      </c>
      <c r="M7268" t="s">
        <v>1</v>
      </c>
      <c r="N7268" t="s">
        <v>1</v>
      </c>
      <c r="O7268" t="s">
        <v>1</v>
      </c>
      <c r="P7268" t="s">
        <v>1</v>
      </c>
      <c r="Q7268" t="s">
        <v>1</v>
      </c>
    </row>
    <row r="7269" spans="1:17" x14ac:dyDescent="0.25">
      <c r="A7269">
        <v>11</v>
      </c>
      <c r="B7269" t="str">
        <f t="shared" si="113"/>
        <v xml:space="preserve"> 819 11</v>
      </c>
      <c r="C7269" s="102" t="s">
        <v>799</v>
      </c>
      <c r="D7269" s="111">
        <v>13</v>
      </c>
      <c r="E7269" t="s">
        <v>1</v>
      </c>
      <c r="F7269" t="s">
        <v>1</v>
      </c>
      <c r="G7269" t="s">
        <v>1</v>
      </c>
      <c r="H7269" t="s">
        <v>1</v>
      </c>
      <c r="I7269" s="103">
        <v>7390</v>
      </c>
      <c r="J7269" t="s">
        <v>1</v>
      </c>
      <c r="K7269" t="s">
        <v>1</v>
      </c>
      <c r="L7269" t="s">
        <v>1</v>
      </c>
      <c r="M7269" t="s">
        <v>1</v>
      </c>
      <c r="N7269" s="103">
        <v>27076</v>
      </c>
      <c r="O7269" s="103" t="s">
        <v>1</v>
      </c>
      <c r="P7269" t="s">
        <v>1</v>
      </c>
      <c r="Q7269" t="s">
        <v>1</v>
      </c>
    </row>
    <row r="7270" spans="1:17" x14ac:dyDescent="0.25">
      <c r="A7270">
        <v>12</v>
      </c>
      <c r="B7270" t="str">
        <f t="shared" si="113"/>
        <v xml:space="preserve"> 819 12</v>
      </c>
      <c r="C7270" s="102" t="s">
        <v>799</v>
      </c>
      <c r="D7270" s="111">
        <v>14</v>
      </c>
      <c r="E7270" t="s">
        <v>1</v>
      </c>
      <c r="F7270" t="s">
        <v>1</v>
      </c>
      <c r="G7270" t="s">
        <v>1</v>
      </c>
      <c r="H7270" t="s">
        <v>1</v>
      </c>
      <c r="I7270" t="s">
        <v>1</v>
      </c>
      <c r="J7270" t="s">
        <v>1</v>
      </c>
      <c r="K7270" t="s">
        <v>1</v>
      </c>
      <c r="L7270" t="s">
        <v>1</v>
      </c>
      <c r="M7270" t="s">
        <v>1</v>
      </c>
      <c r="N7270" t="s">
        <v>1</v>
      </c>
      <c r="O7270" s="103">
        <v>198</v>
      </c>
      <c r="P7270" t="s">
        <v>1</v>
      </c>
      <c r="Q7270" t="s">
        <v>1</v>
      </c>
    </row>
    <row r="7271" spans="1:17" x14ac:dyDescent="0.25">
      <c r="A7271">
        <v>13</v>
      </c>
      <c r="B7271" t="str">
        <f t="shared" si="113"/>
        <v xml:space="preserve"> 819 13</v>
      </c>
      <c r="C7271" s="102" t="s">
        <v>799</v>
      </c>
      <c r="D7271" s="111">
        <v>15</v>
      </c>
      <c r="E7271" t="s">
        <v>1</v>
      </c>
      <c r="F7271" t="s">
        <v>1</v>
      </c>
      <c r="G7271" s="103" t="s">
        <v>1</v>
      </c>
      <c r="H7271" s="103" t="s">
        <v>1</v>
      </c>
      <c r="I7271" s="103">
        <v>14628</v>
      </c>
      <c r="J7271" t="s">
        <v>1</v>
      </c>
      <c r="K7271" t="s">
        <v>1</v>
      </c>
      <c r="L7271" s="103" t="s">
        <v>1</v>
      </c>
      <c r="M7271" s="103" t="s">
        <v>1</v>
      </c>
      <c r="N7271" s="103">
        <v>31822</v>
      </c>
      <c r="O7271" s="103">
        <v>2841</v>
      </c>
      <c r="P7271" t="s">
        <v>1</v>
      </c>
      <c r="Q7271" t="s">
        <v>1</v>
      </c>
    </row>
    <row r="7272" spans="1:17" x14ac:dyDescent="0.25">
      <c r="A7272">
        <v>14</v>
      </c>
      <c r="B7272" t="str">
        <f t="shared" si="113"/>
        <v xml:space="preserve"> 819 14</v>
      </c>
      <c r="C7272" s="102" t="s">
        <v>799</v>
      </c>
      <c r="D7272" s="111" t="s">
        <v>0</v>
      </c>
      <c r="E7272" t="s">
        <v>1</v>
      </c>
      <c r="F7272" t="s">
        <v>1</v>
      </c>
      <c r="G7272" t="s">
        <v>1</v>
      </c>
      <c r="H7272" t="s">
        <v>1</v>
      </c>
      <c r="I7272" s="103" t="s">
        <v>1</v>
      </c>
      <c r="J7272" t="s">
        <v>1</v>
      </c>
      <c r="K7272" t="s">
        <v>1</v>
      </c>
      <c r="L7272" t="s">
        <v>1</v>
      </c>
      <c r="M7272" t="s">
        <v>1</v>
      </c>
      <c r="N7272" s="103" t="s">
        <v>1</v>
      </c>
      <c r="O7272" s="103" t="s">
        <v>1</v>
      </c>
      <c r="P7272" t="s">
        <v>1</v>
      </c>
      <c r="Q7272" t="s">
        <v>1</v>
      </c>
    </row>
    <row r="7273" spans="1:17" x14ac:dyDescent="0.25">
      <c r="A7273">
        <v>15</v>
      </c>
      <c r="B7273" t="str">
        <f t="shared" si="113"/>
        <v xml:space="preserve"> 819 15</v>
      </c>
      <c r="C7273" s="102" t="s">
        <v>799</v>
      </c>
      <c r="D7273" s="111">
        <v>17</v>
      </c>
      <c r="E7273" t="s">
        <v>1</v>
      </c>
      <c r="F7273" t="s">
        <v>1</v>
      </c>
      <c r="G7273" t="s">
        <v>1</v>
      </c>
      <c r="H7273" t="s">
        <v>1</v>
      </c>
      <c r="I7273" s="103">
        <v>43111</v>
      </c>
      <c r="J7273" t="s">
        <v>1</v>
      </c>
      <c r="K7273" t="s">
        <v>1</v>
      </c>
      <c r="L7273" t="s">
        <v>1</v>
      </c>
      <c r="M7273" t="s">
        <v>1</v>
      </c>
      <c r="N7273" s="103">
        <v>51757</v>
      </c>
      <c r="O7273" s="103">
        <v>449</v>
      </c>
      <c r="P7273" t="s">
        <v>1</v>
      </c>
      <c r="Q7273" t="s">
        <v>1</v>
      </c>
    </row>
    <row r="7274" spans="1:17" x14ac:dyDescent="0.25">
      <c r="A7274">
        <v>16</v>
      </c>
      <c r="B7274" t="str">
        <f t="shared" si="113"/>
        <v xml:space="preserve"> 819 16</v>
      </c>
      <c r="C7274" s="102" t="s">
        <v>799</v>
      </c>
      <c r="D7274" s="111" t="s">
        <v>5</v>
      </c>
      <c r="E7274" t="s">
        <v>1</v>
      </c>
      <c r="F7274" t="s">
        <v>1</v>
      </c>
      <c r="G7274" s="103" t="s">
        <v>1</v>
      </c>
      <c r="H7274" s="103" t="s">
        <v>1</v>
      </c>
      <c r="I7274" s="103">
        <v>65129</v>
      </c>
      <c r="J7274" t="s">
        <v>1</v>
      </c>
      <c r="K7274" t="s">
        <v>1</v>
      </c>
      <c r="L7274" s="103" t="s">
        <v>1</v>
      </c>
      <c r="M7274" s="103" t="s">
        <v>1</v>
      </c>
      <c r="N7274" s="103">
        <v>110655</v>
      </c>
      <c r="O7274" s="103">
        <v>3488</v>
      </c>
      <c r="P7274" t="s">
        <v>1</v>
      </c>
      <c r="Q7274" t="s">
        <v>1</v>
      </c>
    </row>
    <row r="7275" spans="1:17" x14ac:dyDescent="0.25">
      <c r="A7275">
        <v>17</v>
      </c>
      <c r="B7275" t="str">
        <f t="shared" si="113"/>
        <v xml:space="preserve"> 819 17</v>
      </c>
      <c r="C7275" s="102" t="s">
        <v>799</v>
      </c>
      <c r="D7275" s="111" t="s">
        <v>6</v>
      </c>
      <c r="E7275" t="s">
        <v>1</v>
      </c>
      <c r="F7275" t="s">
        <v>1</v>
      </c>
      <c r="G7275" t="s">
        <v>1</v>
      </c>
      <c r="H7275" t="s">
        <v>1</v>
      </c>
      <c r="I7275" t="s">
        <v>1</v>
      </c>
      <c r="J7275" t="s">
        <v>1</v>
      </c>
      <c r="K7275" t="s">
        <v>1</v>
      </c>
      <c r="L7275" t="s">
        <v>1</v>
      </c>
      <c r="M7275" t="s">
        <v>1</v>
      </c>
      <c r="N7275" t="s">
        <v>1</v>
      </c>
      <c r="O7275" t="s">
        <v>1</v>
      </c>
      <c r="P7275" t="s">
        <v>1</v>
      </c>
      <c r="Q7275" t="s">
        <v>1</v>
      </c>
    </row>
    <row r="7276" spans="1:17" x14ac:dyDescent="0.25">
      <c r="A7276">
        <v>18</v>
      </c>
      <c r="B7276" t="str">
        <f t="shared" si="113"/>
        <v xml:space="preserve"> 819 18</v>
      </c>
      <c r="C7276" s="102" t="s">
        <v>799</v>
      </c>
      <c r="D7276" s="111">
        <v>13</v>
      </c>
      <c r="E7276" t="s">
        <v>1</v>
      </c>
      <c r="F7276" t="s">
        <v>1</v>
      </c>
      <c r="G7276" t="s">
        <v>1</v>
      </c>
      <c r="H7276" t="s">
        <v>1</v>
      </c>
      <c r="I7276" s="103">
        <v>6754</v>
      </c>
      <c r="J7276" t="s">
        <v>1</v>
      </c>
      <c r="K7276" t="s">
        <v>1</v>
      </c>
      <c r="L7276" t="s">
        <v>1</v>
      </c>
      <c r="M7276" t="s">
        <v>1</v>
      </c>
      <c r="N7276" s="103">
        <v>49847</v>
      </c>
      <c r="O7276" s="103" t="s">
        <v>1</v>
      </c>
      <c r="P7276" t="s">
        <v>1</v>
      </c>
      <c r="Q7276" t="s">
        <v>1</v>
      </c>
    </row>
    <row r="7277" spans="1:17" x14ac:dyDescent="0.25">
      <c r="A7277">
        <v>19</v>
      </c>
      <c r="B7277" t="str">
        <f t="shared" si="113"/>
        <v xml:space="preserve"> 819 19</v>
      </c>
      <c r="C7277" s="102" t="s">
        <v>799</v>
      </c>
      <c r="D7277" s="111">
        <v>14</v>
      </c>
      <c r="E7277" t="s">
        <v>1</v>
      </c>
      <c r="F7277" t="s">
        <v>1</v>
      </c>
      <c r="G7277" t="s">
        <v>1</v>
      </c>
      <c r="H7277" t="s">
        <v>1</v>
      </c>
      <c r="I7277" t="s">
        <v>1</v>
      </c>
      <c r="J7277" t="s">
        <v>1</v>
      </c>
      <c r="K7277" t="s">
        <v>1</v>
      </c>
      <c r="L7277" t="s">
        <v>1</v>
      </c>
      <c r="M7277" t="s">
        <v>1</v>
      </c>
      <c r="N7277" t="s">
        <v>1</v>
      </c>
      <c r="O7277" s="103">
        <v>275</v>
      </c>
      <c r="P7277" t="s">
        <v>1</v>
      </c>
      <c r="Q7277" t="s">
        <v>1</v>
      </c>
    </row>
    <row r="7278" spans="1:17" x14ac:dyDescent="0.25">
      <c r="A7278">
        <v>20</v>
      </c>
      <c r="B7278" t="str">
        <f t="shared" si="113"/>
        <v xml:space="preserve"> 819 20</v>
      </c>
      <c r="C7278" s="102" t="s">
        <v>799</v>
      </c>
      <c r="D7278" s="111">
        <v>15</v>
      </c>
      <c r="E7278" t="s">
        <v>1</v>
      </c>
      <c r="F7278" s="103" t="s">
        <v>1</v>
      </c>
      <c r="G7278" s="103">
        <v>3023</v>
      </c>
      <c r="H7278" s="103">
        <v>1175</v>
      </c>
      <c r="I7278" s="103">
        <v>14599</v>
      </c>
      <c r="J7278" t="s">
        <v>1</v>
      </c>
      <c r="K7278" s="103" t="s">
        <v>1</v>
      </c>
      <c r="L7278" s="103">
        <v>9336</v>
      </c>
      <c r="M7278" s="103">
        <v>4875</v>
      </c>
      <c r="N7278" s="103">
        <v>63756</v>
      </c>
      <c r="O7278" s="103">
        <v>4497</v>
      </c>
      <c r="P7278" t="s">
        <v>1</v>
      </c>
      <c r="Q7278" t="s">
        <v>1</v>
      </c>
    </row>
    <row r="7279" spans="1:17" x14ac:dyDescent="0.25">
      <c r="A7279">
        <v>21</v>
      </c>
      <c r="B7279" t="str">
        <f t="shared" si="113"/>
        <v xml:space="preserve"> 819 21</v>
      </c>
      <c r="C7279" s="102" t="s">
        <v>799</v>
      </c>
      <c r="D7279" s="111" t="s">
        <v>0</v>
      </c>
      <c r="E7279" t="s">
        <v>1</v>
      </c>
      <c r="F7279" t="s">
        <v>1</v>
      </c>
      <c r="G7279" s="103" t="s">
        <v>1</v>
      </c>
      <c r="H7279" s="103" t="s">
        <v>1</v>
      </c>
      <c r="I7279" s="103" t="s">
        <v>1</v>
      </c>
      <c r="J7279" t="s">
        <v>1</v>
      </c>
      <c r="K7279" t="s">
        <v>1</v>
      </c>
      <c r="L7279" s="103" t="s">
        <v>1</v>
      </c>
      <c r="M7279" s="103" t="s">
        <v>1</v>
      </c>
      <c r="N7279" s="103" t="s">
        <v>1</v>
      </c>
      <c r="O7279" s="103" t="s">
        <v>1</v>
      </c>
      <c r="P7279" t="s">
        <v>1</v>
      </c>
      <c r="Q7279" t="s">
        <v>1</v>
      </c>
    </row>
    <row r="7280" spans="1:17" x14ac:dyDescent="0.25">
      <c r="A7280">
        <v>22</v>
      </c>
      <c r="B7280" t="str">
        <f t="shared" si="113"/>
        <v xml:space="preserve"> 819 22</v>
      </c>
      <c r="C7280" s="102" t="s">
        <v>799</v>
      </c>
      <c r="D7280" s="111">
        <v>17</v>
      </c>
      <c r="E7280">
        <v>445</v>
      </c>
      <c r="F7280">
        <v>4281</v>
      </c>
      <c r="G7280" s="103">
        <v>63127</v>
      </c>
      <c r="H7280" s="103">
        <v>22499</v>
      </c>
      <c r="I7280" s="103">
        <v>25803</v>
      </c>
      <c r="J7280">
        <v>570</v>
      </c>
      <c r="K7280">
        <v>8966</v>
      </c>
      <c r="L7280" s="103">
        <v>97589</v>
      </c>
      <c r="M7280" s="103">
        <v>44679</v>
      </c>
      <c r="N7280" s="103">
        <v>61590</v>
      </c>
      <c r="O7280" s="103">
        <v>757</v>
      </c>
      <c r="P7280" t="s">
        <v>1</v>
      </c>
      <c r="Q7280" t="s">
        <v>1</v>
      </c>
    </row>
    <row r="7281" spans="1:17" x14ac:dyDescent="0.25">
      <c r="A7281">
        <v>23</v>
      </c>
      <c r="B7281" t="str">
        <f t="shared" si="113"/>
        <v xml:space="preserve"> 819 23</v>
      </c>
      <c r="C7281" s="102" t="s">
        <v>799</v>
      </c>
      <c r="D7281" s="111" t="s">
        <v>5</v>
      </c>
      <c r="E7281">
        <v>445</v>
      </c>
      <c r="F7281" s="103">
        <v>4281</v>
      </c>
      <c r="G7281" s="103">
        <v>66150</v>
      </c>
      <c r="H7281" s="103">
        <v>23674</v>
      </c>
      <c r="I7281" s="103">
        <v>47156</v>
      </c>
      <c r="J7281">
        <v>570</v>
      </c>
      <c r="K7281" s="103">
        <v>8966</v>
      </c>
      <c r="L7281" s="103">
        <v>106925</v>
      </c>
      <c r="M7281" s="103">
        <v>49554</v>
      </c>
      <c r="N7281" s="103">
        <v>175193</v>
      </c>
      <c r="O7281" s="103">
        <v>5529</v>
      </c>
      <c r="P7281" t="s">
        <v>1</v>
      </c>
      <c r="Q7281" t="s">
        <v>1</v>
      </c>
    </row>
    <row r="7282" spans="1:17" x14ac:dyDescent="0.25">
      <c r="A7282">
        <v>24</v>
      </c>
      <c r="B7282" t="str">
        <f t="shared" si="113"/>
        <v xml:space="preserve"> 819 24</v>
      </c>
      <c r="C7282" s="102" t="s">
        <v>799</v>
      </c>
      <c r="D7282" s="111" t="s">
        <v>6</v>
      </c>
      <c r="E7282" t="s">
        <v>1</v>
      </c>
      <c r="F7282" t="s">
        <v>1</v>
      </c>
      <c r="G7282" t="s">
        <v>1</v>
      </c>
      <c r="H7282" t="s">
        <v>1</v>
      </c>
      <c r="I7282" t="s">
        <v>1</v>
      </c>
      <c r="J7282" t="s">
        <v>1</v>
      </c>
      <c r="K7282" t="s">
        <v>1</v>
      </c>
      <c r="L7282" t="s">
        <v>1</v>
      </c>
      <c r="M7282" t="s">
        <v>1</v>
      </c>
      <c r="N7282" t="s">
        <v>1</v>
      </c>
      <c r="O7282" t="s">
        <v>1</v>
      </c>
      <c r="P7282" t="s">
        <v>1</v>
      </c>
      <c r="Q7282" t="s">
        <v>1</v>
      </c>
    </row>
    <row r="7283" spans="1:17" x14ac:dyDescent="0.25">
      <c r="A7283">
        <v>25</v>
      </c>
      <c r="B7283" t="str">
        <f t="shared" si="113"/>
        <v xml:space="preserve"> 819 25</v>
      </c>
      <c r="C7283" s="102" t="s">
        <v>799</v>
      </c>
      <c r="D7283" s="111" t="s">
        <v>0</v>
      </c>
      <c r="E7283" t="s">
        <v>1</v>
      </c>
      <c r="F7283" t="s">
        <v>1</v>
      </c>
      <c r="G7283" t="s">
        <v>1</v>
      </c>
      <c r="H7283" s="103">
        <v>187337</v>
      </c>
      <c r="I7283" s="103">
        <v>295577</v>
      </c>
      <c r="J7283" s="103">
        <v>5529</v>
      </c>
      <c r="K7283" t="s">
        <v>1</v>
      </c>
      <c r="L7283" t="s">
        <v>1</v>
      </c>
      <c r="M7283" t="s">
        <v>1</v>
      </c>
      <c r="N7283" t="s">
        <v>1</v>
      </c>
      <c r="O7283" t="s">
        <v>1</v>
      </c>
      <c r="P7283" t="s">
        <v>1</v>
      </c>
      <c r="Q7283" t="s">
        <v>1</v>
      </c>
    </row>
    <row r="7284" spans="1:17" x14ac:dyDescent="0.25">
      <c r="A7284">
        <v>26</v>
      </c>
      <c r="B7284" t="str">
        <f t="shared" si="113"/>
        <v xml:space="preserve"> 819 26</v>
      </c>
      <c r="C7284" s="102" t="s">
        <v>799</v>
      </c>
      <c r="D7284" s="111" t="s">
        <v>0</v>
      </c>
      <c r="E7284" t="s">
        <v>1</v>
      </c>
      <c r="F7284" t="s">
        <v>1</v>
      </c>
      <c r="G7284" t="s">
        <v>1</v>
      </c>
      <c r="H7284" t="s">
        <v>1</v>
      </c>
      <c r="I7284" t="s">
        <v>1</v>
      </c>
      <c r="J7284" t="s">
        <v>1</v>
      </c>
      <c r="K7284" t="s">
        <v>1</v>
      </c>
      <c r="L7284" t="s">
        <v>1</v>
      </c>
      <c r="M7284" t="s">
        <v>1</v>
      </c>
      <c r="N7284" t="s">
        <v>1</v>
      </c>
      <c r="O7284" t="s">
        <v>1</v>
      </c>
      <c r="P7284" t="s">
        <v>1</v>
      </c>
      <c r="Q7284" t="s">
        <v>1</v>
      </c>
    </row>
    <row r="7285" spans="1:17" x14ac:dyDescent="0.25">
      <c r="A7285">
        <v>27</v>
      </c>
      <c r="B7285" t="str">
        <f t="shared" si="113"/>
        <v xml:space="preserve"> 819 27</v>
      </c>
      <c r="C7285" s="102" t="s">
        <v>799</v>
      </c>
      <c r="D7285" s="111" t="s">
        <v>0</v>
      </c>
      <c r="E7285" t="s">
        <v>1</v>
      </c>
      <c r="F7285" t="s">
        <v>1</v>
      </c>
      <c r="G7285" t="s">
        <v>1</v>
      </c>
      <c r="H7285" s="103">
        <v>-113087</v>
      </c>
      <c r="I7285" s="103">
        <v>-44934</v>
      </c>
      <c r="J7285">
        <v>162</v>
      </c>
      <c r="K7285" t="s">
        <v>1</v>
      </c>
      <c r="L7285" t="s">
        <v>1</v>
      </c>
      <c r="M7285" t="s">
        <v>1</v>
      </c>
      <c r="N7285" t="s">
        <v>1</v>
      </c>
      <c r="O7285" t="s">
        <v>1</v>
      </c>
      <c r="P7285" t="s">
        <v>1</v>
      </c>
      <c r="Q7285" t="s">
        <v>1</v>
      </c>
    </row>
    <row r="7286" spans="1:17" x14ac:dyDescent="0.25">
      <c r="A7286">
        <v>28</v>
      </c>
      <c r="B7286" t="str">
        <f t="shared" si="113"/>
        <v xml:space="preserve"> 819 28</v>
      </c>
      <c r="C7286" s="102" t="s">
        <v>799</v>
      </c>
      <c r="D7286" s="111" t="s">
        <v>0</v>
      </c>
      <c r="E7286" t="s">
        <v>1</v>
      </c>
      <c r="F7286" t="s">
        <v>1</v>
      </c>
      <c r="G7286" t="s">
        <v>1</v>
      </c>
      <c r="H7286" s="103">
        <v>74250</v>
      </c>
      <c r="I7286" s="103">
        <v>250643</v>
      </c>
      <c r="J7286" s="103">
        <v>5691</v>
      </c>
      <c r="K7286" t="s">
        <v>1</v>
      </c>
      <c r="L7286" t="s">
        <v>1</v>
      </c>
      <c r="M7286" t="s">
        <v>1</v>
      </c>
      <c r="N7286" t="s">
        <v>1</v>
      </c>
      <c r="O7286" t="s">
        <v>1</v>
      </c>
      <c r="P7286" t="s">
        <v>1</v>
      </c>
      <c r="Q7286" t="s">
        <v>1</v>
      </c>
    </row>
    <row r="7287" spans="1:17" x14ac:dyDescent="0.25">
      <c r="A7287">
        <v>29</v>
      </c>
      <c r="B7287" t="str">
        <f t="shared" si="113"/>
        <v xml:space="preserve"> 819 29</v>
      </c>
      <c r="C7287" s="102" t="s">
        <v>799</v>
      </c>
      <c r="D7287" s="111" t="s">
        <v>0</v>
      </c>
      <c r="E7287" t="s">
        <v>1</v>
      </c>
      <c r="F7287" t="s">
        <v>1</v>
      </c>
      <c r="G7287" t="s">
        <v>1</v>
      </c>
      <c r="H7287" s="103">
        <v>343900</v>
      </c>
      <c r="I7287" s="103">
        <v>167841</v>
      </c>
      <c r="J7287" s="103">
        <v>24649</v>
      </c>
      <c r="K7287" t="s">
        <v>1</v>
      </c>
      <c r="L7287" t="s">
        <v>1</v>
      </c>
      <c r="M7287" t="s">
        <v>1</v>
      </c>
      <c r="N7287" t="s">
        <v>1</v>
      </c>
      <c r="O7287" t="s">
        <v>1</v>
      </c>
      <c r="P7287" t="s">
        <v>1</v>
      </c>
      <c r="Q7287" t="s">
        <v>1</v>
      </c>
    </row>
    <row r="7288" spans="1:17" x14ac:dyDescent="0.25">
      <c r="A7288">
        <v>30</v>
      </c>
      <c r="B7288" t="str">
        <f t="shared" si="113"/>
        <v xml:space="preserve"> 819 30</v>
      </c>
      <c r="C7288" s="102" t="s">
        <v>799</v>
      </c>
      <c r="D7288" s="111" t="s">
        <v>0</v>
      </c>
      <c r="E7288" t="s">
        <v>1</v>
      </c>
      <c r="F7288" t="s">
        <v>1</v>
      </c>
      <c r="G7288" t="s">
        <v>1</v>
      </c>
      <c r="H7288">
        <v>0.01</v>
      </c>
      <c r="I7288">
        <v>0.04</v>
      </c>
      <c r="J7288">
        <v>0.04</v>
      </c>
      <c r="K7288" t="s">
        <v>1</v>
      </c>
      <c r="L7288" t="s">
        <v>1</v>
      </c>
      <c r="M7288" t="s">
        <v>1</v>
      </c>
      <c r="N7288" t="s">
        <v>1</v>
      </c>
      <c r="O7288" t="s">
        <v>1</v>
      </c>
      <c r="P7288" t="s">
        <v>1</v>
      </c>
      <c r="Q7288" t="s">
        <v>1</v>
      </c>
    </row>
    <row r="7289" spans="1:17" x14ac:dyDescent="0.25">
      <c r="A7289">
        <v>31</v>
      </c>
      <c r="B7289" t="str">
        <f t="shared" si="113"/>
        <v xml:space="preserve"> 819 31</v>
      </c>
      <c r="C7289" s="102" t="s">
        <v>799</v>
      </c>
      <c r="D7289" s="111" t="s">
        <v>0</v>
      </c>
      <c r="E7289" t="s">
        <v>1</v>
      </c>
      <c r="F7289" t="s">
        <v>1</v>
      </c>
      <c r="G7289" t="s">
        <v>1</v>
      </c>
      <c r="H7289">
        <v>0.19</v>
      </c>
      <c r="I7289">
        <v>0.64100000000000001</v>
      </c>
      <c r="J7289">
        <v>1.4999999999999999E-2</v>
      </c>
      <c r="K7289">
        <v>0.84599999999999997</v>
      </c>
      <c r="L7289" t="s">
        <v>1</v>
      </c>
      <c r="M7289" t="s">
        <v>1</v>
      </c>
      <c r="N7289" t="s">
        <v>1</v>
      </c>
      <c r="O7289" t="s">
        <v>1</v>
      </c>
      <c r="P7289" t="s">
        <v>1</v>
      </c>
      <c r="Q7289" t="s">
        <v>1</v>
      </c>
    </row>
    <row r="7290" spans="1:17" x14ac:dyDescent="0.25">
      <c r="A7290">
        <v>32</v>
      </c>
      <c r="B7290" t="str">
        <f t="shared" si="113"/>
        <v xml:space="preserve"> 819 32</v>
      </c>
      <c r="C7290" s="102" t="s">
        <v>799</v>
      </c>
      <c r="D7290" s="111" t="s">
        <v>0</v>
      </c>
      <c r="E7290" t="s">
        <v>1</v>
      </c>
      <c r="F7290" t="s">
        <v>1</v>
      </c>
      <c r="G7290" t="s">
        <v>1</v>
      </c>
      <c r="H7290">
        <v>0.182</v>
      </c>
      <c r="I7290">
        <v>0.61399999999999999</v>
      </c>
      <c r="J7290">
        <v>1.4E-2</v>
      </c>
      <c r="K7290">
        <v>0.81</v>
      </c>
      <c r="L7290" t="s">
        <v>1</v>
      </c>
      <c r="M7290" t="s">
        <v>1</v>
      </c>
      <c r="N7290" t="s">
        <v>1</v>
      </c>
      <c r="O7290" t="s">
        <v>1</v>
      </c>
      <c r="P7290" t="s">
        <v>1</v>
      </c>
      <c r="Q7290" t="s">
        <v>1</v>
      </c>
    </row>
    <row r="7291" spans="1:17" x14ac:dyDescent="0.25">
      <c r="A7291">
        <v>33</v>
      </c>
      <c r="B7291" t="str">
        <f t="shared" si="113"/>
        <v xml:space="preserve"> 819 33</v>
      </c>
      <c r="C7291" s="102" t="s">
        <v>799</v>
      </c>
      <c r="D7291" s="111" t="s">
        <v>0</v>
      </c>
      <c r="E7291" t="s">
        <v>1</v>
      </c>
      <c r="F7291" t="s">
        <v>1</v>
      </c>
      <c r="G7291" t="s">
        <v>1</v>
      </c>
      <c r="H7291">
        <v>0.76900000000000002</v>
      </c>
      <c r="I7291">
        <v>0.376</v>
      </c>
      <c r="J7291">
        <v>5.5E-2</v>
      </c>
      <c r="K7291">
        <v>1.2</v>
      </c>
      <c r="L7291" t="s">
        <v>1</v>
      </c>
      <c r="M7291" t="s">
        <v>1</v>
      </c>
      <c r="N7291" t="s">
        <v>1</v>
      </c>
      <c r="O7291" t="s">
        <v>1</v>
      </c>
      <c r="P7291" t="s">
        <v>1</v>
      </c>
      <c r="Q7291" t="s">
        <v>1</v>
      </c>
    </row>
    <row r="7292" spans="1:17" x14ac:dyDescent="0.25">
      <c r="A7292">
        <v>34</v>
      </c>
      <c r="B7292" t="str">
        <f t="shared" si="113"/>
        <v xml:space="preserve"> 819 34</v>
      </c>
      <c r="C7292" s="102" t="s">
        <v>799</v>
      </c>
      <c r="D7292" s="111" t="s">
        <v>0</v>
      </c>
      <c r="E7292" t="s">
        <v>1</v>
      </c>
      <c r="F7292" t="s">
        <v>1</v>
      </c>
      <c r="G7292" t="s">
        <v>1</v>
      </c>
      <c r="H7292">
        <v>0.76300000000000001</v>
      </c>
      <c r="I7292">
        <v>0.38600000000000001</v>
      </c>
      <c r="J7292">
        <v>5.2999999999999999E-2</v>
      </c>
      <c r="K7292">
        <v>1.202</v>
      </c>
      <c r="L7292" t="s">
        <v>1</v>
      </c>
      <c r="M7292" t="s">
        <v>1</v>
      </c>
      <c r="N7292" t="s">
        <v>1</v>
      </c>
      <c r="O7292" t="s">
        <v>1</v>
      </c>
      <c r="P7292" t="s">
        <v>1</v>
      </c>
      <c r="Q7292" t="s">
        <v>1</v>
      </c>
    </row>
    <row r="7293" spans="1:17" x14ac:dyDescent="0.25">
      <c r="A7293">
        <v>35</v>
      </c>
      <c r="B7293" t="str">
        <f t="shared" si="113"/>
        <v xml:space="preserve"> 819 35</v>
      </c>
      <c r="C7293" s="102" t="s">
        <v>799</v>
      </c>
      <c r="D7293" s="111" t="s">
        <v>0</v>
      </c>
      <c r="E7293" t="s">
        <v>1</v>
      </c>
      <c r="F7293" t="s">
        <v>1</v>
      </c>
      <c r="G7293" t="s">
        <v>1</v>
      </c>
      <c r="H7293">
        <v>0.879</v>
      </c>
      <c r="I7293">
        <v>0.42899999999999999</v>
      </c>
      <c r="J7293">
        <v>6.3E-2</v>
      </c>
      <c r="K7293">
        <v>1.371</v>
      </c>
      <c r="L7293" t="s">
        <v>1</v>
      </c>
      <c r="M7293" t="s">
        <v>1</v>
      </c>
      <c r="N7293" t="s">
        <v>1</v>
      </c>
      <c r="O7293" t="s">
        <v>1</v>
      </c>
      <c r="P7293" t="s">
        <v>1</v>
      </c>
      <c r="Q7293" t="s">
        <v>1</v>
      </c>
    </row>
    <row r="7294" spans="1:17" x14ac:dyDescent="0.25">
      <c r="A7294">
        <v>36</v>
      </c>
      <c r="B7294" t="str">
        <f t="shared" si="113"/>
        <v xml:space="preserve"> 819 36</v>
      </c>
      <c r="C7294" s="102" t="s">
        <v>799</v>
      </c>
      <c r="D7294" s="111" t="s">
        <v>0</v>
      </c>
      <c r="E7294" t="s">
        <v>1</v>
      </c>
      <c r="F7294" t="s">
        <v>1</v>
      </c>
      <c r="G7294" t="s">
        <v>1</v>
      </c>
      <c r="H7294">
        <v>0.76200000000000001</v>
      </c>
      <c r="I7294">
        <v>0.38500000000000001</v>
      </c>
      <c r="J7294">
        <v>5.2999999999999999E-2</v>
      </c>
      <c r="K7294">
        <v>1.2</v>
      </c>
      <c r="L7294" t="s">
        <v>1</v>
      </c>
      <c r="M7294" t="s">
        <v>1</v>
      </c>
      <c r="N7294" t="s">
        <v>1</v>
      </c>
      <c r="O7294" t="s">
        <v>1</v>
      </c>
      <c r="P7294" t="s">
        <v>1</v>
      </c>
      <c r="Q7294" t="s">
        <v>1</v>
      </c>
    </row>
    <row r="7295" spans="1:17" x14ac:dyDescent="0.25">
      <c r="A7295">
        <v>37</v>
      </c>
      <c r="B7295" t="str">
        <f t="shared" si="113"/>
        <v xml:space="preserve"> 819 37</v>
      </c>
      <c r="C7295" s="102" t="s">
        <v>799</v>
      </c>
      <c r="D7295" s="111" t="s">
        <v>0</v>
      </c>
      <c r="E7295" t="s">
        <v>1</v>
      </c>
      <c r="F7295" t="s">
        <v>986</v>
      </c>
      <c r="G7295" t="s">
        <v>987</v>
      </c>
      <c r="H7295" t="s">
        <v>993</v>
      </c>
      <c r="I7295" t="s">
        <v>996</v>
      </c>
      <c r="J7295" t="s">
        <v>1</v>
      </c>
      <c r="K7295">
        <v>1.6220000000000001</v>
      </c>
      <c r="L7295" t="s">
        <v>1</v>
      </c>
      <c r="M7295" t="s">
        <v>1</v>
      </c>
      <c r="N7295" t="s">
        <v>1</v>
      </c>
      <c r="O7295" t="s">
        <v>1</v>
      </c>
      <c r="P7295" t="s">
        <v>1</v>
      </c>
      <c r="Q7295" t="s">
        <v>1</v>
      </c>
    </row>
    <row r="7296" spans="1:17" x14ac:dyDescent="0.25">
      <c r="A7296">
        <v>38</v>
      </c>
      <c r="B7296" t="str">
        <f t="shared" si="113"/>
        <v xml:space="preserve"> 819 38</v>
      </c>
      <c r="C7296" s="102" t="s">
        <v>799</v>
      </c>
      <c r="D7296" s="111" t="s">
        <v>0</v>
      </c>
      <c r="E7296" t="s">
        <v>1</v>
      </c>
      <c r="F7296">
        <v>2.02</v>
      </c>
      <c r="G7296">
        <v>1.97</v>
      </c>
      <c r="H7296">
        <v>1.8</v>
      </c>
      <c r="I7296">
        <v>1.62</v>
      </c>
      <c r="J7296" t="s">
        <v>1</v>
      </c>
      <c r="K7296" t="s">
        <v>1</v>
      </c>
      <c r="L7296" t="s">
        <v>1</v>
      </c>
      <c r="M7296" t="s">
        <v>1</v>
      </c>
      <c r="N7296" t="s">
        <v>1</v>
      </c>
      <c r="O7296" t="s">
        <v>1</v>
      </c>
      <c r="P7296" t="s">
        <v>1</v>
      </c>
      <c r="Q7296" t="s">
        <v>1</v>
      </c>
    </row>
    <row r="7297" spans="1:18" x14ac:dyDescent="0.25">
      <c r="A7297">
        <v>1</v>
      </c>
      <c r="B7297" t="str">
        <f t="shared" si="113"/>
        <v xml:space="preserve"> 820 1</v>
      </c>
      <c r="C7297" s="102" t="s">
        <v>800</v>
      </c>
      <c r="D7297" s="111" t="s">
        <v>0</v>
      </c>
      <c r="E7297" t="s">
        <v>1</v>
      </c>
      <c r="F7297" t="s">
        <v>1</v>
      </c>
      <c r="G7297" t="s">
        <v>1</v>
      </c>
      <c r="H7297" t="s">
        <v>1</v>
      </c>
      <c r="I7297" t="s">
        <v>1</v>
      </c>
      <c r="J7297" t="s">
        <v>1</v>
      </c>
      <c r="K7297" t="s">
        <v>1</v>
      </c>
      <c r="L7297" t="s">
        <v>1</v>
      </c>
      <c r="M7297" t="s">
        <v>1</v>
      </c>
      <c r="N7297" t="s">
        <v>1</v>
      </c>
      <c r="O7297" t="s">
        <v>1</v>
      </c>
      <c r="P7297" t="s">
        <v>1</v>
      </c>
      <c r="Q7297" t="s">
        <v>1</v>
      </c>
      <c r="R7297" t="s">
        <v>625</v>
      </c>
    </row>
    <row r="7298" spans="1:18" x14ac:dyDescent="0.25">
      <c r="A7298">
        <v>2</v>
      </c>
      <c r="B7298" t="str">
        <f t="shared" ref="B7298:B7361" si="114">+C7298&amp;A7298</f>
        <v xml:space="preserve"> 820 2</v>
      </c>
      <c r="C7298" s="102" t="s">
        <v>800</v>
      </c>
      <c r="D7298" s="111" t="s">
        <v>0</v>
      </c>
      <c r="E7298" t="s">
        <v>3</v>
      </c>
      <c r="F7298" t="s">
        <v>1</v>
      </c>
      <c r="G7298" t="s">
        <v>1</v>
      </c>
      <c r="H7298" t="s">
        <v>1</v>
      </c>
      <c r="I7298" t="s">
        <v>1</v>
      </c>
      <c r="J7298" t="s">
        <v>1</v>
      </c>
      <c r="K7298" t="s">
        <v>1</v>
      </c>
      <c r="L7298" t="s">
        <v>1</v>
      </c>
      <c r="M7298" t="s">
        <v>1</v>
      </c>
      <c r="N7298" t="s">
        <v>1</v>
      </c>
      <c r="O7298" t="s">
        <v>1</v>
      </c>
      <c r="P7298" t="s">
        <v>1</v>
      </c>
      <c r="Q7298" t="s">
        <v>1</v>
      </c>
    </row>
    <row r="7299" spans="1:18" x14ac:dyDescent="0.25">
      <c r="A7299">
        <v>3</v>
      </c>
      <c r="B7299" t="str">
        <f t="shared" si="114"/>
        <v xml:space="preserve"> 820 3</v>
      </c>
      <c r="C7299" s="102" t="s">
        <v>800</v>
      </c>
      <c r="D7299" s="111" t="s">
        <v>0</v>
      </c>
      <c r="E7299" t="s">
        <v>4</v>
      </c>
      <c r="F7299" t="s">
        <v>1</v>
      </c>
      <c r="G7299" t="s">
        <v>1</v>
      </c>
      <c r="H7299" t="s">
        <v>1</v>
      </c>
      <c r="I7299" t="s">
        <v>1</v>
      </c>
      <c r="J7299" t="s">
        <v>1</v>
      </c>
      <c r="K7299" t="s">
        <v>1</v>
      </c>
      <c r="L7299" t="s">
        <v>1</v>
      </c>
      <c r="M7299" t="s">
        <v>1</v>
      </c>
      <c r="N7299" t="s">
        <v>1</v>
      </c>
      <c r="O7299" t="s">
        <v>1</v>
      </c>
      <c r="P7299" t="s">
        <v>1</v>
      </c>
      <c r="Q7299" t="s">
        <v>1</v>
      </c>
    </row>
    <row r="7300" spans="1:18" x14ac:dyDescent="0.25">
      <c r="A7300">
        <v>4</v>
      </c>
      <c r="B7300" t="str">
        <f t="shared" si="114"/>
        <v xml:space="preserve"> 820 4</v>
      </c>
      <c r="C7300" s="102" t="s">
        <v>800</v>
      </c>
      <c r="D7300" s="111">
        <v>13</v>
      </c>
      <c r="E7300" s="103">
        <v>584</v>
      </c>
      <c r="F7300" s="103" t="s">
        <v>1</v>
      </c>
      <c r="G7300" t="s">
        <v>1</v>
      </c>
      <c r="H7300" t="s">
        <v>1</v>
      </c>
      <c r="I7300" t="s">
        <v>1</v>
      </c>
      <c r="J7300" t="s">
        <v>1</v>
      </c>
      <c r="K7300" t="s">
        <v>1</v>
      </c>
      <c r="L7300" t="s">
        <v>1</v>
      </c>
      <c r="M7300" t="s">
        <v>1</v>
      </c>
      <c r="N7300" t="s">
        <v>1</v>
      </c>
      <c r="O7300" t="s">
        <v>1</v>
      </c>
      <c r="P7300" t="s">
        <v>1</v>
      </c>
      <c r="Q7300" t="s">
        <v>1</v>
      </c>
    </row>
    <row r="7301" spans="1:18" x14ac:dyDescent="0.25">
      <c r="A7301">
        <v>5</v>
      </c>
      <c r="B7301" t="str">
        <f t="shared" si="114"/>
        <v xml:space="preserve"> 820 5</v>
      </c>
      <c r="C7301" s="102" t="s">
        <v>800</v>
      </c>
      <c r="D7301" s="111">
        <v>14</v>
      </c>
      <c r="E7301" s="103">
        <v>441</v>
      </c>
      <c r="F7301" s="103" t="s">
        <v>1</v>
      </c>
      <c r="G7301" t="s">
        <v>1</v>
      </c>
      <c r="H7301" t="s">
        <v>1</v>
      </c>
      <c r="I7301" t="s">
        <v>1</v>
      </c>
      <c r="J7301" t="s">
        <v>1</v>
      </c>
      <c r="K7301" t="s">
        <v>1</v>
      </c>
      <c r="L7301" t="s">
        <v>1</v>
      </c>
      <c r="M7301" t="s">
        <v>1</v>
      </c>
      <c r="N7301" t="s">
        <v>1</v>
      </c>
      <c r="O7301" t="s">
        <v>1</v>
      </c>
      <c r="P7301" t="s">
        <v>1</v>
      </c>
      <c r="Q7301" t="s">
        <v>1</v>
      </c>
    </row>
    <row r="7302" spans="1:18" x14ac:dyDescent="0.25">
      <c r="A7302">
        <v>6</v>
      </c>
      <c r="B7302" t="str">
        <f t="shared" si="114"/>
        <v xml:space="preserve"> 820 6</v>
      </c>
      <c r="C7302" s="102" t="s">
        <v>800</v>
      </c>
      <c r="D7302" s="111">
        <v>15</v>
      </c>
      <c r="E7302" s="103">
        <v>507</v>
      </c>
      <c r="F7302" s="103">
        <v>8619</v>
      </c>
      <c r="G7302">
        <v>1.7</v>
      </c>
      <c r="H7302" t="s">
        <v>1</v>
      </c>
      <c r="I7302" t="s">
        <v>1</v>
      </c>
      <c r="J7302" t="s">
        <v>1</v>
      </c>
      <c r="K7302" t="s">
        <v>1</v>
      </c>
      <c r="L7302" t="s">
        <v>1</v>
      </c>
      <c r="M7302" t="s">
        <v>1</v>
      </c>
      <c r="N7302" t="s">
        <v>1</v>
      </c>
      <c r="O7302" t="s">
        <v>1</v>
      </c>
      <c r="P7302">
        <v>1</v>
      </c>
      <c r="Q7302">
        <v>1</v>
      </c>
    </row>
    <row r="7303" spans="1:18" x14ac:dyDescent="0.25">
      <c r="A7303">
        <v>7</v>
      </c>
      <c r="B7303" t="str">
        <f t="shared" si="114"/>
        <v xml:space="preserve"> 820 7</v>
      </c>
      <c r="C7303" s="102" t="s">
        <v>800</v>
      </c>
      <c r="D7303" s="111">
        <v>16</v>
      </c>
      <c r="E7303" s="103">
        <v>697</v>
      </c>
      <c r="F7303" s="103" t="s">
        <v>1</v>
      </c>
      <c r="G7303" t="s">
        <v>1</v>
      </c>
      <c r="H7303" t="s">
        <v>1</v>
      </c>
      <c r="I7303" t="s">
        <v>1</v>
      </c>
      <c r="J7303" t="s">
        <v>1</v>
      </c>
      <c r="K7303" t="s">
        <v>1</v>
      </c>
      <c r="L7303" t="s">
        <v>1</v>
      </c>
      <c r="M7303" t="s">
        <v>1</v>
      </c>
      <c r="N7303" t="s">
        <v>1</v>
      </c>
      <c r="O7303" t="s">
        <v>1</v>
      </c>
      <c r="P7303" t="s">
        <v>1</v>
      </c>
      <c r="Q7303" t="s">
        <v>1</v>
      </c>
    </row>
    <row r="7304" spans="1:18" x14ac:dyDescent="0.25">
      <c r="A7304">
        <v>8</v>
      </c>
      <c r="B7304" t="str">
        <f t="shared" si="114"/>
        <v xml:space="preserve"> 820 8</v>
      </c>
      <c r="C7304" s="102" t="s">
        <v>800</v>
      </c>
      <c r="D7304" s="111">
        <v>17</v>
      </c>
      <c r="E7304" s="103">
        <v>626</v>
      </c>
      <c r="F7304" s="103" t="s">
        <v>1</v>
      </c>
      <c r="G7304" t="s">
        <v>1</v>
      </c>
      <c r="H7304" t="s">
        <v>1</v>
      </c>
      <c r="I7304" t="s">
        <v>1</v>
      </c>
      <c r="J7304" t="s">
        <v>1</v>
      </c>
      <c r="K7304" t="s">
        <v>1</v>
      </c>
      <c r="L7304" t="s">
        <v>1</v>
      </c>
      <c r="M7304" t="s">
        <v>1</v>
      </c>
      <c r="N7304" t="s">
        <v>1</v>
      </c>
      <c r="O7304" t="s">
        <v>1</v>
      </c>
      <c r="P7304" t="s">
        <v>1</v>
      </c>
      <c r="Q7304" t="s">
        <v>1</v>
      </c>
    </row>
    <row r="7305" spans="1:18" x14ac:dyDescent="0.25">
      <c r="A7305">
        <v>9</v>
      </c>
      <c r="B7305" t="str">
        <f t="shared" si="114"/>
        <v xml:space="preserve"> 820 9</v>
      </c>
      <c r="C7305" s="102" t="s">
        <v>800</v>
      </c>
      <c r="D7305" s="111" t="s">
        <v>5</v>
      </c>
      <c r="E7305" s="103">
        <v>2855</v>
      </c>
      <c r="F7305" s="103">
        <v>8619</v>
      </c>
      <c r="G7305">
        <v>0.30199999999999999</v>
      </c>
      <c r="H7305" t="s">
        <v>1</v>
      </c>
      <c r="I7305" t="s">
        <v>1</v>
      </c>
      <c r="J7305" t="s">
        <v>1</v>
      </c>
      <c r="K7305" t="s">
        <v>1</v>
      </c>
      <c r="L7305" t="s">
        <v>1</v>
      </c>
      <c r="M7305" t="s">
        <v>1</v>
      </c>
      <c r="N7305" t="s">
        <v>1</v>
      </c>
      <c r="O7305" t="s">
        <v>1</v>
      </c>
      <c r="P7305">
        <v>1</v>
      </c>
      <c r="Q7305">
        <v>1</v>
      </c>
    </row>
    <row r="7306" spans="1:18" x14ac:dyDescent="0.25">
      <c r="A7306">
        <v>10</v>
      </c>
      <c r="B7306" t="str">
        <f t="shared" si="114"/>
        <v xml:space="preserve"> 820 10</v>
      </c>
      <c r="C7306" s="102" t="s">
        <v>800</v>
      </c>
      <c r="D7306" s="111" t="s">
        <v>6</v>
      </c>
      <c r="E7306" t="s">
        <v>1</v>
      </c>
      <c r="F7306" t="s">
        <v>1</v>
      </c>
      <c r="G7306" t="s">
        <v>1</v>
      </c>
      <c r="H7306" t="s">
        <v>1</v>
      </c>
      <c r="I7306" t="s">
        <v>1</v>
      </c>
      <c r="J7306" t="s">
        <v>1</v>
      </c>
      <c r="K7306" t="s">
        <v>1</v>
      </c>
      <c r="L7306" t="s">
        <v>1</v>
      </c>
      <c r="M7306" t="s">
        <v>1</v>
      </c>
      <c r="N7306" t="s">
        <v>1</v>
      </c>
      <c r="O7306" t="s">
        <v>1</v>
      </c>
      <c r="P7306" t="s">
        <v>1</v>
      </c>
      <c r="Q7306" t="s">
        <v>1</v>
      </c>
    </row>
    <row r="7307" spans="1:18" x14ac:dyDescent="0.25">
      <c r="A7307">
        <v>11</v>
      </c>
      <c r="B7307" t="str">
        <f t="shared" si="114"/>
        <v xml:space="preserve"> 820 11</v>
      </c>
      <c r="C7307" s="102" t="s">
        <v>800</v>
      </c>
      <c r="D7307" s="111" t="s">
        <v>0</v>
      </c>
      <c r="E7307" t="s">
        <v>1</v>
      </c>
      <c r="F7307" t="s">
        <v>1</v>
      </c>
      <c r="G7307" s="103" t="s">
        <v>1</v>
      </c>
      <c r="H7307" s="103" t="s">
        <v>1</v>
      </c>
      <c r="I7307" s="103" t="s">
        <v>1</v>
      </c>
      <c r="J7307" t="s">
        <v>1</v>
      </c>
      <c r="K7307" t="s">
        <v>1</v>
      </c>
      <c r="L7307" s="103" t="s">
        <v>1</v>
      </c>
      <c r="M7307" s="103" t="s">
        <v>1</v>
      </c>
      <c r="N7307" s="103" t="s">
        <v>1</v>
      </c>
      <c r="O7307" s="103" t="s">
        <v>1</v>
      </c>
      <c r="P7307" t="s">
        <v>1</v>
      </c>
      <c r="Q7307" t="s">
        <v>1</v>
      </c>
    </row>
    <row r="7308" spans="1:18" x14ac:dyDescent="0.25">
      <c r="A7308">
        <v>12</v>
      </c>
      <c r="B7308" t="str">
        <f t="shared" si="114"/>
        <v xml:space="preserve"> 820 12</v>
      </c>
      <c r="C7308" s="102" t="s">
        <v>800</v>
      </c>
      <c r="D7308" s="111" t="s">
        <v>0</v>
      </c>
      <c r="E7308" t="s">
        <v>1</v>
      </c>
      <c r="F7308" t="s">
        <v>1</v>
      </c>
      <c r="G7308" s="103" t="s">
        <v>1</v>
      </c>
      <c r="H7308" s="103" t="s">
        <v>1</v>
      </c>
      <c r="I7308" s="103" t="s">
        <v>1</v>
      </c>
      <c r="J7308" t="s">
        <v>1</v>
      </c>
      <c r="K7308" t="s">
        <v>1</v>
      </c>
      <c r="L7308" s="103" t="s">
        <v>1</v>
      </c>
      <c r="M7308" s="103" t="s">
        <v>1</v>
      </c>
      <c r="N7308" s="103" t="s">
        <v>1</v>
      </c>
      <c r="O7308" s="103" t="s">
        <v>1</v>
      </c>
      <c r="P7308" t="s">
        <v>1</v>
      </c>
      <c r="Q7308" t="s">
        <v>1</v>
      </c>
    </row>
    <row r="7309" spans="1:18" x14ac:dyDescent="0.25">
      <c r="A7309">
        <v>13</v>
      </c>
      <c r="B7309" t="str">
        <f t="shared" si="114"/>
        <v xml:space="preserve"> 820 13</v>
      </c>
      <c r="C7309" s="102" t="s">
        <v>800</v>
      </c>
      <c r="D7309" s="111">
        <v>15</v>
      </c>
      <c r="E7309" t="s">
        <v>1</v>
      </c>
      <c r="F7309" t="s">
        <v>1</v>
      </c>
      <c r="G7309" t="s">
        <v>1</v>
      </c>
      <c r="H7309" s="103" t="s">
        <v>1</v>
      </c>
      <c r="I7309" s="103">
        <v>7428</v>
      </c>
      <c r="J7309" t="s">
        <v>1</v>
      </c>
      <c r="K7309" t="s">
        <v>1</v>
      </c>
      <c r="L7309" t="s">
        <v>1</v>
      </c>
      <c r="M7309" t="s">
        <v>1</v>
      </c>
      <c r="N7309" s="103">
        <v>1191</v>
      </c>
      <c r="O7309" t="s">
        <v>1</v>
      </c>
      <c r="P7309" t="s">
        <v>1</v>
      </c>
      <c r="Q7309" t="s">
        <v>1</v>
      </c>
    </row>
    <row r="7310" spans="1:18" x14ac:dyDescent="0.25">
      <c r="A7310">
        <v>14</v>
      </c>
      <c r="B7310" t="str">
        <f t="shared" si="114"/>
        <v xml:space="preserve"> 820 14</v>
      </c>
      <c r="C7310" s="102" t="s">
        <v>800</v>
      </c>
      <c r="D7310" s="111" t="s">
        <v>0</v>
      </c>
      <c r="E7310" t="s">
        <v>1</v>
      </c>
      <c r="F7310" t="s">
        <v>1</v>
      </c>
      <c r="G7310" s="103" t="s">
        <v>1</v>
      </c>
      <c r="H7310" s="103" t="s">
        <v>1</v>
      </c>
      <c r="I7310" s="103" t="s">
        <v>1</v>
      </c>
      <c r="J7310" t="s">
        <v>1</v>
      </c>
      <c r="K7310" t="s">
        <v>1</v>
      </c>
      <c r="L7310" s="103" t="s">
        <v>1</v>
      </c>
      <c r="M7310" s="103" t="s">
        <v>1</v>
      </c>
      <c r="N7310" s="103" t="s">
        <v>1</v>
      </c>
      <c r="O7310" t="s">
        <v>1</v>
      </c>
      <c r="P7310" t="s">
        <v>1</v>
      </c>
      <c r="Q7310" t="s">
        <v>1</v>
      </c>
    </row>
    <row r="7311" spans="1:18" x14ac:dyDescent="0.25">
      <c r="A7311">
        <v>15</v>
      </c>
      <c r="B7311" t="str">
        <f t="shared" si="114"/>
        <v xml:space="preserve"> 820 15</v>
      </c>
      <c r="C7311" s="102" t="s">
        <v>800</v>
      </c>
      <c r="D7311" s="111" t="s">
        <v>0</v>
      </c>
      <c r="E7311" t="s">
        <v>1</v>
      </c>
      <c r="F7311" t="s">
        <v>1</v>
      </c>
      <c r="G7311" s="103" t="s">
        <v>1</v>
      </c>
      <c r="H7311" t="s">
        <v>1</v>
      </c>
      <c r="I7311" s="103" t="s">
        <v>1</v>
      </c>
      <c r="J7311" t="s">
        <v>1</v>
      </c>
      <c r="K7311" t="s">
        <v>1</v>
      </c>
      <c r="L7311" s="103" t="s">
        <v>1</v>
      </c>
      <c r="M7311" t="s">
        <v>1</v>
      </c>
      <c r="N7311" s="103" t="s">
        <v>1</v>
      </c>
      <c r="O7311" s="103" t="s">
        <v>1</v>
      </c>
      <c r="P7311" t="s">
        <v>1</v>
      </c>
      <c r="Q7311" t="s">
        <v>1</v>
      </c>
    </row>
    <row r="7312" spans="1:18" x14ac:dyDescent="0.25">
      <c r="A7312">
        <v>16</v>
      </c>
      <c r="B7312" t="str">
        <f t="shared" si="114"/>
        <v xml:space="preserve"> 820 16</v>
      </c>
      <c r="C7312" s="102" t="s">
        <v>800</v>
      </c>
      <c r="D7312" s="111" t="s">
        <v>5</v>
      </c>
      <c r="E7312" t="s">
        <v>1</v>
      </c>
      <c r="F7312" t="s">
        <v>1</v>
      </c>
      <c r="G7312" s="103" t="s">
        <v>1</v>
      </c>
      <c r="H7312" s="103" t="s">
        <v>1</v>
      </c>
      <c r="I7312" s="103">
        <v>7428</v>
      </c>
      <c r="J7312" t="s">
        <v>1</v>
      </c>
      <c r="K7312" t="s">
        <v>1</v>
      </c>
      <c r="L7312" s="103" t="s">
        <v>1</v>
      </c>
      <c r="M7312" s="103" t="s">
        <v>1</v>
      </c>
      <c r="N7312" s="103">
        <v>1191</v>
      </c>
      <c r="O7312" s="103" t="s">
        <v>1</v>
      </c>
      <c r="P7312" t="s">
        <v>1</v>
      </c>
      <c r="Q7312" t="s">
        <v>1</v>
      </c>
    </row>
    <row r="7313" spans="1:17" x14ac:dyDescent="0.25">
      <c r="A7313">
        <v>17</v>
      </c>
      <c r="B7313" t="str">
        <f t="shared" si="114"/>
        <v xml:space="preserve"> 820 17</v>
      </c>
      <c r="C7313" s="102" t="s">
        <v>800</v>
      </c>
      <c r="D7313" s="111" t="s">
        <v>6</v>
      </c>
      <c r="E7313" t="s">
        <v>1</v>
      </c>
      <c r="F7313" t="s">
        <v>1</v>
      </c>
      <c r="G7313" t="s">
        <v>1</v>
      </c>
      <c r="H7313" t="s">
        <v>1</v>
      </c>
      <c r="I7313" t="s">
        <v>1</v>
      </c>
      <c r="J7313" t="s">
        <v>1</v>
      </c>
      <c r="K7313" t="s">
        <v>1</v>
      </c>
      <c r="L7313" t="s">
        <v>1</v>
      </c>
      <c r="M7313" t="s">
        <v>1</v>
      </c>
      <c r="N7313" t="s">
        <v>1</v>
      </c>
      <c r="O7313" t="s">
        <v>1</v>
      </c>
      <c r="P7313" t="s">
        <v>1</v>
      </c>
      <c r="Q7313" t="s">
        <v>1</v>
      </c>
    </row>
    <row r="7314" spans="1:17" x14ac:dyDescent="0.25">
      <c r="A7314">
        <v>18</v>
      </c>
      <c r="B7314" t="str">
        <f t="shared" si="114"/>
        <v xml:space="preserve"> 820 18</v>
      </c>
      <c r="C7314" s="102" t="s">
        <v>800</v>
      </c>
      <c r="D7314" s="111" t="s">
        <v>0</v>
      </c>
      <c r="E7314" t="s">
        <v>1</v>
      </c>
      <c r="F7314" t="s">
        <v>1</v>
      </c>
      <c r="G7314" s="103" t="s">
        <v>1</v>
      </c>
      <c r="H7314" s="103" t="s">
        <v>1</v>
      </c>
      <c r="I7314" s="103" t="s">
        <v>1</v>
      </c>
      <c r="J7314" t="s">
        <v>1</v>
      </c>
      <c r="K7314" t="s">
        <v>1</v>
      </c>
      <c r="L7314" s="103" t="s">
        <v>1</v>
      </c>
      <c r="M7314" s="103" t="s">
        <v>1</v>
      </c>
      <c r="N7314" s="103" t="s">
        <v>1</v>
      </c>
      <c r="O7314" s="103" t="s">
        <v>1</v>
      </c>
      <c r="P7314" t="s">
        <v>1</v>
      </c>
      <c r="Q7314" t="s">
        <v>1</v>
      </c>
    </row>
    <row r="7315" spans="1:17" x14ac:dyDescent="0.25">
      <c r="A7315">
        <v>19</v>
      </c>
      <c r="B7315" t="str">
        <f t="shared" si="114"/>
        <v xml:space="preserve"> 820 19</v>
      </c>
      <c r="C7315" s="102" t="s">
        <v>800</v>
      </c>
      <c r="D7315" s="111" t="s">
        <v>0</v>
      </c>
      <c r="E7315" t="s">
        <v>1</v>
      </c>
      <c r="F7315" s="103" t="s">
        <v>1</v>
      </c>
      <c r="G7315" s="103" t="s">
        <v>1</v>
      </c>
      <c r="H7315" s="103" t="s">
        <v>1</v>
      </c>
      <c r="I7315" s="103" t="s">
        <v>1</v>
      </c>
      <c r="J7315" t="s">
        <v>1</v>
      </c>
      <c r="K7315" s="103" t="s">
        <v>1</v>
      </c>
      <c r="L7315" s="103" t="s">
        <v>1</v>
      </c>
      <c r="M7315" s="103" t="s">
        <v>1</v>
      </c>
      <c r="N7315" s="103" t="s">
        <v>1</v>
      </c>
      <c r="O7315" s="103" t="s">
        <v>1</v>
      </c>
      <c r="P7315" t="s">
        <v>1</v>
      </c>
      <c r="Q7315" t="s">
        <v>1</v>
      </c>
    </row>
    <row r="7316" spans="1:17" x14ac:dyDescent="0.25">
      <c r="A7316">
        <v>20</v>
      </c>
      <c r="B7316" t="str">
        <f t="shared" si="114"/>
        <v xml:space="preserve"> 820 20</v>
      </c>
      <c r="C7316" s="102" t="s">
        <v>800</v>
      </c>
      <c r="D7316" s="111">
        <v>15</v>
      </c>
      <c r="E7316" t="s">
        <v>1</v>
      </c>
      <c r="F7316" t="s">
        <v>1</v>
      </c>
      <c r="G7316" s="103">
        <v>1536</v>
      </c>
      <c r="H7316" s="103">
        <v>598</v>
      </c>
      <c r="I7316" s="103">
        <v>7413</v>
      </c>
      <c r="J7316" t="s">
        <v>1</v>
      </c>
      <c r="K7316" t="s">
        <v>1</v>
      </c>
      <c r="L7316" s="103">
        <v>347</v>
      </c>
      <c r="M7316" s="103">
        <v>180</v>
      </c>
      <c r="N7316" s="103">
        <v>2384</v>
      </c>
      <c r="O7316" t="s">
        <v>1</v>
      </c>
      <c r="P7316" t="s">
        <v>1</v>
      </c>
      <c r="Q7316" t="s">
        <v>1</v>
      </c>
    </row>
    <row r="7317" spans="1:17" x14ac:dyDescent="0.25">
      <c r="A7317">
        <v>21</v>
      </c>
      <c r="B7317" t="str">
        <f t="shared" si="114"/>
        <v xml:space="preserve"> 820 21</v>
      </c>
      <c r="C7317" s="102" t="s">
        <v>800</v>
      </c>
      <c r="D7317" s="111" t="s">
        <v>0</v>
      </c>
      <c r="E7317" s="103" t="s">
        <v>1</v>
      </c>
      <c r="F7317" s="103" t="s">
        <v>1</v>
      </c>
      <c r="G7317" s="103" t="s">
        <v>1</v>
      </c>
      <c r="H7317" s="103" t="s">
        <v>1</v>
      </c>
      <c r="I7317" s="103" t="s">
        <v>1</v>
      </c>
      <c r="J7317" s="103" t="s">
        <v>1</v>
      </c>
      <c r="K7317" s="103" t="s">
        <v>1</v>
      </c>
      <c r="L7317" s="103" t="s">
        <v>1</v>
      </c>
      <c r="M7317" s="103" t="s">
        <v>1</v>
      </c>
      <c r="N7317" s="103" t="s">
        <v>1</v>
      </c>
      <c r="O7317" t="s">
        <v>1</v>
      </c>
      <c r="P7317" t="s">
        <v>1</v>
      </c>
      <c r="Q7317" t="s">
        <v>1</v>
      </c>
    </row>
    <row r="7318" spans="1:17" x14ac:dyDescent="0.25">
      <c r="A7318">
        <v>22</v>
      </c>
      <c r="B7318" t="str">
        <f t="shared" si="114"/>
        <v xml:space="preserve"> 820 22</v>
      </c>
      <c r="C7318" s="102" t="s">
        <v>800</v>
      </c>
      <c r="D7318" s="111" t="s">
        <v>0</v>
      </c>
      <c r="E7318" t="s">
        <v>1</v>
      </c>
      <c r="F7318" s="103" t="s">
        <v>1</v>
      </c>
      <c r="G7318" s="103" t="s">
        <v>1</v>
      </c>
      <c r="H7318" s="103" t="s">
        <v>1</v>
      </c>
      <c r="I7318" s="103" t="s">
        <v>1</v>
      </c>
      <c r="J7318" t="s">
        <v>1</v>
      </c>
      <c r="K7318" s="103" t="s">
        <v>1</v>
      </c>
      <c r="L7318" s="103" t="s">
        <v>1</v>
      </c>
      <c r="M7318" s="103" t="s">
        <v>1</v>
      </c>
      <c r="N7318" s="103" t="s">
        <v>1</v>
      </c>
      <c r="O7318" s="103" t="s">
        <v>1</v>
      </c>
      <c r="P7318" t="s">
        <v>1</v>
      </c>
      <c r="Q7318" t="s">
        <v>1</v>
      </c>
    </row>
    <row r="7319" spans="1:17" x14ac:dyDescent="0.25">
      <c r="A7319">
        <v>23</v>
      </c>
      <c r="B7319" t="str">
        <f t="shared" si="114"/>
        <v xml:space="preserve"> 820 23</v>
      </c>
      <c r="C7319" s="102" t="s">
        <v>800</v>
      </c>
      <c r="D7319" s="111" t="s">
        <v>5</v>
      </c>
      <c r="E7319" s="103" t="s">
        <v>1</v>
      </c>
      <c r="F7319" s="103" t="s">
        <v>1</v>
      </c>
      <c r="G7319" s="103">
        <v>1536</v>
      </c>
      <c r="H7319" s="103">
        <v>598</v>
      </c>
      <c r="I7319" s="103">
        <v>7413</v>
      </c>
      <c r="J7319" s="103" t="s">
        <v>1</v>
      </c>
      <c r="K7319" s="103" t="s">
        <v>1</v>
      </c>
      <c r="L7319" s="103">
        <v>347</v>
      </c>
      <c r="M7319" s="103">
        <v>180</v>
      </c>
      <c r="N7319" s="103">
        <v>2384</v>
      </c>
      <c r="O7319" s="103" t="s">
        <v>1</v>
      </c>
      <c r="P7319" t="s">
        <v>1</v>
      </c>
      <c r="Q7319" t="s">
        <v>1</v>
      </c>
    </row>
    <row r="7320" spans="1:17" x14ac:dyDescent="0.25">
      <c r="A7320">
        <v>24</v>
      </c>
      <c r="B7320" t="str">
        <f t="shared" si="114"/>
        <v xml:space="preserve"> 820 24</v>
      </c>
      <c r="C7320" s="102" t="s">
        <v>800</v>
      </c>
      <c r="D7320" s="111" t="s">
        <v>6</v>
      </c>
      <c r="E7320" t="s">
        <v>1</v>
      </c>
      <c r="F7320" t="s">
        <v>1</v>
      </c>
      <c r="G7320" t="s">
        <v>1</v>
      </c>
      <c r="H7320" t="s">
        <v>1</v>
      </c>
      <c r="I7320" t="s">
        <v>1</v>
      </c>
      <c r="J7320" t="s">
        <v>1</v>
      </c>
      <c r="K7320" t="s">
        <v>1</v>
      </c>
      <c r="L7320" t="s">
        <v>1</v>
      </c>
      <c r="M7320" t="s">
        <v>1</v>
      </c>
      <c r="N7320" t="s">
        <v>1</v>
      </c>
      <c r="O7320" t="s">
        <v>1</v>
      </c>
      <c r="P7320" t="s">
        <v>1</v>
      </c>
      <c r="Q7320" t="s">
        <v>1</v>
      </c>
    </row>
    <row r="7321" spans="1:17" x14ac:dyDescent="0.25">
      <c r="A7321">
        <v>25</v>
      </c>
      <c r="B7321" t="str">
        <f t="shared" si="114"/>
        <v xml:space="preserve"> 820 25</v>
      </c>
      <c r="C7321" s="102" t="s">
        <v>800</v>
      </c>
      <c r="D7321" s="111" t="s">
        <v>0</v>
      </c>
      <c r="E7321" t="s">
        <v>1</v>
      </c>
      <c r="F7321" t="s">
        <v>1</v>
      </c>
      <c r="G7321" t="s">
        <v>1</v>
      </c>
      <c r="H7321" s="103">
        <v>1883</v>
      </c>
      <c r="I7321" s="103">
        <v>10575</v>
      </c>
      <c r="J7321" s="103" t="s">
        <v>1</v>
      </c>
      <c r="K7321" t="s">
        <v>1</v>
      </c>
      <c r="L7321" t="s">
        <v>1</v>
      </c>
      <c r="M7321" t="s">
        <v>1</v>
      </c>
      <c r="N7321" t="s">
        <v>1</v>
      </c>
      <c r="O7321" t="s">
        <v>1</v>
      </c>
      <c r="P7321" t="s">
        <v>1</v>
      </c>
      <c r="Q7321" t="s">
        <v>1</v>
      </c>
    </row>
    <row r="7322" spans="1:17" x14ac:dyDescent="0.25">
      <c r="A7322">
        <v>26</v>
      </c>
      <c r="B7322" t="str">
        <f t="shared" si="114"/>
        <v xml:space="preserve"> 820 26</v>
      </c>
      <c r="C7322" s="102" t="s">
        <v>800</v>
      </c>
      <c r="D7322" s="111" t="s">
        <v>0</v>
      </c>
      <c r="E7322" t="s">
        <v>1</v>
      </c>
      <c r="F7322" t="s">
        <v>1</v>
      </c>
      <c r="G7322" t="s">
        <v>1</v>
      </c>
      <c r="H7322" t="s">
        <v>1</v>
      </c>
      <c r="I7322" t="s">
        <v>1</v>
      </c>
      <c r="J7322" t="s">
        <v>1</v>
      </c>
      <c r="K7322" t="s">
        <v>1</v>
      </c>
      <c r="L7322" t="s">
        <v>1</v>
      </c>
      <c r="M7322" t="s">
        <v>1</v>
      </c>
      <c r="N7322" t="s">
        <v>1</v>
      </c>
      <c r="O7322" t="s">
        <v>1</v>
      </c>
      <c r="P7322" t="s">
        <v>1</v>
      </c>
      <c r="Q7322" t="s">
        <v>1</v>
      </c>
    </row>
    <row r="7323" spans="1:17" x14ac:dyDescent="0.25">
      <c r="A7323">
        <v>27</v>
      </c>
      <c r="B7323" t="str">
        <f t="shared" si="114"/>
        <v xml:space="preserve"> 820 27</v>
      </c>
      <c r="C7323" s="102" t="s">
        <v>800</v>
      </c>
      <c r="D7323" s="111" t="s">
        <v>0</v>
      </c>
      <c r="E7323" t="s">
        <v>1</v>
      </c>
      <c r="F7323" t="s">
        <v>1</v>
      </c>
      <c r="G7323" t="s">
        <v>1</v>
      </c>
      <c r="H7323" s="103">
        <v>-10889</v>
      </c>
      <c r="I7323" s="103">
        <v>-10284</v>
      </c>
      <c r="J7323">
        <v>23</v>
      </c>
      <c r="K7323" t="s">
        <v>1</v>
      </c>
      <c r="L7323" t="s">
        <v>1</v>
      </c>
      <c r="M7323" t="s">
        <v>1</v>
      </c>
      <c r="N7323" t="s">
        <v>1</v>
      </c>
      <c r="O7323" t="s">
        <v>1</v>
      </c>
      <c r="P7323" t="s">
        <v>1</v>
      </c>
      <c r="Q7323" t="s">
        <v>1</v>
      </c>
    </row>
    <row r="7324" spans="1:17" x14ac:dyDescent="0.25">
      <c r="A7324">
        <v>28</v>
      </c>
      <c r="B7324" t="str">
        <f t="shared" si="114"/>
        <v xml:space="preserve"> 820 28</v>
      </c>
      <c r="C7324" s="102" t="s">
        <v>800</v>
      </c>
      <c r="D7324" s="111" t="s">
        <v>0</v>
      </c>
      <c r="E7324" t="s">
        <v>1</v>
      </c>
      <c r="F7324" t="s">
        <v>1</v>
      </c>
      <c r="G7324" t="s">
        <v>1</v>
      </c>
      <c r="H7324" s="103" t="s">
        <v>1</v>
      </c>
      <c r="I7324" s="103">
        <v>291</v>
      </c>
      <c r="J7324" s="103">
        <v>23</v>
      </c>
      <c r="K7324" t="s">
        <v>1</v>
      </c>
      <c r="L7324" t="s">
        <v>1</v>
      </c>
      <c r="M7324" t="s">
        <v>1</v>
      </c>
      <c r="N7324" t="s">
        <v>1</v>
      </c>
      <c r="O7324" t="s">
        <v>1</v>
      </c>
      <c r="P7324" t="s">
        <v>1</v>
      </c>
      <c r="Q7324" t="s">
        <v>1</v>
      </c>
    </row>
    <row r="7325" spans="1:17" x14ac:dyDescent="0.25">
      <c r="A7325">
        <v>29</v>
      </c>
      <c r="B7325" t="str">
        <f t="shared" si="114"/>
        <v xml:space="preserve"> 820 29</v>
      </c>
      <c r="C7325" s="102" t="s">
        <v>800</v>
      </c>
      <c r="D7325" s="111" t="s">
        <v>0</v>
      </c>
      <c r="E7325" t="s">
        <v>1</v>
      </c>
      <c r="F7325" t="s">
        <v>1</v>
      </c>
      <c r="G7325" t="s">
        <v>1</v>
      </c>
      <c r="H7325" s="103">
        <v>31975</v>
      </c>
      <c r="I7325" s="103">
        <v>39027</v>
      </c>
      <c r="J7325" s="103">
        <v>3141</v>
      </c>
      <c r="K7325" t="s">
        <v>1</v>
      </c>
      <c r="L7325" t="s">
        <v>1</v>
      </c>
      <c r="M7325" t="s">
        <v>1</v>
      </c>
      <c r="N7325" t="s">
        <v>1</v>
      </c>
      <c r="O7325" t="s">
        <v>1</v>
      </c>
      <c r="P7325" t="s">
        <v>1</v>
      </c>
      <c r="Q7325" t="s">
        <v>1</v>
      </c>
    </row>
    <row r="7326" spans="1:17" x14ac:dyDescent="0.25">
      <c r="A7326">
        <v>30</v>
      </c>
      <c r="B7326" t="str">
        <f t="shared" si="114"/>
        <v xml:space="preserve"> 820 30</v>
      </c>
      <c r="C7326" s="102" t="s">
        <v>800</v>
      </c>
      <c r="D7326" s="111" t="s">
        <v>0</v>
      </c>
      <c r="E7326" t="s">
        <v>1</v>
      </c>
      <c r="F7326" t="s">
        <v>1</v>
      </c>
      <c r="G7326" t="s">
        <v>1</v>
      </c>
      <c r="H7326">
        <v>0</v>
      </c>
      <c r="I7326">
        <v>0.01</v>
      </c>
      <c r="J7326">
        <v>0.01</v>
      </c>
      <c r="K7326" t="s">
        <v>1</v>
      </c>
      <c r="L7326" t="s">
        <v>1</v>
      </c>
      <c r="M7326" t="s">
        <v>1</v>
      </c>
      <c r="N7326" t="s">
        <v>1</v>
      </c>
      <c r="O7326" t="s">
        <v>1</v>
      </c>
      <c r="P7326" t="s">
        <v>1</v>
      </c>
      <c r="Q7326" t="s">
        <v>1</v>
      </c>
    </row>
    <row r="7327" spans="1:17" x14ac:dyDescent="0.25">
      <c r="A7327">
        <v>31</v>
      </c>
      <c r="B7327" t="str">
        <f t="shared" si="114"/>
        <v xml:space="preserve"> 820 31</v>
      </c>
      <c r="C7327" s="102" t="s">
        <v>800</v>
      </c>
      <c r="D7327" s="111" t="s">
        <v>0</v>
      </c>
      <c r="E7327" t="s">
        <v>1</v>
      </c>
      <c r="F7327" t="s">
        <v>1</v>
      </c>
      <c r="G7327" t="s">
        <v>1</v>
      </c>
      <c r="H7327">
        <v>0</v>
      </c>
      <c r="I7327">
        <v>0.01</v>
      </c>
      <c r="J7327">
        <v>1E-3</v>
      </c>
      <c r="K7327">
        <v>1.0999999999999999E-2</v>
      </c>
      <c r="L7327" t="s">
        <v>1</v>
      </c>
      <c r="M7327" t="s">
        <v>1</v>
      </c>
      <c r="N7327" t="s">
        <v>1</v>
      </c>
      <c r="O7327" t="s">
        <v>1</v>
      </c>
      <c r="P7327" t="s">
        <v>1</v>
      </c>
      <c r="Q7327" t="s">
        <v>1</v>
      </c>
    </row>
    <row r="7328" spans="1:17" x14ac:dyDescent="0.25">
      <c r="A7328">
        <v>32</v>
      </c>
      <c r="B7328" t="str">
        <f t="shared" si="114"/>
        <v xml:space="preserve"> 820 32</v>
      </c>
      <c r="C7328" s="102" t="s">
        <v>800</v>
      </c>
      <c r="D7328" s="111" t="s">
        <v>0</v>
      </c>
      <c r="E7328" t="s">
        <v>1</v>
      </c>
      <c r="F7328" t="s">
        <v>1</v>
      </c>
      <c r="G7328" t="s">
        <v>1</v>
      </c>
      <c r="H7328">
        <v>0</v>
      </c>
      <c r="I7328">
        <v>0.01</v>
      </c>
      <c r="J7328">
        <v>1E-3</v>
      </c>
      <c r="K7328">
        <v>1.0999999999999999E-2</v>
      </c>
      <c r="L7328" t="s">
        <v>1</v>
      </c>
      <c r="M7328" t="s">
        <v>1</v>
      </c>
      <c r="N7328" t="s">
        <v>1</v>
      </c>
      <c r="O7328" t="s">
        <v>1</v>
      </c>
      <c r="P7328" t="s">
        <v>1</v>
      </c>
      <c r="Q7328" t="s">
        <v>1</v>
      </c>
    </row>
    <row r="7329" spans="1:18" x14ac:dyDescent="0.25">
      <c r="A7329">
        <v>33</v>
      </c>
      <c r="B7329" t="str">
        <f t="shared" si="114"/>
        <v xml:space="preserve"> 820 33</v>
      </c>
      <c r="C7329" s="102" t="s">
        <v>800</v>
      </c>
      <c r="D7329" s="111" t="s">
        <v>0</v>
      </c>
      <c r="E7329" t="s">
        <v>1</v>
      </c>
      <c r="F7329" t="s">
        <v>1</v>
      </c>
      <c r="G7329" t="s">
        <v>1</v>
      </c>
      <c r="H7329">
        <v>0.98</v>
      </c>
      <c r="I7329">
        <v>1.1970000000000001</v>
      </c>
      <c r="J7329">
        <v>9.6000000000000002E-2</v>
      </c>
      <c r="K7329">
        <v>2.2730000000000001</v>
      </c>
      <c r="L7329" t="s">
        <v>1</v>
      </c>
      <c r="M7329" t="s">
        <v>1</v>
      </c>
      <c r="N7329" t="s">
        <v>1</v>
      </c>
      <c r="O7329" t="s">
        <v>1</v>
      </c>
      <c r="P7329" t="s">
        <v>1</v>
      </c>
      <c r="Q7329" t="s">
        <v>1</v>
      </c>
    </row>
    <row r="7330" spans="1:18" x14ac:dyDescent="0.25">
      <c r="A7330">
        <v>34</v>
      </c>
      <c r="B7330" t="str">
        <f t="shared" si="114"/>
        <v xml:space="preserve"> 820 34</v>
      </c>
      <c r="C7330" s="102" t="s">
        <v>800</v>
      </c>
      <c r="D7330" s="111" t="s">
        <v>0</v>
      </c>
      <c r="E7330" t="s">
        <v>1</v>
      </c>
      <c r="F7330" t="s">
        <v>1</v>
      </c>
      <c r="G7330" t="s">
        <v>1</v>
      </c>
      <c r="H7330">
        <v>0.98</v>
      </c>
      <c r="I7330">
        <v>1.1850000000000001</v>
      </c>
      <c r="J7330">
        <v>9.5000000000000001E-2</v>
      </c>
      <c r="K7330">
        <v>2.2599999999999998</v>
      </c>
      <c r="L7330" t="s">
        <v>1</v>
      </c>
      <c r="M7330" t="s">
        <v>1</v>
      </c>
      <c r="N7330" t="s">
        <v>1</v>
      </c>
      <c r="O7330" t="s">
        <v>1</v>
      </c>
      <c r="P7330" t="s">
        <v>1</v>
      </c>
      <c r="Q7330" t="s">
        <v>1</v>
      </c>
    </row>
    <row r="7331" spans="1:18" x14ac:dyDescent="0.25">
      <c r="A7331">
        <v>35</v>
      </c>
      <c r="B7331" t="str">
        <f t="shared" si="114"/>
        <v xml:space="preserve"> 820 35</v>
      </c>
      <c r="C7331" s="102" t="s">
        <v>800</v>
      </c>
      <c r="D7331" s="111" t="s">
        <v>0</v>
      </c>
      <c r="E7331" t="s">
        <v>1</v>
      </c>
      <c r="F7331" t="s">
        <v>1</v>
      </c>
      <c r="G7331" t="s">
        <v>1</v>
      </c>
      <c r="H7331">
        <v>1.1200000000000001</v>
      </c>
      <c r="I7331">
        <v>1.367</v>
      </c>
      <c r="J7331">
        <v>0.11</v>
      </c>
      <c r="K7331">
        <v>2.597</v>
      </c>
      <c r="L7331" t="s">
        <v>1</v>
      </c>
      <c r="M7331" t="s">
        <v>1</v>
      </c>
      <c r="N7331" t="s">
        <v>1</v>
      </c>
      <c r="O7331" t="s">
        <v>1</v>
      </c>
      <c r="P7331" t="s">
        <v>1</v>
      </c>
      <c r="Q7331" t="s">
        <v>1</v>
      </c>
    </row>
    <row r="7332" spans="1:18" x14ac:dyDescent="0.25">
      <c r="A7332">
        <v>36</v>
      </c>
      <c r="B7332" t="str">
        <f t="shared" si="114"/>
        <v xml:space="preserve"> 820 36</v>
      </c>
      <c r="C7332" s="102" t="s">
        <v>800</v>
      </c>
      <c r="D7332" s="111" t="s">
        <v>0</v>
      </c>
      <c r="E7332" t="s">
        <v>1</v>
      </c>
      <c r="F7332" t="s">
        <v>1</v>
      </c>
      <c r="G7332" t="s">
        <v>1</v>
      </c>
      <c r="H7332">
        <v>0.98</v>
      </c>
      <c r="I7332">
        <v>1.1850000000000001</v>
      </c>
      <c r="J7332">
        <v>9.5000000000000001E-2</v>
      </c>
      <c r="K7332">
        <v>2.2599999999999998</v>
      </c>
      <c r="L7332" t="s">
        <v>1</v>
      </c>
      <c r="M7332" t="s">
        <v>1</v>
      </c>
      <c r="N7332" t="s">
        <v>1</v>
      </c>
      <c r="O7332" t="s">
        <v>1</v>
      </c>
      <c r="P7332" t="s">
        <v>1</v>
      </c>
      <c r="Q7332" t="s">
        <v>1</v>
      </c>
    </row>
    <row r="7333" spans="1:18" x14ac:dyDescent="0.25">
      <c r="A7333">
        <v>37</v>
      </c>
      <c r="B7333" t="str">
        <f t="shared" si="114"/>
        <v xml:space="preserve"> 820 37</v>
      </c>
      <c r="C7333" s="102" t="s">
        <v>800</v>
      </c>
      <c r="D7333" s="111" t="s">
        <v>0</v>
      </c>
      <c r="E7333" t="s">
        <v>1</v>
      </c>
      <c r="F7333" t="s">
        <v>986</v>
      </c>
      <c r="G7333" t="s">
        <v>987</v>
      </c>
      <c r="H7333" t="s">
        <v>993</v>
      </c>
      <c r="I7333" t="s">
        <v>996</v>
      </c>
      <c r="J7333" t="s">
        <v>1</v>
      </c>
      <c r="K7333">
        <v>3.0550000000000002</v>
      </c>
      <c r="L7333" t="s">
        <v>1</v>
      </c>
      <c r="M7333" t="s">
        <v>1</v>
      </c>
      <c r="N7333" t="s">
        <v>1</v>
      </c>
      <c r="O7333" t="s">
        <v>1</v>
      </c>
      <c r="P7333" t="s">
        <v>1</v>
      </c>
      <c r="Q7333" t="s">
        <v>1</v>
      </c>
    </row>
    <row r="7334" spans="1:18" x14ac:dyDescent="0.25">
      <c r="A7334">
        <v>38</v>
      </c>
      <c r="B7334" t="str">
        <f t="shared" si="114"/>
        <v xml:space="preserve"> 820 38</v>
      </c>
      <c r="C7334" s="102" t="s">
        <v>800</v>
      </c>
      <c r="D7334" s="111" t="s">
        <v>0</v>
      </c>
      <c r="E7334" t="s">
        <v>1</v>
      </c>
      <c r="F7334">
        <v>4.0999999999999996</v>
      </c>
      <c r="G7334">
        <v>3.73</v>
      </c>
      <c r="H7334">
        <v>3.41</v>
      </c>
      <c r="I7334">
        <v>3.06</v>
      </c>
      <c r="J7334" t="s">
        <v>1</v>
      </c>
      <c r="K7334" t="s">
        <v>1</v>
      </c>
      <c r="L7334" t="s">
        <v>1</v>
      </c>
      <c r="M7334" t="s">
        <v>1</v>
      </c>
      <c r="N7334" t="s">
        <v>1</v>
      </c>
      <c r="O7334" t="s">
        <v>1</v>
      </c>
      <c r="P7334" t="s">
        <v>1</v>
      </c>
      <c r="Q7334" t="s">
        <v>1</v>
      </c>
    </row>
    <row r="7335" spans="1:18" x14ac:dyDescent="0.25">
      <c r="A7335">
        <v>1</v>
      </c>
      <c r="B7335" t="str">
        <f t="shared" si="114"/>
        <v xml:space="preserve"> 821 1</v>
      </c>
      <c r="C7335" s="102" t="s">
        <v>801</v>
      </c>
      <c r="D7335" s="111" t="s">
        <v>0</v>
      </c>
      <c r="E7335" t="s">
        <v>1</v>
      </c>
      <c r="F7335" t="s">
        <v>1</v>
      </c>
      <c r="G7335" t="s">
        <v>1</v>
      </c>
      <c r="H7335" t="s">
        <v>1</v>
      </c>
      <c r="I7335" t="s">
        <v>1</v>
      </c>
      <c r="J7335" t="s">
        <v>1</v>
      </c>
      <c r="K7335" t="s">
        <v>1</v>
      </c>
      <c r="L7335" t="s">
        <v>1</v>
      </c>
      <c r="M7335" t="s">
        <v>1</v>
      </c>
      <c r="N7335" t="s">
        <v>1</v>
      </c>
      <c r="O7335" t="s">
        <v>1</v>
      </c>
      <c r="P7335" t="s">
        <v>1</v>
      </c>
      <c r="Q7335" t="s">
        <v>1</v>
      </c>
      <c r="R7335" t="s">
        <v>157</v>
      </c>
    </row>
    <row r="7336" spans="1:18" x14ac:dyDescent="0.25">
      <c r="A7336">
        <v>2</v>
      </c>
      <c r="B7336" t="str">
        <f t="shared" si="114"/>
        <v xml:space="preserve"> 821 2</v>
      </c>
      <c r="C7336" s="102" t="s">
        <v>801</v>
      </c>
      <c r="D7336" s="111" t="s">
        <v>0</v>
      </c>
      <c r="E7336" t="s">
        <v>3</v>
      </c>
      <c r="F7336" t="s">
        <v>1</v>
      </c>
      <c r="G7336" t="s">
        <v>1</v>
      </c>
      <c r="H7336" t="s">
        <v>1</v>
      </c>
      <c r="I7336" t="s">
        <v>1</v>
      </c>
      <c r="J7336" t="s">
        <v>1</v>
      </c>
      <c r="K7336" t="s">
        <v>1</v>
      </c>
      <c r="L7336" t="s">
        <v>1</v>
      </c>
      <c r="M7336" t="s">
        <v>1</v>
      </c>
      <c r="N7336" t="s">
        <v>1</v>
      </c>
      <c r="O7336" t="s">
        <v>1</v>
      </c>
      <c r="P7336" t="s">
        <v>1</v>
      </c>
      <c r="Q7336" t="s">
        <v>1</v>
      </c>
    </row>
    <row r="7337" spans="1:18" x14ac:dyDescent="0.25">
      <c r="A7337">
        <v>3</v>
      </c>
      <c r="B7337" t="str">
        <f t="shared" si="114"/>
        <v xml:space="preserve"> 821 3</v>
      </c>
      <c r="C7337" s="102" t="s">
        <v>801</v>
      </c>
      <c r="D7337" s="111" t="s">
        <v>0</v>
      </c>
      <c r="E7337" t="s">
        <v>4</v>
      </c>
      <c r="F7337" t="s">
        <v>1</v>
      </c>
      <c r="G7337" t="s">
        <v>1</v>
      </c>
      <c r="H7337" t="s">
        <v>1</v>
      </c>
      <c r="I7337" t="s">
        <v>1</v>
      </c>
      <c r="J7337" t="s">
        <v>1</v>
      </c>
      <c r="K7337" t="s">
        <v>1</v>
      </c>
      <c r="L7337" t="s">
        <v>1</v>
      </c>
      <c r="M7337" t="s">
        <v>1</v>
      </c>
      <c r="N7337" t="s">
        <v>1</v>
      </c>
      <c r="O7337" t="s">
        <v>1</v>
      </c>
      <c r="P7337" t="s">
        <v>1</v>
      </c>
      <c r="Q7337" t="s">
        <v>1</v>
      </c>
    </row>
    <row r="7338" spans="1:18" x14ac:dyDescent="0.25">
      <c r="A7338">
        <v>4</v>
      </c>
      <c r="B7338" t="str">
        <f t="shared" si="114"/>
        <v xml:space="preserve"> 821 4</v>
      </c>
      <c r="C7338" s="102" t="s">
        <v>801</v>
      </c>
      <c r="D7338" s="111">
        <v>13</v>
      </c>
      <c r="E7338" s="103">
        <v>11400</v>
      </c>
      <c r="F7338" s="103">
        <v>1100419</v>
      </c>
      <c r="G7338">
        <v>9.6519999999999992</v>
      </c>
      <c r="H7338" t="s">
        <v>1</v>
      </c>
      <c r="I7338" t="s">
        <v>1</v>
      </c>
      <c r="J7338" t="s">
        <v>1</v>
      </c>
      <c r="K7338">
        <v>11400</v>
      </c>
      <c r="L7338" t="s">
        <v>1</v>
      </c>
      <c r="M7338" t="s">
        <v>1</v>
      </c>
      <c r="N7338">
        <v>2</v>
      </c>
      <c r="O7338">
        <v>6</v>
      </c>
      <c r="P7338">
        <v>4</v>
      </c>
      <c r="Q7338">
        <v>12</v>
      </c>
    </row>
    <row r="7339" spans="1:18" x14ac:dyDescent="0.25">
      <c r="A7339">
        <v>5</v>
      </c>
      <c r="B7339" t="str">
        <f t="shared" si="114"/>
        <v xml:space="preserve"> 821 5</v>
      </c>
      <c r="C7339" s="102" t="s">
        <v>801</v>
      </c>
      <c r="D7339" s="111">
        <v>14</v>
      </c>
      <c r="E7339" s="103">
        <v>13249</v>
      </c>
      <c r="F7339" s="103">
        <v>515840</v>
      </c>
      <c r="G7339">
        <v>3.8929999999999998</v>
      </c>
      <c r="H7339" t="s">
        <v>1</v>
      </c>
      <c r="I7339" t="s">
        <v>1</v>
      </c>
      <c r="J7339" t="s">
        <v>1</v>
      </c>
      <c r="K7339">
        <v>13249</v>
      </c>
      <c r="L7339" t="s">
        <v>1</v>
      </c>
      <c r="M7339" t="s">
        <v>1</v>
      </c>
      <c r="N7339" t="s">
        <v>1</v>
      </c>
      <c r="O7339">
        <v>14</v>
      </c>
      <c r="P7339">
        <v>12</v>
      </c>
      <c r="Q7339">
        <v>26</v>
      </c>
    </row>
    <row r="7340" spans="1:18" x14ac:dyDescent="0.25">
      <c r="A7340">
        <v>6</v>
      </c>
      <c r="B7340" t="str">
        <f t="shared" si="114"/>
        <v xml:space="preserve"> 821 6</v>
      </c>
      <c r="C7340" s="102" t="s">
        <v>801</v>
      </c>
      <c r="D7340" s="111">
        <v>15</v>
      </c>
      <c r="E7340" s="103">
        <v>11761</v>
      </c>
      <c r="F7340" s="103">
        <v>1182686</v>
      </c>
      <c r="G7340">
        <v>10.055</v>
      </c>
      <c r="H7340" t="s">
        <v>1</v>
      </c>
      <c r="I7340" t="s">
        <v>1</v>
      </c>
      <c r="J7340" t="s">
        <v>1</v>
      </c>
      <c r="K7340">
        <v>11761</v>
      </c>
      <c r="L7340" t="s">
        <v>1</v>
      </c>
      <c r="M7340" t="s">
        <v>1</v>
      </c>
      <c r="N7340">
        <v>2</v>
      </c>
      <c r="O7340">
        <v>11</v>
      </c>
      <c r="P7340">
        <v>10</v>
      </c>
      <c r="Q7340">
        <v>23</v>
      </c>
    </row>
    <row r="7341" spans="1:18" x14ac:dyDescent="0.25">
      <c r="A7341">
        <v>7</v>
      </c>
      <c r="B7341" t="str">
        <f t="shared" si="114"/>
        <v xml:space="preserve"> 821 7</v>
      </c>
      <c r="C7341" s="102" t="s">
        <v>801</v>
      </c>
      <c r="D7341" s="111">
        <v>16</v>
      </c>
      <c r="E7341" s="103">
        <v>14409</v>
      </c>
      <c r="F7341" s="103">
        <v>487677</v>
      </c>
      <c r="G7341">
        <v>3.3839999999999999</v>
      </c>
      <c r="H7341" t="s">
        <v>1</v>
      </c>
      <c r="I7341" t="s">
        <v>1</v>
      </c>
      <c r="J7341" t="s">
        <v>1</v>
      </c>
      <c r="K7341">
        <v>14409</v>
      </c>
      <c r="L7341" t="s">
        <v>1</v>
      </c>
      <c r="M7341" t="s">
        <v>1</v>
      </c>
      <c r="N7341" t="s">
        <v>1</v>
      </c>
      <c r="O7341">
        <v>9</v>
      </c>
      <c r="P7341">
        <v>20</v>
      </c>
      <c r="Q7341">
        <v>29</v>
      </c>
    </row>
    <row r="7342" spans="1:18" x14ac:dyDescent="0.25">
      <c r="A7342">
        <v>8</v>
      </c>
      <c r="B7342" t="str">
        <f t="shared" si="114"/>
        <v xml:space="preserve"> 821 8</v>
      </c>
      <c r="C7342" s="102" t="s">
        <v>801</v>
      </c>
      <c r="D7342" s="111">
        <v>17</v>
      </c>
      <c r="E7342" s="103">
        <v>14496</v>
      </c>
      <c r="F7342" s="103">
        <v>323931</v>
      </c>
      <c r="G7342">
        <v>2.234</v>
      </c>
      <c r="H7342" t="s">
        <v>1</v>
      </c>
      <c r="I7342" t="s">
        <v>1</v>
      </c>
      <c r="J7342" t="s">
        <v>1</v>
      </c>
      <c r="K7342">
        <v>14496</v>
      </c>
      <c r="L7342" t="s">
        <v>1</v>
      </c>
      <c r="M7342" t="s">
        <v>1</v>
      </c>
      <c r="N7342">
        <v>1</v>
      </c>
      <c r="O7342">
        <v>2</v>
      </c>
      <c r="P7342">
        <v>8</v>
      </c>
      <c r="Q7342">
        <v>11</v>
      </c>
    </row>
    <row r="7343" spans="1:18" x14ac:dyDescent="0.25">
      <c r="A7343">
        <v>9</v>
      </c>
      <c r="B7343" t="str">
        <f t="shared" si="114"/>
        <v xml:space="preserve"> 821 9</v>
      </c>
      <c r="C7343" s="102" t="s">
        <v>801</v>
      </c>
      <c r="D7343" s="111" t="s">
        <v>5</v>
      </c>
      <c r="E7343" s="103">
        <v>65315</v>
      </c>
      <c r="F7343" s="103">
        <v>3610553</v>
      </c>
      <c r="G7343">
        <v>5.5279999999999996</v>
      </c>
      <c r="H7343" t="s">
        <v>1</v>
      </c>
      <c r="I7343" t="s">
        <v>1</v>
      </c>
      <c r="J7343" t="s">
        <v>1</v>
      </c>
      <c r="K7343">
        <v>65315</v>
      </c>
      <c r="L7343" t="s">
        <v>1</v>
      </c>
      <c r="M7343" t="s">
        <v>1</v>
      </c>
      <c r="N7343">
        <v>5</v>
      </c>
      <c r="O7343">
        <v>42</v>
      </c>
      <c r="P7343">
        <v>54</v>
      </c>
      <c r="Q7343">
        <v>101</v>
      </c>
    </row>
    <row r="7344" spans="1:18" x14ac:dyDescent="0.25">
      <c r="A7344">
        <v>10</v>
      </c>
      <c r="B7344" t="str">
        <f t="shared" si="114"/>
        <v xml:space="preserve"> 821 10</v>
      </c>
      <c r="C7344" s="102" t="s">
        <v>801</v>
      </c>
      <c r="D7344" s="111" t="s">
        <v>6</v>
      </c>
      <c r="E7344" t="s">
        <v>1</v>
      </c>
      <c r="F7344" t="s">
        <v>1</v>
      </c>
      <c r="G7344" t="s">
        <v>1</v>
      </c>
      <c r="H7344" t="s">
        <v>1</v>
      </c>
      <c r="I7344" t="s">
        <v>1</v>
      </c>
      <c r="J7344" t="s">
        <v>1</v>
      </c>
      <c r="K7344" t="s">
        <v>1</v>
      </c>
      <c r="L7344" t="s">
        <v>1</v>
      </c>
      <c r="M7344" t="s">
        <v>1</v>
      </c>
      <c r="N7344" t="s">
        <v>1</v>
      </c>
      <c r="O7344" t="s">
        <v>1</v>
      </c>
      <c r="P7344" t="s">
        <v>1</v>
      </c>
      <c r="Q7344" t="s">
        <v>1</v>
      </c>
    </row>
    <row r="7345" spans="1:17" x14ac:dyDescent="0.25">
      <c r="A7345">
        <v>11</v>
      </c>
      <c r="B7345" t="str">
        <f t="shared" si="114"/>
        <v xml:space="preserve"> 821 11</v>
      </c>
      <c r="C7345" s="102" t="s">
        <v>801</v>
      </c>
      <c r="D7345" s="111">
        <v>13</v>
      </c>
      <c r="E7345" t="s">
        <v>1</v>
      </c>
      <c r="F7345" t="s">
        <v>1</v>
      </c>
      <c r="G7345" s="103">
        <v>349568</v>
      </c>
      <c r="H7345" s="103">
        <v>184149</v>
      </c>
      <c r="I7345" s="103">
        <v>5272</v>
      </c>
      <c r="J7345" t="s">
        <v>1</v>
      </c>
      <c r="K7345" t="s">
        <v>1</v>
      </c>
      <c r="L7345" s="103">
        <v>381663</v>
      </c>
      <c r="M7345" s="103">
        <v>130186</v>
      </c>
      <c r="N7345" s="103">
        <v>18448</v>
      </c>
      <c r="O7345" s="103">
        <v>31133</v>
      </c>
      <c r="P7345" t="s">
        <v>1</v>
      </c>
      <c r="Q7345" t="s">
        <v>1</v>
      </c>
    </row>
    <row r="7346" spans="1:17" x14ac:dyDescent="0.25">
      <c r="A7346">
        <v>12</v>
      </c>
      <c r="B7346" t="str">
        <f t="shared" si="114"/>
        <v xml:space="preserve"> 821 12</v>
      </c>
      <c r="C7346" s="102" t="s">
        <v>801</v>
      </c>
      <c r="D7346" s="111">
        <v>14</v>
      </c>
      <c r="E7346" t="s">
        <v>1</v>
      </c>
      <c r="F7346" t="s">
        <v>1</v>
      </c>
      <c r="G7346" s="103" t="s">
        <v>1</v>
      </c>
      <c r="H7346" s="103">
        <v>183626</v>
      </c>
      <c r="I7346" s="103">
        <v>12045</v>
      </c>
      <c r="J7346" t="s">
        <v>1</v>
      </c>
      <c r="K7346" t="s">
        <v>1</v>
      </c>
      <c r="L7346" s="103" t="s">
        <v>1</v>
      </c>
      <c r="M7346" s="103">
        <v>278091</v>
      </c>
      <c r="N7346" s="103">
        <v>27351</v>
      </c>
      <c r="O7346" s="103">
        <v>14727</v>
      </c>
      <c r="P7346" t="s">
        <v>1</v>
      </c>
      <c r="Q7346" t="s">
        <v>1</v>
      </c>
    </row>
    <row r="7347" spans="1:17" x14ac:dyDescent="0.25">
      <c r="A7347">
        <v>13</v>
      </c>
      <c r="B7347" t="str">
        <f t="shared" si="114"/>
        <v xml:space="preserve"> 821 13</v>
      </c>
      <c r="C7347" s="102" t="s">
        <v>801</v>
      </c>
      <c r="D7347" s="111">
        <v>15</v>
      </c>
      <c r="E7347" t="s">
        <v>1</v>
      </c>
      <c r="F7347" t="s">
        <v>1</v>
      </c>
      <c r="G7347" s="103">
        <v>282302</v>
      </c>
      <c r="H7347" s="103">
        <v>215885</v>
      </c>
      <c r="I7347" s="103">
        <v>35750</v>
      </c>
      <c r="J7347" t="s">
        <v>1</v>
      </c>
      <c r="K7347" t="s">
        <v>1</v>
      </c>
      <c r="L7347" s="103">
        <v>341017</v>
      </c>
      <c r="M7347" s="103">
        <v>201799</v>
      </c>
      <c r="N7347" s="103">
        <v>86812</v>
      </c>
      <c r="O7347" s="103">
        <v>19121</v>
      </c>
      <c r="P7347" t="s">
        <v>1</v>
      </c>
      <c r="Q7347" t="s">
        <v>1</v>
      </c>
    </row>
    <row r="7348" spans="1:17" x14ac:dyDescent="0.25">
      <c r="A7348">
        <v>14</v>
      </c>
      <c r="B7348" t="str">
        <f t="shared" si="114"/>
        <v xml:space="preserve"> 821 14</v>
      </c>
      <c r="C7348" s="102" t="s">
        <v>801</v>
      </c>
      <c r="D7348" s="111">
        <v>16</v>
      </c>
      <c r="E7348" t="s">
        <v>1</v>
      </c>
      <c r="F7348" t="s">
        <v>1</v>
      </c>
      <c r="G7348" s="103" t="s">
        <v>1</v>
      </c>
      <c r="H7348" s="103">
        <v>88560</v>
      </c>
      <c r="I7348" s="103">
        <v>136743</v>
      </c>
      <c r="J7348" t="s">
        <v>1</v>
      </c>
      <c r="K7348" t="s">
        <v>1</v>
      </c>
      <c r="L7348" s="103" t="s">
        <v>1</v>
      </c>
      <c r="M7348" s="103">
        <v>71503</v>
      </c>
      <c r="N7348" s="103">
        <v>165012</v>
      </c>
      <c r="O7348" s="103">
        <v>25859</v>
      </c>
      <c r="P7348" t="s">
        <v>1</v>
      </c>
      <c r="Q7348" t="s">
        <v>1</v>
      </c>
    </row>
    <row r="7349" spans="1:17" x14ac:dyDescent="0.25">
      <c r="A7349">
        <v>15</v>
      </c>
      <c r="B7349" t="str">
        <f t="shared" si="114"/>
        <v xml:space="preserve"> 821 15</v>
      </c>
      <c r="C7349" s="102" t="s">
        <v>801</v>
      </c>
      <c r="D7349" s="111">
        <v>17</v>
      </c>
      <c r="E7349" t="s">
        <v>1</v>
      </c>
      <c r="F7349" t="s">
        <v>1</v>
      </c>
      <c r="G7349" s="103">
        <v>74823</v>
      </c>
      <c r="H7349" s="103">
        <v>17573</v>
      </c>
      <c r="I7349" s="103">
        <v>83876</v>
      </c>
      <c r="J7349" t="s">
        <v>1</v>
      </c>
      <c r="K7349" t="s">
        <v>1</v>
      </c>
      <c r="L7349" s="103">
        <v>42597</v>
      </c>
      <c r="M7349" s="103">
        <v>33232</v>
      </c>
      <c r="N7349" s="103">
        <v>48925</v>
      </c>
      <c r="O7349" s="103">
        <v>22905</v>
      </c>
      <c r="P7349" t="s">
        <v>1</v>
      </c>
      <c r="Q7349" t="s">
        <v>1</v>
      </c>
    </row>
    <row r="7350" spans="1:17" x14ac:dyDescent="0.25">
      <c r="A7350">
        <v>16</v>
      </c>
      <c r="B7350" t="str">
        <f t="shared" si="114"/>
        <v xml:space="preserve"> 821 16</v>
      </c>
      <c r="C7350" s="102" t="s">
        <v>801</v>
      </c>
      <c r="D7350" s="111" t="s">
        <v>5</v>
      </c>
      <c r="E7350" t="s">
        <v>1</v>
      </c>
      <c r="F7350" t="s">
        <v>1</v>
      </c>
      <c r="G7350" s="103">
        <v>706693</v>
      </c>
      <c r="H7350" s="103">
        <v>689793</v>
      </c>
      <c r="I7350" s="103">
        <v>273686</v>
      </c>
      <c r="J7350" t="s">
        <v>1</v>
      </c>
      <c r="K7350" t="s">
        <v>1</v>
      </c>
      <c r="L7350" s="103">
        <v>765277</v>
      </c>
      <c r="M7350" s="103">
        <v>714811</v>
      </c>
      <c r="N7350" s="103">
        <v>346548</v>
      </c>
      <c r="O7350" s="103">
        <v>113745</v>
      </c>
      <c r="P7350" t="s">
        <v>1</v>
      </c>
      <c r="Q7350" t="s">
        <v>1</v>
      </c>
    </row>
    <row r="7351" spans="1:17" x14ac:dyDescent="0.25">
      <c r="A7351">
        <v>17</v>
      </c>
      <c r="B7351" t="str">
        <f t="shared" si="114"/>
        <v xml:space="preserve"> 821 17</v>
      </c>
      <c r="C7351" s="102" t="s">
        <v>801</v>
      </c>
      <c r="D7351" s="111" t="s">
        <v>6</v>
      </c>
      <c r="E7351" t="s">
        <v>1</v>
      </c>
      <c r="F7351" t="s">
        <v>1</v>
      </c>
      <c r="G7351" t="s">
        <v>1</v>
      </c>
      <c r="H7351" t="s">
        <v>1</v>
      </c>
      <c r="I7351" t="s">
        <v>1</v>
      </c>
      <c r="J7351" t="s">
        <v>1</v>
      </c>
      <c r="K7351" t="s">
        <v>1</v>
      </c>
      <c r="L7351" t="s">
        <v>1</v>
      </c>
      <c r="M7351" t="s">
        <v>1</v>
      </c>
      <c r="N7351" t="s">
        <v>1</v>
      </c>
      <c r="O7351" t="s">
        <v>1</v>
      </c>
      <c r="P7351" t="s">
        <v>1</v>
      </c>
      <c r="Q7351" t="s">
        <v>1</v>
      </c>
    </row>
    <row r="7352" spans="1:17" x14ac:dyDescent="0.25">
      <c r="A7352">
        <v>18</v>
      </c>
      <c r="B7352" t="str">
        <f t="shared" si="114"/>
        <v xml:space="preserve"> 821 18</v>
      </c>
      <c r="C7352" s="102" t="s">
        <v>801</v>
      </c>
      <c r="D7352" s="111">
        <v>13</v>
      </c>
      <c r="E7352" t="s">
        <v>1</v>
      </c>
      <c r="F7352" t="s">
        <v>1</v>
      </c>
      <c r="G7352" s="103">
        <v>505905</v>
      </c>
      <c r="H7352" s="103">
        <v>199251</v>
      </c>
      <c r="I7352" s="103">
        <v>4818</v>
      </c>
      <c r="J7352" t="s">
        <v>1</v>
      </c>
      <c r="K7352" t="s">
        <v>1</v>
      </c>
      <c r="L7352" s="103">
        <v>1113360</v>
      </c>
      <c r="M7352" s="103">
        <v>261023</v>
      </c>
      <c r="N7352" s="103">
        <v>33963</v>
      </c>
      <c r="O7352" s="103">
        <v>37484</v>
      </c>
      <c r="P7352" t="s">
        <v>1</v>
      </c>
      <c r="Q7352" t="s">
        <v>1</v>
      </c>
    </row>
    <row r="7353" spans="1:17" x14ac:dyDescent="0.25">
      <c r="A7353">
        <v>19</v>
      </c>
      <c r="B7353" t="str">
        <f t="shared" si="114"/>
        <v xml:space="preserve"> 821 19</v>
      </c>
      <c r="C7353" s="102" t="s">
        <v>801</v>
      </c>
      <c r="D7353" s="111">
        <v>14</v>
      </c>
      <c r="E7353" t="s">
        <v>1</v>
      </c>
      <c r="F7353" s="103" t="s">
        <v>1</v>
      </c>
      <c r="G7353" s="103">
        <v>27325</v>
      </c>
      <c r="H7353" s="103">
        <v>187289</v>
      </c>
      <c r="I7353" s="103">
        <v>13110</v>
      </c>
      <c r="J7353" t="s">
        <v>1</v>
      </c>
      <c r="K7353" s="103" t="s">
        <v>1</v>
      </c>
      <c r="L7353" s="103">
        <v>78931</v>
      </c>
      <c r="M7353" s="103">
        <v>505164</v>
      </c>
      <c r="N7353" s="103">
        <v>69278</v>
      </c>
      <c r="O7353" s="103">
        <v>20471</v>
      </c>
      <c r="P7353" t="s">
        <v>1</v>
      </c>
      <c r="Q7353" t="s">
        <v>1</v>
      </c>
    </row>
    <row r="7354" spans="1:17" x14ac:dyDescent="0.25">
      <c r="A7354">
        <v>20</v>
      </c>
      <c r="B7354" t="str">
        <f t="shared" si="114"/>
        <v xml:space="preserve"> 821 20</v>
      </c>
      <c r="C7354" s="102" t="s">
        <v>801</v>
      </c>
      <c r="D7354" s="111">
        <v>15</v>
      </c>
      <c r="E7354" t="s">
        <v>1</v>
      </c>
      <c r="F7354" s="103">
        <v>7573</v>
      </c>
      <c r="G7354" s="103">
        <v>578504</v>
      </c>
      <c r="H7354" s="103">
        <v>206243</v>
      </c>
      <c r="I7354" s="103">
        <v>44878</v>
      </c>
      <c r="J7354" t="s">
        <v>1</v>
      </c>
      <c r="K7354" s="103">
        <v>13946</v>
      </c>
      <c r="L7354" s="103">
        <v>1662604</v>
      </c>
      <c r="M7354" s="103">
        <v>438893</v>
      </c>
      <c r="N7354" s="103">
        <v>199333</v>
      </c>
      <c r="O7354" s="103">
        <v>30269</v>
      </c>
      <c r="P7354" t="s">
        <v>1</v>
      </c>
      <c r="Q7354" t="s">
        <v>1</v>
      </c>
    </row>
    <row r="7355" spans="1:17" x14ac:dyDescent="0.25">
      <c r="A7355">
        <v>21</v>
      </c>
      <c r="B7355" t="str">
        <f t="shared" si="114"/>
        <v xml:space="preserve"> 821 21</v>
      </c>
      <c r="C7355" s="102" t="s">
        <v>801</v>
      </c>
      <c r="D7355" s="111">
        <v>16</v>
      </c>
      <c r="E7355" s="103">
        <v>1644</v>
      </c>
      <c r="F7355" s="103">
        <v>1417</v>
      </c>
      <c r="G7355" s="103">
        <v>136846</v>
      </c>
      <c r="H7355" s="103">
        <v>101220</v>
      </c>
      <c r="I7355" s="103">
        <v>115089</v>
      </c>
      <c r="J7355" s="103">
        <v>1058</v>
      </c>
      <c r="K7355" s="103">
        <v>1279</v>
      </c>
      <c r="L7355" s="103">
        <v>162806</v>
      </c>
      <c r="M7355" s="103">
        <v>174210</v>
      </c>
      <c r="N7355" s="103">
        <v>306684</v>
      </c>
      <c r="O7355" s="103">
        <v>44090</v>
      </c>
      <c r="P7355" t="s">
        <v>1</v>
      </c>
      <c r="Q7355" t="s">
        <v>1</v>
      </c>
    </row>
    <row r="7356" spans="1:17" x14ac:dyDescent="0.25">
      <c r="A7356">
        <v>22</v>
      </c>
      <c r="B7356" t="str">
        <f t="shared" si="114"/>
        <v xml:space="preserve"> 821 22</v>
      </c>
      <c r="C7356" s="102" t="s">
        <v>801</v>
      </c>
      <c r="D7356" s="111">
        <v>17</v>
      </c>
      <c r="E7356" s="103">
        <v>1188</v>
      </c>
      <c r="F7356" s="103">
        <v>15881</v>
      </c>
      <c r="G7356" s="103">
        <v>285025</v>
      </c>
      <c r="H7356" s="103">
        <v>63382</v>
      </c>
      <c r="I7356" s="103">
        <v>55448</v>
      </c>
      <c r="J7356" s="103">
        <v>967</v>
      </c>
      <c r="K7356" s="103">
        <v>16084</v>
      </c>
      <c r="L7356" s="103">
        <v>357900</v>
      </c>
      <c r="M7356" s="103">
        <v>100560</v>
      </c>
      <c r="N7356" s="103">
        <v>70379</v>
      </c>
      <c r="O7356" s="103">
        <v>38641</v>
      </c>
      <c r="P7356" t="s">
        <v>1</v>
      </c>
      <c r="Q7356" t="s">
        <v>1</v>
      </c>
    </row>
    <row r="7357" spans="1:17" x14ac:dyDescent="0.25">
      <c r="A7357">
        <v>23</v>
      </c>
      <c r="B7357" t="str">
        <f t="shared" si="114"/>
        <v xml:space="preserve"> 821 23</v>
      </c>
      <c r="C7357" s="102" t="s">
        <v>801</v>
      </c>
      <c r="D7357" s="111" t="s">
        <v>5</v>
      </c>
      <c r="E7357" s="103">
        <v>2832</v>
      </c>
      <c r="F7357" s="103">
        <v>24871</v>
      </c>
      <c r="G7357" s="103">
        <v>1533605</v>
      </c>
      <c r="H7357" s="103">
        <v>757385</v>
      </c>
      <c r="I7357" s="103">
        <v>233343</v>
      </c>
      <c r="J7357" s="103">
        <v>2025</v>
      </c>
      <c r="K7357" s="103">
        <v>31309</v>
      </c>
      <c r="L7357" s="103">
        <v>3375601</v>
      </c>
      <c r="M7357" s="103">
        <v>1479850</v>
      </c>
      <c r="N7357" s="103">
        <v>679637</v>
      </c>
      <c r="O7357" s="103">
        <v>170955</v>
      </c>
      <c r="P7357" t="s">
        <v>1</v>
      </c>
      <c r="Q7357" t="s">
        <v>1</v>
      </c>
    </row>
    <row r="7358" spans="1:17" x14ac:dyDescent="0.25">
      <c r="A7358">
        <v>24</v>
      </c>
      <c r="B7358" t="str">
        <f t="shared" si="114"/>
        <v xml:space="preserve"> 821 24</v>
      </c>
      <c r="C7358" s="102" t="s">
        <v>801</v>
      </c>
      <c r="D7358" s="111" t="s">
        <v>6</v>
      </c>
      <c r="E7358" t="s">
        <v>1</v>
      </c>
      <c r="F7358" t="s">
        <v>1</v>
      </c>
      <c r="G7358" t="s">
        <v>1</v>
      </c>
      <c r="H7358" t="s">
        <v>1</v>
      </c>
      <c r="I7358" t="s">
        <v>1</v>
      </c>
      <c r="J7358" t="s">
        <v>1</v>
      </c>
      <c r="K7358" t="s">
        <v>1</v>
      </c>
      <c r="L7358" t="s">
        <v>1</v>
      </c>
      <c r="M7358" t="s">
        <v>1</v>
      </c>
      <c r="N7358" t="s">
        <v>1</v>
      </c>
      <c r="O7358" t="s">
        <v>1</v>
      </c>
      <c r="P7358" t="s">
        <v>1</v>
      </c>
      <c r="Q7358" t="s">
        <v>1</v>
      </c>
    </row>
    <row r="7359" spans="1:17" x14ac:dyDescent="0.25">
      <c r="A7359">
        <v>25</v>
      </c>
      <c r="B7359" t="str">
        <f t="shared" si="114"/>
        <v xml:space="preserve"> 821 25</v>
      </c>
      <c r="C7359" s="102" t="s">
        <v>801</v>
      </c>
      <c r="D7359" s="111" t="s">
        <v>0</v>
      </c>
      <c r="E7359" t="s">
        <v>1</v>
      </c>
      <c r="F7359" t="s">
        <v>1</v>
      </c>
      <c r="G7359" t="s">
        <v>1</v>
      </c>
      <c r="H7359" s="103">
        <v>4970243</v>
      </c>
      <c r="I7359" s="103">
        <v>3150215</v>
      </c>
      <c r="J7359" s="103">
        <v>170955</v>
      </c>
      <c r="K7359" t="s">
        <v>1</v>
      </c>
      <c r="L7359" t="s">
        <v>1</v>
      </c>
      <c r="M7359" t="s">
        <v>1</v>
      </c>
      <c r="N7359" t="s">
        <v>1</v>
      </c>
      <c r="O7359" t="s">
        <v>1</v>
      </c>
      <c r="P7359" t="s">
        <v>1</v>
      </c>
      <c r="Q7359" t="s">
        <v>1</v>
      </c>
    </row>
    <row r="7360" spans="1:17" x14ac:dyDescent="0.25">
      <c r="A7360">
        <v>26</v>
      </c>
      <c r="B7360" t="str">
        <f t="shared" si="114"/>
        <v xml:space="preserve"> 821 26</v>
      </c>
      <c r="C7360" s="102" t="s">
        <v>801</v>
      </c>
      <c r="D7360" s="111" t="s">
        <v>0</v>
      </c>
      <c r="E7360" t="s">
        <v>1</v>
      </c>
      <c r="F7360" t="s">
        <v>1</v>
      </c>
      <c r="G7360" t="s">
        <v>1</v>
      </c>
      <c r="H7360" t="s">
        <v>1</v>
      </c>
      <c r="I7360" t="s">
        <v>1</v>
      </c>
      <c r="J7360" t="s">
        <v>1</v>
      </c>
      <c r="K7360" t="s">
        <v>1</v>
      </c>
      <c r="L7360" t="s">
        <v>1</v>
      </c>
      <c r="M7360" t="s">
        <v>1</v>
      </c>
      <c r="N7360" t="s">
        <v>1</v>
      </c>
      <c r="O7360" t="s">
        <v>1</v>
      </c>
      <c r="P7360" t="s">
        <v>1</v>
      </c>
      <c r="Q7360" t="s">
        <v>1</v>
      </c>
    </row>
    <row r="7361" spans="1:18" x14ac:dyDescent="0.25">
      <c r="A7361">
        <v>27</v>
      </c>
      <c r="B7361" t="str">
        <f t="shared" si="114"/>
        <v xml:space="preserve"> 821 27</v>
      </c>
      <c r="C7361" s="102" t="s">
        <v>801</v>
      </c>
      <c r="D7361" s="111" t="s">
        <v>0</v>
      </c>
      <c r="E7361" t="s">
        <v>1</v>
      </c>
      <c r="F7361" t="s">
        <v>1</v>
      </c>
      <c r="G7361" t="s">
        <v>1</v>
      </c>
      <c r="H7361" s="103">
        <v>-780771</v>
      </c>
      <c r="I7361" s="103">
        <v>-500971</v>
      </c>
      <c r="J7361" s="103">
        <v>1101</v>
      </c>
      <c r="K7361" t="s">
        <v>1</v>
      </c>
      <c r="L7361" t="s">
        <v>1</v>
      </c>
      <c r="M7361" t="s">
        <v>1</v>
      </c>
      <c r="N7361" t="s">
        <v>1</v>
      </c>
      <c r="O7361" t="s">
        <v>1</v>
      </c>
      <c r="P7361" t="s">
        <v>1</v>
      </c>
      <c r="Q7361" t="s">
        <v>1</v>
      </c>
    </row>
    <row r="7362" spans="1:18" x14ac:dyDescent="0.25">
      <c r="A7362">
        <v>28</v>
      </c>
      <c r="B7362" t="str">
        <f t="shared" ref="B7362:B7425" si="115">+C7362&amp;A7362</f>
        <v xml:space="preserve"> 821 28</v>
      </c>
      <c r="C7362" s="102" t="s">
        <v>801</v>
      </c>
      <c r="D7362" s="111" t="s">
        <v>0</v>
      </c>
      <c r="E7362" t="s">
        <v>1</v>
      </c>
      <c r="F7362" t="s">
        <v>1</v>
      </c>
      <c r="G7362" t="s">
        <v>1</v>
      </c>
      <c r="H7362" s="103">
        <v>4189472</v>
      </c>
      <c r="I7362" s="103">
        <v>2649244</v>
      </c>
      <c r="J7362" s="103">
        <v>172056</v>
      </c>
      <c r="K7362" t="s">
        <v>1</v>
      </c>
      <c r="L7362" t="s">
        <v>1</v>
      </c>
      <c r="M7362" t="s">
        <v>1</v>
      </c>
      <c r="N7362" t="s">
        <v>1</v>
      </c>
      <c r="O7362" t="s">
        <v>1</v>
      </c>
      <c r="P7362" t="s">
        <v>1</v>
      </c>
      <c r="Q7362" t="s">
        <v>1</v>
      </c>
    </row>
    <row r="7363" spans="1:18" x14ac:dyDescent="0.25">
      <c r="A7363">
        <v>29</v>
      </c>
      <c r="B7363" t="str">
        <f t="shared" si="115"/>
        <v xml:space="preserve"> 821 29</v>
      </c>
      <c r="C7363" s="102" t="s">
        <v>801</v>
      </c>
      <c r="D7363" s="111" t="s">
        <v>0</v>
      </c>
      <c r="E7363" t="s">
        <v>1</v>
      </c>
      <c r="F7363" t="s">
        <v>1</v>
      </c>
      <c r="G7363" t="s">
        <v>1</v>
      </c>
      <c r="H7363" s="103">
        <v>2427758</v>
      </c>
      <c r="I7363" s="103">
        <v>1914383</v>
      </c>
      <c r="J7363" s="103">
        <v>155449</v>
      </c>
      <c r="K7363" t="s">
        <v>1</v>
      </c>
      <c r="L7363" t="s">
        <v>1</v>
      </c>
      <c r="M7363" t="s">
        <v>1</v>
      </c>
      <c r="N7363" t="s">
        <v>1</v>
      </c>
      <c r="O7363" t="s">
        <v>1</v>
      </c>
      <c r="P7363" t="s">
        <v>1</v>
      </c>
      <c r="Q7363" t="s">
        <v>1</v>
      </c>
    </row>
    <row r="7364" spans="1:18" x14ac:dyDescent="0.25">
      <c r="A7364">
        <v>30</v>
      </c>
      <c r="B7364" t="str">
        <f t="shared" si="115"/>
        <v xml:space="preserve"> 821 30</v>
      </c>
      <c r="C7364" s="102" t="s">
        <v>801</v>
      </c>
      <c r="D7364" s="111" t="s">
        <v>0</v>
      </c>
      <c r="E7364" t="s">
        <v>1</v>
      </c>
      <c r="F7364" t="s">
        <v>1</v>
      </c>
      <c r="G7364" t="s">
        <v>1</v>
      </c>
      <c r="H7364">
        <v>0.02</v>
      </c>
      <c r="I7364">
        <v>0.05</v>
      </c>
      <c r="J7364">
        <v>0.05</v>
      </c>
      <c r="K7364" t="s">
        <v>1</v>
      </c>
      <c r="L7364" t="s">
        <v>1</v>
      </c>
      <c r="M7364" t="s">
        <v>1</v>
      </c>
      <c r="N7364" t="s">
        <v>1</v>
      </c>
      <c r="O7364" t="s">
        <v>1</v>
      </c>
      <c r="P7364" t="s">
        <v>1</v>
      </c>
      <c r="Q7364" t="s">
        <v>1</v>
      </c>
    </row>
    <row r="7365" spans="1:18" x14ac:dyDescent="0.25">
      <c r="A7365">
        <v>31</v>
      </c>
      <c r="B7365" t="str">
        <f t="shared" si="115"/>
        <v xml:space="preserve"> 821 31</v>
      </c>
      <c r="C7365" s="102" t="s">
        <v>801</v>
      </c>
      <c r="D7365" s="111" t="s">
        <v>0</v>
      </c>
      <c r="E7365" t="s">
        <v>1</v>
      </c>
      <c r="F7365" t="s">
        <v>1</v>
      </c>
      <c r="G7365" t="s">
        <v>1</v>
      </c>
      <c r="H7365">
        <v>6.4139999999999997</v>
      </c>
      <c r="I7365">
        <v>4.056</v>
      </c>
      <c r="J7365">
        <v>0.26300000000000001</v>
      </c>
      <c r="K7365">
        <v>10.733000000000001</v>
      </c>
      <c r="L7365" t="s">
        <v>1</v>
      </c>
      <c r="M7365" t="s">
        <v>1</v>
      </c>
      <c r="N7365" t="s">
        <v>1</v>
      </c>
      <c r="O7365" t="s">
        <v>1</v>
      </c>
      <c r="P7365" t="s">
        <v>1</v>
      </c>
      <c r="Q7365" t="s">
        <v>1</v>
      </c>
    </row>
    <row r="7366" spans="1:18" x14ac:dyDescent="0.25">
      <c r="A7366">
        <v>32</v>
      </c>
      <c r="B7366" t="str">
        <f t="shared" si="115"/>
        <v xml:space="preserve"> 821 32</v>
      </c>
      <c r="C7366" s="102" t="s">
        <v>801</v>
      </c>
      <c r="D7366" s="111" t="s">
        <v>0</v>
      </c>
      <c r="E7366" t="s">
        <v>1</v>
      </c>
      <c r="F7366" t="s">
        <v>1</v>
      </c>
      <c r="G7366" t="s">
        <v>1</v>
      </c>
      <c r="H7366">
        <v>6.1449999999999996</v>
      </c>
      <c r="I7366">
        <v>3.8860000000000001</v>
      </c>
      <c r="J7366">
        <v>0.252</v>
      </c>
      <c r="K7366">
        <v>10.282999999999999</v>
      </c>
      <c r="L7366" t="s">
        <v>1</v>
      </c>
      <c r="M7366" t="s">
        <v>1</v>
      </c>
      <c r="N7366" t="s">
        <v>1</v>
      </c>
      <c r="O7366" t="s">
        <v>1</v>
      </c>
      <c r="P7366" t="s">
        <v>1</v>
      </c>
      <c r="Q7366" t="s">
        <v>1</v>
      </c>
    </row>
    <row r="7367" spans="1:18" x14ac:dyDescent="0.25">
      <c r="A7367">
        <v>33</v>
      </c>
      <c r="B7367" t="str">
        <f t="shared" si="115"/>
        <v xml:space="preserve"> 821 33</v>
      </c>
      <c r="C7367" s="102" t="s">
        <v>801</v>
      </c>
      <c r="D7367" s="111" t="s">
        <v>0</v>
      </c>
      <c r="E7367" t="s">
        <v>1</v>
      </c>
      <c r="F7367" t="s">
        <v>1</v>
      </c>
      <c r="G7367" t="s">
        <v>1</v>
      </c>
      <c r="H7367">
        <v>3.2530000000000001</v>
      </c>
      <c r="I7367">
        <v>2.5659999999999998</v>
      </c>
      <c r="J7367">
        <v>0.20799999999999999</v>
      </c>
      <c r="K7367">
        <v>6.0270000000000001</v>
      </c>
      <c r="L7367" t="s">
        <v>1</v>
      </c>
      <c r="M7367" t="s">
        <v>1</v>
      </c>
      <c r="N7367" t="s">
        <v>1</v>
      </c>
      <c r="O7367" t="s">
        <v>1</v>
      </c>
      <c r="P7367" t="s">
        <v>1</v>
      </c>
      <c r="Q7367" t="s">
        <v>1</v>
      </c>
    </row>
    <row r="7368" spans="1:18" x14ac:dyDescent="0.25">
      <c r="A7368">
        <v>34</v>
      </c>
      <c r="B7368" t="str">
        <f t="shared" si="115"/>
        <v xml:space="preserve"> 821 34</v>
      </c>
      <c r="C7368" s="102" t="s">
        <v>801</v>
      </c>
      <c r="D7368" s="111" t="s">
        <v>0</v>
      </c>
      <c r="E7368" t="s">
        <v>1</v>
      </c>
      <c r="F7368" t="s">
        <v>1</v>
      </c>
      <c r="G7368" t="s">
        <v>1</v>
      </c>
      <c r="H7368">
        <v>3.3109999999999999</v>
      </c>
      <c r="I7368">
        <v>2.6320000000000001</v>
      </c>
      <c r="J7368">
        <v>0.21</v>
      </c>
      <c r="K7368">
        <v>6.1529999999999996</v>
      </c>
      <c r="L7368" t="s">
        <v>1</v>
      </c>
      <c r="M7368" t="s">
        <v>1</v>
      </c>
      <c r="N7368" t="s">
        <v>1</v>
      </c>
      <c r="O7368" t="s">
        <v>1</v>
      </c>
      <c r="P7368" t="s">
        <v>1</v>
      </c>
      <c r="Q7368" t="s">
        <v>1</v>
      </c>
    </row>
    <row r="7369" spans="1:18" x14ac:dyDescent="0.25">
      <c r="A7369">
        <v>35</v>
      </c>
      <c r="B7369" t="str">
        <f t="shared" si="115"/>
        <v xml:space="preserve"> 821 35</v>
      </c>
      <c r="C7369" s="102" t="s">
        <v>801</v>
      </c>
      <c r="D7369" s="111" t="s">
        <v>0</v>
      </c>
      <c r="E7369" t="s">
        <v>1</v>
      </c>
      <c r="F7369" t="s">
        <v>1</v>
      </c>
      <c r="G7369" t="s">
        <v>1</v>
      </c>
      <c r="H7369">
        <v>3.7170000000000001</v>
      </c>
      <c r="I7369">
        <v>2.931</v>
      </c>
      <c r="J7369">
        <v>0.23799999999999999</v>
      </c>
      <c r="K7369">
        <v>6.8860000000000001</v>
      </c>
      <c r="L7369" t="s">
        <v>1</v>
      </c>
      <c r="M7369" t="s">
        <v>1</v>
      </c>
      <c r="N7369" t="s">
        <v>1</v>
      </c>
      <c r="O7369" t="s">
        <v>1</v>
      </c>
      <c r="P7369" t="s">
        <v>1</v>
      </c>
      <c r="Q7369" t="s">
        <v>1</v>
      </c>
    </row>
    <row r="7370" spans="1:18" x14ac:dyDescent="0.25">
      <c r="A7370">
        <v>36</v>
      </c>
      <c r="B7370" t="str">
        <f t="shared" si="115"/>
        <v xml:space="preserve"> 821 36</v>
      </c>
      <c r="C7370" s="102" t="s">
        <v>801</v>
      </c>
      <c r="D7370" s="111" t="s">
        <v>0</v>
      </c>
      <c r="E7370" t="s">
        <v>1</v>
      </c>
      <c r="F7370" t="s">
        <v>1</v>
      </c>
      <c r="G7370" t="s">
        <v>1</v>
      </c>
      <c r="H7370">
        <v>3.3109999999999999</v>
      </c>
      <c r="I7370">
        <v>2.6320000000000001</v>
      </c>
      <c r="J7370">
        <v>0.21</v>
      </c>
      <c r="K7370">
        <v>6.1529999999999996</v>
      </c>
      <c r="L7370" t="s">
        <v>1</v>
      </c>
      <c r="M7370" t="s">
        <v>1</v>
      </c>
      <c r="N7370" t="s">
        <v>1</v>
      </c>
      <c r="O7370" t="s">
        <v>1</v>
      </c>
      <c r="P7370" t="s">
        <v>1</v>
      </c>
      <c r="Q7370" t="s">
        <v>1</v>
      </c>
    </row>
    <row r="7371" spans="1:18" x14ac:dyDescent="0.25">
      <c r="A7371">
        <v>37</v>
      </c>
      <c r="B7371" t="str">
        <f t="shared" si="115"/>
        <v xml:space="preserve"> 821 37</v>
      </c>
      <c r="C7371" s="102" t="s">
        <v>801</v>
      </c>
      <c r="D7371" s="111" t="s">
        <v>0</v>
      </c>
      <c r="E7371" t="s">
        <v>1</v>
      </c>
      <c r="F7371" t="s">
        <v>986</v>
      </c>
      <c r="G7371" t="s">
        <v>987</v>
      </c>
      <c r="H7371" t="s">
        <v>993</v>
      </c>
      <c r="I7371" t="s">
        <v>996</v>
      </c>
      <c r="J7371" t="s">
        <v>1</v>
      </c>
      <c r="K7371">
        <v>8.3179999999999996</v>
      </c>
      <c r="L7371" t="s">
        <v>1</v>
      </c>
      <c r="M7371" t="s">
        <v>1</v>
      </c>
      <c r="N7371" t="s">
        <v>1</v>
      </c>
      <c r="O7371" t="s">
        <v>1</v>
      </c>
      <c r="P7371" t="s">
        <v>1</v>
      </c>
      <c r="Q7371" t="s">
        <v>1</v>
      </c>
    </row>
    <row r="7372" spans="1:18" x14ac:dyDescent="0.25">
      <c r="A7372">
        <v>38</v>
      </c>
      <c r="B7372" t="str">
        <f t="shared" si="115"/>
        <v xml:space="preserve"> 821 38</v>
      </c>
      <c r="C7372" s="102" t="s">
        <v>801</v>
      </c>
      <c r="D7372" s="111" t="s">
        <v>0</v>
      </c>
      <c r="E7372" t="s">
        <v>1</v>
      </c>
      <c r="F7372">
        <v>10.4</v>
      </c>
      <c r="G7372">
        <v>9.7799999999999994</v>
      </c>
      <c r="H7372">
        <v>9.0399999999999991</v>
      </c>
      <c r="I7372">
        <v>8.32</v>
      </c>
      <c r="J7372" t="s">
        <v>1</v>
      </c>
      <c r="K7372" t="s">
        <v>1</v>
      </c>
      <c r="L7372" t="s">
        <v>1</v>
      </c>
      <c r="M7372" t="s">
        <v>1</v>
      </c>
      <c r="N7372" t="s">
        <v>1</v>
      </c>
      <c r="O7372" t="s">
        <v>1</v>
      </c>
      <c r="P7372" t="s">
        <v>1</v>
      </c>
      <c r="Q7372" t="s">
        <v>1</v>
      </c>
    </row>
    <row r="7373" spans="1:18" x14ac:dyDescent="0.25">
      <c r="A7373">
        <v>1</v>
      </c>
      <c r="B7373" t="str">
        <f t="shared" si="115"/>
        <v xml:space="preserve"> 825 1</v>
      </c>
      <c r="C7373" s="102" t="s">
        <v>802</v>
      </c>
      <c r="D7373" s="111" t="s">
        <v>0</v>
      </c>
      <c r="E7373" t="s">
        <v>1</v>
      </c>
      <c r="F7373" t="s">
        <v>1</v>
      </c>
      <c r="G7373" t="s">
        <v>1</v>
      </c>
      <c r="H7373" t="s">
        <v>1</v>
      </c>
      <c r="I7373" t="s">
        <v>1</v>
      </c>
      <c r="J7373" t="s">
        <v>1</v>
      </c>
      <c r="K7373" t="s">
        <v>1</v>
      </c>
      <c r="L7373" t="s">
        <v>1</v>
      </c>
      <c r="M7373" t="s">
        <v>1</v>
      </c>
      <c r="N7373" t="s">
        <v>1</v>
      </c>
      <c r="O7373" t="s">
        <v>1</v>
      </c>
      <c r="P7373" t="s">
        <v>1</v>
      </c>
      <c r="Q7373" t="s">
        <v>1</v>
      </c>
      <c r="R7373" t="s">
        <v>158</v>
      </c>
    </row>
    <row r="7374" spans="1:18" x14ac:dyDescent="0.25">
      <c r="A7374">
        <v>2</v>
      </c>
      <c r="B7374" t="str">
        <f t="shared" si="115"/>
        <v xml:space="preserve"> 825 2</v>
      </c>
      <c r="C7374" s="102" t="s">
        <v>802</v>
      </c>
      <c r="D7374" s="111" t="s">
        <v>0</v>
      </c>
      <c r="E7374" t="s">
        <v>3</v>
      </c>
      <c r="F7374" t="s">
        <v>1</v>
      </c>
      <c r="G7374" t="s">
        <v>1</v>
      </c>
      <c r="H7374" t="s">
        <v>1</v>
      </c>
      <c r="I7374" t="s">
        <v>1</v>
      </c>
      <c r="J7374" t="s">
        <v>1</v>
      </c>
      <c r="K7374" t="s">
        <v>1</v>
      </c>
      <c r="L7374" t="s">
        <v>1</v>
      </c>
      <c r="M7374" t="s">
        <v>1</v>
      </c>
      <c r="N7374" t="s">
        <v>1</v>
      </c>
      <c r="O7374" t="s">
        <v>1</v>
      </c>
      <c r="P7374" t="s">
        <v>1</v>
      </c>
      <c r="Q7374" t="s">
        <v>1</v>
      </c>
    </row>
    <row r="7375" spans="1:18" x14ac:dyDescent="0.25">
      <c r="A7375">
        <v>3</v>
      </c>
      <c r="B7375" t="str">
        <f t="shared" si="115"/>
        <v xml:space="preserve"> 825 3</v>
      </c>
      <c r="C7375" s="102" t="s">
        <v>802</v>
      </c>
      <c r="D7375" s="111" t="s">
        <v>0</v>
      </c>
      <c r="E7375" t="s">
        <v>4</v>
      </c>
      <c r="F7375" t="s">
        <v>1</v>
      </c>
      <c r="G7375" t="s">
        <v>1</v>
      </c>
      <c r="H7375" t="s">
        <v>1</v>
      </c>
      <c r="I7375" t="s">
        <v>1</v>
      </c>
      <c r="J7375" t="s">
        <v>1</v>
      </c>
      <c r="K7375" t="s">
        <v>1</v>
      </c>
      <c r="L7375" t="s">
        <v>1</v>
      </c>
      <c r="M7375" t="s">
        <v>1</v>
      </c>
      <c r="N7375" t="s">
        <v>1</v>
      </c>
      <c r="O7375" t="s">
        <v>1</v>
      </c>
      <c r="P7375" t="s">
        <v>1</v>
      </c>
      <c r="Q7375" t="s">
        <v>1</v>
      </c>
    </row>
    <row r="7376" spans="1:18" x14ac:dyDescent="0.25">
      <c r="A7376">
        <v>4</v>
      </c>
      <c r="B7376" t="str">
        <f t="shared" si="115"/>
        <v xml:space="preserve"> 825 4</v>
      </c>
      <c r="C7376" s="102" t="s">
        <v>802</v>
      </c>
      <c r="D7376" s="111">
        <v>13</v>
      </c>
      <c r="E7376" s="103">
        <v>4768</v>
      </c>
      <c r="F7376">
        <v>24430</v>
      </c>
      <c r="G7376">
        <v>0.51200000000000001</v>
      </c>
      <c r="H7376" t="s">
        <v>1</v>
      </c>
      <c r="I7376" t="s">
        <v>1</v>
      </c>
      <c r="J7376" t="s">
        <v>1</v>
      </c>
      <c r="K7376">
        <v>4768</v>
      </c>
      <c r="L7376" t="s">
        <v>1</v>
      </c>
      <c r="M7376" t="s">
        <v>1</v>
      </c>
      <c r="N7376" t="s">
        <v>1</v>
      </c>
      <c r="O7376" t="s">
        <v>1</v>
      </c>
      <c r="P7376">
        <v>2</v>
      </c>
      <c r="Q7376">
        <v>2</v>
      </c>
    </row>
    <row r="7377" spans="1:17" x14ac:dyDescent="0.25">
      <c r="A7377">
        <v>5</v>
      </c>
      <c r="B7377" t="str">
        <f t="shared" si="115"/>
        <v xml:space="preserve"> 825 5</v>
      </c>
      <c r="C7377" s="102" t="s">
        <v>802</v>
      </c>
      <c r="D7377" s="111">
        <v>14</v>
      </c>
      <c r="E7377" s="103">
        <v>5411</v>
      </c>
      <c r="F7377" s="103">
        <v>278280</v>
      </c>
      <c r="G7377">
        <v>5.1420000000000003</v>
      </c>
      <c r="H7377" t="s">
        <v>1</v>
      </c>
      <c r="I7377" t="s">
        <v>1</v>
      </c>
      <c r="J7377" t="s">
        <v>1</v>
      </c>
      <c r="K7377">
        <v>5411</v>
      </c>
      <c r="L7377" t="s">
        <v>1</v>
      </c>
      <c r="M7377" t="s">
        <v>1</v>
      </c>
      <c r="N7377">
        <v>1</v>
      </c>
      <c r="O7377">
        <v>1</v>
      </c>
      <c r="P7377">
        <v>2</v>
      </c>
      <c r="Q7377">
        <v>4</v>
      </c>
    </row>
    <row r="7378" spans="1:17" x14ac:dyDescent="0.25">
      <c r="A7378">
        <v>6</v>
      </c>
      <c r="B7378" t="str">
        <f t="shared" si="115"/>
        <v xml:space="preserve"> 825 6</v>
      </c>
      <c r="C7378" s="102" t="s">
        <v>802</v>
      </c>
      <c r="D7378" s="111">
        <v>15</v>
      </c>
      <c r="E7378" s="103">
        <v>5208</v>
      </c>
      <c r="F7378">
        <v>362690</v>
      </c>
      <c r="G7378">
        <v>6.9640000000000004</v>
      </c>
      <c r="H7378" t="s">
        <v>1</v>
      </c>
      <c r="I7378" t="s">
        <v>1</v>
      </c>
      <c r="J7378" t="s">
        <v>1</v>
      </c>
      <c r="K7378">
        <v>5208</v>
      </c>
      <c r="L7378" t="s">
        <v>1</v>
      </c>
      <c r="M7378" t="s">
        <v>1</v>
      </c>
      <c r="N7378">
        <v>1</v>
      </c>
      <c r="O7378">
        <v>2</v>
      </c>
      <c r="P7378">
        <v>3</v>
      </c>
      <c r="Q7378">
        <v>6</v>
      </c>
    </row>
    <row r="7379" spans="1:17" x14ac:dyDescent="0.25">
      <c r="A7379">
        <v>7</v>
      </c>
      <c r="B7379" t="str">
        <f t="shared" si="115"/>
        <v xml:space="preserve"> 825 7</v>
      </c>
      <c r="C7379" s="102" t="s">
        <v>802</v>
      </c>
      <c r="D7379" s="111">
        <v>16</v>
      </c>
      <c r="E7379" s="103">
        <v>5359</v>
      </c>
      <c r="F7379" s="103">
        <v>126858</v>
      </c>
      <c r="G7379">
        <v>2.367</v>
      </c>
      <c r="H7379" t="s">
        <v>1</v>
      </c>
      <c r="I7379" t="s">
        <v>1</v>
      </c>
      <c r="J7379" t="s">
        <v>1</v>
      </c>
      <c r="K7379">
        <v>5359</v>
      </c>
      <c r="L7379" t="s">
        <v>1</v>
      </c>
      <c r="M7379" t="s">
        <v>1</v>
      </c>
      <c r="N7379" t="s">
        <v>1</v>
      </c>
      <c r="O7379">
        <v>3</v>
      </c>
      <c r="P7379" t="s">
        <v>1</v>
      </c>
      <c r="Q7379">
        <v>3</v>
      </c>
    </row>
    <row r="7380" spans="1:17" x14ac:dyDescent="0.25">
      <c r="A7380">
        <v>8</v>
      </c>
      <c r="B7380" t="str">
        <f t="shared" si="115"/>
        <v xml:space="preserve"> 825 8</v>
      </c>
      <c r="C7380" s="102" t="s">
        <v>802</v>
      </c>
      <c r="D7380" s="111">
        <v>17</v>
      </c>
      <c r="E7380" s="103">
        <v>5505</v>
      </c>
      <c r="F7380">
        <v>34092</v>
      </c>
      <c r="G7380">
        <v>0.61899999999999999</v>
      </c>
      <c r="H7380" t="s">
        <v>1</v>
      </c>
      <c r="I7380" t="s">
        <v>1</v>
      </c>
      <c r="J7380" t="s">
        <v>1</v>
      </c>
      <c r="K7380">
        <v>5505</v>
      </c>
      <c r="L7380" t="s">
        <v>1</v>
      </c>
      <c r="M7380" t="s">
        <v>1</v>
      </c>
      <c r="N7380" t="s">
        <v>1</v>
      </c>
      <c r="O7380">
        <v>1</v>
      </c>
      <c r="P7380">
        <v>2</v>
      </c>
      <c r="Q7380">
        <v>3</v>
      </c>
    </row>
    <row r="7381" spans="1:17" x14ac:dyDescent="0.25">
      <c r="A7381">
        <v>9</v>
      </c>
      <c r="B7381" t="str">
        <f t="shared" si="115"/>
        <v xml:space="preserve"> 825 9</v>
      </c>
      <c r="C7381" s="102" t="s">
        <v>802</v>
      </c>
      <c r="D7381" s="111" t="s">
        <v>5</v>
      </c>
      <c r="E7381" s="103">
        <v>26251</v>
      </c>
      <c r="F7381" s="103">
        <v>826350</v>
      </c>
      <c r="G7381">
        <v>3.1480000000000001</v>
      </c>
      <c r="H7381" t="s">
        <v>1</v>
      </c>
      <c r="I7381" t="s">
        <v>1</v>
      </c>
      <c r="J7381" t="s">
        <v>1</v>
      </c>
      <c r="K7381">
        <v>26251</v>
      </c>
      <c r="L7381" t="s">
        <v>1</v>
      </c>
      <c r="M7381" t="s">
        <v>1</v>
      </c>
      <c r="N7381">
        <v>2</v>
      </c>
      <c r="O7381">
        <v>7</v>
      </c>
      <c r="P7381">
        <v>9</v>
      </c>
      <c r="Q7381">
        <v>18</v>
      </c>
    </row>
    <row r="7382" spans="1:17" x14ac:dyDescent="0.25">
      <c r="A7382">
        <v>10</v>
      </c>
      <c r="B7382" t="str">
        <f t="shared" si="115"/>
        <v xml:space="preserve"> 825 10</v>
      </c>
      <c r="C7382" s="102" t="s">
        <v>802</v>
      </c>
      <c r="D7382" s="111" t="s">
        <v>6</v>
      </c>
      <c r="E7382" t="s">
        <v>1</v>
      </c>
      <c r="F7382" t="s">
        <v>1</v>
      </c>
      <c r="G7382" t="s">
        <v>1</v>
      </c>
      <c r="H7382" t="s">
        <v>1</v>
      </c>
      <c r="I7382" t="s">
        <v>1</v>
      </c>
      <c r="J7382" t="s">
        <v>1</v>
      </c>
      <c r="K7382" t="s">
        <v>1</v>
      </c>
      <c r="L7382" t="s">
        <v>1</v>
      </c>
      <c r="M7382" t="s">
        <v>1</v>
      </c>
      <c r="N7382" t="s">
        <v>1</v>
      </c>
      <c r="O7382" t="s">
        <v>1</v>
      </c>
      <c r="P7382" t="s">
        <v>1</v>
      </c>
      <c r="Q7382" t="s">
        <v>1</v>
      </c>
    </row>
    <row r="7383" spans="1:17" x14ac:dyDescent="0.25">
      <c r="A7383">
        <v>11</v>
      </c>
      <c r="B7383" t="str">
        <f t="shared" si="115"/>
        <v xml:space="preserve"> 825 11</v>
      </c>
      <c r="C7383" s="102" t="s">
        <v>802</v>
      </c>
      <c r="D7383" s="111">
        <v>13</v>
      </c>
      <c r="E7383" t="s">
        <v>1</v>
      </c>
      <c r="F7383" t="s">
        <v>1</v>
      </c>
      <c r="G7383" t="s">
        <v>1</v>
      </c>
      <c r="H7383" t="s">
        <v>1</v>
      </c>
      <c r="I7383">
        <v>2973</v>
      </c>
      <c r="J7383" t="s">
        <v>1</v>
      </c>
      <c r="K7383" t="s">
        <v>1</v>
      </c>
      <c r="L7383" t="s">
        <v>1</v>
      </c>
      <c r="M7383" t="s">
        <v>1</v>
      </c>
      <c r="N7383">
        <v>17940</v>
      </c>
      <c r="O7383">
        <v>3517</v>
      </c>
      <c r="P7383" t="s">
        <v>1</v>
      </c>
      <c r="Q7383" t="s">
        <v>1</v>
      </c>
    </row>
    <row r="7384" spans="1:17" x14ac:dyDescent="0.25">
      <c r="A7384">
        <v>12</v>
      </c>
      <c r="B7384" t="str">
        <f t="shared" si="115"/>
        <v xml:space="preserve"> 825 12</v>
      </c>
      <c r="C7384" s="102" t="s">
        <v>802</v>
      </c>
      <c r="D7384" s="111">
        <v>14</v>
      </c>
      <c r="E7384" t="s">
        <v>1</v>
      </c>
      <c r="F7384" t="s">
        <v>1</v>
      </c>
      <c r="G7384">
        <v>95392</v>
      </c>
      <c r="H7384">
        <v>10835</v>
      </c>
      <c r="I7384" s="103">
        <v>4311</v>
      </c>
      <c r="J7384" t="s">
        <v>1</v>
      </c>
      <c r="K7384" t="s">
        <v>1</v>
      </c>
      <c r="L7384">
        <v>66532</v>
      </c>
      <c r="M7384">
        <v>64292</v>
      </c>
      <c r="N7384" s="103">
        <v>6502</v>
      </c>
      <c r="O7384">
        <v>30416</v>
      </c>
      <c r="P7384" t="s">
        <v>1</v>
      </c>
      <c r="Q7384" t="s">
        <v>1</v>
      </c>
    </row>
    <row r="7385" spans="1:17" x14ac:dyDescent="0.25">
      <c r="A7385">
        <v>13</v>
      </c>
      <c r="B7385" t="str">
        <f t="shared" si="115"/>
        <v xml:space="preserve"> 825 13</v>
      </c>
      <c r="C7385" s="102" t="s">
        <v>802</v>
      </c>
      <c r="D7385" s="111">
        <v>15</v>
      </c>
      <c r="E7385" t="s">
        <v>1</v>
      </c>
      <c r="F7385" t="s">
        <v>1</v>
      </c>
      <c r="G7385">
        <v>164906</v>
      </c>
      <c r="H7385">
        <v>48158</v>
      </c>
      <c r="I7385">
        <v>5148</v>
      </c>
      <c r="J7385" t="s">
        <v>1</v>
      </c>
      <c r="K7385" t="s">
        <v>1</v>
      </c>
      <c r="L7385">
        <v>66858</v>
      </c>
      <c r="M7385">
        <v>69460</v>
      </c>
      <c r="N7385">
        <v>5959</v>
      </c>
      <c r="O7385">
        <v>2201</v>
      </c>
      <c r="P7385" t="s">
        <v>1</v>
      </c>
      <c r="Q7385" t="s">
        <v>1</v>
      </c>
    </row>
    <row r="7386" spans="1:17" x14ac:dyDescent="0.25">
      <c r="A7386">
        <v>14</v>
      </c>
      <c r="B7386" t="str">
        <f t="shared" si="115"/>
        <v xml:space="preserve"> 825 14</v>
      </c>
      <c r="C7386" s="102" t="s">
        <v>802</v>
      </c>
      <c r="D7386" s="111">
        <v>16</v>
      </c>
      <c r="E7386" t="s">
        <v>1</v>
      </c>
      <c r="F7386" t="s">
        <v>1</v>
      </c>
      <c r="G7386" t="s">
        <v>1</v>
      </c>
      <c r="H7386">
        <v>75529</v>
      </c>
      <c r="I7386" s="103" t="s">
        <v>1</v>
      </c>
      <c r="J7386" t="s">
        <v>1</v>
      </c>
      <c r="K7386" t="s">
        <v>1</v>
      </c>
      <c r="L7386" t="s">
        <v>1</v>
      </c>
      <c r="M7386">
        <v>42374</v>
      </c>
      <c r="N7386" s="103" t="s">
        <v>1</v>
      </c>
      <c r="O7386" s="103">
        <v>8955</v>
      </c>
      <c r="P7386" t="s">
        <v>1</v>
      </c>
      <c r="Q7386" t="s">
        <v>1</v>
      </c>
    </row>
    <row r="7387" spans="1:17" x14ac:dyDescent="0.25">
      <c r="A7387">
        <v>15</v>
      </c>
      <c r="B7387" t="str">
        <f t="shared" si="115"/>
        <v xml:space="preserve"> 825 15</v>
      </c>
      <c r="C7387" s="102" t="s">
        <v>802</v>
      </c>
      <c r="D7387" s="111">
        <v>17</v>
      </c>
      <c r="E7387" t="s">
        <v>1</v>
      </c>
      <c r="F7387" t="s">
        <v>1</v>
      </c>
      <c r="G7387" t="s">
        <v>1</v>
      </c>
      <c r="H7387">
        <v>11233</v>
      </c>
      <c r="I7387">
        <v>196</v>
      </c>
      <c r="J7387" t="s">
        <v>1</v>
      </c>
      <c r="K7387" t="s">
        <v>1</v>
      </c>
      <c r="L7387" t="s">
        <v>1</v>
      </c>
      <c r="M7387">
        <v>6829</v>
      </c>
      <c r="N7387">
        <v>4002</v>
      </c>
      <c r="O7387">
        <v>11832</v>
      </c>
      <c r="P7387" t="s">
        <v>1</v>
      </c>
      <c r="Q7387" t="s">
        <v>1</v>
      </c>
    </row>
    <row r="7388" spans="1:17" x14ac:dyDescent="0.25">
      <c r="A7388">
        <v>16</v>
      </c>
      <c r="B7388" t="str">
        <f t="shared" si="115"/>
        <v xml:space="preserve"> 825 16</v>
      </c>
      <c r="C7388" s="102" t="s">
        <v>802</v>
      </c>
      <c r="D7388" s="111" t="s">
        <v>5</v>
      </c>
      <c r="E7388" t="s">
        <v>1</v>
      </c>
      <c r="F7388" t="s">
        <v>1</v>
      </c>
      <c r="G7388">
        <v>260298</v>
      </c>
      <c r="H7388">
        <v>145755</v>
      </c>
      <c r="I7388" s="103">
        <v>12628</v>
      </c>
      <c r="J7388" t="s">
        <v>1</v>
      </c>
      <c r="K7388" t="s">
        <v>1</v>
      </c>
      <c r="L7388">
        <v>133390</v>
      </c>
      <c r="M7388">
        <v>182955</v>
      </c>
      <c r="N7388" s="103">
        <v>34403</v>
      </c>
      <c r="O7388" s="103">
        <v>56921</v>
      </c>
      <c r="P7388" t="s">
        <v>1</v>
      </c>
      <c r="Q7388" t="s">
        <v>1</v>
      </c>
    </row>
    <row r="7389" spans="1:17" x14ac:dyDescent="0.25">
      <c r="A7389">
        <v>17</v>
      </c>
      <c r="B7389" t="str">
        <f t="shared" si="115"/>
        <v xml:space="preserve"> 825 17</v>
      </c>
      <c r="C7389" s="102" t="s">
        <v>802</v>
      </c>
      <c r="D7389" s="111" t="s">
        <v>6</v>
      </c>
      <c r="E7389" t="s">
        <v>1</v>
      </c>
      <c r="F7389" t="s">
        <v>1</v>
      </c>
      <c r="G7389" t="s">
        <v>1</v>
      </c>
      <c r="H7389" t="s">
        <v>1</v>
      </c>
      <c r="I7389" t="s">
        <v>1</v>
      </c>
      <c r="J7389" t="s">
        <v>1</v>
      </c>
      <c r="K7389" t="s">
        <v>1</v>
      </c>
      <c r="L7389" t="s">
        <v>1</v>
      </c>
      <c r="M7389" t="s">
        <v>1</v>
      </c>
      <c r="N7389" t="s">
        <v>1</v>
      </c>
      <c r="O7389" t="s">
        <v>1</v>
      </c>
      <c r="P7389" t="s">
        <v>1</v>
      </c>
      <c r="Q7389" t="s">
        <v>1</v>
      </c>
    </row>
    <row r="7390" spans="1:17" x14ac:dyDescent="0.25">
      <c r="A7390">
        <v>18</v>
      </c>
      <c r="B7390" t="str">
        <f t="shared" si="115"/>
        <v xml:space="preserve"> 825 18</v>
      </c>
      <c r="C7390" s="102" t="s">
        <v>802</v>
      </c>
      <c r="D7390" s="111">
        <v>13</v>
      </c>
      <c r="E7390" t="s">
        <v>1</v>
      </c>
      <c r="F7390" t="s">
        <v>1</v>
      </c>
      <c r="G7390" t="s">
        <v>1</v>
      </c>
      <c r="H7390" t="s">
        <v>1</v>
      </c>
      <c r="I7390">
        <v>2718</v>
      </c>
      <c r="J7390" t="s">
        <v>1</v>
      </c>
      <c r="K7390" t="s">
        <v>1</v>
      </c>
      <c r="L7390" t="s">
        <v>1</v>
      </c>
      <c r="M7390" t="s">
        <v>1</v>
      </c>
      <c r="N7390">
        <v>33027</v>
      </c>
      <c r="O7390">
        <v>4234</v>
      </c>
      <c r="P7390" t="s">
        <v>1</v>
      </c>
      <c r="Q7390" t="s">
        <v>1</v>
      </c>
    </row>
    <row r="7391" spans="1:17" x14ac:dyDescent="0.25">
      <c r="A7391">
        <v>19</v>
      </c>
      <c r="B7391" t="str">
        <f t="shared" si="115"/>
        <v xml:space="preserve"> 825 19</v>
      </c>
      <c r="C7391" s="102" t="s">
        <v>802</v>
      </c>
      <c r="D7391" s="111">
        <v>14</v>
      </c>
      <c r="E7391" t="s">
        <v>1</v>
      </c>
      <c r="F7391" t="s">
        <v>1</v>
      </c>
      <c r="G7391">
        <v>153343</v>
      </c>
      <c r="H7391">
        <v>11909</v>
      </c>
      <c r="I7391" s="103">
        <v>5109</v>
      </c>
      <c r="J7391" t="s">
        <v>1</v>
      </c>
      <c r="K7391" t="s">
        <v>1</v>
      </c>
      <c r="L7391" s="103">
        <v>264813</v>
      </c>
      <c r="M7391" s="103">
        <v>120149</v>
      </c>
      <c r="N7391" s="103">
        <v>17647</v>
      </c>
      <c r="O7391">
        <v>42278</v>
      </c>
      <c r="P7391" t="s">
        <v>1</v>
      </c>
      <c r="Q7391" t="s">
        <v>1</v>
      </c>
    </row>
    <row r="7392" spans="1:17" x14ac:dyDescent="0.25">
      <c r="A7392">
        <v>20</v>
      </c>
      <c r="B7392" t="str">
        <f t="shared" si="115"/>
        <v xml:space="preserve"> 825 20</v>
      </c>
      <c r="C7392" s="102" t="s">
        <v>802</v>
      </c>
      <c r="D7392" s="111">
        <v>15</v>
      </c>
      <c r="E7392" t="s">
        <v>1</v>
      </c>
      <c r="F7392">
        <v>4512</v>
      </c>
      <c r="G7392">
        <v>309950</v>
      </c>
      <c r="H7392">
        <v>48240</v>
      </c>
      <c r="I7392">
        <v>8541</v>
      </c>
      <c r="J7392" t="s">
        <v>1</v>
      </c>
      <c r="K7392">
        <v>2804</v>
      </c>
      <c r="L7392">
        <v>356074</v>
      </c>
      <c r="M7392">
        <v>141608</v>
      </c>
      <c r="N7392">
        <v>19411</v>
      </c>
      <c r="O7392">
        <v>3484</v>
      </c>
      <c r="P7392" t="s">
        <v>1</v>
      </c>
      <c r="Q7392" t="s">
        <v>1</v>
      </c>
    </row>
    <row r="7393" spans="1:17" x14ac:dyDescent="0.25">
      <c r="A7393">
        <v>21</v>
      </c>
      <c r="B7393" t="str">
        <f t="shared" si="115"/>
        <v xml:space="preserve"> 825 21</v>
      </c>
      <c r="C7393" s="102" t="s">
        <v>802</v>
      </c>
      <c r="D7393" s="111">
        <v>16</v>
      </c>
      <c r="E7393">
        <v>1406</v>
      </c>
      <c r="F7393">
        <v>701</v>
      </c>
      <c r="G7393" s="103">
        <v>63376</v>
      </c>
      <c r="H7393" s="103">
        <v>62564</v>
      </c>
      <c r="I7393" s="103">
        <v>4398</v>
      </c>
      <c r="J7393">
        <v>625</v>
      </c>
      <c r="K7393">
        <v>394</v>
      </c>
      <c r="L7393" s="103">
        <v>48172</v>
      </c>
      <c r="M7393" s="103">
        <v>69496</v>
      </c>
      <c r="N7393" s="103">
        <v>5997</v>
      </c>
      <c r="O7393" s="103">
        <v>15268</v>
      </c>
      <c r="P7393" t="s">
        <v>1</v>
      </c>
      <c r="Q7393" t="s">
        <v>1</v>
      </c>
    </row>
    <row r="7394" spans="1:17" x14ac:dyDescent="0.25">
      <c r="A7394">
        <v>22</v>
      </c>
      <c r="B7394" t="str">
        <f t="shared" si="115"/>
        <v xml:space="preserve"> 825 22</v>
      </c>
      <c r="C7394" s="102" t="s">
        <v>802</v>
      </c>
      <c r="D7394" s="111">
        <v>17</v>
      </c>
      <c r="E7394">
        <v>175</v>
      </c>
      <c r="F7394">
        <v>589</v>
      </c>
      <c r="G7394">
        <v>18297</v>
      </c>
      <c r="H7394">
        <v>8297</v>
      </c>
      <c r="I7394">
        <v>1270</v>
      </c>
      <c r="J7394">
        <v>127</v>
      </c>
      <c r="K7394">
        <v>1017</v>
      </c>
      <c r="L7394">
        <v>24304</v>
      </c>
      <c r="M7394">
        <v>13041</v>
      </c>
      <c r="N7394">
        <v>6420</v>
      </c>
      <c r="O7394">
        <v>19961</v>
      </c>
      <c r="P7394" t="s">
        <v>1</v>
      </c>
      <c r="Q7394" t="s">
        <v>1</v>
      </c>
    </row>
    <row r="7395" spans="1:17" x14ac:dyDescent="0.25">
      <c r="A7395">
        <v>23</v>
      </c>
      <c r="B7395" t="str">
        <f t="shared" si="115"/>
        <v xml:space="preserve"> 825 23</v>
      </c>
      <c r="C7395" s="102" t="s">
        <v>802</v>
      </c>
      <c r="D7395" s="111" t="s">
        <v>5</v>
      </c>
      <c r="E7395">
        <v>1581</v>
      </c>
      <c r="F7395">
        <v>5802</v>
      </c>
      <c r="G7395" s="103">
        <v>544966</v>
      </c>
      <c r="H7395" s="103">
        <v>131010</v>
      </c>
      <c r="I7395" s="103">
        <v>22036</v>
      </c>
      <c r="J7395">
        <v>752</v>
      </c>
      <c r="K7395">
        <v>4215</v>
      </c>
      <c r="L7395" s="103">
        <v>693363</v>
      </c>
      <c r="M7395" s="103">
        <v>344294</v>
      </c>
      <c r="N7395" s="103">
        <v>82502</v>
      </c>
      <c r="O7395" s="103">
        <v>85225</v>
      </c>
      <c r="P7395" t="s">
        <v>1</v>
      </c>
      <c r="Q7395" t="s">
        <v>1</v>
      </c>
    </row>
    <row r="7396" spans="1:17" x14ac:dyDescent="0.25">
      <c r="A7396">
        <v>24</v>
      </c>
      <c r="B7396" t="str">
        <f t="shared" si="115"/>
        <v xml:space="preserve"> 825 24</v>
      </c>
      <c r="C7396" s="102" t="s">
        <v>802</v>
      </c>
      <c r="D7396" s="111" t="s">
        <v>6</v>
      </c>
      <c r="E7396" t="s">
        <v>1</v>
      </c>
      <c r="F7396" t="s">
        <v>1</v>
      </c>
      <c r="G7396" t="s">
        <v>1</v>
      </c>
      <c r="H7396" t="s">
        <v>1</v>
      </c>
      <c r="I7396" t="s">
        <v>1</v>
      </c>
      <c r="J7396" t="s">
        <v>1</v>
      </c>
      <c r="K7396" t="s">
        <v>1</v>
      </c>
      <c r="L7396" t="s">
        <v>1</v>
      </c>
      <c r="M7396" t="s">
        <v>1</v>
      </c>
      <c r="N7396" t="s">
        <v>1</v>
      </c>
      <c r="O7396" t="s">
        <v>1</v>
      </c>
      <c r="P7396" t="s">
        <v>1</v>
      </c>
      <c r="Q7396" t="s">
        <v>1</v>
      </c>
    </row>
    <row r="7397" spans="1:17" x14ac:dyDescent="0.25">
      <c r="A7397">
        <v>25</v>
      </c>
      <c r="B7397" t="str">
        <f t="shared" si="115"/>
        <v xml:space="preserve"> 825 25</v>
      </c>
      <c r="C7397" s="102" t="s">
        <v>802</v>
      </c>
      <c r="D7397" s="111" t="s">
        <v>0</v>
      </c>
      <c r="E7397" t="s">
        <v>1</v>
      </c>
      <c r="F7397" t="s">
        <v>1</v>
      </c>
      <c r="G7397" t="s">
        <v>1</v>
      </c>
      <c r="H7397" s="103">
        <v>1250679</v>
      </c>
      <c r="I7397" s="103">
        <v>579842</v>
      </c>
      <c r="J7397" s="103">
        <v>85225</v>
      </c>
      <c r="K7397" t="s">
        <v>1</v>
      </c>
      <c r="L7397" t="s">
        <v>1</v>
      </c>
      <c r="M7397" t="s">
        <v>1</v>
      </c>
      <c r="N7397" t="s">
        <v>1</v>
      </c>
      <c r="O7397" t="s">
        <v>1</v>
      </c>
      <c r="P7397" t="s">
        <v>1</v>
      </c>
      <c r="Q7397" t="s">
        <v>1</v>
      </c>
    </row>
    <row r="7398" spans="1:17" x14ac:dyDescent="0.25">
      <c r="A7398">
        <v>26</v>
      </c>
      <c r="B7398" t="str">
        <f t="shared" si="115"/>
        <v xml:space="preserve"> 825 26</v>
      </c>
      <c r="C7398" s="102" t="s">
        <v>802</v>
      </c>
      <c r="D7398" s="111" t="s">
        <v>0</v>
      </c>
      <c r="E7398" t="s">
        <v>1</v>
      </c>
      <c r="F7398" t="s">
        <v>1</v>
      </c>
      <c r="G7398" t="s">
        <v>1</v>
      </c>
      <c r="H7398" t="s">
        <v>1</v>
      </c>
      <c r="I7398" t="s">
        <v>1</v>
      </c>
      <c r="J7398" t="s">
        <v>1</v>
      </c>
      <c r="K7398" t="s">
        <v>1</v>
      </c>
      <c r="L7398" t="s">
        <v>1</v>
      </c>
      <c r="M7398" t="s">
        <v>1</v>
      </c>
      <c r="N7398" t="s">
        <v>1</v>
      </c>
      <c r="O7398" t="s">
        <v>1</v>
      </c>
      <c r="P7398" t="s">
        <v>1</v>
      </c>
      <c r="Q7398" t="s">
        <v>1</v>
      </c>
    </row>
    <row r="7399" spans="1:17" x14ac:dyDescent="0.25">
      <c r="A7399">
        <v>27</v>
      </c>
      <c r="B7399" t="str">
        <f t="shared" si="115"/>
        <v xml:space="preserve"> 825 27</v>
      </c>
      <c r="C7399" s="102" t="s">
        <v>802</v>
      </c>
      <c r="D7399" s="111" t="s">
        <v>0</v>
      </c>
      <c r="E7399" t="s">
        <v>1</v>
      </c>
      <c r="F7399" t="s">
        <v>1</v>
      </c>
      <c r="G7399" t="s">
        <v>1</v>
      </c>
      <c r="H7399" s="103">
        <v>-177022</v>
      </c>
      <c r="I7399" s="103">
        <v>-124378</v>
      </c>
      <c r="J7399">
        <v>171</v>
      </c>
      <c r="K7399" t="s">
        <v>1</v>
      </c>
      <c r="L7399" t="s">
        <v>1</v>
      </c>
      <c r="M7399" t="s">
        <v>1</v>
      </c>
      <c r="N7399" t="s">
        <v>1</v>
      </c>
      <c r="O7399" t="s">
        <v>1</v>
      </c>
      <c r="P7399" t="s">
        <v>1</v>
      </c>
      <c r="Q7399" t="s">
        <v>1</v>
      </c>
    </row>
    <row r="7400" spans="1:17" x14ac:dyDescent="0.25">
      <c r="A7400">
        <v>28</v>
      </c>
      <c r="B7400" t="str">
        <f t="shared" si="115"/>
        <v xml:space="preserve"> 825 28</v>
      </c>
      <c r="C7400" s="102" t="s">
        <v>802</v>
      </c>
      <c r="D7400" s="111" t="s">
        <v>0</v>
      </c>
      <c r="E7400" t="s">
        <v>1</v>
      </c>
      <c r="F7400" t="s">
        <v>1</v>
      </c>
      <c r="G7400" t="s">
        <v>1</v>
      </c>
      <c r="H7400">
        <v>1073657</v>
      </c>
      <c r="I7400" s="103">
        <v>455464</v>
      </c>
      <c r="J7400" s="103">
        <v>85396</v>
      </c>
      <c r="K7400" t="s">
        <v>1</v>
      </c>
      <c r="L7400" t="s">
        <v>1</v>
      </c>
      <c r="M7400" t="s">
        <v>1</v>
      </c>
      <c r="N7400" t="s">
        <v>1</v>
      </c>
      <c r="O7400" t="s">
        <v>1</v>
      </c>
      <c r="P7400" t="s">
        <v>1</v>
      </c>
      <c r="Q7400" t="s">
        <v>1</v>
      </c>
    </row>
    <row r="7401" spans="1:17" x14ac:dyDescent="0.25">
      <c r="A7401">
        <v>29</v>
      </c>
      <c r="B7401" t="str">
        <f t="shared" si="115"/>
        <v xml:space="preserve"> 825 29</v>
      </c>
      <c r="C7401" s="102" t="s">
        <v>802</v>
      </c>
      <c r="D7401" s="111" t="s">
        <v>0</v>
      </c>
      <c r="E7401" t="s">
        <v>1</v>
      </c>
      <c r="F7401" t="s">
        <v>1</v>
      </c>
      <c r="G7401" t="s">
        <v>1</v>
      </c>
      <c r="H7401" s="103">
        <v>549696</v>
      </c>
      <c r="I7401" s="103">
        <v>471206</v>
      </c>
      <c r="J7401" s="103">
        <v>24939</v>
      </c>
      <c r="K7401" t="s">
        <v>1</v>
      </c>
      <c r="L7401" t="s">
        <v>1</v>
      </c>
      <c r="M7401" t="s">
        <v>1</v>
      </c>
      <c r="N7401" t="s">
        <v>1</v>
      </c>
      <c r="O7401" t="s">
        <v>1</v>
      </c>
      <c r="P7401" t="s">
        <v>1</v>
      </c>
      <c r="Q7401" t="s">
        <v>1</v>
      </c>
    </row>
    <row r="7402" spans="1:17" x14ac:dyDescent="0.25">
      <c r="A7402">
        <v>30</v>
      </c>
      <c r="B7402" t="str">
        <f t="shared" si="115"/>
        <v xml:space="preserve"> 825 30</v>
      </c>
      <c r="C7402" s="102" t="s">
        <v>802</v>
      </c>
      <c r="D7402" s="111" t="s">
        <v>0</v>
      </c>
      <c r="E7402" t="s">
        <v>1</v>
      </c>
      <c r="F7402" t="s">
        <v>1</v>
      </c>
      <c r="G7402" t="s">
        <v>1</v>
      </c>
      <c r="H7402">
        <v>0.01</v>
      </c>
      <c r="I7402">
        <v>0.03</v>
      </c>
      <c r="J7402">
        <v>0.03</v>
      </c>
      <c r="K7402" t="s">
        <v>1</v>
      </c>
      <c r="L7402" t="s">
        <v>1</v>
      </c>
      <c r="M7402" t="s">
        <v>1</v>
      </c>
      <c r="N7402" t="s">
        <v>1</v>
      </c>
      <c r="O7402" t="s">
        <v>1</v>
      </c>
      <c r="P7402" t="s">
        <v>1</v>
      </c>
      <c r="Q7402" t="s">
        <v>1</v>
      </c>
    </row>
    <row r="7403" spans="1:17" x14ac:dyDescent="0.25">
      <c r="A7403">
        <v>31</v>
      </c>
      <c r="B7403" t="str">
        <f t="shared" si="115"/>
        <v xml:space="preserve"> 825 31</v>
      </c>
      <c r="C7403" s="102" t="s">
        <v>802</v>
      </c>
      <c r="D7403" s="111" t="s">
        <v>0</v>
      </c>
      <c r="E7403" t="s">
        <v>1</v>
      </c>
      <c r="F7403" t="s">
        <v>1</v>
      </c>
      <c r="G7403" t="s">
        <v>1</v>
      </c>
      <c r="H7403">
        <v>4.09</v>
      </c>
      <c r="I7403">
        <v>1.7350000000000001</v>
      </c>
      <c r="J7403">
        <v>0.32500000000000001</v>
      </c>
      <c r="K7403">
        <v>6.15</v>
      </c>
      <c r="L7403" t="s">
        <v>1</v>
      </c>
      <c r="M7403" t="s">
        <v>1</v>
      </c>
      <c r="N7403" t="s">
        <v>1</v>
      </c>
      <c r="O7403" t="s">
        <v>1</v>
      </c>
      <c r="P7403" t="s">
        <v>1</v>
      </c>
      <c r="Q7403" t="s">
        <v>1</v>
      </c>
    </row>
    <row r="7404" spans="1:17" x14ac:dyDescent="0.25">
      <c r="A7404">
        <v>32</v>
      </c>
      <c r="B7404" t="str">
        <f t="shared" si="115"/>
        <v xml:space="preserve"> 825 32</v>
      </c>
      <c r="C7404" s="102" t="s">
        <v>802</v>
      </c>
      <c r="D7404" s="111" t="s">
        <v>0</v>
      </c>
      <c r="E7404" t="s">
        <v>1</v>
      </c>
      <c r="F7404" t="s">
        <v>1</v>
      </c>
      <c r="G7404" t="s">
        <v>1</v>
      </c>
      <c r="H7404">
        <v>3.9180000000000001</v>
      </c>
      <c r="I7404">
        <v>1.6619999999999999</v>
      </c>
      <c r="J7404">
        <v>0.311</v>
      </c>
      <c r="K7404">
        <v>5.891</v>
      </c>
      <c r="L7404" t="s">
        <v>1</v>
      </c>
      <c r="M7404" t="s">
        <v>1</v>
      </c>
      <c r="N7404" t="s">
        <v>1</v>
      </c>
      <c r="O7404" t="s">
        <v>1</v>
      </c>
      <c r="P7404" t="s">
        <v>1</v>
      </c>
      <c r="Q7404" t="s">
        <v>1</v>
      </c>
    </row>
    <row r="7405" spans="1:17" x14ac:dyDescent="0.25">
      <c r="A7405">
        <v>33</v>
      </c>
      <c r="B7405" t="str">
        <f t="shared" si="115"/>
        <v xml:space="preserve"> 825 33</v>
      </c>
      <c r="C7405" s="102" t="s">
        <v>802</v>
      </c>
      <c r="D7405" s="111" t="s">
        <v>0</v>
      </c>
      <c r="E7405" t="s">
        <v>1</v>
      </c>
      <c r="F7405" t="s">
        <v>1</v>
      </c>
      <c r="G7405" t="s">
        <v>1</v>
      </c>
      <c r="H7405">
        <v>1.833</v>
      </c>
      <c r="I7405">
        <v>1.571</v>
      </c>
      <c r="J7405">
        <v>8.3000000000000004E-2</v>
      </c>
      <c r="K7405">
        <v>3.4870000000000001</v>
      </c>
      <c r="L7405" t="s">
        <v>1</v>
      </c>
      <c r="M7405" t="s">
        <v>1</v>
      </c>
      <c r="N7405" t="s">
        <v>1</v>
      </c>
      <c r="O7405" t="s">
        <v>1</v>
      </c>
      <c r="P7405" t="s">
        <v>1</v>
      </c>
      <c r="Q7405" t="s">
        <v>1</v>
      </c>
    </row>
    <row r="7406" spans="1:17" x14ac:dyDescent="0.25">
      <c r="A7406">
        <v>34</v>
      </c>
      <c r="B7406" t="str">
        <f t="shared" si="115"/>
        <v xml:space="preserve"> 825 34</v>
      </c>
      <c r="C7406" s="102" t="s">
        <v>802</v>
      </c>
      <c r="D7406" s="111" t="s">
        <v>0</v>
      </c>
      <c r="E7406" t="s">
        <v>1</v>
      </c>
      <c r="F7406" t="s">
        <v>1</v>
      </c>
      <c r="G7406" t="s">
        <v>1</v>
      </c>
      <c r="H7406">
        <v>1.8540000000000001</v>
      </c>
      <c r="I7406">
        <v>1.5740000000000001</v>
      </c>
      <c r="J7406">
        <v>0.09</v>
      </c>
      <c r="K7406">
        <v>3.5179999999999998</v>
      </c>
      <c r="L7406" t="s">
        <v>1</v>
      </c>
      <c r="M7406" t="s">
        <v>1</v>
      </c>
      <c r="N7406" t="s">
        <v>1</v>
      </c>
      <c r="O7406" t="s">
        <v>1</v>
      </c>
      <c r="P7406" t="s">
        <v>1</v>
      </c>
      <c r="Q7406" t="s">
        <v>1</v>
      </c>
    </row>
    <row r="7407" spans="1:17" x14ac:dyDescent="0.25">
      <c r="A7407">
        <v>35</v>
      </c>
      <c r="B7407" t="str">
        <f t="shared" si="115"/>
        <v xml:space="preserve"> 825 35</v>
      </c>
      <c r="C7407" s="102" t="s">
        <v>802</v>
      </c>
      <c r="D7407" s="111" t="s">
        <v>0</v>
      </c>
      <c r="E7407" t="s">
        <v>1</v>
      </c>
      <c r="F7407" t="s">
        <v>1</v>
      </c>
      <c r="G7407" t="s">
        <v>1</v>
      </c>
      <c r="H7407">
        <v>2.0939999999999999</v>
      </c>
      <c r="I7407">
        <v>1.7949999999999999</v>
      </c>
      <c r="J7407">
        <v>9.5000000000000001E-2</v>
      </c>
      <c r="K7407">
        <v>3.984</v>
      </c>
      <c r="L7407" t="s">
        <v>1</v>
      </c>
      <c r="M7407" t="s">
        <v>1</v>
      </c>
      <c r="N7407" t="s">
        <v>1</v>
      </c>
      <c r="O7407" t="s">
        <v>1</v>
      </c>
      <c r="P7407" t="s">
        <v>1</v>
      </c>
      <c r="Q7407" t="s">
        <v>1</v>
      </c>
    </row>
    <row r="7408" spans="1:17" x14ac:dyDescent="0.25">
      <c r="A7408">
        <v>36</v>
      </c>
      <c r="B7408" t="str">
        <f t="shared" si="115"/>
        <v xml:space="preserve"> 825 36</v>
      </c>
      <c r="C7408" s="102" t="s">
        <v>802</v>
      </c>
      <c r="D7408" s="111" t="s">
        <v>0</v>
      </c>
      <c r="E7408" t="s">
        <v>1</v>
      </c>
      <c r="F7408" t="s">
        <v>1</v>
      </c>
      <c r="G7408" t="s">
        <v>1</v>
      </c>
      <c r="H7408">
        <v>1.8540000000000001</v>
      </c>
      <c r="I7408">
        <v>1.5740000000000001</v>
      </c>
      <c r="J7408">
        <v>0.09</v>
      </c>
      <c r="K7408">
        <v>3.5179999999999998</v>
      </c>
      <c r="L7408" t="s">
        <v>1</v>
      </c>
      <c r="M7408" t="s">
        <v>1</v>
      </c>
      <c r="N7408" t="s">
        <v>1</v>
      </c>
      <c r="O7408" t="s">
        <v>1</v>
      </c>
      <c r="P7408" t="s">
        <v>1</v>
      </c>
      <c r="Q7408" t="s">
        <v>1</v>
      </c>
    </row>
    <row r="7409" spans="1:18" x14ac:dyDescent="0.25">
      <c r="A7409">
        <v>37</v>
      </c>
      <c r="B7409" t="str">
        <f t="shared" si="115"/>
        <v xml:space="preserve"> 825 37</v>
      </c>
      <c r="C7409" s="102" t="s">
        <v>802</v>
      </c>
      <c r="D7409" s="111" t="s">
        <v>0</v>
      </c>
      <c r="E7409" t="s">
        <v>1</v>
      </c>
      <c r="F7409" t="s">
        <v>986</v>
      </c>
      <c r="G7409" t="s">
        <v>987</v>
      </c>
      <c r="H7409" t="s">
        <v>993</v>
      </c>
      <c r="I7409" t="s">
        <v>996</v>
      </c>
      <c r="J7409" t="s">
        <v>1</v>
      </c>
      <c r="K7409">
        <v>4.7549999999999999</v>
      </c>
      <c r="L7409" t="s">
        <v>1</v>
      </c>
      <c r="M7409" t="s">
        <v>1</v>
      </c>
      <c r="N7409" t="s">
        <v>1</v>
      </c>
      <c r="O7409" t="s">
        <v>1</v>
      </c>
      <c r="P7409" t="s">
        <v>1</v>
      </c>
      <c r="Q7409" t="s">
        <v>1</v>
      </c>
    </row>
    <row r="7410" spans="1:18" x14ac:dyDescent="0.25">
      <c r="A7410">
        <v>38</v>
      </c>
      <c r="B7410" t="str">
        <f t="shared" si="115"/>
        <v xml:space="preserve"> 825 38</v>
      </c>
      <c r="C7410" s="102" t="s">
        <v>802</v>
      </c>
      <c r="D7410" s="111" t="s">
        <v>0</v>
      </c>
      <c r="E7410" t="s">
        <v>1</v>
      </c>
      <c r="F7410">
        <v>5.81</v>
      </c>
      <c r="G7410">
        <v>5.54</v>
      </c>
      <c r="H7410">
        <v>5.23</v>
      </c>
      <c r="I7410">
        <v>4.76</v>
      </c>
      <c r="J7410" t="s">
        <v>1</v>
      </c>
      <c r="K7410" t="s">
        <v>1</v>
      </c>
      <c r="L7410" t="s">
        <v>1</v>
      </c>
      <c r="M7410" t="s">
        <v>1</v>
      </c>
      <c r="N7410" t="s">
        <v>1</v>
      </c>
      <c r="O7410" t="s">
        <v>1</v>
      </c>
      <c r="P7410" t="s">
        <v>1</v>
      </c>
      <c r="Q7410" t="s">
        <v>1</v>
      </c>
    </row>
    <row r="7411" spans="1:18" x14ac:dyDescent="0.25">
      <c r="A7411">
        <v>1</v>
      </c>
      <c r="B7411" t="str">
        <f t="shared" si="115"/>
        <v xml:space="preserve"> 828 1</v>
      </c>
      <c r="C7411" s="102" t="s">
        <v>936</v>
      </c>
      <c r="D7411" s="111" t="s">
        <v>0</v>
      </c>
      <c r="E7411" t="s">
        <v>1</v>
      </c>
      <c r="F7411" t="s">
        <v>1</v>
      </c>
      <c r="G7411" t="s">
        <v>1</v>
      </c>
      <c r="H7411" t="s">
        <v>1</v>
      </c>
      <c r="I7411" t="s">
        <v>1</v>
      </c>
      <c r="J7411" t="s">
        <v>1</v>
      </c>
      <c r="K7411" t="s">
        <v>1</v>
      </c>
      <c r="L7411" t="s">
        <v>1</v>
      </c>
      <c r="M7411" t="s">
        <v>1</v>
      </c>
      <c r="N7411" t="s">
        <v>1</v>
      </c>
      <c r="O7411" t="s">
        <v>1</v>
      </c>
      <c r="P7411" t="s">
        <v>1</v>
      </c>
      <c r="Q7411" t="s">
        <v>1</v>
      </c>
      <c r="R7411" t="s">
        <v>937</v>
      </c>
    </row>
    <row r="7412" spans="1:18" x14ac:dyDescent="0.25">
      <c r="A7412">
        <v>2</v>
      </c>
      <c r="B7412" t="str">
        <f t="shared" si="115"/>
        <v xml:space="preserve"> 828 2</v>
      </c>
      <c r="C7412" s="102" t="s">
        <v>936</v>
      </c>
      <c r="D7412" s="111" t="s">
        <v>0</v>
      </c>
      <c r="E7412" t="s">
        <v>3</v>
      </c>
      <c r="F7412" t="s">
        <v>1</v>
      </c>
      <c r="G7412" t="s">
        <v>1</v>
      </c>
      <c r="H7412" t="s">
        <v>1</v>
      </c>
      <c r="I7412" t="s">
        <v>1</v>
      </c>
      <c r="J7412" t="s">
        <v>1</v>
      </c>
      <c r="K7412" t="s">
        <v>1</v>
      </c>
      <c r="L7412" t="s">
        <v>1</v>
      </c>
      <c r="M7412" t="s">
        <v>1</v>
      </c>
      <c r="N7412" t="s">
        <v>1</v>
      </c>
      <c r="O7412" t="s">
        <v>1</v>
      </c>
      <c r="P7412" t="s">
        <v>1</v>
      </c>
      <c r="Q7412" t="s">
        <v>1</v>
      </c>
    </row>
    <row r="7413" spans="1:18" x14ac:dyDescent="0.25">
      <c r="A7413">
        <v>3</v>
      </c>
      <c r="B7413" t="str">
        <f t="shared" si="115"/>
        <v xml:space="preserve"> 828 3</v>
      </c>
      <c r="C7413" s="102" t="s">
        <v>936</v>
      </c>
      <c r="D7413" s="111" t="s">
        <v>0</v>
      </c>
      <c r="E7413" t="s">
        <v>4</v>
      </c>
      <c r="F7413" t="s">
        <v>1</v>
      </c>
      <c r="G7413" t="s">
        <v>1</v>
      </c>
      <c r="H7413" t="s">
        <v>1</v>
      </c>
      <c r="I7413" t="s">
        <v>1</v>
      </c>
      <c r="J7413" t="s">
        <v>1</v>
      </c>
      <c r="K7413" t="s">
        <v>1</v>
      </c>
      <c r="L7413" t="s">
        <v>1</v>
      </c>
      <c r="M7413" t="s">
        <v>1</v>
      </c>
      <c r="N7413" t="s">
        <v>1</v>
      </c>
      <c r="O7413" t="s">
        <v>1</v>
      </c>
      <c r="P7413" t="s">
        <v>1</v>
      </c>
      <c r="Q7413" t="s">
        <v>1</v>
      </c>
    </row>
    <row r="7414" spans="1:18" x14ac:dyDescent="0.25">
      <c r="A7414">
        <v>4</v>
      </c>
      <c r="B7414" t="str">
        <f t="shared" si="115"/>
        <v xml:space="preserve"> 828 4</v>
      </c>
      <c r="C7414" s="102" t="s">
        <v>936</v>
      </c>
      <c r="D7414" s="111">
        <v>13</v>
      </c>
      <c r="E7414">
        <v>630</v>
      </c>
      <c r="F7414" t="s">
        <v>1</v>
      </c>
      <c r="G7414" t="s">
        <v>1</v>
      </c>
      <c r="H7414" t="s">
        <v>1</v>
      </c>
      <c r="I7414" t="s">
        <v>1</v>
      </c>
      <c r="J7414" t="s">
        <v>1</v>
      </c>
      <c r="K7414" t="s">
        <v>1</v>
      </c>
      <c r="L7414" t="s">
        <v>1</v>
      </c>
      <c r="M7414" t="s">
        <v>1</v>
      </c>
      <c r="N7414" t="s">
        <v>1</v>
      </c>
      <c r="O7414" t="s">
        <v>1</v>
      </c>
      <c r="P7414" t="s">
        <v>1</v>
      </c>
      <c r="Q7414" t="s">
        <v>1</v>
      </c>
    </row>
    <row r="7415" spans="1:18" x14ac:dyDescent="0.25">
      <c r="A7415">
        <v>5</v>
      </c>
      <c r="B7415" t="str">
        <f t="shared" si="115"/>
        <v xml:space="preserve"> 828 5</v>
      </c>
      <c r="C7415" s="102" t="s">
        <v>936</v>
      </c>
      <c r="D7415" s="111">
        <v>14</v>
      </c>
      <c r="E7415">
        <v>802</v>
      </c>
      <c r="F7415">
        <v>16843</v>
      </c>
      <c r="G7415">
        <v>2.1</v>
      </c>
      <c r="H7415" t="s">
        <v>1</v>
      </c>
      <c r="I7415" t="s">
        <v>1</v>
      </c>
      <c r="J7415" t="s">
        <v>1</v>
      </c>
      <c r="K7415" t="s">
        <v>1</v>
      </c>
      <c r="L7415" t="s">
        <v>1</v>
      </c>
      <c r="M7415" t="s">
        <v>1</v>
      </c>
      <c r="N7415" t="s">
        <v>1</v>
      </c>
      <c r="O7415">
        <v>2</v>
      </c>
      <c r="P7415" t="s">
        <v>1</v>
      </c>
      <c r="Q7415">
        <v>2</v>
      </c>
    </row>
    <row r="7416" spans="1:18" x14ac:dyDescent="0.25">
      <c r="A7416">
        <v>6</v>
      </c>
      <c r="B7416" t="str">
        <f t="shared" si="115"/>
        <v xml:space="preserve"> 828 6</v>
      </c>
      <c r="C7416" s="102" t="s">
        <v>936</v>
      </c>
      <c r="D7416" s="111">
        <v>15</v>
      </c>
      <c r="E7416">
        <v>834</v>
      </c>
      <c r="F7416">
        <v>14355</v>
      </c>
      <c r="G7416">
        <v>1.7210000000000001</v>
      </c>
      <c r="H7416" t="s">
        <v>1</v>
      </c>
      <c r="I7416" t="s">
        <v>1</v>
      </c>
      <c r="J7416" t="s">
        <v>1</v>
      </c>
      <c r="K7416" t="s">
        <v>1</v>
      </c>
      <c r="L7416" t="s">
        <v>1</v>
      </c>
      <c r="M7416" t="s">
        <v>1</v>
      </c>
      <c r="N7416" t="s">
        <v>1</v>
      </c>
      <c r="O7416" t="s">
        <v>1</v>
      </c>
      <c r="P7416">
        <v>1</v>
      </c>
      <c r="Q7416">
        <v>1</v>
      </c>
    </row>
    <row r="7417" spans="1:18" x14ac:dyDescent="0.25">
      <c r="A7417">
        <v>7</v>
      </c>
      <c r="B7417" t="str">
        <f t="shared" si="115"/>
        <v xml:space="preserve"> 828 7</v>
      </c>
      <c r="C7417" s="102" t="s">
        <v>936</v>
      </c>
      <c r="D7417" s="111">
        <v>16</v>
      </c>
      <c r="E7417">
        <v>791</v>
      </c>
      <c r="F7417" s="103">
        <v>1254</v>
      </c>
      <c r="G7417">
        <v>0.158</v>
      </c>
      <c r="H7417" t="s">
        <v>1</v>
      </c>
      <c r="I7417" t="s">
        <v>1</v>
      </c>
      <c r="J7417" t="s">
        <v>1</v>
      </c>
      <c r="K7417" t="s">
        <v>1</v>
      </c>
      <c r="L7417" t="s">
        <v>1</v>
      </c>
      <c r="M7417" t="s">
        <v>1</v>
      </c>
      <c r="N7417" t="s">
        <v>1</v>
      </c>
      <c r="O7417" t="s">
        <v>1</v>
      </c>
      <c r="P7417" t="s">
        <v>1</v>
      </c>
      <c r="Q7417" t="s">
        <v>1</v>
      </c>
    </row>
    <row r="7418" spans="1:18" x14ac:dyDescent="0.25">
      <c r="A7418">
        <v>8</v>
      </c>
      <c r="B7418" t="str">
        <f t="shared" si="115"/>
        <v xml:space="preserve"> 828 8</v>
      </c>
      <c r="C7418" s="102" t="s">
        <v>936</v>
      </c>
      <c r="D7418" s="111">
        <v>17</v>
      </c>
      <c r="E7418">
        <v>1000</v>
      </c>
      <c r="F7418">
        <v>110283</v>
      </c>
      <c r="G7418">
        <v>11.028</v>
      </c>
      <c r="H7418" t="s">
        <v>1</v>
      </c>
      <c r="I7418" t="s">
        <v>1</v>
      </c>
      <c r="J7418" t="s">
        <v>1</v>
      </c>
      <c r="K7418" t="s">
        <v>1</v>
      </c>
      <c r="L7418" t="s">
        <v>1</v>
      </c>
      <c r="M7418" t="s">
        <v>1</v>
      </c>
      <c r="N7418" t="s">
        <v>1</v>
      </c>
      <c r="O7418" t="s">
        <v>1</v>
      </c>
      <c r="P7418">
        <v>1</v>
      </c>
      <c r="Q7418">
        <v>1</v>
      </c>
    </row>
    <row r="7419" spans="1:18" x14ac:dyDescent="0.25">
      <c r="A7419">
        <v>9</v>
      </c>
      <c r="B7419" t="str">
        <f t="shared" si="115"/>
        <v xml:space="preserve"> 828 9</v>
      </c>
      <c r="C7419" s="102" t="s">
        <v>936</v>
      </c>
      <c r="D7419" s="111" t="s">
        <v>5</v>
      </c>
      <c r="E7419" s="103">
        <v>4057</v>
      </c>
      <c r="F7419" s="103">
        <v>142735</v>
      </c>
      <c r="G7419">
        <v>3.5179999999999998</v>
      </c>
      <c r="H7419" t="s">
        <v>1</v>
      </c>
      <c r="I7419" t="s">
        <v>1</v>
      </c>
      <c r="J7419" t="s">
        <v>1</v>
      </c>
      <c r="K7419" t="s">
        <v>1</v>
      </c>
      <c r="L7419" t="s">
        <v>1</v>
      </c>
      <c r="M7419" t="s">
        <v>1</v>
      </c>
      <c r="N7419" t="s">
        <v>1</v>
      </c>
      <c r="O7419">
        <v>2</v>
      </c>
      <c r="P7419">
        <v>2</v>
      </c>
      <c r="Q7419">
        <v>4</v>
      </c>
    </row>
    <row r="7420" spans="1:18" x14ac:dyDescent="0.25">
      <c r="A7420">
        <v>10</v>
      </c>
      <c r="B7420" t="str">
        <f t="shared" si="115"/>
        <v xml:space="preserve"> 828 10</v>
      </c>
      <c r="C7420" s="102" t="s">
        <v>936</v>
      </c>
      <c r="D7420" s="111" t="s">
        <v>6</v>
      </c>
      <c r="E7420" t="s">
        <v>1</v>
      </c>
      <c r="F7420" t="s">
        <v>1</v>
      </c>
      <c r="G7420" t="s">
        <v>1</v>
      </c>
      <c r="H7420" t="s">
        <v>1</v>
      </c>
      <c r="I7420" t="s">
        <v>1</v>
      </c>
      <c r="J7420" t="s">
        <v>1</v>
      </c>
      <c r="K7420" t="s">
        <v>1</v>
      </c>
      <c r="L7420" t="s">
        <v>1</v>
      </c>
      <c r="M7420" t="s">
        <v>1</v>
      </c>
      <c r="N7420" t="s">
        <v>1</v>
      </c>
      <c r="O7420" t="s">
        <v>1</v>
      </c>
      <c r="P7420" t="s">
        <v>1</v>
      </c>
      <c r="Q7420" t="s">
        <v>1</v>
      </c>
    </row>
    <row r="7421" spans="1:18" x14ac:dyDescent="0.25">
      <c r="A7421">
        <v>11</v>
      </c>
      <c r="B7421" t="str">
        <f t="shared" si="115"/>
        <v xml:space="preserve"> 828 11</v>
      </c>
      <c r="C7421" s="102" t="s">
        <v>936</v>
      </c>
      <c r="D7421" s="111" t="s">
        <v>0</v>
      </c>
      <c r="E7421" t="s">
        <v>1</v>
      </c>
      <c r="F7421" t="s">
        <v>1</v>
      </c>
      <c r="G7421" t="s">
        <v>1</v>
      </c>
      <c r="H7421" t="s">
        <v>1</v>
      </c>
      <c r="I7421" t="s">
        <v>1</v>
      </c>
      <c r="J7421" t="s">
        <v>1</v>
      </c>
      <c r="K7421" t="s">
        <v>1</v>
      </c>
      <c r="L7421" t="s">
        <v>1</v>
      </c>
      <c r="M7421" t="s">
        <v>1</v>
      </c>
      <c r="N7421" t="s">
        <v>1</v>
      </c>
      <c r="O7421" t="s">
        <v>1</v>
      </c>
      <c r="P7421" t="s">
        <v>1</v>
      </c>
      <c r="Q7421" t="s">
        <v>1</v>
      </c>
    </row>
    <row r="7422" spans="1:18" x14ac:dyDescent="0.25">
      <c r="A7422">
        <v>12</v>
      </c>
      <c r="B7422" t="str">
        <f t="shared" si="115"/>
        <v xml:space="preserve"> 828 12</v>
      </c>
      <c r="C7422" s="102" t="s">
        <v>936</v>
      </c>
      <c r="D7422" s="111">
        <v>14</v>
      </c>
      <c r="E7422" t="s">
        <v>1</v>
      </c>
      <c r="F7422" t="s">
        <v>1</v>
      </c>
      <c r="G7422" t="s">
        <v>1</v>
      </c>
      <c r="H7422">
        <v>13500</v>
      </c>
      <c r="I7422" t="s">
        <v>1</v>
      </c>
      <c r="J7422" t="s">
        <v>1</v>
      </c>
      <c r="K7422" t="s">
        <v>1</v>
      </c>
      <c r="L7422" t="s">
        <v>1</v>
      </c>
      <c r="M7422">
        <v>3343</v>
      </c>
      <c r="N7422" t="s">
        <v>1</v>
      </c>
      <c r="O7422" t="s">
        <v>1</v>
      </c>
      <c r="P7422" t="s">
        <v>1</v>
      </c>
      <c r="Q7422" t="s">
        <v>1</v>
      </c>
    </row>
    <row r="7423" spans="1:18" x14ac:dyDescent="0.25">
      <c r="A7423">
        <v>13</v>
      </c>
      <c r="B7423" t="str">
        <f t="shared" si="115"/>
        <v xml:space="preserve"> 828 13</v>
      </c>
      <c r="C7423" s="102" t="s">
        <v>936</v>
      </c>
      <c r="D7423" s="111">
        <v>15</v>
      </c>
      <c r="E7423" t="s">
        <v>1</v>
      </c>
      <c r="F7423" t="s">
        <v>1</v>
      </c>
      <c r="G7423" t="s">
        <v>1</v>
      </c>
      <c r="H7423" t="s">
        <v>1</v>
      </c>
      <c r="I7423">
        <v>9288</v>
      </c>
      <c r="J7423" t="s">
        <v>1</v>
      </c>
      <c r="K7423" t="s">
        <v>1</v>
      </c>
      <c r="L7423" t="s">
        <v>1</v>
      </c>
      <c r="M7423" t="s">
        <v>1</v>
      </c>
      <c r="N7423">
        <v>5067</v>
      </c>
      <c r="O7423" t="s">
        <v>1</v>
      </c>
      <c r="P7423" t="s">
        <v>1</v>
      </c>
      <c r="Q7423" t="s">
        <v>1</v>
      </c>
    </row>
    <row r="7424" spans="1:18" x14ac:dyDescent="0.25">
      <c r="A7424">
        <v>14</v>
      </c>
      <c r="B7424" t="str">
        <f t="shared" si="115"/>
        <v xml:space="preserve"> 828 14</v>
      </c>
      <c r="C7424" s="102" t="s">
        <v>936</v>
      </c>
      <c r="D7424" s="111">
        <v>16</v>
      </c>
      <c r="E7424" t="s">
        <v>1</v>
      </c>
      <c r="F7424" t="s">
        <v>1</v>
      </c>
      <c r="G7424" t="s">
        <v>1</v>
      </c>
      <c r="H7424" t="s">
        <v>1</v>
      </c>
      <c r="I7424" s="103" t="s">
        <v>1</v>
      </c>
      <c r="J7424" t="s">
        <v>1</v>
      </c>
      <c r="K7424" t="s">
        <v>1</v>
      </c>
      <c r="L7424" t="s">
        <v>1</v>
      </c>
      <c r="M7424" t="s">
        <v>1</v>
      </c>
      <c r="N7424" s="103" t="s">
        <v>1</v>
      </c>
      <c r="O7424">
        <v>1254</v>
      </c>
      <c r="P7424" t="s">
        <v>1</v>
      </c>
      <c r="Q7424" t="s">
        <v>1</v>
      </c>
    </row>
    <row r="7425" spans="1:17" x14ac:dyDescent="0.25">
      <c r="A7425">
        <v>15</v>
      </c>
      <c r="B7425" t="str">
        <f t="shared" si="115"/>
        <v xml:space="preserve"> 828 15</v>
      </c>
      <c r="C7425" s="102" t="s">
        <v>936</v>
      </c>
      <c r="D7425" s="111">
        <v>17</v>
      </c>
      <c r="E7425" t="s">
        <v>1</v>
      </c>
      <c r="F7425" t="s">
        <v>1</v>
      </c>
      <c r="G7425" t="s">
        <v>1</v>
      </c>
      <c r="H7425" t="s">
        <v>1</v>
      </c>
      <c r="I7425">
        <v>45945</v>
      </c>
      <c r="J7425" t="s">
        <v>1</v>
      </c>
      <c r="K7425" t="s">
        <v>1</v>
      </c>
      <c r="L7425" t="s">
        <v>1</v>
      </c>
      <c r="M7425" t="s">
        <v>1</v>
      </c>
      <c r="N7425">
        <v>48695</v>
      </c>
      <c r="O7425">
        <v>15643</v>
      </c>
      <c r="P7425" t="s">
        <v>1</v>
      </c>
      <c r="Q7425" t="s">
        <v>1</v>
      </c>
    </row>
    <row r="7426" spans="1:17" x14ac:dyDescent="0.25">
      <c r="A7426">
        <v>16</v>
      </c>
      <c r="B7426" t="str">
        <f t="shared" ref="B7426:B7489" si="116">+C7426&amp;A7426</f>
        <v xml:space="preserve"> 828 16</v>
      </c>
      <c r="C7426" s="102" t="s">
        <v>936</v>
      </c>
      <c r="D7426" s="111" t="s">
        <v>5</v>
      </c>
      <c r="E7426" t="s">
        <v>1</v>
      </c>
      <c r="F7426" t="s">
        <v>1</v>
      </c>
      <c r="G7426" t="s">
        <v>1</v>
      </c>
      <c r="H7426">
        <v>13500</v>
      </c>
      <c r="I7426" s="103">
        <v>55233</v>
      </c>
      <c r="J7426" t="s">
        <v>1</v>
      </c>
      <c r="K7426" t="s">
        <v>1</v>
      </c>
      <c r="L7426" t="s">
        <v>1</v>
      </c>
      <c r="M7426">
        <v>3343</v>
      </c>
      <c r="N7426" s="103">
        <v>53762</v>
      </c>
      <c r="O7426">
        <v>16897</v>
      </c>
      <c r="P7426" t="s">
        <v>1</v>
      </c>
      <c r="Q7426" t="s">
        <v>1</v>
      </c>
    </row>
    <row r="7427" spans="1:17" x14ac:dyDescent="0.25">
      <c r="A7427">
        <v>17</v>
      </c>
      <c r="B7427" t="str">
        <f t="shared" si="116"/>
        <v xml:space="preserve"> 828 17</v>
      </c>
      <c r="C7427" s="102" t="s">
        <v>936</v>
      </c>
      <c r="D7427" s="111" t="s">
        <v>6</v>
      </c>
      <c r="E7427" t="s">
        <v>1</v>
      </c>
      <c r="F7427" t="s">
        <v>1</v>
      </c>
      <c r="G7427" t="s">
        <v>1</v>
      </c>
      <c r="H7427" t="s">
        <v>1</v>
      </c>
      <c r="I7427" t="s">
        <v>1</v>
      </c>
      <c r="J7427" t="s">
        <v>1</v>
      </c>
      <c r="K7427" t="s">
        <v>1</v>
      </c>
      <c r="L7427" t="s">
        <v>1</v>
      </c>
      <c r="M7427" t="s">
        <v>1</v>
      </c>
      <c r="N7427" t="s">
        <v>1</v>
      </c>
      <c r="O7427" t="s">
        <v>1</v>
      </c>
      <c r="P7427" t="s">
        <v>1</v>
      </c>
      <c r="Q7427" t="s">
        <v>1</v>
      </c>
    </row>
    <row r="7428" spans="1:17" x14ac:dyDescent="0.25">
      <c r="A7428">
        <v>18</v>
      </c>
      <c r="B7428" t="str">
        <f t="shared" si="116"/>
        <v xml:space="preserve"> 828 18</v>
      </c>
      <c r="C7428" s="102" t="s">
        <v>936</v>
      </c>
      <c r="D7428" s="111" t="s">
        <v>0</v>
      </c>
      <c r="E7428" t="s">
        <v>1</v>
      </c>
      <c r="F7428" t="s">
        <v>1</v>
      </c>
      <c r="G7428" t="s">
        <v>1</v>
      </c>
      <c r="H7428" t="s">
        <v>1</v>
      </c>
      <c r="I7428" t="s">
        <v>1</v>
      </c>
      <c r="J7428" t="s">
        <v>1</v>
      </c>
      <c r="K7428" t="s">
        <v>1</v>
      </c>
      <c r="L7428" t="s">
        <v>1</v>
      </c>
      <c r="M7428" t="s">
        <v>1</v>
      </c>
      <c r="N7428" t="s">
        <v>1</v>
      </c>
      <c r="O7428" t="s">
        <v>1</v>
      </c>
      <c r="P7428" t="s">
        <v>1</v>
      </c>
      <c r="Q7428" t="s">
        <v>1</v>
      </c>
    </row>
    <row r="7429" spans="1:17" x14ac:dyDescent="0.25">
      <c r="A7429">
        <v>19</v>
      </c>
      <c r="B7429" t="str">
        <f t="shared" si="116"/>
        <v xml:space="preserve"> 828 19</v>
      </c>
      <c r="C7429" s="102" t="s">
        <v>936</v>
      </c>
      <c r="D7429" s="111">
        <v>14</v>
      </c>
      <c r="E7429" t="s">
        <v>1</v>
      </c>
      <c r="F7429" t="s">
        <v>1</v>
      </c>
      <c r="G7429">
        <v>1942</v>
      </c>
      <c r="H7429">
        <v>13739</v>
      </c>
      <c r="I7429">
        <v>111</v>
      </c>
      <c r="J7429" t="s">
        <v>1</v>
      </c>
      <c r="K7429" t="s">
        <v>1</v>
      </c>
      <c r="L7429">
        <v>920</v>
      </c>
      <c r="M7429">
        <v>6053</v>
      </c>
      <c r="N7429">
        <v>145</v>
      </c>
      <c r="O7429" t="s">
        <v>1</v>
      </c>
      <c r="P7429" t="s">
        <v>1</v>
      </c>
      <c r="Q7429" t="s">
        <v>1</v>
      </c>
    </row>
    <row r="7430" spans="1:17" x14ac:dyDescent="0.25">
      <c r="A7430">
        <v>20</v>
      </c>
      <c r="B7430" t="str">
        <f t="shared" si="116"/>
        <v xml:space="preserve"> 828 20</v>
      </c>
      <c r="C7430" s="102" t="s">
        <v>936</v>
      </c>
      <c r="D7430" s="111">
        <v>15</v>
      </c>
      <c r="E7430" t="s">
        <v>1</v>
      </c>
      <c r="F7430" t="s">
        <v>1</v>
      </c>
      <c r="G7430">
        <v>1920</v>
      </c>
      <c r="H7430">
        <v>747</v>
      </c>
      <c r="I7430">
        <v>9268</v>
      </c>
      <c r="J7430" t="s">
        <v>1</v>
      </c>
      <c r="K7430" t="s">
        <v>1</v>
      </c>
      <c r="L7430">
        <v>1487</v>
      </c>
      <c r="M7430">
        <v>776</v>
      </c>
      <c r="N7430">
        <v>10150</v>
      </c>
      <c r="O7430" t="s">
        <v>1</v>
      </c>
      <c r="P7430" t="s">
        <v>1</v>
      </c>
      <c r="Q7430" t="s">
        <v>1</v>
      </c>
    </row>
    <row r="7431" spans="1:17" x14ac:dyDescent="0.25">
      <c r="A7431">
        <v>21</v>
      </c>
      <c r="B7431" t="str">
        <f t="shared" si="116"/>
        <v xml:space="preserve"> 828 21</v>
      </c>
      <c r="C7431" s="102" t="s">
        <v>936</v>
      </c>
      <c r="D7431" s="111">
        <v>16</v>
      </c>
      <c r="E7431" t="s">
        <v>1</v>
      </c>
      <c r="F7431" t="s">
        <v>1</v>
      </c>
      <c r="G7431" s="103" t="s">
        <v>1</v>
      </c>
      <c r="H7431" s="103" t="s">
        <v>1</v>
      </c>
      <c r="I7431" s="103" t="s">
        <v>1</v>
      </c>
      <c r="J7431" t="s">
        <v>1</v>
      </c>
      <c r="K7431" t="s">
        <v>1</v>
      </c>
      <c r="L7431" t="s">
        <v>1</v>
      </c>
      <c r="M7431" t="s">
        <v>1</v>
      </c>
      <c r="N7431" s="103" t="s">
        <v>1</v>
      </c>
      <c r="O7431">
        <v>2138</v>
      </c>
      <c r="P7431" t="s">
        <v>1</v>
      </c>
      <c r="Q7431" t="s">
        <v>1</v>
      </c>
    </row>
    <row r="7432" spans="1:17" x14ac:dyDescent="0.25">
      <c r="A7432">
        <v>22</v>
      </c>
      <c r="B7432" t="str">
        <f t="shared" si="116"/>
        <v xml:space="preserve"> 828 22</v>
      </c>
      <c r="C7432" s="102" t="s">
        <v>936</v>
      </c>
      <c r="D7432" s="111">
        <v>17</v>
      </c>
      <c r="E7432">
        <v>477</v>
      </c>
      <c r="F7432">
        <v>4569</v>
      </c>
      <c r="G7432">
        <v>67273</v>
      </c>
      <c r="H7432">
        <v>23979</v>
      </c>
      <c r="I7432">
        <v>27501</v>
      </c>
      <c r="J7432">
        <v>536</v>
      </c>
      <c r="K7432">
        <v>8428</v>
      </c>
      <c r="L7432">
        <v>91815</v>
      </c>
      <c r="M7432">
        <v>42032</v>
      </c>
      <c r="N7432">
        <v>57949</v>
      </c>
      <c r="O7432">
        <v>26390</v>
      </c>
      <c r="P7432" t="s">
        <v>1</v>
      </c>
      <c r="Q7432" t="s">
        <v>1</v>
      </c>
    </row>
    <row r="7433" spans="1:17" x14ac:dyDescent="0.25">
      <c r="A7433">
        <v>23</v>
      </c>
      <c r="B7433" t="str">
        <f t="shared" si="116"/>
        <v xml:space="preserve"> 828 23</v>
      </c>
      <c r="C7433" s="102" t="s">
        <v>936</v>
      </c>
      <c r="D7433" s="111" t="s">
        <v>5</v>
      </c>
      <c r="E7433">
        <v>477</v>
      </c>
      <c r="F7433">
        <v>4569</v>
      </c>
      <c r="G7433" s="103">
        <v>71135</v>
      </c>
      <c r="H7433" s="103">
        <v>38465</v>
      </c>
      <c r="I7433" s="103">
        <v>36880</v>
      </c>
      <c r="J7433">
        <v>536</v>
      </c>
      <c r="K7433">
        <v>8428</v>
      </c>
      <c r="L7433">
        <v>94222</v>
      </c>
      <c r="M7433">
        <v>48861</v>
      </c>
      <c r="N7433" s="103">
        <v>68244</v>
      </c>
      <c r="O7433">
        <v>28528</v>
      </c>
      <c r="P7433" t="s">
        <v>1</v>
      </c>
      <c r="Q7433" t="s">
        <v>1</v>
      </c>
    </row>
    <row r="7434" spans="1:17" x14ac:dyDescent="0.25">
      <c r="A7434">
        <v>24</v>
      </c>
      <c r="B7434" t="str">
        <f t="shared" si="116"/>
        <v xml:space="preserve"> 828 24</v>
      </c>
      <c r="C7434" s="102" t="s">
        <v>936</v>
      </c>
      <c r="D7434" s="111" t="s">
        <v>6</v>
      </c>
      <c r="E7434" t="s">
        <v>1</v>
      </c>
      <c r="F7434" t="s">
        <v>1</v>
      </c>
      <c r="G7434" t="s">
        <v>1</v>
      </c>
      <c r="H7434" t="s">
        <v>1</v>
      </c>
      <c r="I7434" t="s">
        <v>1</v>
      </c>
      <c r="J7434" t="s">
        <v>1</v>
      </c>
      <c r="K7434" t="s">
        <v>1</v>
      </c>
      <c r="L7434" t="s">
        <v>1</v>
      </c>
      <c r="M7434" t="s">
        <v>1</v>
      </c>
      <c r="N7434" t="s">
        <v>1</v>
      </c>
      <c r="O7434" t="s">
        <v>1</v>
      </c>
      <c r="P7434" t="s">
        <v>1</v>
      </c>
      <c r="Q7434" t="s">
        <v>1</v>
      </c>
    </row>
    <row r="7435" spans="1:17" x14ac:dyDescent="0.25">
      <c r="A7435">
        <v>25</v>
      </c>
      <c r="B7435" t="str">
        <f t="shared" si="116"/>
        <v xml:space="preserve"> 828 25</v>
      </c>
      <c r="C7435" s="102" t="s">
        <v>936</v>
      </c>
      <c r="D7435" s="111" t="s">
        <v>0</v>
      </c>
      <c r="E7435" t="s">
        <v>1</v>
      </c>
      <c r="F7435" t="s">
        <v>1</v>
      </c>
      <c r="G7435" t="s">
        <v>1</v>
      </c>
      <c r="H7435" s="103">
        <v>179367</v>
      </c>
      <c r="I7435" s="103">
        <v>192450</v>
      </c>
      <c r="J7435">
        <v>28528</v>
      </c>
      <c r="K7435" t="s">
        <v>1</v>
      </c>
      <c r="L7435" t="s">
        <v>1</v>
      </c>
      <c r="M7435" t="s">
        <v>1</v>
      </c>
      <c r="N7435" t="s">
        <v>1</v>
      </c>
      <c r="O7435" t="s">
        <v>1</v>
      </c>
      <c r="P7435" t="s">
        <v>1</v>
      </c>
      <c r="Q7435" t="s">
        <v>1</v>
      </c>
    </row>
    <row r="7436" spans="1:17" x14ac:dyDescent="0.25">
      <c r="A7436">
        <v>26</v>
      </c>
      <c r="B7436" t="str">
        <f t="shared" si="116"/>
        <v xml:space="preserve"> 828 26</v>
      </c>
      <c r="C7436" s="102" t="s">
        <v>936</v>
      </c>
      <c r="D7436" s="111" t="s">
        <v>0</v>
      </c>
      <c r="E7436" t="s">
        <v>1</v>
      </c>
      <c r="F7436" t="s">
        <v>1</v>
      </c>
      <c r="G7436" t="s">
        <v>1</v>
      </c>
      <c r="H7436" t="s">
        <v>1</v>
      </c>
      <c r="I7436" t="s">
        <v>1</v>
      </c>
      <c r="J7436" t="s">
        <v>1</v>
      </c>
      <c r="K7436" t="s">
        <v>1</v>
      </c>
      <c r="L7436" t="s">
        <v>1</v>
      </c>
      <c r="M7436" t="s">
        <v>1</v>
      </c>
      <c r="N7436" t="s">
        <v>1</v>
      </c>
      <c r="O7436" t="s">
        <v>1</v>
      </c>
      <c r="P7436" t="s">
        <v>1</v>
      </c>
      <c r="Q7436" t="s">
        <v>1</v>
      </c>
    </row>
    <row r="7437" spans="1:17" x14ac:dyDescent="0.25">
      <c r="A7437">
        <v>27</v>
      </c>
      <c r="B7437" t="str">
        <f t="shared" si="116"/>
        <v xml:space="preserve"> 828 27</v>
      </c>
      <c r="C7437" s="102" t="s">
        <v>936</v>
      </c>
      <c r="D7437" s="111" t="s">
        <v>0</v>
      </c>
      <c r="E7437" t="s">
        <v>1</v>
      </c>
      <c r="F7437" t="s">
        <v>1</v>
      </c>
      <c r="G7437" t="s">
        <v>1</v>
      </c>
      <c r="H7437" s="103">
        <v>-49490</v>
      </c>
      <c r="I7437" s="103">
        <v>-38543</v>
      </c>
      <c r="J7437">
        <v>47</v>
      </c>
      <c r="K7437" t="s">
        <v>1</v>
      </c>
      <c r="L7437" t="s">
        <v>1</v>
      </c>
      <c r="M7437" t="s">
        <v>1</v>
      </c>
      <c r="N7437" t="s">
        <v>1</v>
      </c>
      <c r="O7437" t="s">
        <v>1</v>
      </c>
      <c r="P7437" t="s">
        <v>1</v>
      </c>
      <c r="Q7437" t="s">
        <v>1</v>
      </c>
    </row>
    <row r="7438" spans="1:17" x14ac:dyDescent="0.25">
      <c r="A7438">
        <v>28</v>
      </c>
      <c r="B7438" t="str">
        <f t="shared" si="116"/>
        <v xml:space="preserve"> 828 28</v>
      </c>
      <c r="C7438" s="102" t="s">
        <v>936</v>
      </c>
      <c r="D7438" s="111" t="s">
        <v>0</v>
      </c>
      <c r="E7438" t="s">
        <v>1</v>
      </c>
      <c r="F7438" t="s">
        <v>1</v>
      </c>
      <c r="G7438" t="s">
        <v>1</v>
      </c>
      <c r="H7438">
        <v>129877</v>
      </c>
      <c r="I7438" s="103">
        <v>153907</v>
      </c>
      <c r="J7438">
        <v>28575</v>
      </c>
      <c r="K7438" t="s">
        <v>1</v>
      </c>
      <c r="L7438" t="s">
        <v>1</v>
      </c>
      <c r="M7438" t="s">
        <v>1</v>
      </c>
      <c r="N7438" t="s">
        <v>1</v>
      </c>
      <c r="O7438" t="s">
        <v>1</v>
      </c>
      <c r="P7438" t="s">
        <v>1</v>
      </c>
      <c r="Q7438" t="s">
        <v>1</v>
      </c>
    </row>
    <row r="7439" spans="1:17" x14ac:dyDescent="0.25">
      <c r="A7439">
        <v>29</v>
      </c>
      <c r="B7439" t="str">
        <f t="shared" si="116"/>
        <v xml:space="preserve"> 828 29</v>
      </c>
      <c r="C7439" s="102" t="s">
        <v>936</v>
      </c>
      <c r="D7439" s="111" t="s">
        <v>0</v>
      </c>
      <c r="E7439" t="s">
        <v>1</v>
      </c>
      <c r="F7439" t="s">
        <v>1</v>
      </c>
      <c r="G7439" t="s">
        <v>1</v>
      </c>
      <c r="H7439" s="103">
        <v>157980</v>
      </c>
      <c r="I7439" s="103">
        <v>148364</v>
      </c>
      <c r="J7439" s="103">
        <v>6369</v>
      </c>
      <c r="K7439" t="s">
        <v>1</v>
      </c>
      <c r="L7439" t="s">
        <v>1</v>
      </c>
      <c r="M7439" t="s">
        <v>1</v>
      </c>
      <c r="N7439" t="s">
        <v>1</v>
      </c>
      <c r="O7439" t="s">
        <v>1</v>
      </c>
      <c r="P7439" t="s">
        <v>1</v>
      </c>
      <c r="Q7439" t="s">
        <v>1</v>
      </c>
    </row>
    <row r="7440" spans="1:17" x14ac:dyDescent="0.25">
      <c r="A7440">
        <v>30</v>
      </c>
      <c r="B7440" t="str">
        <f t="shared" si="116"/>
        <v xml:space="preserve"> 828 30</v>
      </c>
      <c r="C7440" s="102" t="s">
        <v>936</v>
      </c>
      <c r="D7440" s="111" t="s">
        <v>0</v>
      </c>
      <c r="E7440" t="s">
        <v>1</v>
      </c>
      <c r="F7440" t="s">
        <v>1</v>
      </c>
      <c r="G7440" t="s">
        <v>1</v>
      </c>
      <c r="H7440">
        <v>0</v>
      </c>
      <c r="I7440">
        <v>0.01</v>
      </c>
      <c r="J7440">
        <v>0.01</v>
      </c>
      <c r="K7440" t="s">
        <v>1</v>
      </c>
      <c r="L7440" t="s">
        <v>1</v>
      </c>
      <c r="M7440" t="s">
        <v>1</v>
      </c>
      <c r="N7440" t="s">
        <v>1</v>
      </c>
      <c r="O7440" t="s">
        <v>1</v>
      </c>
      <c r="P7440" t="s">
        <v>1</v>
      </c>
      <c r="Q7440" t="s">
        <v>1</v>
      </c>
    </row>
    <row r="7441" spans="1:18" x14ac:dyDescent="0.25">
      <c r="A7441">
        <v>31</v>
      </c>
      <c r="B7441" t="str">
        <f t="shared" si="116"/>
        <v xml:space="preserve"> 828 31</v>
      </c>
      <c r="C7441" s="102" t="s">
        <v>936</v>
      </c>
      <c r="D7441" s="111" t="s">
        <v>0</v>
      </c>
      <c r="E7441" t="s">
        <v>1</v>
      </c>
      <c r="F7441" t="s">
        <v>1</v>
      </c>
      <c r="G7441" t="s">
        <v>1</v>
      </c>
      <c r="H7441">
        <v>3.2010000000000001</v>
      </c>
      <c r="I7441">
        <v>3.794</v>
      </c>
      <c r="J7441">
        <v>0.70399999999999996</v>
      </c>
      <c r="K7441">
        <v>7.6989999999999998</v>
      </c>
      <c r="L7441" t="s">
        <v>1</v>
      </c>
      <c r="M7441" t="s">
        <v>1</v>
      </c>
      <c r="N7441" t="s">
        <v>1</v>
      </c>
      <c r="O7441" t="s">
        <v>1</v>
      </c>
      <c r="P7441" t="s">
        <v>1</v>
      </c>
      <c r="Q7441" t="s">
        <v>1</v>
      </c>
    </row>
    <row r="7442" spans="1:18" x14ac:dyDescent="0.25">
      <c r="A7442">
        <v>32</v>
      </c>
      <c r="B7442" t="str">
        <f t="shared" si="116"/>
        <v xml:space="preserve"> 828 32</v>
      </c>
      <c r="C7442" s="102" t="s">
        <v>936</v>
      </c>
      <c r="D7442" s="111" t="s">
        <v>0</v>
      </c>
      <c r="E7442" t="s">
        <v>1</v>
      </c>
      <c r="F7442" t="s">
        <v>1</v>
      </c>
      <c r="G7442" t="s">
        <v>1</v>
      </c>
      <c r="H7442">
        <v>3.0670000000000002</v>
      </c>
      <c r="I7442">
        <v>3.6349999999999998</v>
      </c>
      <c r="J7442">
        <v>0.67400000000000004</v>
      </c>
      <c r="K7442">
        <v>7.3760000000000003</v>
      </c>
      <c r="L7442" t="s">
        <v>1</v>
      </c>
      <c r="M7442" t="s">
        <v>1</v>
      </c>
      <c r="N7442" t="s">
        <v>1</v>
      </c>
      <c r="O7442" t="s">
        <v>1</v>
      </c>
      <c r="P7442" t="s">
        <v>1</v>
      </c>
      <c r="Q7442" t="s">
        <v>1</v>
      </c>
    </row>
    <row r="7443" spans="1:18" x14ac:dyDescent="0.25">
      <c r="A7443">
        <v>33</v>
      </c>
      <c r="B7443" t="str">
        <f t="shared" si="116"/>
        <v xml:space="preserve"> 828 33</v>
      </c>
      <c r="C7443" s="102" t="s">
        <v>936</v>
      </c>
      <c r="D7443" s="111" t="s">
        <v>0</v>
      </c>
      <c r="E7443" t="s">
        <v>1</v>
      </c>
      <c r="F7443" t="s">
        <v>1</v>
      </c>
      <c r="G7443" t="s">
        <v>1</v>
      </c>
      <c r="H7443">
        <v>3.4079999999999999</v>
      </c>
      <c r="I7443">
        <v>3.2010000000000001</v>
      </c>
      <c r="J7443">
        <v>0.13800000000000001</v>
      </c>
      <c r="K7443">
        <v>6.7469999999999999</v>
      </c>
      <c r="L7443" t="s">
        <v>1</v>
      </c>
      <c r="M7443" t="s">
        <v>1</v>
      </c>
      <c r="N7443" t="s">
        <v>1</v>
      </c>
      <c r="O7443" t="s">
        <v>1</v>
      </c>
      <c r="P7443" t="s">
        <v>1</v>
      </c>
      <c r="Q7443" t="s">
        <v>1</v>
      </c>
    </row>
    <row r="7444" spans="1:18" x14ac:dyDescent="0.25">
      <c r="A7444">
        <v>34</v>
      </c>
      <c r="B7444" t="str">
        <f t="shared" si="116"/>
        <v xml:space="preserve"> 828 34</v>
      </c>
      <c r="C7444" s="102" t="s">
        <v>936</v>
      </c>
      <c r="D7444" s="111" t="s">
        <v>0</v>
      </c>
      <c r="E7444" t="s">
        <v>1</v>
      </c>
      <c r="F7444" t="s">
        <v>1</v>
      </c>
      <c r="G7444" t="s">
        <v>1</v>
      </c>
      <c r="H7444">
        <v>3.4079999999999999</v>
      </c>
      <c r="I7444">
        <v>3.2050000000000001</v>
      </c>
      <c r="J7444">
        <v>0.14299999999999999</v>
      </c>
      <c r="K7444">
        <v>6.7560000000000002</v>
      </c>
      <c r="L7444" t="s">
        <v>1</v>
      </c>
      <c r="M7444" t="s">
        <v>1</v>
      </c>
      <c r="N7444" t="s">
        <v>1</v>
      </c>
      <c r="O7444" t="s">
        <v>1</v>
      </c>
      <c r="P7444" t="s">
        <v>1</v>
      </c>
      <c r="Q7444" t="s">
        <v>1</v>
      </c>
    </row>
    <row r="7445" spans="1:18" x14ac:dyDescent="0.25">
      <c r="A7445">
        <v>35</v>
      </c>
      <c r="B7445" t="str">
        <f t="shared" si="116"/>
        <v xml:space="preserve"> 828 35</v>
      </c>
      <c r="C7445" s="102" t="s">
        <v>936</v>
      </c>
      <c r="D7445" s="111" t="s">
        <v>0</v>
      </c>
      <c r="E7445" t="s">
        <v>1</v>
      </c>
      <c r="F7445" t="s">
        <v>1</v>
      </c>
      <c r="G7445" t="s">
        <v>1</v>
      </c>
      <c r="H7445">
        <v>3.8940000000000001</v>
      </c>
      <c r="I7445">
        <v>3.657</v>
      </c>
      <c r="J7445">
        <v>0.157</v>
      </c>
      <c r="K7445">
        <v>7.7080000000000002</v>
      </c>
      <c r="L7445" t="s">
        <v>1</v>
      </c>
      <c r="M7445" t="s">
        <v>1</v>
      </c>
      <c r="N7445" t="s">
        <v>1</v>
      </c>
      <c r="O7445" t="s">
        <v>1</v>
      </c>
      <c r="P7445" t="s">
        <v>1</v>
      </c>
      <c r="Q7445" t="s">
        <v>1</v>
      </c>
    </row>
    <row r="7446" spans="1:18" x14ac:dyDescent="0.25">
      <c r="A7446">
        <v>36</v>
      </c>
      <c r="B7446" t="str">
        <f t="shared" si="116"/>
        <v xml:space="preserve"> 828 36</v>
      </c>
      <c r="C7446" s="102" t="s">
        <v>936</v>
      </c>
      <c r="D7446" s="111" t="s">
        <v>0</v>
      </c>
      <c r="E7446" t="s">
        <v>1</v>
      </c>
      <c r="F7446" t="s">
        <v>1</v>
      </c>
      <c r="G7446" t="s">
        <v>1</v>
      </c>
      <c r="H7446">
        <v>3.4079999999999999</v>
      </c>
      <c r="I7446">
        <v>3.2050000000000001</v>
      </c>
      <c r="J7446">
        <v>0.14299999999999999</v>
      </c>
      <c r="K7446">
        <v>6.7560000000000002</v>
      </c>
      <c r="L7446" t="s">
        <v>1</v>
      </c>
      <c r="M7446" t="s">
        <v>1</v>
      </c>
      <c r="N7446" t="s">
        <v>1</v>
      </c>
      <c r="O7446" t="s">
        <v>1</v>
      </c>
      <c r="P7446" t="s">
        <v>1</v>
      </c>
      <c r="Q7446" t="s">
        <v>1</v>
      </c>
    </row>
    <row r="7447" spans="1:18" x14ac:dyDescent="0.25">
      <c r="A7447">
        <v>37</v>
      </c>
      <c r="B7447" t="str">
        <f t="shared" si="116"/>
        <v xml:space="preserve"> 828 37</v>
      </c>
      <c r="C7447" s="102" t="s">
        <v>936</v>
      </c>
      <c r="D7447" s="111" t="s">
        <v>0</v>
      </c>
      <c r="E7447" t="s">
        <v>1</v>
      </c>
      <c r="F7447" t="s">
        <v>986</v>
      </c>
      <c r="G7447" t="s">
        <v>987</v>
      </c>
      <c r="H7447" t="s">
        <v>993</v>
      </c>
      <c r="I7447" t="s">
        <v>996</v>
      </c>
      <c r="J7447" t="s">
        <v>1</v>
      </c>
      <c r="K7447">
        <v>9.1329999999999991</v>
      </c>
      <c r="L7447" t="s">
        <v>1</v>
      </c>
      <c r="M7447" t="s">
        <v>1</v>
      </c>
      <c r="N7447" t="s">
        <v>1</v>
      </c>
      <c r="O7447" t="s">
        <v>1</v>
      </c>
      <c r="P7447" t="s">
        <v>1</v>
      </c>
      <c r="Q7447" t="s">
        <v>1</v>
      </c>
    </row>
    <row r="7448" spans="1:18" x14ac:dyDescent="0.25">
      <c r="A7448">
        <v>38</v>
      </c>
      <c r="B7448" t="str">
        <f t="shared" si="116"/>
        <v xml:space="preserve"> 828 38</v>
      </c>
      <c r="C7448" s="102" t="s">
        <v>936</v>
      </c>
      <c r="D7448" s="111" t="s">
        <v>0</v>
      </c>
      <c r="E7448" t="s">
        <v>1</v>
      </c>
      <c r="F7448">
        <v>13.24</v>
      </c>
      <c r="G7448">
        <v>11.79</v>
      </c>
      <c r="H7448">
        <v>10.119999999999999</v>
      </c>
      <c r="I7448">
        <v>9.1300000000000008</v>
      </c>
      <c r="J7448" t="s">
        <v>1</v>
      </c>
      <c r="K7448" t="s">
        <v>1</v>
      </c>
      <c r="L7448" t="s">
        <v>1</v>
      </c>
      <c r="M7448" t="s">
        <v>1</v>
      </c>
      <c r="N7448" t="s">
        <v>1</v>
      </c>
      <c r="O7448" t="s">
        <v>1</v>
      </c>
      <c r="P7448" t="s">
        <v>1</v>
      </c>
      <c r="Q7448" t="s">
        <v>1</v>
      </c>
    </row>
    <row r="7449" spans="1:18" x14ac:dyDescent="0.25">
      <c r="A7449">
        <v>1</v>
      </c>
      <c r="B7449" t="str">
        <f t="shared" si="116"/>
        <v xml:space="preserve"> 855 1</v>
      </c>
      <c r="C7449" s="102" t="s">
        <v>803</v>
      </c>
      <c r="D7449" s="111" t="s">
        <v>0</v>
      </c>
      <c r="E7449" t="s">
        <v>1</v>
      </c>
      <c r="F7449" t="s">
        <v>1</v>
      </c>
      <c r="G7449" t="s">
        <v>1</v>
      </c>
      <c r="H7449" t="s">
        <v>1</v>
      </c>
      <c r="I7449" t="s">
        <v>1</v>
      </c>
      <c r="J7449" t="s">
        <v>1</v>
      </c>
      <c r="K7449" t="s">
        <v>1</v>
      </c>
      <c r="L7449" t="s">
        <v>1</v>
      </c>
      <c r="M7449" t="s">
        <v>1</v>
      </c>
      <c r="N7449" t="s">
        <v>1</v>
      </c>
      <c r="O7449" t="s">
        <v>1</v>
      </c>
      <c r="P7449" t="s">
        <v>1</v>
      </c>
      <c r="Q7449" t="s">
        <v>1</v>
      </c>
      <c r="R7449" t="s">
        <v>159</v>
      </c>
    </row>
    <row r="7450" spans="1:18" x14ac:dyDescent="0.25">
      <c r="A7450">
        <v>2</v>
      </c>
      <c r="B7450" t="str">
        <f t="shared" si="116"/>
        <v xml:space="preserve"> 855 2</v>
      </c>
      <c r="C7450" s="102" t="s">
        <v>803</v>
      </c>
      <c r="D7450" s="111" t="s">
        <v>0</v>
      </c>
      <c r="E7450" t="s">
        <v>3</v>
      </c>
      <c r="F7450" t="s">
        <v>1</v>
      </c>
      <c r="G7450" t="s">
        <v>1</v>
      </c>
      <c r="H7450" t="s">
        <v>1</v>
      </c>
      <c r="I7450" t="s">
        <v>1</v>
      </c>
      <c r="J7450" t="s">
        <v>1</v>
      </c>
      <c r="K7450" t="s">
        <v>1</v>
      </c>
      <c r="L7450" t="s">
        <v>1</v>
      </c>
      <c r="M7450" t="s">
        <v>1</v>
      </c>
      <c r="N7450" t="s">
        <v>1</v>
      </c>
      <c r="O7450" t="s">
        <v>1</v>
      </c>
      <c r="P7450" t="s">
        <v>1</v>
      </c>
      <c r="Q7450" t="s">
        <v>1</v>
      </c>
    </row>
    <row r="7451" spans="1:18" x14ac:dyDescent="0.25">
      <c r="A7451">
        <v>3</v>
      </c>
      <c r="B7451" t="str">
        <f t="shared" si="116"/>
        <v xml:space="preserve"> 855 3</v>
      </c>
      <c r="C7451" s="102" t="s">
        <v>803</v>
      </c>
      <c r="D7451" s="111" t="s">
        <v>0</v>
      </c>
      <c r="E7451" t="s">
        <v>4</v>
      </c>
      <c r="F7451" t="s">
        <v>1</v>
      </c>
      <c r="G7451" t="s">
        <v>1</v>
      </c>
      <c r="H7451" t="s">
        <v>1</v>
      </c>
      <c r="I7451" t="s">
        <v>1</v>
      </c>
      <c r="J7451" t="s">
        <v>1</v>
      </c>
      <c r="K7451" t="s">
        <v>1</v>
      </c>
      <c r="L7451" t="s">
        <v>1</v>
      </c>
      <c r="M7451" t="s">
        <v>1</v>
      </c>
      <c r="N7451" t="s">
        <v>1</v>
      </c>
      <c r="O7451" t="s">
        <v>1</v>
      </c>
      <c r="P7451" t="s">
        <v>1</v>
      </c>
      <c r="Q7451" t="s">
        <v>1</v>
      </c>
    </row>
    <row r="7452" spans="1:18" x14ac:dyDescent="0.25">
      <c r="A7452">
        <v>4</v>
      </c>
      <c r="B7452" t="str">
        <f t="shared" si="116"/>
        <v xml:space="preserve"> 855 4</v>
      </c>
      <c r="C7452" s="102" t="s">
        <v>803</v>
      </c>
      <c r="D7452" s="111">
        <v>13</v>
      </c>
      <c r="E7452" s="103">
        <v>42682</v>
      </c>
      <c r="F7452" s="103">
        <v>1633640</v>
      </c>
      <c r="G7452">
        <v>3.827</v>
      </c>
      <c r="H7452" t="s">
        <v>1</v>
      </c>
      <c r="I7452" t="s">
        <v>1</v>
      </c>
      <c r="J7452" t="s">
        <v>1</v>
      </c>
      <c r="K7452" s="103" t="s">
        <v>1</v>
      </c>
      <c r="L7452" t="s">
        <v>1</v>
      </c>
      <c r="M7452" t="s">
        <v>1</v>
      </c>
      <c r="N7452">
        <v>3</v>
      </c>
      <c r="O7452">
        <v>5</v>
      </c>
      <c r="P7452">
        <v>12</v>
      </c>
      <c r="Q7452">
        <v>20</v>
      </c>
    </row>
    <row r="7453" spans="1:18" x14ac:dyDescent="0.25">
      <c r="A7453">
        <v>5</v>
      </c>
      <c r="B7453" t="str">
        <f t="shared" si="116"/>
        <v xml:space="preserve"> 855 5</v>
      </c>
      <c r="C7453" s="102" t="s">
        <v>803</v>
      </c>
      <c r="D7453" s="111">
        <v>14</v>
      </c>
      <c r="E7453" s="103">
        <v>45577</v>
      </c>
      <c r="F7453" s="103">
        <v>1750613</v>
      </c>
      <c r="G7453">
        <v>3.8410000000000002</v>
      </c>
      <c r="H7453" t="s">
        <v>1</v>
      </c>
      <c r="I7453" t="s">
        <v>1</v>
      </c>
      <c r="J7453" t="s">
        <v>1</v>
      </c>
      <c r="K7453" s="103" t="s">
        <v>1</v>
      </c>
      <c r="L7453">
        <v>1</v>
      </c>
      <c r="M7453" t="s">
        <v>1</v>
      </c>
      <c r="N7453">
        <v>3</v>
      </c>
      <c r="O7453">
        <v>2</v>
      </c>
      <c r="P7453">
        <v>10</v>
      </c>
      <c r="Q7453">
        <v>16</v>
      </c>
    </row>
    <row r="7454" spans="1:18" x14ac:dyDescent="0.25">
      <c r="A7454">
        <v>6</v>
      </c>
      <c r="B7454" t="str">
        <f t="shared" si="116"/>
        <v xml:space="preserve"> 855 6</v>
      </c>
      <c r="C7454" s="102" t="s">
        <v>803</v>
      </c>
      <c r="D7454" s="111">
        <v>15</v>
      </c>
      <c r="E7454" s="103">
        <v>53148</v>
      </c>
      <c r="F7454" s="103">
        <v>4352443</v>
      </c>
      <c r="G7454">
        <v>8.1890000000000001</v>
      </c>
      <c r="H7454" t="s">
        <v>1</v>
      </c>
      <c r="I7454" t="s">
        <v>1</v>
      </c>
      <c r="J7454" t="s">
        <v>1</v>
      </c>
      <c r="K7454" s="103" t="s">
        <v>1</v>
      </c>
      <c r="L7454" t="s">
        <v>1</v>
      </c>
      <c r="M7454">
        <v>1</v>
      </c>
      <c r="N7454">
        <v>1</v>
      </c>
      <c r="O7454">
        <v>6</v>
      </c>
      <c r="P7454">
        <v>19</v>
      </c>
      <c r="Q7454">
        <v>27</v>
      </c>
    </row>
    <row r="7455" spans="1:18" x14ac:dyDescent="0.25">
      <c r="A7455">
        <v>7</v>
      </c>
      <c r="B7455" t="str">
        <f t="shared" si="116"/>
        <v xml:space="preserve"> 855 7</v>
      </c>
      <c r="C7455" s="102" t="s">
        <v>803</v>
      </c>
      <c r="D7455" s="111">
        <v>16</v>
      </c>
      <c r="E7455" s="103">
        <v>53478</v>
      </c>
      <c r="F7455" s="103">
        <v>1064521</v>
      </c>
      <c r="G7455">
        <v>1.99</v>
      </c>
      <c r="H7455" t="s">
        <v>1</v>
      </c>
      <c r="I7455" t="s">
        <v>1</v>
      </c>
      <c r="J7455" t="s">
        <v>1</v>
      </c>
      <c r="K7455" s="103" t="s">
        <v>1</v>
      </c>
      <c r="L7455" t="s">
        <v>1</v>
      </c>
      <c r="M7455" t="s">
        <v>1</v>
      </c>
      <c r="N7455">
        <v>3</v>
      </c>
      <c r="O7455">
        <v>4</v>
      </c>
      <c r="P7455">
        <v>20</v>
      </c>
      <c r="Q7455">
        <v>27</v>
      </c>
    </row>
    <row r="7456" spans="1:18" x14ac:dyDescent="0.25">
      <c r="A7456">
        <v>8</v>
      </c>
      <c r="B7456" t="str">
        <f t="shared" si="116"/>
        <v xml:space="preserve"> 855 8</v>
      </c>
      <c r="C7456" s="102" t="s">
        <v>803</v>
      </c>
      <c r="D7456" s="111">
        <v>17</v>
      </c>
      <c r="E7456" s="103">
        <v>59798</v>
      </c>
      <c r="F7456" s="103">
        <v>1096447</v>
      </c>
      <c r="G7456">
        <v>1.833</v>
      </c>
      <c r="H7456" t="s">
        <v>1</v>
      </c>
      <c r="I7456" t="s">
        <v>1</v>
      </c>
      <c r="J7456" t="s">
        <v>1</v>
      </c>
      <c r="K7456" s="103" t="s">
        <v>1</v>
      </c>
      <c r="L7456" t="s">
        <v>1</v>
      </c>
      <c r="M7456" t="s">
        <v>1</v>
      </c>
      <c r="N7456">
        <v>1</v>
      </c>
      <c r="O7456">
        <v>4</v>
      </c>
      <c r="P7456">
        <v>15</v>
      </c>
      <c r="Q7456">
        <v>20</v>
      </c>
    </row>
    <row r="7457" spans="1:17" x14ac:dyDescent="0.25">
      <c r="A7457">
        <v>9</v>
      </c>
      <c r="B7457" t="str">
        <f t="shared" si="116"/>
        <v xml:space="preserve"> 855 9</v>
      </c>
      <c r="C7457" s="102" t="s">
        <v>803</v>
      </c>
      <c r="D7457" s="111" t="s">
        <v>5</v>
      </c>
      <c r="E7457" s="103">
        <v>254683</v>
      </c>
      <c r="F7457" s="103">
        <v>9897664</v>
      </c>
      <c r="G7457">
        <v>3.8860000000000001</v>
      </c>
      <c r="H7457" t="s">
        <v>1</v>
      </c>
      <c r="I7457" t="s">
        <v>1</v>
      </c>
      <c r="J7457" t="s">
        <v>1</v>
      </c>
      <c r="K7457" s="103" t="s">
        <v>1</v>
      </c>
      <c r="L7457">
        <v>1</v>
      </c>
      <c r="M7457">
        <v>1</v>
      </c>
      <c r="N7457">
        <v>11</v>
      </c>
      <c r="O7457">
        <v>21</v>
      </c>
      <c r="P7457">
        <v>76</v>
      </c>
      <c r="Q7457">
        <v>110</v>
      </c>
    </row>
    <row r="7458" spans="1:17" x14ac:dyDescent="0.25">
      <c r="A7458">
        <v>10</v>
      </c>
      <c r="B7458" t="str">
        <f t="shared" si="116"/>
        <v xml:space="preserve"> 855 10</v>
      </c>
      <c r="C7458" s="102" t="s">
        <v>803</v>
      </c>
      <c r="D7458" s="111" t="s">
        <v>6</v>
      </c>
      <c r="E7458" t="s">
        <v>1</v>
      </c>
      <c r="F7458" t="s">
        <v>1</v>
      </c>
      <c r="G7458" t="s">
        <v>1</v>
      </c>
      <c r="H7458" t="s">
        <v>1</v>
      </c>
      <c r="I7458" t="s">
        <v>1</v>
      </c>
      <c r="J7458" t="s">
        <v>1</v>
      </c>
      <c r="K7458" t="s">
        <v>1</v>
      </c>
      <c r="L7458" t="s">
        <v>1</v>
      </c>
      <c r="M7458" t="s">
        <v>1</v>
      </c>
      <c r="N7458" t="s">
        <v>1</v>
      </c>
      <c r="O7458" t="s">
        <v>1</v>
      </c>
      <c r="P7458" t="s">
        <v>1</v>
      </c>
      <c r="Q7458" t="s">
        <v>1</v>
      </c>
    </row>
    <row r="7459" spans="1:17" x14ac:dyDescent="0.25">
      <c r="A7459">
        <v>11</v>
      </c>
      <c r="B7459" t="str">
        <f t="shared" si="116"/>
        <v xml:space="preserve"> 855 11</v>
      </c>
      <c r="C7459" s="102" t="s">
        <v>803</v>
      </c>
      <c r="D7459" s="111">
        <v>13</v>
      </c>
      <c r="E7459" t="s">
        <v>1</v>
      </c>
      <c r="F7459" t="s">
        <v>1</v>
      </c>
      <c r="G7459" s="103">
        <v>496827</v>
      </c>
      <c r="H7459" s="103">
        <v>119775</v>
      </c>
      <c r="I7459" s="103">
        <v>349691</v>
      </c>
      <c r="J7459" t="s">
        <v>1</v>
      </c>
      <c r="K7459" t="s">
        <v>1</v>
      </c>
      <c r="L7459" s="103">
        <v>207694</v>
      </c>
      <c r="M7459" s="103">
        <v>137917</v>
      </c>
      <c r="N7459" s="103">
        <v>252731</v>
      </c>
      <c r="O7459" s="103">
        <v>69005</v>
      </c>
      <c r="P7459" t="s">
        <v>1</v>
      </c>
      <c r="Q7459" t="s">
        <v>1</v>
      </c>
    </row>
    <row r="7460" spans="1:17" x14ac:dyDescent="0.25">
      <c r="A7460">
        <v>12</v>
      </c>
      <c r="B7460" t="str">
        <f t="shared" si="116"/>
        <v xml:space="preserve"> 855 12</v>
      </c>
      <c r="C7460" s="102" t="s">
        <v>803</v>
      </c>
      <c r="D7460" s="111">
        <v>14</v>
      </c>
      <c r="E7460">
        <v>157308</v>
      </c>
      <c r="F7460" t="s">
        <v>1</v>
      </c>
      <c r="G7460" s="103">
        <v>592784</v>
      </c>
      <c r="H7460" s="103">
        <v>52172</v>
      </c>
      <c r="I7460" s="103">
        <v>121686</v>
      </c>
      <c r="J7460" t="s">
        <v>1</v>
      </c>
      <c r="K7460" t="s">
        <v>1</v>
      </c>
      <c r="L7460" s="103">
        <v>610209</v>
      </c>
      <c r="M7460" s="103">
        <v>36973</v>
      </c>
      <c r="N7460" s="103">
        <v>82731</v>
      </c>
      <c r="O7460" s="103">
        <v>96750</v>
      </c>
      <c r="P7460" t="s">
        <v>1</v>
      </c>
      <c r="Q7460" t="s">
        <v>1</v>
      </c>
    </row>
    <row r="7461" spans="1:17" x14ac:dyDescent="0.25">
      <c r="A7461">
        <v>13</v>
      </c>
      <c r="B7461" t="str">
        <f t="shared" si="116"/>
        <v xml:space="preserve"> 855 13</v>
      </c>
      <c r="C7461" s="102" t="s">
        <v>803</v>
      </c>
      <c r="D7461" s="111">
        <v>15</v>
      </c>
      <c r="E7461" t="s">
        <v>1</v>
      </c>
      <c r="F7461">
        <v>1283536</v>
      </c>
      <c r="G7461">
        <v>85556</v>
      </c>
      <c r="H7461" s="103">
        <v>133731</v>
      </c>
      <c r="I7461" s="103">
        <v>65041</v>
      </c>
      <c r="J7461" t="s">
        <v>1</v>
      </c>
      <c r="K7461">
        <v>2283081</v>
      </c>
      <c r="L7461">
        <v>84951</v>
      </c>
      <c r="M7461" s="103">
        <v>139510</v>
      </c>
      <c r="N7461" s="103">
        <v>181613</v>
      </c>
      <c r="O7461" s="103">
        <v>95424</v>
      </c>
      <c r="P7461" t="s">
        <v>1</v>
      </c>
      <c r="Q7461" t="s">
        <v>1</v>
      </c>
    </row>
    <row r="7462" spans="1:17" x14ac:dyDescent="0.25">
      <c r="A7462">
        <v>14</v>
      </c>
      <c r="B7462" t="str">
        <f t="shared" si="116"/>
        <v xml:space="preserve"> 855 14</v>
      </c>
      <c r="C7462" s="102" t="s">
        <v>803</v>
      </c>
      <c r="D7462" s="111">
        <v>16</v>
      </c>
      <c r="E7462" t="s">
        <v>1</v>
      </c>
      <c r="F7462" t="s">
        <v>1</v>
      </c>
      <c r="G7462" s="103">
        <v>307529</v>
      </c>
      <c r="H7462" s="103">
        <v>84878</v>
      </c>
      <c r="I7462" s="103">
        <v>87250</v>
      </c>
      <c r="J7462" t="s">
        <v>1</v>
      </c>
      <c r="K7462" t="s">
        <v>1</v>
      </c>
      <c r="L7462" s="103">
        <v>346094</v>
      </c>
      <c r="M7462" s="103">
        <v>57281</v>
      </c>
      <c r="N7462" s="103">
        <v>121555</v>
      </c>
      <c r="O7462" s="103">
        <v>59934</v>
      </c>
      <c r="P7462" t="s">
        <v>1</v>
      </c>
      <c r="Q7462" t="s">
        <v>1</v>
      </c>
    </row>
    <row r="7463" spans="1:17" x14ac:dyDescent="0.25">
      <c r="A7463">
        <v>15</v>
      </c>
      <c r="B7463" t="str">
        <f t="shared" si="116"/>
        <v xml:space="preserve"> 855 15</v>
      </c>
      <c r="C7463" s="102" t="s">
        <v>803</v>
      </c>
      <c r="D7463" s="111">
        <v>17</v>
      </c>
      <c r="E7463" t="s">
        <v>1</v>
      </c>
      <c r="F7463" t="s">
        <v>1</v>
      </c>
      <c r="G7463">
        <v>189612</v>
      </c>
      <c r="H7463" s="103">
        <v>120740</v>
      </c>
      <c r="I7463" s="103">
        <v>97756</v>
      </c>
      <c r="J7463" t="s">
        <v>1</v>
      </c>
      <c r="K7463" t="s">
        <v>1</v>
      </c>
      <c r="L7463">
        <v>246000</v>
      </c>
      <c r="M7463" s="103">
        <v>140158</v>
      </c>
      <c r="N7463" s="103">
        <v>213908</v>
      </c>
      <c r="O7463" s="103">
        <v>88273</v>
      </c>
      <c r="P7463" t="s">
        <v>1</v>
      </c>
      <c r="Q7463" t="s">
        <v>1</v>
      </c>
    </row>
    <row r="7464" spans="1:17" x14ac:dyDescent="0.25">
      <c r="A7464">
        <v>16</v>
      </c>
      <c r="B7464" t="str">
        <f t="shared" si="116"/>
        <v xml:space="preserve"> 855 16</v>
      </c>
      <c r="C7464" s="102" t="s">
        <v>803</v>
      </c>
      <c r="D7464" s="111" t="s">
        <v>5</v>
      </c>
      <c r="E7464">
        <v>157308</v>
      </c>
      <c r="F7464">
        <v>1283536</v>
      </c>
      <c r="G7464" s="103">
        <v>1672308</v>
      </c>
      <c r="H7464" s="103">
        <v>511296</v>
      </c>
      <c r="I7464" s="103">
        <v>721424</v>
      </c>
      <c r="J7464" t="s">
        <v>1</v>
      </c>
      <c r="K7464">
        <v>2283081</v>
      </c>
      <c r="L7464" s="103">
        <v>1494948</v>
      </c>
      <c r="M7464" s="103">
        <v>511839</v>
      </c>
      <c r="N7464" s="103">
        <v>852538</v>
      </c>
      <c r="O7464" s="103">
        <v>409386</v>
      </c>
      <c r="P7464" t="s">
        <v>1</v>
      </c>
      <c r="Q7464" t="s">
        <v>1</v>
      </c>
    </row>
    <row r="7465" spans="1:17" x14ac:dyDescent="0.25">
      <c r="A7465">
        <v>17</v>
      </c>
      <c r="B7465" t="str">
        <f t="shared" si="116"/>
        <v xml:space="preserve"> 855 17</v>
      </c>
      <c r="C7465" s="102" t="s">
        <v>803</v>
      </c>
      <c r="D7465" s="111" t="s">
        <v>6</v>
      </c>
      <c r="E7465" t="s">
        <v>1</v>
      </c>
      <c r="F7465" t="s">
        <v>1</v>
      </c>
      <c r="G7465" t="s">
        <v>1</v>
      </c>
      <c r="H7465" t="s">
        <v>1</v>
      </c>
      <c r="I7465" t="s">
        <v>1</v>
      </c>
      <c r="J7465" t="s">
        <v>1</v>
      </c>
      <c r="K7465" t="s">
        <v>1</v>
      </c>
      <c r="L7465" t="s">
        <v>1</v>
      </c>
      <c r="M7465" t="s">
        <v>1</v>
      </c>
      <c r="N7465" t="s">
        <v>1</v>
      </c>
      <c r="O7465" t="s">
        <v>1</v>
      </c>
      <c r="P7465" t="s">
        <v>1</v>
      </c>
      <c r="Q7465" t="s">
        <v>1</v>
      </c>
    </row>
    <row r="7466" spans="1:17" x14ac:dyDescent="0.25">
      <c r="A7466">
        <v>18</v>
      </c>
      <c r="B7466" t="str">
        <f t="shared" si="116"/>
        <v xml:space="preserve"> 855 18</v>
      </c>
      <c r="C7466" s="102" t="s">
        <v>803</v>
      </c>
      <c r="D7466" s="111">
        <v>13</v>
      </c>
      <c r="E7466" t="s">
        <v>1</v>
      </c>
      <c r="F7466" t="s">
        <v>1</v>
      </c>
      <c r="G7466" s="103">
        <v>814300</v>
      </c>
      <c r="H7466" s="103">
        <v>129596</v>
      </c>
      <c r="I7466" s="103">
        <v>319616</v>
      </c>
      <c r="J7466" t="s">
        <v>1</v>
      </c>
      <c r="K7466" t="s">
        <v>1</v>
      </c>
      <c r="L7466" s="103">
        <v>729421</v>
      </c>
      <c r="M7466" s="103">
        <v>276524</v>
      </c>
      <c r="N7466" s="103">
        <v>465278</v>
      </c>
      <c r="O7466" s="103">
        <v>83082</v>
      </c>
      <c r="P7466" t="s">
        <v>1</v>
      </c>
      <c r="Q7466" t="s">
        <v>1</v>
      </c>
    </row>
    <row r="7467" spans="1:17" x14ac:dyDescent="0.25">
      <c r="A7467">
        <v>19</v>
      </c>
      <c r="B7467" t="str">
        <f t="shared" si="116"/>
        <v xml:space="preserve"> 855 19</v>
      </c>
      <c r="C7467" s="102" t="s">
        <v>803</v>
      </c>
      <c r="D7467" s="111">
        <v>14</v>
      </c>
      <c r="E7467">
        <v>244581</v>
      </c>
      <c r="F7467" s="103" t="s">
        <v>1</v>
      </c>
      <c r="G7467" s="103">
        <v>883409</v>
      </c>
      <c r="H7467" s="103">
        <v>61403</v>
      </c>
      <c r="I7467" s="103">
        <v>122668</v>
      </c>
      <c r="J7467" t="s">
        <v>1</v>
      </c>
      <c r="K7467" s="103" t="s">
        <v>1</v>
      </c>
      <c r="L7467" s="103">
        <v>2061244</v>
      </c>
      <c r="M7467" s="103">
        <v>99677</v>
      </c>
      <c r="N7467" s="103">
        <v>185408</v>
      </c>
      <c r="O7467" s="103">
        <v>134483</v>
      </c>
      <c r="P7467" t="s">
        <v>1</v>
      </c>
      <c r="Q7467" t="s">
        <v>1</v>
      </c>
    </row>
    <row r="7468" spans="1:17" x14ac:dyDescent="0.25">
      <c r="A7468">
        <v>20</v>
      </c>
      <c r="B7468" t="str">
        <f t="shared" si="116"/>
        <v xml:space="preserve"> 855 20</v>
      </c>
      <c r="C7468" s="102" t="s">
        <v>803</v>
      </c>
      <c r="D7468" s="111">
        <v>15</v>
      </c>
      <c r="E7468" t="s">
        <v>1</v>
      </c>
      <c r="F7468">
        <v>392427</v>
      </c>
      <c r="G7468" s="103">
        <v>216045</v>
      </c>
      <c r="H7468" s="103">
        <v>129151</v>
      </c>
      <c r="I7468" s="103">
        <v>69482</v>
      </c>
      <c r="J7468" t="s">
        <v>1</v>
      </c>
      <c r="K7468">
        <v>916291</v>
      </c>
      <c r="L7468" s="103">
        <v>547788</v>
      </c>
      <c r="M7468" s="103">
        <v>304382</v>
      </c>
      <c r="N7468" s="103">
        <v>377555</v>
      </c>
      <c r="O7468" s="103">
        <v>151056</v>
      </c>
      <c r="P7468" t="s">
        <v>1</v>
      </c>
      <c r="Q7468" t="s">
        <v>1</v>
      </c>
    </row>
    <row r="7469" spans="1:17" x14ac:dyDescent="0.25">
      <c r="A7469">
        <v>21</v>
      </c>
      <c r="B7469" t="str">
        <f t="shared" si="116"/>
        <v xml:space="preserve"> 855 21</v>
      </c>
      <c r="C7469" s="102" t="s">
        <v>803</v>
      </c>
      <c r="D7469" s="111">
        <v>16</v>
      </c>
      <c r="E7469" s="103">
        <v>1581</v>
      </c>
      <c r="F7469" s="103">
        <v>27924</v>
      </c>
      <c r="G7469" s="103">
        <v>597857</v>
      </c>
      <c r="H7469" s="103">
        <v>104056</v>
      </c>
      <c r="I7469" s="103">
        <v>83225</v>
      </c>
      <c r="J7469" s="103">
        <v>847</v>
      </c>
      <c r="K7469" s="103">
        <v>46649</v>
      </c>
      <c r="L7469" s="103">
        <v>1211163</v>
      </c>
      <c r="M7469" s="103">
        <v>211335</v>
      </c>
      <c r="N7469" s="103">
        <v>249098</v>
      </c>
      <c r="O7469" s="103">
        <v>102187</v>
      </c>
      <c r="P7469" t="s">
        <v>1</v>
      </c>
      <c r="Q7469" t="s">
        <v>1</v>
      </c>
    </row>
    <row r="7470" spans="1:17" x14ac:dyDescent="0.25">
      <c r="A7470">
        <v>22</v>
      </c>
      <c r="B7470" t="str">
        <f t="shared" si="116"/>
        <v xml:space="preserve"> 855 22</v>
      </c>
      <c r="C7470" s="102" t="s">
        <v>803</v>
      </c>
      <c r="D7470" s="111">
        <v>17</v>
      </c>
      <c r="E7470" s="103">
        <v>2978</v>
      </c>
      <c r="F7470" s="103">
        <v>29774</v>
      </c>
      <c r="G7470" s="103">
        <v>618272</v>
      </c>
      <c r="H7470" s="103">
        <v>153373</v>
      </c>
      <c r="I7470" s="103">
        <v>78128</v>
      </c>
      <c r="J7470" s="103">
        <v>4171</v>
      </c>
      <c r="K7470" s="103">
        <v>72512</v>
      </c>
      <c r="L7470" s="103">
        <v>1628554</v>
      </c>
      <c r="M7470" s="103">
        <v>437296</v>
      </c>
      <c r="N7470" s="103">
        <v>308208</v>
      </c>
      <c r="O7470" s="103">
        <v>148917</v>
      </c>
      <c r="P7470" t="s">
        <v>1</v>
      </c>
      <c r="Q7470" t="s">
        <v>1</v>
      </c>
    </row>
    <row r="7471" spans="1:17" x14ac:dyDescent="0.25">
      <c r="A7471">
        <v>23</v>
      </c>
      <c r="B7471" t="str">
        <f t="shared" si="116"/>
        <v xml:space="preserve"> 855 23</v>
      </c>
      <c r="C7471" s="102" t="s">
        <v>803</v>
      </c>
      <c r="D7471" s="111" t="s">
        <v>5</v>
      </c>
      <c r="E7471" s="103">
        <v>249140</v>
      </c>
      <c r="F7471" s="103">
        <v>450125</v>
      </c>
      <c r="G7471" s="103">
        <v>3129883</v>
      </c>
      <c r="H7471" s="103">
        <v>577579</v>
      </c>
      <c r="I7471" s="103">
        <v>673119</v>
      </c>
      <c r="J7471" s="103">
        <v>5018</v>
      </c>
      <c r="K7471" s="103">
        <v>1035452</v>
      </c>
      <c r="L7471" s="103">
        <v>6178170</v>
      </c>
      <c r="M7471" s="103">
        <v>1329214</v>
      </c>
      <c r="N7471" s="103">
        <v>1585547</v>
      </c>
      <c r="O7471" s="103">
        <v>619725</v>
      </c>
      <c r="P7471" t="s">
        <v>1</v>
      </c>
      <c r="Q7471" t="s">
        <v>1</v>
      </c>
    </row>
    <row r="7472" spans="1:17" x14ac:dyDescent="0.25">
      <c r="A7472">
        <v>24</v>
      </c>
      <c r="B7472" t="str">
        <f t="shared" si="116"/>
        <v xml:space="preserve"> 855 24</v>
      </c>
      <c r="C7472" s="102" t="s">
        <v>803</v>
      </c>
      <c r="D7472" s="111" t="s">
        <v>6</v>
      </c>
      <c r="E7472" t="s">
        <v>1</v>
      </c>
      <c r="F7472" t="s">
        <v>1</v>
      </c>
      <c r="G7472" t="s">
        <v>1</v>
      </c>
      <c r="H7472" t="s">
        <v>1</v>
      </c>
      <c r="I7472" t="s">
        <v>1</v>
      </c>
      <c r="J7472" t="s">
        <v>1</v>
      </c>
      <c r="K7472" t="s">
        <v>1</v>
      </c>
      <c r="L7472" t="s">
        <v>1</v>
      </c>
      <c r="M7472" t="s">
        <v>1</v>
      </c>
      <c r="N7472" t="s">
        <v>1</v>
      </c>
      <c r="O7472" t="s">
        <v>1</v>
      </c>
      <c r="P7472" t="s">
        <v>1</v>
      </c>
      <c r="Q7472" t="s">
        <v>1</v>
      </c>
    </row>
    <row r="7473" spans="1:18" x14ac:dyDescent="0.25">
      <c r="A7473">
        <v>25</v>
      </c>
      <c r="B7473" t="str">
        <f t="shared" si="116"/>
        <v xml:space="preserve"> 855 25</v>
      </c>
      <c r="C7473" s="102" t="s">
        <v>803</v>
      </c>
      <c r="D7473" s="111" t="s">
        <v>0</v>
      </c>
      <c r="E7473" t="s">
        <v>1</v>
      </c>
      <c r="F7473" t="s">
        <v>1</v>
      </c>
      <c r="G7473" t="s">
        <v>1</v>
      </c>
      <c r="H7473" s="103">
        <v>11047788</v>
      </c>
      <c r="I7473" s="103">
        <v>4165459</v>
      </c>
      <c r="J7473" s="103">
        <v>619725</v>
      </c>
      <c r="K7473" t="s">
        <v>1</v>
      </c>
      <c r="L7473" t="s">
        <v>1</v>
      </c>
      <c r="M7473" t="s">
        <v>1</v>
      </c>
      <c r="N7473" t="s">
        <v>1</v>
      </c>
      <c r="O7473" t="s">
        <v>1</v>
      </c>
      <c r="P7473" t="s">
        <v>1</v>
      </c>
      <c r="Q7473" t="s">
        <v>1</v>
      </c>
    </row>
    <row r="7474" spans="1:18" x14ac:dyDescent="0.25">
      <c r="A7474">
        <v>26</v>
      </c>
      <c r="B7474" t="str">
        <f t="shared" si="116"/>
        <v xml:space="preserve"> 855 26</v>
      </c>
      <c r="C7474" s="102" t="s">
        <v>803</v>
      </c>
      <c r="D7474" s="111" t="s">
        <v>0</v>
      </c>
      <c r="E7474" t="s">
        <v>1</v>
      </c>
      <c r="F7474" t="s">
        <v>1</v>
      </c>
      <c r="G7474" t="s">
        <v>1</v>
      </c>
      <c r="H7474" t="s">
        <v>1</v>
      </c>
      <c r="I7474" t="s">
        <v>1</v>
      </c>
      <c r="J7474" t="s">
        <v>1</v>
      </c>
      <c r="K7474" t="s">
        <v>1</v>
      </c>
      <c r="L7474" t="s">
        <v>1</v>
      </c>
      <c r="M7474" t="s">
        <v>1</v>
      </c>
      <c r="N7474" t="s">
        <v>1</v>
      </c>
      <c r="O7474" t="s">
        <v>1</v>
      </c>
      <c r="P7474" t="s">
        <v>1</v>
      </c>
      <c r="Q7474" t="s">
        <v>1</v>
      </c>
    </row>
    <row r="7475" spans="1:18" x14ac:dyDescent="0.25">
      <c r="A7475">
        <v>27</v>
      </c>
      <c r="B7475" t="str">
        <f t="shared" si="116"/>
        <v xml:space="preserve"> 855 27</v>
      </c>
      <c r="C7475" s="102" t="s">
        <v>803</v>
      </c>
      <c r="D7475" s="111" t="s">
        <v>0</v>
      </c>
      <c r="E7475" t="s">
        <v>1</v>
      </c>
      <c r="F7475" t="s">
        <v>1</v>
      </c>
      <c r="G7475" t="s">
        <v>1</v>
      </c>
      <c r="H7475" s="103">
        <v>-2813042</v>
      </c>
      <c r="I7475" s="103">
        <v>-1198830</v>
      </c>
      <c r="J7475" s="103">
        <v>3216</v>
      </c>
      <c r="K7475" t="s">
        <v>1</v>
      </c>
      <c r="L7475" t="s">
        <v>1</v>
      </c>
      <c r="M7475" t="s">
        <v>1</v>
      </c>
      <c r="N7475" t="s">
        <v>1</v>
      </c>
      <c r="O7475" t="s">
        <v>1</v>
      </c>
      <c r="P7475" t="s">
        <v>1</v>
      </c>
      <c r="Q7475" t="s">
        <v>1</v>
      </c>
    </row>
    <row r="7476" spans="1:18" x14ac:dyDescent="0.25">
      <c r="A7476">
        <v>28</v>
      </c>
      <c r="B7476" t="str">
        <f t="shared" si="116"/>
        <v xml:space="preserve"> 855 28</v>
      </c>
      <c r="C7476" s="102" t="s">
        <v>803</v>
      </c>
      <c r="D7476" s="111" t="s">
        <v>0</v>
      </c>
      <c r="E7476" t="s">
        <v>1</v>
      </c>
      <c r="F7476" t="s">
        <v>1</v>
      </c>
      <c r="G7476" t="s">
        <v>1</v>
      </c>
      <c r="H7476" s="103">
        <v>8234746</v>
      </c>
      <c r="I7476" s="103">
        <v>2966629</v>
      </c>
      <c r="J7476" s="103">
        <v>622941</v>
      </c>
      <c r="K7476" t="s">
        <v>1</v>
      </c>
      <c r="L7476" t="s">
        <v>1</v>
      </c>
      <c r="M7476" t="s">
        <v>1</v>
      </c>
      <c r="N7476" t="s">
        <v>1</v>
      </c>
      <c r="O7476" t="s">
        <v>1</v>
      </c>
      <c r="P7476" t="s">
        <v>1</v>
      </c>
      <c r="Q7476" t="s">
        <v>1</v>
      </c>
    </row>
    <row r="7477" spans="1:18" x14ac:dyDescent="0.25">
      <c r="A7477">
        <v>29</v>
      </c>
      <c r="B7477" t="str">
        <f t="shared" si="116"/>
        <v xml:space="preserve"> 855 29</v>
      </c>
      <c r="C7477" s="102" t="s">
        <v>803</v>
      </c>
      <c r="D7477" s="111" t="s">
        <v>0</v>
      </c>
      <c r="E7477" t="s">
        <v>1</v>
      </c>
      <c r="F7477" t="s">
        <v>1</v>
      </c>
      <c r="G7477" t="s">
        <v>1</v>
      </c>
      <c r="H7477" s="103">
        <v>8756001</v>
      </c>
      <c r="I7477" s="103">
        <v>4594481</v>
      </c>
      <c r="J7477" s="103">
        <v>443150</v>
      </c>
      <c r="K7477" t="s">
        <v>1</v>
      </c>
      <c r="L7477" t="s">
        <v>1</v>
      </c>
      <c r="M7477" t="s">
        <v>1</v>
      </c>
      <c r="N7477" t="s">
        <v>1</v>
      </c>
      <c r="O7477" t="s">
        <v>1</v>
      </c>
      <c r="P7477" t="s">
        <v>1</v>
      </c>
      <c r="Q7477" t="s">
        <v>1</v>
      </c>
    </row>
    <row r="7478" spans="1:18" x14ac:dyDescent="0.25">
      <c r="A7478">
        <v>30</v>
      </c>
      <c r="B7478" t="str">
        <f t="shared" si="116"/>
        <v xml:space="preserve"> 855 30</v>
      </c>
      <c r="C7478" s="102" t="s">
        <v>803</v>
      </c>
      <c r="D7478" s="111" t="s">
        <v>0</v>
      </c>
      <c r="E7478" t="s">
        <v>1</v>
      </c>
      <c r="F7478" t="s">
        <v>1</v>
      </c>
      <c r="G7478" t="s">
        <v>1</v>
      </c>
      <c r="H7478">
        <v>0.04</v>
      </c>
      <c r="I7478">
        <v>0.13</v>
      </c>
      <c r="J7478">
        <v>0.14000000000000001</v>
      </c>
      <c r="K7478" t="s">
        <v>1</v>
      </c>
      <c r="L7478" t="s">
        <v>1</v>
      </c>
      <c r="M7478" t="s">
        <v>1</v>
      </c>
      <c r="N7478" t="s">
        <v>1</v>
      </c>
      <c r="O7478" t="s">
        <v>1</v>
      </c>
      <c r="P7478" t="s">
        <v>1</v>
      </c>
      <c r="Q7478" t="s">
        <v>1</v>
      </c>
    </row>
    <row r="7479" spans="1:18" x14ac:dyDescent="0.25">
      <c r="A7479">
        <v>31</v>
      </c>
      <c r="B7479" t="str">
        <f t="shared" si="116"/>
        <v xml:space="preserve"> 855 31</v>
      </c>
      <c r="C7479" s="102" t="s">
        <v>803</v>
      </c>
      <c r="D7479" s="111" t="s">
        <v>0</v>
      </c>
      <c r="E7479" t="s">
        <v>1</v>
      </c>
      <c r="F7479" t="s">
        <v>1</v>
      </c>
      <c r="G7479" t="s">
        <v>1</v>
      </c>
      <c r="H7479">
        <v>3.2330000000000001</v>
      </c>
      <c r="I7479">
        <v>1.165</v>
      </c>
      <c r="J7479">
        <v>0.245</v>
      </c>
      <c r="K7479">
        <v>4.6429999999999998</v>
      </c>
      <c r="L7479" t="s">
        <v>1</v>
      </c>
      <c r="M7479" t="s">
        <v>1</v>
      </c>
      <c r="N7479" t="s">
        <v>1</v>
      </c>
      <c r="O7479" t="s">
        <v>1</v>
      </c>
      <c r="P7479" t="s">
        <v>1</v>
      </c>
      <c r="Q7479" t="s">
        <v>1</v>
      </c>
    </row>
    <row r="7480" spans="1:18" x14ac:dyDescent="0.25">
      <c r="A7480">
        <v>32</v>
      </c>
      <c r="B7480" t="str">
        <f t="shared" si="116"/>
        <v xml:space="preserve"> 855 32</v>
      </c>
      <c r="C7480" s="102" t="s">
        <v>803</v>
      </c>
      <c r="D7480" s="111" t="s">
        <v>0</v>
      </c>
      <c r="E7480" t="s">
        <v>1</v>
      </c>
      <c r="F7480" t="s">
        <v>1</v>
      </c>
      <c r="G7480" t="s">
        <v>1</v>
      </c>
      <c r="H7480">
        <v>3.097</v>
      </c>
      <c r="I7480">
        <v>1.1160000000000001</v>
      </c>
      <c r="J7480">
        <v>0.23499999999999999</v>
      </c>
      <c r="K7480">
        <v>4.4480000000000004</v>
      </c>
      <c r="L7480" t="s">
        <v>1</v>
      </c>
      <c r="M7480" t="s">
        <v>1</v>
      </c>
      <c r="N7480" t="s">
        <v>1</v>
      </c>
      <c r="O7480" t="s">
        <v>1</v>
      </c>
      <c r="P7480" t="s">
        <v>1</v>
      </c>
      <c r="Q7480" t="s">
        <v>1</v>
      </c>
    </row>
    <row r="7481" spans="1:18" x14ac:dyDescent="0.25">
      <c r="A7481">
        <v>33</v>
      </c>
      <c r="B7481" t="str">
        <f t="shared" si="116"/>
        <v xml:space="preserve"> 855 33</v>
      </c>
      <c r="C7481" s="102" t="s">
        <v>803</v>
      </c>
      <c r="D7481" s="111" t="s">
        <v>0</v>
      </c>
      <c r="E7481" t="s">
        <v>1</v>
      </c>
      <c r="F7481" t="s">
        <v>1</v>
      </c>
      <c r="G7481" t="s">
        <v>1</v>
      </c>
      <c r="H7481">
        <v>3.0089999999999999</v>
      </c>
      <c r="I7481">
        <v>1.579</v>
      </c>
      <c r="J7481">
        <v>0.153</v>
      </c>
      <c r="K7481">
        <v>4.7409999999999997</v>
      </c>
      <c r="L7481" t="s">
        <v>1</v>
      </c>
      <c r="M7481" t="s">
        <v>1</v>
      </c>
      <c r="N7481" t="s">
        <v>1</v>
      </c>
      <c r="O7481" t="s">
        <v>1</v>
      </c>
      <c r="P7481" t="s">
        <v>1</v>
      </c>
      <c r="Q7481" t="s">
        <v>1</v>
      </c>
    </row>
    <row r="7482" spans="1:18" x14ac:dyDescent="0.25">
      <c r="A7482">
        <v>34</v>
      </c>
      <c r="B7482" t="str">
        <f t="shared" si="116"/>
        <v xml:space="preserve"> 855 34</v>
      </c>
      <c r="C7482" s="102" t="s">
        <v>803</v>
      </c>
      <c r="D7482" s="111" t="s">
        <v>0</v>
      </c>
      <c r="E7482" t="s">
        <v>1</v>
      </c>
      <c r="F7482" t="s">
        <v>1</v>
      </c>
      <c r="G7482" t="s">
        <v>1</v>
      </c>
      <c r="H7482">
        <v>3.0129999999999999</v>
      </c>
      <c r="I7482">
        <v>1.5189999999999999</v>
      </c>
      <c r="J7482">
        <v>0.16400000000000001</v>
      </c>
      <c r="K7482">
        <v>4.6959999999999997</v>
      </c>
      <c r="L7482" t="s">
        <v>1</v>
      </c>
      <c r="M7482" t="s">
        <v>1</v>
      </c>
      <c r="N7482" t="s">
        <v>1</v>
      </c>
      <c r="O7482" t="s">
        <v>1</v>
      </c>
      <c r="P7482" t="s">
        <v>1</v>
      </c>
      <c r="Q7482" t="s">
        <v>1</v>
      </c>
    </row>
    <row r="7483" spans="1:18" x14ac:dyDescent="0.25">
      <c r="A7483">
        <v>35</v>
      </c>
      <c r="B7483" t="str">
        <f t="shared" si="116"/>
        <v xml:space="preserve"> 855 35</v>
      </c>
      <c r="C7483" s="102" t="s">
        <v>803</v>
      </c>
      <c r="D7483" s="111" t="s">
        <v>0</v>
      </c>
      <c r="E7483" t="s">
        <v>1</v>
      </c>
      <c r="F7483" t="s">
        <v>1</v>
      </c>
      <c r="G7483" t="s">
        <v>1</v>
      </c>
      <c r="H7483">
        <v>3.4380000000000002</v>
      </c>
      <c r="I7483">
        <v>1.804</v>
      </c>
      <c r="J7483">
        <v>0.17399999999999999</v>
      </c>
      <c r="K7483">
        <v>5.4160000000000004</v>
      </c>
      <c r="L7483" t="s">
        <v>1</v>
      </c>
      <c r="M7483" t="s">
        <v>1</v>
      </c>
      <c r="N7483" t="s">
        <v>1</v>
      </c>
      <c r="O7483" t="s">
        <v>1</v>
      </c>
      <c r="P7483" t="s">
        <v>1</v>
      </c>
      <c r="Q7483" t="s">
        <v>1</v>
      </c>
    </row>
    <row r="7484" spans="1:18" x14ac:dyDescent="0.25">
      <c r="A7484">
        <v>36</v>
      </c>
      <c r="B7484" t="str">
        <f t="shared" si="116"/>
        <v xml:space="preserve"> 855 36</v>
      </c>
      <c r="C7484" s="102" t="s">
        <v>803</v>
      </c>
      <c r="D7484" s="111" t="s">
        <v>0</v>
      </c>
      <c r="E7484" t="s">
        <v>1</v>
      </c>
      <c r="F7484" t="s">
        <v>1</v>
      </c>
      <c r="G7484" t="s">
        <v>1</v>
      </c>
      <c r="H7484">
        <v>3.0129999999999999</v>
      </c>
      <c r="I7484">
        <v>1.5189999999999999</v>
      </c>
      <c r="J7484">
        <v>0.16400000000000001</v>
      </c>
      <c r="K7484">
        <v>4.6959999999999997</v>
      </c>
      <c r="L7484" t="s">
        <v>1</v>
      </c>
      <c r="M7484" t="s">
        <v>1</v>
      </c>
      <c r="N7484" t="s">
        <v>1</v>
      </c>
      <c r="O7484" t="s">
        <v>1</v>
      </c>
      <c r="P7484" t="s">
        <v>1</v>
      </c>
      <c r="Q7484" t="s">
        <v>1</v>
      </c>
    </row>
    <row r="7485" spans="1:18" x14ac:dyDescent="0.25">
      <c r="A7485">
        <v>37</v>
      </c>
      <c r="B7485" t="str">
        <f t="shared" si="116"/>
        <v xml:space="preserve"> 855 37</v>
      </c>
      <c r="C7485" s="102" t="s">
        <v>803</v>
      </c>
      <c r="D7485" s="111" t="s">
        <v>0</v>
      </c>
      <c r="E7485" t="s">
        <v>1</v>
      </c>
      <c r="F7485" t="s">
        <v>986</v>
      </c>
      <c r="G7485" t="s">
        <v>987</v>
      </c>
      <c r="H7485" t="s">
        <v>993</v>
      </c>
      <c r="I7485" t="s">
        <v>996</v>
      </c>
      <c r="J7485" t="s">
        <v>1</v>
      </c>
      <c r="K7485">
        <v>6.3479999999999999</v>
      </c>
      <c r="L7485" t="s">
        <v>1</v>
      </c>
      <c r="M7485" t="s">
        <v>1</v>
      </c>
      <c r="N7485" t="s">
        <v>1</v>
      </c>
      <c r="O7485" t="s">
        <v>1</v>
      </c>
      <c r="P7485" t="s">
        <v>1</v>
      </c>
      <c r="Q7485" t="s">
        <v>1</v>
      </c>
    </row>
    <row r="7486" spans="1:18" x14ac:dyDescent="0.25">
      <c r="A7486">
        <v>38</v>
      </c>
      <c r="B7486" t="str">
        <f t="shared" si="116"/>
        <v xml:space="preserve"> 855 38</v>
      </c>
      <c r="C7486" s="102" t="s">
        <v>803</v>
      </c>
      <c r="D7486" s="111" t="s">
        <v>0</v>
      </c>
      <c r="E7486" t="s">
        <v>1</v>
      </c>
      <c r="F7486">
        <v>8.66</v>
      </c>
      <c r="G7486">
        <v>7.91</v>
      </c>
      <c r="H7486">
        <v>7.11</v>
      </c>
      <c r="I7486">
        <v>6.35</v>
      </c>
      <c r="J7486" t="s">
        <v>1</v>
      </c>
      <c r="K7486" t="s">
        <v>1</v>
      </c>
      <c r="L7486" t="s">
        <v>1</v>
      </c>
      <c r="M7486" t="s">
        <v>1</v>
      </c>
      <c r="N7486" t="s">
        <v>1</v>
      </c>
      <c r="O7486" t="s">
        <v>1</v>
      </c>
      <c r="P7486" t="s">
        <v>1</v>
      </c>
      <c r="Q7486" t="s">
        <v>1</v>
      </c>
    </row>
    <row r="7487" spans="1:18" x14ac:dyDescent="0.25">
      <c r="A7487">
        <v>1</v>
      </c>
      <c r="B7487" t="str">
        <f t="shared" si="116"/>
        <v xml:space="preserve"> 857 1</v>
      </c>
      <c r="C7487" s="102" t="s">
        <v>804</v>
      </c>
      <c r="D7487" s="111" t="s">
        <v>0</v>
      </c>
      <c r="E7487" t="s">
        <v>1</v>
      </c>
      <c r="F7487" t="s">
        <v>1</v>
      </c>
      <c r="G7487" t="s">
        <v>1</v>
      </c>
      <c r="H7487" t="s">
        <v>1</v>
      </c>
      <c r="I7487" t="s">
        <v>1</v>
      </c>
      <c r="J7487" t="s">
        <v>1</v>
      </c>
      <c r="K7487" t="s">
        <v>1</v>
      </c>
      <c r="L7487" t="s">
        <v>1</v>
      </c>
      <c r="M7487" t="s">
        <v>1</v>
      </c>
      <c r="N7487" t="s">
        <v>1</v>
      </c>
      <c r="O7487" t="s">
        <v>1</v>
      </c>
      <c r="P7487" t="s">
        <v>1</v>
      </c>
      <c r="Q7487" t="s">
        <v>1</v>
      </c>
      <c r="R7487" t="s">
        <v>160</v>
      </c>
    </row>
    <row r="7488" spans="1:18" x14ac:dyDescent="0.25">
      <c r="A7488">
        <v>2</v>
      </c>
      <c r="B7488" t="str">
        <f t="shared" si="116"/>
        <v xml:space="preserve"> 857 2</v>
      </c>
      <c r="C7488" s="102" t="s">
        <v>804</v>
      </c>
      <c r="D7488" s="111" t="s">
        <v>0</v>
      </c>
      <c r="E7488" t="s">
        <v>3</v>
      </c>
      <c r="F7488" t="s">
        <v>1</v>
      </c>
      <c r="G7488" t="s">
        <v>1</v>
      </c>
      <c r="H7488" t="s">
        <v>1</v>
      </c>
      <c r="I7488" t="s">
        <v>1</v>
      </c>
      <c r="J7488" t="s">
        <v>1</v>
      </c>
      <c r="K7488" t="s">
        <v>1</v>
      </c>
      <c r="L7488" t="s">
        <v>1</v>
      </c>
      <c r="M7488" t="s">
        <v>1</v>
      </c>
      <c r="N7488" t="s">
        <v>1</v>
      </c>
      <c r="O7488" t="s">
        <v>1</v>
      </c>
      <c r="P7488" t="s">
        <v>1</v>
      </c>
      <c r="Q7488" t="s">
        <v>1</v>
      </c>
    </row>
    <row r="7489" spans="1:17" x14ac:dyDescent="0.25">
      <c r="A7489">
        <v>3</v>
      </c>
      <c r="B7489" t="str">
        <f t="shared" si="116"/>
        <v xml:space="preserve"> 857 3</v>
      </c>
      <c r="C7489" s="102" t="s">
        <v>804</v>
      </c>
      <c r="D7489" s="111" t="s">
        <v>0</v>
      </c>
      <c r="E7489" t="s">
        <v>4</v>
      </c>
      <c r="F7489" t="s">
        <v>1</v>
      </c>
      <c r="G7489" t="s">
        <v>1</v>
      </c>
      <c r="H7489" t="s">
        <v>1</v>
      </c>
      <c r="I7489" t="s">
        <v>1</v>
      </c>
      <c r="J7489" t="s">
        <v>1</v>
      </c>
      <c r="K7489" t="s">
        <v>1</v>
      </c>
      <c r="L7489" t="s">
        <v>1</v>
      </c>
      <c r="M7489" t="s">
        <v>1</v>
      </c>
      <c r="N7489" t="s">
        <v>1</v>
      </c>
      <c r="O7489" t="s">
        <v>1</v>
      </c>
      <c r="P7489" t="s">
        <v>1</v>
      </c>
      <c r="Q7489" t="s">
        <v>1</v>
      </c>
    </row>
    <row r="7490" spans="1:17" x14ac:dyDescent="0.25">
      <c r="A7490">
        <v>4</v>
      </c>
      <c r="B7490" t="str">
        <f t="shared" ref="B7490:B7553" si="117">+C7490&amp;A7490</f>
        <v xml:space="preserve"> 857 4</v>
      </c>
      <c r="C7490" s="102" t="s">
        <v>804</v>
      </c>
      <c r="D7490" s="111">
        <v>13</v>
      </c>
      <c r="E7490" s="103">
        <v>4658</v>
      </c>
      <c r="F7490" s="103">
        <v>48017</v>
      </c>
      <c r="G7490">
        <v>1.03</v>
      </c>
      <c r="H7490" t="s">
        <v>1</v>
      </c>
      <c r="I7490" t="s">
        <v>1</v>
      </c>
      <c r="J7490" t="s">
        <v>1</v>
      </c>
      <c r="K7490" s="103">
        <v>4658</v>
      </c>
      <c r="L7490" t="s">
        <v>1</v>
      </c>
      <c r="M7490" t="s">
        <v>1</v>
      </c>
      <c r="N7490" t="s">
        <v>1</v>
      </c>
      <c r="O7490" t="s">
        <v>1</v>
      </c>
      <c r="P7490">
        <v>1</v>
      </c>
      <c r="Q7490">
        <v>1</v>
      </c>
    </row>
    <row r="7491" spans="1:17" x14ac:dyDescent="0.25">
      <c r="A7491">
        <v>5</v>
      </c>
      <c r="B7491" t="str">
        <f t="shared" si="117"/>
        <v xml:space="preserve"> 857 5</v>
      </c>
      <c r="C7491" s="102" t="s">
        <v>804</v>
      </c>
      <c r="D7491" s="111">
        <v>14</v>
      </c>
      <c r="E7491" s="103">
        <v>4105</v>
      </c>
      <c r="F7491" s="103">
        <v>56072</v>
      </c>
      <c r="G7491">
        <v>1.365</v>
      </c>
      <c r="H7491" t="s">
        <v>1</v>
      </c>
      <c r="I7491" t="s">
        <v>1</v>
      </c>
      <c r="J7491" t="s">
        <v>1</v>
      </c>
      <c r="K7491" s="103">
        <v>4105</v>
      </c>
      <c r="L7491" t="s">
        <v>1</v>
      </c>
      <c r="M7491" t="s">
        <v>1</v>
      </c>
      <c r="N7491" t="s">
        <v>1</v>
      </c>
      <c r="O7491">
        <v>2</v>
      </c>
      <c r="P7491">
        <v>1</v>
      </c>
      <c r="Q7491">
        <v>3</v>
      </c>
    </row>
    <row r="7492" spans="1:17" x14ac:dyDescent="0.25">
      <c r="A7492">
        <v>6</v>
      </c>
      <c r="B7492" t="str">
        <f t="shared" si="117"/>
        <v xml:space="preserve"> 857 6</v>
      </c>
      <c r="C7492" s="102" t="s">
        <v>804</v>
      </c>
      <c r="D7492" s="111">
        <v>15</v>
      </c>
      <c r="E7492" s="103">
        <v>3984</v>
      </c>
      <c r="F7492" s="103">
        <v>18104</v>
      </c>
      <c r="G7492">
        <v>0.45400000000000001</v>
      </c>
      <c r="H7492" t="s">
        <v>1</v>
      </c>
      <c r="I7492" t="s">
        <v>1</v>
      </c>
      <c r="J7492" t="s">
        <v>1</v>
      </c>
      <c r="K7492" s="103">
        <v>3984</v>
      </c>
      <c r="L7492" t="s">
        <v>1</v>
      </c>
      <c r="M7492" t="s">
        <v>1</v>
      </c>
      <c r="N7492" t="s">
        <v>1</v>
      </c>
      <c r="O7492" t="s">
        <v>1</v>
      </c>
      <c r="P7492">
        <v>1</v>
      </c>
      <c r="Q7492">
        <v>1</v>
      </c>
    </row>
    <row r="7493" spans="1:17" x14ac:dyDescent="0.25">
      <c r="A7493">
        <v>7</v>
      </c>
      <c r="B7493" t="str">
        <f t="shared" si="117"/>
        <v xml:space="preserve"> 857 7</v>
      </c>
      <c r="C7493" s="102" t="s">
        <v>804</v>
      </c>
      <c r="D7493" s="111">
        <v>16</v>
      </c>
      <c r="E7493" s="103">
        <v>3897</v>
      </c>
      <c r="F7493" s="103">
        <v>48370</v>
      </c>
      <c r="G7493">
        <v>1.2410000000000001</v>
      </c>
      <c r="H7493" t="s">
        <v>1</v>
      </c>
      <c r="I7493" t="s">
        <v>1</v>
      </c>
      <c r="J7493" t="s">
        <v>1</v>
      </c>
      <c r="K7493" s="103">
        <v>3897</v>
      </c>
      <c r="L7493" t="s">
        <v>1</v>
      </c>
      <c r="M7493" t="s">
        <v>1</v>
      </c>
      <c r="N7493" t="s">
        <v>1</v>
      </c>
      <c r="O7493">
        <v>2</v>
      </c>
      <c r="P7493" t="s">
        <v>1</v>
      </c>
      <c r="Q7493">
        <v>2</v>
      </c>
    </row>
    <row r="7494" spans="1:17" x14ac:dyDescent="0.25">
      <c r="A7494">
        <v>8</v>
      </c>
      <c r="B7494" t="str">
        <f t="shared" si="117"/>
        <v xml:space="preserve"> 857 8</v>
      </c>
      <c r="C7494" s="102" t="s">
        <v>804</v>
      </c>
      <c r="D7494" s="111">
        <v>17</v>
      </c>
      <c r="E7494" s="103">
        <v>5247</v>
      </c>
      <c r="F7494" s="103">
        <v>97794</v>
      </c>
      <c r="G7494">
        <v>1.863</v>
      </c>
      <c r="H7494" t="s">
        <v>1</v>
      </c>
      <c r="I7494" t="s">
        <v>1</v>
      </c>
      <c r="J7494" t="s">
        <v>1</v>
      </c>
      <c r="K7494" s="103">
        <v>5247</v>
      </c>
      <c r="L7494" t="s">
        <v>1</v>
      </c>
      <c r="M7494" t="s">
        <v>1</v>
      </c>
      <c r="N7494" t="s">
        <v>1</v>
      </c>
      <c r="O7494" t="s">
        <v>1</v>
      </c>
      <c r="P7494">
        <v>6</v>
      </c>
      <c r="Q7494">
        <v>6</v>
      </c>
    </row>
    <row r="7495" spans="1:17" x14ac:dyDescent="0.25">
      <c r="A7495">
        <v>9</v>
      </c>
      <c r="B7495" t="str">
        <f t="shared" si="117"/>
        <v xml:space="preserve"> 857 9</v>
      </c>
      <c r="C7495" s="102" t="s">
        <v>804</v>
      </c>
      <c r="D7495" s="111" t="s">
        <v>5</v>
      </c>
      <c r="E7495" s="103">
        <v>21891</v>
      </c>
      <c r="F7495" s="103">
        <v>268357</v>
      </c>
      <c r="G7495">
        <v>1.226</v>
      </c>
      <c r="H7495" t="s">
        <v>1</v>
      </c>
      <c r="I7495" t="s">
        <v>1</v>
      </c>
      <c r="J7495" t="s">
        <v>1</v>
      </c>
      <c r="K7495" s="103">
        <v>21891</v>
      </c>
      <c r="L7495" t="s">
        <v>1</v>
      </c>
      <c r="M7495" t="s">
        <v>1</v>
      </c>
      <c r="N7495" t="s">
        <v>1</v>
      </c>
      <c r="O7495">
        <v>4</v>
      </c>
      <c r="P7495">
        <v>9</v>
      </c>
      <c r="Q7495">
        <v>13</v>
      </c>
    </row>
    <row r="7496" spans="1:17" x14ac:dyDescent="0.25">
      <c r="A7496">
        <v>10</v>
      </c>
      <c r="B7496" t="str">
        <f t="shared" si="117"/>
        <v xml:space="preserve"> 857 10</v>
      </c>
      <c r="C7496" s="102" t="s">
        <v>804</v>
      </c>
      <c r="D7496" s="111" t="s">
        <v>6</v>
      </c>
      <c r="E7496" t="s">
        <v>1</v>
      </c>
      <c r="F7496" t="s">
        <v>1</v>
      </c>
      <c r="G7496" t="s">
        <v>1</v>
      </c>
      <c r="H7496" t="s">
        <v>1</v>
      </c>
      <c r="I7496" t="s">
        <v>1</v>
      </c>
      <c r="J7496" t="s">
        <v>1</v>
      </c>
      <c r="K7496" t="s">
        <v>1</v>
      </c>
      <c r="L7496" t="s">
        <v>1</v>
      </c>
      <c r="M7496" t="s">
        <v>1</v>
      </c>
      <c r="N7496" t="s">
        <v>1</v>
      </c>
      <c r="O7496" t="s">
        <v>1</v>
      </c>
      <c r="P7496" t="s">
        <v>1</v>
      </c>
      <c r="Q7496" t="s">
        <v>1</v>
      </c>
    </row>
    <row r="7497" spans="1:17" x14ac:dyDescent="0.25">
      <c r="A7497">
        <v>11</v>
      </c>
      <c r="B7497" t="str">
        <f t="shared" si="117"/>
        <v xml:space="preserve"> 857 11</v>
      </c>
      <c r="C7497" s="102" t="s">
        <v>804</v>
      </c>
      <c r="D7497" s="111">
        <v>13</v>
      </c>
      <c r="E7497" t="s">
        <v>1</v>
      </c>
      <c r="F7497" t="s">
        <v>1</v>
      </c>
      <c r="G7497" s="103" t="s">
        <v>1</v>
      </c>
      <c r="H7497" t="s">
        <v>1</v>
      </c>
      <c r="I7497">
        <v>7081</v>
      </c>
      <c r="J7497" t="s">
        <v>1</v>
      </c>
      <c r="K7497" t="s">
        <v>1</v>
      </c>
      <c r="L7497" s="103" t="s">
        <v>1</v>
      </c>
      <c r="M7497" t="s">
        <v>1</v>
      </c>
      <c r="N7497">
        <v>29823</v>
      </c>
      <c r="O7497" s="103">
        <v>11113</v>
      </c>
      <c r="P7497" t="s">
        <v>1</v>
      </c>
      <c r="Q7497" t="s">
        <v>1</v>
      </c>
    </row>
    <row r="7498" spans="1:17" x14ac:dyDescent="0.25">
      <c r="A7498">
        <v>12</v>
      </c>
      <c r="B7498" t="str">
        <f t="shared" si="117"/>
        <v xml:space="preserve"> 857 12</v>
      </c>
      <c r="C7498" s="102" t="s">
        <v>804</v>
      </c>
      <c r="D7498" s="111">
        <v>14</v>
      </c>
      <c r="E7498" t="s">
        <v>1</v>
      </c>
      <c r="F7498" t="s">
        <v>1</v>
      </c>
      <c r="G7498" t="s">
        <v>1</v>
      </c>
      <c r="H7498">
        <v>16578</v>
      </c>
      <c r="I7498" s="103">
        <v>666</v>
      </c>
      <c r="J7498" t="s">
        <v>1</v>
      </c>
      <c r="K7498" t="s">
        <v>1</v>
      </c>
      <c r="L7498" t="s">
        <v>1</v>
      </c>
      <c r="M7498">
        <v>19533</v>
      </c>
      <c r="N7498" s="103">
        <v>472</v>
      </c>
      <c r="O7498" s="103">
        <v>18823</v>
      </c>
      <c r="P7498" t="s">
        <v>1</v>
      </c>
      <c r="Q7498" t="s">
        <v>1</v>
      </c>
    </row>
    <row r="7499" spans="1:17" x14ac:dyDescent="0.25">
      <c r="A7499">
        <v>13</v>
      </c>
      <c r="B7499" t="str">
        <f t="shared" si="117"/>
        <v xml:space="preserve"> 857 13</v>
      </c>
      <c r="C7499" s="102" t="s">
        <v>804</v>
      </c>
      <c r="D7499" s="111">
        <v>15</v>
      </c>
      <c r="E7499" t="s">
        <v>1</v>
      </c>
      <c r="F7499" t="s">
        <v>1</v>
      </c>
      <c r="G7499" s="103" t="s">
        <v>1</v>
      </c>
      <c r="H7499" s="103" t="s">
        <v>1</v>
      </c>
      <c r="I7499" s="103">
        <v>680</v>
      </c>
      <c r="J7499" t="s">
        <v>1</v>
      </c>
      <c r="K7499" t="s">
        <v>1</v>
      </c>
      <c r="L7499" s="103" t="s">
        <v>1</v>
      </c>
      <c r="M7499" s="103" t="s">
        <v>1</v>
      </c>
      <c r="N7499" s="103">
        <v>1400</v>
      </c>
      <c r="O7499" s="103">
        <v>16024</v>
      </c>
      <c r="P7499" t="s">
        <v>1</v>
      </c>
      <c r="Q7499" t="s">
        <v>1</v>
      </c>
    </row>
    <row r="7500" spans="1:17" x14ac:dyDescent="0.25">
      <c r="A7500">
        <v>14</v>
      </c>
      <c r="B7500" t="str">
        <f t="shared" si="117"/>
        <v xml:space="preserve"> 857 14</v>
      </c>
      <c r="C7500" s="102" t="s">
        <v>804</v>
      </c>
      <c r="D7500" s="111">
        <v>16</v>
      </c>
      <c r="E7500" t="s">
        <v>1</v>
      </c>
      <c r="F7500" t="s">
        <v>1</v>
      </c>
      <c r="G7500" s="103" t="s">
        <v>1</v>
      </c>
      <c r="H7500" s="103">
        <v>18254</v>
      </c>
      <c r="I7500" s="103" t="s">
        <v>1</v>
      </c>
      <c r="J7500" t="s">
        <v>1</v>
      </c>
      <c r="K7500" t="s">
        <v>1</v>
      </c>
      <c r="L7500" s="103" t="s">
        <v>1</v>
      </c>
      <c r="M7500" s="103">
        <v>26463</v>
      </c>
      <c r="N7500" s="103" t="s">
        <v>1</v>
      </c>
      <c r="O7500" s="103">
        <v>3653</v>
      </c>
      <c r="P7500" t="s">
        <v>1</v>
      </c>
      <c r="Q7500" t="s">
        <v>1</v>
      </c>
    </row>
    <row r="7501" spans="1:17" x14ac:dyDescent="0.25">
      <c r="A7501">
        <v>15</v>
      </c>
      <c r="B7501" t="str">
        <f t="shared" si="117"/>
        <v xml:space="preserve"> 857 15</v>
      </c>
      <c r="C7501" s="102" t="s">
        <v>804</v>
      </c>
      <c r="D7501" s="111">
        <v>17</v>
      </c>
      <c r="E7501" t="s">
        <v>1</v>
      </c>
      <c r="F7501" t="s">
        <v>1</v>
      </c>
      <c r="G7501" t="s">
        <v>1</v>
      </c>
      <c r="H7501" s="103" t="s">
        <v>1</v>
      </c>
      <c r="I7501" s="103">
        <v>42962</v>
      </c>
      <c r="J7501" t="s">
        <v>1</v>
      </c>
      <c r="K7501" t="s">
        <v>1</v>
      </c>
      <c r="L7501" t="s">
        <v>1</v>
      </c>
      <c r="M7501" s="103" t="s">
        <v>1</v>
      </c>
      <c r="N7501" s="103">
        <v>46704</v>
      </c>
      <c r="O7501" s="103">
        <v>8128</v>
      </c>
      <c r="P7501" t="s">
        <v>1</v>
      </c>
      <c r="Q7501" t="s">
        <v>1</v>
      </c>
    </row>
    <row r="7502" spans="1:17" x14ac:dyDescent="0.25">
      <c r="A7502">
        <v>16</v>
      </c>
      <c r="B7502" t="str">
        <f t="shared" si="117"/>
        <v xml:space="preserve"> 857 16</v>
      </c>
      <c r="C7502" s="102" t="s">
        <v>804</v>
      </c>
      <c r="D7502" s="111" t="s">
        <v>5</v>
      </c>
      <c r="E7502" t="s">
        <v>1</v>
      </c>
      <c r="F7502" t="s">
        <v>1</v>
      </c>
      <c r="G7502" s="103" t="s">
        <v>1</v>
      </c>
      <c r="H7502" s="103">
        <v>34832</v>
      </c>
      <c r="I7502" s="103">
        <v>51389</v>
      </c>
      <c r="J7502" t="s">
        <v>1</v>
      </c>
      <c r="K7502" t="s">
        <v>1</v>
      </c>
      <c r="L7502" s="103" t="s">
        <v>1</v>
      </c>
      <c r="M7502" s="103">
        <v>45996</v>
      </c>
      <c r="N7502" s="103">
        <v>78399</v>
      </c>
      <c r="O7502" s="103">
        <v>57741</v>
      </c>
      <c r="P7502" t="s">
        <v>1</v>
      </c>
      <c r="Q7502" t="s">
        <v>1</v>
      </c>
    </row>
    <row r="7503" spans="1:17" x14ac:dyDescent="0.25">
      <c r="A7503">
        <v>17</v>
      </c>
      <c r="B7503" t="str">
        <f t="shared" si="117"/>
        <v xml:space="preserve"> 857 17</v>
      </c>
      <c r="C7503" s="102" t="s">
        <v>804</v>
      </c>
      <c r="D7503" s="111" t="s">
        <v>6</v>
      </c>
      <c r="E7503" t="s">
        <v>1</v>
      </c>
      <c r="F7503" t="s">
        <v>1</v>
      </c>
      <c r="G7503" t="s">
        <v>1</v>
      </c>
      <c r="H7503" t="s">
        <v>1</v>
      </c>
      <c r="I7503" t="s">
        <v>1</v>
      </c>
      <c r="J7503" t="s">
        <v>1</v>
      </c>
      <c r="K7503" t="s">
        <v>1</v>
      </c>
      <c r="L7503" t="s">
        <v>1</v>
      </c>
      <c r="M7503" t="s">
        <v>1</v>
      </c>
      <c r="N7503" t="s">
        <v>1</v>
      </c>
      <c r="O7503" t="s">
        <v>1</v>
      </c>
      <c r="P7503" t="s">
        <v>1</v>
      </c>
      <c r="Q7503" t="s">
        <v>1</v>
      </c>
    </row>
    <row r="7504" spans="1:17" x14ac:dyDescent="0.25">
      <c r="A7504">
        <v>18</v>
      </c>
      <c r="B7504" t="str">
        <f t="shared" si="117"/>
        <v xml:space="preserve"> 857 18</v>
      </c>
      <c r="C7504" s="102" t="s">
        <v>804</v>
      </c>
      <c r="D7504" s="111">
        <v>13</v>
      </c>
      <c r="E7504" t="s">
        <v>1</v>
      </c>
      <c r="F7504" t="s">
        <v>1</v>
      </c>
      <c r="G7504" s="103" t="s">
        <v>1</v>
      </c>
      <c r="H7504" t="s">
        <v>1</v>
      </c>
      <c r="I7504">
        <v>6472</v>
      </c>
      <c r="J7504" t="s">
        <v>1</v>
      </c>
      <c r="K7504" t="s">
        <v>1</v>
      </c>
      <c r="L7504" s="103" t="s">
        <v>1</v>
      </c>
      <c r="M7504" t="s">
        <v>1</v>
      </c>
      <c r="N7504">
        <v>54904</v>
      </c>
      <c r="O7504" s="103">
        <v>13380</v>
      </c>
      <c r="P7504" t="s">
        <v>1</v>
      </c>
      <c r="Q7504" t="s">
        <v>1</v>
      </c>
    </row>
    <row r="7505" spans="1:17" x14ac:dyDescent="0.25">
      <c r="A7505">
        <v>19</v>
      </c>
      <c r="B7505" t="str">
        <f t="shared" si="117"/>
        <v xml:space="preserve"> 857 19</v>
      </c>
      <c r="C7505" s="102" t="s">
        <v>804</v>
      </c>
      <c r="D7505" s="111">
        <v>14</v>
      </c>
      <c r="E7505" t="s">
        <v>1</v>
      </c>
      <c r="F7505" t="s">
        <v>1</v>
      </c>
      <c r="G7505">
        <v>2433</v>
      </c>
      <c r="H7505">
        <v>16894</v>
      </c>
      <c r="I7505" s="103">
        <v>778</v>
      </c>
      <c r="J7505" t="s">
        <v>1</v>
      </c>
      <c r="K7505" t="s">
        <v>1</v>
      </c>
      <c r="L7505" s="103">
        <v>5413</v>
      </c>
      <c r="M7505" s="103">
        <v>35397</v>
      </c>
      <c r="N7505" s="103">
        <v>1830</v>
      </c>
      <c r="O7505" s="103">
        <v>26164</v>
      </c>
      <c r="P7505" t="s">
        <v>1</v>
      </c>
      <c r="Q7505" t="s">
        <v>1</v>
      </c>
    </row>
    <row r="7506" spans="1:17" x14ac:dyDescent="0.25">
      <c r="A7506">
        <v>20</v>
      </c>
      <c r="B7506" t="str">
        <f t="shared" si="117"/>
        <v xml:space="preserve"> 857 20</v>
      </c>
      <c r="C7506" s="102" t="s">
        <v>804</v>
      </c>
      <c r="D7506" s="111">
        <v>15</v>
      </c>
      <c r="E7506" t="s">
        <v>1</v>
      </c>
      <c r="F7506" s="103" t="s">
        <v>1</v>
      </c>
      <c r="G7506" s="103">
        <v>140</v>
      </c>
      <c r="H7506" s="103">
        <v>53</v>
      </c>
      <c r="I7506" s="103">
        <v>678</v>
      </c>
      <c r="J7506" t="s">
        <v>1</v>
      </c>
      <c r="K7506" s="103" t="s">
        <v>1</v>
      </c>
      <c r="L7506" s="103">
        <v>407</v>
      </c>
      <c r="M7506" s="103">
        <v>216</v>
      </c>
      <c r="N7506" s="103">
        <v>2806</v>
      </c>
      <c r="O7506" s="103">
        <v>25366</v>
      </c>
      <c r="P7506" t="s">
        <v>1</v>
      </c>
      <c r="Q7506" t="s">
        <v>1</v>
      </c>
    </row>
    <row r="7507" spans="1:17" x14ac:dyDescent="0.25">
      <c r="A7507">
        <v>21</v>
      </c>
      <c r="B7507" t="str">
        <f t="shared" si="117"/>
        <v xml:space="preserve"> 857 21</v>
      </c>
      <c r="C7507" s="102" t="s">
        <v>804</v>
      </c>
      <c r="D7507" s="111">
        <v>16</v>
      </c>
      <c r="E7507" s="103">
        <v>340</v>
      </c>
      <c r="F7507" s="103">
        <v>170</v>
      </c>
      <c r="G7507" s="103">
        <v>15318</v>
      </c>
      <c r="H7507" s="103">
        <v>15122</v>
      </c>
      <c r="I7507" s="103">
        <v>1062</v>
      </c>
      <c r="J7507">
        <v>394</v>
      </c>
      <c r="K7507" s="103">
        <v>242</v>
      </c>
      <c r="L7507" s="103">
        <v>30080</v>
      </c>
      <c r="M7507" s="103">
        <v>43404</v>
      </c>
      <c r="N7507" s="103">
        <v>3744</v>
      </c>
      <c r="O7507" s="103">
        <v>6228</v>
      </c>
      <c r="P7507" t="s">
        <v>1</v>
      </c>
      <c r="Q7507" t="s">
        <v>1</v>
      </c>
    </row>
    <row r="7508" spans="1:17" x14ac:dyDescent="0.25">
      <c r="A7508">
        <v>22</v>
      </c>
      <c r="B7508" t="str">
        <f t="shared" si="117"/>
        <v xml:space="preserve"> 857 22</v>
      </c>
      <c r="C7508" s="102" t="s">
        <v>804</v>
      </c>
      <c r="D7508" s="111">
        <v>17</v>
      </c>
      <c r="E7508">
        <v>443</v>
      </c>
      <c r="F7508" s="103">
        <v>4270</v>
      </c>
      <c r="G7508" s="103">
        <v>62908</v>
      </c>
      <c r="H7508" s="103">
        <v>22422</v>
      </c>
      <c r="I7508" s="103">
        <v>25719</v>
      </c>
      <c r="J7508">
        <v>515</v>
      </c>
      <c r="K7508" s="103">
        <v>8092</v>
      </c>
      <c r="L7508" s="103">
        <v>88043</v>
      </c>
      <c r="M7508" s="103">
        <v>40316</v>
      </c>
      <c r="N7508" s="103">
        <v>55582</v>
      </c>
      <c r="O7508" s="103">
        <v>13712</v>
      </c>
      <c r="P7508" t="s">
        <v>1</v>
      </c>
      <c r="Q7508" t="s">
        <v>1</v>
      </c>
    </row>
    <row r="7509" spans="1:17" x14ac:dyDescent="0.25">
      <c r="A7509">
        <v>23</v>
      </c>
      <c r="B7509" t="str">
        <f t="shared" si="117"/>
        <v xml:space="preserve"> 857 23</v>
      </c>
      <c r="C7509" s="102" t="s">
        <v>804</v>
      </c>
      <c r="D7509" s="111" t="s">
        <v>5</v>
      </c>
      <c r="E7509" s="103">
        <v>783</v>
      </c>
      <c r="F7509" s="103">
        <v>4440</v>
      </c>
      <c r="G7509" s="103">
        <v>80799</v>
      </c>
      <c r="H7509" s="103">
        <v>54491</v>
      </c>
      <c r="I7509" s="103">
        <v>34709</v>
      </c>
      <c r="J7509">
        <v>909</v>
      </c>
      <c r="K7509" s="103">
        <v>8334</v>
      </c>
      <c r="L7509" s="103">
        <v>123943</v>
      </c>
      <c r="M7509" s="103">
        <v>119333</v>
      </c>
      <c r="N7509" s="103">
        <v>118866</v>
      </c>
      <c r="O7509" s="103">
        <v>84850</v>
      </c>
      <c r="P7509" t="s">
        <v>1</v>
      </c>
      <c r="Q7509" t="s">
        <v>1</v>
      </c>
    </row>
    <row r="7510" spans="1:17" x14ac:dyDescent="0.25">
      <c r="A7510">
        <v>24</v>
      </c>
      <c r="B7510" t="str">
        <f t="shared" si="117"/>
        <v xml:space="preserve"> 857 24</v>
      </c>
      <c r="C7510" s="102" t="s">
        <v>804</v>
      </c>
      <c r="D7510" s="111" t="s">
        <v>6</v>
      </c>
      <c r="E7510" t="s">
        <v>1</v>
      </c>
      <c r="F7510" t="s">
        <v>1</v>
      </c>
      <c r="G7510" t="s">
        <v>1</v>
      </c>
      <c r="H7510" t="s">
        <v>1</v>
      </c>
      <c r="I7510" t="s">
        <v>1</v>
      </c>
      <c r="J7510" t="s">
        <v>1</v>
      </c>
      <c r="K7510" t="s">
        <v>1</v>
      </c>
      <c r="L7510" t="s">
        <v>1</v>
      </c>
      <c r="M7510" t="s">
        <v>1</v>
      </c>
      <c r="N7510" t="s">
        <v>1</v>
      </c>
      <c r="O7510" t="s">
        <v>1</v>
      </c>
      <c r="P7510" t="s">
        <v>1</v>
      </c>
      <c r="Q7510" t="s">
        <v>1</v>
      </c>
    </row>
    <row r="7511" spans="1:17" x14ac:dyDescent="0.25">
      <c r="A7511">
        <v>25</v>
      </c>
      <c r="B7511" t="str">
        <f t="shared" si="117"/>
        <v xml:space="preserve"> 857 25</v>
      </c>
      <c r="C7511" s="102" t="s">
        <v>804</v>
      </c>
      <c r="D7511" s="111" t="s">
        <v>0</v>
      </c>
      <c r="E7511" t="s">
        <v>1</v>
      </c>
      <c r="F7511" t="s">
        <v>1</v>
      </c>
      <c r="G7511" t="s">
        <v>1</v>
      </c>
      <c r="H7511" s="103">
        <v>219208</v>
      </c>
      <c r="I7511" s="103">
        <v>327399</v>
      </c>
      <c r="J7511" s="103">
        <v>84850</v>
      </c>
      <c r="K7511" t="s">
        <v>1</v>
      </c>
      <c r="L7511" t="s">
        <v>1</v>
      </c>
      <c r="M7511" t="s">
        <v>1</v>
      </c>
      <c r="N7511" t="s">
        <v>1</v>
      </c>
      <c r="O7511" t="s">
        <v>1</v>
      </c>
      <c r="P7511" t="s">
        <v>1</v>
      </c>
      <c r="Q7511" t="s">
        <v>1</v>
      </c>
    </row>
    <row r="7512" spans="1:17" x14ac:dyDescent="0.25">
      <c r="A7512">
        <v>26</v>
      </c>
      <c r="B7512" t="str">
        <f t="shared" si="117"/>
        <v xml:space="preserve"> 857 26</v>
      </c>
      <c r="C7512" s="102" t="s">
        <v>804</v>
      </c>
      <c r="D7512" s="111" t="s">
        <v>0</v>
      </c>
      <c r="E7512" t="s">
        <v>1</v>
      </c>
      <c r="F7512" t="s">
        <v>1</v>
      </c>
      <c r="G7512" t="s">
        <v>1</v>
      </c>
      <c r="H7512" t="s">
        <v>1</v>
      </c>
      <c r="I7512" t="s">
        <v>1</v>
      </c>
      <c r="J7512" t="s">
        <v>1</v>
      </c>
      <c r="K7512" t="s">
        <v>1</v>
      </c>
      <c r="L7512" t="s">
        <v>1</v>
      </c>
      <c r="M7512" t="s">
        <v>1</v>
      </c>
      <c r="N7512" t="s">
        <v>1</v>
      </c>
      <c r="O7512" t="s">
        <v>1</v>
      </c>
      <c r="P7512" t="s">
        <v>1</v>
      </c>
      <c r="Q7512" t="s">
        <v>1</v>
      </c>
    </row>
    <row r="7513" spans="1:17" x14ac:dyDescent="0.25">
      <c r="A7513">
        <v>27</v>
      </c>
      <c r="B7513" t="str">
        <f t="shared" si="117"/>
        <v xml:space="preserve"> 857 27</v>
      </c>
      <c r="C7513" s="102" t="s">
        <v>804</v>
      </c>
      <c r="D7513" s="111" t="s">
        <v>0</v>
      </c>
      <c r="E7513" t="s">
        <v>1</v>
      </c>
      <c r="F7513" t="s">
        <v>1</v>
      </c>
      <c r="G7513" t="s">
        <v>1</v>
      </c>
      <c r="H7513" s="103">
        <v>-240271</v>
      </c>
      <c r="I7513" s="103">
        <v>-99918</v>
      </c>
      <c r="J7513">
        <v>451</v>
      </c>
      <c r="K7513" t="s">
        <v>1</v>
      </c>
      <c r="L7513" t="s">
        <v>1</v>
      </c>
      <c r="M7513" t="s">
        <v>1</v>
      </c>
      <c r="N7513" t="s">
        <v>1</v>
      </c>
      <c r="O7513" t="s">
        <v>1</v>
      </c>
      <c r="P7513" t="s">
        <v>1</v>
      </c>
      <c r="Q7513" t="s">
        <v>1</v>
      </c>
    </row>
    <row r="7514" spans="1:17" x14ac:dyDescent="0.25">
      <c r="A7514">
        <v>28</v>
      </c>
      <c r="B7514" t="str">
        <f t="shared" si="117"/>
        <v xml:space="preserve"> 857 28</v>
      </c>
      <c r="C7514" s="102" t="s">
        <v>804</v>
      </c>
      <c r="D7514" s="111" t="s">
        <v>0</v>
      </c>
      <c r="E7514" t="s">
        <v>1</v>
      </c>
      <c r="F7514" t="s">
        <v>1</v>
      </c>
      <c r="G7514" t="s">
        <v>1</v>
      </c>
      <c r="H7514" s="103" t="s">
        <v>1</v>
      </c>
      <c r="I7514" s="103">
        <v>227481</v>
      </c>
      <c r="J7514" s="103">
        <v>85301</v>
      </c>
      <c r="K7514" t="s">
        <v>1</v>
      </c>
      <c r="L7514" t="s">
        <v>1</v>
      </c>
      <c r="M7514" t="s">
        <v>1</v>
      </c>
      <c r="N7514" t="s">
        <v>1</v>
      </c>
      <c r="O7514" t="s">
        <v>1</v>
      </c>
      <c r="P7514" t="s">
        <v>1</v>
      </c>
      <c r="Q7514" t="s">
        <v>1</v>
      </c>
    </row>
    <row r="7515" spans="1:17" x14ac:dyDescent="0.25">
      <c r="A7515">
        <v>29</v>
      </c>
      <c r="B7515" t="str">
        <f t="shared" si="117"/>
        <v xml:space="preserve"> 857 29</v>
      </c>
      <c r="C7515" s="102" t="s">
        <v>804</v>
      </c>
      <c r="D7515" s="111" t="s">
        <v>0</v>
      </c>
      <c r="E7515" t="s">
        <v>1</v>
      </c>
      <c r="F7515" t="s">
        <v>1</v>
      </c>
      <c r="G7515" t="s">
        <v>1</v>
      </c>
      <c r="H7515" s="103">
        <v>720871</v>
      </c>
      <c r="I7515" s="103">
        <v>375213</v>
      </c>
      <c r="J7515" s="103">
        <v>62826</v>
      </c>
      <c r="K7515" t="s">
        <v>1</v>
      </c>
      <c r="L7515" t="s">
        <v>1</v>
      </c>
      <c r="M7515" t="s">
        <v>1</v>
      </c>
      <c r="N7515" t="s">
        <v>1</v>
      </c>
      <c r="O7515" t="s">
        <v>1</v>
      </c>
      <c r="P7515" t="s">
        <v>1</v>
      </c>
      <c r="Q7515" t="s">
        <v>1</v>
      </c>
    </row>
    <row r="7516" spans="1:17" x14ac:dyDescent="0.25">
      <c r="A7516">
        <v>30</v>
      </c>
      <c r="B7516" t="str">
        <f t="shared" si="117"/>
        <v xml:space="preserve"> 857 30</v>
      </c>
      <c r="C7516" s="102" t="s">
        <v>804</v>
      </c>
      <c r="D7516" s="111" t="s">
        <v>0</v>
      </c>
      <c r="E7516" t="s">
        <v>1</v>
      </c>
      <c r="F7516" t="s">
        <v>1</v>
      </c>
      <c r="G7516" t="s">
        <v>1</v>
      </c>
      <c r="H7516">
        <v>0.01</v>
      </c>
      <c r="I7516">
        <v>0.02</v>
      </c>
      <c r="J7516">
        <v>0.03</v>
      </c>
      <c r="K7516" t="s">
        <v>1</v>
      </c>
      <c r="L7516" t="s">
        <v>1</v>
      </c>
      <c r="M7516" t="s">
        <v>1</v>
      </c>
      <c r="N7516" t="s">
        <v>1</v>
      </c>
      <c r="O7516" t="s">
        <v>1</v>
      </c>
      <c r="P7516" t="s">
        <v>1</v>
      </c>
      <c r="Q7516" t="s">
        <v>1</v>
      </c>
    </row>
    <row r="7517" spans="1:17" x14ac:dyDescent="0.25">
      <c r="A7517">
        <v>31</v>
      </c>
      <c r="B7517" t="str">
        <f t="shared" si="117"/>
        <v xml:space="preserve"> 857 31</v>
      </c>
      <c r="C7517" s="102" t="s">
        <v>804</v>
      </c>
      <c r="D7517" s="111" t="s">
        <v>0</v>
      </c>
      <c r="E7517" t="s">
        <v>1</v>
      </c>
      <c r="F7517" t="s">
        <v>1</v>
      </c>
      <c r="G7517" t="s">
        <v>1</v>
      </c>
      <c r="H7517">
        <v>0</v>
      </c>
      <c r="I7517">
        <v>1.0389999999999999</v>
      </c>
      <c r="J7517">
        <v>0.39</v>
      </c>
      <c r="K7517">
        <v>1.429</v>
      </c>
      <c r="L7517" t="s">
        <v>1</v>
      </c>
      <c r="M7517" t="s">
        <v>1</v>
      </c>
      <c r="N7517" t="s">
        <v>1</v>
      </c>
      <c r="O7517" t="s">
        <v>1</v>
      </c>
      <c r="P7517" t="s">
        <v>1</v>
      </c>
      <c r="Q7517" t="s">
        <v>1</v>
      </c>
    </row>
    <row r="7518" spans="1:17" x14ac:dyDescent="0.25">
      <c r="A7518">
        <v>32</v>
      </c>
      <c r="B7518" t="str">
        <f t="shared" si="117"/>
        <v xml:space="preserve"> 857 32</v>
      </c>
      <c r="C7518" s="102" t="s">
        <v>804</v>
      </c>
      <c r="D7518" s="111" t="s">
        <v>0</v>
      </c>
      <c r="E7518" t="s">
        <v>1</v>
      </c>
      <c r="F7518" t="s">
        <v>1</v>
      </c>
      <c r="G7518" t="s">
        <v>1</v>
      </c>
      <c r="H7518">
        <v>0</v>
      </c>
      <c r="I7518">
        <v>0.995</v>
      </c>
      <c r="J7518">
        <v>0.374</v>
      </c>
      <c r="K7518">
        <v>1.369</v>
      </c>
      <c r="L7518" t="s">
        <v>1</v>
      </c>
      <c r="M7518" t="s">
        <v>1</v>
      </c>
      <c r="N7518" t="s">
        <v>1</v>
      </c>
      <c r="O7518" t="s">
        <v>1</v>
      </c>
      <c r="P7518" t="s">
        <v>1</v>
      </c>
      <c r="Q7518" t="s">
        <v>1</v>
      </c>
    </row>
    <row r="7519" spans="1:17" x14ac:dyDescent="0.25">
      <c r="A7519">
        <v>33</v>
      </c>
      <c r="B7519" t="str">
        <f t="shared" si="117"/>
        <v xml:space="preserve"> 857 33</v>
      </c>
      <c r="C7519" s="102" t="s">
        <v>804</v>
      </c>
      <c r="D7519" s="111" t="s">
        <v>0</v>
      </c>
      <c r="E7519" t="s">
        <v>1</v>
      </c>
      <c r="F7519" t="s">
        <v>1</v>
      </c>
      <c r="G7519" t="s">
        <v>1</v>
      </c>
      <c r="H7519">
        <v>2.883</v>
      </c>
      <c r="I7519">
        <v>1.5</v>
      </c>
      <c r="J7519">
        <v>0.251</v>
      </c>
      <c r="K7519">
        <v>4.6340000000000003</v>
      </c>
      <c r="L7519" t="s">
        <v>1</v>
      </c>
      <c r="M7519" t="s">
        <v>1</v>
      </c>
      <c r="N7519" t="s">
        <v>1</v>
      </c>
      <c r="O7519" t="s">
        <v>1</v>
      </c>
      <c r="P7519" t="s">
        <v>1</v>
      </c>
      <c r="Q7519" t="s">
        <v>1</v>
      </c>
    </row>
    <row r="7520" spans="1:17" x14ac:dyDescent="0.25">
      <c r="A7520">
        <v>34</v>
      </c>
      <c r="B7520" t="str">
        <f t="shared" si="117"/>
        <v xml:space="preserve"> 857 34</v>
      </c>
      <c r="C7520" s="102" t="s">
        <v>804</v>
      </c>
      <c r="D7520" s="111" t="s">
        <v>0</v>
      </c>
      <c r="E7520" t="s">
        <v>1</v>
      </c>
      <c r="F7520" t="s">
        <v>1</v>
      </c>
      <c r="G7520" t="s">
        <v>1</v>
      </c>
      <c r="H7520">
        <v>2.8540000000000001</v>
      </c>
      <c r="I7520">
        <v>1.49</v>
      </c>
      <c r="J7520">
        <v>0.255</v>
      </c>
      <c r="K7520">
        <v>4.5990000000000002</v>
      </c>
      <c r="L7520" t="s">
        <v>1</v>
      </c>
      <c r="M7520" t="s">
        <v>1</v>
      </c>
      <c r="N7520" t="s">
        <v>1</v>
      </c>
      <c r="O7520" t="s">
        <v>1</v>
      </c>
      <c r="P7520" t="s">
        <v>1</v>
      </c>
      <c r="Q7520" t="s">
        <v>1</v>
      </c>
    </row>
    <row r="7521" spans="1:18" x14ac:dyDescent="0.25">
      <c r="A7521">
        <v>35</v>
      </c>
      <c r="B7521" t="str">
        <f t="shared" si="117"/>
        <v xml:space="preserve"> 857 35</v>
      </c>
      <c r="C7521" s="102" t="s">
        <v>804</v>
      </c>
      <c r="D7521" s="111" t="s">
        <v>0</v>
      </c>
      <c r="E7521" t="s">
        <v>1</v>
      </c>
      <c r="F7521" t="s">
        <v>1</v>
      </c>
      <c r="G7521" t="s">
        <v>1</v>
      </c>
      <c r="H7521">
        <v>3.2930000000000001</v>
      </c>
      <c r="I7521">
        <v>1.714</v>
      </c>
      <c r="J7521">
        <v>0.28699999999999998</v>
      </c>
      <c r="K7521">
        <v>5.2939999999999996</v>
      </c>
      <c r="L7521" t="s">
        <v>1</v>
      </c>
      <c r="M7521" t="s">
        <v>1</v>
      </c>
      <c r="N7521" t="s">
        <v>1</v>
      </c>
      <c r="O7521" t="s">
        <v>1</v>
      </c>
      <c r="P7521" t="s">
        <v>1</v>
      </c>
      <c r="Q7521" t="s">
        <v>1</v>
      </c>
    </row>
    <row r="7522" spans="1:18" x14ac:dyDescent="0.25">
      <c r="A7522">
        <v>36</v>
      </c>
      <c r="B7522" t="str">
        <f t="shared" si="117"/>
        <v xml:space="preserve"> 857 36</v>
      </c>
      <c r="C7522" s="102" t="s">
        <v>804</v>
      </c>
      <c r="D7522" s="111" t="s">
        <v>0</v>
      </c>
      <c r="E7522" t="s">
        <v>1</v>
      </c>
      <c r="F7522" t="s">
        <v>1</v>
      </c>
      <c r="G7522" t="s">
        <v>1</v>
      </c>
      <c r="H7522">
        <v>2.8540000000000001</v>
      </c>
      <c r="I7522">
        <v>1.49</v>
      </c>
      <c r="J7522">
        <v>0.255</v>
      </c>
      <c r="K7522">
        <v>4.5990000000000002</v>
      </c>
      <c r="L7522" t="s">
        <v>1</v>
      </c>
      <c r="M7522" t="s">
        <v>1</v>
      </c>
      <c r="N7522" t="s">
        <v>1</v>
      </c>
      <c r="O7522" t="s">
        <v>1</v>
      </c>
      <c r="P7522" t="s">
        <v>1</v>
      </c>
      <c r="Q7522" t="s">
        <v>1</v>
      </c>
    </row>
    <row r="7523" spans="1:18" x14ac:dyDescent="0.25">
      <c r="A7523">
        <v>37</v>
      </c>
      <c r="B7523" t="str">
        <f t="shared" si="117"/>
        <v xml:space="preserve"> 857 37</v>
      </c>
      <c r="C7523" s="102" t="s">
        <v>804</v>
      </c>
      <c r="D7523" s="111" t="s">
        <v>0</v>
      </c>
      <c r="E7523" t="s">
        <v>1</v>
      </c>
      <c r="F7523" t="s">
        <v>986</v>
      </c>
      <c r="G7523" t="s">
        <v>987</v>
      </c>
      <c r="H7523" t="s">
        <v>993</v>
      </c>
      <c r="I7523" t="s">
        <v>996</v>
      </c>
      <c r="J7523" t="s">
        <v>1</v>
      </c>
      <c r="K7523">
        <v>6.2169999999999996</v>
      </c>
      <c r="L7523" t="s">
        <v>1</v>
      </c>
      <c r="M7523" t="s">
        <v>1</v>
      </c>
      <c r="N7523" t="s">
        <v>1</v>
      </c>
      <c r="O7523" t="s">
        <v>1</v>
      </c>
      <c r="P7523" t="s">
        <v>1</v>
      </c>
      <c r="Q7523" t="s">
        <v>1</v>
      </c>
    </row>
    <row r="7524" spans="1:18" x14ac:dyDescent="0.25">
      <c r="A7524">
        <v>38</v>
      </c>
      <c r="B7524" t="str">
        <f t="shared" si="117"/>
        <v xml:space="preserve"> 857 38</v>
      </c>
      <c r="C7524" s="102" t="s">
        <v>804</v>
      </c>
      <c r="D7524" s="111" t="s">
        <v>0</v>
      </c>
      <c r="E7524" t="s">
        <v>1</v>
      </c>
      <c r="F7524">
        <v>9.2100000000000009</v>
      </c>
      <c r="G7524">
        <v>8.1</v>
      </c>
      <c r="H7524">
        <v>6.95</v>
      </c>
      <c r="I7524">
        <v>6.22</v>
      </c>
      <c r="J7524" t="s">
        <v>1</v>
      </c>
      <c r="K7524" t="s">
        <v>1</v>
      </c>
      <c r="L7524" t="s">
        <v>1</v>
      </c>
      <c r="M7524" t="s">
        <v>1</v>
      </c>
      <c r="N7524" t="s">
        <v>1</v>
      </c>
      <c r="O7524" t="s">
        <v>1</v>
      </c>
      <c r="P7524" t="s">
        <v>1</v>
      </c>
      <c r="Q7524" t="s">
        <v>1</v>
      </c>
    </row>
    <row r="7525" spans="1:18" x14ac:dyDescent="0.25">
      <c r="A7525">
        <v>1</v>
      </c>
      <c r="B7525" t="str">
        <f t="shared" si="117"/>
        <v xml:space="preserve"> 858 1</v>
      </c>
      <c r="C7525" s="102" t="s">
        <v>805</v>
      </c>
      <c r="D7525" s="111" t="s">
        <v>0</v>
      </c>
      <c r="E7525" t="s">
        <v>1</v>
      </c>
      <c r="F7525" t="s">
        <v>1</v>
      </c>
      <c r="G7525" t="s">
        <v>1</v>
      </c>
      <c r="H7525" t="s">
        <v>1</v>
      </c>
      <c r="I7525" t="s">
        <v>1</v>
      </c>
      <c r="J7525" t="s">
        <v>1</v>
      </c>
      <c r="K7525" t="s">
        <v>1</v>
      </c>
      <c r="L7525" t="s">
        <v>1</v>
      </c>
      <c r="M7525" t="s">
        <v>1</v>
      </c>
      <c r="N7525" t="s">
        <v>1</v>
      </c>
      <c r="O7525" t="s">
        <v>1</v>
      </c>
      <c r="P7525" t="s">
        <v>1</v>
      </c>
      <c r="Q7525" t="s">
        <v>1</v>
      </c>
      <c r="R7525" t="s">
        <v>161</v>
      </c>
    </row>
    <row r="7526" spans="1:18" x14ac:dyDescent="0.25">
      <c r="A7526">
        <v>2</v>
      </c>
      <c r="B7526" t="str">
        <f t="shared" si="117"/>
        <v xml:space="preserve"> 858 2</v>
      </c>
      <c r="C7526" s="102" t="s">
        <v>805</v>
      </c>
      <c r="D7526" s="111" t="s">
        <v>0</v>
      </c>
      <c r="E7526" t="s">
        <v>3</v>
      </c>
      <c r="F7526" t="s">
        <v>1</v>
      </c>
      <c r="G7526" t="s">
        <v>1</v>
      </c>
      <c r="H7526" t="s">
        <v>1</v>
      </c>
      <c r="I7526" t="s">
        <v>1</v>
      </c>
      <c r="J7526" t="s">
        <v>1</v>
      </c>
      <c r="K7526" t="s">
        <v>1</v>
      </c>
      <c r="L7526" t="s">
        <v>1</v>
      </c>
      <c r="M7526" t="s">
        <v>1</v>
      </c>
      <c r="N7526" t="s">
        <v>1</v>
      </c>
      <c r="O7526" t="s">
        <v>1</v>
      </c>
      <c r="P7526" t="s">
        <v>1</v>
      </c>
      <c r="Q7526" t="s">
        <v>1</v>
      </c>
    </row>
    <row r="7527" spans="1:18" x14ac:dyDescent="0.25">
      <c r="A7527">
        <v>3</v>
      </c>
      <c r="B7527" t="str">
        <f t="shared" si="117"/>
        <v xml:space="preserve"> 858 3</v>
      </c>
      <c r="C7527" s="102" t="s">
        <v>805</v>
      </c>
      <c r="D7527" s="111" t="s">
        <v>0</v>
      </c>
      <c r="E7527" t="s">
        <v>4</v>
      </c>
      <c r="F7527" t="s">
        <v>1</v>
      </c>
      <c r="G7527" t="s">
        <v>1</v>
      </c>
      <c r="H7527" t="s">
        <v>1</v>
      </c>
      <c r="I7527" t="s">
        <v>1</v>
      </c>
      <c r="J7527" t="s">
        <v>1</v>
      </c>
      <c r="K7527" t="s">
        <v>1</v>
      </c>
      <c r="L7527" t="s">
        <v>1</v>
      </c>
      <c r="M7527" t="s">
        <v>1</v>
      </c>
      <c r="N7527" t="s">
        <v>1</v>
      </c>
      <c r="O7527" t="s">
        <v>1</v>
      </c>
      <c r="P7527" t="s">
        <v>1</v>
      </c>
      <c r="Q7527" t="s">
        <v>1</v>
      </c>
    </row>
    <row r="7528" spans="1:18" x14ac:dyDescent="0.25">
      <c r="A7528">
        <v>4</v>
      </c>
      <c r="B7528" t="str">
        <f t="shared" si="117"/>
        <v xml:space="preserve"> 858 4</v>
      </c>
      <c r="C7528" s="102" t="s">
        <v>805</v>
      </c>
      <c r="D7528" s="111">
        <v>13</v>
      </c>
      <c r="E7528">
        <v>2869</v>
      </c>
      <c r="F7528" s="103">
        <v>62630</v>
      </c>
      <c r="G7528">
        <v>2.1819999999999999</v>
      </c>
      <c r="H7528" t="s">
        <v>1</v>
      </c>
      <c r="I7528" t="s">
        <v>1</v>
      </c>
      <c r="J7528" t="s">
        <v>1</v>
      </c>
      <c r="K7528" t="s">
        <v>1</v>
      </c>
      <c r="L7528" t="s">
        <v>1</v>
      </c>
      <c r="M7528" t="s">
        <v>1</v>
      </c>
      <c r="N7528" t="s">
        <v>1</v>
      </c>
      <c r="O7528" t="s">
        <v>1</v>
      </c>
      <c r="P7528">
        <v>1</v>
      </c>
      <c r="Q7528">
        <v>1</v>
      </c>
    </row>
    <row r="7529" spans="1:18" x14ac:dyDescent="0.25">
      <c r="A7529">
        <v>5</v>
      </c>
      <c r="B7529" t="str">
        <f t="shared" si="117"/>
        <v xml:space="preserve"> 858 5</v>
      </c>
      <c r="C7529" s="102" t="s">
        <v>805</v>
      </c>
      <c r="D7529" s="111">
        <v>14</v>
      </c>
      <c r="E7529">
        <v>2087</v>
      </c>
      <c r="F7529">
        <v>60237</v>
      </c>
      <c r="G7529">
        <v>2.8860000000000001</v>
      </c>
      <c r="H7529" t="s">
        <v>1</v>
      </c>
      <c r="I7529" t="s">
        <v>1</v>
      </c>
      <c r="J7529" t="s">
        <v>1</v>
      </c>
      <c r="K7529" t="s">
        <v>1</v>
      </c>
      <c r="L7529" t="s">
        <v>1</v>
      </c>
      <c r="M7529" t="s">
        <v>1</v>
      </c>
      <c r="N7529" t="s">
        <v>1</v>
      </c>
      <c r="O7529">
        <v>1</v>
      </c>
      <c r="P7529" t="s">
        <v>1</v>
      </c>
      <c r="Q7529">
        <v>1</v>
      </c>
    </row>
    <row r="7530" spans="1:18" x14ac:dyDescent="0.25">
      <c r="A7530">
        <v>6</v>
      </c>
      <c r="B7530" t="str">
        <f t="shared" si="117"/>
        <v xml:space="preserve"> 858 6</v>
      </c>
      <c r="C7530" s="102" t="s">
        <v>805</v>
      </c>
      <c r="D7530" s="111">
        <v>15</v>
      </c>
      <c r="E7530">
        <v>2710</v>
      </c>
      <c r="F7530" s="103">
        <v>324090</v>
      </c>
      <c r="G7530">
        <v>11.959</v>
      </c>
      <c r="H7530" t="s">
        <v>1</v>
      </c>
      <c r="I7530" t="s">
        <v>1</v>
      </c>
      <c r="J7530" t="s">
        <v>1</v>
      </c>
      <c r="K7530" t="s">
        <v>1</v>
      </c>
      <c r="L7530" t="s">
        <v>1</v>
      </c>
      <c r="M7530" t="s">
        <v>1</v>
      </c>
      <c r="N7530">
        <v>1</v>
      </c>
      <c r="O7530">
        <v>1</v>
      </c>
      <c r="P7530" t="s">
        <v>1</v>
      </c>
      <c r="Q7530">
        <v>2</v>
      </c>
    </row>
    <row r="7531" spans="1:18" x14ac:dyDescent="0.25">
      <c r="A7531">
        <v>7</v>
      </c>
      <c r="B7531" t="str">
        <f t="shared" si="117"/>
        <v xml:space="preserve"> 858 7</v>
      </c>
      <c r="C7531" s="102" t="s">
        <v>805</v>
      </c>
      <c r="D7531" s="111">
        <v>16</v>
      </c>
      <c r="E7531">
        <v>2397</v>
      </c>
      <c r="F7531" s="103">
        <v>244134</v>
      </c>
      <c r="G7531">
        <v>10.183999999999999</v>
      </c>
      <c r="H7531" t="s">
        <v>1</v>
      </c>
      <c r="I7531" t="s">
        <v>1</v>
      </c>
      <c r="J7531" t="s">
        <v>1</v>
      </c>
      <c r="K7531" t="s">
        <v>1</v>
      </c>
      <c r="L7531" t="s">
        <v>1</v>
      </c>
      <c r="M7531" t="s">
        <v>1</v>
      </c>
      <c r="N7531" t="s">
        <v>1</v>
      </c>
      <c r="O7531">
        <v>2</v>
      </c>
      <c r="P7531">
        <v>1</v>
      </c>
      <c r="Q7531">
        <v>3</v>
      </c>
    </row>
    <row r="7532" spans="1:18" x14ac:dyDescent="0.25">
      <c r="A7532">
        <v>8</v>
      </c>
      <c r="B7532" t="str">
        <f t="shared" si="117"/>
        <v xml:space="preserve"> 858 8</v>
      </c>
      <c r="C7532" s="102" t="s">
        <v>805</v>
      </c>
      <c r="D7532" s="111">
        <v>17</v>
      </c>
      <c r="E7532">
        <v>2604</v>
      </c>
      <c r="F7532">
        <v>9182</v>
      </c>
      <c r="G7532">
        <v>0.35199999999999998</v>
      </c>
      <c r="H7532" t="s">
        <v>1</v>
      </c>
      <c r="I7532" t="s">
        <v>1</v>
      </c>
      <c r="J7532" t="s">
        <v>1</v>
      </c>
      <c r="K7532" t="s">
        <v>1</v>
      </c>
      <c r="L7532" t="s">
        <v>1</v>
      </c>
      <c r="M7532" t="s">
        <v>1</v>
      </c>
      <c r="N7532" t="s">
        <v>1</v>
      </c>
      <c r="O7532" t="s">
        <v>1</v>
      </c>
      <c r="P7532">
        <v>1</v>
      </c>
      <c r="Q7532">
        <v>1</v>
      </c>
    </row>
    <row r="7533" spans="1:18" x14ac:dyDescent="0.25">
      <c r="A7533">
        <v>9</v>
      </c>
      <c r="B7533" t="str">
        <f t="shared" si="117"/>
        <v xml:space="preserve"> 858 9</v>
      </c>
      <c r="C7533" s="102" t="s">
        <v>805</v>
      </c>
      <c r="D7533" s="111" t="s">
        <v>5</v>
      </c>
      <c r="E7533" s="103">
        <v>12667</v>
      </c>
      <c r="F7533" s="103">
        <v>700273</v>
      </c>
      <c r="G7533">
        <v>5.5279999999999996</v>
      </c>
      <c r="H7533" t="s">
        <v>1</v>
      </c>
      <c r="I7533" t="s">
        <v>1</v>
      </c>
      <c r="J7533" t="s">
        <v>1</v>
      </c>
      <c r="K7533" t="s">
        <v>1</v>
      </c>
      <c r="L7533" t="s">
        <v>1</v>
      </c>
      <c r="M7533" t="s">
        <v>1</v>
      </c>
      <c r="N7533">
        <v>1</v>
      </c>
      <c r="O7533">
        <v>4</v>
      </c>
      <c r="P7533">
        <v>3</v>
      </c>
      <c r="Q7533">
        <v>8</v>
      </c>
    </row>
    <row r="7534" spans="1:18" x14ac:dyDescent="0.25">
      <c r="A7534">
        <v>10</v>
      </c>
      <c r="B7534" t="str">
        <f t="shared" si="117"/>
        <v xml:space="preserve"> 858 10</v>
      </c>
      <c r="C7534" s="102" t="s">
        <v>805</v>
      </c>
      <c r="D7534" s="111" t="s">
        <v>6</v>
      </c>
      <c r="E7534" t="s">
        <v>1</v>
      </c>
      <c r="F7534" t="s">
        <v>1</v>
      </c>
      <c r="G7534" t="s">
        <v>1</v>
      </c>
      <c r="H7534" t="s">
        <v>1</v>
      </c>
      <c r="I7534" t="s">
        <v>1</v>
      </c>
      <c r="J7534" t="s">
        <v>1</v>
      </c>
      <c r="K7534" t="s">
        <v>1</v>
      </c>
      <c r="L7534" t="s">
        <v>1</v>
      </c>
      <c r="M7534" t="s">
        <v>1</v>
      </c>
      <c r="N7534" t="s">
        <v>1</v>
      </c>
      <c r="O7534" t="s">
        <v>1</v>
      </c>
      <c r="P7534" t="s">
        <v>1</v>
      </c>
      <c r="Q7534" t="s">
        <v>1</v>
      </c>
    </row>
    <row r="7535" spans="1:18" x14ac:dyDescent="0.25">
      <c r="A7535">
        <v>11</v>
      </c>
      <c r="B7535" t="str">
        <f t="shared" si="117"/>
        <v xml:space="preserve"> 858 11</v>
      </c>
      <c r="C7535" s="102" t="s">
        <v>805</v>
      </c>
      <c r="D7535" s="111">
        <v>13</v>
      </c>
      <c r="E7535" t="s">
        <v>1</v>
      </c>
      <c r="F7535" t="s">
        <v>1</v>
      </c>
      <c r="G7535" t="s">
        <v>1</v>
      </c>
      <c r="H7535" t="s">
        <v>1</v>
      </c>
      <c r="I7535">
        <v>14305</v>
      </c>
      <c r="J7535" t="s">
        <v>1</v>
      </c>
      <c r="K7535" t="s">
        <v>1</v>
      </c>
      <c r="L7535" t="s">
        <v>1</v>
      </c>
      <c r="M7535" t="s">
        <v>1</v>
      </c>
      <c r="N7535" s="103">
        <v>39364</v>
      </c>
      <c r="O7535">
        <v>8961</v>
      </c>
      <c r="P7535" t="s">
        <v>1</v>
      </c>
      <c r="Q7535" t="s">
        <v>1</v>
      </c>
    </row>
    <row r="7536" spans="1:18" x14ac:dyDescent="0.25">
      <c r="A7536">
        <v>12</v>
      </c>
      <c r="B7536" t="str">
        <f t="shared" si="117"/>
        <v xml:space="preserve"> 858 12</v>
      </c>
      <c r="C7536" s="102" t="s">
        <v>805</v>
      </c>
      <c r="D7536" s="111">
        <v>14</v>
      </c>
      <c r="E7536" t="s">
        <v>1</v>
      </c>
      <c r="F7536" t="s">
        <v>1</v>
      </c>
      <c r="G7536" t="s">
        <v>1</v>
      </c>
      <c r="H7536">
        <v>31224</v>
      </c>
      <c r="I7536" t="s">
        <v>1</v>
      </c>
      <c r="J7536" t="s">
        <v>1</v>
      </c>
      <c r="K7536" t="s">
        <v>1</v>
      </c>
      <c r="L7536" t="s">
        <v>1</v>
      </c>
      <c r="M7536">
        <v>20922</v>
      </c>
      <c r="N7536" t="s">
        <v>1</v>
      </c>
      <c r="O7536">
        <v>8091</v>
      </c>
      <c r="P7536" t="s">
        <v>1</v>
      </c>
      <c r="Q7536" t="s">
        <v>1</v>
      </c>
    </row>
    <row r="7537" spans="1:17" x14ac:dyDescent="0.25">
      <c r="A7537">
        <v>13</v>
      </c>
      <c r="B7537" t="str">
        <f t="shared" si="117"/>
        <v xml:space="preserve"> 858 13</v>
      </c>
      <c r="C7537" s="102" t="s">
        <v>805</v>
      </c>
      <c r="D7537" s="111">
        <v>15</v>
      </c>
      <c r="E7537" t="s">
        <v>1</v>
      </c>
      <c r="F7537" t="s">
        <v>1</v>
      </c>
      <c r="G7537">
        <v>147825</v>
      </c>
      <c r="H7537" s="103">
        <v>18500</v>
      </c>
      <c r="I7537" t="s">
        <v>1</v>
      </c>
      <c r="J7537" t="s">
        <v>1</v>
      </c>
      <c r="K7537" t="s">
        <v>1</v>
      </c>
      <c r="L7537">
        <v>150271</v>
      </c>
      <c r="M7537" s="103">
        <v>7287</v>
      </c>
      <c r="N7537" t="s">
        <v>1</v>
      </c>
      <c r="O7537">
        <v>207</v>
      </c>
      <c r="P7537" t="s">
        <v>1</v>
      </c>
      <c r="Q7537" t="s">
        <v>1</v>
      </c>
    </row>
    <row r="7538" spans="1:17" x14ac:dyDescent="0.25">
      <c r="A7538">
        <v>14</v>
      </c>
      <c r="B7538" t="str">
        <f t="shared" si="117"/>
        <v xml:space="preserve"> 858 14</v>
      </c>
      <c r="C7538" s="102" t="s">
        <v>805</v>
      </c>
      <c r="D7538" s="111">
        <v>16</v>
      </c>
      <c r="E7538" t="s">
        <v>1</v>
      </c>
      <c r="F7538" t="s">
        <v>1</v>
      </c>
      <c r="G7538" t="s">
        <v>1</v>
      </c>
      <c r="H7538">
        <v>78314</v>
      </c>
      <c r="I7538" s="103">
        <v>839</v>
      </c>
      <c r="J7538" t="s">
        <v>1</v>
      </c>
      <c r="K7538" t="s">
        <v>1</v>
      </c>
      <c r="L7538" t="s">
        <v>1</v>
      </c>
      <c r="M7538">
        <v>94309</v>
      </c>
      <c r="N7538" s="103">
        <v>68911</v>
      </c>
      <c r="O7538">
        <v>1761</v>
      </c>
      <c r="P7538" t="s">
        <v>1</v>
      </c>
      <c r="Q7538" t="s">
        <v>1</v>
      </c>
    </row>
    <row r="7539" spans="1:17" x14ac:dyDescent="0.25">
      <c r="A7539">
        <v>15</v>
      </c>
      <c r="B7539" t="str">
        <f t="shared" si="117"/>
        <v xml:space="preserve"> 858 15</v>
      </c>
      <c r="C7539" s="102" t="s">
        <v>805</v>
      </c>
      <c r="D7539" s="111">
        <v>17</v>
      </c>
      <c r="E7539" t="s">
        <v>1</v>
      </c>
      <c r="F7539" t="s">
        <v>1</v>
      </c>
      <c r="G7539" t="s">
        <v>1</v>
      </c>
      <c r="H7539" t="s">
        <v>1</v>
      </c>
      <c r="I7539">
        <v>3348</v>
      </c>
      <c r="J7539" t="s">
        <v>1</v>
      </c>
      <c r="K7539" t="s">
        <v>1</v>
      </c>
      <c r="L7539" t="s">
        <v>1</v>
      </c>
      <c r="M7539" t="s">
        <v>1</v>
      </c>
      <c r="N7539">
        <v>4770</v>
      </c>
      <c r="O7539">
        <v>1064</v>
      </c>
      <c r="P7539" t="s">
        <v>1</v>
      </c>
      <c r="Q7539" t="s">
        <v>1</v>
      </c>
    </row>
    <row r="7540" spans="1:17" x14ac:dyDescent="0.25">
      <c r="A7540">
        <v>16</v>
      </c>
      <c r="B7540" t="str">
        <f t="shared" si="117"/>
        <v xml:space="preserve"> 858 16</v>
      </c>
      <c r="C7540" s="102" t="s">
        <v>805</v>
      </c>
      <c r="D7540" s="111" t="s">
        <v>5</v>
      </c>
      <c r="E7540" t="s">
        <v>1</v>
      </c>
      <c r="F7540" t="s">
        <v>1</v>
      </c>
      <c r="G7540">
        <v>147825</v>
      </c>
      <c r="H7540" s="103">
        <v>128038</v>
      </c>
      <c r="I7540" s="103">
        <v>18492</v>
      </c>
      <c r="J7540" t="s">
        <v>1</v>
      </c>
      <c r="K7540" t="s">
        <v>1</v>
      </c>
      <c r="L7540">
        <v>150271</v>
      </c>
      <c r="M7540" s="103">
        <v>122518</v>
      </c>
      <c r="N7540" s="103">
        <v>113045</v>
      </c>
      <c r="O7540">
        <v>20084</v>
      </c>
      <c r="P7540" t="s">
        <v>1</v>
      </c>
      <c r="Q7540" t="s">
        <v>1</v>
      </c>
    </row>
    <row r="7541" spans="1:17" x14ac:dyDescent="0.25">
      <c r="A7541">
        <v>17</v>
      </c>
      <c r="B7541" t="str">
        <f t="shared" si="117"/>
        <v xml:space="preserve"> 858 17</v>
      </c>
      <c r="C7541" s="102" t="s">
        <v>805</v>
      </c>
      <c r="D7541" s="111" t="s">
        <v>6</v>
      </c>
      <c r="E7541" t="s">
        <v>1</v>
      </c>
      <c r="F7541" t="s">
        <v>1</v>
      </c>
      <c r="G7541" t="s">
        <v>1</v>
      </c>
      <c r="H7541" t="s">
        <v>1</v>
      </c>
      <c r="I7541" t="s">
        <v>1</v>
      </c>
      <c r="J7541" t="s">
        <v>1</v>
      </c>
      <c r="K7541" t="s">
        <v>1</v>
      </c>
      <c r="L7541" t="s">
        <v>1</v>
      </c>
      <c r="M7541" t="s">
        <v>1</v>
      </c>
      <c r="N7541" t="s">
        <v>1</v>
      </c>
      <c r="O7541" t="s">
        <v>1</v>
      </c>
      <c r="P7541" t="s">
        <v>1</v>
      </c>
      <c r="Q7541" t="s">
        <v>1</v>
      </c>
    </row>
    <row r="7542" spans="1:17" x14ac:dyDescent="0.25">
      <c r="A7542">
        <v>18</v>
      </c>
      <c r="B7542" t="str">
        <f t="shared" si="117"/>
        <v xml:space="preserve"> 858 18</v>
      </c>
      <c r="C7542" s="102" t="s">
        <v>805</v>
      </c>
      <c r="D7542" s="111">
        <v>13</v>
      </c>
      <c r="E7542" t="s">
        <v>1</v>
      </c>
      <c r="F7542" t="s">
        <v>1</v>
      </c>
      <c r="G7542" t="s">
        <v>1</v>
      </c>
      <c r="H7542" t="s">
        <v>1</v>
      </c>
      <c r="I7542">
        <v>13075</v>
      </c>
      <c r="J7542" t="s">
        <v>1</v>
      </c>
      <c r="K7542" t="s">
        <v>1</v>
      </c>
      <c r="L7542" t="s">
        <v>1</v>
      </c>
      <c r="M7542" t="s">
        <v>1</v>
      </c>
      <c r="N7542" s="103">
        <v>72469</v>
      </c>
      <c r="O7542">
        <v>10789</v>
      </c>
      <c r="P7542" t="s">
        <v>1</v>
      </c>
      <c r="Q7542" t="s">
        <v>1</v>
      </c>
    </row>
    <row r="7543" spans="1:17" x14ac:dyDescent="0.25">
      <c r="A7543">
        <v>19</v>
      </c>
      <c r="B7543" t="str">
        <f t="shared" si="117"/>
        <v xml:space="preserve"> 858 19</v>
      </c>
      <c r="C7543" s="102" t="s">
        <v>805</v>
      </c>
      <c r="D7543" s="111">
        <v>14</v>
      </c>
      <c r="E7543" t="s">
        <v>1</v>
      </c>
      <c r="F7543" t="s">
        <v>1</v>
      </c>
      <c r="G7543">
        <v>4490</v>
      </c>
      <c r="H7543">
        <v>31778</v>
      </c>
      <c r="I7543">
        <v>255</v>
      </c>
      <c r="J7543" t="s">
        <v>1</v>
      </c>
      <c r="K7543" t="s">
        <v>1</v>
      </c>
      <c r="L7543">
        <v>5750</v>
      </c>
      <c r="M7543">
        <v>37883</v>
      </c>
      <c r="N7543">
        <v>899</v>
      </c>
      <c r="O7543">
        <v>11246</v>
      </c>
      <c r="P7543" t="s">
        <v>1</v>
      </c>
      <c r="Q7543" t="s">
        <v>1</v>
      </c>
    </row>
    <row r="7544" spans="1:17" x14ac:dyDescent="0.25">
      <c r="A7544">
        <v>20</v>
      </c>
      <c r="B7544" t="str">
        <f t="shared" si="117"/>
        <v xml:space="preserve"> 858 20</v>
      </c>
      <c r="C7544" s="102" t="s">
        <v>805</v>
      </c>
      <c r="D7544" s="111">
        <v>15</v>
      </c>
      <c r="E7544" t="s">
        <v>1</v>
      </c>
      <c r="F7544">
        <v>4045</v>
      </c>
      <c r="G7544" s="103">
        <v>267280</v>
      </c>
      <c r="H7544" s="103">
        <v>20386</v>
      </c>
      <c r="I7544">
        <v>2413</v>
      </c>
      <c r="J7544" t="s">
        <v>1</v>
      </c>
      <c r="K7544">
        <v>6307</v>
      </c>
      <c r="L7544" s="103">
        <v>667807</v>
      </c>
      <c r="M7544" s="103">
        <v>32237</v>
      </c>
      <c r="N7544" s="103">
        <v>4606</v>
      </c>
      <c r="O7544">
        <v>328</v>
      </c>
      <c r="P7544" t="s">
        <v>1</v>
      </c>
      <c r="Q7544" t="s">
        <v>1</v>
      </c>
    </row>
    <row r="7545" spans="1:17" x14ac:dyDescent="0.25">
      <c r="A7545">
        <v>21</v>
      </c>
      <c r="B7545" t="str">
        <f t="shared" si="117"/>
        <v xml:space="preserve"> 858 21</v>
      </c>
      <c r="C7545" s="102" t="s">
        <v>805</v>
      </c>
      <c r="D7545" s="111">
        <v>16</v>
      </c>
      <c r="E7545">
        <v>1458</v>
      </c>
      <c r="F7545">
        <v>729</v>
      </c>
      <c r="G7545" s="103">
        <v>66097</v>
      </c>
      <c r="H7545" s="103">
        <v>65039</v>
      </c>
      <c r="I7545" s="103">
        <v>5235</v>
      </c>
      <c r="J7545">
        <v>1392</v>
      </c>
      <c r="K7545">
        <v>1132</v>
      </c>
      <c r="L7545" s="103">
        <v>141250</v>
      </c>
      <c r="M7545" s="103">
        <v>178457</v>
      </c>
      <c r="N7545" s="103">
        <v>137198</v>
      </c>
      <c r="O7545">
        <v>3003</v>
      </c>
      <c r="P7545" t="s">
        <v>1</v>
      </c>
      <c r="Q7545" t="s">
        <v>1</v>
      </c>
    </row>
    <row r="7546" spans="1:17" x14ac:dyDescent="0.25">
      <c r="A7546">
        <v>22</v>
      </c>
      <c r="B7546" t="str">
        <f t="shared" si="117"/>
        <v xml:space="preserve"> 858 22</v>
      </c>
      <c r="C7546" s="102" t="s">
        <v>805</v>
      </c>
      <c r="D7546" s="111">
        <v>17</v>
      </c>
      <c r="E7546">
        <v>34</v>
      </c>
      <c r="F7546">
        <v>330</v>
      </c>
      <c r="G7546">
        <v>4903</v>
      </c>
      <c r="H7546">
        <v>1747</v>
      </c>
      <c r="I7546">
        <v>2005</v>
      </c>
      <c r="J7546">
        <v>52</v>
      </c>
      <c r="K7546">
        <v>827</v>
      </c>
      <c r="L7546">
        <v>8996</v>
      </c>
      <c r="M7546">
        <v>4117</v>
      </c>
      <c r="N7546">
        <v>5678</v>
      </c>
      <c r="O7546">
        <v>1795</v>
      </c>
      <c r="P7546" t="s">
        <v>1</v>
      </c>
      <c r="Q7546" t="s">
        <v>1</v>
      </c>
    </row>
    <row r="7547" spans="1:17" x14ac:dyDescent="0.25">
      <c r="A7547">
        <v>23</v>
      </c>
      <c r="B7547" t="str">
        <f t="shared" si="117"/>
        <v xml:space="preserve"> 858 23</v>
      </c>
      <c r="C7547" s="102" t="s">
        <v>805</v>
      </c>
      <c r="D7547" s="111" t="s">
        <v>5</v>
      </c>
      <c r="E7547">
        <v>1492</v>
      </c>
      <c r="F7547">
        <v>5104</v>
      </c>
      <c r="G7547" s="103">
        <v>342770</v>
      </c>
      <c r="H7547" s="103">
        <v>118950</v>
      </c>
      <c r="I7547" s="103">
        <v>22983</v>
      </c>
      <c r="J7547">
        <v>1444</v>
      </c>
      <c r="K7547">
        <v>8266</v>
      </c>
      <c r="L7547" s="103">
        <v>823803</v>
      </c>
      <c r="M7547" s="103">
        <v>252694</v>
      </c>
      <c r="N7547" s="103">
        <v>220850</v>
      </c>
      <c r="O7547">
        <v>27161</v>
      </c>
      <c r="P7547" t="s">
        <v>1</v>
      </c>
      <c r="Q7547" t="s">
        <v>1</v>
      </c>
    </row>
    <row r="7548" spans="1:17" x14ac:dyDescent="0.25">
      <c r="A7548">
        <v>24</v>
      </c>
      <c r="B7548" t="str">
        <f t="shared" si="117"/>
        <v xml:space="preserve"> 858 24</v>
      </c>
      <c r="C7548" s="102" t="s">
        <v>805</v>
      </c>
      <c r="D7548" s="111" t="s">
        <v>6</v>
      </c>
      <c r="E7548" t="s">
        <v>1</v>
      </c>
      <c r="F7548" t="s">
        <v>1</v>
      </c>
      <c r="G7548" t="s">
        <v>1</v>
      </c>
      <c r="H7548" t="s">
        <v>1</v>
      </c>
      <c r="I7548" t="s">
        <v>1</v>
      </c>
      <c r="J7548" t="s">
        <v>1</v>
      </c>
      <c r="K7548" t="s">
        <v>1</v>
      </c>
      <c r="L7548" t="s">
        <v>1</v>
      </c>
      <c r="M7548" t="s">
        <v>1</v>
      </c>
      <c r="N7548" t="s">
        <v>1</v>
      </c>
      <c r="O7548" t="s">
        <v>1</v>
      </c>
      <c r="P7548" t="s">
        <v>1</v>
      </c>
      <c r="Q7548" t="s">
        <v>1</v>
      </c>
    </row>
    <row r="7549" spans="1:17" x14ac:dyDescent="0.25">
      <c r="A7549">
        <v>25</v>
      </c>
      <c r="B7549" t="str">
        <f t="shared" si="117"/>
        <v xml:space="preserve"> 858 25</v>
      </c>
      <c r="C7549" s="102" t="s">
        <v>805</v>
      </c>
      <c r="D7549" s="111" t="s">
        <v>0</v>
      </c>
      <c r="E7549" t="s">
        <v>1</v>
      </c>
      <c r="F7549" t="s">
        <v>1</v>
      </c>
      <c r="G7549" t="s">
        <v>1</v>
      </c>
      <c r="H7549" s="103">
        <v>1182879</v>
      </c>
      <c r="I7549" s="103">
        <v>615477</v>
      </c>
      <c r="J7549">
        <v>27161</v>
      </c>
      <c r="K7549" t="s">
        <v>1</v>
      </c>
      <c r="L7549" t="s">
        <v>1</v>
      </c>
      <c r="M7549" t="s">
        <v>1</v>
      </c>
      <c r="N7549" t="s">
        <v>1</v>
      </c>
      <c r="O7549" t="s">
        <v>1</v>
      </c>
      <c r="P7549" t="s">
        <v>1</v>
      </c>
      <c r="Q7549" t="s">
        <v>1</v>
      </c>
    </row>
    <row r="7550" spans="1:17" x14ac:dyDescent="0.25">
      <c r="A7550">
        <v>26</v>
      </c>
      <c r="B7550" t="str">
        <f t="shared" si="117"/>
        <v xml:space="preserve"> 858 26</v>
      </c>
      <c r="C7550" s="102" t="s">
        <v>805</v>
      </c>
      <c r="D7550" s="111" t="s">
        <v>0</v>
      </c>
      <c r="E7550" t="s">
        <v>1</v>
      </c>
      <c r="F7550" t="s">
        <v>1</v>
      </c>
      <c r="G7550" t="s">
        <v>1</v>
      </c>
      <c r="H7550" t="s">
        <v>1</v>
      </c>
      <c r="I7550" t="s">
        <v>1</v>
      </c>
      <c r="J7550" t="s">
        <v>1</v>
      </c>
      <c r="K7550" t="s">
        <v>1</v>
      </c>
      <c r="L7550" t="s">
        <v>1</v>
      </c>
      <c r="M7550" t="s">
        <v>1</v>
      </c>
      <c r="N7550" t="s">
        <v>1</v>
      </c>
      <c r="O7550" t="s">
        <v>1</v>
      </c>
      <c r="P7550" t="s">
        <v>1</v>
      </c>
      <c r="Q7550" t="s">
        <v>1</v>
      </c>
    </row>
    <row r="7551" spans="1:17" x14ac:dyDescent="0.25">
      <c r="A7551">
        <v>27</v>
      </c>
      <c r="B7551" t="str">
        <f t="shared" si="117"/>
        <v xml:space="preserve"> 858 27</v>
      </c>
      <c r="C7551" s="102" t="s">
        <v>805</v>
      </c>
      <c r="D7551" s="111" t="s">
        <v>0</v>
      </c>
      <c r="E7551" t="s">
        <v>1</v>
      </c>
      <c r="F7551" t="s">
        <v>1</v>
      </c>
      <c r="G7551" t="s">
        <v>1</v>
      </c>
      <c r="H7551" s="103">
        <v>-189205</v>
      </c>
      <c r="I7551" s="103">
        <v>-82216</v>
      </c>
      <c r="J7551">
        <v>221</v>
      </c>
      <c r="K7551" t="s">
        <v>1</v>
      </c>
      <c r="L7551" t="s">
        <v>1</v>
      </c>
      <c r="M7551" t="s">
        <v>1</v>
      </c>
      <c r="N7551" t="s">
        <v>1</v>
      </c>
      <c r="O7551" t="s">
        <v>1</v>
      </c>
      <c r="P7551" t="s">
        <v>1</v>
      </c>
      <c r="Q7551" t="s">
        <v>1</v>
      </c>
    </row>
    <row r="7552" spans="1:17" x14ac:dyDescent="0.25">
      <c r="A7552">
        <v>28</v>
      </c>
      <c r="B7552" t="str">
        <f t="shared" si="117"/>
        <v xml:space="preserve"> 858 28</v>
      </c>
      <c r="C7552" s="102" t="s">
        <v>805</v>
      </c>
      <c r="D7552" s="111" t="s">
        <v>0</v>
      </c>
      <c r="E7552" t="s">
        <v>1</v>
      </c>
      <c r="F7552" t="s">
        <v>1</v>
      </c>
      <c r="G7552" t="s">
        <v>1</v>
      </c>
      <c r="H7552">
        <v>993674</v>
      </c>
      <c r="I7552" s="103">
        <v>533261</v>
      </c>
      <c r="J7552">
        <v>27382</v>
      </c>
      <c r="K7552" t="s">
        <v>1</v>
      </c>
      <c r="L7552" t="s">
        <v>1</v>
      </c>
      <c r="M7552" t="s">
        <v>1</v>
      </c>
      <c r="N7552" t="s">
        <v>1</v>
      </c>
      <c r="O7552" t="s">
        <v>1</v>
      </c>
      <c r="P7552" t="s">
        <v>1</v>
      </c>
      <c r="Q7552" t="s">
        <v>1</v>
      </c>
    </row>
    <row r="7553" spans="1:18" x14ac:dyDescent="0.25">
      <c r="A7553">
        <v>29</v>
      </c>
      <c r="B7553" t="str">
        <f t="shared" si="117"/>
        <v xml:space="preserve"> 858 29</v>
      </c>
      <c r="C7553" s="102" t="s">
        <v>805</v>
      </c>
      <c r="D7553" s="111" t="s">
        <v>0</v>
      </c>
      <c r="E7553" t="s">
        <v>1</v>
      </c>
      <c r="F7553" t="s">
        <v>1</v>
      </c>
      <c r="G7553" t="s">
        <v>1</v>
      </c>
      <c r="H7553" s="103">
        <v>553675</v>
      </c>
      <c r="I7553" s="103">
        <v>305402</v>
      </c>
      <c r="J7553" s="103">
        <v>32428</v>
      </c>
      <c r="K7553" t="s">
        <v>1</v>
      </c>
      <c r="L7553" t="s">
        <v>1</v>
      </c>
      <c r="M7553" t="s">
        <v>1</v>
      </c>
      <c r="N7553" t="s">
        <v>1</v>
      </c>
      <c r="O7553" t="s">
        <v>1</v>
      </c>
      <c r="P7553" t="s">
        <v>1</v>
      </c>
      <c r="Q7553" t="s">
        <v>1</v>
      </c>
    </row>
    <row r="7554" spans="1:18" x14ac:dyDescent="0.25">
      <c r="A7554">
        <v>30</v>
      </c>
      <c r="B7554" t="str">
        <f t="shared" ref="B7554:B7617" si="118">+C7554&amp;A7554</f>
        <v xml:space="preserve"> 858 30</v>
      </c>
      <c r="C7554" s="102" t="s">
        <v>805</v>
      </c>
      <c r="D7554" s="111" t="s">
        <v>0</v>
      </c>
      <c r="E7554" t="s">
        <v>1</v>
      </c>
      <c r="F7554" t="s">
        <v>1</v>
      </c>
      <c r="G7554" t="s">
        <v>1</v>
      </c>
      <c r="H7554">
        <v>0.01</v>
      </c>
      <c r="I7554">
        <v>0.02</v>
      </c>
      <c r="J7554">
        <v>0.02</v>
      </c>
      <c r="K7554" t="s">
        <v>1</v>
      </c>
      <c r="L7554" t="s">
        <v>1</v>
      </c>
      <c r="M7554" t="s">
        <v>1</v>
      </c>
      <c r="N7554" t="s">
        <v>1</v>
      </c>
      <c r="O7554" t="s">
        <v>1</v>
      </c>
      <c r="P7554" t="s">
        <v>1</v>
      </c>
      <c r="Q7554" t="s">
        <v>1</v>
      </c>
    </row>
    <row r="7555" spans="1:18" x14ac:dyDescent="0.25">
      <c r="A7555">
        <v>31</v>
      </c>
      <c r="B7555" t="str">
        <f t="shared" si="118"/>
        <v xml:space="preserve"> 858 31</v>
      </c>
      <c r="C7555" s="102" t="s">
        <v>805</v>
      </c>
      <c r="D7555" s="111" t="s">
        <v>0</v>
      </c>
      <c r="E7555" t="s">
        <v>1</v>
      </c>
      <c r="F7555" t="s">
        <v>1</v>
      </c>
      <c r="G7555" t="s">
        <v>1</v>
      </c>
      <c r="H7555">
        <v>7.8449999999999998</v>
      </c>
      <c r="I7555">
        <v>4.21</v>
      </c>
      <c r="J7555">
        <v>0.216</v>
      </c>
      <c r="K7555">
        <v>12.271000000000001</v>
      </c>
      <c r="L7555" t="s">
        <v>1</v>
      </c>
      <c r="M7555" t="s">
        <v>1</v>
      </c>
      <c r="N7555" t="s">
        <v>1</v>
      </c>
      <c r="O7555" t="s">
        <v>1</v>
      </c>
      <c r="P7555" t="s">
        <v>1</v>
      </c>
      <c r="Q7555" t="s">
        <v>1</v>
      </c>
    </row>
    <row r="7556" spans="1:18" x14ac:dyDescent="0.25">
      <c r="A7556">
        <v>32</v>
      </c>
      <c r="B7556" t="str">
        <f t="shared" si="118"/>
        <v xml:space="preserve"> 858 32</v>
      </c>
      <c r="C7556" s="102" t="s">
        <v>805</v>
      </c>
      <c r="D7556" s="111" t="s">
        <v>0</v>
      </c>
      <c r="E7556" t="s">
        <v>1</v>
      </c>
      <c r="F7556" t="s">
        <v>1</v>
      </c>
      <c r="G7556" t="s">
        <v>1</v>
      </c>
      <c r="H7556">
        <v>7.516</v>
      </c>
      <c r="I7556">
        <v>4.0330000000000004</v>
      </c>
      <c r="J7556">
        <v>0.20699999999999999</v>
      </c>
      <c r="K7556">
        <v>11.756</v>
      </c>
      <c r="L7556" t="s">
        <v>1</v>
      </c>
      <c r="M7556" t="s">
        <v>1</v>
      </c>
      <c r="N7556" t="s">
        <v>1</v>
      </c>
      <c r="O7556" t="s">
        <v>1</v>
      </c>
      <c r="P7556" t="s">
        <v>1</v>
      </c>
      <c r="Q7556" t="s">
        <v>1</v>
      </c>
    </row>
    <row r="7557" spans="1:18" x14ac:dyDescent="0.25">
      <c r="A7557">
        <v>33</v>
      </c>
      <c r="B7557" t="str">
        <f t="shared" si="118"/>
        <v xml:space="preserve"> 858 33</v>
      </c>
      <c r="C7557" s="102" t="s">
        <v>805</v>
      </c>
      <c r="D7557" s="111" t="s">
        <v>0</v>
      </c>
      <c r="E7557" t="s">
        <v>1</v>
      </c>
      <c r="F7557" t="s">
        <v>1</v>
      </c>
      <c r="G7557" t="s">
        <v>1</v>
      </c>
      <c r="H7557">
        <v>3.8260000000000001</v>
      </c>
      <c r="I7557">
        <v>2.11</v>
      </c>
      <c r="J7557">
        <v>0.224</v>
      </c>
      <c r="K7557">
        <v>6.16</v>
      </c>
      <c r="L7557" t="s">
        <v>1</v>
      </c>
      <c r="M7557" t="s">
        <v>1</v>
      </c>
      <c r="N7557" t="s">
        <v>1</v>
      </c>
      <c r="O7557" t="s">
        <v>1</v>
      </c>
      <c r="P7557" t="s">
        <v>1</v>
      </c>
      <c r="Q7557" t="s">
        <v>1</v>
      </c>
    </row>
    <row r="7558" spans="1:18" x14ac:dyDescent="0.25">
      <c r="A7558">
        <v>34</v>
      </c>
      <c r="B7558" t="str">
        <f t="shared" si="118"/>
        <v xml:space="preserve"> 858 34</v>
      </c>
      <c r="C7558" s="102" t="s">
        <v>805</v>
      </c>
      <c r="D7558" s="111" t="s">
        <v>0</v>
      </c>
      <c r="E7558" t="s">
        <v>1</v>
      </c>
      <c r="F7558" t="s">
        <v>1</v>
      </c>
      <c r="G7558" t="s">
        <v>1</v>
      </c>
      <c r="H7558">
        <v>3.863</v>
      </c>
      <c r="I7558">
        <v>2.1480000000000001</v>
      </c>
      <c r="J7558">
        <v>0.224</v>
      </c>
      <c r="K7558">
        <v>6.2350000000000003</v>
      </c>
      <c r="L7558" t="s">
        <v>1</v>
      </c>
      <c r="M7558" t="s">
        <v>1</v>
      </c>
      <c r="N7558" t="s">
        <v>1</v>
      </c>
      <c r="O7558" t="s">
        <v>1</v>
      </c>
      <c r="P7558" t="s">
        <v>1</v>
      </c>
      <c r="Q7558" t="s">
        <v>1</v>
      </c>
    </row>
    <row r="7559" spans="1:18" x14ac:dyDescent="0.25">
      <c r="A7559">
        <v>35</v>
      </c>
      <c r="B7559" t="str">
        <f t="shared" si="118"/>
        <v xml:space="preserve"> 858 35</v>
      </c>
      <c r="C7559" s="102" t="s">
        <v>805</v>
      </c>
      <c r="D7559" s="111" t="s">
        <v>0</v>
      </c>
      <c r="E7559" t="s">
        <v>1</v>
      </c>
      <c r="F7559" t="s">
        <v>1</v>
      </c>
      <c r="G7559" t="s">
        <v>1</v>
      </c>
      <c r="H7559">
        <v>4.3710000000000004</v>
      </c>
      <c r="I7559">
        <v>2.411</v>
      </c>
      <c r="J7559">
        <v>0.25600000000000001</v>
      </c>
      <c r="K7559">
        <v>7.0380000000000003</v>
      </c>
      <c r="L7559" t="s">
        <v>1</v>
      </c>
      <c r="M7559" t="s">
        <v>1</v>
      </c>
      <c r="N7559" t="s">
        <v>1</v>
      </c>
      <c r="O7559" t="s">
        <v>1</v>
      </c>
      <c r="P7559" t="s">
        <v>1</v>
      </c>
      <c r="Q7559" t="s">
        <v>1</v>
      </c>
    </row>
    <row r="7560" spans="1:18" x14ac:dyDescent="0.25">
      <c r="A7560">
        <v>36</v>
      </c>
      <c r="B7560" t="str">
        <f t="shared" si="118"/>
        <v xml:space="preserve"> 858 36</v>
      </c>
      <c r="C7560" s="102" t="s">
        <v>805</v>
      </c>
      <c r="D7560" s="111" t="s">
        <v>0</v>
      </c>
      <c r="E7560" t="s">
        <v>1</v>
      </c>
      <c r="F7560" t="s">
        <v>1</v>
      </c>
      <c r="G7560" t="s">
        <v>1</v>
      </c>
      <c r="H7560">
        <v>3.863</v>
      </c>
      <c r="I7560">
        <v>2.1480000000000001</v>
      </c>
      <c r="J7560">
        <v>0.224</v>
      </c>
      <c r="K7560">
        <v>6.2350000000000003</v>
      </c>
      <c r="L7560" t="s">
        <v>1</v>
      </c>
      <c r="M7560" t="s">
        <v>1</v>
      </c>
      <c r="N7560" t="s">
        <v>1</v>
      </c>
      <c r="O7560" t="s">
        <v>1</v>
      </c>
      <c r="P7560" t="s">
        <v>1</v>
      </c>
      <c r="Q7560" t="s">
        <v>1</v>
      </c>
    </row>
    <row r="7561" spans="1:18" x14ac:dyDescent="0.25">
      <c r="A7561">
        <v>37</v>
      </c>
      <c r="B7561" t="str">
        <f t="shared" si="118"/>
        <v xml:space="preserve"> 858 37</v>
      </c>
      <c r="C7561" s="102" t="s">
        <v>805</v>
      </c>
      <c r="D7561" s="111" t="s">
        <v>0</v>
      </c>
      <c r="E7561" t="s">
        <v>1</v>
      </c>
      <c r="F7561" t="s">
        <v>986</v>
      </c>
      <c r="G7561" t="s">
        <v>987</v>
      </c>
      <c r="H7561" t="s">
        <v>993</v>
      </c>
      <c r="I7561" t="s">
        <v>996</v>
      </c>
      <c r="J7561" t="s">
        <v>1</v>
      </c>
      <c r="K7561">
        <v>8.4290000000000003</v>
      </c>
      <c r="L7561" t="s">
        <v>1</v>
      </c>
      <c r="M7561" t="s">
        <v>1</v>
      </c>
      <c r="N7561" t="s">
        <v>1</v>
      </c>
      <c r="O7561" t="s">
        <v>1</v>
      </c>
      <c r="P7561" t="s">
        <v>1</v>
      </c>
      <c r="Q7561" t="s">
        <v>1</v>
      </c>
    </row>
    <row r="7562" spans="1:18" x14ac:dyDescent="0.25">
      <c r="A7562">
        <v>38</v>
      </c>
      <c r="B7562" t="str">
        <f t="shared" si="118"/>
        <v xml:space="preserve"> 858 38</v>
      </c>
      <c r="C7562" s="102" t="s">
        <v>805</v>
      </c>
      <c r="D7562" s="111" t="s">
        <v>0</v>
      </c>
      <c r="E7562" t="s">
        <v>1</v>
      </c>
      <c r="F7562">
        <v>11.85</v>
      </c>
      <c r="G7562">
        <v>10.59</v>
      </c>
      <c r="H7562">
        <v>9.24</v>
      </c>
      <c r="I7562">
        <v>8.43</v>
      </c>
      <c r="J7562" t="s">
        <v>1</v>
      </c>
      <c r="K7562" t="s">
        <v>1</v>
      </c>
      <c r="L7562" t="s">
        <v>1</v>
      </c>
      <c r="M7562" t="s">
        <v>1</v>
      </c>
      <c r="N7562" t="s">
        <v>1</v>
      </c>
      <c r="O7562" t="s">
        <v>1</v>
      </c>
      <c r="P7562" t="s">
        <v>1</v>
      </c>
      <c r="Q7562" t="s">
        <v>1</v>
      </c>
    </row>
    <row r="7563" spans="1:18" x14ac:dyDescent="0.25">
      <c r="A7563">
        <v>1</v>
      </c>
      <c r="B7563" t="str">
        <f t="shared" si="118"/>
        <v xml:space="preserve"> 859 1</v>
      </c>
      <c r="C7563" s="102" t="s">
        <v>806</v>
      </c>
      <c r="D7563" s="111" t="s">
        <v>0</v>
      </c>
      <c r="E7563" t="s">
        <v>1</v>
      </c>
      <c r="F7563" t="s">
        <v>1</v>
      </c>
      <c r="G7563" t="s">
        <v>1</v>
      </c>
      <c r="H7563" t="s">
        <v>1</v>
      </c>
      <c r="I7563" t="s">
        <v>1</v>
      </c>
      <c r="J7563" t="s">
        <v>1</v>
      </c>
      <c r="K7563" t="s">
        <v>1</v>
      </c>
      <c r="L7563" t="s">
        <v>1</v>
      </c>
      <c r="M7563" t="s">
        <v>1</v>
      </c>
      <c r="N7563" t="s">
        <v>1</v>
      </c>
      <c r="O7563" t="s">
        <v>1</v>
      </c>
      <c r="P7563" t="s">
        <v>1</v>
      </c>
      <c r="Q7563" t="s">
        <v>1</v>
      </c>
      <c r="R7563" t="s">
        <v>162</v>
      </c>
    </row>
    <row r="7564" spans="1:18" x14ac:dyDescent="0.25">
      <c r="A7564">
        <v>2</v>
      </c>
      <c r="B7564" t="str">
        <f t="shared" si="118"/>
        <v xml:space="preserve"> 859 2</v>
      </c>
      <c r="C7564" s="102" t="s">
        <v>806</v>
      </c>
      <c r="D7564" s="111" t="s">
        <v>0</v>
      </c>
      <c r="E7564" t="s">
        <v>3</v>
      </c>
      <c r="F7564" t="s">
        <v>1</v>
      </c>
      <c r="G7564" t="s">
        <v>1</v>
      </c>
      <c r="H7564" t="s">
        <v>1</v>
      </c>
      <c r="I7564" t="s">
        <v>1</v>
      </c>
      <c r="J7564" t="s">
        <v>1</v>
      </c>
      <c r="K7564" t="s">
        <v>1</v>
      </c>
      <c r="L7564" t="s">
        <v>1</v>
      </c>
      <c r="M7564" t="s">
        <v>1</v>
      </c>
      <c r="N7564" t="s">
        <v>1</v>
      </c>
      <c r="O7564" t="s">
        <v>1</v>
      </c>
      <c r="P7564" t="s">
        <v>1</v>
      </c>
      <c r="Q7564" t="s">
        <v>1</v>
      </c>
    </row>
    <row r="7565" spans="1:18" x14ac:dyDescent="0.25">
      <c r="A7565">
        <v>3</v>
      </c>
      <c r="B7565" t="str">
        <f t="shared" si="118"/>
        <v xml:space="preserve"> 859 3</v>
      </c>
      <c r="C7565" s="102" t="s">
        <v>806</v>
      </c>
      <c r="D7565" s="111" t="s">
        <v>0</v>
      </c>
      <c r="E7565" t="s">
        <v>4</v>
      </c>
      <c r="F7565" t="s">
        <v>1</v>
      </c>
      <c r="G7565" t="s">
        <v>1</v>
      </c>
      <c r="H7565" t="s">
        <v>1</v>
      </c>
      <c r="I7565" t="s">
        <v>1</v>
      </c>
      <c r="J7565" t="s">
        <v>1</v>
      </c>
      <c r="K7565" t="s">
        <v>1</v>
      </c>
      <c r="L7565" t="s">
        <v>1</v>
      </c>
      <c r="M7565" t="s">
        <v>1</v>
      </c>
      <c r="N7565" t="s">
        <v>1</v>
      </c>
      <c r="O7565" t="s">
        <v>1</v>
      </c>
      <c r="P7565" t="s">
        <v>1</v>
      </c>
      <c r="Q7565" t="s">
        <v>1</v>
      </c>
    </row>
    <row r="7566" spans="1:18" x14ac:dyDescent="0.25">
      <c r="A7566">
        <v>4</v>
      </c>
      <c r="B7566" t="str">
        <f t="shared" si="118"/>
        <v xml:space="preserve"> 859 4</v>
      </c>
      <c r="C7566" s="102" t="s">
        <v>806</v>
      </c>
      <c r="D7566" s="111">
        <v>13</v>
      </c>
      <c r="E7566" s="103">
        <v>512</v>
      </c>
      <c r="F7566" s="103" t="s">
        <v>1</v>
      </c>
      <c r="G7566" t="s">
        <v>1</v>
      </c>
      <c r="H7566" t="s">
        <v>1</v>
      </c>
      <c r="I7566" t="s">
        <v>1</v>
      </c>
      <c r="J7566" t="s">
        <v>1</v>
      </c>
      <c r="K7566" t="s">
        <v>1</v>
      </c>
      <c r="L7566" t="s">
        <v>1</v>
      </c>
      <c r="M7566" t="s">
        <v>1</v>
      </c>
      <c r="N7566" t="s">
        <v>1</v>
      </c>
      <c r="O7566" t="s">
        <v>1</v>
      </c>
      <c r="P7566" t="s">
        <v>1</v>
      </c>
      <c r="Q7566" t="s">
        <v>1</v>
      </c>
    </row>
    <row r="7567" spans="1:18" x14ac:dyDescent="0.25">
      <c r="A7567">
        <v>5</v>
      </c>
      <c r="B7567" t="str">
        <f t="shared" si="118"/>
        <v xml:space="preserve"> 859 5</v>
      </c>
      <c r="C7567" s="102" t="s">
        <v>806</v>
      </c>
      <c r="D7567" s="111">
        <v>14</v>
      </c>
      <c r="E7567" s="103">
        <v>569</v>
      </c>
      <c r="F7567" s="103" t="s">
        <v>1</v>
      </c>
      <c r="G7567" t="s">
        <v>1</v>
      </c>
      <c r="H7567" t="s">
        <v>1</v>
      </c>
      <c r="I7567" t="s">
        <v>1</v>
      </c>
      <c r="J7567" t="s">
        <v>1</v>
      </c>
      <c r="K7567" t="s">
        <v>1</v>
      </c>
      <c r="L7567" t="s">
        <v>1</v>
      </c>
      <c r="M7567" t="s">
        <v>1</v>
      </c>
      <c r="N7567" t="s">
        <v>1</v>
      </c>
      <c r="O7567" t="s">
        <v>1</v>
      </c>
      <c r="P7567" t="s">
        <v>1</v>
      </c>
      <c r="Q7567" t="s">
        <v>1</v>
      </c>
    </row>
    <row r="7568" spans="1:18" x14ac:dyDescent="0.25">
      <c r="A7568">
        <v>6</v>
      </c>
      <c r="B7568" t="str">
        <f t="shared" si="118"/>
        <v xml:space="preserve"> 859 6</v>
      </c>
      <c r="C7568" s="102" t="s">
        <v>806</v>
      </c>
      <c r="D7568" s="111">
        <v>15</v>
      </c>
      <c r="E7568" s="103">
        <v>359</v>
      </c>
      <c r="F7568" s="103" t="s">
        <v>1</v>
      </c>
      <c r="G7568" t="s">
        <v>1</v>
      </c>
      <c r="H7568" t="s">
        <v>1</v>
      </c>
      <c r="I7568" t="s">
        <v>1</v>
      </c>
      <c r="J7568" t="s">
        <v>1</v>
      </c>
      <c r="K7568" t="s">
        <v>1</v>
      </c>
      <c r="L7568" t="s">
        <v>1</v>
      </c>
      <c r="M7568" t="s">
        <v>1</v>
      </c>
      <c r="N7568" t="s">
        <v>1</v>
      </c>
      <c r="O7568" t="s">
        <v>1</v>
      </c>
      <c r="P7568" t="s">
        <v>1</v>
      </c>
      <c r="Q7568" t="s">
        <v>1</v>
      </c>
    </row>
    <row r="7569" spans="1:17" x14ac:dyDescent="0.25">
      <c r="A7569">
        <v>7</v>
      </c>
      <c r="B7569" t="str">
        <f t="shared" si="118"/>
        <v xml:space="preserve"> 859 7</v>
      </c>
      <c r="C7569" s="102" t="s">
        <v>806</v>
      </c>
      <c r="D7569" s="111">
        <v>16</v>
      </c>
      <c r="E7569" s="103">
        <v>1253</v>
      </c>
      <c r="F7569" s="103">
        <v>1332</v>
      </c>
      <c r="G7569">
        <v>0.106</v>
      </c>
      <c r="H7569" t="s">
        <v>1</v>
      </c>
      <c r="I7569" t="s">
        <v>1</v>
      </c>
      <c r="J7569" t="s">
        <v>1</v>
      </c>
      <c r="K7569" t="s">
        <v>1</v>
      </c>
      <c r="L7569" t="s">
        <v>1</v>
      </c>
      <c r="M7569" t="s">
        <v>1</v>
      </c>
      <c r="N7569" t="s">
        <v>1</v>
      </c>
      <c r="O7569" t="s">
        <v>1</v>
      </c>
      <c r="P7569" t="s">
        <v>1</v>
      </c>
      <c r="Q7569" t="s">
        <v>1</v>
      </c>
    </row>
    <row r="7570" spans="1:17" x14ac:dyDescent="0.25">
      <c r="A7570">
        <v>8</v>
      </c>
      <c r="B7570" t="str">
        <f t="shared" si="118"/>
        <v xml:space="preserve"> 859 8</v>
      </c>
      <c r="C7570" s="102" t="s">
        <v>806</v>
      </c>
      <c r="D7570" s="111">
        <v>17</v>
      </c>
      <c r="E7570" s="103">
        <v>1309</v>
      </c>
      <c r="F7570" s="103">
        <v>572</v>
      </c>
      <c r="G7570">
        <v>4.2999999999999997E-2</v>
      </c>
      <c r="H7570" t="s">
        <v>1</v>
      </c>
      <c r="I7570" t="s">
        <v>1</v>
      </c>
      <c r="J7570" t="s">
        <v>1</v>
      </c>
      <c r="K7570" t="s">
        <v>1</v>
      </c>
      <c r="L7570" t="s">
        <v>1</v>
      </c>
      <c r="M7570" t="s">
        <v>1</v>
      </c>
      <c r="N7570" t="s">
        <v>1</v>
      </c>
      <c r="O7570" t="s">
        <v>1</v>
      </c>
      <c r="P7570" t="s">
        <v>1</v>
      </c>
      <c r="Q7570" t="s">
        <v>1</v>
      </c>
    </row>
    <row r="7571" spans="1:17" x14ac:dyDescent="0.25">
      <c r="A7571">
        <v>9</v>
      </c>
      <c r="B7571" t="str">
        <f t="shared" si="118"/>
        <v xml:space="preserve"> 859 9</v>
      </c>
      <c r="C7571" s="102" t="s">
        <v>806</v>
      </c>
      <c r="D7571" s="111" t="s">
        <v>5</v>
      </c>
      <c r="E7571" s="103">
        <v>4002</v>
      </c>
      <c r="F7571" s="103">
        <v>1904</v>
      </c>
      <c r="G7571">
        <v>4.8000000000000001E-2</v>
      </c>
      <c r="H7571" t="s">
        <v>1</v>
      </c>
      <c r="I7571" t="s">
        <v>1</v>
      </c>
      <c r="J7571" t="s">
        <v>1</v>
      </c>
      <c r="K7571" t="s">
        <v>1</v>
      </c>
      <c r="L7571" t="s">
        <v>1</v>
      </c>
      <c r="M7571" t="s">
        <v>1</v>
      </c>
      <c r="N7571" t="s">
        <v>1</v>
      </c>
      <c r="O7571" t="s">
        <v>1</v>
      </c>
      <c r="P7571" t="s">
        <v>1</v>
      </c>
      <c r="Q7571" t="s">
        <v>1</v>
      </c>
    </row>
    <row r="7572" spans="1:17" x14ac:dyDescent="0.25">
      <c r="A7572">
        <v>10</v>
      </c>
      <c r="B7572" t="str">
        <f t="shared" si="118"/>
        <v xml:space="preserve"> 859 10</v>
      </c>
      <c r="C7572" s="102" t="s">
        <v>806</v>
      </c>
      <c r="D7572" s="111" t="s">
        <v>6</v>
      </c>
      <c r="E7572" t="s">
        <v>1</v>
      </c>
      <c r="F7572" t="s">
        <v>1</v>
      </c>
      <c r="G7572" t="s">
        <v>1</v>
      </c>
      <c r="H7572" t="s">
        <v>1</v>
      </c>
      <c r="I7572" t="s">
        <v>1</v>
      </c>
      <c r="J7572" t="s">
        <v>1</v>
      </c>
      <c r="K7572" t="s">
        <v>1</v>
      </c>
      <c r="L7572" t="s">
        <v>1</v>
      </c>
      <c r="M7572" t="s">
        <v>1</v>
      </c>
      <c r="N7572" t="s">
        <v>1</v>
      </c>
      <c r="O7572" t="s">
        <v>1</v>
      </c>
      <c r="P7572" t="s">
        <v>1</v>
      </c>
      <c r="Q7572" t="s">
        <v>1</v>
      </c>
    </row>
    <row r="7573" spans="1:17" x14ac:dyDescent="0.25">
      <c r="A7573">
        <v>11</v>
      </c>
      <c r="B7573" t="str">
        <f t="shared" si="118"/>
        <v xml:space="preserve"> 859 11</v>
      </c>
      <c r="C7573" s="102" t="s">
        <v>806</v>
      </c>
      <c r="D7573" s="111" t="s">
        <v>0</v>
      </c>
      <c r="E7573" s="103" t="s">
        <v>1</v>
      </c>
      <c r="F7573" t="s">
        <v>1</v>
      </c>
      <c r="G7573" s="103" t="s">
        <v>1</v>
      </c>
      <c r="H7573" s="103" t="s">
        <v>1</v>
      </c>
      <c r="I7573" s="103" t="s">
        <v>1</v>
      </c>
      <c r="J7573" t="s">
        <v>1</v>
      </c>
      <c r="K7573" t="s">
        <v>1</v>
      </c>
      <c r="L7573" s="103" t="s">
        <v>1</v>
      </c>
      <c r="M7573" s="103" t="s">
        <v>1</v>
      </c>
      <c r="N7573" s="103" t="s">
        <v>1</v>
      </c>
      <c r="O7573" s="103" t="s">
        <v>1</v>
      </c>
      <c r="P7573" t="s">
        <v>1</v>
      </c>
      <c r="Q7573" t="s">
        <v>1</v>
      </c>
    </row>
    <row r="7574" spans="1:17" x14ac:dyDescent="0.25">
      <c r="A7574">
        <v>12</v>
      </c>
      <c r="B7574" t="str">
        <f t="shared" si="118"/>
        <v xml:space="preserve"> 859 12</v>
      </c>
      <c r="C7574" s="102" t="s">
        <v>806</v>
      </c>
      <c r="D7574" s="111" t="s">
        <v>0</v>
      </c>
      <c r="E7574" t="s">
        <v>1</v>
      </c>
      <c r="F7574" t="s">
        <v>1</v>
      </c>
      <c r="G7574" s="103" t="s">
        <v>1</v>
      </c>
      <c r="H7574" s="103" t="s">
        <v>1</v>
      </c>
      <c r="I7574" s="103" t="s">
        <v>1</v>
      </c>
      <c r="J7574" t="s">
        <v>1</v>
      </c>
      <c r="K7574" t="s">
        <v>1</v>
      </c>
      <c r="L7574" s="103" t="s">
        <v>1</v>
      </c>
      <c r="M7574" s="103" t="s">
        <v>1</v>
      </c>
      <c r="N7574" s="103" t="s">
        <v>1</v>
      </c>
      <c r="O7574" s="103" t="s">
        <v>1</v>
      </c>
      <c r="P7574" t="s">
        <v>1</v>
      </c>
      <c r="Q7574" t="s">
        <v>1</v>
      </c>
    </row>
    <row r="7575" spans="1:17" x14ac:dyDescent="0.25">
      <c r="A7575">
        <v>13</v>
      </c>
      <c r="B7575" t="str">
        <f t="shared" si="118"/>
        <v xml:space="preserve"> 859 13</v>
      </c>
      <c r="C7575" s="102" t="s">
        <v>806</v>
      </c>
      <c r="D7575" s="111" t="s">
        <v>0</v>
      </c>
      <c r="E7575" s="103" t="s">
        <v>1</v>
      </c>
      <c r="F7575" t="s">
        <v>1</v>
      </c>
      <c r="G7575" s="103" t="s">
        <v>1</v>
      </c>
      <c r="H7575" s="103" t="s">
        <v>1</v>
      </c>
      <c r="I7575" s="103" t="s">
        <v>1</v>
      </c>
      <c r="J7575" t="s">
        <v>1</v>
      </c>
      <c r="K7575" t="s">
        <v>1</v>
      </c>
      <c r="L7575" s="103" t="s">
        <v>1</v>
      </c>
      <c r="M7575" s="103" t="s">
        <v>1</v>
      </c>
      <c r="N7575" s="103" t="s">
        <v>1</v>
      </c>
      <c r="O7575" s="103" t="s">
        <v>1</v>
      </c>
      <c r="P7575" t="s">
        <v>1</v>
      </c>
      <c r="Q7575" t="s">
        <v>1</v>
      </c>
    </row>
    <row r="7576" spans="1:17" x14ac:dyDescent="0.25">
      <c r="A7576">
        <v>14</v>
      </c>
      <c r="B7576" t="str">
        <f t="shared" si="118"/>
        <v xml:space="preserve"> 859 14</v>
      </c>
      <c r="C7576" s="102" t="s">
        <v>806</v>
      </c>
      <c r="D7576" s="111">
        <v>16</v>
      </c>
      <c r="E7576" t="s">
        <v>1</v>
      </c>
      <c r="F7576" t="s">
        <v>1</v>
      </c>
      <c r="G7576" s="103" t="s">
        <v>1</v>
      </c>
      <c r="H7576" s="103" t="s">
        <v>1</v>
      </c>
      <c r="I7576" s="103" t="s">
        <v>1</v>
      </c>
      <c r="J7576" t="s">
        <v>1</v>
      </c>
      <c r="K7576" t="s">
        <v>1</v>
      </c>
      <c r="L7576" s="103" t="s">
        <v>1</v>
      </c>
      <c r="M7576" s="103" t="s">
        <v>1</v>
      </c>
      <c r="N7576" s="103" t="s">
        <v>1</v>
      </c>
      <c r="O7576" s="103">
        <v>1332</v>
      </c>
      <c r="P7576" t="s">
        <v>1</v>
      </c>
      <c r="Q7576" t="s">
        <v>1</v>
      </c>
    </row>
    <row r="7577" spans="1:17" x14ac:dyDescent="0.25">
      <c r="A7577">
        <v>15</v>
      </c>
      <c r="B7577" t="str">
        <f t="shared" si="118"/>
        <v xml:space="preserve"> 859 15</v>
      </c>
      <c r="C7577" s="102" t="s">
        <v>806</v>
      </c>
      <c r="D7577" s="111">
        <v>17</v>
      </c>
      <c r="E7577" t="s">
        <v>1</v>
      </c>
      <c r="F7577" t="s">
        <v>1</v>
      </c>
      <c r="G7577" t="s">
        <v>1</v>
      </c>
      <c r="H7577" s="103" t="s">
        <v>1</v>
      </c>
      <c r="I7577" s="103" t="s">
        <v>1</v>
      </c>
      <c r="J7577" t="s">
        <v>1</v>
      </c>
      <c r="K7577" t="s">
        <v>1</v>
      </c>
      <c r="L7577" t="s">
        <v>1</v>
      </c>
      <c r="M7577" s="103" t="s">
        <v>1</v>
      </c>
      <c r="N7577" s="103" t="s">
        <v>1</v>
      </c>
      <c r="O7577" s="103">
        <v>572</v>
      </c>
      <c r="P7577" t="s">
        <v>1</v>
      </c>
      <c r="Q7577" t="s">
        <v>1</v>
      </c>
    </row>
    <row r="7578" spans="1:17" x14ac:dyDescent="0.25">
      <c r="A7578">
        <v>16</v>
      </c>
      <c r="B7578" t="str">
        <f t="shared" si="118"/>
        <v xml:space="preserve"> 859 16</v>
      </c>
      <c r="C7578" s="102" t="s">
        <v>806</v>
      </c>
      <c r="D7578" s="111" t="s">
        <v>5</v>
      </c>
      <c r="E7578" s="103" t="s">
        <v>1</v>
      </c>
      <c r="F7578" t="s">
        <v>1</v>
      </c>
      <c r="G7578" s="103" t="s">
        <v>1</v>
      </c>
      <c r="H7578" s="103" t="s">
        <v>1</v>
      </c>
      <c r="I7578" s="103" t="s">
        <v>1</v>
      </c>
      <c r="J7578" t="s">
        <v>1</v>
      </c>
      <c r="K7578" t="s">
        <v>1</v>
      </c>
      <c r="L7578" s="103" t="s">
        <v>1</v>
      </c>
      <c r="M7578" s="103" t="s">
        <v>1</v>
      </c>
      <c r="N7578" s="103" t="s">
        <v>1</v>
      </c>
      <c r="O7578" s="103">
        <v>1904</v>
      </c>
      <c r="P7578" t="s">
        <v>1</v>
      </c>
      <c r="Q7578" t="s">
        <v>1</v>
      </c>
    </row>
    <row r="7579" spans="1:17" x14ac:dyDescent="0.25">
      <c r="A7579">
        <v>17</v>
      </c>
      <c r="B7579" t="str">
        <f t="shared" si="118"/>
        <v xml:space="preserve"> 859 17</v>
      </c>
      <c r="C7579" s="102" t="s">
        <v>806</v>
      </c>
      <c r="D7579" s="111" t="s">
        <v>6</v>
      </c>
      <c r="E7579" t="s">
        <v>1</v>
      </c>
      <c r="F7579" t="s">
        <v>1</v>
      </c>
      <c r="G7579" t="s">
        <v>1</v>
      </c>
      <c r="H7579" t="s">
        <v>1</v>
      </c>
      <c r="I7579" t="s">
        <v>1</v>
      </c>
      <c r="J7579" t="s">
        <v>1</v>
      </c>
      <c r="K7579" t="s">
        <v>1</v>
      </c>
      <c r="L7579" t="s">
        <v>1</v>
      </c>
      <c r="M7579" t="s">
        <v>1</v>
      </c>
      <c r="N7579" t="s">
        <v>1</v>
      </c>
      <c r="O7579" t="s">
        <v>1</v>
      </c>
      <c r="P7579" t="s">
        <v>1</v>
      </c>
      <c r="Q7579" t="s">
        <v>1</v>
      </c>
    </row>
    <row r="7580" spans="1:17" x14ac:dyDescent="0.25">
      <c r="A7580">
        <v>18</v>
      </c>
      <c r="B7580" t="str">
        <f t="shared" si="118"/>
        <v xml:space="preserve"> 859 18</v>
      </c>
      <c r="C7580" s="102" t="s">
        <v>806</v>
      </c>
      <c r="D7580" s="111" t="s">
        <v>0</v>
      </c>
      <c r="E7580" s="103" t="s">
        <v>1</v>
      </c>
      <c r="F7580" t="s">
        <v>1</v>
      </c>
      <c r="G7580" s="103" t="s">
        <v>1</v>
      </c>
      <c r="H7580" s="103" t="s">
        <v>1</v>
      </c>
      <c r="I7580" s="103" t="s">
        <v>1</v>
      </c>
      <c r="J7580" t="s">
        <v>1</v>
      </c>
      <c r="K7580" t="s">
        <v>1</v>
      </c>
      <c r="L7580" s="103" t="s">
        <v>1</v>
      </c>
      <c r="M7580" s="103" t="s">
        <v>1</v>
      </c>
      <c r="N7580" s="103" t="s">
        <v>1</v>
      </c>
      <c r="O7580" s="103" t="s">
        <v>1</v>
      </c>
      <c r="P7580" t="s">
        <v>1</v>
      </c>
      <c r="Q7580" t="s">
        <v>1</v>
      </c>
    </row>
    <row r="7581" spans="1:17" x14ac:dyDescent="0.25">
      <c r="A7581">
        <v>19</v>
      </c>
      <c r="B7581" t="str">
        <f t="shared" si="118"/>
        <v xml:space="preserve"> 859 19</v>
      </c>
      <c r="C7581" s="102" t="s">
        <v>806</v>
      </c>
      <c r="D7581" s="111" t="s">
        <v>0</v>
      </c>
      <c r="E7581" t="s">
        <v>1</v>
      </c>
      <c r="F7581" s="103" t="s">
        <v>1</v>
      </c>
      <c r="G7581" s="103" t="s">
        <v>1</v>
      </c>
      <c r="H7581" s="103" t="s">
        <v>1</v>
      </c>
      <c r="I7581" s="103" t="s">
        <v>1</v>
      </c>
      <c r="J7581" t="s">
        <v>1</v>
      </c>
      <c r="K7581" s="103" t="s">
        <v>1</v>
      </c>
      <c r="L7581" s="103" t="s">
        <v>1</v>
      </c>
      <c r="M7581" s="103" t="s">
        <v>1</v>
      </c>
      <c r="N7581" s="103" t="s">
        <v>1</v>
      </c>
      <c r="O7581" s="103" t="s">
        <v>1</v>
      </c>
      <c r="P7581" t="s">
        <v>1</v>
      </c>
      <c r="Q7581" t="s">
        <v>1</v>
      </c>
    </row>
    <row r="7582" spans="1:17" x14ac:dyDescent="0.25">
      <c r="A7582">
        <v>20</v>
      </c>
      <c r="B7582" t="str">
        <f t="shared" si="118"/>
        <v xml:space="preserve"> 859 20</v>
      </c>
      <c r="C7582" s="102" t="s">
        <v>806</v>
      </c>
      <c r="D7582" s="111" t="s">
        <v>0</v>
      </c>
      <c r="E7582" s="103" t="s">
        <v>1</v>
      </c>
      <c r="F7582" s="103" t="s">
        <v>1</v>
      </c>
      <c r="G7582" s="103" t="s">
        <v>1</v>
      </c>
      <c r="H7582" s="103" t="s">
        <v>1</v>
      </c>
      <c r="I7582" s="103" t="s">
        <v>1</v>
      </c>
      <c r="J7582" t="s">
        <v>1</v>
      </c>
      <c r="K7582" s="103" t="s">
        <v>1</v>
      </c>
      <c r="L7582" s="103" t="s">
        <v>1</v>
      </c>
      <c r="M7582" s="103" t="s">
        <v>1</v>
      </c>
      <c r="N7582" s="103" t="s">
        <v>1</v>
      </c>
      <c r="O7582" s="103" t="s">
        <v>1</v>
      </c>
      <c r="P7582" t="s">
        <v>1</v>
      </c>
      <c r="Q7582" t="s">
        <v>1</v>
      </c>
    </row>
    <row r="7583" spans="1:17" x14ac:dyDescent="0.25">
      <c r="A7583">
        <v>21</v>
      </c>
      <c r="B7583" t="str">
        <f t="shared" si="118"/>
        <v xml:space="preserve"> 859 21</v>
      </c>
      <c r="C7583" s="102" t="s">
        <v>806</v>
      </c>
      <c r="D7583" s="111">
        <v>16</v>
      </c>
      <c r="E7583" s="103" t="s">
        <v>1</v>
      </c>
      <c r="F7583" s="103" t="s">
        <v>1</v>
      </c>
      <c r="G7583" s="103" t="s">
        <v>1</v>
      </c>
      <c r="H7583" s="103" t="s">
        <v>1</v>
      </c>
      <c r="I7583" s="103" t="s">
        <v>1</v>
      </c>
      <c r="J7583" s="103" t="s">
        <v>1</v>
      </c>
      <c r="K7583" s="103" t="s">
        <v>1</v>
      </c>
      <c r="L7583" s="103" t="s">
        <v>1</v>
      </c>
      <c r="M7583" s="103" t="s">
        <v>1</v>
      </c>
      <c r="N7583" s="103" t="s">
        <v>1</v>
      </c>
      <c r="O7583" s="103">
        <v>2271</v>
      </c>
      <c r="P7583" t="s">
        <v>1</v>
      </c>
      <c r="Q7583" t="s">
        <v>1</v>
      </c>
    </row>
    <row r="7584" spans="1:17" x14ac:dyDescent="0.25">
      <c r="A7584">
        <v>22</v>
      </c>
      <c r="B7584" t="str">
        <f t="shared" si="118"/>
        <v xml:space="preserve"> 859 22</v>
      </c>
      <c r="C7584" s="102" t="s">
        <v>806</v>
      </c>
      <c r="D7584" s="111">
        <v>17</v>
      </c>
      <c r="E7584" s="103" t="s">
        <v>1</v>
      </c>
      <c r="F7584" s="103" t="s">
        <v>1</v>
      </c>
      <c r="G7584" s="103" t="s">
        <v>1</v>
      </c>
      <c r="H7584" s="103" t="s">
        <v>1</v>
      </c>
      <c r="I7584" s="103" t="s">
        <v>1</v>
      </c>
      <c r="J7584" s="103" t="s">
        <v>1</v>
      </c>
      <c r="K7584" s="103" t="s">
        <v>1</v>
      </c>
      <c r="L7584" s="103" t="s">
        <v>1</v>
      </c>
      <c r="M7584" s="103" t="s">
        <v>1</v>
      </c>
      <c r="N7584" s="103" t="s">
        <v>1</v>
      </c>
      <c r="O7584" s="103">
        <v>965</v>
      </c>
      <c r="P7584" t="s">
        <v>1</v>
      </c>
      <c r="Q7584" t="s">
        <v>1</v>
      </c>
    </row>
    <row r="7585" spans="1:17" x14ac:dyDescent="0.25">
      <c r="A7585">
        <v>23</v>
      </c>
      <c r="B7585" t="str">
        <f t="shared" si="118"/>
        <v xml:space="preserve"> 859 23</v>
      </c>
      <c r="C7585" s="102" t="s">
        <v>806</v>
      </c>
      <c r="D7585" s="111" t="s">
        <v>5</v>
      </c>
      <c r="E7585" s="103" t="s">
        <v>1</v>
      </c>
      <c r="F7585" s="103" t="s">
        <v>1</v>
      </c>
      <c r="G7585" s="103" t="s">
        <v>1</v>
      </c>
      <c r="H7585" s="103" t="s">
        <v>1</v>
      </c>
      <c r="I7585" s="103" t="s">
        <v>1</v>
      </c>
      <c r="J7585" s="103" t="s">
        <v>1</v>
      </c>
      <c r="K7585" s="103" t="s">
        <v>1</v>
      </c>
      <c r="L7585" s="103" t="s">
        <v>1</v>
      </c>
      <c r="M7585" s="103" t="s">
        <v>1</v>
      </c>
      <c r="N7585" s="103" t="s">
        <v>1</v>
      </c>
      <c r="O7585" s="103">
        <v>3236</v>
      </c>
      <c r="P7585" t="s">
        <v>1</v>
      </c>
      <c r="Q7585" t="s">
        <v>1</v>
      </c>
    </row>
    <row r="7586" spans="1:17" x14ac:dyDescent="0.25">
      <c r="A7586">
        <v>24</v>
      </c>
      <c r="B7586" t="str">
        <f t="shared" si="118"/>
        <v xml:space="preserve"> 859 24</v>
      </c>
      <c r="C7586" s="102" t="s">
        <v>806</v>
      </c>
      <c r="D7586" s="111" t="s">
        <v>6</v>
      </c>
      <c r="E7586" t="s">
        <v>1</v>
      </c>
      <c r="F7586" t="s">
        <v>1</v>
      </c>
      <c r="G7586" t="s">
        <v>1</v>
      </c>
      <c r="H7586" t="s">
        <v>1</v>
      </c>
      <c r="I7586" t="s">
        <v>1</v>
      </c>
      <c r="J7586" t="s">
        <v>1</v>
      </c>
      <c r="K7586" t="s">
        <v>1</v>
      </c>
      <c r="L7586" t="s">
        <v>1</v>
      </c>
      <c r="M7586" t="s">
        <v>1</v>
      </c>
      <c r="N7586" t="s">
        <v>1</v>
      </c>
      <c r="O7586" t="s">
        <v>1</v>
      </c>
      <c r="P7586" t="s">
        <v>1</v>
      </c>
      <c r="Q7586" t="s">
        <v>1</v>
      </c>
    </row>
    <row r="7587" spans="1:17" x14ac:dyDescent="0.25">
      <c r="A7587">
        <v>25</v>
      </c>
      <c r="B7587" t="str">
        <f t="shared" si="118"/>
        <v xml:space="preserve"> 859 25</v>
      </c>
      <c r="C7587" s="102" t="s">
        <v>806</v>
      </c>
      <c r="D7587" s="111" t="s">
        <v>0</v>
      </c>
      <c r="E7587" t="s">
        <v>1</v>
      </c>
      <c r="F7587" t="s">
        <v>1</v>
      </c>
      <c r="G7587" t="s">
        <v>1</v>
      </c>
      <c r="H7587" s="103" t="s">
        <v>1</v>
      </c>
      <c r="I7587" s="103" t="s">
        <v>1</v>
      </c>
      <c r="J7587" s="103">
        <v>3236</v>
      </c>
      <c r="K7587" t="s">
        <v>1</v>
      </c>
      <c r="L7587" t="s">
        <v>1</v>
      </c>
      <c r="M7587" t="s">
        <v>1</v>
      </c>
      <c r="N7587" t="s">
        <v>1</v>
      </c>
      <c r="O7587" t="s">
        <v>1</v>
      </c>
      <c r="P7587" t="s">
        <v>1</v>
      </c>
      <c r="Q7587" t="s">
        <v>1</v>
      </c>
    </row>
    <row r="7588" spans="1:17" x14ac:dyDescent="0.25">
      <c r="A7588">
        <v>26</v>
      </c>
      <c r="B7588" t="str">
        <f t="shared" si="118"/>
        <v xml:space="preserve"> 859 26</v>
      </c>
      <c r="C7588" s="102" t="s">
        <v>806</v>
      </c>
      <c r="D7588" s="111" t="s">
        <v>0</v>
      </c>
      <c r="E7588" t="s">
        <v>1</v>
      </c>
      <c r="F7588" t="s">
        <v>1</v>
      </c>
      <c r="G7588" t="s">
        <v>1</v>
      </c>
      <c r="H7588" t="s">
        <v>1</v>
      </c>
      <c r="I7588" t="s">
        <v>1</v>
      </c>
      <c r="J7588" t="s">
        <v>1</v>
      </c>
      <c r="K7588" t="s">
        <v>1</v>
      </c>
      <c r="L7588" t="s">
        <v>1</v>
      </c>
      <c r="M7588" t="s">
        <v>1</v>
      </c>
      <c r="N7588" t="s">
        <v>1</v>
      </c>
      <c r="O7588" t="s">
        <v>1</v>
      </c>
      <c r="P7588" t="s">
        <v>1</v>
      </c>
      <c r="Q7588" t="s">
        <v>1</v>
      </c>
    </row>
    <row r="7589" spans="1:17" x14ac:dyDescent="0.25">
      <c r="A7589">
        <v>27</v>
      </c>
      <c r="B7589" t="str">
        <f t="shared" si="118"/>
        <v xml:space="preserve"> 859 27</v>
      </c>
      <c r="C7589" s="102" t="s">
        <v>806</v>
      </c>
      <c r="D7589" s="111" t="s">
        <v>0</v>
      </c>
      <c r="E7589" t="s">
        <v>1</v>
      </c>
      <c r="F7589" t="s">
        <v>1</v>
      </c>
      <c r="G7589" t="s">
        <v>1</v>
      </c>
      <c r="H7589" s="103">
        <v>-66264</v>
      </c>
      <c r="I7589" s="103">
        <v>-19846</v>
      </c>
      <c r="J7589" s="103">
        <v>102</v>
      </c>
      <c r="K7589" t="s">
        <v>1</v>
      </c>
      <c r="L7589" t="s">
        <v>1</v>
      </c>
      <c r="M7589" t="s">
        <v>1</v>
      </c>
      <c r="N7589" t="s">
        <v>1</v>
      </c>
      <c r="O7589" t="s">
        <v>1</v>
      </c>
      <c r="P7589" t="s">
        <v>1</v>
      </c>
      <c r="Q7589" t="s">
        <v>1</v>
      </c>
    </row>
    <row r="7590" spans="1:17" x14ac:dyDescent="0.25">
      <c r="A7590">
        <v>28</v>
      </c>
      <c r="B7590" t="str">
        <f t="shared" si="118"/>
        <v xml:space="preserve"> 859 28</v>
      </c>
      <c r="C7590" s="102" t="s">
        <v>806</v>
      </c>
      <c r="D7590" s="111" t="s">
        <v>0</v>
      </c>
      <c r="E7590" t="s">
        <v>1</v>
      </c>
      <c r="F7590" t="s">
        <v>1</v>
      </c>
      <c r="G7590" t="s">
        <v>1</v>
      </c>
      <c r="H7590" s="103" t="s">
        <v>1</v>
      </c>
      <c r="I7590" s="103" t="s">
        <v>1</v>
      </c>
      <c r="J7590" s="103">
        <v>3338</v>
      </c>
      <c r="K7590" t="s">
        <v>1</v>
      </c>
      <c r="L7590" t="s">
        <v>1</v>
      </c>
      <c r="M7590" t="s">
        <v>1</v>
      </c>
      <c r="N7590" t="s">
        <v>1</v>
      </c>
      <c r="O7590" t="s">
        <v>1</v>
      </c>
      <c r="P7590" t="s">
        <v>1</v>
      </c>
      <c r="Q7590" t="s">
        <v>1</v>
      </c>
    </row>
    <row r="7591" spans="1:17" x14ac:dyDescent="0.25">
      <c r="A7591">
        <v>29</v>
      </c>
      <c r="B7591" t="str">
        <f t="shared" si="118"/>
        <v xml:space="preserve"> 859 29</v>
      </c>
      <c r="C7591" s="102" t="s">
        <v>806</v>
      </c>
      <c r="D7591" s="111" t="s">
        <v>0</v>
      </c>
      <c r="E7591" t="s">
        <v>1</v>
      </c>
      <c r="F7591" t="s">
        <v>1</v>
      </c>
      <c r="G7591" t="s">
        <v>1</v>
      </c>
      <c r="H7591" s="103">
        <v>205503</v>
      </c>
      <c r="I7591" s="103">
        <v>80600</v>
      </c>
      <c r="J7591" s="103">
        <v>11725</v>
      </c>
      <c r="K7591" t="s">
        <v>1</v>
      </c>
      <c r="L7591" t="s">
        <v>1</v>
      </c>
      <c r="M7591" t="s">
        <v>1</v>
      </c>
      <c r="N7591" t="s">
        <v>1</v>
      </c>
      <c r="O7591" t="s">
        <v>1</v>
      </c>
      <c r="P7591" t="s">
        <v>1</v>
      </c>
      <c r="Q7591" t="s">
        <v>1</v>
      </c>
    </row>
    <row r="7592" spans="1:17" x14ac:dyDescent="0.25">
      <c r="A7592">
        <v>30</v>
      </c>
      <c r="B7592" t="str">
        <f t="shared" si="118"/>
        <v xml:space="preserve"> 859 30</v>
      </c>
      <c r="C7592" s="102" t="s">
        <v>806</v>
      </c>
      <c r="D7592" s="111" t="s">
        <v>0</v>
      </c>
      <c r="E7592" t="s">
        <v>1</v>
      </c>
      <c r="F7592" t="s">
        <v>1</v>
      </c>
      <c r="G7592" t="s">
        <v>1</v>
      </c>
      <c r="H7592">
        <v>0</v>
      </c>
      <c r="I7592">
        <v>0.01</v>
      </c>
      <c r="J7592">
        <v>0.01</v>
      </c>
      <c r="K7592" t="s">
        <v>1</v>
      </c>
      <c r="L7592" t="s">
        <v>1</v>
      </c>
      <c r="M7592" t="s">
        <v>1</v>
      </c>
      <c r="N7592" t="s">
        <v>1</v>
      </c>
      <c r="O7592" t="s">
        <v>1</v>
      </c>
      <c r="P7592" t="s">
        <v>1</v>
      </c>
      <c r="Q7592" t="s">
        <v>1</v>
      </c>
    </row>
    <row r="7593" spans="1:17" x14ac:dyDescent="0.25">
      <c r="A7593">
        <v>31</v>
      </c>
      <c r="B7593" t="str">
        <f t="shared" si="118"/>
        <v xml:space="preserve"> 859 31</v>
      </c>
      <c r="C7593" s="102" t="s">
        <v>806</v>
      </c>
      <c r="D7593" s="111" t="s">
        <v>0</v>
      </c>
      <c r="E7593" t="s">
        <v>1</v>
      </c>
      <c r="F7593" t="s">
        <v>1</v>
      </c>
      <c r="G7593" t="s">
        <v>1</v>
      </c>
      <c r="H7593">
        <v>0</v>
      </c>
      <c r="I7593">
        <v>0</v>
      </c>
      <c r="J7593">
        <v>8.3000000000000004E-2</v>
      </c>
      <c r="K7593">
        <v>8.3000000000000004E-2</v>
      </c>
      <c r="L7593" t="s">
        <v>1</v>
      </c>
      <c r="M7593" t="s">
        <v>1</v>
      </c>
      <c r="N7593" t="s">
        <v>1</v>
      </c>
      <c r="O7593" t="s">
        <v>1</v>
      </c>
      <c r="P7593" t="s">
        <v>1</v>
      </c>
      <c r="Q7593" t="s">
        <v>1</v>
      </c>
    </row>
    <row r="7594" spans="1:17" x14ac:dyDescent="0.25">
      <c r="A7594">
        <v>32</v>
      </c>
      <c r="B7594" t="str">
        <f t="shared" si="118"/>
        <v xml:space="preserve"> 859 32</v>
      </c>
      <c r="C7594" s="102" t="s">
        <v>806</v>
      </c>
      <c r="D7594" s="111" t="s">
        <v>0</v>
      </c>
      <c r="E7594" t="s">
        <v>1</v>
      </c>
      <c r="F7594" t="s">
        <v>1</v>
      </c>
      <c r="G7594" t="s">
        <v>1</v>
      </c>
      <c r="H7594">
        <v>0</v>
      </c>
      <c r="I7594">
        <v>0</v>
      </c>
      <c r="J7594">
        <v>0.08</v>
      </c>
      <c r="K7594">
        <v>0.08</v>
      </c>
      <c r="L7594" t="s">
        <v>1</v>
      </c>
      <c r="M7594" t="s">
        <v>1</v>
      </c>
      <c r="N7594" t="s">
        <v>1</v>
      </c>
      <c r="O7594" t="s">
        <v>1</v>
      </c>
      <c r="P7594" t="s">
        <v>1</v>
      </c>
      <c r="Q7594" t="s">
        <v>1</v>
      </c>
    </row>
    <row r="7595" spans="1:17" x14ac:dyDescent="0.25">
      <c r="A7595">
        <v>33</v>
      </c>
      <c r="B7595" t="str">
        <f t="shared" si="118"/>
        <v xml:space="preserve"> 859 33</v>
      </c>
      <c r="C7595" s="102" t="s">
        <v>806</v>
      </c>
      <c r="D7595" s="111" t="s">
        <v>0</v>
      </c>
      <c r="E7595" t="s">
        <v>1</v>
      </c>
      <c r="F7595" t="s">
        <v>1</v>
      </c>
      <c r="G7595" t="s">
        <v>1</v>
      </c>
      <c r="H7595">
        <v>4.4950000000000001</v>
      </c>
      <c r="I7595">
        <v>1.7629999999999999</v>
      </c>
      <c r="J7595">
        <v>0.25600000000000001</v>
      </c>
      <c r="K7595">
        <v>6.5140000000000002</v>
      </c>
      <c r="L7595" t="s">
        <v>1</v>
      </c>
      <c r="M7595" t="s">
        <v>1</v>
      </c>
      <c r="N7595" t="s">
        <v>1</v>
      </c>
      <c r="O7595" t="s">
        <v>1</v>
      </c>
      <c r="P7595" t="s">
        <v>1</v>
      </c>
      <c r="Q7595" t="s">
        <v>1</v>
      </c>
    </row>
    <row r="7596" spans="1:17" x14ac:dyDescent="0.25">
      <c r="A7596">
        <v>34</v>
      </c>
      <c r="B7596" t="str">
        <f t="shared" si="118"/>
        <v xml:space="preserve"> 859 34</v>
      </c>
      <c r="C7596" s="102" t="s">
        <v>806</v>
      </c>
      <c r="D7596" s="111" t="s">
        <v>0</v>
      </c>
      <c r="E7596" t="s">
        <v>1</v>
      </c>
      <c r="F7596" t="s">
        <v>1</v>
      </c>
      <c r="G7596" t="s">
        <v>1</v>
      </c>
      <c r="H7596">
        <v>4.4950000000000001</v>
      </c>
      <c r="I7596">
        <v>1.7450000000000001</v>
      </c>
      <c r="J7596">
        <v>0.254</v>
      </c>
      <c r="K7596">
        <v>6.4939999999999998</v>
      </c>
      <c r="L7596" t="s">
        <v>1</v>
      </c>
      <c r="M7596" t="s">
        <v>1</v>
      </c>
      <c r="N7596" t="s">
        <v>1</v>
      </c>
      <c r="O7596" t="s">
        <v>1</v>
      </c>
      <c r="P7596" t="s">
        <v>1</v>
      </c>
      <c r="Q7596" t="s">
        <v>1</v>
      </c>
    </row>
    <row r="7597" spans="1:17" x14ac:dyDescent="0.25">
      <c r="A7597">
        <v>35</v>
      </c>
      <c r="B7597" t="str">
        <f t="shared" si="118"/>
        <v xml:space="preserve"> 859 35</v>
      </c>
      <c r="C7597" s="102" t="s">
        <v>806</v>
      </c>
      <c r="D7597" s="111" t="s">
        <v>0</v>
      </c>
      <c r="E7597" t="s">
        <v>1</v>
      </c>
      <c r="F7597" t="s">
        <v>1</v>
      </c>
      <c r="G7597" t="s">
        <v>1</v>
      </c>
      <c r="H7597">
        <v>5.1349999999999998</v>
      </c>
      <c r="I7597">
        <v>2.0139999999999998</v>
      </c>
      <c r="J7597">
        <v>0.29299999999999998</v>
      </c>
      <c r="K7597">
        <v>7.4420000000000002</v>
      </c>
      <c r="L7597" t="s">
        <v>1</v>
      </c>
      <c r="M7597" t="s">
        <v>1</v>
      </c>
      <c r="N7597" t="s">
        <v>1</v>
      </c>
      <c r="O7597" t="s">
        <v>1</v>
      </c>
      <c r="P7597" t="s">
        <v>1</v>
      </c>
      <c r="Q7597" t="s">
        <v>1</v>
      </c>
    </row>
    <row r="7598" spans="1:17" x14ac:dyDescent="0.25">
      <c r="A7598">
        <v>36</v>
      </c>
      <c r="B7598" t="str">
        <f t="shared" si="118"/>
        <v xml:space="preserve"> 859 36</v>
      </c>
      <c r="C7598" s="102" t="s">
        <v>806</v>
      </c>
      <c r="D7598" s="111" t="s">
        <v>0</v>
      </c>
      <c r="E7598" t="s">
        <v>1</v>
      </c>
      <c r="F7598" t="s">
        <v>1</v>
      </c>
      <c r="G7598" t="s">
        <v>1</v>
      </c>
      <c r="H7598">
        <v>4.4950000000000001</v>
      </c>
      <c r="I7598">
        <v>1.7450000000000001</v>
      </c>
      <c r="J7598">
        <v>0.254</v>
      </c>
      <c r="K7598">
        <v>6.4939999999999998</v>
      </c>
      <c r="L7598" t="s">
        <v>1</v>
      </c>
      <c r="M7598" t="s">
        <v>1</v>
      </c>
      <c r="N7598" t="s">
        <v>1</v>
      </c>
      <c r="O7598" t="s">
        <v>1</v>
      </c>
      <c r="P7598" t="s">
        <v>1</v>
      </c>
      <c r="Q7598" t="s">
        <v>1</v>
      </c>
    </row>
    <row r="7599" spans="1:17" x14ac:dyDescent="0.25">
      <c r="A7599">
        <v>37</v>
      </c>
      <c r="B7599" t="str">
        <f t="shared" si="118"/>
        <v xml:space="preserve"> 859 37</v>
      </c>
      <c r="C7599" s="102" t="s">
        <v>806</v>
      </c>
      <c r="D7599" s="111" t="s">
        <v>0</v>
      </c>
      <c r="E7599" t="s">
        <v>1</v>
      </c>
      <c r="F7599" t="s">
        <v>986</v>
      </c>
      <c r="G7599" t="s">
        <v>987</v>
      </c>
      <c r="H7599" t="s">
        <v>993</v>
      </c>
      <c r="I7599" t="s">
        <v>996</v>
      </c>
      <c r="J7599" t="s">
        <v>1</v>
      </c>
      <c r="K7599">
        <v>8.7789999999999999</v>
      </c>
      <c r="L7599" t="s">
        <v>1</v>
      </c>
      <c r="M7599" t="s">
        <v>1</v>
      </c>
      <c r="N7599" t="s">
        <v>1</v>
      </c>
      <c r="O7599" t="s">
        <v>1</v>
      </c>
      <c r="P7599" t="s">
        <v>1</v>
      </c>
      <c r="Q7599" t="s">
        <v>1</v>
      </c>
    </row>
    <row r="7600" spans="1:17" x14ac:dyDescent="0.25">
      <c r="A7600">
        <v>38</v>
      </c>
      <c r="B7600" t="str">
        <f t="shared" si="118"/>
        <v xml:space="preserve"> 859 38</v>
      </c>
      <c r="C7600" s="102" t="s">
        <v>806</v>
      </c>
      <c r="D7600" s="111" t="s">
        <v>0</v>
      </c>
      <c r="E7600" t="s">
        <v>1</v>
      </c>
      <c r="F7600">
        <v>12.35</v>
      </c>
      <c r="G7600">
        <v>11.09</v>
      </c>
      <c r="H7600">
        <v>9.77</v>
      </c>
      <c r="I7600">
        <v>8.7799999999999994</v>
      </c>
      <c r="J7600" t="s">
        <v>1</v>
      </c>
      <c r="K7600" t="s">
        <v>1</v>
      </c>
      <c r="L7600" t="s">
        <v>1</v>
      </c>
      <c r="M7600" t="s">
        <v>1</v>
      </c>
      <c r="N7600" t="s">
        <v>1</v>
      </c>
      <c r="O7600" t="s">
        <v>1</v>
      </c>
      <c r="P7600" t="s">
        <v>1</v>
      </c>
      <c r="Q7600" t="s">
        <v>1</v>
      </c>
    </row>
    <row r="7601" spans="1:18" x14ac:dyDescent="0.25">
      <c r="A7601">
        <v>1</v>
      </c>
      <c r="B7601" t="str">
        <f t="shared" si="118"/>
        <v xml:space="preserve"> 860 1</v>
      </c>
      <c r="C7601" s="102" t="s">
        <v>807</v>
      </c>
      <c r="D7601" s="111" t="s">
        <v>0</v>
      </c>
      <c r="E7601" t="s">
        <v>1</v>
      </c>
      <c r="F7601" t="s">
        <v>1</v>
      </c>
      <c r="G7601" t="s">
        <v>1</v>
      </c>
      <c r="H7601" t="s">
        <v>1</v>
      </c>
      <c r="I7601" t="s">
        <v>1</v>
      </c>
      <c r="J7601" t="s">
        <v>1</v>
      </c>
      <c r="K7601" t="s">
        <v>1</v>
      </c>
      <c r="L7601" t="s">
        <v>1</v>
      </c>
      <c r="M7601" t="s">
        <v>1</v>
      </c>
      <c r="N7601" t="s">
        <v>1</v>
      </c>
      <c r="O7601" t="s">
        <v>1</v>
      </c>
      <c r="P7601" t="s">
        <v>1</v>
      </c>
      <c r="Q7601" t="s">
        <v>1</v>
      </c>
      <c r="R7601" t="s">
        <v>163</v>
      </c>
    </row>
    <row r="7602" spans="1:18" x14ac:dyDescent="0.25">
      <c r="A7602">
        <v>2</v>
      </c>
      <c r="B7602" t="str">
        <f t="shared" si="118"/>
        <v xml:space="preserve"> 860 2</v>
      </c>
      <c r="C7602" s="102" t="s">
        <v>807</v>
      </c>
      <c r="D7602" s="111" t="s">
        <v>0</v>
      </c>
      <c r="E7602" t="s">
        <v>3</v>
      </c>
      <c r="F7602" t="s">
        <v>1</v>
      </c>
      <c r="G7602" t="s">
        <v>1</v>
      </c>
      <c r="H7602" t="s">
        <v>1</v>
      </c>
      <c r="I7602" t="s">
        <v>1</v>
      </c>
      <c r="J7602" t="s">
        <v>1</v>
      </c>
      <c r="K7602" t="s">
        <v>1</v>
      </c>
      <c r="L7602" t="s">
        <v>1</v>
      </c>
      <c r="M7602" t="s">
        <v>1</v>
      </c>
      <c r="N7602" t="s">
        <v>1</v>
      </c>
      <c r="O7602" t="s">
        <v>1</v>
      </c>
      <c r="P7602" t="s">
        <v>1</v>
      </c>
      <c r="Q7602" t="s">
        <v>1</v>
      </c>
    </row>
    <row r="7603" spans="1:18" x14ac:dyDescent="0.25">
      <c r="A7603">
        <v>3</v>
      </c>
      <c r="B7603" t="str">
        <f t="shared" si="118"/>
        <v xml:space="preserve"> 860 3</v>
      </c>
      <c r="C7603" s="102" t="s">
        <v>807</v>
      </c>
      <c r="D7603" s="111" t="s">
        <v>0</v>
      </c>
      <c r="E7603" t="s">
        <v>4</v>
      </c>
      <c r="F7603" t="s">
        <v>1</v>
      </c>
      <c r="G7603" t="s">
        <v>1</v>
      </c>
      <c r="H7603" t="s">
        <v>1</v>
      </c>
      <c r="I7603" t="s">
        <v>1</v>
      </c>
      <c r="J7603" t="s">
        <v>1</v>
      </c>
      <c r="K7603" t="s">
        <v>1</v>
      </c>
      <c r="L7603" t="s">
        <v>1</v>
      </c>
      <c r="M7603" t="s">
        <v>1</v>
      </c>
      <c r="N7603" t="s">
        <v>1</v>
      </c>
      <c r="O7603" t="s">
        <v>1</v>
      </c>
      <c r="P7603" t="s">
        <v>1</v>
      </c>
      <c r="Q7603" t="s">
        <v>1</v>
      </c>
    </row>
    <row r="7604" spans="1:18" x14ac:dyDescent="0.25">
      <c r="A7604">
        <v>4</v>
      </c>
      <c r="B7604" t="str">
        <f t="shared" si="118"/>
        <v xml:space="preserve"> 860 4</v>
      </c>
      <c r="C7604" s="102" t="s">
        <v>807</v>
      </c>
      <c r="D7604" s="111">
        <v>13</v>
      </c>
      <c r="E7604" s="103">
        <v>1370</v>
      </c>
      <c r="F7604" s="103" t="s">
        <v>1</v>
      </c>
      <c r="G7604" t="s">
        <v>1</v>
      </c>
      <c r="H7604" t="s">
        <v>1</v>
      </c>
      <c r="I7604" t="s">
        <v>1</v>
      </c>
      <c r="J7604" t="s">
        <v>1</v>
      </c>
      <c r="K7604" s="103">
        <v>1370</v>
      </c>
      <c r="L7604" t="s">
        <v>1</v>
      </c>
      <c r="M7604" t="s">
        <v>1</v>
      </c>
      <c r="N7604" t="s">
        <v>1</v>
      </c>
      <c r="O7604" t="s">
        <v>1</v>
      </c>
      <c r="P7604" t="s">
        <v>1</v>
      </c>
      <c r="Q7604" t="s">
        <v>1</v>
      </c>
    </row>
    <row r="7605" spans="1:18" x14ac:dyDescent="0.25">
      <c r="A7605">
        <v>5</v>
      </c>
      <c r="B7605" t="str">
        <f t="shared" si="118"/>
        <v xml:space="preserve"> 860 5</v>
      </c>
      <c r="C7605" s="102" t="s">
        <v>807</v>
      </c>
      <c r="D7605" s="111">
        <v>14</v>
      </c>
      <c r="E7605" s="103">
        <v>1596</v>
      </c>
      <c r="F7605" s="103" t="s">
        <v>1</v>
      </c>
      <c r="G7605" t="s">
        <v>1</v>
      </c>
      <c r="H7605" t="s">
        <v>1</v>
      </c>
      <c r="I7605" t="s">
        <v>1</v>
      </c>
      <c r="J7605" t="s">
        <v>1</v>
      </c>
      <c r="K7605" s="103">
        <v>1596</v>
      </c>
      <c r="L7605" t="s">
        <v>1</v>
      </c>
      <c r="M7605" t="s">
        <v>1</v>
      </c>
      <c r="N7605" t="s">
        <v>1</v>
      </c>
      <c r="O7605" t="s">
        <v>1</v>
      </c>
      <c r="P7605" t="s">
        <v>1</v>
      </c>
      <c r="Q7605" t="s">
        <v>1</v>
      </c>
    </row>
    <row r="7606" spans="1:18" x14ac:dyDescent="0.25">
      <c r="A7606">
        <v>6</v>
      </c>
      <c r="B7606" t="str">
        <f t="shared" si="118"/>
        <v xml:space="preserve"> 860 6</v>
      </c>
      <c r="C7606" s="102" t="s">
        <v>807</v>
      </c>
      <c r="D7606" s="111">
        <v>15</v>
      </c>
      <c r="E7606" s="103">
        <v>1544</v>
      </c>
      <c r="F7606" s="103">
        <v>370</v>
      </c>
      <c r="G7606">
        <v>2.3E-2</v>
      </c>
      <c r="H7606" t="s">
        <v>1</v>
      </c>
      <c r="I7606" t="s">
        <v>1</v>
      </c>
      <c r="J7606" t="s">
        <v>1</v>
      </c>
      <c r="K7606" s="103">
        <v>1544</v>
      </c>
      <c r="L7606" t="s">
        <v>1</v>
      </c>
      <c r="M7606" t="s">
        <v>1</v>
      </c>
      <c r="N7606" t="s">
        <v>1</v>
      </c>
      <c r="O7606" t="s">
        <v>1</v>
      </c>
      <c r="P7606" t="s">
        <v>1</v>
      </c>
      <c r="Q7606" t="s">
        <v>1</v>
      </c>
    </row>
    <row r="7607" spans="1:18" x14ac:dyDescent="0.25">
      <c r="A7607">
        <v>7</v>
      </c>
      <c r="B7607" t="str">
        <f t="shared" si="118"/>
        <v xml:space="preserve"> 860 7</v>
      </c>
      <c r="C7607" s="102" t="s">
        <v>807</v>
      </c>
      <c r="D7607" s="111">
        <v>16</v>
      </c>
      <c r="E7607" s="103">
        <v>1656</v>
      </c>
      <c r="F7607" s="103">
        <v>671</v>
      </c>
      <c r="G7607">
        <v>0.04</v>
      </c>
      <c r="H7607" t="s">
        <v>1</v>
      </c>
      <c r="I7607" t="s">
        <v>1</v>
      </c>
      <c r="J7607" t="s">
        <v>1</v>
      </c>
      <c r="K7607" s="103">
        <v>1656</v>
      </c>
      <c r="L7607" t="s">
        <v>1</v>
      </c>
      <c r="M7607" t="s">
        <v>1</v>
      </c>
      <c r="N7607" t="s">
        <v>1</v>
      </c>
      <c r="O7607" t="s">
        <v>1</v>
      </c>
      <c r="P7607" t="s">
        <v>1</v>
      </c>
      <c r="Q7607" t="s">
        <v>1</v>
      </c>
    </row>
    <row r="7608" spans="1:18" x14ac:dyDescent="0.25">
      <c r="A7608">
        <v>8</v>
      </c>
      <c r="B7608" t="str">
        <f t="shared" si="118"/>
        <v xml:space="preserve"> 860 8</v>
      </c>
      <c r="C7608" s="102" t="s">
        <v>807</v>
      </c>
      <c r="D7608" s="111">
        <v>17</v>
      </c>
      <c r="E7608" s="103">
        <v>2016</v>
      </c>
      <c r="F7608" s="103">
        <v>985</v>
      </c>
      <c r="G7608">
        <v>4.8000000000000001E-2</v>
      </c>
      <c r="H7608" t="s">
        <v>1</v>
      </c>
      <c r="I7608" t="s">
        <v>1</v>
      </c>
      <c r="J7608" t="s">
        <v>1</v>
      </c>
      <c r="K7608" s="103">
        <v>2016</v>
      </c>
      <c r="L7608" t="s">
        <v>1</v>
      </c>
      <c r="M7608" t="s">
        <v>1</v>
      </c>
      <c r="N7608" t="s">
        <v>1</v>
      </c>
      <c r="O7608" t="s">
        <v>1</v>
      </c>
      <c r="P7608" t="s">
        <v>1</v>
      </c>
      <c r="Q7608" t="s">
        <v>1</v>
      </c>
    </row>
    <row r="7609" spans="1:18" x14ac:dyDescent="0.25">
      <c r="A7609">
        <v>9</v>
      </c>
      <c r="B7609" t="str">
        <f t="shared" si="118"/>
        <v xml:space="preserve"> 860 9</v>
      </c>
      <c r="C7609" s="102" t="s">
        <v>807</v>
      </c>
      <c r="D7609" s="111" t="s">
        <v>5</v>
      </c>
      <c r="E7609" s="103">
        <v>8182</v>
      </c>
      <c r="F7609" s="103">
        <v>2026</v>
      </c>
      <c r="G7609">
        <v>2.5000000000000001E-2</v>
      </c>
      <c r="H7609" t="s">
        <v>1</v>
      </c>
      <c r="I7609" t="s">
        <v>1</v>
      </c>
      <c r="J7609" t="s">
        <v>1</v>
      </c>
      <c r="K7609" s="103">
        <v>8182</v>
      </c>
      <c r="L7609" t="s">
        <v>1</v>
      </c>
      <c r="M7609" t="s">
        <v>1</v>
      </c>
      <c r="N7609" t="s">
        <v>1</v>
      </c>
      <c r="O7609" t="s">
        <v>1</v>
      </c>
      <c r="P7609" t="s">
        <v>1</v>
      </c>
      <c r="Q7609" t="s">
        <v>1</v>
      </c>
    </row>
    <row r="7610" spans="1:18" x14ac:dyDescent="0.25">
      <c r="A7610">
        <v>10</v>
      </c>
      <c r="B7610" t="str">
        <f t="shared" si="118"/>
        <v xml:space="preserve"> 860 10</v>
      </c>
      <c r="C7610" s="102" t="s">
        <v>807</v>
      </c>
      <c r="D7610" s="111" t="s">
        <v>6</v>
      </c>
      <c r="E7610" t="s">
        <v>1</v>
      </c>
      <c r="F7610" t="s">
        <v>1</v>
      </c>
      <c r="G7610" t="s">
        <v>1</v>
      </c>
      <c r="H7610" t="s">
        <v>1</v>
      </c>
      <c r="I7610" t="s">
        <v>1</v>
      </c>
      <c r="J7610" t="s">
        <v>1</v>
      </c>
      <c r="K7610" t="s">
        <v>1</v>
      </c>
      <c r="L7610" t="s">
        <v>1</v>
      </c>
      <c r="M7610" t="s">
        <v>1</v>
      </c>
      <c r="N7610" t="s">
        <v>1</v>
      </c>
      <c r="O7610" t="s">
        <v>1</v>
      </c>
      <c r="P7610" t="s">
        <v>1</v>
      </c>
      <c r="Q7610" t="s">
        <v>1</v>
      </c>
    </row>
    <row r="7611" spans="1:18" x14ac:dyDescent="0.25">
      <c r="A7611">
        <v>11</v>
      </c>
      <c r="B7611" t="str">
        <f t="shared" si="118"/>
        <v xml:space="preserve"> 860 11</v>
      </c>
      <c r="C7611" s="102" t="s">
        <v>807</v>
      </c>
      <c r="D7611" s="111" t="s">
        <v>0</v>
      </c>
      <c r="E7611" t="s">
        <v>1</v>
      </c>
      <c r="F7611" t="s">
        <v>1</v>
      </c>
      <c r="G7611" t="s">
        <v>1</v>
      </c>
      <c r="H7611" t="s">
        <v>1</v>
      </c>
      <c r="I7611" s="103" t="s">
        <v>1</v>
      </c>
      <c r="J7611" t="s">
        <v>1</v>
      </c>
      <c r="K7611" t="s">
        <v>1</v>
      </c>
      <c r="L7611" t="s">
        <v>1</v>
      </c>
      <c r="M7611" t="s">
        <v>1</v>
      </c>
      <c r="N7611" s="103" t="s">
        <v>1</v>
      </c>
      <c r="O7611" s="103" t="s">
        <v>1</v>
      </c>
      <c r="P7611" t="s">
        <v>1</v>
      </c>
      <c r="Q7611" t="s">
        <v>1</v>
      </c>
    </row>
    <row r="7612" spans="1:18" x14ac:dyDescent="0.25">
      <c r="A7612">
        <v>12</v>
      </c>
      <c r="B7612" t="str">
        <f t="shared" si="118"/>
        <v xml:space="preserve"> 860 12</v>
      </c>
      <c r="C7612" s="102" t="s">
        <v>807</v>
      </c>
      <c r="D7612" s="111" t="s">
        <v>0</v>
      </c>
      <c r="E7612" t="s">
        <v>1</v>
      </c>
      <c r="F7612" t="s">
        <v>1</v>
      </c>
      <c r="G7612" t="s">
        <v>1</v>
      </c>
      <c r="H7612" t="s">
        <v>1</v>
      </c>
      <c r="I7612" s="103" t="s">
        <v>1</v>
      </c>
      <c r="J7612" t="s">
        <v>1</v>
      </c>
      <c r="K7612" t="s">
        <v>1</v>
      </c>
      <c r="L7612" t="s">
        <v>1</v>
      </c>
      <c r="M7612" t="s">
        <v>1</v>
      </c>
      <c r="N7612" s="103" t="s">
        <v>1</v>
      </c>
      <c r="O7612" s="103" t="s">
        <v>1</v>
      </c>
      <c r="P7612" t="s">
        <v>1</v>
      </c>
      <c r="Q7612" t="s">
        <v>1</v>
      </c>
    </row>
    <row r="7613" spans="1:18" x14ac:dyDescent="0.25">
      <c r="A7613">
        <v>13</v>
      </c>
      <c r="B7613" t="str">
        <f t="shared" si="118"/>
        <v xml:space="preserve"> 860 13</v>
      </c>
      <c r="C7613" s="102" t="s">
        <v>807</v>
      </c>
      <c r="D7613" s="111">
        <v>15</v>
      </c>
      <c r="E7613" t="s">
        <v>1</v>
      </c>
      <c r="F7613" t="s">
        <v>1</v>
      </c>
      <c r="G7613" t="s">
        <v>1</v>
      </c>
      <c r="H7613" s="103" t="s">
        <v>1</v>
      </c>
      <c r="I7613" s="103" t="s">
        <v>1</v>
      </c>
      <c r="J7613" t="s">
        <v>1</v>
      </c>
      <c r="K7613" t="s">
        <v>1</v>
      </c>
      <c r="L7613" t="s">
        <v>1</v>
      </c>
      <c r="M7613" s="103" t="s">
        <v>1</v>
      </c>
      <c r="N7613" s="103" t="s">
        <v>1</v>
      </c>
      <c r="O7613" s="103">
        <v>370</v>
      </c>
      <c r="P7613" t="s">
        <v>1</v>
      </c>
      <c r="Q7613" t="s">
        <v>1</v>
      </c>
    </row>
    <row r="7614" spans="1:18" x14ac:dyDescent="0.25">
      <c r="A7614">
        <v>14</v>
      </c>
      <c r="B7614" t="str">
        <f t="shared" si="118"/>
        <v xml:space="preserve"> 860 14</v>
      </c>
      <c r="C7614" s="102" t="s">
        <v>807</v>
      </c>
      <c r="D7614" s="111">
        <v>16</v>
      </c>
      <c r="E7614" t="s">
        <v>1</v>
      </c>
      <c r="F7614" t="s">
        <v>1</v>
      </c>
      <c r="G7614" t="s">
        <v>1</v>
      </c>
      <c r="H7614" t="s">
        <v>1</v>
      </c>
      <c r="I7614" t="s">
        <v>1</v>
      </c>
      <c r="J7614" t="s">
        <v>1</v>
      </c>
      <c r="K7614" t="s">
        <v>1</v>
      </c>
      <c r="L7614" t="s">
        <v>1</v>
      </c>
      <c r="M7614" t="s">
        <v>1</v>
      </c>
      <c r="N7614" s="103" t="s">
        <v>1</v>
      </c>
      <c r="O7614" s="103">
        <v>671</v>
      </c>
      <c r="P7614" t="s">
        <v>1</v>
      </c>
      <c r="Q7614" t="s">
        <v>1</v>
      </c>
    </row>
    <row r="7615" spans="1:18" x14ac:dyDescent="0.25">
      <c r="A7615">
        <v>15</v>
      </c>
      <c r="B7615" t="str">
        <f t="shared" si="118"/>
        <v xml:space="preserve"> 860 15</v>
      </c>
      <c r="C7615" s="102" t="s">
        <v>807</v>
      </c>
      <c r="D7615" s="111">
        <v>17</v>
      </c>
      <c r="E7615" t="s">
        <v>1</v>
      </c>
      <c r="F7615" t="s">
        <v>1</v>
      </c>
      <c r="G7615" t="s">
        <v>1</v>
      </c>
      <c r="H7615" s="103" t="s">
        <v>1</v>
      </c>
      <c r="I7615" s="103" t="s">
        <v>1</v>
      </c>
      <c r="J7615" t="s">
        <v>1</v>
      </c>
      <c r="K7615" t="s">
        <v>1</v>
      </c>
      <c r="L7615" t="s">
        <v>1</v>
      </c>
      <c r="M7615" s="103" t="s">
        <v>1</v>
      </c>
      <c r="N7615" s="103" t="s">
        <v>1</v>
      </c>
      <c r="O7615" s="103">
        <v>985</v>
      </c>
      <c r="P7615" t="s">
        <v>1</v>
      </c>
      <c r="Q7615" t="s">
        <v>1</v>
      </c>
    </row>
    <row r="7616" spans="1:18" x14ac:dyDescent="0.25">
      <c r="A7616">
        <v>16</v>
      </c>
      <c r="B7616" t="str">
        <f t="shared" si="118"/>
        <v xml:space="preserve"> 860 16</v>
      </c>
      <c r="C7616" s="102" t="s">
        <v>807</v>
      </c>
      <c r="D7616" s="111" t="s">
        <v>5</v>
      </c>
      <c r="E7616" t="s">
        <v>1</v>
      </c>
      <c r="F7616" t="s">
        <v>1</v>
      </c>
      <c r="G7616" t="s">
        <v>1</v>
      </c>
      <c r="H7616" s="103" t="s">
        <v>1</v>
      </c>
      <c r="I7616" s="103" t="s">
        <v>1</v>
      </c>
      <c r="J7616" t="s">
        <v>1</v>
      </c>
      <c r="K7616" t="s">
        <v>1</v>
      </c>
      <c r="L7616" t="s">
        <v>1</v>
      </c>
      <c r="M7616" s="103" t="s">
        <v>1</v>
      </c>
      <c r="N7616" s="103" t="s">
        <v>1</v>
      </c>
      <c r="O7616" s="103">
        <v>2026</v>
      </c>
      <c r="P7616" t="s">
        <v>1</v>
      </c>
      <c r="Q7616" t="s">
        <v>1</v>
      </c>
    </row>
    <row r="7617" spans="1:17" x14ac:dyDescent="0.25">
      <c r="A7617">
        <v>17</v>
      </c>
      <c r="B7617" t="str">
        <f t="shared" si="118"/>
        <v xml:space="preserve"> 860 17</v>
      </c>
      <c r="C7617" s="102" t="s">
        <v>807</v>
      </c>
      <c r="D7617" s="111" t="s">
        <v>6</v>
      </c>
      <c r="E7617" t="s">
        <v>1</v>
      </c>
      <c r="F7617" t="s">
        <v>1</v>
      </c>
      <c r="G7617" t="s">
        <v>1</v>
      </c>
      <c r="H7617" t="s">
        <v>1</v>
      </c>
      <c r="I7617" t="s">
        <v>1</v>
      </c>
      <c r="J7617" t="s">
        <v>1</v>
      </c>
      <c r="K7617" t="s">
        <v>1</v>
      </c>
      <c r="L7617" t="s">
        <v>1</v>
      </c>
      <c r="M7617" t="s">
        <v>1</v>
      </c>
      <c r="N7617" t="s">
        <v>1</v>
      </c>
      <c r="O7617" t="s">
        <v>1</v>
      </c>
      <c r="P7617" t="s">
        <v>1</v>
      </c>
      <c r="Q7617" t="s">
        <v>1</v>
      </c>
    </row>
    <row r="7618" spans="1:17" x14ac:dyDescent="0.25">
      <c r="A7618">
        <v>18</v>
      </c>
      <c r="B7618" t="str">
        <f t="shared" ref="B7618:B7681" si="119">+C7618&amp;A7618</f>
        <v xml:space="preserve"> 860 18</v>
      </c>
      <c r="C7618" s="102" t="s">
        <v>807</v>
      </c>
      <c r="D7618" s="111" t="s">
        <v>0</v>
      </c>
      <c r="E7618" t="s">
        <v>1</v>
      </c>
      <c r="F7618" t="s">
        <v>1</v>
      </c>
      <c r="G7618" t="s">
        <v>1</v>
      </c>
      <c r="H7618" t="s">
        <v>1</v>
      </c>
      <c r="I7618" s="103" t="s">
        <v>1</v>
      </c>
      <c r="J7618" t="s">
        <v>1</v>
      </c>
      <c r="K7618" t="s">
        <v>1</v>
      </c>
      <c r="L7618" t="s">
        <v>1</v>
      </c>
      <c r="M7618" t="s">
        <v>1</v>
      </c>
      <c r="N7618" s="103" t="s">
        <v>1</v>
      </c>
      <c r="O7618" s="103" t="s">
        <v>1</v>
      </c>
      <c r="P7618" t="s">
        <v>1</v>
      </c>
      <c r="Q7618" t="s">
        <v>1</v>
      </c>
    </row>
    <row r="7619" spans="1:17" x14ac:dyDescent="0.25">
      <c r="A7619">
        <v>19</v>
      </c>
      <c r="B7619" t="str">
        <f t="shared" si="119"/>
        <v xml:space="preserve"> 860 19</v>
      </c>
      <c r="C7619" s="102" t="s">
        <v>807</v>
      </c>
      <c r="D7619" s="111" t="s">
        <v>0</v>
      </c>
      <c r="E7619" t="s">
        <v>1</v>
      </c>
      <c r="F7619" t="s">
        <v>1</v>
      </c>
      <c r="G7619" t="s">
        <v>1</v>
      </c>
      <c r="H7619" t="s">
        <v>1</v>
      </c>
      <c r="I7619" s="103" t="s">
        <v>1</v>
      </c>
      <c r="J7619" t="s">
        <v>1</v>
      </c>
      <c r="K7619" t="s">
        <v>1</v>
      </c>
      <c r="L7619" s="103" t="s">
        <v>1</v>
      </c>
      <c r="M7619" s="103" t="s">
        <v>1</v>
      </c>
      <c r="N7619" s="103" t="s">
        <v>1</v>
      </c>
      <c r="O7619" s="103" t="s">
        <v>1</v>
      </c>
      <c r="P7619" t="s">
        <v>1</v>
      </c>
      <c r="Q7619" t="s">
        <v>1</v>
      </c>
    </row>
    <row r="7620" spans="1:17" x14ac:dyDescent="0.25">
      <c r="A7620">
        <v>20</v>
      </c>
      <c r="B7620" t="str">
        <f t="shared" si="119"/>
        <v xml:space="preserve"> 860 20</v>
      </c>
      <c r="C7620" s="102" t="s">
        <v>807</v>
      </c>
      <c r="D7620" s="111">
        <v>15</v>
      </c>
      <c r="E7620" t="s">
        <v>1</v>
      </c>
      <c r="F7620" t="s">
        <v>1</v>
      </c>
      <c r="G7620" s="103" t="s">
        <v>1</v>
      </c>
      <c r="H7620" s="103" t="s">
        <v>1</v>
      </c>
      <c r="I7620" s="103" t="s">
        <v>1</v>
      </c>
      <c r="J7620" t="s">
        <v>1</v>
      </c>
      <c r="K7620" t="s">
        <v>1</v>
      </c>
      <c r="L7620" s="103" t="s">
        <v>1</v>
      </c>
      <c r="M7620" s="103" t="s">
        <v>1</v>
      </c>
      <c r="N7620" s="103" t="s">
        <v>1</v>
      </c>
      <c r="O7620" s="103">
        <v>586</v>
      </c>
      <c r="P7620" t="s">
        <v>1</v>
      </c>
      <c r="Q7620" t="s">
        <v>1</v>
      </c>
    </row>
    <row r="7621" spans="1:17" x14ac:dyDescent="0.25">
      <c r="A7621">
        <v>21</v>
      </c>
      <c r="B7621" t="str">
        <f t="shared" si="119"/>
        <v xml:space="preserve"> 860 21</v>
      </c>
      <c r="C7621" s="102" t="s">
        <v>807</v>
      </c>
      <c r="D7621" s="111">
        <v>16</v>
      </c>
      <c r="E7621" t="s">
        <v>1</v>
      </c>
      <c r="F7621" t="s">
        <v>1</v>
      </c>
      <c r="G7621" t="s">
        <v>1</v>
      </c>
      <c r="H7621" t="s">
        <v>1</v>
      </c>
      <c r="I7621" t="s">
        <v>1</v>
      </c>
      <c r="J7621" t="s">
        <v>1</v>
      </c>
      <c r="K7621" t="s">
        <v>1</v>
      </c>
      <c r="L7621" s="103" t="s">
        <v>1</v>
      </c>
      <c r="M7621" t="s">
        <v>1</v>
      </c>
      <c r="N7621" s="103" t="s">
        <v>1</v>
      </c>
      <c r="O7621" s="103">
        <v>1144</v>
      </c>
      <c r="P7621" t="s">
        <v>1</v>
      </c>
      <c r="Q7621" t="s">
        <v>1</v>
      </c>
    </row>
    <row r="7622" spans="1:17" x14ac:dyDescent="0.25">
      <c r="A7622">
        <v>22</v>
      </c>
      <c r="B7622" t="str">
        <f t="shared" si="119"/>
        <v xml:space="preserve"> 860 22</v>
      </c>
      <c r="C7622" s="102" t="s">
        <v>807</v>
      </c>
      <c r="D7622" s="111">
        <v>17</v>
      </c>
      <c r="E7622" t="s">
        <v>1</v>
      </c>
      <c r="F7622" t="s">
        <v>1</v>
      </c>
      <c r="G7622" s="103" t="s">
        <v>1</v>
      </c>
      <c r="H7622" s="103" t="s">
        <v>1</v>
      </c>
      <c r="I7622" s="103" t="s">
        <v>1</v>
      </c>
      <c r="J7622" t="s">
        <v>1</v>
      </c>
      <c r="K7622" s="103" t="s">
        <v>1</v>
      </c>
      <c r="L7622" s="103" t="s">
        <v>1</v>
      </c>
      <c r="M7622" s="103" t="s">
        <v>1</v>
      </c>
      <c r="N7622" s="103" t="s">
        <v>1</v>
      </c>
      <c r="O7622" s="103">
        <v>1662</v>
      </c>
      <c r="P7622" t="s">
        <v>1</v>
      </c>
      <c r="Q7622" t="s">
        <v>1</v>
      </c>
    </row>
    <row r="7623" spans="1:17" x14ac:dyDescent="0.25">
      <c r="A7623">
        <v>23</v>
      </c>
      <c r="B7623" t="str">
        <f t="shared" si="119"/>
        <v xml:space="preserve"> 860 23</v>
      </c>
      <c r="C7623" s="102" t="s">
        <v>807</v>
      </c>
      <c r="D7623" s="111" t="s">
        <v>5</v>
      </c>
      <c r="E7623" t="s">
        <v>1</v>
      </c>
      <c r="F7623" t="s">
        <v>1</v>
      </c>
      <c r="G7623" s="103" t="s">
        <v>1</v>
      </c>
      <c r="H7623" s="103" t="s">
        <v>1</v>
      </c>
      <c r="I7623" s="103" t="s">
        <v>1</v>
      </c>
      <c r="J7623" t="s">
        <v>1</v>
      </c>
      <c r="K7623" s="103" t="s">
        <v>1</v>
      </c>
      <c r="L7623" s="103" t="s">
        <v>1</v>
      </c>
      <c r="M7623" s="103" t="s">
        <v>1</v>
      </c>
      <c r="N7623" s="103" t="s">
        <v>1</v>
      </c>
      <c r="O7623" s="103">
        <v>3392</v>
      </c>
      <c r="P7623" t="s">
        <v>1</v>
      </c>
      <c r="Q7623" t="s">
        <v>1</v>
      </c>
    </row>
    <row r="7624" spans="1:17" x14ac:dyDescent="0.25">
      <c r="A7624">
        <v>24</v>
      </c>
      <c r="B7624" t="str">
        <f t="shared" si="119"/>
        <v xml:space="preserve"> 860 24</v>
      </c>
      <c r="C7624" s="102" t="s">
        <v>807</v>
      </c>
      <c r="D7624" s="111" t="s">
        <v>6</v>
      </c>
      <c r="E7624" t="s">
        <v>1</v>
      </c>
      <c r="F7624" t="s">
        <v>1</v>
      </c>
      <c r="G7624" t="s">
        <v>1</v>
      </c>
      <c r="H7624" t="s">
        <v>1</v>
      </c>
      <c r="I7624" t="s">
        <v>1</v>
      </c>
      <c r="J7624" t="s">
        <v>1</v>
      </c>
      <c r="K7624" t="s">
        <v>1</v>
      </c>
      <c r="L7624" t="s">
        <v>1</v>
      </c>
      <c r="M7624" t="s">
        <v>1</v>
      </c>
      <c r="N7624" t="s">
        <v>1</v>
      </c>
      <c r="O7624" t="s">
        <v>1</v>
      </c>
      <c r="P7624" t="s">
        <v>1</v>
      </c>
      <c r="Q7624" t="s">
        <v>1</v>
      </c>
    </row>
    <row r="7625" spans="1:17" x14ac:dyDescent="0.25">
      <c r="A7625">
        <v>25</v>
      </c>
      <c r="B7625" t="str">
        <f t="shared" si="119"/>
        <v xml:space="preserve"> 860 25</v>
      </c>
      <c r="C7625" s="102" t="s">
        <v>807</v>
      </c>
      <c r="D7625" s="111" t="s">
        <v>0</v>
      </c>
      <c r="E7625" t="s">
        <v>1</v>
      </c>
      <c r="F7625" t="s">
        <v>1</v>
      </c>
      <c r="G7625" t="s">
        <v>1</v>
      </c>
      <c r="H7625" s="103" t="s">
        <v>1</v>
      </c>
      <c r="I7625" s="103" t="s">
        <v>1</v>
      </c>
      <c r="J7625" s="103">
        <v>3392</v>
      </c>
      <c r="K7625" t="s">
        <v>1</v>
      </c>
      <c r="L7625" t="s">
        <v>1</v>
      </c>
      <c r="M7625" t="s">
        <v>1</v>
      </c>
      <c r="N7625" t="s">
        <v>1</v>
      </c>
      <c r="O7625" t="s">
        <v>1</v>
      </c>
      <c r="P7625" t="s">
        <v>1</v>
      </c>
      <c r="Q7625" t="s">
        <v>1</v>
      </c>
    </row>
    <row r="7626" spans="1:17" x14ac:dyDescent="0.25">
      <c r="A7626">
        <v>26</v>
      </c>
      <c r="B7626" t="str">
        <f t="shared" si="119"/>
        <v xml:space="preserve"> 860 26</v>
      </c>
      <c r="C7626" s="102" t="s">
        <v>807</v>
      </c>
      <c r="D7626" s="111" t="s">
        <v>0</v>
      </c>
      <c r="E7626" t="s">
        <v>1</v>
      </c>
      <c r="F7626" t="s">
        <v>1</v>
      </c>
      <c r="G7626" t="s">
        <v>1</v>
      </c>
      <c r="H7626" t="s">
        <v>1</v>
      </c>
      <c r="I7626" t="s">
        <v>1</v>
      </c>
      <c r="J7626" t="s">
        <v>1</v>
      </c>
      <c r="K7626" t="s">
        <v>1</v>
      </c>
      <c r="L7626" t="s">
        <v>1</v>
      </c>
      <c r="M7626" t="s">
        <v>1</v>
      </c>
      <c r="N7626" t="s">
        <v>1</v>
      </c>
      <c r="O7626" t="s">
        <v>1</v>
      </c>
      <c r="P7626" t="s">
        <v>1</v>
      </c>
      <c r="Q7626" t="s">
        <v>1</v>
      </c>
    </row>
    <row r="7627" spans="1:17" x14ac:dyDescent="0.25">
      <c r="A7627">
        <v>27</v>
      </c>
      <c r="B7627" t="str">
        <f t="shared" si="119"/>
        <v xml:space="preserve"> 860 27</v>
      </c>
      <c r="C7627" s="102" t="s">
        <v>807</v>
      </c>
      <c r="D7627" s="111" t="s">
        <v>0</v>
      </c>
      <c r="E7627" t="s">
        <v>1</v>
      </c>
      <c r="F7627" t="s">
        <v>1</v>
      </c>
      <c r="G7627" t="s">
        <v>1</v>
      </c>
      <c r="H7627" s="103">
        <v>-141500</v>
      </c>
      <c r="I7627" s="103">
        <v>-45144</v>
      </c>
      <c r="J7627">
        <v>185</v>
      </c>
      <c r="K7627" t="s">
        <v>1</v>
      </c>
      <c r="L7627" t="s">
        <v>1</v>
      </c>
      <c r="M7627" t="s">
        <v>1</v>
      </c>
      <c r="N7627" t="s">
        <v>1</v>
      </c>
      <c r="O7627" t="s">
        <v>1</v>
      </c>
      <c r="P7627" t="s">
        <v>1</v>
      </c>
      <c r="Q7627" t="s">
        <v>1</v>
      </c>
    </row>
    <row r="7628" spans="1:17" x14ac:dyDescent="0.25">
      <c r="A7628">
        <v>28</v>
      </c>
      <c r="B7628" t="str">
        <f t="shared" si="119"/>
        <v xml:space="preserve"> 860 28</v>
      </c>
      <c r="C7628" s="102" t="s">
        <v>807</v>
      </c>
      <c r="D7628" s="111" t="s">
        <v>0</v>
      </c>
      <c r="E7628" t="s">
        <v>1</v>
      </c>
      <c r="F7628" t="s">
        <v>1</v>
      </c>
      <c r="G7628" t="s">
        <v>1</v>
      </c>
      <c r="H7628" t="s">
        <v>1</v>
      </c>
      <c r="I7628" s="103" t="s">
        <v>1</v>
      </c>
      <c r="J7628" s="103">
        <v>3577</v>
      </c>
      <c r="K7628" t="s">
        <v>1</v>
      </c>
      <c r="L7628" t="s">
        <v>1</v>
      </c>
      <c r="M7628" t="s">
        <v>1</v>
      </c>
      <c r="N7628" t="s">
        <v>1</v>
      </c>
      <c r="O7628" t="s">
        <v>1</v>
      </c>
      <c r="P7628" t="s">
        <v>1</v>
      </c>
      <c r="Q7628" t="s">
        <v>1</v>
      </c>
    </row>
    <row r="7629" spans="1:17" x14ac:dyDescent="0.25">
      <c r="A7629">
        <v>29</v>
      </c>
      <c r="B7629" t="str">
        <f t="shared" si="119"/>
        <v xml:space="preserve"> 860 29</v>
      </c>
      <c r="C7629" s="102" t="s">
        <v>807</v>
      </c>
      <c r="D7629" s="111" t="s">
        <v>0</v>
      </c>
      <c r="E7629" t="s">
        <v>1</v>
      </c>
      <c r="F7629" t="s">
        <v>1</v>
      </c>
      <c r="G7629" t="s">
        <v>1</v>
      </c>
      <c r="H7629" s="103">
        <v>444119</v>
      </c>
      <c r="I7629" s="103">
        <v>173295</v>
      </c>
      <c r="J7629" s="103">
        <v>25119</v>
      </c>
      <c r="K7629" t="s">
        <v>1</v>
      </c>
      <c r="L7629" t="s">
        <v>1</v>
      </c>
      <c r="M7629" t="s">
        <v>1</v>
      </c>
      <c r="N7629" t="s">
        <v>1</v>
      </c>
      <c r="O7629" t="s">
        <v>1</v>
      </c>
      <c r="P7629" t="s">
        <v>1</v>
      </c>
      <c r="Q7629" t="s">
        <v>1</v>
      </c>
    </row>
    <row r="7630" spans="1:17" x14ac:dyDescent="0.25">
      <c r="A7630">
        <v>30</v>
      </c>
      <c r="B7630" t="str">
        <f t="shared" si="119"/>
        <v xml:space="preserve"> 860 30</v>
      </c>
      <c r="C7630" s="102" t="s">
        <v>807</v>
      </c>
      <c r="D7630" s="111" t="s">
        <v>0</v>
      </c>
      <c r="E7630" t="s">
        <v>1</v>
      </c>
      <c r="F7630" t="s">
        <v>1</v>
      </c>
      <c r="G7630" t="s">
        <v>1</v>
      </c>
      <c r="H7630">
        <v>0</v>
      </c>
      <c r="I7630">
        <v>0.01</v>
      </c>
      <c r="J7630">
        <v>0.01</v>
      </c>
      <c r="K7630" t="s">
        <v>1</v>
      </c>
      <c r="L7630" t="s">
        <v>1</v>
      </c>
      <c r="M7630" t="s">
        <v>1</v>
      </c>
      <c r="N7630" t="s">
        <v>1</v>
      </c>
      <c r="O7630" t="s">
        <v>1</v>
      </c>
      <c r="P7630" t="s">
        <v>1</v>
      </c>
      <c r="Q7630" t="s">
        <v>1</v>
      </c>
    </row>
    <row r="7631" spans="1:17" x14ac:dyDescent="0.25">
      <c r="A7631">
        <v>31</v>
      </c>
      <c r="B7631" t="str">
        <f t="shared" si="119"/>
        <v xml:space="preserve"> 860 31</v>
      </c>
      <c r="C7631" s="102" t="s">
        <v>807</v>
      </c>
      <c r="D7631" s="111" t="s">
        <v>0</v>
      </c>
      <c r="E7631" t="s">
        <v>1</v>
      </c>
      <c r="F7631" t="s">
        <v>1</v>
      </c>
      <c r="G7631" t="s">
        <v>1</v>
      </c>
      <c r="H7631">
        <v>0</v>
      </c>
      <c r="I7631">
        <v>0</v>
      </c>
      <c r="J7631">
        <v>4.3999999999999997E-2</v>
      </c>
      <c r="K7631">
        <v>4.3999999999999997E-2</v>
      </c>
      <c r="L7631" t="s">
        <v>1</v>
      </c>
      <c r="M7631" t="s">
        <v>1</v>
      </c>
      <c r="N7631" t="s">
        <v>1</v>
      </c>
      <c r="O7631" t="s">
        <v>1</v>
      </c>
      <c r="P7631" t="s">
        <v>1</v>
      </c>
      <c r="Q7631" t="s">
        <v>1</v>
      </c>
    </row>
    <row r="7632" spans="1:17" x14ac:dyDescent="0.25">
      <c r="A7632">
        <v>32</v>
      </c>
      <c r="B7632" t="str">
        <f t="shared" si="119"/>
        <v xml:space="preserve"> 860 32</v>
      </c>
      <c r="C7632" s="102" t="s">
        <v>807</v>
      </c>
      <c r="D7632" s="111" t="s">
        <v>0</v>
      </c>
      <c r="E7632" t="s">
        <v>1</v>
      </c>
      <c r="F7632" t="s">
        <v>1</v>
      </c>
      <c r="G7632" t="s">
        <v>1</v>
      </c>
      <c r="H7632">
        <v>0</v>
      </c>
      <c r="I7632">
        <v>0</v>
      </c>
      <c r="J7632">
        <v>4.2000000000000003E-2</v>
      </c>
      <c r="K7632">
        <v>4.2000000000000003E-2</v>
      </c>
      <c r="L7632" t="s">
        <v>1</v>
      </c>
      <c r="M7632" t="s">
        <v>1</v>
      </c>
      <c r="N7632" t="s">
        <v>1</v>
      </c>
      <c r="O7632" t="s">
        <v>1</v>
      </c>
      <c r="P7632" t="s">
        <v>1</v>
      </c>
      <c r="Q7632" t="s">
        <v>1</v>
      </c>
    </row>
    <row r="7633" spans="1:18" x14ac:dyDescent="0.25">
      <c r="A7633">
        <v>33</v>
      </c>
      <c r="B7633" t="str">
        <f t="shared" si="119"/>
        <v xml:space="preserve"> 860 33</v>
      </c>
      <c r="C7633" s="102" t="s">
        <v>807</v>
      </c>
      <c r="D7633" s="111" t="s">
        <v>0</v>
      </c>
      <c r="E7633" t="s">
        <v>1</v>
      </c>
      <c r="F7633" t="s">
        <v>1</v>
      </c>
      <c r="G7633" t="s">
        <v>1</v>
      </c>
      <c r="H7633">
        <v>4.7510000000000003</v>
      </c>
      <c r="I7633">
        <v>1.8540000000000001</v>
      </c>
      <c r="J7633">
        <v>0.26900000000000002</v>
      </c>
      <c r="K7633">
        <v>6.8739999999999997</v>
      </c>
      <c r="L7633" t="s">
        <v>1</v>
      </c>
      <c r="M7633" t="s">
        <v>1</v>
      </c>
      <c r="N7633" t="s">
        <v>1</v>
      </c>
      <c r="O7633" t="s">
        <v>1</v>
      </c>
      <c r="P7633" t="s">
        <v>1</v>
      </c>
      <c r="Q7633" t="s">
        <v>1</v>
      </c>
    </row>
    <row r="7634" spans="1:18" x14ac:dyDescent="0.25">
      <c r="A7634">
        <v>34</v>
      </c>
      <c r="B7634" t="str">
        <f t="shared" si="119"/>
        <v xml:space="preserve"> 860 34</v>
      </c>
      <c r="C7634" s="102" t="s">
        <v>807</v>
      </c>
      <c r="D7634" s="111" t="s">
        <v>0</v>
      </c>
      <c r="E7634" t="s">
        <v>1</v>
      </c>
      <c r="F7634" t="s">
        <v>1</v>
      </c>
      <c r="G7634" t="s">
        <v>1</v>
      </c>
      <c r="H7634">
        <v>4.7510000000000003</v>
      </c>
      <c r="I7634">
        <v>1.835</v>
      </c>
      <c r="J7634">
        <v>0.26700000000000002</v>
      </c>
      <c r="K7634">
        <v>6.8529999999999998</v>
      </c>
      <c r="L7634" t="s">
        <v>1</v>
      </c>
      <c r="M7634" t="s">
        <v>1</v>
      </c>
      <c r="N7634" t="s">
        <v>1</v>
      </c>
      <c r="O7634" t="s">
        <v>1</v>
      </c>
      <c r="P7634" t="s">
        <v>1</v>
      </c>
      <c r="Q7634" t="s">
        <v>1</v>
      </c>
    </row>
    <row r="7635" spans="1:18" x14ac:dyDescent="0.25">
      <c r="A7635">
        <v>35</v>
      </c>
      <c r="B7635" t="str">
        <f t="shared" si="119"/>
        <v xml:space="preserve"> 860 35</v>
      </c>
      <c r="C7635" s="102" t="s">
        <v>807</v>
      </c>
      <c r="D7635" s="111" t="s">
        <v>0</v>
      </c>
      <c r="E7635" t="s">
        <v>1</v>
      </c>
      <c r="F7635" t="s">
        <v>1</v>
      </c>
      <c r="G7635" t="s">
        <v>1</v>
      </c>
      <c r="H7635">
        <v>5.4279999999999999</v>
      </c>
      <c r="I7635">
        <v>2.1179999999999999</v>
      </c>
      <c r="J7635">
        <v>0.307</v>
      </c>
      <c r="K7635">
        <v>7.8529999999999998</v>
      </c>
      <c r="L7635" t="s">
        <v>1</v>
      </c>
      <c r="M7635" t="s">
        <v>1</v>
      </c>
      <c r="N7635" t="s">
        <v>1</v>
      </c>
      <c r="O7635" t="s">
        <v>1</v>
      </c>
      <c r="P7635" t="s">
        <v>1</v>
      </c>
      <c r="Q7635" t="s">
        <v>1</v>
      </c>
    </row>
    <row r="7636" spans="1:18" x14ac:dyDescent="0.25">
      <c r="A7636">
        <v>36</v>
      </c>
      <c r="B7636" t="str">
        <f t="shared" si="119"/>
        <v xml:space="preserve"> 860 36</v>
      </c>
      <c r="C7636" s="102" t="s">
        <v>807</v>
      </c>
      <c r="D7636" s="111" t="s">
        <v>0</v>
      </c>
      <c r="E7636" t="s">
        <v>1</v>
      </c>
      <c r="F7636" t="s">
        <v>1</v>
      </c>
      <c r="G7636" t="s">
        <v>1</v>
      </c>
      <c r="H7636">
        <v>4.7510000000000003</v>
      </c>
      <c r="I7636">
        <v>1.835</v>
      </c>
      <c r="J7636">
        <v>0.26700000000000002</v>
      </c>
      <c r="K7636">
        <v>6.8529999999999998</v>
      </c>
      <c r="L7636" t="s">
        <v>1</v>
      </c>
      <c r="M7636" t="s">
        <v>1</v>
      </c>
      <c r="N7636" t="s">
        <v>1</v>
      </c>
      <c r="O7636" t="s">
        <v>1</v>
      </c>
      <c r="P7636" t="s">
        <v>1</v>
      </c>
      <c r="Q7636" t="s">
        <v>1</v>
      </c>
    </row>
    <row r="7637" spans="1:18" x14ac:dyDescent="0.25">
      <c r="A7637">
        <v>37</v>
      </c>
      <c r="B7637" t="str">
        <f t="shared" si="119"/>
        <v xml:space="preserve"> 860 37</v>
      </c>
      <c r="C7637" s="102" t="s">
        <v>807</v>
      </c>
      <c r="D7637" s="111" t="s">
        <v>0</v>
      </c>
      <c r="E7637" t="s">
        <v>1</v>
      </c>
      <c r="F7637" t="s">
        <v>986</v>
      </c>
      <c r="G7637" t="s">
        <v>987</v>
      </c>
      <c r="H7637" t="s">
        <v>993</v>
      </c>
      <c r="I7637" t="s">
        <v>996</v>
      </c>
      <c r="J7637" t="s">
        <v>1</v>
      </c>
      <c r="K7637">
        <v>9.2639999999999993</v>
      </c>
      <c r="L7637" t="s">
        <v>1</v>
      </c>
      <c r="M7637" t="s">
        <v>1</v>
      </c>
      <c r="N7637" t="s">
        <v>1</v>
      </c>
      <c r="O7637" t="s">
        <v>1</v>
      </c>
      <c r="P7637" t="s">
        <v>1</v>
      </c>
      <c r="Q7637" t="s">
        <v>1</v>
      </c>
    </row>
    <row r="7638" spans="1:18" x14ac:dyDescent="0.25">
      <c r="A7638">
        <v>38</v>
      </c>
      <c r="B7638" t="str">
        <f t="shared" si="119"/>
        <v xml:space="preserve"> 860 38</v>
      </c>
      <c r="C7638" s="102" t="s">
        <v>807</v>
      </c>
      <c r="D7638" s="111" t="s">
        <v>0</v>
      </c>
      <c r="E7638" t="s">
        <v>1</v>
      </c>
      <c r="F7638">
        <v>13.46</v>
      </c>
      <c r="G7638">
        <v>11.98</v>
      </c>
      <c r="H7638">
        <v>10.31</v>
      </c>
      <c r="I7638">
        <v>9.26</v>
      </c>
      <c r="J7638" t="s">
        <v>1</v>
      </c>
      <c r="K7638" t="s">
        <v>1</v>
      </c>
      <c r="L7638" t="s">
        <v>1</v>
      </c>
      <c r="M7638" t="s">
        <v>1</v>
      </c>
      <c r="N7638" t="s">
        <v>1</v>
      </c>
      <c r="O7638" t="s">
        <v>1</v>
      </c>
      <c r="P7638" t="s">
        <v>1</v>
      </c>
      <c r="Q7638" t="s">
        <v>1</v>
      </c>
    </row>
    <row r="7639" spans="1:18" x14ac:dyDescent="0.25">
      <c r="A7639">
        <v>1</v>
      </c>
      <c r="B7639" t="str">
        <f t="shared" si="119"/>
        <v xml:space="preserve"> 862 1</v>
      </c>
      <c r="C7639" s="102" t="s">
        <v>808</v>
      </c>
      <c r="D7639" s="111" t="s">
        <v>0</v>
      </c>
      <c r="E7639" t="s">
        <v>1</v>
      </c>
      <c r="F7639" t="s">
        <v>1</v>
      </c>
      <c r="G7639" t="s">
        <v>1</v>
      </c>
      <c r="H7639" t="s">
        <v>1</v>
      </c>
      <c r="I7639" t="s">
        <v>1</v>
      </c>
      <c r="J7639" t="s">
        <v>1</v>
      </c>
      <c r="K7639" t="s">
        <v>1</v>
      </c>
      <c r="L7639" t="s">
        <v>1</v>
      </c>
      <c r="M7639" t="s">
        <v>1</v>
      </c>
      <c r="N7639" t="s">
        <v>1</v>
      </c>
      <c r="O7639" t="s">
        <v>1</v>
      </c>
      <c r="P7639" t="s">
        <v>1</v>
      </c>
      <c r="Q7639" t="s">
        <v>1</v>
      </c>
      <c r="R7639" t="s">
        <v>164</v>
      </c>
    </row>
    <row r="7640" spans="1:18" x14ac:dyDescent="0.25">
      <c r="A7640">
        <v>2</v>
      </c>
      <c r="B7640" t="str">
        <f t="shared" si="119"/>
        <v xml:space="preserve"> 862 2</v>
      </c>
      <c r="C7640" s="102" t="s">
        <v>808</v>
      </c>
      <c r="D7640" s="111" t="s">
        <v>0</v>
      </c>
      <c r="E7640" t="s">
        <v>3</v>
      </c>
      <c r="F7640" t="s">
        <v>1</v>
      </c>
      <c r="G7640" t="s">
        <v>1</v>
      </c>
      <c r="H7640" t="s">
        <v>1</v>
      </c>
      <c r="I7640" t="s">
        <v>1</v>
      </c>
      <c r="J7640" t="s">
        <v>1</v>
      </c>
      <c r="K7640" t="s">
        <v>1</v>
      </c>
      <c r="L7640" t="s">
        <v>1</v>
      </c>
      <c r="M7640" t="s">
        <v>1</v>
      </c>
      <c r="N7640" t="s">
        <v>1</v>
      </c>
      <c r="O7640" t="s">
        <v>1</v>
      </c>
      <c r="P7640" t="s">
        <v>1</v>
      </c>
      <c r="Q7640" t="s">
        <v>1</v>
      </c>
    </row>
    <row r="7641" spans="1:18" x14ac:dyDescent="0.25">
      <c r="A7641">
        <v>3</v>
      </c>
      <c r="B7641" t="str">
        <f t="shared" si="119"/>
        <v xml:space="preserve"> 862 3</v>
      </c>
      <c r="C7641" s="102" t="s">
        <v>808</v>
      </c>
      <c r="D7641" s="111" t="s">
        <v>0</v>
      </c>
      <c r="E7641" t="s">
        <v>4</v>
      </c>
      <c r="F7641" t="s">
        <v>1</v>
      </c>
      <c r="G7641" t="s">
        <v>1</v>
      </c>
      <c r="H7641" t="s">
        <v>1</v>
      </c>
      <c r="I7641" t="s">
        <v>1</v>
      </c>
      <c r="J7641" t="s">
        <v>1</v>
      </c>
      <c r="K7641" t="s">
        <v>1</v>
      </c>
      <c r="L7641" t="s">
        <v>1</v>
      </c>
      <c r="M7641" t="s">
        <v>1</v>
      </c>
      <c r="N7641" t="s">
        <v>1</v>
      </c>
      <c r="O7641" t="s">
        <v>1</v>
      </c>
      <c r="P7641" t="s">
        <v>1</v>
      </c>
      <c r="Q7641" t="s">
        <v>1</v>
      </c>
    </row>
    <row r="7642" spans="1:18" x14ac:dyDescent="0.25">
      <c r="A7642">
        <v>4</v>
      </c>
      <c r="B7642" t="str">
        <f t="shared" si="119"/>
        <v xml:space="preserve"> 862 4</v>
      </c>
      <c r="C7642" s="102" t="s">
        <v>808</v>
      </c>
      <c r="D7642" s="111">
        <v>13</v>
      </c>
      <c r="E7642" s="103">
        <v>2362</v>
      </c>
      <c r="F7642" s="103">
        <v>219556</v>
      </c>
      <c r="G7642">
        <v>9.2949999999999999</v>
      </c>
      <c r="H7642" t="s">
        <v>1</v>
      </c>
      <c r="I7642" t="s">
        <v>1</v>
      </c>
      <c r="J7642" t="s">
        <v>1</v>
      </c>
      <c r="K7642" t="s">
        <v>1</v>
      </c>
      <c r="L7642" t="s">
        <v>1</v>
      </c>
      <c r="M7642" t="s">
        <v>1</v>
      </c>
      <c r="N7642">
        <v>1</v>
      </c>
      <c r="O7642">
        <v>3</v>
      </c>
      <c r="P7642">
        <v>1</v>
      </c>
      <c r="Q7642">
        <v>5</v>
      </c>
    </row>
    <row r="7643" spans="1:18" x14ac:dyDescent="0.25">
      <c r="A7643">
        <v>5</v>
      </c>
      <c r="B7643" t="str">
        <f t="shared" si="119"/>
        <v xml:space="preserve"> 862 5</v>
      </c>
      <c r="C7643" s="102" t="s">
        <v>808</v>
      </c>
      <c r="D7643" s="111">
        <v>14</v>
      </c>
      <c r="E7643" s="103">
        <v>2705</v>
      </c>
      <c r="F7643" s="103">
        <v>76179</v>
      </c>
      <c r="G7643">
        <v>2.8159999999999998</v>
      </c>
      <c r="H7643" t="s">
        <v>1</v>
      </c>
      <c r="I7643" t="s">
        <v>1</v>
      </c>
      <c r="J7643" t="s">
        <v>1</v>
      </c>
      <c r="K7643" t="s">
        <v>1</v>
      </c>
      <c r="L7643" t="s">
        <v>1</v>
      </c>
      <c r="M7643" t="s">
        <v>1</v>
      </c>
      <c r="N7643" t="s">
        <v>1</v>
      </c>
      <c r="O7643">
        <v>1</v>
      </c>
      <c r="P7643">
        <v>2</v>
      </c>
      <c r="Q7643">
        <v>3</v>
      </c>
    </row>
    <row r="7644" spans="1:18" x14ac:dyDescent="0.25">
      <c r="A7644">
        <v>6</v>
      </c>
      <c r="B7644" t="str">
        <f t="shared" si="119"/>
        <v xml:space="preserve"> 862 6</v>
      </c>
      <c r="C7644" s="102" t="s">
        <v>808</v>
      </c>
      <c r="D7644" s="111">
        <v>15</v>
      </c>
      <c r="E7644" s="103">
        <v>3094</v>
      </c>
      <c r="F7644" s="103">
        <v>65862</v>
      </c>
      <c r="G7644">
        <v>2.1280000000000001</v>
      </c>
      <c r="H7644" t="s">
        <v>1</v>
      </c>
      <c r="I7644" t="s">
        <v>1</v>
      </c>
      <c r="J7644" t="s">
        <v>1</v>
      </c>
      <c r="K7644" t="s">
        <v>1</v>
      </c>
      <c r="L7644" t="s">
        <v>1</v>
      </c>
      <c r="M7644" t="s">
        <v>1</v>
      </c>
      <c r="N7644" t="s">
        <v>1</v>
      </c>
      <c r="O7644">
        <v>2</v>
      </c>
      <c r="P7644" t="s">
        <v>1</v>
      </c>
      <c r="Q7644">
        <v>2</v>
      </c>
    </row>
    <row r="7645" spans="1:18" x14ac:dyDescent="0.25">
      <c r="A7645">
        <v>7</v>
      </c>
      <c r="B7645" t="str">
        <f t="shared" si="119"/>
        <v xml:space="preserve"> 862 7</v>
      </c>
      <c r="C7645" s="102" t="s">
        <v>808</v>
      </c>
      <c r="D7645" s="111">
        <v>16</v>
      </c>
      <c r="E7645" s="103">
        <v>3683</v>
      </c>
      <c r="F7645" s="103">
        <v>557442</v>
      </c>
      <c r="G7645">
        <v>15.135</v>
      </c>
      <c r="H7645" t="s">
        <v>1</v>
      </c>
      <c r="I7645" t="s">
        <v>1</v>
      </c>
      <c r="J7645" t="s">
        <v>1</v>
      </c>
      <c r="K7645" t="s">
        <v>1</v>
      </c>
      <c r="L7645" t="s">
        <v>1</v>
      </c>
      <c r="M7645" t="s">
        <v>1</v>
      </c>
      <c r="N7645">
        <v>1</v>
      </c>
      <c r="O7645">
        <v>4</v>
      </c>
      <c r="P7645">
        <v>3</v>
      </c>
      <c r="Q7645">
        <v>8</v>
      </c>
    </row>
    <row r="7646" spans="1:18" x14ac:dyDescent="0.25">
      <c r="A7646">
        <v>8</v>
      </c>
      <c r="B7646" t="str">
        <f t="shared" si="119"/>
        <v xml:space="preserve"> 862 8</v>
      </c>
      <c r="C7646" s="102" t="s">
        <v>808</v>
      </c>
      <c r="D7646" s="111">
        <v>17</v>
      </c>
      <c r="E7646" s="103">
        <v>3854</v>
      </c>
      <c r="F7646" s="103">
        <v>106189</v>
      </c>
      <c r="G7646">
        <v>2.7549999999999999</v>
      </c>
      <c r="H7646" t="s">
        <v>1</v>
      </c>
      <c r="I7646" t="s">
        <v>1</v>
      </c>
      <c r="J7646" t="s">
        <v>1</v>
      </c>
      <c r="K7646" t="s">
        <v>1</v>
      </c>
      <c r="L7646" t="s">
        <v>1</v>
      </c>
      <c r="M7646" t="s">
        <v>1</v>
      </c>
      <c r="N7646">
        <v>1</v>
      </c>
      <c r="O7646" t="s">
        <v>1</v>
      </c>
      <c r="P7646" t="s">
        <v>1</v>
      </c>
      <c r="Q7646">
        <v>1</v>
      </c>
    </row>
    <row r="7647" spans="1:18" x14ac:dyDescent="0.25">
      <c r="A7647">
        <v>9</v>
      </c>
      <c r="B7647" t="str">
        <f t="shared" si="119"/>
        <v xml:space="preserve"> 862 9</v>
      </c>
      <c r="C7647" s="102" t="s">
        <v>808</v>
      </c>
      <c r="D7647" s="111" t="s">
        <v>5</v>
      </c>
      <c r="E7647" s="103">
        <v>15698</v>
      </c>
      <c r="F7647" s="103">
        <v>1025228</v>
      </c>
      <c r="G7647">
        <v>6.5309999999999997</v>
      </c>
      <c r="H7647" t="s">
        <v>1</v>
      </c>
      <c r="I7647" t="s">
        <v>1</v>
      </c>
      <c r="J7647" t="s">
        <v>1</v>
      </c>
      <c r="K7647" t="s">
        <v>1</v>
      </c>
      <c r="L7647" t="s">
        <v>1</v>
      </c>
      <c r="M7647" t="s">
        <v>1</v>
      </c>
      <c r="N7647">
        <v>3</v>
      </c>
      <c r="O7647">
        <v>10</v>
      </c>
      <c r="P7647">
        <v>6</v>
      </c>
      <c r="Q7647">
        <v>19</v>
      </c>
    </row>
    <row r="7648" spans="1:18" x14ac:dyDescent="0.25">
      <c r="A7648">
        <v>10</v>
      </c>
      <c r="B7648" t="str">
        <f t="shared" si="119"/>
        <v xml:space="preserve"> 862 10</v>
      </c>
      <c r="C7648" s="102" t="s">
        <v>808</v>
      </c>
      <c r="D7648" s="111" t="s">
        <v>6</v>
      </c>
      <c r="E7648" t="s">
        <v>1</v>
      </c>
      <c r="F7648" t="s">
        <v>1</v>
      </c>
      <c r="G7648" t="s">
        <v>1</v>
      </c>
      <c r="H7648" t="s">
        <v>1</v>
      </c>
      <c r="I7648" t="s">
        <v>1</v>
      </c>
      <c r="J7648" t="s">
        <v>1</v>
      </c>
      <c r="K7648" t="s">
        <v>1</v>
      </c>
      <c r="L7648" t="s">
        <v>1</v>
      </c>
      <c r="M7648" t="s">
        <v>1</v>
      </c>
      <c r="N7648" t="s">
        <v>1</v>
      </c>
      <c r="O7648" t="s">
        <v>1</v>
      </c>
      <c r="P7648" t="s">
        <v>1</v>
      </c>
      <c r="Q7648" t="s">
        <v>1</v>
      </c>
    </row>
    <row r="7649" spans="1:17" x14ac:dyDescent="0.25">
      <c r="A7649">
        <v>11</v>
      </c>
      <c r="B7649" t="str">
        <f t="shared" si="119"/>
        <v xml:space="preserve"> 862 11</v>
      </c>
      <c r="C7649" s="102" t="s">
        <v>808</v>
      </c>
      <c r="D7649" s="111">
        <v>13</v>
      </c>
      <c r="E7649" t="s">
        <v>1</v>
      </c>
      <c r="F7649" t="s">
        <v>1</v>
      </c>
      <c r="G7649" s="103">
        <v>97552</v>
      </c>
      <c r="H7649">
        <v>35905</v>
      </c>
      <c r="I7649">
        <v>137</v>
      </c>
      <c r="J7649" t="s">
        <v>1</v>
      </c>
      <c r="K7649" t="s">
        <v>1</v>
      </c>
      <c r="L7649" s="103">
        <v>31732</v>
      </c>
      <c r="M7649">
        <v>38745</v>
      </c>
      <c r="N7649" s="103">
        <v>863</v>
      </c>
      <c r="O7649" s="103">
        <v>14622</v>
      </c>
      <c r="P7649" t="s">
        <v>1</v>
      </c>
      <c r="Q7649" t="s">
        <v>1</v>
      </c>
    </row>
    <row r="7650" spans="1:17" x14ac:dyDescent="0.25">
      <c r="A7650">
        <v>12</v>
      </c>
      <c r="B7650" t="str">
        <f t="shared" si="119"/>
        <v xml:space="preserve"> 862 12</v>
      </c>
      <c r="C7650" s="102" t="s">
        <v>808</v>
      </c>
      <c r="D7650" s="111">
        <v>14</v>
      </c>
      <c r="E7650" t="s">
        <v>1</v>
      </c>
      <c r="F7650" t="s">
        <v>1</v>
      </c>
      <c r="G7650" t="s">
        <v>1</v>
      </c>
      <c r="H7650">
        <v>14695</v>
      </c>
      <c r="I7650" s="103">
        <v>874</v>
      </c>
      <c r="J7650" t="s">
        <v>1</v>
      </c>
      <c r="K7650" t="s">
        <v>1</v>
      </c>
      <c r="L7650" t="s">
        <v>1</v>
      </c>
      <c r="M7650">
        <v>35021</v>
      </c>
      <c r="N7650" s="103">
        <v>12314</v>
      </c>
      <c r="O7650" s="103">
        <v>13275</v>
      </c>
      <c r="P7650" t="s">
        <v>1</v>
      </c>
      <c r="Q7650" t="s">
        <v>1</v>
      </c>
    </row>
    <row r="7651" spans="1:17" x14ac:dyDescent="0.25">
      <c r="A7651">
        <v>13</v>
      </c>
      <c r="B7651" t="str">
        <f t="shared" si="119"/>
        <v xml:space="preserve"> 862 13</v>
      </c>
      <c r="C7651" s="102" t="s">
        <v>808</v>
      </c>
      <c r="D7651" s="111">
        <v>15</v>
      </c>
      <c r="E7651" t="s">
        <v>1</v>
      </c>
      <c r="F7651" t="s">
        <v>1</v>
      </c>
      <c r="G7651" t="s">
        <v>1</v>
      </c>
      <c r="H7651">
        <v>32481</v>
      </c>
      <c r="I7651" s="103" t="s">
        <v>1</v>
      </c>
      <c r="J7651" t="s">
        <v>1</v>
      </c>
      <c r="K7651" t="s">
        <v>1</v>
      </c>
      <c r="L7651" t="s">
        <v>1</v>
      </c>
      <c r="M7651">
        <v>31406</v>
      </c>
      <c r="N7651" s="103" t="s">
        <v>1</v>
      </c>
      <c r="O7651" s="103">
        <v>1975</v>
      </c>
      <c r="P7651" t="s">
        <v>1</v>
      </c>
      <c r="Q7651" t="s">
        <v>1</v>
      </c>
    </row>
    <row r="7652" spans="1:17" x14ac:dyDescent="0.25">
      <c r="A7652">
        <v>14</v>
      </c>
      <c r="B7652" t="str">
        <f t="shared" si="119"/>
        <v xml:space="preserve"> 862 14</v>
      </c>
      <c r="C7652" s="102" t="s">
        <v>808</v>
      </c>
      <c r="D7652" s="111">
        <v>16</v>
      </c>
      <c r="E7652" t="s">
        <v>1</v>
      </c>
      <c r="F7652" t="s">
        <v>1</v>
      </c>
      <c r="G7652" s="103">
        <v>148739</v>
      </c>
      <c r="H7652" s="103">
        <v>98873</v>
      </c>
      <c r="I7652">
        <v>5746</v>
      </c>
      <c r="J7652" t="s">
        <v>1</v>
      </c>
      <c r="K7652" t="s">
        <v>1</v>
      </c>
      <c r="L7652" s="103">
        <v>139026</v>
      </c>
      <c r="M7652" s="103">
        <v>129687</v>
      </c>
      <c r="N7652">
        <v>11011</v>
      </c>
      <c r="O7652">
        <v>24360</v>
      </c>
      <c r="P7652" t="s">
        <v>1</v>
      </c>
      <c r="Q7652" t="s">
        <v>1</v>
      </c>
    </row>
    <row r="7653" spans="1:17" x14ac:dyDescent="0.25">
      <c r="A7653">
        <v>15</v>
      </c>
      <c r="B7653" t="str">
        <f t="shared" si="119"/>
        <v xml:space="preserve"> 862 15</v>
      </c>
      <c r="C7653" s="102" t="s">
        <v>808</v>
      </c>
      <c r="D7653" s="111">
        <v>17</v>
      </c>
      <c r="E7653" t="s">
        <v>1</v>
      </c>
      <c r="F7653" t="s">
        <v>1</v>
      </c>
      <c r="G7653">
        <v>74517</v>
      </c>
      <c r="H7653" s="103" t="s">
        <v>1</v>
      </c>
      <c r="I7653" t="s">
        <v>1</v>
      </c>
      <c r="J7653" t="s">
        <v>1</v>
      </c>
      <c r="K7653" t="s">
        <v>1</v>
      </c>
      <c r="L7653">
        <v>29803</v>
      </c>
      <c r="M7653" s="103" t="s">
        <v>1</v>
      </c>
      <c r="N7653" s="103" t="s">
        <v>1</v>
      </c>
      <c r="O7653" s="103">
        <v>1869</v>
      </c>
      <c r="P7653" t="s">
        <v>1</v>
      </c>
      <c r="Q7653" t="s">
        <v>1</v>
      </c>
    </row>
    <row r="7654" spans="1:17" x14ac:dyDescent="0.25">
      <c r="A7654">
        <v>16</v>
      </c>
      <c r="B7654" t="str">
        <f t="shared" si="119"/>
        <v xml:space="preserve"> 862 16</v>
      </c>
      <c r="C7654" s="102" t="s">
        <v>808</v>
      </c>
      <c r="D7654" s="111" t="s">
        <v>5</v>
      </c>
      <c r="E7654" t="s">
        <v>1</v>
      </c>
      <c r="F7654" t="s">
        <v>1</v>
      </c>
      <c r="G7654" s="103">
        <v>320808</v>
      </c>
      <c r="H7654" s="103">
        <v>181954</v>
      </c>
      <c r="I7654" s="103">
        <v>6757</v>
      </c>
      <c r="J7654" t="s">
        <v>1</v>
      </c>
      <c r="K7654" t="s">
        <v>1</v>
      </c>
      <c r="L7654" s="103">
        <v>200561</v>
      </c>
      <c r="M7654" s="103">
        <v>234859</v>
      </c>
      <c r="N7654" s="103">
        <v>24188</v>
      </c>
      <c r="O7654" s="103">
        <v>56101</v>
      </c>
      <c r="P7654" t="s">
        <v>1</v>
      </c>
      <c r="Q7654" t="s">
        <v>1</v>
      </c>
    </row>
    <row r="7655" spans="1:17" x14ac:dyDescent="0.25">
      <c r="A7655">
        <v>17</v>
      </c>
      <c r="B7655" t="str">
        <f t="shared" si="119"/>
        <v xml:space="preserve"> 862 17</v>
      </c>
      <c r="C7655" s="102" t="s">
        <v>808</v>
      </c>
      <c r="D7655" s="111" t="s">
        <v>6</v>
      </c>
      <c r="E7655" t="s">
        <v>1</v>
      </c>
      <c r="F7655" t="s">
        <v>1</v>
      </c>
      <c r="G7655" t="s">
        <v>1</v>
      </c>
      <c r="H7655" t="s">
        <v>1</v>
      </c>
      <c r="I7655" t="s">
        <v>1</v>
      </c>
      <c r="J7655" t="s">
        <v>1</v>
      </c>
      <c r="K7655" t="s">
        <v>1</v>
      </c>
      <c r="L7655" t="s">
        <v>1</v>
      </c>
      <c r="M7655" t="s">
        <v>1</v>
      </c>
      <c r="N7655" t="s">
        <v>1</v>
      </c>
      <c r="O7655" t="s">
        <v>1</v>
      </c>
      <c r="P7655" t="s">
        <v>1</v>
      </c>
      <c r="Q7655" t="s">
        <v>1</v>
      </c>
    </row>
    <row r="7656" spans="1:17" x14ac:dyDescent="0.25">
      <c r="A7656">
        <v>18</v>
      </c>
      <c r="B7656" t="str">
        <f t="shared" si="119"/>
        <v xml:space="preserve"> 862 18</v>
      </c>
      <c r="C7656" s="102" t="s">
        <v>808</v>
      </c>
      <c r="D7656" s="111">
        <v>13</v>
      </c>
      <c r="E7656" t="s">
        <v>1</v>
      </c>
      <c r="F7656" t="s">
        <v>1</v>
      </c>
      <c r="G7656" s="103">
        <v>159888</v>
      </c>
      <c r="H7656">
        <v>38850</v>
      </c>
      <c r="I7656" s="103">
        <v>125</v>
      </c>
      <c r="J7656" t="s">
        <v>1</v>
      </c>
      <c r="K7656" t="s">
        <v>1</v>
      </c>
      <c r="L7656" s="103">
        <v>111443</v>
      </c>
      <c r="M7656">
        <v>77683</v>
      </c>
      <c r="N7656" s="103">
        <v>1589</v>
      </c>
      <c r="O7656" s="103">
        <v>17605</v>
      </c>
      <c r="P7656" t="s">
        <v>1</v>
      </c>
      <c r="Q7656" t="s">
        <v>1</v>
      </c>
    </row>
    <row r="7657" spans="1:17" x14ac:dyDescent="0.25">
      <c r="A7657">
        <v>19</v>
      </c>
      <c r="B7657" t="str">
        <f t="shared" si="119"/>
        <v xml:space="preserve"> 862 19</v>
      </c>
      <c r="C7657" s="102" t="s">
        <v>808</v>
      </c>
      <c r="D7657" s="111">
        <v>14</v>
      </c>
      <c r="E7657" t="s">
        <v>1</v>
      </c>
      <c r="F7657" t="s">
        <v>1</v>
      </c>
      <c r="G7657" s="103">
        <v>2181</v>
      </c>
      <c r="H7657">
        <v>14984</v>
      </c>
      <c r="I7657" s="103">
        <v>963</v>
      </c>
      <c r="J7657" t="s">
        <v>1</v>
      </c>
      <c r="K7657" t="s">
        <v>1</v>
      </c>
      <c r="L7657" s="103">
        <v>10748</v>
      </c>
      <c r="M7657" s="103">
        <v>64146</v>
      </c>
      <c r="N7657" s="103">
        <v>27317</v>
      </c>
      <c r="O7657" s="103">
        <v>18452</v>
      </c>
      <c r="P7657" t="s">
        <v>1</v>
      </c>
      <c r="Q7657" t="s">
        <v>1</v>
      </c>
    </row>
    <row r="7658" spans="1:17" x14ac:dyDescent="0.25">
      <c r="A7658">
        <v>20</v>
      </c>
      <c r="B7658" t="str">
        <f t="shared" si="119"/>
        <v xml:space="preserve"> 862 20</v>
      </c>
      <c r="C7658" s="102" t="s">
        <v>808</v>
      </c>
      <c r="D7658" s="111">
        <v>15</v>
      </c>
      <c r="E7658" t="s">
        <v>1</v>
      </c>
      <c r="F7658" t="s">
        <v>1</v>
      </c>
      <c r="G7658" s="103">
        <v>12648</v>
      </c>
      <c r="H7658" s="103">
        <v>29606</v>
      </c>
      <c r="I7658" s="103">
        <v>840</v>
      </c>
      <c r="J7658" t="s">
        <v>1</v>
      </c>
      <c r="K7658" t="s">
        <v>1</v>
      </c>
      <c r="L7658" s="103">
        <v>27136</v>
      </c>
      <c r="M7658" s="103">
        <v>59926</v>
      </c>
      <c r="N7658" s="103">
        <v>2572</v>
      </c>
      <c r="O7658" s="103">
        <v>3126</v>
      </c>
      <c r="P7658" t="s">
        <v>1</v>
      </c>
      <c r="Q7658" t="s">
        <v>1</v>
      </c>
    </row>
    <row r="7659" spans="1:17" x14ac:dyDescent="0.25">
      <c r="A7659">
        <v>21</v>
      </c>
      <c r="B7659" t="str">
        <f t="shared" si="119"/>
        <v xml:space="preserve"> 862 21</v>
      </c>
      <c r="C7659" s="102" t="s">
        <v>808</v>
      </c>
      <c r="D7659" s="111">
        <v>16</v>
      </c>
      <c r="E7659">
        <v>1841</v>
      </c>
      <c r="F7659" s="103">
        <v>13884</v>
      </c>
      <c r="G7659" s="103">
        <v>321003</v>
      </c>
      <c r="H7659" s="103">
        <v>90800</v>
      </c>
      <c r="I7659" s="103">
        <v>14315</v>
      </c>
      <c r="J7659">
        <v>1915</v>
      </c>
      <c r="K7659" s="103">
        <v>19584</v>
      </c>
      <c r="L7659" s="103">
        <v>589107</v>
      </c>
      <c r="M7659" s="103">
        <v>246804</v>
      </c>
      <c r="N7659" s="103">
        <v>47183</v>
      </c>
      <c r="O7659">
        <v>41534</v>
      </c>
      <c r="P7659" t="s">
        <v>1</v>
      </c>
      <c r="Q7659" t="s">
        <v>1</v>
      </c>
    </row>
    <row r="7660" spans="1:17" x14ac:dyDescent="0.25">
      <c r="A7660">
        <v>22</v>
      </c>
      <c r="B7660" t="str">
        <f t="shared" si="119"/>
        <v xml:space="preserve"> 862 22</v>
      </c>
      <c r="C7660" s="102" t="s">
        <v>808</v>
      </c>
      <c r="D7660" s="111">
        <v>17</v>
      </c>
      <c r="E7660" s="103">
        <v>56</v>
      </c>
      <c r="F7660" s="103">
        <v>6632</v>
      </c>
      <c r="G7660" s="103">
        <v>133492</v>
      </c>
      <c r="H7660" s="103">
        <v>6759</v>
      </c>
      <c r="I7660" s="103">
        <v>3423</v>
      </c>
      <c r="J7660" s="103">
        <v>14</v>
      </c>
      <c r="K7660" s="103">
        <v>4205</v>
      </c>
      <c r="L7660" s="103">
        <v>128835</v>
      </c>
      <c r="M7660" s="103">
        <v>8170</v>
      </c>
      <c r="N7660" s="103">
        <v>2847</v>
      </c>
      <c r="O7660" s="103">
        <v>3153</v>
      </c>
      <c r="P7660" t="s">
        <v>1</v>
      </c>
      <c r="Q7660" t="s">
        <v>1</v>
      </c>
    </row>
    <row r="7661" spans="1:17" x14ac:dyDescent="0.25">
      <c r="A7661">
        <v>23</v>
      </c>
      <c r="B7661" t="str">
        <f t="shared" si="119"/>
        <v xml:space="preserve"> 862 23</v>
      </c>
      <c r="C7661" s="102" t="s">
        <v>808</v>
      </c>
      <c r="D7661" s="111" t="s">
        <v>5</v>
      </c>
      <c r="E7661" s="103">
        <v>1897</v>
      </c>
      <c r="F7661" s="103">
        <v>20516</v>
      </c>
      <c r="G7661" s="103">
        <v>629212</v>
      </c>
      <c r="H7661" s="103">
        <v>180999</v>
      </c>
      <c r="I7661" s="103">
        <v>19666</v>
      </c>
      <c r="J7661" s="103">
        <v>1929</v>
      </c>
      <c r="K7661" s="103">
        <v>23789</v>
      </c>
      <c r="L7661" s="103">
        <v>867269</v>
      </c>
      <c r="M7661" s="103">
        <v>456729</v>
      </c>
      <c r="N7661" s="103">
        <v>81508</v>
      </c>
      <c r="O7661" s="103">
        <v>83870</v>
      </c>
      <c r="P7661" t="s">
        <v>1</v>
      </c>
      <c r="Q7661" t="s">
        <v>1</v>
      </c>
    </row>
    <row r="7662" spans="1:17" x14ac:dyDescent="0.25">
      <c r="A7662">
        <v>24</v>
      </c>
      <c r="B7662" t="str">
        <f t="shared" si="119"/>
        <v xml:space="preserve"> 862 24</v>
      </c>
      <c r="C7662" s="102" t="s">
        <v>808</v>
      </c>
      <c r="D7662" s="111" t="s">
        <v>6</v>
      </c>
      <c r="E7662" t="s">
        <v>1</v>
      </c>
      <c r="F7662" t="s">
        <v>1</v>
      </c>
      <c r="G7662" t="s">
        <v>1</v>
      </c>
      <c r="H7662" t="s">
        <v>1</v>
      </c>
      <c r="I7662" t="s">
        <v>1</v>
      </c>
      <c r="J7662" t="s">
        <v>1</v>
      </c>
      <c r="K7662" t="s">
        <v>1</v>
      </c>
      <c r="L7662" t="s">
        <v>1</v>
      </c>
      <c r="M7662" t="s">
        <v>1</v>
      </c>
      <c r="N7662" t="s">
        <v>1</v>
      </c>
      <c r="O7662" t="s">
        <v>1</v>
      </c>
      <c r="P7662" t="s">
        <v>1</v>
      </c>
      <c r="Q7662" t="s">
        <v>1</v>
      </c>
    </row>
    <row r="7663" spans="1:17" x14ac:dyDescent="0.25">
      <c r="A7663">
        <v>25</v>
      </c>
      <c r="B7663" t="str">
        <f t="shared" si="119"/>
        <v xml:space="preserve"> 862 25</v>
      </c>
      <c r="C7663" s="102" t="s">
        <v>808</v>
      </c>
      <c r="D7663" s="111" t="s">
        <v>0</v>
      </c>
      <c r="E7663" t="s">
        <v>1</v>
      </c>
      <c r="F7663" t="s">
        <v>1</v>
      </c>
      <c r="G7663" t="s">
        <v>1</v>
      </c>
      <c r="H7663" s="103">
        <v>1544612</v>
      </c>
      <c r="I7663" s="103">
        <v>738902</v>
      </c>
      <c r="J7663" s="103">
        <v>83870</v>
      </c>
      <c r="K7663" t="s">
        <v>1</v>
      </c>
      <c r="L7663" t="s">
        <v>1</v>
      </c>
      <c r="M7663" t="s">
        <v>1</v>
      </c>
      <c r="N7663" t="s">
        <v>1</v>
      </c>
      <c r="O7663" t="s">
        <v>1</v>
      </c>
      <c r="P7663" t="s">
        <v>1</v>
      </c>
      <c r="Q7663" t="s">
        <v>1</v>
      </c>
    </row>
    <row r="7664" spans="1:17" x14ac:dyDescent="0.25">
      <c r="A7664">
        <v>26</v>
      </c>
      <c r="B7664" t="str">
        <f t="shared" si="119"/>
        <v xml:space="preserve"> 862 26</v>
      </c>
      <c r="C7664" s="102" t="s">
        <v>808</v>
      </c>
      <c r="D7664" s="111" t="s">
        <v>0</v>
      </c>
      <c r="E7664" t="s">
        <v>1</v>
      </c>
      <c r="F7664" t="s">
        <v>1</v>
      </c>
      <c r="G7664" t="s">
        <v>1</v>
      </c>
      <c r="H7664" t="s">
        <v>1</v>
      </c>
      <c r="I7664" t="s">
        <v>1</v>
      </c>
      <c r="J7664" t="s">
        <v>1</v>
      </c>
      <c r="K7664" t="s">
        <v>1</v>
      </c>
      <c r="L7664" t="s">
        <v>1</v>
      </c>
      <c r="M7664" t="s">
        <v>1</v>
      </c>
      <c r="N7664" t="s">
        <v>1</v>
      </c>
      <c r="O7664" t="s">
        <v>1</v>
      </c>
      <c r="P7664" t="s">
        <v>1</v>
      </c>
      <c r="Q7664" t="s">
        <v>1</v>
      </c>
    </row>
    <row r="7665" spans="1:18" x14ac:dyDescent="0.25">
      <c r="A7665">
        <v>27</v>
      </c>
      <c r="B7665" t="str">
        <f t="shared" si="119"/>
        <v xml:space="preserve"> 862 27</v>
      </c>
      <c r="C7665" s="102" t="s">
        <v>808</v>
      </c>
      <c r="D7665" s="111" t="s">
        <v>0</v>
      </c>
      <c r="E7665" t="s">
        <v>1</v>
      </c>
      <c r="F7665" t="s">
        <v>1</v>
      </c>
      <c r="G7665" t="s">
        <v>1</v>
      </c>
      <c r="H7665" s="103">
        <v>-187110</v>
      </c>
      <c r="I7665" s="103">
        <v>-133851</v>
      </c>
      <c r="J7665">
        <v>310</v>
      </c>
      <c r="K7665" t="s">
        <v>1</v>
      </c>
      <c r="L7665" t="s">
        <v>1</v>
      </c>
      <c r="M7665" t="s">
        <v>1</v>
      </c>
      <c r="N7665" t="s">
        <v>1</v>
      </c>
      <c r="O7665" t="s">
        <v>1</v>
      </c>
      <c r="P7665" t="s">
        <v>1</v>
      </c>
      <c r="Q7665" t="s">
        <v>1</v>
      </c>
    </row>
    <row r="7666" spans="1:18" x14ac:dyDescent="0.25">
      <c r="A7666">
        <v>28</v>
      </c>
      <c r="B7666" t="str">
        <f t="shared" si="119"/>
        <v xml:space="preserve"> 862 28</v>
      </c>
      <c r="C7666" s="102" t="s">
        <v>808</v>
      </c>
      <c r="D7666" s="111" t="s">
        <v>0</v>
      </c>
      <c r="E7666" t="s">
        <v>1</v>
      </c>
      <c r="F7666" t="s">
        <v>1</v>
      </c>
      <c r="G7666" t="s">
        <v>1</v>
      </c>
      <c r="H7666" s="103">
        <v>1357502</v>
      </c>
      <c r="I7666" s="103">
        <v>605051</v>
      </c>
      <c r="J7666" s="103">
        <v>84180</v>
      </c>
      <c r="K7666" t="s">
        <v>1</v>
      </c>
      <c r="L7666" t="s">
        <v>1</v>
      </c>
      <c r="M7666" t="s">
        <v>1</v>
      </c>
      <c r="N7666" t="s">
        <v>1</v>
      </c>
      <c r="O7666" t="s">
        <v>1</v>
      </c>
      <c r="P7666" t="s">
        <v>1</v>
      </c>
      <c r="Q7666" t="s">
        <v>1</v>
      </c>
    </row>
    <row r="7667" spans="1:18" x14ac:dyDescent="0.25">
      <c r="A7667">
        <v>29</v>
      </c>
      <c r="B7667" t="str">
        <f t="shared" si="119"/>
        <v xml:space="preserve"> 862 29</v>
      </c>
      <c r="C7667" s="102" t="s">
        <v>808</v>
      </c>
      <c r="D7667" s="111" t="s">
        <v>0</v>
      </c>
      <c r="E7667" t="s">
        <v>1</v>
      </c>
      <c r="F7667" t="s">
        <v>1</v>
      </c>
      <c r="G7667" t="s">
        <v>1</v>
      </c>
      <c r="H7667" s="103">
        <v>587576</v>
      </c>
      <c r="I7667" s="103">
        <v>519917</v>
      </c>
      <c r="J7667" s="103">
        <v>41599</v>
      </c>
      <c r="K7667" t="s">
        <v>1</v>
      </c>
      <c r="L7667" t="s">
        <v>1</v>
      </c>
      <c r="M7667" t="s">
        <v>1</v>
      </c>
      <c r="N7667" t="s">
        <v>1</v>
      </c>
      <c r="O7667" t="s">
        <v>1</v>
      </c>
      <c r="P7667" t="s">
        <v>1</v>
      </c>
      <c r="Q7667" t="s">
        <v>1</v>
      </c>
    </row>
    <row r="7668" spans="1:18" x14ac:dyDescent="0.25">
      <c r="A7668">
        <v>30</v>
      </c>
      <c r="B7668" t="str">
        <f t="shared" si="119"/>
        <v xml:space="preserve"> 862 30</v>
      </c>
      <c r="C7668" s="102" t="s">
        <v>808</v>
      </c>
      <c r="D7668" s="111" t="s">
        <v>0</v>
      </c>
      <c r="E7668" t="s">
        <v>1</v>
      </c>
      <c r="F7668" t="s">
        <v>1</v>
      </c>
      <c r="G7668" t="s">
        <v>1</v>
      </c>
      <c r="H7668">
        <v>0.01</v>
      </c>
      <c r="I7668">
        <v>0.02</v>
      </c>
      <c r="J7668">
        <v>0.02</v>
      </c>
      <c r="K7668" t="s">
        <v>1</v>
      </c>
      <c r="L7668" t="s">
        <v>1</v>
      </c>
      <c r="M7668" t="s">
        <v>1</v>
      </c>
      <c r="N7668" t="s">
        <v>1</v>
      </c>
      <c r="O7668" t="s">
        <v>1</v>
      </c>
      <c r="P7668" t="s">
        <v>1</v>
      </c>
      <c r="Q7668" t="s">
        <v>1</v>
      </c>
    </row>
    <row r="7669" spans="1:18" x14ac:dyDescent="0.25">
      <c r="A7669">
        <v>31</v>
      </c>
      <c r="B7669" t="str">
        <f t="shared" si="119"/>
        <v xml:space="preserve"> 862 31</v>
      </c>
      <c r="C7669" s="102" t="s">
        <v>808</v>
      </c>
      <c r="D7669" s="111" t="s">
        <v>0</v>
      </c>
      <c r="E7669" t="s">
        <v>1</v>
      </c>
      <c r="F7669" t="s">
        <v>1</v>
      </c>
      <c r="G7669" t="s">
        <v>1</v>
      </c>
      <c r="H7669">
        <v>8.6479999999999997</v>
      </c>
      <c r="I7669">
        <v>3.8540000000000001</v>
      </c>
      <c r="J7669">
        <v>0.53600000000000003</v>
      </c>
      <c r="K7669">
        <v>13.038</v>
      </c>
      <c r="L7669" t="s">
        <v>1</v>
      </c>
      <c r="M7669" t="s">
        <v>1</v>
      </c>
      <c r="N7669" t="s">
        <v>1</v>
      </c>
      <c r="O7669" t="s">
        <v>1</v>
      </c>
      <c r="P7669" t="s">
        <v>1</v>
      </c>
      <c r="Q7669" t="s">
        <v>1</v>
      </c>
    </row>
    <row r="7670" spans="1:18" x14ac:dyDescent="0.25">
      <c r="A7670">
        <v>32</v>
      </c>
      <c r="B7670" t="str">
        <f t="shared" si="119"/>
        <v xml:space="preserve"> 862 32</v>
      </c>
      <c r="C7670" s="102" t="s">
        <v>808</v>
      </c>
      <c r="D7670" s="111" t="s">
        <v>0</v>
      </c>
      <c r="E7670" t="s">
        <v>1</v>
      </c>
      <c r="F7670" t="s">
        <v>1</v>
      </c>
      <c r="G7670" t="s">
        <v>1</v>
      </c>
      <c r="H7670">
        <v>8.2850000000000001</v>
      </c>
      <c r="I7670">
        <v>3.6920000000000002</v>
      </c>
      <c r="J7670">
        <v>0.51300000000000001</v>
      </c>
      <c r="K7670">
        <v>12.49</v>
      </c>
      <c r="L7670" t="s">
        <v>1</v>
      </c>
      <c r="M7670" t="s">
        <v>1</v>
      </c>
      <c r="N7670" t="s">
        <v>1</v>
      </c>
      <c r="O7670" t="s">
        <v>1</v>
      </c>
      <c r="P7670" t="s">
        <v>1</v>
      </c>
      <c r="Q7670" t="s">
        <v>1</v>
      </c>
    </row>
    <row r="7671" spans="1:18" x14ac:dyDescent="0.25">
      <c r="A7671">
        <v>33</v>
      </c>
      <c r="B7671" t="str">
        <f t="shared" si="119"/>
        <v xml:space="preserve"> 862 33</v>
      </c>
      <c r="C7671" s="102" t="s">
        <v>808</v>
      </c>
      <c r="D7671" s="111" t="s">
        <v>0</v>
      </c>
      <c r="E7671" t="s">
        <v>1</v>
      </c>
      <c r="F7671" t="s">
        <v>1</v>
      </c>
      <c r="G7671" t="s">
        <v>1</v>
      </c>
      <c r="H7671">
        <v>3.2759999999999998</v>
      </c>
      <c r="I7671">
        <v>2.899</v>
      </c>
      <c r="J7671">
        <v>0.23200000000000001</v>
      </c>
      <c r="K7671">
        <v>6.407</v>
      </c>
      <c r="L7671" t="s">
        <v>1</v>
      </c>
      <c r="M7671" t="s">
        <v>1</v>
      </c>
      <c r="N7671" t="s">
        <v>1</v>
      </c>
      <c r="O7671" t="s">
        <v>1</v>
      </c>
      <c r="P7671" t="s">
        <v>1</v>
      </c>
      <c r="Q7671" t="s">
        <v>1</v>
      </c>
    </row>
    <row r="7672" spans="1:18" x14ac:dyDescent="0.25">
      <c r="A7672">
        <v>34</v>
      </c>
      <c r="B7672" t="str">
        <f t="shared" si="119"/>
        <v xml:space="preserve"> 862 34</v>
      </c>
      <c r="C7672" s="102" t="s">
        <v>808</v>
      </c>
      <c r="D7672" s="111" t="s">
        <v>0</v>
      </c>
      <c r="E7672" t="s">
        <v>1</v>
      </c>
      <c r="F7672" t="s">
        <v>1</v>
      </c>
      <c r="G7672" t="s">
        <v>1</v>
      </c>
      <c r="H7672">
        <v>3.3260000000000001</v>
      </c>
      <c r="I7672">
        <v>2.915</v>
      </c>
      <c r="J7672">
        <v>0.23799999999999999</v>
      </c>
      <c r="K7672">
        <v>6.4790000000000001</v>
      </c>
      <c r="L7672" t="s">
        <v>1</v>
      </c>
      <c r="M7672" t="s">
        <v>1</v>
      </c>
      <c r="N7672" t="s">
        <v>1</v>
      </c>
      <c r="O7672" t="s">
        <v>1</v>
      </c>
      <c r="P7672" t="s">
        <v>1</v>
      </c>
      <c r="Q7672" t="s">
        <v>1</v>
      </c>
    </row>
    <row r="7673" spans="1:18" x14ac:dyDescent="0.25">
      <c r="A7673">
        <v>35</v>
      </c>
      <c r="B7673" t="str">
        <f t="shared" si="119"/>
        <v xml:space="preserve"> 862 35</v>
      </c>
      <c r="C7673" s="102" t="s">
        <v>808</v>
      </c>
      <c r="D7673" s="111" t="s">
        <v>0</v>
      </c>
      <c r="E7673" t="s">
        <v>1</v>
      </c>
      <c r="F7673" t="s">
        <v>1</v>
      </c>
      <c r="G7673" t="s">
        <v>1</v>
      </c>
      <c r="H7673">
        <v>3.7429999999999999</v>
      </c>
      <c r="I7673">
        <v>3.3119999999999998</v>
      </c>
      <c r="J7673">
        <v>0.26500000000000001</v>
      </c>
      <c r="K7673">
        <v>7.32</v>
      </c>
      <c r="L7673" t="s">
        <v>1</v>
      </c>
      <c r="M7673" t="s">
        <v>1</v>
      </c>
      <c r="N7673" t="s">
        <v>1</v>
      </c>
      <c r="O7673" t="s">
        <v>1</v>
      </c>
      <c r="P7673" t="s">
        <v>1</v>
      </c>
      <c r="Q7673" t="s">
        <v>1</v>
      </c>
    </row>
    <row r="7674" spans="1:18" x14ac:dyDescent="0.25">
      <c r="A7674">
        <v>36</v>
      </c>
      <c r="B7674" t="str">
        <f t="shared" si="119"/>
        <v xml:space="preserve"> 862 36</v>
      </c>
      <c r="C7674" s="102" t="s">
        <v>808</v>
      </c>
      <c r="D7674" s="111" t="s">
        <v>0</v>
      </c>
      <c r="E7674" t="s">
        <v>1</v>
      </c>
      <c r="F7674" t="s">
        <v>1</v>
      </c>
      <c r="G7674" t="s">
        <v>1</v>
      </c>
      <c r="H7674">
        <v>3.3260000000000001</v>
      </c>
      <c r="I7674">
        <v>2.915</v>
      </c>
      <c r="J7674">
        <v>0.23799999999999999</v>
      </c>
      <c r="K7674">
        <v>6.4790000000000001</v>
      </c>
      <c r="L7674" t="s">
        <v>1</v>
      </c>
      <c r="M7674" t="s">
        <v>1</v>
      </c>
      <c r="N7674" t="s">
        <v>1</v>
      </c>
      <c r="O7674" t="s">
        <v>1</v>
      </c>
      <c r="P7674" t="s">
        <v>1</v>
      </c>
      <c r="Q7674" t="s">
        <v>1</v>
      </c>
    </row>
    <row r="7675" spans="1:18" x14ac:dyDescent="0.25">
      <c r="A7675">
        <v>37</v>
      </c>
      <c r="B7675" t="str">
        <f t="shared" si="119"/>
        <v xml:space="preserve"> 862 37</v>
      </c>
      <c r="C7675" s="102" t="s">
        <v>808</v>
      </c>
      <c r="D7675" s="111" t="s">
        <v>0</v>
      </c>
      <c r="E7675" t="s">
        <v>1</v>
      </c>
      <c r="F7675" t="s">
        <v>986</v>
      </c>
      <c r="G7675" t="s">
        <v>987</v>
      </c>
      <c r="H7675" t="s">
        <v>993</v>
      </c>
      <c r="I7675" t="s">
        <v>996</v>
      </c>
      <c r="J7675" t="s">
        <v>1</v>
      </c>
      <c r="K7675">
        <v>8.7579999999999991</v>
      </c>
      <c r="L7675" t="s">
        <v>1</v>
      </c>
      <c r="M7675" t="s">
        <v>1</v>
      </c>
      <c r="N7675" t="s">
        <v>1</v>
      </c>
      <c r="O7675" t="s">
        <v>1</v>
      </c>
      <c r="P7675" t="s">
        <v>1</v>
      </c>
      <c r="Q7675" t="s">
        <v>1</v>
      </c>
    </row>
    <row r="7676" spans="1:18" x14ac:dyDescent="0.25">
      <c r="A7676">
        <v>38</v>
      </c>
      <c r="B7676" t="str">
        <f t="shared" si="119"/>
        <v xml:space="preserve"> 862 38</v>
      </c>
      <c r="C7676" s="102" t="s">
        <v>808</v>
      </c>
      <c r="D7676" s="111" t="s">
        <v>0</v>
      </c>
      <c r="E7676" t="s">
        <v>1</v>
      </c>
      <c r="F7676">
        <v>11.99</v>
      </c>
      <c r="G7676">
        <v>10.83</v>
      </c>
      <c r="H7676">
        <v>9.61</v>
      </c>
      <c r="I7676">
        <v>8.76</v>
      </c>
      <c r="J7676" t="s">
        <v>1</v>
      </c>
      <c r="K7676" t="s">
        <v>1</v>
      </c>
      <c r="L7676" t="s">
        <v>1</v>
      </c>
      <c r="M7676" t="s">
        <v>1</v>
      </c>
      <c r="N7676" t="s">
        <v>1</v>
      </c>
      <c r="O7676" t="s">
        <v>1</v>
      </c>
      <c r="P7676" t="s">
        <v>1</v>
      </c>
      <c r="Q7676" t="s">
        <v>1</v>
      </c>
    </row>
    <row r="7677" spans="1:18" x14ac:dyDescent="0.25">
      <c r="A7677">
        <v>1</v>
      </c>
      <c r="B7677" t="str">
        <f t="shared" si="119"/>
        <v xml:space="preserve"> 865 1</v>
      </c>
      <c r="C7677" s="102" t="s">
        <v>809</v>
      </c>
      <c r="D7677" s="111" t="s">
        <v>0</v>
      </c>
      <c r="E7677" t="s">
        <v>1</v>
      </c>
      <c r="F7677" t="s">
        <v>1</v>
      </c>
      <c r="G7677" t="s">
        <v>1</v>
      </c>
      <c r="H7677" t="s">
        <v>1</v>
      </c>
      <c r="I7677" t="s">
        <v>1</v>
      </c>
      <c r="J7677" t="s">
        <v>1</v>
      </c>
      <c r="K7677" t="s">
        <v>1</v>
      </c>
      <c r="L7677" t="s">
        <v>1</v>
      </c>
      <c r="M7677" t="s">
        <v>1</v>
      </c>
      <c r="N7677" t="s">
        <v>1</v>
      </c>
      <c r="O7677" t="s">
        <v>1</v>
      </c>
      <c r="P7677" t="s">
        <v>1</v>
      </c>
      <c r="Q7677" t="s">
        <v>1</v>
      </c>
      <c r="R7677" t="s">
        <v>165</v>
      </c>
    </row>
    <row r="7678" spans="1:18" x14ac:dyDescent="0.25">
      <c r="A7678">
        <v>2</v>
      </c>
      <c r="B7678" t="str">
        <f t="shared" si="119"/>
        <v xml:space="preserve"> 865 2</v>
      </c>
      <c r="C7678" s="102" t="s">
        <v>809</v>
      </c>
      <c r="D7678" s="111" t="s">
        <v>0</v>
      </c>
      <c r="E7678" t="s">
        <v>3</v>
      </c>
      <c r="F7678" t="s">
        <v>1</v>
      </c>
      <c r="G7678" t="s">
        <v>1</v>
      </c>
      <c r="H7678" t="s">
        <v>1</v>
      </c>
      <c r="I7678" t="s">
        <v>1</v>
      </c>
      <c r="J7678" t="s">
        <v>1</v>
      </c>
      <c r="K7678" t="s">
        <v>1</v>
      </c>
      <c r="L7678" t="s">
        <v>1</v>
      </c>
      <c r="M7678" t="s">
        <v>1</v>
      </c>
      <c r="N7678" t="s">
        <v>1</v>
      </c>
      <c r="O7678" t="s">
        <v>1</v>
      </c>
      <c r="P7678" t="s">
        <v>1</v>
      </c>
      <c r="Q7678" t="s">
        <v>1</v>
      </c>
    </row>
    <row r="7679" spans="1:18" x14ac:dyDescent="0.25">
      <c r="A7679">
        <v>3</v>
      </c>
      <c r="B7679" t="str">
        <f t="shared" si="119"/>
        <v xml:space="preserve"> 865 3</v>
      </c>
      <c r="C7679" s="102" t="s">
        <v>809</v>
      </c>
      <c r="D7679" s="111" t="s">
        <v>0</v>
      </c>
      <c r="E7679" t="s">
        <v>4</v>
      </c>
      <c r="F7679" t="s">
        <v>1</v>
      </c>
      <c r="G7679" t="s">
        <v>1</v>
      </c>
      <c r="H7679" t="s">
        <v>1</v>
      </c>
      <c r="I7679" t="s">
        <v>1</v>
      </c>
      <c r="J7679" t="s">
        <v>1</v>
      </c>
      <c r="K7679" t="s">
        <v>1</v>
      </c>
      <c r="L7679" t="s">
        <v>1</v>
      </c>
      <c r="M7679" t="s">
        <v>1</v>
      </c>
      <c r="N7679" t="s">
        <v>1</v>
      </c>
      <c r="O7679" t="s">
        <v>1</v>
      </c>
      <c r="P7679" t="s">
        <v>1</v>
      </c>
      <c r="Q7679" t="s">
        <v>1</v>
      </c>
    </row>
    <row r="7680" spans="1:18" x14ac:dyDescent="0.25">
      <c r="A7680">
        <v>4</v>
      </c>
      <c r="B7680" t="str">
        <f t="shared" si="119"/>
        <v xml:space="preserve"> 865 4</v>
      </c>
      <c r="C7680" s="102" t="s">
        <v>809</v>
      </c>
      <c r="D7680" s="111">
        <v>13</v>
      </c>
      <c r="E7680">
        <v>208422</v>
      </c>
      <c r="F7680">
        <v>4173175</v>
      </c>
      <c r="G7680">
        <v>2.0019999999999998</v>
      </c>
      <c r="H7680" t="s">
        <v>1</v>
      </c>
      <c r="I7680" t="s">
        <v>1</v>
      </c>
      <c r="J7680" t="s">
        <v>1</v>
      </c>
      <c r="K7680" t="s">
        <v>1</v>
      </c>
      <c r="L7680" t="s">
        <v>1</v>
      </c>
      <c r="M7680" t="s">
        <v>1</v>
      </c>
      <c r="N7680">
        <v>5</v>
      </c>
      <c r="O7680">
        <v>30</v>
      </c>
      <c r="P7680">
        <v>13</v>
      </c>
      <c r="Q7680">
        <v>48</v>
      </c>
    </row>
    <row r="7681" spans="1:17" x14ac:dyDescent="0.25">
      <c r="A7681">
        <v>5</v>
      </c>
      <c r="B7681" t="str">
        <f t="shared" si="119"/>
        <v xml:space="preserve"> 865 5</v>
      </c>
      <c r="C7681" s="102" t="s">
        <v>809</v>
      </c>
      <c r="D7681" s="111">
        <v>14</v>
      </c>
      <c r="E7681">
        <v>207849</v>
      </c>
      <c r="F7681">
        <v>4170807</v>
      </c>
      <c r="G7681">
        <v>2.0059999999999998</v>
      </c>
      <c r="H7681" t="s">
        <v>1</v>
      </c>
      <c r="I7681" t="s">
        <v>1</v>
      </c>
      <c r="J7681" t="s">
        <v>1</v>
      </c>
      <c r="K7681" t="s">
        <v>1</v>
      </c>
      <c r="L7681" t="s">
        <v>1</v>
      </c>
      <c r="M7681" t="s">
        <v>1</v>
      </c>
      <c r="N7681">
        <v>4</v>
      </c>
      <c r="O7681">
        <v>43</v>
      </c>
      <c r="P7681">
        <v>24</v>
      </c>
      <c r="Q7681">
        <v>71</v>
      </c>
    </row>
    <row r="7682" spans="1:17" x14ac:dyDescent="0.25">
      <c r="A7682">
        <v>6</v>
      </c>
      <c r="B7682" t="str">
        <f t="shared" ref="B7682:B7745" si="120">+C7682&amp;A7682</f>
        <v xml:space="preserve"> 865 6</v>
      </c>
      <c r="C7682" s="102" t="s">
        <v>809</v>
      </c>
      <c r="D7682" s="111">
        <v>15</v>
      </c>
      <c r="E7682">
        <v>253894</v>
      </c>
      <c r="F7682">
        <v>3991011</v>
      </c>
      <c r="G7682">
        <v>1.571</v>
      </c>
      <c r="H7682" t="s">
        <v>1</v>
      </c>
      <c r="I7682" t="s">
        <v>1</v>
      </c>
      <c r="J7682" t="s">
        <v>1</v>
      </c>
      <c r="K7682" t="s">
        <v>1</v>
      </c>
      <c r="L7682" t="s">
        <v>1</v>
      </c>
      <c r="M7682" t="s">
        <v>1</v>
      </c>
      <c r="N7682">
        <v>7</v>
      </c>
      <c r="O7682">
        <v>42</v>
      </c>
      <c r="P7682">
        <v>17</v>
      </c>
      <c r="Q7682">
        <v>66</v>
      </c>
    </row>
    <row r="7683" spans="1:17" x14ac:dyDescent="0.25">
      <c r="A7683">
        <v>7</v>
      </c>
      <c r="B7683" t="str">
        <f t="shared" si="120"/>
        <v xml:space="preserve"> 865 7</v>
      </c>
      <c r="C7683" s="102" t="s">
        <v>809</v>
      </c>
      <c r="D7683" s="111">
        <v>16</v>
      </c>
      <c r="E7683">
        <v>264442</v>
      </c>
      <c r="F7683">
        <v>8449640</v>
      </c>
      <c r="G7683">
        <v>3.1949999999999998</v>
      </c>
      <c r="H7683" t="s">
        <v>1</v>
      </c>
      <c r="I7683" t="s">
        <v>1</v>
      </c>
      <c r="J7683" t="s">
        <v>1</v>
      </c>
      <c r="K7683" t="s">
        <v>1</v>
      </c>
      <c r="L7683" t="s">
        <v>1</v>
      </c>
      <c r="M7683" t="s">
        <v>1</v>
      </c>
      <c r="N7683">
        <v>6</v>
      </c>
      <c r="O7683">
        <v>30</v>
      </c>
      <c r="P7683">
        <v>23</v>
      </c>
      <c r="Q7683">
        <v>59</v>
      </c>
    </row>
    <row r="7684" spans="1:17" x14ac:dyDescent="0.25">
      <c r="A7684">
        <v>8</v>
      </c>
      <c r="B7684" t="str">
        <f t="shared" si="120"/>
        <v xml:space="preserve"> 865 8</v>
      </c>
      <c r="C7684" s="102" t="s">
        <v>809</v>
      </c>
      <c r="D7684" s="111">
        <v>17</v>
      </c>
      <c r="E7684" s="103">
        <v>300355</v>
      </c>
      <c r="F7684" s="103">
        <v>1687951</v>
      </c>
      <c r="G7684">
        <v>0.56100000000000005</v>
      </c>
      <c r="H7684" t="s">
        <v>1</v>
      </c>
      <c r="I7684" t="s">
        <v>1</v>
      </c>
      <c r="J7684" t="s">
        <v>1</v>
      </c>
      <c r="K7684" t="s">
        <v>1</v>
      </c>
      <c r="L7684" t="s">
        <v>1</v>
      </c>
      <c r="M7684" t="s">
        <v>1</v>
      </c>
      <c r="N7684">
        <v>1</v>
      </c>
      <c r="O7684">
        <v>10</v>
      </c>
      <c r="P7684">
        <v>36</v>
      </c>
      <c r="Q7684">
        <v>47</v>
      </c>
    </row>
    <row r="7685" spans="1:17" x14ac:dyDescent="0.25">
      <c r="A7685">
        <v>9</v>
      </c>
      <c r="B7685" t="str">
        <f t="shared" si="120"/>
        <v xml:space="preserve"> 865 9</v>
      </c>
      <c r="C7685" s="102" t="s">
        <v>809</v>
      </c>
      <c r="D7685" s="111" t="s">
        <v>5</v>
      </c>
      <c r="E7685" s="103">
        <v>1234962</v>
      </c>
      <c r="F7685" s="103">
        <v>22472584</v>
      </c>
      <c r="G7685">
        <v>1.82</v>
      </c>
      <c r="H7685" t="s">
        <v>1</v>
      </c>
      <c r="I7685" t="s">
        <v>1</v>
      </c>
      <c r="J7685" t="s">
        <v>1</v>
      </c>
      <c r="K7685" t="s">
        <v>1</v>
      </c>
      <c r="L7685" t="s">
        <v>1</v>
      </c>
      <c r="M7685" t="s">
        <v>1</v>
      </c>
      <c r="N7685">
        <v>23</v>
      </c>
      <c r="O7685">
        <v>155</v>
      </c>
      <c r="P7685">
        <v>113</v>
      </c>
      <c r="Q7685">
        <v>291</v>
      </c>
    </row>
    <row r="7686" spans="1:17" x14ac:dyDescent="0.25">
      <c r="A7686">
        <v>10</v>
      </c>
      <c r="B7686" t="str">
        <f t="shared" si="120"/>
        <v xml:space="preserve"> 865 10</v>
      </c>
      <c r="C7686" s="102" t="s">
        <v>809</v>
      </c>
      <c r="D7686" s="111" t="s">
        <v>6</v>
      </c>
      <c r="E7686" t="s">
        <v>1</v>
      </c>
      <c r="F7686" t="s">
        <v>1</v>
      </c>
      <c r="G7686" t="s">
        <v>1</v>
      </c>
      <c r="H7686" t="s">
        <v>1</v>
      </c>
      <c r="I7686" t="s">
        <v>1</v>
      </c>
      <c r="J7686" t="s">
        <v>1</v>
      </c>
      <c r="K7686" t="s">
        <v>1</v>
      </c>
      <c r="L7686" t="s">
        <v>1</v>
      </c>
      <c r="M7686" t="s">
        <v>1</v>
      </c>
      <c r="N7686" t="s">
        <v>1</v>
      </c>
      <c r="O7686" t="s">
        <v>1</v>
      </c>
      <c r="P7686" t="s">
        <v>1</v>
      </c>
      <c r="Q7686" t="s">
        <v>1</v>
      </c>
    </row>
    <row r="7687" spans="1:17" x14ac:dyDescent="0.25">
      <c r="A7687">
        <v>11</v>
      </c>
      <c r="B7687" t="str">
        <f t="shared" si="120"/>
        <v xml:space="preserve"> 865 11</v>
      </c>
      <c r="C7687" s="102" t="s">
        <v>809</v>
      </c>
      <c r="D7687" s="111">
        <v>13</v>
      </c>
      <c r="E7687" t="s">
        <v>1</v>
      </c>
      <c r="F7687" t="s">
        <v>1</v>
      </c>
      <c r="G7687">
        <v>925624</v>
      </c>
      <c r="H7687">
        <v>635988</v>
      </c>
      <c r="I7687">
        <v>66443</v>
      </c>
      <c r="J7687" t="s">
        <v>1</v>
      </c>
      <c r="K7687" t="s">
        <v>1</v>
      </c>
      <c r="L7687">
        <v>1170428</v>
      </c>
      <c r="M7687">
        <v>804590</v>
      </c>
      <c r="N7687">
        <v>92925</v>
      </c>
      <c r="O7687">
        <v>477177</v>
      </c>
      <c r="P7687" t="s">
        <v>1</v>
      </c>
      <c r="Q7687" t="s">
        <v>1</v>
      </c>
    </row>
    <row r="7688" spans="1:17" x14ac:dyDescent="0.25">
      <c r="A7688">
        <v>12</v>
      </c>
      <c r="B7688" t="str">
        <f t="shared" si="120"/>
        <v xml:space="preserve"> 865 12</v>
      </c>
      <c r="C7688" s="102" t="s">
        <v>809</v>
      </c>
      <c r="D7688" s="111">
        <v>14</v>
      </c>
      <c r="E7688" t="s">
        <v>1</v>
      </c>
      <c r="F7688" t="s">
        <v>1</v>
      </c>
      <c r="G7688">
        <v>721747</v>
      </c>
      <c r="H7688">
        <v>815011</v>
      </c>
      <c r="I7688">
        <v>153494</v>
      </c>
      <c r="J7688" t="s">
        <v>1</v>
      </c>
      <c r="K7688" t="s">
        <v>1</v>
      </c>
      <c r="L7688">
        <v>723318</v>
      </c>
      <c r="M7688">
        <v>1030884</v>
      </c>
      <c r="N7688">
        <v>333891</v>
      </c>
      <c r="O7688">
        <v>392462</v>
      </c>
      <c r="P7688" t="s">
        <v>1</v>
      </c>
      <c r="Q7688" t="s">
        <v>1</v>
      </c>
    </row>
    <row r="7689" spans="1:17" x14ac:dyDescent="0.25">
      <c r="A7689">
        <v>13</v>
      </c>
      <c r="B7689" t="str">
        <f t="shared" si="120"/>
        <v xml:space="preserve"> 865 13</v>
      </c>
      <c r="C7689" s="102" t="s">
        <v>809</v>
      </c>
      <c r="D7689" s="111">
        <v>15</v>
      </c>
      <c r="E7689" t="s">
        <v>1</v>
      </c>
      <c r="F7689" t="s">
        <v>1</v>
      </c>
      <c r="G7689">
        <v>1098360</v>
      </c>
      <c r="H7689">
        <v>764541</v>
      </c>
      <c r="I7689">
        <v>161980</v>
      </c>
      <c r="J7689" t="s">
        <v>1</v>
      </c>
      <c r="K7689" t="s">
        <v>1</v>
      </c>
      <c r="L7689">
        <v>613861</v>
      </c>
      <c r="M7689">
        <v>766097</v>
      </c>
      <c r="N7689">
        <v>181583</v>
      </c>
      <c r="O7689">
        <v>404589</v>
      </c>
      <c r="P7689" t="s">
        <v>1</v>
      </c>
      <c r="Q7689" t="s">
        <v>1</v>
      </c>
    </row>
    <row r="7690" spans="1:17" x14ac:dyDescent="0.25">
      <c r="A7690">
        <v>14</v>
      </c>
      <c r="B7690" t="str">
        <f t="shared" si="120"/>
        <v xml:space="preserve"> 865 14</v>
      </c>
      <c r="C7690" s="102" t="s">
        <v>809</v>
      </c>
      <c r="D7690" s="111">
        <v>16</v>
      </c>
      <c r="E7690" t="s">
        <v>1</v>
      </c>
      <c r="F7690" t="s">
        <v>1</v>
      </c>
      <c r="G7690">
        <v>2285751</v>
      </c>
      <c r="H7690">
        <v>520144</v>
      </c>
      <c r="I7690">
        <v>224355</v>
      </c>
      <c r="J7690" t="s">
        <v>1</v>
      </c>
      <c r="K7690" t="s">
        <v>1</v>
      </c>
      <c r="L7690">
        <v>3902044</v>
      </c>
      <c r="M7690">
        <v>866774</v>
      </c>
      <c r="N7690">
        <v>164390</v>
      </c>
      <c r="O7690">
        <v>486182</v>
      </c>
      <c r="P7690" t="s">
        <v>1</v>
      </c>
      <c r="Q7690" t="s">
        <v>1</v>
      </c>
    </row>
    <row r="7691" spans="1:17" x14ac:dyDescent="0.25">
      <c r="A7691">
        <v>15</v>
      </c>
      <c r="B7691" t="str">
        <f t="shared" si="120"/>
        <v xml:space="preserve"> 865 15</v>
      </c>
      <c r="C7691" s="102" t="s">
        <v>809</v>
      </c>
      <c r="D7691" s="111">
        <v>17</v>
      </c>
      <c r="E7691" t="s">
        <v>1</v>
      </c>
      <c r="F7691" t="s">
        <v>1</v>
      </c>
      <c r="G7691">
        <v>186833</v>
      </c>
      <c r="H7691">
        <v>130886</v>
      </c>
      <c r="I7691">
        <v>298580</v>
      </c>
      <c r="J7691" t="s">
        <v>1</v>
      </c>
      <c r="K7691" t="s">
        <v>1</v>
      </c>
      <c r="L7691">
        <v>166234</v>
      </c>
      <c r="M7691">
        <v>113400</v>
      </c>
      <c r="N7691">
        <v>417044</v>
      </c>
      <c r="O7691" s="103">
        <v>374974</v>
      </c>
      <c r="P7691" t="s">
        <v>1</v>
      </c>
      <c r="Q7691" t="s">
        <v>1</v>
      </c>
    </row>
    <row r="7692" spans="1:17" x14ac:dyDescent="0.25">
      <c r="A7692">
        <v>16</v>
      </c>
      <c r="B7692" t="str">
        <f t="shared" si="120"/>
        <v xml:space="preserve"> 865 16</v>
      </c>
      <c r="C7692" s="102" t="s">
        <v>809</v>
      </c>
      <c r="D7692" s="111" t="s">
        <v>5</v>
      </c>
      <c r="E7692" t="s">
        <v>1</v>
      </c>
      <c r="F7692" t="s">
        <v>1</v>
      </c>
      <c r="G7692">
        <v>5218315</v>
      </c>
      <c r="H7692">
        <v>2866570</v>
      </c>
      <c r="I7692">
        <v>904852</v>
      </c>
      <c r="J7692" t="s">
        <v>1</v>
      </c>
      <c r="K7692" t="s">
        <v>1</v>
      </c>
      <c r="L7692">
        <v>6575885</v>
      </c>
      <c r="M7692">
        <v>3581745</v>
      </c>
      <c r="N7692">
        <v>1189833</v>
      </c>
      <c r="O7692" s="103">
        <v>2135384</v>
      </c>
      <c r="P7692" t="s">
        <v>1</v>
      </c>
      <c r="Q7692" t="s">
        <v>1</v>
      </c>
    </row>
    <row r="7693" spans="1:17" x14ac:dyDescent="0.25">
      <c r="A7693">
        <v>17</v>
      </c>
      <c r="B7693" t="str">
        <f t="shared" si="120"/>
        <v xml:space="preserve"> 865 17</v>
      </c>
      <c r="C7693" s="102" t="s">
        <v>809</v>
      </c>
      <c r="D7693" s="111" t="s">
        <v>6</v>
      </c>
      <c r="E7693" t="s">
        <v>1</v>
      </c>
      <c r="F7693" t="s">
        <v>1</v>
      </c>
      <c r="G7693" t="s">
        <v>1</v>
      </c>
      <c r="H7693" t="s">
        <v>1</v>
      </c>
      <c r="I7693" t="s">
        <v>1</v>
      </c>
      <c r="J7693" t="s">
        <v>1</v>
      </c>
      <c r="K7693" t="s">
        <v>1</v>
      </c>
      <c r="L7693" t="s">
        <v>1</v>
      </c>
      <c r="M7693" t="s">
        <v>1</v>
      </c>
      <c r="N7693" t="s">
        <v>1</v>
      </c>
      <c r="O7693" t="s">
        <v>1</v>
      </c>
      <c r="P7693" t="s">
        <v>1</v>
      </c>
      <c r="Q7693" t="s">
        <v>1</v>
      </c>
    </row>
    <row r="7694" spans="1:17" x14ac:dyDescent="0.25">
      <c r="A7694">
        <v>18</v>
      </c>
      <c r="B7694" t="str">
        <f t="shared" si="120"/>
        <v xml:space="preserve"> 865 18</v>
      </c>
      <c r="C7694" s="102" t="s">
        <v>809</v>
      </c>
      <c r="D7694" s="111">
        <v>13</v>
      </c>
      <c r="E7694" t="s">
        <v>1</v>
      </c>
      <c r="F7694" t="s">
        <v>1</v>
      </c>
      <c r="G7694">
        <v>910304</v>
      </c>
      <c r="H7694">
        <v>688138</v>
      </c>
      <c r="I7694">
        <v>60728</v>
      </c>
      <c r="J7694" t="s">
        <v>1</v>
      </c>
      <c r="K7694" t="s">
        <v>1</v>
      </c>
      <c r="L7694">
        <v>1971881</v>
      </c>
      <c r="M7694">
        <v>1613203</v>
      </c>
      <c r="N7694">
        <v>171075</v>
      </c>
      <c r="O7694">
        <v>574521</v>
      </c>
      <c r="P7694" t="s">
        <v>1</v>
      </c>
      <c r="Q7694" t="s">
        <v>1</v>
      </c>
    </row>
    <row r="7695" spans="1:17" x14ac:dyDescent="0.25">
      <c r="A7695">
        <v>19</v>
      </c>
      <c r="B7695" t="str">
        <f t="shared" si="120"/>
        <v xml:space="preserve"> 865 19</v>
      </c>
      <c r="C7695" s="102" t="s">
        <v>809</v>
      </c>
      <c r="D7695" s="111">
        <v>14</v>
      </c>
      <c r="E7695" t="s">
        <v>1</v>
      </c>
      <c r="F7695" t="s">
        <v>1</v>
      </c>
      <c r="G7695">
        <v>1093713</v>
      </c>
      <c r="H7695">
        <v>839319</v>
      </c>
      <c r="I7695">
        <v>160117</v>
      </c>
      <c r="J7695" t="s">
        <v>1</v>
      </c>
      <c r="K7695" t="s">
        <v>1</v>
      </c>
      <c r="L7695">
        <v>1788307</v>
      </c>
      <c r="M7695">
        <v>1906600</v>
      </c>
      <c r="N7695">
        <v>751707</v>
      </c>
      <c r="O7695">
        <v>545522</v>
      </c>
      <c r="P7695" t="s">
        <v>1</v>
      </c>
      <c r="Q7695" t="s">
        <v>1</v>
      </c>
    </row>
    <row r="7696" spans="1:17" x14ac:dyDescent="0.25">
      <c r="A7696">
        <v>20</v>
      </c>
      <c r="B7696" t="str">
        <f t="shared" si="120"/>
        <v xml:space="preserve"> 865 20</v>
      </c>
      <c r="C7696" s="102" t="s">
        <v>809</v>
      </c>
      <c r="D7696" s="111">
        <v>15</v>
      </c>
      <c r="E7696" t="s">
        <v>1</v>
      </c>
      <c r="F7696">
        <v>28316</v>
      </c>
      <c r="G7696">
        <v>2152288</v>
      </c>
      <c r="H7696">
        <v>734546</v>
      </c>
      <c r="I7696">
        <v>194942</v>
      </c>
      <c r="J7696" t="s">
        <v>1</v>
      </c>
      <c r="K7696">
        <v>25055</v>
      </c>
      <c r="L7696">
        <v>3343357</v>
      </c>
      <c r="M7696">
        <v>1562445</v>
      </c>
      <c r="N7696">
        <v>442507</v>
      </c>
      <c r="O7696">
        <v>640465</v>
      </c>
      <c r="P7696" t="s">
        <v>1</v>
      </c>
      <c r="Q7696" t="s">
        <v>1</v>
      </c>
    </row>
    <row r="7697" spans="1:17" x14ac:dyDescent="0.25">
      <c r="A7697">
        <v>21</v>
      </c>
      <c r="B7697" t="str">
        <f t="shared" si="120"/>
        <v xml:space="preserve"> 865 21</v>
      </c>
      <c r="C7697" s="102" t="s">
        <v>809</v>
      </c>
      <c r="D7697" s="111">
        <v>16</v>
      </c>
      <c r="E7697">
        <v>9679</v>
      </c>
      <c r="F7697">
        <v>86954</v>
      </c>
      <c r="G7697">
        <v>2015712</v>
      </c>
      <c r="H7697">
        <v>525030</v>
      </c>
      <c r="I7697">
        <v>235362</v>
      </c>
      <c r="J7697">
        <v>12810</v>
      </c>
      <c r="K7697">
        <v>120851</v>
      </c>
      <c r="L7697">
        <v>3734656</v>
      </c>
      <c r="M7697">
        <v>1663704</v>
      </c>
      <c r="N7697">
        <v>473437</v>
      </c>
      <c r="O7697">
        <v>828940</v>
      </c>
      <c r="P7697" t="s">
        <v>1</v>
      </c>
      <c r="Q7697" t="s">
        <v>1</v>
      </c>
    </row>
    <row r="7698" spans="1:17" x14ac:dyDescent="0.25">
      <c r="A7698">
        <v>22</v>
      </c>
      <c r="B7698" t="str">
        <f t="shared" si="120"/>
        <v xml:space="preserve"> 865 22</v>
      </c>
      <c r="C7698" s="102" t="s">
        <v>809</v>
      </c>
      <c r="D7698" s="111">
        <v>17</v>
      </c>
      <c r="E7698">
        <v>5211</v>
      </c>
      <c r="F7698">
        <v>50811</v>
      </c>
      <c r="G7698">
        <v>939975</v>
      </c>
      <c r="H7698">
        <v>266161</v>
      </c>
      <c r="I7698">
        <v>199662</v>
      </c>
      <c r="J7698">
        <v>6050</v>
      </c>
      <c r="K7698">
        <v>98189</v>
      </c>
      <c r="L7698">
        <v>1693435</v>
      </c>
      <c r="M7698">
        <v>559064</v>
      </c>
      <c r="N7698">
        <v>537844</v>
      </c>
      <c r="O7698" s="103">
        <v>632581</v>
      </c>
      <c r="P7698" t="s">
        <v>1</v>
      </c>
      <c r="Q7698" t="s">
        <v>1</v>
      </c>
    </row>
    <row r="7699" spans="1:17" x14ac:dyDescent="0.25">
      <c r="A7699">
        <v>23</v>
      </c>
      <c r="B7699" t="str">
        <f t="shared" si="120"/>
        <v xml:space="preserve"> 865 23</v>
      </c>
      <c r="C7699" s="102" t="s">
        <v>809</v>
      </c>
      <c r="D7699" s="111" t="s">
        <v>5</v>
      </c>
      <c r="E7699">
        <v>14890</v>
      </c>
      <c r="F7699">
        <v>166081</v>
      </c>
      <c r="G7699">
        <v>7111992</v>
      </c>
      <c r="H7699">
        <v>3053194</v>
      </c>
      <c r="I7699">
        <v>850811</v>
      </c>
      <c r="J7699">
        <v>18860</v>
      </c>
      <c r="K7699">
        <v>244095</v>
      </c>
      <c r="L7699">
        <v>12531636</v>
      </c>
      <c r="M7699">
        <v>7305016</v>
      </c>
      <c r="N7699">
        <v>2376570</v>
      </c>
      <c r="O7699" s="103">
        <v>3222029</v>
      </c>
      <c r="P7699" t="s">
        <v>1</v>
      </c>
      <c r="Q7699" t="s">
        <v>1</v>
      </c>
    </row>
    <row r="7700" spans="1:17" x14ac:dyDescent="0.25">
      <c r="A7700">
        <v>24</v>
      </c>
      <c r="B7700" t="str">
        <f t="shared" si="120"/>
        <v xml:space="preserve"> 865 24</v>
      </c>
      <c r="C7700" s="102" t="s">
        <v>809</v>
      </c>
      <c r="D7700" s="111" t="s">
        <v>6</v>
      </c>
      <c r="E7700" t="s">
        <v>1</v>
      </c>
      <c r="F7700" t="s">
        <v>1</v>
      </c>
      <c r="G7700" t="s">
        <v>1</v>
      </c>
      <c r="H7700" t="s">
        <v>1</v>
      </c>
      <c r="I7700" t="s">
        <v>1</v>
      </c>
      <c r="J7700" t="s">
        <v>1</v>
      </c>
      <c r="K7700" t="s">
        <v>1</v>
      </c>
      <c r="L7700" t="s">
        <v>1</v>
      </c>
      <c r="M7700" t="s">
        <v>1</v>
      </c>
      <c r="N7700" t="s">
        <v>1</v>
      </c>
      <c r="O7700" t="s">
        <v>1</v>
      </c>
      <c r="P7700" t="s">
        <v>1</v>
      </c>
      <c r="Q7700" t="s">
        <v>1</v>
      </c>
    </row>
    <row r="7701" spans="1:17" x14ac:dyDescent="0.25">
      <c r="A7701">
        <v>25</v>
      </c>
      <c r="B7701" t="str">
        <f t="shared" si="120"/>
        <v xml:space="preserve"> 865 25</v>
      </c>
      <c r="C7701" s="102" t="s">
        <v>809</v>
      </c>
      <c r="D7701" s="111" t="s">
        <v>0</v>
      </c>
      <c r="E7701" t="s">
        <v>1</v>
      </c>
      <c r="F7701" t="s">
        <v>1</v>
      </c>
      <c r="G7701" t="s">
        <v>1</v>
      </c>
      <c r="H7701">
        <v>20087554</v>
      </c>
      <c r="I7701">
        <v>13585591</v>
      </c>
      <c r="J7701" s="103">
        <v>3222029</v>
      </c>
      <c r="K7701" t="s">
        <v>1</v>
      </c>
      <c r="L7701" t="s">
        <v>1</v>
      </c>
      <c r="M7701" t="s">
        <v>1</v>
      </c>
      <c r="N7701" t="s">
        <v>1</v>
      </c>
      <c r="O7701" t="s">
        <v>1</v>
      </c>
      <c r="P7701" t="s">
        <v>1</v>
      </c>
      <c r="Q7701" t="s">
        <v>1</v>
      </c>
    </row>
    <row r="7702" spans="1:17" x14ac:dyDescent="0.25">
      <c r="A7702">
        <v>26</v>
      </c>
      <c r="B7702" t="str">
        <f t="shared" si="120"/>
        <v xml:space="preserve"> 865 26</v>
      </c>
      <c r="C7702" s="102" t="s">
        <v>809</v>
      </c>
      <c r="D7702" s="111" t="s">
        <v>0</v>
      </c>
      <c r="E7702" t="s">
        <v>1</v>
      </c>
      <c r="F7702" t="s">
        <v>1</v>
      </c>
      <c r="G7702" t="s">
        <v>1</v>
      </c>
      <c r="H7702" t="s">
        <v>1</v>
      </c>
      <c r="I7702" t="s">
        <v>1</v>
      </c>
      <c r="J7702" t="s">
        <v>1</v>
      </c>
      <c r="K7702" t="s">
        <v>1</v>
      </c>
      <c r="L7702" t="s">
        <v>1</v>
      </c>
      <c r="M7702" t="s">
        <v>1</v>
      </c>
      <c r="N7702" t="s">
        <v>1</v>
      </c>
      <c r="O7702" t="s">
        <v>1</v>
      </c>
      <c r="P7702" t="s">
        <v>1</v>
      </c>
      <c r="Q7702" t="s">
        <v>1</v>
      </c>
    </row>
    <row r="7703" spans="1:17" x14ac:dyDescent="0.25">
      <c r="A7703">
        <v>27</v>
      </c>
      <c r="B7703" t="str">
        <f t="shared" si="120"/>
        <v xml:space="preserve"> 865 27</v>
      </c>
      <c r="C7703" s="102" t="s">
        <v>809</v>
      </c>
      <c r="D7703" s="111" t="s">
        <v>0</v>
      </c>
      <c r="E7703" t="s">
        <v>1</v>
      </c>
      <c r="F7703" t="s">
        <v>1</v>
      </c>
      <c r="G7703" t="s">
        <v>1</v>
      </c>
      <c r="H7703" s="103">
        <v>-4470581</v>
      </c>
      <c r="I7703" s="103">
        <v>-4037998</v>
      </c>
      <c r="J7703">
        <v>20965</v>
      </c>
      <c r="K7703" t="s">
        <v>1</v>
      </c>
      <c r="L7703" t="s">
        <v>1</v>
      </c>
      <c r="M7703" t="s">
        <v>1</v>
      </c>
      <c r="N7703" t="s">
        <v>1</v>
      </c>
      <c r="O7703" t="s">
        <v>1</v>
      </c>
      <c r="P7703" t="s">
        <v>1</v>
      </c>
      <c r="Q7703" t="s">
        <v>1</v>
      </c>
    </row>
    <row r="7704" spans="1:17" x14ac:dyDescent="0.25">
      <c r="A7704">
        <v>28</v>
      </c>
      <c r="B7704" t="str">
        <f t="shared" si="120"/>
        <v xml:space="preserve"> 865 28</v>
      </c>
      <c r="C7704" s="102" t="s">
        <v>809</v>
      </c>
      <c r="D7704" s="111" t="s">
        <v>0</v>
      </c>
      <c r="E7704" t="s">
        <v>1</v>
      </c>
      <c r="F7704" t="s">
        <v>1</v>
      </c>
      <c r="G7704" t="s">
        <v>1</v>
      </c>
      <c r="H7704">
        <v>15616973</v>
      </c>
      <c r="I7704">
        <v>9547593</v>
      </c>
      <c r="J7704" s="103">
        <v>3242994</v>
      </c>
      <c r="K7704" t="s">
        <v>1</v>
      </c>
      <c r="L7704" t="s">
        <v>1</v>
      </c>
      <c r="M7704" t="s">
        <v>1</v>
      </c>
      <c r="N7704" t="s">
        <v>1</v>
      </c>
      <c r="O7704" t="s">
        <v>1</v>
      </c>
      <c r="P7704" t="s">
        <v>1</v>
      </c>
      <c r="Q7704" t="s">
        <v>1</v>
      </c>
    </row>
    <row r="7705" spans="1:17" x14ac:dyDescent="0.25">
      <c r="A7705">
        <v>29</v>
      </c>
      <c r="B7705" t="str">
        <f t="shared" si="120"/>
        <v xml:space="preserve"> 865 29</v>
      </c>
      <c r="C7705" s="102" t="s">
        <v>809</v>
      </c>
      <c r="D7705" s="111" t="s">
        <v>0</v>
      </c>
      <c r="E7705" t="s">
        <v>1</v>
      </c>
      <c r="F7705" t="s">
        <v>1</v>
      </c>
      <c r="G7705" t="s">
        <v>1</v>
      </c>
      <c r="H7705" s="103">
        <v>13819224</v>
      </c>
      <c r="I7705" s="103">
        <v>15511123</v>
      </c>
      <c r="J7705" s="103">
        <v>2840414</v>
      </c>
      <c r="K7705" t="s">
        <v>1</v>
      </c>
      <c r="L7705" t="s">
        <v>1</v>
      </c>
      <c r="M7705" t="s">
        <v>1</v>
      </c>
      <c r="N7705" t="s">
        <v>1</v>
      </c>
      <c r="O7705" t="s">
        <v>1</v>
      </c>
      <c r="P7705" t="s">
        <v>1</v>
      </c>
      <c r="Q7705" t="s">
        <v>1</v>
      </c>
    </row>
    <row r="7706" spans="1:17" x14ac:dyDescent="0.25">
      <c r="A7706">
        <v>30</v>
      </c>
      <c r="B7706" t="str">
        <f t="shared" si="120"/>
        <v xml:space="preserve"> 865 30</v>
      </c>
      <c r="C7706" s="102" t="s">
        <v>809</v>
      </c>
      <c r="D7706" s="111" t="s">
        <v>0</v>
      </c>
      <c r="E7706" t="s">
        <v>1</v>
      </c>
      <c r="F7706" t="s">
        <v>1</v>
      </c>
      <c r="G7706" t="s">
        <v>1</v>
      </c>
      <c r="H7706">
        <v>0.11</v>
      </c>
      <c r="I7706">
        <v>0.36</v>
      </c>
      <c r="J7706">
        <v>0.39</v>
      </c>
      <c r="K7706" t="s">
        <v>1</v>
      </c>
      <c r="L7706" t="s">
        <v>1</v>
      </c>
      <c r="M7706" t="s">
        <v>1</v>
      </c>
      <c r="N7706" t="s">
        <v>1</v>
      </c>
      <c r="O7706" t="s">
        <v>1</v>
      </c>
      <c r="P7706" t="s">
        <v>1</v>
      </c>
      <c r="Q7706" t="s">
        <v>1</v>
      </c>
    </row>
    <row r="7707" spans="1:17" x14ac:dyDescent="0.25">
      <c r="A7707">
        <v>31</v>
      </c>
      <c r="B7707" t="str">
        <f t="shared" si="120"/>
        <v xml:space="preserve"> 865 31</v>
      </c>
      <c r="C7707" s="102" t="s">
        <v>809</v>
      </c>
      <c r="D7707" s="111" t="s">
        <v>0</v>
      </c>
      <c r="E7707" t="s">
        <v>1</v>
      </c>
      <c r="F7707" t="s">
        <v>1</v>
      </c>
      <c r="G7707" t="s">
        <v>1</v>
      </c>
      <c r="H7707">
        <v>1.2649999999999999</v>
      </c>
      <c r="I7707">
        <v>0.77300000000000002</v>
      </c>
      <c r="J7707">
        <v>0.26300000000000001</v>
      </c>
      <c r="K7707">
        <v>2.3010000000000002</v>
      </c>
      <c r="L7707" t="s">
        <v>1</v>
      </c>
      <c r="M7707" t="s">
        <v>1</v>
      </c>
      <c r="N7707" t="s">
        <v>1</v>
      </c>
      <c r="O7707" t="s">
        <v>1</v>
      </c>
      <c r="P7707" t="s">
        <v>1</v>
      </c>
      <c r="Q7707" t="s">
        <v>1</v>
      </c>
    </row>
    <row r="7708" spans="1:17" x14ac:dyDescent="0.25">
      <c r="A7708">
        <v>32</v>
      </c>
      <c r="B7708" t="str">
        <f t="shared" si="120"/>
        <v xml:space="preserve"> 865 32</v>
      </c>
      <c r="C7708" s="102" t="s">
        <v>809</v>
      </c>
      <c r="D7708" s="111" t="s">
        <v>0</v>
      </c>
      <c r="E7708" t="s">
        <v>1</v>
      </c>
      <c r="F7708" t="s">
        <v>1</v>
      </c>
      <c r="G7708" t="s">
        <v>1</v>
      </c>
      <c r="H7708">
        <v>1.212</v>
      </c>
      <c r="I7708">
        <v>0.74099999999999999</v>
      </c>
      <c r="J7708">
        <v>0.252</v>
      </c>
      <c r="K7708">
        <v>2.2050000000000001</v>
      </c>
      <c r="L7708" t="s">
        <v>1</v>
      </c>
      <c r="M7708" t="s">
        <v>1</v>
      </c>
      <c r="N7708" t="s">
        <v>1</v>
      </c>
      <c r="O7708" t="s">
        <v>1</v>
      </c>
      <c r="P7708" t="s">
        <v>1</v>
      </c>
      <c r="Q7708" t="s">
        <v>1</v>
      </c>
    </row>
    <row r="7709" spans="1:17" x14ac:dyDescent="0.25">
      <c r="A7709">
        <v>33</v>
      </c>
      <c r="B7709" t="str">
        <f t="shared" si="120"/>
        <v xml:space="preserve"> 865 33</v>
      </c>
      <c r="C7709" s="102" t="s">
        <v>809</v>
      </c>
      <c r="D7709" s="111" t="s">
        <v>0</v>
      </c>
      <c r="E7709" t="s">
        <v>1</v>
      </c>
      <c r="F7709" t="s">
        <v>1</v>
      </c>
      <c r="G7709" t="s">
        <v>1</v>
      </c>
      <c r="H7709">
        <v>0.98</v>
      </c>
      <c r="I7709">
        <v>1.099</v>
      </c>
      <c r="J7709">
        <v>0.20100000000000001</v>
      </c>
      <c r="K7709">
        <v>2.2799999999999998</v>
      </c>
      <c r="L7709" t="s">
        <v>1</v>
      </c>
      <c r="M7709" t="s">
        <v>1</v>
      </c>
      <c r="N7709" t="s">
        <v>1</v>
      </c>
      <c r="O7709" t="s">
        <v>1</v>
      </c>
      <c r="P7709" t="s">
        <v>1</v>
      </c>
      <c r="Q7709" t="s">
        <v>1</v>
      </c>
    </row>
    <row r="7710" spans="1:17" x14ac:dyDescent="0.25">
      <c r="A7710">
        <v>34</v>
      </c>
      <c r="B7710" t="str">
        <f t="shared" si="120"/>
        <v xml:space="preserve"> 865 34</v>
      </c>
      <c r="C7710" s="102" t="s">
        <v>809</v>
      </c>
      <c r="D7710" s="111" t="s">
        <v>0</v>
      </c>
      <c r="E7710" t="s">
        <v>1</v>
      </c>
      <c r="F7710" t="s">
        <v>1</v>
      </c>
      <c r="G7710" t="s">
        <v>1</v>
      </c>
      <c r="H7710">
        <v>1.006</v>
      </c>
      <c r="I7710">
        <v>0.97</v>
      </c>
      <c r="J7710">
        <v>0.221</v>
      </c>
      <c r="K7710">
        <v>2.1970000000000001</v>
      </c>
      <c r="L7710" t="s">
        <v>1</v>
      </c>
      <c r="M7710" t="s">
        <v>1</v>
      </c>
      <c r="N7710" t="s">
        <v>1</v>
      </c>
      <c r="O7710" t="s">
        <v>1</v>
      </c>
      <c r="P7710" t="s">
        <v>1</v>
      </c>
      <c r="Q7710" t="s">
        <v>1</v>
      </c>
    </row>
    <row r="7711" spans="1:17" x14ac:dyDescent="0.25">
      <c r="A7711">
        <v>35</v>
      </c>
      <c r="B7711" t="str">
        <f t="shared" si="120"/>
        <v xml:space="preserve"> 865 35</v>
      </c>
      <c r="C7711" s="102" t="s">
        <v>809</v>
      </c>
      <c r="D7711" s="111" t="s">
        <v>0</v>
      </c>
      <c r="E7711" t="s">
        <v>1</v>
      </c>
      <c r="F7711" t="s">
        <v>1</v>
      </c>
      <c r="G7711" t="s">
        <v>1</v>
      </c>
      <c r="H7711">
        <v>1.119</v>
      </c>
      <c r="I7711">
        <v>1.256</v>
      </c>
      <c r="J7711">
        <v>0.23</v>
      </c>
      <c r="K7711">
        <v>2.605</v>
      </c>
      <c r="L7711" t="s">
        <v>1</v>
      </c>
      <c r="M7711" t="s">
        <v>1</v>
      </c>
      <c r="N7711" t="s">
        <v>1</v>
      </c>
      <c r="O7711" t="s">
        <v>1</v>
      </c>
      <c r="P7711" t="s">
        <v>1</v>
      </c>
      <c r="Q7711" t="s">
        <v>1</v>
      </c>
    </row>
    <row r="7712" spans="1:17" x14ac:dyDescent="0.25">
      <c r="A7712">
        <v>36</v>
      </c>
      <c r="B7712" t="str">
        <f t="shared" si="120"/>
        <v xml:space="preserve"> 865 36</v>
      </c>
      <c r="C7712" s="102" t="s">
        <v>809</v>
      </c>
      <c r="D7712" s="111" t="s">
        <v>0</v>
      </c>
      <c r="E7712" t="s">
        <v>1</v>
      </c>
      <c r="F7712" t="s">
        <v>1</v>
      </c>
      <c r="G7712" t="s">
        <v>1</v>
      </c>
      <c r="H7712">
        <v>1.01</v>
      </c>
      <c r="I7712">
        <v>0.97299999999999998</v>
      </c>
      <c r="J7712">
        <v>0.222</v>
      </c>
      <c r="K7712">
        <v>2.2050000000000001</v>
      </c>
      <c r="L7712" t="s">
        <v>1</v>
      </c>
      <c r="M7712" t="s">
        <v>1</v>
      </c>
      <c r="N7712" t="s">
        <v>1</v>
      </c>
      <c r="O7712" t="s">
        <v>1</v>
      </c>
      <c r="P7712" t="s">
        <v>1</v>
      </c>
      <c r="Q7712" t="s">
        <v>1</v>
      </c>
    </row>
    <row r="7713" spans="1:18" x14ac:dyDescent="0.25">
      <c r="A7713">
        <v>37</v>
      </c>
      <c r="B7713" t="str">
        <f t="shared" si="120"/>
        <v xml:space="preserve"> 865 37</v>
      </c>
      <c r="C7713" s="102" t="s">
        <v>809</v>
      </c>
      <c r="D7713" s="111" t="s">
        <v>0</v>
      </c>
      <c r="E7713" t="s">
        <v>1</v>
      </c>
      <c r="F7713" t="s">
        <v>986</v>
      </c>
      <c r="G7713" t="s">
        <v>987</v>
      </c>
      <c r="H7713" t="s">
        <v>993</v>
      </c>
      <c r="I7713" t="s">
        <v>996</v>
      </c>
      <c r="J7713" t="s">
        <v>1</v>
      </c>
      <c r="K7713">
        <v>2.98</v>
      </c>
      <c r="L7713" t="s">
        <v>1</v>
      </c>
      <c r="M7713" t="s">
        <v>1</v>
      </c>
      <c r="N7713" t="s">
        <v>1</v>
      </c>
      <c r="O7713" t="s">
        <v>1</v>
      </c>
      <c r="P7713" t="s">
        <v>1</v>
      </c>
      <c r="Q7713" t="s">
        <v>1</v>
      </c>
    </row>
    <row r="7714" spans="1:18" x14ac:dyDescent="0.25">
      <c r="A7714">
        <v>38</v>
      </c>
      <c r="B7714" t="str">
        <f t="shared" si="120"/>
        <v xml:space="preserve"> 865 38</v>
      </c>
      <c r="C7714" s="102" t="s">
        <v>809</v>
      </c>
      <c r="D7714" s="111" t="s">
        <v>0</v>
      </c>
      <c r="E7714" t="s">
        <v>1</v>
      </c>
      <c r="F7714">
        <v>4.24</v>
      </c>
      <c r="G7714">
        <v>3.77</v>
      </c>
      <c r="H7714">
        <v>3.42</v>
      </c>
      <c r="I7714">
        <v>2.98</v>
      </c>
      <c r="J7714" t="s">
        <v>1</v>
      </c>
      <c r="K7714" t="s">
        <v>1</v>
      </c>
      <c r="L7714" t="s">
        <v>1</v>
      </c>
      <c r="M7714" t="s">
        <v>1</v>
      </c>
      <c r="N7714" t="s">
        <v>1</v>
      </c>
      <c r="O7714" t="s">
        <v>1</v>
      </c>
      <c r="P7714" t="s">
        <v>1</v>
      </c>
      <c r="Q7714" t="s">
        <v>1</v>
      </c>
    </row>
    <row r="7715" spans="1:18" x14ac:dyDescent="0.25">
      <c r="A7715">
        <v>1</v>
      </c>
      <c r="B7715" t="str">
        <f t="shared" si="120"/>
        <v xml:space="preserve"> 867 1</v>
      </c>
      <c r="C7715" s="102" t="s">
        <v>810</v>
      </c>
      <c r="D7715" s="111" t="s">
        <v>0</v>
      </c>
      <c r="E7715" t="s">
        <v>1</v>
      </c>
      <c r="F7715" t="s">
        <v>1</v>
      </c>
      <c r="G7715" t="s">
        <v>1</v>
      </c>
      <c r="H7715" t="s">
        <v>1</v>
      </c>
      <c r="I7715" t="s">
        <v>1</v>
      </c>
      <c r="J7715" t="s">
        <v>1</v>
      </c>
      <c r="K7715" t="s">
        <v>1</v>
      </c>
      <c r="L7715" t="s">
        <v>1</v>
      </c>
      <c r="M7715" t="s">
        <v>1</v>
      </c>
      <c r="N7715" t="s">
        <v>1</v>
      </c>
      <c r="O7715" t="s">
        <v>1</v>
      </c>
      <c r="P7715" t="s">
        <v>1</v>
      </c>
      <c r="Q7715" t="s">
        <v>1</v>
      </c>
      <c r="R7715" t="s">
        <v>166</v>
      </c>
    </row>
    <row r="7716" spans="1:18" x14ac:dyDescent="0.25">
      <c r="A7716">
        <v>2</v>
      </c>
      <c r="B7716" t="str">
        <f t="shared" si="120"/>
        <v xml:space="preserve"> 867 2</v>
      </c>
      <c r="C7716" s="102" t="s">
        <v>810</v>
      </c>
      <c r="D7716" s="111" t="s">
        <v>0</v>
      </c>
      <c r="E7716" t="s">
        <v>3</v>
      </c>
      <c r="F7716" t="s">
        <v>1</v>
      </c>
      <c r="G7716" t="s">
        <v>1</v>
      </c>
      <c r="H7716" t="s">
        <v>1</v>
      </c>
      <c r="I7716" t="s">
        <v>1</v>
      </c>
      <c r="J7716" t="s">
        <v>1</v>
      </c>
      <c r="K7716" t="s">
        <v>1</v>
      </c>
      <c r="L7716" t="s">
        <v>1</v>
      </c>
      <c r="M7716" t="s">
        <v>1</v>
      </c>
      <c r="N7716" t="s">
        <v>1</v>
      </c>
      <c r="O7716" t="s">
        <v>1</v>
      </c>
      <c r="P7716" t="s">
        <v>1</v>
      </c>
      <c r="Q7716" t="s">
        <v>1</v>
      </c>
    </row>
    <row r="7717" spans="1:18" x14ac:dyDescent="0.25">
      <c r="A7717">
        <v>3</v>
      </c>
      <c r="B7717" t="str">
        <f t="shared" si="120"/>
        <v xml:space="preserve"> 867 3</v>
      </c>
      <c r="C7717" s="102" t="s">
        <v>810</v>
      </c>
      <c r="D7717" s="111" t="s">
        <v>0</v>
      </c>
      <c r="E7717" t="s">
        <v>4</v>
      </c>
      <c r="F7717" t="s">
        <v>1</v>
      </c>
      <c r="G7717" t="s">
        <v>1</v>
      </c>
      <c r="H7717" t="s">
        <v>1</v>
      </c>
      <c r="I7717" t="s">
        <v>1</v>
      </c>
      <c r="J7717" t="s">
        <v>1</v>
      </c>
      <c r="K7717" t="s">
        <v>1</v>
      </c>
      <c r="L7717" t="s">
        <v>1</v>
      </c>
      <c r="M7717" t="s">
        <v>1</v>
      </c>
      <c r="N7717" t="s">
        <v>1</v>
      </c>
      <c r="O7717" t="s">
        <v>1</v>
      </c>
      <c r="P7717" t="s">
        <v>1</v>
      </c>
      <c r="Q7717" t="s">
        <v>1</v>
      </c>
    </row>
    <row r="7718" spans="1:18" x14ac:dyDescent="0.25">
      <c r="A7718">
        <v>4</v>
      </c>
      <c r="B7718" t="str">
        <f t="shared" si="120"/>
        <v xml:space="preserve"> 867 4</v>
      </c>
      <c r="C7718" s="102" t="s">
        <v>810</v>
      </c>
      <c r="D7718" s="111">
        <v>13</v>
      </c>
      <c r="E7718" s="103">
        <v>1178</v>
      </c>
      <c r="F7718" s="103">
        <v>21184</v>
      </c>
      <c r="G7718">
        <v>1.798</v>
      </c>
      <c r="H7718" t="s">
        <v>1</v>
      </c>
      <c r="I7718" t="s">
        <v>1</v>
      </c>
      <c r="J7718" t="s">
        <v>1</v>
      </c>
      <c r="K7718" s="103" t="s">
        <v>1</v>
      </c>
      <c r="L7718" t="s">
        <v>1</v>
      </c>
      <c r="M7718" t="s">
        <v>1</v>
      </c>
      <c r="N7718" t="s">
        <v>1</v>
      </c>
      <c r="O7718" t="s">
        <v>1</v>
      </c>
      <c r="P7718">
        <v>3</v>
      </c>
      <c r="Q7718">
        <v>3</v>
      </c>
    </row>
    <row r="7719" spans="1:18" x14ac:dyDescent="0.25">
      <c r="A7719">
        <v>5</v>
      </c>
      <c r="B7719" t="str">
        <f t="shared" si="120"/>
        <v xml:space="preserve"> 867 5</v>
      </c>
      <c r="C7719" s="102" t="s">
        <v>810</v>
      </c>
      <c r="D7719" s="111">
        <v>14</v>
      </c>
      <c r="E7719" s="103">
        <v>1961</v>
      </c>
      <c r="F7719">
        <v>43592</v>
      </c>
      <c r="G7719">
        <v>2.222</v>
      </c>
      <c r="H7719" t="s">
        <v>1</v>
      </c>
      <c r="I7719" t="s">
        <v>1</v>
      </c>
      <c r="J7719" t="s">
        <v>1</v>
      </c>
      <c r="K7719" s="103" t="s">
        <v>1</v>
      </c>
      <c r="L7719" t="s">
        <v>1</v>
      </c>
      <c r="M7719" t="s">
        <v>1</v>
      </c>
      <c r="N7719" t="s">
        <v>1</v>
      </c>
      <c r="O7719">
        <v>1</v>
      </c>
      <c r="P7719">
        <v>1</v>
      </c>
      <c r="Q7719">
        <v>2</v>
      </c>
    </row>
    <row r="7720" spans="1:18" x14ac:dyDescent="0.25">
      <c r="A7720">
        <v>6</v>
      </c>
      <c r="B7720" t="str">
        <f t="shared" si="120"/>
        <v xml:space="preserve"> 867 6</v>
      </c>
      <c r="C7720" s="102" t="s">
        <v>810</v>
      </c>
      <c r="D7720" s="111">
        <v>15</v>
      </c>
      <c r="E7720" s="103">
        <v>2171</v>
      </c>
      <c r="F7720">
        <v>206792</v>
      </c>
      <c r="G7720">
        <v>9.5250000000000004</v>
      </c>
      <c r="H7720" t="s">
        <v>1</v>
      </c>
      <c r="I7720" t="s">
        <v>1</v>
      </c>
      <c r="J7720" t="s">
        <v>1</v>
      </c>
      <c r="K7720" s="103" t="s">
        <v>1</v>
      </c>
      <c r="L7720" t="s">
        <v>1</v>
      </c>
      <c r="M7720" t="s">
        <v>1</v>
      </c>
      <c r="N7720" t="s">
        <v>1</v>
      </c>
      <c r="O7720">
        <v>4</v>
      </c>
      <c r="P7720">
        <v>4</v>
      </c>
      <c r="Q7720">
        <v>8</v>
      </c>
    </row>
    <row r="7721" spans="1:18" x14ac:dyDescent="0.25">
      <c r="A7721">
        <v>7</v>
      </c>
      <c r="B7721" t="str">
        <f t="shared" si="120"/>
        <v xml:space="preserve"> 867 7</v>
      </c>
      <c r="C7721" s="102" t="s">
        <v>810</v>
      </c>
      <c r="D7721" s="111">
        <v>16</v>
      </c>
      <c r="E7721" s="103">
        <v>2814</v>
      </c>
      <c r="F7721">
        <v>75931</v>
      </c>
      <c r="G7721">
        <v>2.698</v>
      </c>
      <c r="H7721" t="s">
        <v>1</v>
      </c>
      <c r="I7721" t="s">
        <v>1</v>
      </c>
      <c r="J7721" t="s">
        <v>1</v>
      </c>
      <c r="K7721" s="103" t="s">
        <v>1</v>
      </c>
      <c r="L7721" t="s">
        <v>1</v>
      </c>
      <c r="M7721" t="s">
        <v>1</v>
      </c>
      <c r="N7721" t="s">
        <v>1</v>
      </c>
      <c r="O7721">
        <v>2</v>
      </c>
      <c r="P7721">
        <v>3</v>
      </c>
      <c r="Q7721">
        <v>5</v>
      </c>
    </row>
    <row r="7722" spans="1:18" x14ac:dyDescent="0.25">
      <c r="A7722">
        <v>8</v>
      </c>
      <c r="B7722" t="str">
        <f t="shared" si="120"/>
        <v xml:space="preserve"> 867 8</v>
      </c>
      <c r="C7722" s="102" t="s">
        <v>810</v>
      </c>
      <c r="D7722" s="111">
        <v>17</v>
      </c>
      <c r="E7722" s="103">
        <v>2504</v>
      </c>
      <c r="F7722">
        <v>37292</v>
      </c>
      <c r="G7722">
        <v>1.4890000000000001</v>
      </c>
      <c r="H7722" t="s">
        <v>1</v>
      </c>
      <c r="I7722" t="s">
        <v>1</v>
      </c>
      <c r="J7722" t="s">
        <v>1</v>
      </c>
      <c r="K7722" s="103" t="s">
        <v>1</v>
      </c>
      <c r="L7722" t="s">
        <v>1</v>
      </c>
      <c r="M7722" t="s">
        <v>1</v>
      </c>
      <c r="N7722" t="s">
        <v>1</v>
      </c>
      <c r="O7722" t="s">
        <v>1</v>
      </c>
      <c r="P7722">
        <v>5</v>
      </c>
      <c r="Q7722">
        <v>5</v>
      </c>
    </row>
    <row r="7723" spans="1:18" x14ac:dyDescent="0.25">
      <c r="A7723">
        <v>9</v>
      </c>
      <c r="B7723" t="str">
        <f t="shared" si="120"/>
        <v xml:space="preserve"> 867 9</v>
      </c>
      <c r="C7723" s="102" t="s">
        <v>810</v>
      </c>
      <c r="D7723" s="111" t="s">
        <v>5</v>
      </c>
      <c r="E7723" s="103">
        <v>10628</v>
      </c>
      <c r="F7723" s="103">
        <v>384791</v>
      </c>
      <c r="G7723">
        <v>3.621</v>
      </c>
      <c r="H7723" t="s">
        <v>1</v>
      </c>
      <c r="I7723" t="s">
        <v>1</v>
      </c>
      <c r="J7723" t="s">
        <v>1</v>
      </c>
      <c r="K7723" s="103" t="s">
        <v>1</v>
      </c>
      <c r="L7723" t="s">
        <v>1</v>
      </c>
      <c r="M7723" t="s">
        <v>1</v>
      </c>
      <c r="N7723" t="s">
        <v>1</v>
      </c>
      <c r="O7723">
        <v>7</v>
      </c>
      <c r="P7723">
        <v>16</v>
      </c>
      <c r="Q7723">
        <v>23</v>
      </c>
    </row>
    <row r="7724" spans="1:18" x14ac:dyDescent="0.25">
      <c r="A7724">
        <v>10</v>
      </c>
      <c r="B7724" t="str">
        <f t="shared" si="120"/>
        <v xml:space="preserve"> 867 10</v>
      </c>
      <c r="C7724" s="102" t="s">
        <v>810</v>
      </c>
      <c r="D7724" s="111" t="s">
        <v>6</v>
      </c>
      <c r="E7724" t="s">
        <v>1</v>
      </c>
      <c r="F7724" t="s">
        <v>1</v>
      </c>
      <c r="G7724" t="s">
        <v>1</v>
      </c>
      <c r="H7724" t="s">
        <v>1</v>
      </c>
      <c r="I7724" t="s">
        <v>1</v>
      </c>
      <c r="J7724" t="s">
        <v>1</v>
      </c>
      <c r="K7724" t="s">
        <v>1</v>
      </c>
      <c r="L7724" t="s">
        <v>1</v>
      </c>
      <c r="M7724" t="s">
        <v>1</v>
      </c>
      <c r="N7724" t="s">
        <v>1</v>
      </c>
      <c r="O7724" t="s">
        <v>1</v>
      </c>
      <c r="P7724" t="s">
        <v>1</v>
      </c>
      <c r="Q7724" t="s">
        <v>1</v>
      </c>
    </row>
    <row r="7725" spans="1:18" x14ac:dyDescent="0.25">
      <c r="A7725">
        <v>11</v>
      </c>
      <c r="B7725" t="str">
        <f t="shared" si="120"/>
        <v xml:space="preserve"> 867 11</v>
      </c>
      <c r="C7725" s="102" t="s">
        <v>810</v>
      </c>
      <c r="D7725" s="111">
        <v>13</v>
      </c>
      <c r="E7725" t="s">
        <v>1</v>
      </c>
      <c r="F7725" t="s">
        <v>1</v>
      </c>
      <c r="G7725" t="s">
        <v>1</v>
      </c>
      <c r="H7725" t="s">
        <v>1</v>
      </c>
      <c r="I7725">
        <v>4109</v>
      </c>
      <c r="J7725" t="s">
        <v>1</v>
      </c>
      <c r="K7725" t="s">
        <v>1</v>
      </c>
      <c r="L7725" t="s">
        <v>1</v>
      </c>
      <c r="M7725" t="s">
        <v>1</v>
      </c>
      <c r="N7725">
        <v>14471</v>
      </c>
      <c r="O7725" s="103">
        <v>2604</v>
      </c>
      <c r="P7725" t="s">
        <v>1</v>
      </c>
      <c r="Q7725" t="s">
        <v>1</v>
      </c>
    </row>
    <row r="7726" spans="1:18" x14ac:dyDescent="0.25">
      <c r="A7726">
        <v>12</v>
      </c>
      <c r="B7726" t="str">
        <f t="shared" si="120"/>
        <v xml:space="preserve"> 867 12</v>
      </c>
      <c r="C7726" s="102" t="s">
        <v>810</v>
      </c>
      <c r="D7726" s="111">
        <v>14</v>
      </c>
      <c r="E7726" t="s">
        <v>1</v>
      </c>
      <c r="F7726" t="s">
        <v>1</v>
      </c>
      <c r="G7726" t="s">
        <v>1</v>
      </c>
      <c r="H7726">
        <v>3149</v>
      </c>
      <c r="I7726">
        <v>1529</v>
      </c>
      <c r="J7726" t="s">
        <v>1</v>
      </c>
      <c r="K7726" t="s">
        <v>1</v>
      </c>
      <c r="L7726" t="s">
        <v>1</v>
      </c>
      <c r="M7726">
        <v>33635</v>
      </c>
      <c r="N7726">
        <v>4563</v>
      </c>
      <c r="O7726">
        <v>716</v>
      </c>
      <c r="P7726" t="s">
        <v>1</v>
      </c>
      <c r="Q7726" t="s">
        <v>1</v>
      </c>
    </row>
    <row r="7727" spans="1:18" x14ac:dyDescent="0.25">
      <c r="A7727">
        <v>13</v>
      </c>
      <c r="B7727" t="str">
        <f t="shared" si="120"/>
        <v xml:space="preserve"> 867 13</v>
      </c>
      <c r="C7727" s="102" t="s">
        <v>810</v>
      </c>
      <c r="D7727" s="111">
        <v>15</v>
      </c>
      <c r="E7727" t="s">
        <v>1</v>
      </c>
      <c r="F7727" t="s">
        <v>1</v>
      </c>
      <c r="G7727" t="s">
        <v>1</v>
      </c>
      <c r="H7727">
        <v>58356</v>
      </c>
      <c r="I7727">
        <v>49683</v>
      </c>
      <c r="J7727" t="s">
        <v>1</v>
      </c>
      <c r="K7727" t="s">
        <v>1</v>
      </c>
      <c r="L7727" t="s">
        <v>1</v>
      </c>
      <c r="M7727">
        <v>70561</v>
      </c>
      <c r="N7727">
        <v>28049</v>
      </c>
      <c r="O7727">
        <v>143</v>
      </c>
      <c r="P7727" t="s">
        <v>1</v>
      </c>
      <c r="Q7727" t="s">
        <v>1</v>
      </c>
    </row>
    <row r="7728" spans="1:18" x14ac:dyDescent="0.25">
      <c r="A7728">
        <v>14</v>
      </c>
      <c r="B7728" t="str">
        <f t="shared" si="120"/>
        <v xml:space="preserve"> 867 14</v>
      </c>
      <c r="C7728" s="102" t="s">
        <v>810</v>
      </c>
      <c r="D7728" s="111">
        <v>16</v>
      </c>
      <c r="E7728" t="s">
        <v>1</v>
      </c>
      <c r="F7728" t="s">
        <v>1</v>
      </c>
      <c r="G7728" t="s">
        <v>1</v>
      </c>
      <c r="H7728">
        <v>10607</v>
      </c>
      <c r="I7728">
        <v>25012</v>
      </c>
      <c r="J7728" t="s">
        <v>1</v>
      </c>
      <c r="K7728" t="s">
        <v>1</v>
      </c>
      <c r="L7728" t="s">
        <v>1</v>
      </c>
      <c r="M7728">
        <v>17593</v>
      </c>
      <c r="N7728">
        <v>18693</v>
      </c>
      <c r="O7728">
        <v>4026</v>
      </c>
      <c r="P7728" t="s">
        <v>1</v>
      </c>
      <c r="Q7728" t="s">
        <v>1</v>
      </c>
    </row>
    <row r="7729" spans="1:17" x14ac:dyDescent="0.25">
      <c r="A7729">
        <v>15</v>
      </c>
      <c r="B7729" t="str">
        <f t="shared" si="120"/>
        <v xml:space="preserve"> 867 15</v>
      </c>
      <c r="C7729" s="102" t="s">
        <v>810</v>
      </c>
      <c r="D7729" s="111">
        <v>17</v>
      </c>
      <c r="E7729" t="s">
        <v>1</v>
      </c>
      <c r="F7729" t="s">
        <v>1</v>
      </c>
      <c r="G7729" t="s">
        <v>1</v>
      </c>
      <c r="H7729" t="s">
        <v>1</v>
      </c>
      <c r="I7729">
        <v>24964</v>
      </c>
      <c r="J7729" t="s">
        <v>1</v>
      </c>
      <c r="K7729" t="s">
        <v>1</v>
      </c>
      <c r="L7729" t="s">
        <v>1</v>
      </c>
      <c r="M7729" t="s">
        <v>1</v>
      </c>
      <c r="N7729">
        <v>11729</v>
      </c>
      <c r="O7729">
        <v>599</v>
      </c>
      <c r="P7729" t="s">
        <v>1</v>
      </c>
      <c r="Q7729" t="s">
        <v>1</v>
      </c>
    </row>
    <row r="7730" spans="1:17" x14ac:dyDescent="0.25">
      <c r="A7730">
        <v>16</v>
      </c>
      <c r="B7730" t="str">
        <f t="shared" si="120"/>
        <v xml:space="preserve"> 867 16</v>
      </c>
      <c r="C7730" s="102" t="s">
        <v>810</v>
      </c>
      <c r="D7730" s="111" t="s">
        <v>5</v>
      </c>
      <c r="E7730" t="s">
        <v>1</v>
      </c>
      <c r="F7730" t="s">
        <v>1</v>
      </c>
      <c r="G7730" t="s">
        <v>1</v>
      </c>
      <c r="H7730">
        <v>72112</v>
      </c>
      <c r="I7730">
        <v>105297</v>
      </c>
      <c r="J7730" t="s">
        <v>1</v>
      </c>
      <c r="K7730" t="s">
        <v>1</v>
      </c>
      <c r="L7730" t="s">
        <v>1</v>
      </c>
      <c r="M7730">
        <v>121789</v>
      </c>
      <c r="N7730">
        <v>77505</v>
      </c>
      <c r="O7730" s="103">
        <v>8088</v>
      </c>
      <c r="P7730" t="s">
        <v>1</v>
      </c>
      <c r="Q7730" t="s">
        <v>1</v>
      </c>
    </row>
    <row r="7731" spans="1:17" x14ac:dyDescent="0.25">
      <c r="A7731">
        <v>17</v>
      </c>
      <c r="B7731" t="str">
        <f t="shared" si="120"/>
        <v xml:space="preserve"> 867 17</v>
      </c>
      <c r="C7731" s="102" t="s">
        <v>810</v>
      </c>
      <c r="D7731" s="111" t="s">
        <v>6</v>
      </c>
      <c r="E7731" t="s">
        <v>1</v>
      </c>
      <c r="F7731" t="s">
        <v>1</v>
      </c>
      <c r="G7731" t="s">
        <v>1</v>
      </c>
      <c r="H7731" t="s">
        <v>1</v>
      </c>
      <c r="I7731" t="s">
        <v>1</v>
      </c>
      <c r="J7731" t="s">
        <v>1</v>
      </c>
      <c r="K7731" t="s">
        <v>1</v>
      </c>
      <c r="L7731" t="s">
        <v>1</v>
      </c>
      <c r="M7731" t="s">
        <v>1</v>
      </c>
      <c r="N7731" t="s">
        <v>1</v>
      </c>
      <c r="O7731" t="s">
        <v>1</v>
      </c>
      <c r="P7731" t="s">
        <v>1</v>
      </c>
      <c r="Q7731" t="s">
        <v>1</v>
      </c>
    </row>
    <row r="7732" spans="1:17" x14ac:dyDescent="0.25">
      <c r="A7732">
        <v>18</v>
      </c>
      <c r="B7732" t="str">
        <f t="shared" si="120"/>
        <v xml:space="preserve"> 867 18</v>
      </c>
      <c r="C7732" s="102" t="s">
        <v>810</v>
      </c>
      <c r="D7732" s="111">
        <v>13</v>
      </c>
      <c r="E7732" t="s">
        <v>1</v>
      </c>
      <c r="F7732" t="s">
        <v>1</v>
      </c>
      <c r="G7732" t="s">
        <v>1</v>
      </c>
      <c r="H7732" t="s">
        <v>1</v>
      </c>
      <c r="I7732">
        <v>3756</v>
      </c>
      <c r="J7732" t="s">
        <v>1</v>
      </c>
      <c r="K7732" t="s">
        <v>1</v>
      </c>
      <c r="L7732" t="s">
        <v>1</v>
      </c>
      <c r="M7732" t="s">
        <v>1</v>
      </c>
      <c r="N7732">
        <v>26641</v>
      </c>
      <c r="O7732" s="103">
        <v>3135</v>
      </c>
      <c r="P7732" t="s">
        <v>1</v>
      </c>
      <c r="Q7732" t="s">
        <v>1</v>
      </c>
    </row>
    <row r="7733" spans="1:17" x14ac:dyDescent="0.25">
      <c r="A7733">
        <v>19</v>
      </c>
      <c r="B7733" t="str">
        <f t="shared" si="120"/>
        <v xml:space="preserve"> 867 19</v>
      </c>
      <c r="C7733" s="102" t="s">
        <v>810</v>
      </c>
      <c r="D7733" s="111">
        <v>14</v>
      </c>
      <c r="E7733" t="s">
        <v>1</v>
      </c>
      <c r="F7733" t="s">
        <v>1</v>
      </c>
      <c r="G7733">
        <v>568</v>
      </c>
      <c r="H7733">
        <v>3257</v>
      </c>
      <c r="I7733">
        <v>1500</v>
      </c>
      <c r="J7733" t="s">
        <v>1</v>
      </c>
      <c r="K7733" t="s">
        <v>1</v>
      </c>
      <c r="L7733">
        <v>9660</v>
      </c>
      <c r="M7733">
        <v>61175</v>
      </c>
      <c r="N7733">
        <v>11010</v>
      </c>
      <c r="O7733">
        <v>995</v>
      </c>
      <c r="P7733" t="s">
        <v>1</v>
      </c>
      <c r="Q7733" t="s">
        <v>1</v>
      </c>
    </row>
    <row r="7734" spans="1:17" x14ac:dyDescent="0.25">
      <c r="A7734">
        <v>20</v>
      </c>
      <c r="B7734" t="str">
        <f t="shared" si="120"/>
        <v xml:space="preserve"> 867 20</v>
      </c>
      <c r="C7734" s="102" t="s">
        <v>810</v>
      </c>
      <c r="D7734" s="111">
        <v>15</v>
      </c>
      <c r="E7734" t="s">
        <v>1</v>
      </c>
      <c r="F7734" t="s">
        <v>1</v>
      </c>
      <c r="G7734">
        <v>32995</v>
      </c>
      <c r="H7734">
        <v>57180</v>
      </c>
      <c r="I7734">
        <v>51090</v>
      </c>
      <c r="J7734" t="s">
        <v>1</v>
      </c>
      <c r="K7734" t="s">
        <v>1</v>
      </c>
      <c r="L7734">
        <v>69184</v>
      </c>
      <c r="M7734">
        <v>138935</v>
      </c>
      <c r="N7734">
        <v>61981</v>
      </c>
      <c r="O7734">
        <v>226</v>
      </c>
      <c r="P7734" t="s">
        <v>1</v>
      </c>
      <c r="Q7734" t="s">
        <v>1</v>
      </c>
    </row>
    <row r="7735" spans="1:17" x14ac:dyDescent="0.25">
      <c r="A7735">
        <v>21</v>
      </c>
      <c r="B7735" t="str">
        <f t="shared" si="120"/>
        <v xml:space="preserve"> 867 21</v>
      </c>
      <c r="C7735" s="102" t="s">
        <v>810</v>
      </c>
      <c r="D7735" s="111">
        <v>16</v>
      </c>
      <c r="E7735">
        <v>195</v>
      </c>
      <c r="F7735">
        <v>208</v>
      </c>
      <c r="G7735">
        <v>20336</v>
      </c>
      <c r="H7735">
        <v>13885</v>
      </c>
      <c r="I7735">
        <v>20728</v>
      </c>
      <c r="J7735">
        <v>261</v>
      </c>
      <c r="K7735">
        <v>235</v>
      </c>
      <c r="L7735">
        <v>29231</v>
      </c>
      <c r="M7735">
        <v>35304</v>
      </c>
      <c r="N7735">
        <v>36086</v>
      </c>
      <c r="O7735">
        <v>6864</v>
      </c>
      <c r="P7735" t="s">
        <v>1</v>
      </c>
      <c r="Q7735" t="s">
        <v>1</v>
      </c>
    </row>
    <row r="7736" spans="1:17" x14ac:dyDescent="0.25">
      <c r="A7736">
        <v>22</v>
      </c>
      <c r="B7736" t="str">
        <f t="shared" si="120"/>
        <v xml:space="preserve"> 867 22</v>
      </c>
      <c r="C7736" s="102" t="s">
        <v>810</v>
      </c>
      <c r="D7736" s="111">
        <v>17</v>
      </c>
      <c r="E7736">
        <v>255</v>
      </c>
      <c r="F7736">
        <v>2476</v>
      </c>
      <c r="G7736">
        <v>36559</v>
      </c>
      <c r="H7736">
        <v>13028</v>
      </c>
      <c r="I7736">
        <v>14943</v>
      </c>
      <c r="J7736">
        <v>131</v>
      </c>
      <c r="K7736">
        <v>2031</v>
      </c>
      <c r="L7736">
        <v>22121</v>
      </c>
      <c r="M7736">
        <v>10128</v>
      </c>
      <c r="N7736">
        <v>13953</v>
      </c>
      <c r="O7736">
        <v>1011</v>
      </c>
      <c r="P7736" t="s">
        <v>1</v>
      </c>
      <c r="Q7736" t="s">
        <v>1</v>
      </c>
    </row>
    <row r="7737" spans="1:17" x14ac:dyDescent="0.25">
      <c r="A7737">
        <v>23</v>
      </c>
      <c r="B7737" t="str">
        <f t="shared" si="120"/>
        <v xml:space="preserve"> 867 23</v>
      </c>
      <c r="C7737" s="102" t="s">
        <v>810</v>
      </c>
      <c r="D7737" s="111" t="s">
        <v>5</v>
      </c>
      <c r="E7737">
        <v>450</v>
      </c>
      <c r="F7737">
        <v>2684</v>
      </c>
      <c r="G7737">
        <v>90458</v>
      </c>
      <c r="H7737">
        <v>87350</v>
      </c>
      <c r="I7737">
        <v>92017</v>
      </c>
      <c r="J7737">
        <v>392</v>
      </c>
      <c r="K7737">
        <v>2266</v>
      </c>
      <c r="L7737">
        <v>130196</v>
      </c>
      <c r="M7737">
        <v>245542</v>
      </c>
      <c r="N7737">
        <v>149671</v>
      </c>
      <c r="O7737" s="103">
        <v>12231</v>
      </c>
      <c r="P7737" t="s">
        <v>1</v>
      </c>
      <c r="Q7737" t="s">
        <v>1</v>
      </c>
    </row>
    <row r="7738" spans="1:17" x14ac:dyDescent="0.25">
      <c r="A7738">
        <v>24</v>
      </c>
      <c r="B7738" t="str">
        <f t="shared" si="120"/>
        <v xml:space="preserve"> 867 24</v>
      </c>
      <c r="C7738" s="102" t="s">
        <v>810</v>
      </c>
      <c r="D7738" s="111" t="s">
        <v>6</v>
      </c>
      <c r="E7738" t="s">
        <v>1</v>
      </c>
      <c r="F7738" t="s">
        <v>1</v>
      </c>
      <c r="G7738" t="s">
        <v>1</v>
      </c>
      <c r="H7738" t="s">
        <v>1</v>
      </c>
      <c r="I7738" t="s">
        <v>1</v>
      </c>
      <c r="J7738" t="s">
        <v>1</v>
      </c>
      <c r="K7738" t="s">
        <v>1</v>
      </c>
      <c r="L7738" t="s">
        <v>1</v>
      </c>
      <c r="M7738" t="s">
        <v>1</v>
      </c>
      <c r="N7738" t="s">
        <v>1</v>
      </c>
      <c r="O7738" t="s">
        <v>1</v>
      </c>
      <c r="P7738" t="s">
        <v>1</v>
      </c>
      <c r="Q7738" t="s">
        <v>1</v>
      </c>
    </row>
    <row r="7739" spans="1:17" x14ac:dyDescent="0.25">
      <c r="A7739">
        <v>25</v>
      </c>
      <c r="B7739" t="str">
        <f t="shared" si="120"/>
        <v xml:space="preserve"> 867 25</v>
      </c>
      <c r="C7739" s="102" t="s">
        <v>810</v>
      </c>
      <c r="D7739" s="111" t="s">
        <v>0</v>
      </c>
      <c r="E7739" t="s">
        <v>1</v>
      </c>
      <c r="F7739" t="s">
        <v>1</v>
      </c>
      <c r="G7739" t="s">
        <v>1</v>
      </c>
      <c r="H7739">
        <v>226446</v>
      </c>
      <c r="I7739">
        <v>574580</v>
      </c>
      <c r="J7739" s="103">
        <v>12231</v>
      </c>
      <c r="K7739" t="s">
        <v>1</v>
      </c>
      <c r="L7739" t="s">
        <v>1</v>
      </c>
      <c r="M7739" t="s">
        <v>1</v>
      </c>
      <c r="N7739" t="s">
        <v>1</v>
      </c>
      <c r="O7739" t="s">
        <v>1</v>
      </c>
      <c r="P7739" t="s">
        <v>1</v>
      </c>
      <c r="Q7739" t="s">
        <v>1</v>
      </c>
    </row>
    <row r="7740" spans="1:17" x14ac:dyDescent="0.25">
      <c r="A7740">
        <v>26</v>
      </c>
      <c r="B7740" t="str">
        <f t="shared" si="120"/>
        <v xml:space="preserve"> 867 26</v>
      </c>
      <c r="C7740" s="102" t="s">
        <v>810</v>
      </c>
      <c r="D7740" s="111" t="s">
        <v>0</v>
      </c>
      <c r="E7740" t="s">
        <v>1</v>
      </c>
      <c r="F7740" t="s">
        <v>1</v>
      </c>
      <c r="G7740" t="s">
        <v>1</v>
      </c>
      <c r="H7740" t="s">
        <v>1</v>
      </c>
      <c r="I7740" t="s">
        <v>1</v>
      </c>
      <c r="J7740" t="s">
        <v>1</v>
      </c>
      <c r="K7740" t="s">
        <v>1</v>
      </c>
      <c r="L7740" t="s">
        <v>1</v>
      </c>
      <c r="M7740" t="s">
        <v>1</v>
      </c>
      <c r="N7740" t="s">
        <v>1</v>
      </c>
      <c r="O7740" t="s">
        <v>1</v>
      </c>
      <c r="P7740" t="s">
        <v>1</v>
      </c>
      <c r="Q7740" t="s">
        <v>1</v>
      </c>
    </row>
    <row r="7741" spans="1:17" x14ac:dyDescent="0.25">
      <c r="A7741">
        <v>27</v>
      </c>
      <c r="B7741" t="str">
        <f t="shared" si="120"/>
        <v xml:space="preserve"> 867 27</v>
      </c>
      <c r="C7741" s="102" t="s">
        <v>810</v>
      </c>
      <c r="D7741" s="111" t="s">
        <v>0</v>
      </c>
      <c r="E7741" t="s">
        <v>1</v>
      </c>
      <c r="F7741" t="s">
        <v>1</v>
      </c>
      <c r="G7741" t="s">
        <v>1</v>
      </c>
      <c r="H7741" s="103">
        <v>-81998</v>
      </c>
      <c r="I7741" s="103">
        <v>-52195</v>
      </c>
      <c r="J7741">
        <v>154</v>
      </c>
      <c r="K7741" t="s">
        <v>1</v>
      </c>
      <c r="L7741" t="s">
        <v>1</v>
      </c>
      <c r="M7741" t="s">
        <v>1</v>
      </c>
      <c r="N7741" t="s">
        <v>1</v>
      </c>
      <c r="O7741" t="s">
        <v>1</v>
      </c>
      <c r="P7741" t="s">
        <v>1</v>
      </c>
      <c r="Q7741" t="s">
        <v>1</v>
      </c>
    </row>
    <row r="7742" spans="1:17" x14ac:dyDescent="0.25">
      <c r="A7742">
        <v>28</v>
      </c>
      <c r="B7742" t="str">
        <f t="shared" si="120"/>
        <v xml:space="preserve"> 867 28</v>
      </c>
      <c r="C7742" s="102" t="s">
        <v>810</v>
      </c>
      <c r="D7742" s="111" t="s">
        <v>0</v>
      </c>
      <c r="E7742" t="s">
        <v>1</v>
      </c>
      <c r="F7742" t="s">
        <v>1</v>
      </c>
      <c r="G7742" t="s">
        <v>1</v>
      </c>
      <c r="H7742">
        <v>144448</v>
      </c>
      <c r="I7742">
        <v>522385</v>
      </c>
      <c r="J7742" s="103">
        <v>12385</v>
      </c>
      <c r="K7742" t="s">
        <v>1</v>
      </c>
      <c r="L7742" t="s">
        <v>1</v>
      </c>
      <c r="M7742" t="s">
        <v>1</v>
      </c>
      <c r="N7742" t="s">
        <v>1</v>
      </c>
      <c r="O7742" t="s">
        <v>1</v>
      </c>
      <c r="P7742" t="s">
        <v>1</v>
      </c>
      <c r="Q7742" t="s">
        <v>1</v>
      </c>
    </row>
    <row r="7743" spans="1:17" x14ac:dyDescent="0.25">
      <c r="A7743">
        <v>29</v>
      </c>
      <c r="B7743" t="str">
        <f t="shared" si="120"/>
        <v xml:space="preserve"> 867 29</v>
      </c>
      <c r="C7743" s="102" t="s">
        <v>810</v>
      </c>
      <c r="D7743" s="111" t="s">
        <v>0</v>
      </c>
      <c r="E7743" t="s">
        <v>1</v>
      </c>
      <c r="F7743" t="s">
        <v>1</v>
      </c>
      <c r="G7743" t="s">
        <v>1</v>
      </c>
      <c r="H7743" s="103">
        <v>268358</v>
      </c>
      <c r="I7743" s="103">
        <v>206397</v>
      </c>
      <c r="J7743" s="103">
        <v>20724</v>
      </c>
      <c r="K7743" t="s">
        <v>1</v>
      </c>
      <c r="L7743" t="s">
        <v>1</v>
      </c>
      <c r="M7743" t="s">
        <v>1</v>
      </c>
      <c r="N7743" t="s">
        <v>1</v>
      </c>
      <c r="O7743" t="s">
        <v>1</v>
      </c>
      <c r="P7743" t="s">
        <v>1</v>
      </c>
      <c r="Q7743" t="s">
        <v>1</v>
      </c>
    </row>
    <row r="7744" spans="1:17" x14ac:dyDescent="0.25">
      <c r="A7744">
        <v>30</v>
      </c>
      <c r="B7744" t="str">
        <f t="shared" si="120"/>
        <v xml:space="preserve"> 867 30</v>
      </c>
      <c r="C7744" s="102" t="s">
        <v>810</v>
      </c>
      <c r="D7744" s="111" t="s">
        <v>0</v>
      </c>
      <c r="E7744" t="s">
        <v>1</v>
      </c>
      <c r="F7744" t="s">
        <v>1</v>
      </c>
      <c r="G7744" t="s">
        <v>1</v>
      </c>
      <c r="H7744">
        <v>0</v>
      </c>
      <c r="I7744">
        <v>0.02</v>
      </c>
      <c r="J7744">
        <v>0.02</v>
      </c>
      <c r="K7744" t="s">
        <v>1</v>
      </c>
      <c r="L7744" t="s">
        <v>1</v>
      </c>
      <c r="M7744" t="s">
        <v>1</v>
      </c>
      <c r="N7744" t="s">
        <v>1</v>
      </c>
      <c r="O7744" t="s">
        <v>1</v>
      </c>
      <c r="P7744" t="s">
        <v>1</v>
      </c>
      <c r="Q7744" t="s">
        <v>1</v>
      </c>
    </row>
    <row r="7745" spans="1:18" x14ac:dyDescent="0.25">
      <c r="A7745">
        <v>31</v>
      </c>
      <c r="B7745" t="str">
        <f t="shared" si="120"/>
        <v xml:space="preserve"> 867 31</v>
      </c>
      <c r="C7745" s="102" t="s">
        <v>810</v>
      </c>
      <c r="D7745" s="111" t="s">
        <v>0</v>
      </c>
      <c r="E7745" t="s">
        <v>1</v>
      </c>
      <c r="F7745" t="s">
        <v>1</v>
      </c>
      <c r="G7745" t="s">
        <v>1</v>
      </c>
      <c r="H7745">
        <v>1.359</v>
      </c>
      <c r="I7745">
        <v>4.915</v>
      </c>
      <c r="J7745">
        <v>0.11700000000000001</v>
      </c>
      <c r="K7745">
        <v>6.391</v>
      </c>
      <c r="L7745" t="s">
        <v>1</v>
      </c>
      <c r="M7745" t="s">
        <v>1</v>
      </c>
      <c r="N7745" t="s">
        <v>1</v>
      </c>
      <c r="O7745" t="s">
        <v>1</v>
      </c>
      <c r="P7745" t="s">
        <v>1</v>
      </c>
      <c r="Q7745" t="s">
        <v>1</v>
      </c>
    </row>
    <row r="7746" spans="1:18" x14ac:dyDescent="0.25">
      <c r="A7746">
        <v>32</v>
      </c>
      <c r="B7746" t="str">
        <f t="shared" ref="B7746:B7809" si="121">+C7746&amp;A7746</f>
        <v xml:space="preserve"> 867 32</v>
      </c>
      <c r="C7746" s="102" t="s">
        <v>810</v>
      </c>
      <c r="D7746" s="111" t="s">
        <v>0</v>
      </c>
      <c r="E7746" t="s">
        <v>1</v>
      </c>
      <c r="F7746" t="s">
        <v>1</v>
      </c>
      <c r="G7746" t="s">
        <v>1</v>
      </c>
      <c r="H7746">
        <v>1.302</v>
      </c>
      <c r="I7746">
        <v>4.7089999999999996</v>
      </c>
      <c r="J7746">
        <v>0.112</v>
      </c>
      <c r="K7746">
        <v>6.1230000000000002</v>
      </c>
      <c r="L7746" t="s">
        <v>1</v>
      </c>
      <c r="M7746" t="s">
        <v>1</v>
      </c>
      <c r="N7746" t="s">
        <v>1</v>
      </c>
      <c r="O7746" t="s">
        <v>1</v>
      </c>
      <c r="P7746" t="s">
        <v>1</v>
      </c>
      <c r="Q7746" t="s">
        <v>1</v>
      </c>
    </row>
    <row r="7747" spans="1:18" x14ac:dyDescent="0.25">
      <c r="A7747">
        <v>33</v>
      </c>
      <c r="B7747" t="str">
        <f t="shared" si="121"/>
        <v xml:space="preserve"> 867 33</v>
      </c>
      <c r="C7747" s="102" t="s">
        <v>810</v>
      </c>
      <c r="D7747" s="111" t="s">
        <v>0</v>
      </c>
      <c r="E7747" t="s">
        <v>1</v>
      </c>
      <c r="F7747" t="s">
        <v>1</v>
      </c>
      <c r="G7747" t="s">
        <v>1</v>
      </c>
      <c r="H7747">
        <v>2.21</v>
      </c>
      <c r="I7747">
        <v>1.7</v>
      </c>
      <c r="J7747">
        <v>0.17100000000000001</v>
      </c>
      <c r="K7747">
        <v>4.0810000000000004</v>
      </c>
      <c r="L7747" t="s">
        <v>1</v>
      </c>
      <c r="M7747" t="s">
        <v>1</v>
      </c>
      <c r="N7747" t="s">
        <v>1</v>
      </c>
      <c r="O7747" t="s">
        <v>1</v>
      </c>
      <c r="P7747" t="s">
        <v>1</v>
      </c>
      <c r="Q7747" t="s">
        <v>1</v>
      </c>
    </row>
    <row r="7748" spans="1:18" x14ac:dyDescent="0.25">
      <c r="A7748">
        <v>34</v>
      </c>
      <c r="B7748" t="str">
        <f t="shared" si="121"/>
        <v xml:space="preserve"> 867 34</v>
      </c>
      <c r="C7748" s="102" t="s">
        <v>810</v>
      </c>
      <c r="D7748" s="111" t="s">
        <v>0</v>
      </c>
      <c r="E7748" t="s">
        <v>1</v>
      </c>
      <c r="F7748" t="s">
        <v>1</v>
      </c>
      <c r="G7748" t="s">
        <v>1</v>
      </c>
      <c r="H7748">
        <v>2.21</v>
      </c>
      <c r="I7748">
        <v>1.76</v>
      </c>
      <c r="J7748">
        <v>0.17</v>
      </c>
      <c r="K7748">
        <v>4.1399999999999997</v>
      </c>
      <c r="L7748" t="s">
        <v>1</v>
      </c>
      <c r="M7748" t="s">
        <v>1</v>
      </c>
      <c r="N7748" t="s">
        <v>1</v>
      </c>
      <c r="O7748" t="s">
        <v>1</v>
      </c>
      <c r="P7748" t="s">
        <v>1</v>
      </c>
      <c r="Q7748" t="s">
        <v>1</v>
      </c>
    </row>
    <row r="7749" spans="1:18" x14ac:dyDescent="0.25">
      <c r="A7749">
        <v>35</v>
      </c>
      <c r="B7749" t="str">
        <f t="shared" si="121"/>
        <v xml:space="preserve"> 867 35</v>
      </c>
      <c r="C7749" s="102" t="s">
        <v>810</v>
      </c>
      <c r="D7749" s="111" t="s">
        <v>0</v>
      </c>
      <c r="E7749" t="s">
        <v>1</v>
      </c>
      <c r="F7749" t="s">
        <v>1</v>
      </c>
      <c r="G7749" t="s">
        <v>1</v>
      </c>
      <c r="H7749">
        <v>2.5249999999999999</v>
      </c>
      <c r="I7749">
        <v>1.9419999999999999</v>
      </c>
      <c r="J7749">
        <v>0.19500000000000001</v>
      </c>
      <c r="K7749">
        <v>4.6619999999999999</v>
      </c>
      <c r="L7749" t="s">
        <v>1</v>
      </c>
      <c r="M7749" t="s">
        <v>1</v>
      </c>
      <c r="N7749" t="s">
        <v>1</v>
      </c>
      <c r="O7749" t="s">
        <v>1</v>
      </c>
      <c r="P7749" t="s">
        <v>1</v>
      </c>
      <c r="Q7749" t="s">
        <v>1</v>
      </c>
    </row>
    <row r="7750" spans="1:18" x14ac:dyDescent="0.25">
      <c r="A7750">
        <v>36</v>
      </c>
      <c r="B7750" t="str">
        <f t="shared" si="121"/>
        <v xml:space="preserve"> 867 36</v>
      </c>
      <c r="C7750" s="102" t="s">
        <v>810</v>
      </c>
      <c r="D7750" s="111" t="s">
        <v>0</v>
      </c>
      <c r="E7750" t="s">
        <v>1</v>
      </c>
      <c r="F7750" t="s">
        <v>1</v>
      </c>
      <c r="G7750" t="s">
        <v>1</v>
      </c>
      <c r="H7750">
        <v>2.21</v>
      </c>
      <c r="I7750">
        <v>1.76</v>
      </c>
      <c r="J7750">
        <v>0.17</v>
      </c>
      <c r="K7750">
        <v>4.1399999999999997</v>
      </c>
      <c r="L7750" t="s">
        <v>1</v>
      </c>
      <c r="M7750" t="s">
        <v>1</v>
      </c>
      <c r="N7750" t="s">
        <v>1</v>
      </c>
      <c r="O7750" t="s">
        <v>1</v>
      </c>
      <c r="P7750" t="s">
        <v>1</v>
      </c>
      <c r="Q7750" t="s">
        <v>1</v>
      </c>
    </row>
    <row r="7751" spans="1:18" x14ac:dyDescent="0.25">
      <c r="A7751">
        <v>37</v>
      </c>
      <c r="B7751" t="str">
        <f t="shared" si="121"/>
        <v xml:space="preserve"> 867 37</v>
      </c>
      <c r="C7751" s="102" t="s">
        <v>810</v>
      </c>
      <c r="D7751" s="111" t="s">
        <v>0</v>
      </c>
      <c r="E7751" t="s">
        <v>1</v>
      </c>
      <c r="F7751" t="s">
        <v>986</v>
      </c>
      <c r="G7751" t="s">
        <v>987</v>
      </c>
      <c r="H7751" t="s">
        <v>993</v>
      </c>
      <c r="I7751" t="s">
        <v>996</v>
      </c>
      <c r="J7751" t="s">
        <v>1</v>
      </c>
      <c r="K7751">
        <v>5.5960000000000001</v>
      </c>
      <c r="L7751" t="s">
        <v>1</v>
      </c>
      <c r="M7751" t="s">
        <v>1</v>
      </c>
      <c r="N7751" t="s">
        <v>1</v>
      </c>
      <c r="O7751" t="s">
        <v>1</v>
      </c>
      <c r="P7751" t="s">
        <v>1</v>
      </c>
      <c r="Q7751" t="s">
        <v>1</v>
      </c>
    </row>
    <row r="7752" spans="1:18" x14ac:dyDescent="0.25">
      <c r="A7752">
        <v>38</v>
      </c>
      <c r="B7752" t="str">
        <f t="shared" si="121"/>
        <v xml:space="preserve"> 867 38</v>
      </c>
      <c r="C7752" s="102" t="s">
        <v>810</v>
      </c>
      <c r="D7752" s="111" t="s">
        <v>0</v>
      </c>
      <c r="E7752" t="s">
        <v>1</v>
      </c>
      <c r="F7752">
        <v>7.5</v>
      </c>
      <c r="G7752">
        <v>6.81</v>
      </c>
      <c r="H7752">
        <v>6.12</v>
      </c>
      <c r="I7752">
        <v>5.6</v>
      </c>
      <c r="J7752" t="s">
        <v>1</v>
      </c>
      <c r="K7752" t="s">
        <v>1</v>
      </c>
      <c r="L7752" t="s">
        <v>1</v>
      </c>
      <c r="M7752" t="s">
        <v>1</v>
      </c>
      <c r="N7752" t="s">
        <v>1</v>
      </c>
      <c r="O7752" t="s">
        <v>1</v>
      </c>
      <c r="P7752" t="s">
        <v>1</v>
      </c>
      <c r="Q7752" t="s">
        <v>1</v>
      </c>
    </row>
    <row r="7753" spans="1:18" x14ac:dyDescent="0.25">
      <c r="A7753">
        <v>1</v>
      </c>
      <c r="B7753" t="str">
        <f t="shared" si="121"/>
        <v xml:space="preserve"> 871 1</v>
      </c>
      <c r="C7753" s="102" t="s">
        <v>958</v>
      </c>
      <c r="D7753" s="111" t="s">
        <v>0</v>
      </c>
      <c r="E7753" t="s">
        <v>1</v>
      </c>
      <c r="F7753" t="s">
        <v>1</v>
      </c>
      <c r="G7753" t="s">
        <v>1</v>
      </c>
      <c r="H7753" t="s">
        <v>1</v>
      </c>
      <c r="I7753" t="s">
        <v>1</v>
      </c>
      <c r="J7753" t="s">
        <v>1</v>
      </c>
      <c r="K7753" t="s">
        <v>1</v>
      </c>
      <c r="L7753" t="s">
        <v>1</v>
      </c>
      <c r="M7753" t="s">
        <v>1</v>
      </c>
      <c r="N7753" t="s">
        <v>1</v>
      </c>
      <c r="O7753" t="s">
        <v>1</v>
      </c>
      <c r="P7753" t="s">
        <v>1</v>
      </c>
      <c r="Q7753" t="s">
        <v>1</v>
      </c>
      <c r="R7753" t="s">
        <v>959</v>
      </c>
    </row>
    <row r="7754" spans="1:18" x14ac:dyDescent="0.25">
      <c r="A7754">
        <v>2</v>
      </c>
      <c r="B7754" t="str">
        <f t="shared" si="121"/>
        <v xml:space="preserve"> 871 2</v>
      </c>
      <c r="C7754" s="102" t="s">
        <v>958</v>
      </c>
      <c r="D7754" s="111" t="s">
        <v>0</v>
      </c>
      <c r="E7754" t="s">
        <v>3</v>
      </c>
      <c r="F7754" t="s">
        <v>1</v>
      </c>
      <c r="G7754" t="s">
        <v>1</v>
      </c>
      <c r="H7754" t="s">
        <v>1</v>
      </c>
      <c r="I7754" t="s">
        <v>1</v>
      </c>
      <c r="J7754" t="s">
        <v>1</v>
      </c>
      <c r="K7754" t="s">
        <v>1</v>
      </c>
      <c r="L7754" t="s">
        <v>1</v>
      </c>
      <c r="M7754" t="s">
        <v>1</v>
      </c>
      <c r="N7754" t="s">
        <v>1</v>
      </c>
      <c r="O7754" t="s">
        <v>1</v>
      </c>
      <c r="P7754" t="s">
        <v>1</v>
      </c>
      <c r="Q7754" t="s">
        <v>1</v>
      </c>
    </row>
    <row r="7755" spans="1:18" x14ac:dyDescent="0.25">
      <c r="A7755">
        <v>3</v>
      </c>
      <c r="B7755" t="str">
        <f t="shared" si="121"/>
        <v xml:space="preserve"> 871 3</v>
      </c>
      <c r="C7755" s="102" t="s">
        <v>958</v>
      </c>
      <c r="D7755" s="111" t="s">
        <v>0</v>
      </c>
      <c r="E7755" t="s">
        <v>4</v>
      </c>
      <c r="F7755" t="s">
        <v>1</v>
      </c>
      <c r="G7755" t="s">
        <v>1</v>
      </c>
      <c r="H7755" t="s">
        <v>1</v>
      </c>
      <c r="I7755" t="s">
        <v>1</v>
      </c>
      <c r="J7755" t="s">
        <v>1</v>
      </c>
      <c r="K7755" t="s">
        <v>1</v>
      </c>
      <c r="L7755" t="s">
        <v>1</v>
      </c>
      <c r="M7755" t="s">
        <v>1</v>
      </c>
      <c r="N7755" t="s">
        <v>1</v>
      </c>
      <c r="O7755" t="s">
        <v>1</v>
      </c>
      <c r="P7755" t="s">
        <v>1</v>
      </c>
      <c r="Q7755" t="s">
        <v>1</v>
      </c>
    </row>
    <row r="7756" spans="1:18" x14ac:dyDescent="0.25">
      <c r="A7756">
        <v>4</v>
      </c>
      <c r="B7756" t="str">
        <f t="shared" si="121"/>
        <v xml:space="preserve"> 871 4</v>
      </c>
      <c r="C7756" s="102" t="s">
        <v>958</v>
      </c>
      <c r="D7756" s="111">
        <v>13</v>
      </c>
      <c r="E7756" s="103">
        <v>44</v>
      </c>
      <c r="F7756" s="103" t="s">
        <v>1</v>
      </c>
      <c r="G7756" t="s">
        <v>1</v>
      </c>
      <c r="H7756" t="s">
        <v>1</v>
      </c>
      <c r="I7756" t="s">
        <v>1</v>
      </c>
      <c r="J7756" t="s">
        <v>1</v>
      </c>
      <c r="K7756" t="s">
        <v>1</v>
      </c>
      <c r="L7756" t="s">
        <v>1</v>
      </c>
      <c r="M7756" t="s">
        <v>1</v>
      </c>
      <c r="N7756" t="s">
        <v>1</v>
      </c>
      <c r="O7756" t="s">
        <v>1</v>
      </c>
      <c r="P7756" t="s">
        <v>1</v>
      </c>
      <c r="Q7756" t="s">
        <v>1</v>
      </c>
    </row>
    <row r="7757" spans="1:18" x14ac:dyDescent="0.25">
      <c r="A7757">
        <v>5</v>
      </c>
      <c r="B7757" t="str">
        <f t="shared" si="121"/>
        <v xml:space="preserve"> 871 5</v>
      </c>
      <c r="C7757" s="102" t="s">
        <v>958</v>
      </c>
      <c r="D7757" s="111">
        <v>14</v>
      </c>
      <c r="E7757" s="103">
        <v>26</v>
      </c>
      <c r="F7757" s="103" t="s">
        <v>1</v>
      </c>
      <c r="G7757" t="s">
        <v>1</v>
      </c>
      <c r="H7757" t="s">
        <v>1</v>
      </c>
      <c r="I7757" t="s">
        <v>1</v>
      </c>
      <c r="J7757" t="s">
        <v>1</v>
      </c>
      <c r="K7757" t="s">
        <v>1</v>
      </c>
      <c r="L7757" t="s">
        <v>1</v>
      </c>
      <c r="M7757" t="s">
        <v>1</v>
      </c>
      <c r="N7757" t="s">
        <v>1</v>
      </c>
      <c r="O7757" t="s">
        <v>1</v>
      </c>
      <c r="P7757" t="s">
        <v>1</v>
      </c>
      <c r="Q7757" t="s">
        <v>1</v>
      </c>
    </row>
    <row r="7758" spans="1:18" x14ac:dyDescent="0.25">
      <c r="A7758">
        <v>6</v>
      </c>
      <c r="B7758" t="str">
        <f t="shared" si="121"/>
        <v xml:space="preserve"> 871 6</v>
      </c>
      <c r="C7758" s="102" t="s">
        <v>958</v>
      </c>
      <c r="D7758" s="111">
        <v>15</v>
      </c>
      <c r="E7758" s="103">
        <v>2</v>
      </c>
      <c r="F7758" s="103">
        <v>24548</v>
      </c>
      <c r="G7758">
        <v>1227.4000000000001</v>
      </c>
      <c r="H7758" t="s">
        <v>1</v>
      </c>
      <c r="I7758" t="s">
        <v>1</v>
      </c>
      <c r="J7758" t="s">
        <v>1</v>
      </c>
      <c r="K7758" t="s">
        <v>1</v>
      </c>
      <c r="L7758" t="s">
        <v>1</v>
      </c>
      <c r="M7758" t="s">
        <v>1</v>
      </c>
      <c r="N7758" t="s">
        <v>1</v>
      </c>
      <c r="O7758">
        <v>1</v>
      </c>
      <c r="P7758">
        <v>2</v>
      </c>
      <c r="Q7758">
        <v>3</v>
      </c>
    </row>
    <row r="7759" spans="1:18" x14ac:dyDescent="0.25">
      <c r="A7759">
        <v>7</v>
      </c>
      <c r="B7759" t="str">
        <f t="shared" si="121"/>
        <v xml:space="preserve"> 871 7</v>
      </c>
      <c r="C7759" s="102" t="s">
        <v>958</v>
      </c>
      <c r="D7759" s="111">
        <v>16</v>
      </c>
      <c r="E7759" s="103">
        <v>16</v>
      </c>
      <c r="F7759" s="103" t="s">
        <v>1</v>
      </c>
      <c r="G7759" t="s">
        <v>1</v>
      </c>
      <c r="H7759" t="s">
        <v>1</v>
      </c>
      <c r="I7759" t="s">
        <v>1</v>
      </c>
      <c r="J7759" t="s">
        <v>1</v>
      </c>
      <c r="K7759" t="s">
        <v>1</v>
      </c>
      <c r="L7759" t="s">
        <v>1</v>
      </c>
      <c r="M7759" t="s">
        <v>1</v>
      </c>
      <c r="N7759" t="s">
        <v>1</v>
      </c>
      <c r="O7759" t="s">
        <v>1</v>
      </c>
      <c r="P7759" t="s">
        <v>1</v>
      </c>
      <c r="Q7759" t="s">
        <v>1</v>
      </c>
    </row>
    <row r="7760" spans="1:18" x14ac:dyDescent="0.25">
      <c r="A7760">
        <v>8</v>
      </c>
      <c r="B7760" t="str">
        <f t="shared" si="121"/>
        <v xml:space="preserve"> 871 8</v>
      </c>
      <c r="C7760" s="102" t="s">
        <v>958</v>
      </c>
      <c r="D7760" s="111">
        <v>17</v>
      </c>
      <c r="E7760" s="103">
        <v>77</v>
      </c>
      <c r="F7760" s="103">
        <v>4476</v>
      </c>
      <c r="G7760">
        <v>5.8120000000000003</v>
      </c>
      <c r="H7760" t="s">
        <v>1</v>
      </c>
      <c r="I7760" t="s">
        <v>1</v>
      </c>
      <c r="J7760" t="s">
        <v>1</v>
      </c>
      <c r="K7760" t="s">
        <v>1</v>
      </c>
      <c r="L7760" t="s">
        <v>1</v>
      </c>
      <c r="M7760" t="s">
        <v>1</v>
      </c>
      <c r="N7760" t="s">
        <v>1</v>
      </c>
      <c r="O7760" t="s">
        <v>1</v>
      </c>
      <c r="P7760" t="s">
        <v>1</v>
      </c>
      <c r="Q7760" t="s">
        <v>1</v>
      </c>
    </row>
    <row r="7761" spans="1:17" x14ac:dyDescent="0.25">
      <c r="A7761">
        <v>9</v>
      </c>
      <c r="B7761" t="str">
        <f t="shared" si="121"/>
        <v xml:space="preserve"> 871 9</v>
      </c>
      <c r="C7761" s="102" t="s">
        <v>958</v>
      </c>
      <c r="D7761" s="111" t="s">
        <v>5</v>
      </c>
      <c r="E7761" s="103">
        <v>165</v>
      </c>
      <c r="F7761" s="103">
        <v>29024</v>
      </c>
      <c r="G7761">
        <v>17.59</v>
      </c>
      <c r="H7761" t="s">
        <v>1</v>
      </c>
      <c r="I7761" t="s">
        <v>1</v>
      </c>
      <c r="J7761" t="s">
        <v>1</v>
      </c>
      <c r="K7761" t="s">
        <v>1</v>
      </c>
      <c r="L7761" t="s">
        <v>1</v>
      </c>
      <c r="M7761" t="s">
        <v>1</v>
      </c>
      <c r="N7761" t="s">
        <v>1</v>
      </c>
      <c r="O7761">
        <v>1</v>
      </c>
      <c r="P7761">
        <v>2</v>
      </c>
      <c r="Q7761">
        <v>3</v>
      </c>
    </row>
    <row r="7762" spans="1:17" x14ac:dyDescent="0.25">
      <c r="A7762">
        <v>10</v>
      </c>
      <c r="B7762" t="str">
        <f t="shared" si="121"/>
        <v xml:space="preserve"> 871 10</v>
      </c>
      <c r="C7762" s="102" t="s">
        <v>958</v>
      </c>
      <c r="D7762" s="111" t="s">
        <v>6</v>
      </c>
      <c r="E7762" t="s">
        <v>1</v>
      </c>
      <c r="F7762" t="s">
        <v>1</v>
      </c>
      <c r="G7762" t="s">
        <v>1</v>
      </c>
      <c r="H7762" t="s">
        <v>1</v>
      </c>
      <c r="I7762" t="s">
        <v>1</v>
      </c>
      <c r="J7762" t="s">
        <v>1</v>
      </c>
      <c r="K7762" t="s">
        <v>1</v>
      </c>
      <c r="L7762" t="s">
        <v>1</v>
      </c>
      <c r="M7762" t="s">
        <v>1</v>
      </c>
      <c r="N7762" t="s">
        <v>1</v>
      </c>
      <c r="O7762" t="s">
        <v>1</v>
      </c>
      <c r="P7762" t="s">
        <v>1</v>
      </c>
      <c r="Q7762" t="s">
        <v>1</v>
      </c>
    </row>
    <row r="7763" spans="1:17" x14ac:dyDescent="0.25">
      <c r="A7763">
        <v>11</v>
      </c>
      <c r="B7763" t="str">
        <f t="shared" si="121"/>
        <v xml:space="preserve"> 871 11</v>
      </c>
      <c r="C7763" s="102" t="s">
        <v>958</v>
      </c>
      <c r="D7763" s="111" t="s">
        <v>0</v>
      </c>
      <c r="E7763" t="s">
        <v>1</v>
      </c>
      <c r="F7763" t="s">
        <v>1</v>
      </c>
      <c r="G7763" t="s">
        <v>1</v>
      </c>
      <c r="H7763" s="103" t="s">
        <v>1</v>
      </c>
      <c r="I7763" s="103" t="s">
        <v>1</v>
      </c>
      <c r="J7763" t="s">
        <v>1</v>
      </c>
      <c r="K7763" t="s">
        <v>1</v>
      </c>
      <c r="L7763" t="s">
        <v>1</v>
      </c>
      <c r="M7763" s="103" t="s">
        <v>1</v>
      </c>
      <c r="N7763" s="103" t="s">
        <v>1</v>
      </c>
      <c r="O7763" s="103" t="s">
        <v>1</v>
      </c>
      <c r="P7763" t="s">
        <v>1</v>
      </c>
      <c r="Q7763" t="s">
        <v>1</v>
      </c>
    </row>
    <row r="7764" spans="1:17" x14ac:dyDescent="0.25">
      <c r="A7764">
        <v>12</v>
      </c>
      <c r="B7764" t="str">
        <f t="shared" si="121"/>
        <v xml:space="preserve"> 871 12</v>
      </c>
      <c r="C7764" s="102" t="s">
        <v>958</v>
      </c>
      <c r="D7764" s="111" t="s">
        <v>0</v>
      </c>
      <c r="E7764" t="s">
        <v>1</v>
      </c>
      <c r="F7764" t="s">
        <v>1</v>
      </c>
      <c r="G7764" s="103" t="s">
        <v>1</v>
      </c>
      <c r="H7764" s="103" t="s">
        <v>1</v>
      </c>
      <c r="I7764" t="s">
        <v>1</v>
      </c>
      <c r="J7764" t="s">
        <v>1</v>
      </c>
      <c r="K7764" t="s">
        <v>1</v>
      </c>
      <c r="L7764" s="103" t="s">
        <v>1</v>
      </c>
      <c r="M7764" s="103" t="s">
        <v>1</v>
      </c>
      <c r="N7764" t="s">
        <v>1</v>
      </c>
      <c r="O7764" s="103" t="s">
        <v>1</v>
      </c>
      <c r="P7764" t="s">
        <v>1</v>
      </c>
      <c r="Q7764" t="s">
        <v>1</v>
      </c>
    </row>
    <row r="7765" spans="1:17" x14ac:dyDescent="0.25">
      <c r="A7765">
        <v>13</v>
      </c>
      <c r="B7765" t="str">
        <f t="shared" si="121"/>
        <v xml:space="preserve"> 871 13</v>
      </c>
      <c r="C7765" s="102" t="s">
        <v>958</v>
      </c>
      <c r="D7765" s="111">
        <v>15</v>
      </c>
      <c r="E7765" t="s">
        <v>1</v>
      </c>
      <c r="F7765" t="s">
        <v>1</v>
      </c>
      <c r="G7765" t="s">
        <v>1</v>
      </c>
      <c r="H7765" s="103">
        <v>14127</v>
      </c>
      <c r="I7765">
        <v>2993</v>
      </c>
      <c r="J7765" t="s">
        <v>1</v>
      </c>
      <c r="K7765" t="s">
        <v>1</v>
      </c>
      <c r="L7765" t="s">
        <v>1</v>
      </c>
      <c r="M7765" s="103">
        <v>5264</v>
      </c>
      <c r="N7765" s="103">
        <v>1847</v>
      </c>
      <c r="O7765" s="103">
        <v>317</v>
      </c>
      <c r="P7765" t="s">
        <v>1</v>
      </c>
      <c r="Q7765" t="s">
        <v>1</v>
      </c>
    </row>
    <row r="7766" spans="1:17" x14ac:dyDescent="0.25">
      <c r="A7766">
        <v>14</v>
      </c>
      <c r="B7766" t="str">
        <f t="shared" si="121"/>
        <v xml:space="preserve"> 871 14</v>
      </c>
      <c r="C7766" s="102" t="s">
        <v>958</v>
      </c>
      <c r="D7766" s="111" t="s">
        <v>0</v>
      </c>
      <c r="E7766" t="s">
        <v>1</v>
      </c>
      <c r="F7766" t="s">
        <v>1</v>
      </c>
      <c r="G7766" t="s">
        <v>1</v>
      </c>
      <c r="H7766" s="103" t="s">
        <v>1</v>
      </c>
      <c r="I7766" t="s">
        <v>1</v>
      </c>
      <c r="J7766" t="s">
        <v>1</v>
      </c>
      <c r="K7766" t="s">
        <v>1</v>
      </c>
      <c r="L7766" t="s">
        <v>1</v>
      </c>
      <c r="M7766" s="103" t="s">
        <v>1</v>
      </c>
      <c r="N7766" t="s">
        <v>1</v>
      </c>
      <c r="O7766" s="103" t="s">
        <v>1</v>
      </c>
      <c r="P7766" t="s">
        <v>1</v>
      </c>
      <c r="Q7766" t="s">
        <v>1</v>
      </c>
    </row>
    <row r="7767" spans="1:17" x14ac:dyDescent="0.25">
      <c r="A7767">
        <v>15</v>
      </c>
      <c r="B7767" t="str">
        <f t="shared" si="121"/>
        <v xml:space="preserve"> 871 15</v>
      </c>
      <c r="C7767" s="102" t="s">
        <v>958</v>
      </c>
      <c r="D7767" s="111">
        <v>17</v>
      </c>
      <c r="E7767" t="s">
        <v>1</v>
      </c>
      <c r="F7767" t="s">
        <v>1</v>
      </c>
      <c r="G7767" t="s">
        <v>1</v>
      </c>
      <c r="H7767" t="s">
        <v>1</v>
      </c>
      <c r="I7767" s="103" t="s">
        <v>1</v>
      </c>
      <c r="J7767" t="s">
        <v>1</v>
      </c>
      <c r="K7767" t="s">
        <v>1</v>
      </c>
      <c r="L7767" t="s">
        <v>1</v>
      </c>
      <c r="M7767" t="s">
        <v>1</v>
      </c>
      <c r="N7767" s="103" t="s">
        <v>1</v>
      </c>
      <c r="O7767" s="103">
        <v>4476</v>
      </c>
      <c r="P7767" t="s">
        <v>1</v>
      </c>
      <c r="Q7767" t="s">
        <v>1</v>
      </c>
    </row>
    <row r="7768" spans="1:17" x14ac:dyDescent="0.25">
      <c r="A7768">
        <v>16</v>
      </c>
      <c r="B7768" t="str">
        <f t="shared" si="121"/>
        <v xml:space="preserve"> 871 16</v>
      </c>
      <c r="C7768" s="102" t="s">
        <v>958</v>
      </c>
      <c r="D7768" s="111" t="s">
        <v>5</v>
      </c>
      <c r="E7768" t="s">
        <v>1</v>
      </c>
      <c r="F7768" t="s">
        <v>1</v>
      </c>
      <c r="G7768" s="103" t="s">
        <v>1</v>
      </c>
      <c r="H7768" s="103">
        <v>14127</v>
      </c>
      <c r="I7768" s="103">
        <v>2993</v>
      </c>
      <c r="J7768" t="s">
        <v>1</v>
      </c>
      <c r="K7768" t="s">
        <v>1</v>
      </c>
      <c r="L7768" s="103" t="s">
        <v>1</v>
      </c>
      <c r="M7768" s="103">
        <v>5264</v>
      </c>
      <c r="N7768" s="103">
        <v>1847</v>
      </c>
      <c r="O7768" s="103">
        <v>4793</v>
      </c>
      <c r="P7768" t="s">
        <v>1</v>
      </c>
      <c r="Q7768" t="s">
        <v>1</v>
      </c>
    </row>
    <row r="7769" spans="1:17" x14ac:dyDescent="0.25">
      <c r="A7769">
        <v>17</v>
      </c>
      <c r="B7769" t="str">
        <f t="shared" si="121"/>
        <v xml:space="preserve"> 871 17</v>
      </c>
      <c r="C7769" s="102" t="s">
        <v>958</v>
      </c>
      <c r="D7769" s="111" t="s">
        <v>6</v>
      </c>
      <c r="E7769" t="s">
        <v>1</v>
      </c>
      <c r="F7769" t="s">
        <v>1</v>
      </c>
      <c r="G7769" t="s">
        <v>1</v>
      </c>
      <c r="H7769" t="s">
        <v>1</v>
      </c>
      <c r="I7769" t="s">
        <v>1</v>
      </c>
      <c r="J7769" t="s">
        <v>1</v>
      </c>
      <c r="K7769" t="s">
        <v>1</v>
      </c>
      <c r="L7769" t="s">
        <v>1</v>
      </c>
      <c r="M7769" t="s">
        <v>1</v>
      </c>
      <c r="N7769" t="s">
        <v>1</v>
      </c>
      <c r="O7769" t="s">
        <v>1</v>
      </c>
      <c r="P7769" t="s">
        <v>1</v>
      </c>
      <c r="Q7769" t="s">
        <v>1</v>
      </c>
    </row>
    <row r="7770" spans="1:17" x14ac:dyDescent="0.25">
      <c r="A7770">
        <v>18</v>
      </c>
      <c r="B7770" t="str">
        <f t="shared" si="121"/>
        <v xml:space="preserve"> 871 18</v>
      </c>
      <c r="C7770" s="102" t="s">
        <v>958</v>
      </c>
      <c r="D7770" s="111" t="s">
        <v>0</v>
      </c>
      <c r="E7770" t="s">
        <v>1</v>
      </c>
      <c r="F7770" t="s">
        <v>1</v>
      </c>
      <c r="G7770" t="s">
        <v>1</v>
      </c>
      <c r="H7770" s="103" t="s">
        <v>1</v>
      </c>
      <c r="I7770" s="103" t="s">
        <v>1</v>
      </c>
      <c r="J7770" t="s">
        <v>1</v>
      </c>
      <c r="K7770" t="s">
        <v>1</v>
      </c>
      <c r="L7770" t="s">
        <v>1</v>
      </c>
      <c r="M7770" s="103" t="s">
        <v>1</v>
      </c>
      <c r="N7770" s="103" t="s">
        <v>1</v>
      </c>
      <c r="O7770" s="103" t="s">
        <v>1</v>
      </c>
      <c r="P7770" t="s">
        <v>1</v>
      </c>
      <c r="Q7770" t="s">
        <v>1</v>
      </c>
    </row>
    <row r="7771" spans="1:17" x14ac:dyDescent="0.25">
      <c r="A7771">
        <v>19</v>
      </c>
      <c r="B7771" t="str">
        <f t="shared" si="121"/>
        <v xml:space="preserve"> 871 19</v>
      </c>
      <c r="C7771" s="102" t="s">
        <v>958</v>
      </c>
      <c r="D7771" s="111" t="s">
        <v>0</v>
      </c>
      <c r="E7771" t="s">
        <v>1</v>
      </c>
      <c r="F7771" t="s">
        <v>1</v>
      </c>
      <c r="G7771" s="103" t="s">
        <v>1</v>
      </c>
      <c r="H7771" s="103" t="s">
        <v>1</v>
      </c>
      <c r="I7771" s="103" t="s">
        <v>1</v>
      </c>
      <c r="J7771" t="s">
        <v>1</v>
      </c>
      <c r="K7771" t="s">
        <v>1</v>
      </c>
      <c r="L7771" s="103" t="s">
        <v>1</v>
      </c>
      <c r="M7771" s="103" t="s">
        <v>1</v>
      </c>
      <c r="N7771" s="103" t="s">
        <v>1</v>
      </c>
      <c r="O7771" s="103" t="s">
        <v>1</v>
      </c>
      <c r="P7771" t="s">
        <v>1</v>
      </c>
      <c r="Q7771" t="s">
        <v>1</v>
      </c>
    </row>
    <row r="7772" spans="1:17" x14ac:dyDescent="0.25">
      <c r="A7772">
        <v>20</v>
      </c>
      <c r="B7772" t="str">
        <f t="shared" si="121"/>
        <v xml:space="preserve"> 871 20</v>
      </c>
      <c r="C7772" s="102" t="s">
        <v>958</v>
      </c>
      <c r="D7772" s="111">
        <v>15</v>
      </c>
      <c r="E7772" t="s">
        <v>1</v>
      </c>
      <c r="F7772" t="s">
        <v>1</v>
      </c>
      <c r="G7772" s="103">
        <v>6119</v>
      </c>
      <c r="H7772" s="103">
        <v>13119</v>
      </c>
      <c r="I7772" s="103">
        <v>3352</v>
      </c>
      <c r="J7772" t="s">
        <v>1</v>
      </c>
      <c r="K7772" t="s">
        <v>1</v>
      </c>
      <c r="L7772" s="103">
        <v>5087</v>
      </c>
      <c r="M7772" s="103">
        <v>10332</v>
      </c>
      <c r="N7772" s="103">
        <v>4130</v>
      </c>
      <c r="O7772" s="103">
        <v>502</v>
      </c>
      <c r="P7772" t="s">
        <v>1</v>
      </c>
      <c r="Q7772" t="s">
        <v>1</v>
      </c>
    </row>
    <row r="7773" spans="1:17" x14ac:dyDescent="0.25">
      <c r="A7773">
        <v>21</v>
      </c>
      <c r="B7773" t="str">
        <f t="shared" si="121"/>
        <v xml:space="preserve"> 871 21</v>
      </c>
      <c r="C7773" s="102" t="s">
        <v>958</v>
      </c>
      <c r="D7773" s="111" t="s">
        <v>0</v>
      </c>
      <c r="E7773" t="s">
        <v>1</v>
      </c>
      <c r="F7773" t="s">
        <v>1</v>
      </c>
      <c r="G7773" s="103" t="s">
        <v>1</v>
      </c>
      <c r="H7773" s="103" t="s">
        <v>1</v>
      </c>
      <c r="I7773" t="s">
        <v>1</v>
      </c>
      <c r="J7773" t="s">
        <v>1</v>
      </c>
      <c r="K7773" t="s">
        <v>1</v>
      </c>
      <c r="L7773" s="103" t="s">
        <v>1</v>
      </c>
      <c r="M7773" s="103" t="s">
        <v>1</v>
      </c>
      <c r="N7773" s="103" t="s">
        <v>1</v>
      </c>
      <c r="O7773" s="103" t="s">
        <v>1</v>
      </c>
      <c r="P7773" t="s">
        <v>1</v>
      </c>
      <c r="Q7773" t="s">
        <v>1</v>
      </c>
    </row>
    <row r="7774" spans="1:17" x14ac:dyDescent="0.25">
      <c r="A7774">
        <v>22</v>
      </c>
      <c r="B7774" t="str">
        <f t="shared" si="121"/>
        <v xml:space="preserve"> 871 22</v>
      </c>
      <c r="C7774" s="102" t="s">
        <v>958</v>
      </c>
      <c r="D7774" s="111">
        <v>17</v>
      </c>
      <c r="E7774" s="103" t="s">
        <v>1</v>
      </c>
      <c r="F7774" s="103" t="s">
        <v>1</v>
      </c>
      <c r="G7774" s="103" t="s">
        <v>1</v>
      </c>
      <c r="H7774" s="103" t="s">
        <v>1</v>
      </c>
      <c r="I7774" s="103" t="s">
        <v>1</v>
      </c>
      <c r="J7774" s="103" t="s">
        <v>1</v>
      </c>
      <c r="K7774" s="103" t="s">
        <v>1</v>
      </c>
      <c r="L7774" s="103" t="s">
        <v>1</v>
      </c>
      <c r="M7774" s="103" t="s">
        <v>1</v>
      </c>
      <c r="N7774" s="103" t="s">
        <v>1</v>
      </c>
      <c r="O7774" s="103">
        <v>7551</v>
      </c>
      <c r="P7774" t="s">
        <v>1</v>
      </c>
      <c r="Q7774" t="s">
        <v>1</v>
      </c>
    </row>
    <row r="7775" spans="1:17" x14ac:dyDescent="0.25">
      <c r="A7775">
        <v>23</v>
      </c>
      <c r="B7775" t="str">
        <f t="shared" si="121"/>
        <v xml:space="preserve"> 871 23</v>
      </c>
      <c r="C7775" s="102" t="s">
        <v>958</v>
      </c>
      <c r="D7775" s="111" t="s">
        <v>5</v>
      </c>
      <c r="E7775" s="103" t="s">
        <v>1</v>
      </c>
      <c r="F7775" s="103" t="s">
        <v>1</v>
      </c>
      <c r="G7775" s="103">
        <v>6119</v>
      </c>
      <c r="H7775" s="103">
        <v>13119</v>
      </c>
      <c r="I7775" s="103">
        <v>3352</v>
      </c>
      <c r="J7775" s="103" t="s">
        <v>1</v>
      </c>
      <c r="K7775" s="103" t="s">
        <v>1</v>
      </c>
      <c r="L7775" s="103">
        <v>5087</v>
      </c>
      <c r="M7775" s="103">
        <v>10332</v>
      </c>
      <c r="N7775" s="103">
        <v>4130</v>
      </c>
      <c r="O7775" s="103">
        <v>8053</v>
      </c>
      <c r="P7775" t="s">
        <v>1</v>
      </c>
      <c r="Q7775" t="s">
        <v>1</v>
      </c>
    </row>
    <row r="7776" spans="1:17" x14ac:dyDescent="0.25">
      <c r="A7776">
        <v>24</v>
      </c>
      <c r="B7776" t="str">
        <f t="shared" si="121"/>
        <v xml:space="preserve"> 871 24</v>
      </c>
      <c r="C7776" s="102" t="s">
        <v>958</v>
      </c>
      <c r="D7776" s="111" t="s">
        <v>6</v>
      </c>
      <c r="E7776" t="s">
        <v>1</v>
      </c>
      <c r="F7776" t="s">
        <v>1</v>
      </c>
      <c r="G7776" t="s">
        <v>1</v>
      </c>
      <c r="H7776" t="s">
        <v>1</v>
      </c>
      <c r="I7776" t="s">
        <v>1</v>
      </c>
      <c r="J7776" t="s">
        <v>1</v>
      </c>
      <c r="K7776" t="s">
        <v>1</v>
      </c>
      <c r="L7776" t="s">
        <v>1</v>
      </c>
      <c r="M7776" t="s">
        <v>1</v>
      </c>
      <c r="N7776" t="s">
        <v>1</v>
      </c>
      <c r="O7776" t="s">
        <v>1</v>
      </c>
      <c r="P7776" t="s">
        <v>1</v>
      </c>
      <c r="Q7776" t="s">
        <v>1</v>
      </c>
    </row>
    <row r="7777" spans="1:18" x14ac:dyDescent="0.25">
      <c r="A7777">
        <v>25</v>
      </c>
      <c r="B7777" t="str">
        <f t="shared" si="121"/>
        <v xml:space="preserve"> 871 25</v>
      </c>
      <c r="C7777" s="102" t="s">
        <v>958</v>
      </c>
      <c r="D7777" s="111" t="s">
        <v>0</v>
      </c>
      <c r="E7777" t="s">
        <v>1</v>
      </c>
      <c r="F7777" t="s">
        <v>1</v>
      </c>
      <c r="G7777" t="s">
        <v>1</v>
      </c>
      <c r="H7777" s="103">
        <v>11206</v>
      </c>
      <c r="I7777" s="103">
        <v>30933</v>
      </c>
      <c r="J7777" s="103">
        <v>8053</v>
      </c>
      <c r="K7777" t="s">
        <v>1</v>
      </c>
      <c r="L7777" t="s">
        <v>1</v>
      </c>
      <c r="M7777" t="s">
        <v>1</v>
      </c>
      <c r="N7777" t="s">
        <v>1</v>
      </c>
      <c r="O7777" t="s">
        <v>1</v>
      </c>
      <c r="P7777" t="s">
        <v>1</v>
      </c>
      <c r="Q7777" t="s">
        <v>1</v>
      </c>
    </row>
    <row r="7778" spans="1:18" x14ac:dyDescent="0.25">
      <c r="A7778">
        <v>26</v>
      </c>
      <c r="B7778" t="str">
        <f t="shared" si="121"/>
        <v xml:space="preserve"> 871 26</v>
      </c>
      <c r="C7778" s="102" t="s">
        <v>958</v>
      </c>
      <c r="D7778" s="111" t="s">
        <v>0</v>
      </c>
      <c r="E7778" t="s">
        <v>1</v>
      </c>
      <c r="F7778" t="s">
        <v>1</v>
      </c>
      <c r="G7778" t="s">
        <v>1</v>
      </c>
      <c r="H7778" t="s">
        <v>1</v>
      </c>
      <c r="I7778" t="s">
        <v>1</v>
      </c>
      <c r="J7778" t="s">
        <v>1</v>
      </c>
      <c r="K7778" t="s">
        <v>1</v>
      </c>
      <c r="L7778" t="s">
        <v>1</v>
      </c>
      <c r="M7778" t="s">
        <v>1</v>
      </c>
      <c r="N7778" t="s">
        <v>1</v>
      </c>
      <c r="O7778" t="s">
        <v>1</v>
      </c>
      <c r="P7778" t="s">
        <v>1</v>
      </c>
      <c r="Q7778" t="s">
        <v>1</v>
      </c>
    </row>
    <row r="7779" spans="1:18" x14ac:dyDescent="0.25">
      <c r="A7779">
        <v>27</v>
      </c>
      <c r="B7779" t="str">
        <f t="shared" si="121"/>
        <v xml:space="preserve"> 871 27</v>
      </c>
      <c r="C7779" s="102" t="s">
        <v>958</v>
      </c>
      <c r="D7779" s="111" t="s">
        <v>0</v>
      </c>
      <c r="E7779" t="s">
        <v>1</v>
      </c>
      <c r="F7779" t="s">
        <v>1</v>
      </c>
      <c r="G7779" t="s">
        <v>1</v>
      </c>
      <c r="H7779" s="103">
        <v>-1636</v>
      </c>
      <c r="I7779" s="103">
        <v>-1119</v>
      </c>
      <c r="J7779">
        <v>3</v>
      </c>
      <c r="K7779" t="s">
        <v>1</v>
      </c>
      <c r="L7779" t="s">
        <v>1</v>
      </c>
      <c r="M7779" t="s">
        <v>1</v>
      </c>
      <c r="N7779" t="s">
        <v>1</v>
      </c>
      <c r="O7779" t="s">
        <v>1</v>
      </c>
      <c r="P7779" t="s">
        <v>1</v>
      </c>
      <c r="Q7779" t="s">
        <v>1</v>
      </c>
    </row>
    <row r="7780" spans="1:18" x14ac:dyDescent="0.25">
      <c r="A7780">
        <v>28</v>
      </c>
      <c r="B7780" t="str">
        <f t="shared" si="121"/>
        <v xml:space="preserve"> 871 28</v>
      </c>
      <c r="C7780" s="102" t="s">
        <v>958</v>
      </c>
      <c r="D7780" s="111" t="s">
        <v>0</v>
      </c>
      <c r="E7780" t="s">
        <v>1</v>
      </c>
      <c r="F7780" t="s">
        <v>1</v>
      </c>
      <c r="G7780" t="s">
        <v>1</v>
      </c>
      <c r="H7780" s="103">
        <v>9570</v>
      </c>
      <c r="I7780" s="103">
        <v>29814</v>
      </c>
      <c r="J7780" s="103">
        <v>8056</v>
      </c>
      <c r="K7780" t="s">
        <v>1</v>
      </c>
      <c r="L7780" t="s">
        <v>1</v>
      </c>
      <c r="M7780" t="s">
        <v>1</v>
      </c>
      <c r="N7780" t="s">
        <v>1</v>
      </c>
      <c r="O7780" t="s">
        <v>1</v>
      </c>
      <c r="P7780" t="s">
        <v>1</v>
      </c>
      <c r="Q7780" t="s">
        <v>1</v>
      </c>
    </row>
    <row r="7781" spans="1:18" x14ac:dyDescent="0.25">
      <c r="A7781">
        <v>29</v>
      </c>
      <c r="B7781" t="str">
        <f t="shared" si="121"/>
        <v xml:space="preserve"> 871 29</v>
      </c>
      <c r="C7781" s="102" t="s">
        <v>958</v>
      </c>
      <c r="D7781" s="111" t="s">
        <v>0</v>
      </c>
      <c r="E7781" t="s">
        <v>1</v>
      </c>
      <c r="F7781" t="s">
        <v>1</v>
      </c>
      <c r="G7781" t="s">
        <v>1</v>
      </c>
      <c r="H7781" s="103">
        <v>4659</v>
      </c>
      <c r="I7781" s="103">
        <v>4290</v>
      </c>
      <c r="J7781" s="103">
        <v>401</v>
      </c>
      <c r="K7781" t="s">
        <v>1</v>
      </c>
      <c r="L7781" t="s">
        <v>1</v>
      </c>
      <c r="M7781" t="s">
        <v>1</v>
      </c>
      <c r="N7781" t="s">
        <v>1</v>
      </c>
      <c r="O7781" t="s">
        <v>1</v>
      </c>
      <c r="P7781" t="s">
        <v>1</v>
      </c>
      <c r="Q7781" t="s">
        <v>1</v>
      </c>
    </row>
    <row r="7782" spans="1:18" x14ac:dyDescent="0.25">
      <c r="A7782">
        <v>30</v>
      </c>
      <c r="B7782" t="str">
        <f t="shared" si="121"/>
        <v xml:space="preserve"> 871 30</v>
      </c>
      <c r="C7782" s="102" t="s">
        <v>958</v>
      </c>
      <c r="D7782" s="111" t="s">
        <v>0</v>
      </c>
      <c r="E7782" t="s">
        <v>1</v>
      </c>
      <c r="F7782" t="s">
        <v>1</v>
      </c>
      <c r="G7782" t="s">
        <v>1</v>
      </c>
      <c r="H7782">
        <v>0</v>
      </c>
      <c r="I7782">
        <v>0</v>
      </c>
      <c r="J7782">
        <v>0</v>
      </c>
      <c r="K7782" t="s">
        <v>1</v>
      </c>
      <c r="L7782" t="s">
        <v>1</v>
      </c>
      <c r="M7782" t="s">
        <v>1</v>
      </c>
      <c r="N7782" t="s">
        <v>1</v>
      </c>
      <c r="O7782" t="s">
        <v>1</v>
      </c>
      <c r="P7782" t="s">
        <v>1</v>
      </c>
      <c r="Q7782" t="s">
        <v>1</v>
      </c>
    </row>
    <row r="7783" spans="1:18" x14ac:dyDescent="0.25">
      <c r="A7783">
        <v>31</v>
      </c>
      <c r="B7783" t="str">
        <f t="shared" si="121"/>
        <v xml:space="preserve"> 871 31</v>
      </c>
      <c r="C7783" s="102" t="s">
        <v>958</v>
      </c>
      <c r="D7783" s="111" t="s">
        <v>0</v>
      </c>
      <c r="E7783" t="s">
        <v>1</v>
      </c>
      <c r="F7783" t="s">
        <v>1</v>
      </c>
      <c r="G7783" t="s">
        <v>1</v>
      </c>
      <c r="H7783">
        <v>5.8</v>
      </c>
      <c r="I7783">
        <v>18.068999999999999</v>
      </c>
      <c r="J7783">
        <v>4.8819999999999997</v>
      </c>
      <c r="K7783">
        <v>28.751000000000001</v>
      </c>
      <c r="L7783" t="s">
        <v>1</v>
      </c>
      <c r="M7783" t="s">
        <v>1</v>
      </c>
      <c r="N7783" t="s">
        <v>1</v>
      </c>
      <c r="O7783" t="s">
        <v>1</v>
      </c>
      <c r="P7783" t="s">
        <v>1</v>
      </c>
      <c r="Q7783" t="s">
        <v>1</v>
      </c>
    </row>
    <row r="7784" spans="1:18" x14ac:dyDescent="0.25">
      <c r="A7784">
        <v>32</v>
      </c>
      <c r="B7784" t="str">
        <f t="shared" si="121"/>
        <v xml:space="preserve"> 871 32</v>
      </c>
      <c r="C7784" s="102" t="s">
        <v>958</v>
      </c>
      <c r="D7784" s="111" t="s">
        <v>0</v>
      </c>
      <c r="E7784" t="s">
        <v>1</v>
      </c>
      <c r="F7784" t="s">
        <v>1</v>
      </c>
      <c r="G7784" t="s">
        <v>1</v>
      </c>
      <c r="H7784">
        <v>5.556</v>
      </c>
      <c r="I7784">
        <v>17.309999999999999</v>
      </c>
      <c r="J7784">
        <v>4.6769999999999996</v>
      </c>
      <c r="K7784">
        <v>27.542999999999999</v>
      </c>
      <c r="L7784" t="s">
        <v>1</v>
      </c>
      <c r="M7784" t="s">
        <v>1</v>
      </c>
      <c r="N7784" t="s">
        <v>1</v>
      </c>
      <c r="O7784" t="s">
        <v>1</v>
      </c>
      <c r="P7784" t="s">
        <v>1</v>
      </c>
      <c r="Q7784" t="s">
        <v>1</v>
      </c>
    </row>
    <row r="7785" spans="1:18" x14ac:dyDescent="0.25">
      <c r="A7785">
        <v>33</v>
      </c>
      <c r="B7785" t="str">
        <f t="shared" si="121"/>
        <v xml:space="preserve"> 871 33</v>
      </c>
      <c r="C7785" s="102" t="s">
        <v>958</v>
      </c>
      <c r="D7785" s="111" t="s">
        <v>0</v>
      </c>
      <c r="E7785" t="s">
        <v>1</v>
      </c>
      <c r="F7785" t="s">
        <v>1</v>
      </c>
      <c r="G7785" t="s">
        <v>1</v>
      </c>
      <c r="H7785">
        <v>2.472</v>
      </c>
      <c r="I7785">
        <v>2.2759999999999998</v>
      </c>
      <c r="J7785">
        <v>0.21199999999999999</v>
      </c>
      <c r="K7785">
        <v>4.96</v>
      </c>
      <c r="L7785" t="s">
        <v>1</v>
      </c>
      <c r="M7785" t="s">
        <v>1</v>
      </c>
      <c r="N7785" t="s">
        <v>1</v>
      </c>
      <c r="O7785" t="s">
        <v>1</v>
      </c>
      <c r="P7785" t="s">
        <v>1</v>
      </c>
      <c r="Q7785" t="s">
        <v>1</v>
      </c>
    </row>
    <row r="7786" spans="1:18" x14ac:dyDescent="0.25">
      <c r="A7786">
        <v>34</v>
      </c>
      <c r="B7786" t="str">
        <f t="shared" si="121"/>
        <v xml:space="preserve"> 871 34</v>
      </c>
      <c r="C7786" s="102" t="s">
        <v>958</v>
      </c>
      <c r="D7786" s="111" t="s">
        <v>0</v>
      </c>
      <c r="E7786" t="s">
        <v>1</v>
      </c>
      <c r="F7786" t="s">
        <v>1</v>
      </c>
      <c r="G7786" t="s">
        <v>1</v>
      </c>
      <c r="H7786">
        <v>2.472</v>
      </c>
      <c r="I7786">
        <v>2.2759999999999998</v>
      </c>
      <c r="J7786">
        <v>0.21199999999999999</v>
      </c>
      <c r="K7786">
        <v>4.96</v>
      </c>
      <c r="L7786" t="s">
        <v>1</v>
      </c>
      <c r="M7786" t="s">
        <v>1</v>
      </c>
      <c r="N7786" t="s">
        <v>1</v>
      </c>
      <c r="O7786" t="s">
        <v>1</v>
      </c>
      <c r="P7786" t="s">
        <v>1</v>
      </c>
      <c r="Q7786" t="s">
        <v>1</v>
      </c>
    </row>
    <row r="7787" spans="1:18" x14ac:dyDescent="0.25">
      <c r="A7787">
        <v>35</v>
      </c>
      <c r="B7787" t="str">
        <f t="shared" si="121"/>
        <v xml:space="preserve"> 871 35</v>
      </c>
      <c r="C7787" s="102" t="s">
        <v>958</v>
      </c>
      <c r="D7787" s="111" t="s">
        <v>0</v>
      </c>
      <c r="E7787" t="s">
        <v>1</v>
      </c>
      <c r="F7787" t="s">
        <v>1</v>
      </c>
      <c r="G7787" t="s">
        <v>1</v>
      </c>
      <c r="H7787">
        <v>2.8239999999999998</v>
      </c>
      <c r="I7787">
        <v>2.6</v>
      </c>
      <c r="J7787">
        <v>0.24299999999999999</v>
      </c>
      <c r="K7787">
        <v>5.6669999999999998</v>
      </c>
      <c r="L7787" t="s">
        <v>1</v>
      </c>
      <c r="M7787" t="s">
        <v>1</v>
      </c>
      <c r="N7787" t="s">
        <v>1</v>
      </c>
      <c r="O7787" t="s">
        <v>1</v>
      </c>
      <c r="P7787" t="s">
        <v>1</v>
      </c>
      <c r="Q7787" t="s">
        <v>1</v>
      </c>
    </row>
    <row r="7788" spans="1:18" x14ac:dyDescent="0.25">
      <c r="A7788">
        <v>36</v>
      </c>
      <c r="B7788" t="str">
        <f t="shared" si="121"/>
        <v xml:space="preserve"> 871 36</v>
      </c>
      <c r="C7788" s="102" t="s">
        <v>958</v>
      </c>
      <c r="D7788" s="111" t="s">
        <v>0</v>
      </c>
      <c r="E7788" t="s">
        <v>1</v>
      </c>
      <c r="F7788" t="s">
        <v>1</v>
      </c>
      <c r="G7788" t="s">
        <v>1</v>
      </c>
      <c r="H7788">
        <v>2.472</v>
      </c>
      <c r="I7788">
        <v>2.2759999999999998</v>
      </c>
      <c r="J7788">
        <v>0.21199999999999999</v>
      </c>
      <c r="K7788">
        <v>4.96</v>
      </c>
      <c r="L7788" t="s">
        <v>1</v>
      </c>
      <c r="M7788" t="s">
        <v>1</v>
      </c>
      <c r="N7788" t="s">
        <v>1</v>
      </c>
      <c r="O7788" t="s">
        <v>1</v>
      </c>
      <c r="P7788" t="s">
        <v>1</v>
      </c>
      <c r="Q7788" t="s">
        <v>1</v>
      </c>
    </row>
    <row r="7789" spans="1:18" x14ac:dyDescent="0.25">
      <c r="A7789">
        <v>37</v>
      </c>
      <c r="B7789" t="str">
        <f t="shared" si="121"/>
        <v xml:space="preserve"> 871 37</v>
      </c>
      <c r="C7789" s="102" t="s">
        <v>958</v>
      </c>
      <c r="D7789" s="111" t="s">
        <v>0</v>
      </c>
      <c r="E7789" t="s">
        <v>1</v>
      </c>
      <c r="F7789" t="s">
        <v>986</v>
      </c>
      <c r="G7789" t="s">
        <v>987</v>
      </c>
      <c r="H7789" t="s">
        <v>993</v>
      </c>
      <c r="I7789" t="s">
        <v>996</v>
      </c>
      <c r="J7789" t="s">
        <v>1</v>
      </c>
      <c r="K7789">
        <v>6.7050000000000001</v>
      </c>
      <c r="L7789" t="s">
        <v>1</v>
      </c>
      <c r="M7789" t="s">
        <v>1</v>
      </c>
      <c r="N7789" t="s">
        <v>1</v>
      </c>
      <c r="O7789" t="s">
        <v>1</v>
      </c>
      <c r="P7789" t="s">
        <v>1</v>
      </c>
      <c r="Q7789" t="s">
        <v>1</v>
      </c>
    </row>
    <row r="7790" spans="1:18" x14ac:dyDescent="0.25">
      <c r="A7790">
        <v>38</v>
      </c>
      <c r="B7790" t="str">
        <f t="shared" si="121"/>
        <v xml:space="preserve"> 871 38</v>
      </c>
      <c r="C7790" s="102" t="s">
        <v>958</v>
      </c>
      <c r="D7790" s="111" t="s">
        <v>0</v>
      </c>
      <c r="E7790" t="s">
        <v>1</v>
      </c>
      <c r="F7790">
        <v>9.4600000000000009</v>
      </c>
      <c r="G7790">
        <v>8.51</v>
      </c>
      <c r="H7790">
        <v>7.44</v>
      </c>
      <c r="I7790">
        <v>6.71</v>
      </c>
      <c r="J7790" t="s">
        <v>1</v>
      </c>
      <c r="K7790" t="s">
        <v>1</v>
      </c>
      <c r="L7790" t="s">
        <v>1</v>
      </c>
      <c r="M7790" t="s">
        <v>1</v>
      </c>
      <c r="N7790" t="s">
        <v>1</v>
      </c>
      <c r="O7790" t="s">
        <v>1</v>
      </c>
      <c r="P7790" t="s">
        <v>1</v>
      </c>
      <c r="Q7790" t="s">
        <v>1</v>
      </c>
    </row>
    <row r="7791" spans="1:18" x14ac:dyDescent="0.25">
      <c r="A7791">
        <v>1</v>
      </c>
      <c r="B7791" t="str">
        <f t="shared" si="121"/>
        <v xml:space="preserve"> 877 1</v>
      </c>
      <c r="C7791" s="102" t="s">
        <v>811</v>
      </c>
      <c r="D7791" s="111" t="s">
        <v>0</v>
      </c>
      <c r="E7791" t="s">
        <v>1</v>
      </c>
      <c r="F7791" t="s">
        <v>1</v>
      </c>
      <c r="G7791" t="s">
        <v>1</v>
      </c>
      <c r="H7791" t="s">
        <v>1</v>
      </c>
      <c r="I7791" t="s">
        <v>1</v>
      </c>
      <c r="J7791" t="s">
        <v>1</v>
      </c>
      <c r="K7791" t="s">
        <v>1</v>
      </c>
      <c r="L7791" t="s">
        <v>1</v>
      </c>
      <c r="M7791" t="s">
        <v>1</v>
      </c>
      <c r="N7791" t="s">
        <v>1</v>
      </c>
      <c r="O7791" t="s">
        <v>1</v>
      </c>
      <c r="P7791" t="s">
        <v>1</v>
      </c>
      <c r="Q7791" t="s">
        <v>1</v>
      </c>
      <c r="R7791" t="s">
        <v>167</v>
      </c>
    </row>
    <row r="7792" spans="1:18" x14ac:dyDescent="0.25">
      <c r="A7792">
        <v>2</v>
      </c>
      <c r="B7792" t="str">
        <f t="shared" si="121"/>
        <v xml:space="preserve"> 877 2</v>
      </c>
      <c r="C7792" s="102" t="s">
        <v>811</v>
      </c>
      <c r="D7792" s="111" t="s">
        <v>0</v>
      </c>
      <c r="E7792" t="s">
        <v>3</v>
      </c>
      <c r="F7792" t="s">
        <v>1</v>
      </c>
      <c r="G7792" t="s">
        <v>1</v>
      </c>
      <c r="H7792" t="s">
        <v>1</v>
      </c>
      <c r="I7792" t="s">
        <v>1</v>
      </c>
      <c r="J7792" t="s">
        <v>1</v>
      </c>
      <c r="K7792" t="s">
        <v>1</v>
      </c>
      <c r="L7792" t="s">
        <v>1</v>
      </c>
      <c r="M7792" t="s">
        <v>1</v>
      </c>
      <c r="N7792" t="s">
        <v>1</v>
      </c>
      <c r="O7792" t="s">
        <v>1</v>
      </c>
      <c r="P7792" t="s">
        <v>1</v>
      </c>
      <c r="Q7792" t="s">
        <v>1</v>
      </c>
    </row>
    <row r="7793" spans="1:17" x14ac:dyDescent="0.25">
      <c r="A7793">
        <v>3</v>
      </c>
      <c r="B7793" t="str">
        <f t="shared" si="121"/>
        <v xml:space="preserve"> 877 3</v>
      </c>
      <c r="C7793" s="102" t="s">
        <v>811</v>
      </c>
      <c r="D7793" s="111" t="s">
        <v>0</v>
      </c>
      <c r="E7793" t="s">
        <v>4</v>
      </c>
      <c r="F7793" t="s">
        <v>1</v>
      </c>
      <c r="G7793" t="s">
        <v>1</v>
      </c>
      <c r="H7793" t="s">
        <v>1</v>
      </c>
      <c r="I7793" t="s">
        <v>1</v>
      </c>
      <c r="J7793" t="s">
        <v>1</v>
      </c>
      <c r="K7793" t="s">
        <v>1</v>
      </c>
      <c r="L7793" t="s">
        <v>1</v>
      </c>
      <c r="M7793" t="s">
        <v>1</v>
      </c>
      <c r="N7793" t="s">
        <v>1</v>
      </c>
      <c r="O7793" t="s">
        <v>1</v>
      </c>
      <c r="P7793" t="s">
        <v>1</v>
      </c>
      <c r="Q7793" t="s">
        <v>1</v>
      </c>
    </row>
    <row r="7794" spans="1:17" x14ac:dyDescent="0.25">
      <c r="A7794">
        <v>4</v>
      </c>
      <c r="B7794" t="str">
        <f t="shared" si="121"/>
        <v xml:space="preserve"> 877 4</v>
      </c>
      <c r="C7794" s="102" t="s">
        <v>811</v>
      </c>
      <c r="D7794" s="111">
        <v>13</v>
      </c>
      <c r="E7794" s="103">
        <v>1</v>
      </c>
      <c r="F7794" s="103" t="s">
        <v>1</v>
      </c>
      <c r="G7794" t="s">
        <v>1</v>
      </c>
      <c r="H7794" t="s">
        <v>1</v>
      </c>
      <c r="I7794" t="s">
        <v>1</v>
      </c>
      <c r="J7794" t="s">
        <v>1</v>
      </c>
      <c r="K7794" t="s">
        <v>1</v>
      </c>
      <c r="L7794" t="s">
        <v>1</v>
      </c>
      <c r="M7794" t="s">
        <v>1</v>
      </c>
      <c r="N7794" t="s">
        <v>1</v>
      </c>
      <c r="O7794" t="s">
        <v>1</v>
      </c>
      <c r="P7794" t="s">
        <v>1</v>
      </c>
      <c r="Q7794" t="s">
        <v>1</v>
      </c>
    </row>
    <row r="7795" spans="1:17" x14ac:dyDescent="0.25">
      <c r="A7795">
        <v>5</v>
      </c>
      <c r="B7795" t="str">
        <f t="shared" si="121"/>
        <v xml:space="preserve"> 877 5</v>
      </c>
      <c r="C7795" s="102" t="s">
        <v>811</v>
      </c>
      <c r="D7795" s="111">
        <v>14</v>
      </c>
      <c r="E7795" s="103" t="s">
        <v>1</v>
      </c>
      <c r="F7795" s="103" t="s">
        <v>1</v>
      </c>
      <c r="G7795" t="s">
        <v>1</v>
      </c>
      <c r="H7795" t="s">
        <v>1</v>
      </c>
      <c r="I7795" t="s">
        <v>1</v>
      </c>
      <c r="J7795" t="s">
        <v>1</v>
      </c>
      <c r="K7795" t="s">
        <v>1</v>
      </c>
      <c r="L7795" t="s">
        <v>1</v>
      </c>
      <c r="M7795" t="s">
        <v>1</v>
      </c>
      <c r="N7795" t="s">
        <v>1</v>
      </c>
      <c r="O7795" t="s">
        <v>1</v>
      </c>
      <c r="P7795" t="s">
        <v>1</v>
      </c>
      <c r="Q7795" t="s">
        <v>1</v>
      </c>
    </row>
    <row r="7796" spans="1:17" x14ac:dyDescent="0.25">
      <c r="A7796">
        <v>6</v>
      </c>
      <c r="B7796" t="str">
        <f t="shared" si="121"/>
        <v xml:space="preserve"> 877 6</v>
      </c>
      <c r="C7796" s="102" t="s">
        <v>811</v>
      </c>
      <c r="D7796" s="111">
        <v>15</v>
      </c>
      <c r="E7796" s="103">
        <v>50</v>
      </c>
      <c r="F7796" s="103" t="s">
        <v>1</v>
      </c>
      <c r="G7796" t="s">
        <v>1</v>
      </c>
      <c r="H7796" t="s">
        <v>1</v>
      </c>
      <c r="I7796" t="s">
        <v>1</v>
      </c>
      <c r="J7796" t="s">
        <v>1</v>
      </c>
      <c r="K7796" t="s">
        <v>1</v>
      </c>
      <c r="L7796" t="s">
        <v>1</v>
      </c>
      <c r="M7796" t="s">
        <v>1</v>
      </c>
      <c r="N7796" t="s">
        <v>1</v>
      </c>
      <c r="O7796" t="s">
        <v>1</v>
      </c>
      <c r="P7796" t="s">
        <v>1</v>
      </c>
      <c r="Q7796" t="s">
        <v>1</v>
      </c>
    </row>
    <row r="7797" spans="1:17" x14ac:dyDescent="0.25">
      <c r="A7797">
        <v>7</v>
      </c>
      <c r="B7797" t="str">
        <f t="shared" si="121"/>
        <v xml:space="preserve"> 877 7</v>
      </c>
      <c r="C7797" s="102" t="s">
        <v>811</v>
      </c>
      <c r="D7797" s="111">
        <v>16</v>
      </c>
      <c r="E7797" s="103">
        <v>175</v>
      </c>
      <c r="F7797" s="103" t="s">
        <v>1</v>
      </c>
      <c r="G7797" t="s">
        <v>1</v>
      </c>
      <c r="H7797" t="s">
        <v>1</v>
      </c>
      <c r="I7797" t="s">
        <v>1</v>
      </c>
      <c r="J7797" t="s">
        <v>1</v>
      </c>
      <c r="K7797" t="s">
        <v>1</v>
      </c>
      <c r="L7797" t="s">
        <v>1</v>
      </c>
      <c r="M7797" t="s">
        <v>1</v>
      </c>
      <c r="N7797" t="s">
        <v>1</v>
      </c>
      <c r="O7797" t="s">
        <v>1</v>
      </c>
      <c r="P7797" t="s">
        <v>1</v>
      </c>
      <c r="Q7797" t="s">
        <v>1</v>
      </c>
    </row>
    <row r="7798" spans="1:17" x14ac:dyDescent="0.25">
      <c r="A7798">
        <v>8</v>
      </c>
      <c r="B7798" t="str">
        <f t="shared" si="121"/>
        <v xml:space="preserve"> 877 8</v>
      </c>
      <c r="C7798" s="102" t="s">
        <v>811</v>
      </c>
      <c r="D7798" s="111">
        <v>17</v>
      </c>
      <c r="E7798" s="103" t="s">
        <v>1</v>
      </c>
      <c r="F7798" s="103" t="s">
        <v>1</v>
      </c>
      <c r="G7798" t="s">
        <v>1</v>
      </c>
      <c r="H7798" t="s">
        <v>1</v>
      </c>
      <c r="I7798" t="s">
        <v>1</v>
      </c>
      <c r="J7798" t="s">
        <v>1</v>
      </c>
      <c r="K7798" t="s">
        <v>1</v>
      </c>
      <c r="L7798" t="s">
        <v>1</v>
      </c>
      <c r="M7798" t="s">
        <v>1</v>
      </c>
      <c r="N7798" t="s">
        <v>1</v>
      </c>
      <c r="O7798" t="s">
        <v>1</v>
      </c>
      <c r="P7798" t="s">
        <v>1</v>
      </c>
      <c r="Q7798" t="s">
        <v>1</v>
      </c>
    </row>
    <row r="7799" spans="1:17" x14ac:dyDescent="0.25">
      <c r="A7799">
        <v>9</v>
      </c>
      <c r="B7799" t="str">
        <f t="shared" si="121"/>
        <v xml:space="preserve"> 877 9</v>
      </c>
      <c r="C7799" s="102" t="s">
        <v>811</v>
      </c>
      <c r="D7799" s="111" t="s">
        <v>5</v>
      </c>
      <c r="E7799" s="103">
        <v>226</v>
      </c>
      <c r="F7799" s="103" t="s">
        <v>1</v>
      </c>
      <c r="G7799" t="s">
        <v>1</v>
      </c>
      <c r="H7799" t="s">
        <v>1</v>
      </c>
      <c r="I7799" t="s">
        <v>1</v>
      </c>
      <c r="J7799" t="s">
        <v>1</v>
      </c>
      <c r="K7799" t="s">
        <v>1</v>
      </c>
      <c r="L7799" t="s">
        <v>1</v>
      </c>
      <c r="M7799" t="s">
        <v>1</v>
      </c>
      <c r="N7799" t="s">
        <v>1</v>
      </c>
      <c r="O7799" t="s">
        <v>1</v>
      </c>
      <c r="P7799" t="s">
        <v>1</v>
      </c>
      <c r="Q7799" t="s">
        <v>1</v>
      </c>
    </row>
    <row r="7800" spans="1:17" x14ac:dyDescent="0.25">
      <c r="A7800">
        <v>10</v>
      </c>
      <c r="B7800" t="str">
        <f t="shared" si="121"/>
        <v xml:space="preserve"> 877 10</v>
      </c>
      <c r="C7800" s="102" t="s">
        <v>811</v>
      </c>
      <c r="D7800" s="111" t="s">
        <v>6</v>
      </c>
      <c r="E7800" t="s">
        <v>1</v>
      </c>
      <c r="F7800" t="s">
        <v>1</v>
      </c>
      <c r="G7800" t="s">
        <v>1</v>
      </c>
      <c r="H7800" t="s">
        <v>1</v>
      </c>
      <c r="I7800" t="s">
        <v>1</v>
      </c>
      <c r="J7800" t="s">
        <v>1</v>
      </c>
      <c r="K7800" t="s">
        <v>1</v>
      </c>
      <c r="L7800" t="s">
        <v>1</v>
      </c>
      <c r="M7800" t="s">
        <v>1</v>
      </c>
      <c r="N7800" t="s">
        <v>1</v>
      </c>
      <c r="O7800" t="s">
        <v>1</v>
      </c>
      <c r="P7800" t="s">
        <v>1</v>
      </c>
      <c r="Q7800" t="s">
        <v>1</v>
      </c>
    </row>
    <row r="7801" spans="1:17" x14ac:dyDescent="0.25">
      <c r="A7801">
        <v>11</v>
      </c>
      <c r="B7801" t="str">
        <f t="shared" si="121"/>
        <v xml:space="preserve"> 877 11</v>
      </c>
      <c r="C7801" s="102" t="s">
        <v>811</v>
      </c>
      <c r="D7801" s="111" t="s">
        <v>0</v>
      </c>
      <c r="E7801" t="s">
        <v>1</v>
      </c>
      <c r="F7801" t="s">
        <v>1</v>
      </c>
      <c r="G7801" s="103" t="s">
        <v>1</v>
      </c>
      <c r="H7801" s="103" t="s">
        <v>1</v>
      </c>
      <c r="I7801" s="103" t="s">
        <v>1</v>
      </c>
      <c r="J7801" t="s">
        <v>1</v>
      </c>
      <c r="K7801" t="s">
        <v>1</v>
      </c>
      <c r="L7801" s="103" t="s">
        <v>1</v>
      </c>
      <c r="M7801" s="103" t="s">
        <v>1</v>
      </c>
      <c r="N7801" s="103" t="s">
        <v>1</v>
      </c>
      <c r="O7801" s="103" t="s">
        <v>1</v>
      </c>
      <c r="P7801" t="s">
        <v>1</v>
      </c>
      <c r="Q7801" t="s">
        <v>1</v>
      </c>
    </row>
    <row r="7802" spans="1:17" x14ac:dyDescent="0.25">
      <c r="A7802">
        <v>12</v>
      </c>
      <c r="B7802" t="str">
        <f t="shared" si="121"/>
        <v xml:space="preserve"> 877 12</v>
      </c>
      <c r="C7802" s="102" t="s">
        <v>811</v>
      </c>
      <c r="D7802" s="111" t="s">
        <v>0</v>
      </c>
      <c r="E7802" t="s">
        <v>1</v>
      </c>
      <c r="F7802" t="s">
        <v>1</v>
      </c>
      <c r="G7802" s="103" t="s">
        <v>1</v>
      </c>
      <c r="H7802" s="103" t="s">
        <v>1</v>
      </c>
      <c r="I7802" s="103" t="s">
        <v>1</v>
      </c>
      <c r="J7802" t="s">
        <v>1</v>
      </c>
      <c r="K7802" t="s">
        <v>1</v>
      </c>
      <c r="L7802" s="103" t="s">
        <v>1</v>
      </c>
      <c r="M7802" s="103" t="s">
        <v>1</v>
      </c>
      <c r="N7802" s="103" t="s">
        <v>1</v>
      </c>
      <c r="O7802" s="103" t="s">
        <v>1</v>
      </c>
      <c r="P7802" t="s">
        <v>1</v>
      </c>
      <c r="Q7802" t="s">
        <v>1</v>
      </c>
    </row>
    <row r="7803" spans="1:17" x14ac:dyDescent="0.25">
      <c r="A7803">
        <v>13</v>
      </c>
      <c r="B7803" t="str">
        <f t="shared" si="121"/>
        <v xml:space="preserve"> 877 13</v>
      </c>
      <c r="C7803" s="102" t="s">
        <v>811</v>
      </c>
      <c r="D7803" s="111" t="s">
        <v>0</v>
      </c>
      <c r="E7803" t="s">
        <v>1</v>
      </c>
      <c r="F7803" t="s">
        <v>1</v>
      </c>
      <c r="G7803" s="103" t="s">
        <v>1</v>
      </c>
      <c r="H7803" s="103" t="s">
        <v>1</v>
      </c>
      <c r="I7803" s="103" t="s">
        <v>1</v>
      </c>
      <c r="J7803" t="s">
        <v>1</v>
      </c>
      <c r="K7803" t="s">
        <v>1</v>
      </c>
      <c r="L7803" s="103" t="s">
        <v>1</v>
      </c>
      <c r="M7803" s="103" t="s">
        <v>1</v>
      </c>
      <c r="N7803" s="103" t="s">
        <v>1</v>
      </c>
      <c r="O7803" s="103" t="s">
        <v>1</v>
      </c>
      <c r="P7803" t="s">
        <v>1</v>
      </c>
      <c r="Q7803" t="s">
        <v>1</v>
      </c>
    </row>
    <row r="7804" spans="1:17" x14ac:dyDescent="0.25">
      <c r="A7804">
        <v>14</v>
      </c>
      <c r="B7804" t="str">
        <f t="shared" si="121"/>
        <v xml:space="preserve"> 877 14</v>
      </c>
      <c r="C7804" s="102" t="s">
        <v>811</v>
      </c>
      <c r="D7804" s="111" t="s">
        <v>0</v>
      </c>
      <c r="E7804" t="s">
        <v>1</v>
      </c>
      <c r="F7804" t="s">
        <v>1</v>
      </c>
      <c r="G7804" s="103" t="s">
        <v>1</v>
      </c>
      <c r="H7804" s="103" t="s">
        <v>1</v>
      </c>
      <c r="I7804" s="103" t="s">
        <v>1</v>
      </c>
      <c r="J7804" t="s">
        <v>1</v>
      </c>
      <c r="K7804" t="s">
        <v>1</v>
      </c>
      <c r="L7804" s="103" t="s">
        <v>1</v>
      </c>
      <c r="M7804" s="103" t="s">
        <v>1</v>
      </c>
      <c r="N7804" s="103" t="s">
        <v>1</v>
      </c>
      <c r="O7804" s="103" t="s">
        <v>1</v>
      </c>
      <c r="P7804" t="s">
        <v>1</v>
      </c>
      <c r="Q7804" t="s">
        <v>1</v>
      </c>
    </row>
    <row r="7805" spans="1:17" x14ac:dyDescent="0.25">
      <c r="A7805">
        <v>15</v>
      </c>
      <c r="B7805" t="str">
        <f t="shared" si="121"/>
        <v xml:space="preserve"> 877 15</v>
      </c>
      <c r="C7805" s="102" t="s">
        <v>811</v>
      </c>
      <c r="D7805" s="111" t="s">
        <v>0</v>
      </c>
      <c r="E7805" t="s">
        <v>1</v>
      </c>
      <c r="F7805" t="s">
        <v>1</v>
      </c>
      <c r="G7805" s="103" t="s">
        <v>1</v>
      </c>
      <c r="H7805" s="103" t="s">
        <v>1</v>
      </c>
      <c r="I7805" s="103" t="s">
        <v>1</v>
      </c>
      <c r="J7805" t="s">
        <v>1</v>
      </c>
      <c r="K7805" t="s">
        <v>1</v>
      </c>
      <c r="L7805" s="103" t="s">
        <v>1</v>
      </c>
      <c r="M7805" s="103" t="s">
        <v>1</v>
      </c>
      <c r="N7805" s="103" t="s">
        <v>1</v>
      </c>
      <c r="O7805" s="103" t="s">
        <v>1</v>
      </c>
      <c r="P7805" t="s">
        <v>1</v>
      </c>
      <c r="Q7805" t="s">
        <v>1</v>
      </c>
    </row>
    <row r="7806" spans="1:17" x14ac:dyDescent="0.25">
      <c r="A7806">
        <v>16</v>
      </c>
      <c r="B7806" t="str">
        <f t="shared" si="121"/>
        <v xml:space="preserve"> 877 16</v>
      </c>
      <c r="C7806" s="102" t="s">
        <v>811</v>
      </c>
      <c r="D7806" s="111" t="s">
        <v>5</v>
      </c>
      <c r="E7806" t="s">
        <v>1</v>
      </c>
      <c r="F7806" t="s">
        <v>1</v>
      </c>
      <c r="G7806" s="103" t="s">
        <v>1</v>
      </c>
      <c r="H7806" s="103" t="s">
        <v>1</v>
      </c>
      <c r="I7806" s="103" t="s">
        <v>1</v>
      </c>
      <c r="J7806" t="s">
        <v>1</v>
      </c>
      <c r="K7806" t="s">
        <v>1</v>
      </c>
      <c r="L7806" s="103" t="s">
        <v>1</v>
      </c>
      <c r="M7806" s="103" t="s">
        <v>1</v>
      </c>
      <c r="N7806" s="103" t="s">
        <v>1</v>
      </c>
      <c r="O7806" s="103" t="s">
        <v>1</v>
      </c>
      <c r="P7806" t="s">
        <v>1</v>
      </c>
      <c r="Q7806" t="s">
        <v>1</v>
      </c>
    </row>
    <row r="7807" spans="1:17" x14ac:dyDescent="0.25">
      <c r="A7807">
        <v>17</v>
      </c>
      <c r="B7807" t="str">
        <f t="shared" si="121"/>
        <v xml:space="preserve"> 877 17</v>
      </c>
      <c r="C7807" s="102" t="s">
        <v>811</v>
      </c>
      <c r="D7807" s="111" t="s">
        <v>6</v>
      </c>
      <c r="E7807" t="s">
        <v>1</v>
      </c>
      <c r="F7807" t="s">
        <v>1</v>
      </c>
      <c r="G7807" t="s">
        <v>1</v>
      </c>
      <c r="H7807" t="s">
        <v>1</v>
      </c>
      <c r="I7807" t="s">
        <v>1</v>
      </c>
      <c r="J7807" t="s">
        <v>1</v>
      </c>
      <c r="K7807" t="s">
        <v>1</v>
      </c>
      <c r="L7807" t="s">
        <v>1</v>
      </c>
      <c r="M7807" t="s">
        <v>1</v>
      </c>
      <c r="N7807" t="s">
        <v>1</v>
      </c>
      <c r="O7807" t="s">
        <v>1</v>
      </c>
      <c r="P7807" t="s">
        <v>1</v>
      </c>
      <c r="Q7807" t="s">
        <v>1</v>
      </c>
    </row>
    <row r="7808" spans="1:17" x14ac:dyDescent="0.25">
      <c r="A7808">
        <v>18</v>
      </c>
      <c r="B7808" t="str">
        <f t="shared" si="121"/>
        <v xml:space="preserve"> 877 18</v>
      </c>
      <c r="C7808" s="102" t="s">
        <v>811</v>
      </c>
      <c r="D7808" s="111" t="s">
        <v>0</v>
      </c>
      <c r="E7808" t="s">
        <v>1</v>
      </c>
      <c r="F7808" t="s">
        <v>1</v>
      </c>
      <c r="G7808" s="103" t="s">
        <v>1</v>
      </c>
      <c r="H7808" s="103" t="s">
        <v>1</v>
      </c>
      <c r="I7808" s="103" t="s">
        <v>1</v>
      </c>
      <c r="J7808" t="s">
        <v>1</v>
      </c>
      <c r="K7808" t="s">
        <v>1</v>
      </c>
      <c r="L7808" s="103" t="s">
        <v>1</v>
      </c>
      <c r="M7808" s="103" t="s">
        <v>1</v>
      </c>
      <c r="N7808" s="103" t="s">
        <v>1</v>
      </c>
      <c r="O7808" s="103" t="s">
        <v>1</v>
      </c>
      <c r="P7808" t="s">
        <v>1</v>
      </c>
      <c r="Q7808" t="s">
        <v>1</v>
      </c>
    </row>
    <row r="7809" spans="1:17" x14ac:dyDescent="0.25">
      <c r="A7809">
        <v>19</v>
      </c>
      <c r="B7809" t="str">
        <f t="shared" si="121"/>
        <v xml:space="preserve"> 877 19</v>
      </c>
      <c r="C7809" s="102" t="s">
        <v>811</v>
      </c>
      <c r="D7809" s="111" t="s">
        <v>0</v>
      </c>
      <c r="E7809" t="s">
        <v>1</v>
      </c>
      <c r="F7809" s="103" t="s">
        <v>1</v>
      </c>
      <c r="G7809" s="103" t="s">
        <v>1</v>
      </c>
      <c r="H7809" s="103" t="s">
        <v>1</v>
      </c>
      <c r="I7809" s="103" t="s">
        <v>1</v>
      </c>
      <c r="J7809" t="s">
        <v>1</v>
      </c>
      <c r="K7809" s="103" t="s">
        <v>1</v>
      </c>
      <c r="L7809" s="103" t="s">
        <v>1</v>
      </c>
      <c r="M7809" s="103" t="s">
        <v>1</v>
      </c>
      <c r="N7809" s="103" t="s">
        <v>1</v>
      </c>
      <c r="O7809" s="103" t="s">
        <v>1</v>
      </c>
      <c r="P7809" t="s">
        <v>1</v>
      </c>
      <c r="Q7809" t="s">
        <v>1</v>
      </c>
    </row>
    <row r="7810" spans="1:17" x14ac:dyDescent="0.25">
      <c r="A7810">
        <v>20</v>
      </c>
      <c r="B7810" t="str">
        <f t="shared" ref="B7810:B7873" si="122">+C7810&amp;A7810</f>
        <v xml:space="preserve"> 877 20</v>
      </c>
      <c r="C7810" s="102" t="s">
        <v>811</v>
      </c>
      <c r="D7810" s="111" t="s">
        <v>0</v>
      </c>
      <c r="E7810" t="s">
        <v>1</v>
      </c>
      <c r="F7810" s="103" t="s">
        <v>1</v>
      </c>
      <c r="G7810" s="103" t="s">
        <v>1</v>
      </c>
      <c r="H7810" s="103" t="s">
        <v>1</v>
      </c>
      <c r="I7810" s="103" t="s">
        <v>1</v>
      </c>
      <c r="J7810" t="s">
        <v>1</v>
      </c>
      <c r="K7810" s="103" t="s">
        <v>1</v>
      </c>
      <c r="L7810" s="103" t="s">
        <v>1</v>
      </c>
      <c r="M7810" s="103" t="s">
        <v>1</v>
      </c>
      <c r="N7810" s="103" t="s">
        <v>1</v>
      </c>
      <c r="O7810" s="103" t="s">
        <v>1</v>
      </c>
      <c r="P7810" t="s">
        <v>1</v>
      </c>
      <c r="Q7810" t="s">
        <v>1</v>
      </c>
    </row>
    <row r="7811" spans="1:17" x14ac:dyDescent="0.25">
      <c r="A7811">
        <v>21</v>
      </c>
      <c r="B7811" t="str">
        <f t="shared" si="122"/>
        <v xml:space="preserve"> 877 21</v>
      </c>
      <c r="C7811" s="102" t="s">
        <v>811</v>
      </c>
      <c r="D7811" s="111" t="s">
        <v>0</v>
      </c>
      <c r="E7811" s="103" t="s">
        <v>1</v>
      </c>
      <c r="F7811" s="103" t="s">
        <v>1</v>
      </c>
      <c r="G7811" s="103" t="s">
        <v>1</v>
      </c>
      <c r="H7811" s="103" t="s">
        <v>1</v>
      </c>
      <c r="I7811" s="103" t="s">
        <v>1</v>
      </c>
      <c r="J7811" s="103" t="s">
        <v>1</v>
      </c>
      <c r="K7811" s="103" t="s">
        <v>1</v>
      </c>
      <c r="L7811" s="103" t="s">
        <v>1</v>
      </c>
      <c r="M7811" s="103" t="s">
        <v>1</v>
      </c>
      <c r="N7811" s="103" t="s">
        <v>1</v>
      </c>
      <c r="O7811" s="103" t="s">
        <v>1</v>
      </c>
      <c r="P7811" t="s">
        <v>1</v>
      </c>
      <c r="Q7811" t="s">
        <v>1</v>
      </c>
    </row>
    <row r="7812" spans="1:17" x14ac:dyDescent="0.25">
      <c r="A7812">
        <v>22</v>
      </c>
      <c r="B7812" t="str">
        <f t="shared" si="122"/>
        <v xml:space="preserve"> 877 22</v>
      </c>
      <c r="C7812" s="102" t="s">
        <v>811</v>
      </c>
      <c r="D7812" s="111" t="s">
        <v>0</v>
      </c>
      <c r="E7812" s="103" t="s">
        <v>1</v>
      </c>
      <c r="F7812" s="103" t="s">
        <v>1</v>
      </c>
      <c r="G7812" s="103" t="s">
        <v>1</v>
      </c>
      <c r="H7812" s="103" t="s">
        <v>1</v>
      </c>
      <c r="I7812" s="103" t="s">
        <v>1</v>
      </c>
      <c r="J7812" s="103" t="s">
        <v>1</v>
      </c>
      <c r="K7812" s="103" t="s">
        <v>1</v>
      </c>
      <c r="L7812" s="103" t="s">
        <v>1</v>
      </c>
      <c r="M7812" s="103" t="s">
        <v>1</v>
      </c>
      <c r="N7812" s="103" t="s">
        <v>1</v>
      </c>
      <c r="O7812" s="103" t="s">
        <v>1</v>
      </c>
      <c r="P7812" t="s">
        <v>1</v>
      </c>
      <c r="Q7812" t="s">
        <v>1</v>
      </c>
    </row>
    <row r="7813" spans="1:17" x14ac:dyDescent="0.25">
      <c r="A7813">
        <v>23</v>
      </c>
      <c r="B7813" t="str">
        <f t="shared" si="122"/>
        <v xml:space="preserve"> 877 23</v>
      </c>
      <c r="C7813" s="102" t="s">
        <v>811</v>
      </c>
      <c r="D7813" s="111" t="s">
        <v>5</v>
      </c>
      <c r="E7813" s="103" t="s">
        <v>1</v>
      </c>
      <c r="F7813" s="103" t="s">
        <v>1</v>
      </c>
      <c r="G7813" s="103" t="s">
        <v>1</v>
      </c>
      <c r="H7813" s="103" t="s">
        <v>1</v>
      </c>
      <c r="I7813" s="103" t="s">
        <v>1</v>
      </c>
      <c r="J7813" s="103" t="s">
        <v>1</v>
      </c>
      <c r="K7813" s="103" t="s">
        <v>1</v>
      </c>
      <c r="L7813" s="103" t="s">
        <v>1</v>
      </c>
      <c r="M7813" s="103" t="s">
        <v>1</v>
      </c>
      <c r="N7813" s="103" t="s">
        <v>1</v>
      </c>
      <c r="O7813" s="103" t="s">
        <v>1</v>
      </c>
      <c r="P7813" t="s">
        <v>1</v>
      </c>
      <c r="Q7813" t="s">
        <v>1</v>
      </c>
    </row>
    <row r="7814" spans="1:17" x14ac:dyDescent="0.25">
      <c r="A7814">
        <v>24</v>
      </c>
      <c r="B7814" t="str">
        <f t="shared" si="122"/>
        <v xml:space="preserve"> 877 24</v>
      </c>
      <c r="C7814" s="102" t="s">
        <v>811</v>
      </c>
      <c r="D7814" s="111" t="s">
        <v>6</v>
      </c>
      <c r="E7814" t="s">
        <v>1</v>
      </c>
      <c r="F7814" t="s">
        <v>1</v>
      </c>
      <c r="G7814" t="s">
        <v>1</v>
      </c>
      <c r="H7814" t="s">
        <v>1</v>
      </c>
      <c r="I7814" t="s">
        <v>1</v>
      </c>
      <c r="J7814" t="s">
        <v>1</v>
      </c>
      <c r="K7814" t="s">
        <v>1</v>
      </c>
      <c r="L7814" t="s">
        <v>1</v>
      </c>
      <c r="M7814" t="s">
        <v>1</v>
      </c>
      <c r="N7814" t="s">
        <v>1</v>
      </c>
      <c r="O7814" t="s">
        <v>1</v>
      </c>
      <c r="P7814" t="s">
        <v>1</v>
      </c>
      <c r="Q7814" t="s">
        <v>1</v>
      </c>
    </row>
    <row r="7815" spans="1:17" x14ac:dyDescent="0.25">
      <c r="A7815">
        <v>25</v>
      </c>
      <c r="B7815" t="str">
        <f t="shared" si="122"/>
        <v xml:space="preserve"> 877 25</v>
      </c>
      <c r="C7815" s="102" t="s">
        <v>811</v>
      </c>
      <c r="D7815" s="111" t="s">
        <v>0</v>
      </c>
      <c r="E7815" t="s">
        <v>1</v>
      </c>
      <c r="F7815" t="s">
        <v>1</v>
      </c>
      <c r="G7815" t="s">
        <v>1</v>
      </c>
      <c r="H7815" s="103" t="s">
        <v>1</v>
      </c>
      <c r="I7815" s="103" t="s">
        <v>1</v>
      </c>
      <c r="J7815" s="103" t="s">
        <v>1</v>
      </c>
      <c r="K7815" t="s">
        <v>1</v>
      </c>
      <c r="L7815" t="s">
        <v>1</v>
      </c>
      <c r="M7815" t="s">
        <v>1</v>
      </c>
      <c r="N7815" t="s">
        <v>1</v>
      </c>
      <c r="O7815" t="s">
        <v>1</v>
      </c>
      <c r="P7815" t="s">
        <v>1</v>
      </c>
      <c r="Q7815" t="s">
        <v>1</v>
      </c>
    </row>
    <row r="7816" spans="1:17" x14ac:dyDescent="0.25">
      <c r="A7816">
        <v>26</v>
      </c>
      <c r="B7816" t="str">
        <f t="shared" si="122"/>
        <v xml:space="preserve"> 877 26</v>
      </c>
      <c r="C7816" s="102" t="s">
        <v>811</v>
      </c>
      <c r="D7816" s="111" t="s">
        <v>0</v>
      </c>
      <c r="E7816" t="s">
        <v>1</v>
      </c>
      <c r="F7816" t="s">
        <v>1</v>
      </c>
      <c r="G7816" t="s">
        <v>1</v>
      </c>
      <c r="H7816" t="s">
        <v>1</v>
      </c>
      <c r="I7816" t="s">
        <v>1</v>
      </c>
      <c r="J7816" t="s">
        <v>1</v>
      </c>
      <c r="K7816" t="s">
        <v>1</v>
      </c>
      <c r="L7816" t="s">
        <v>1</v>
      </c>
      <c r="M7816" t="s">
        <v>1</v>
      </c>
      <c r="N7816" t="s">
        <v>1</v>
      </c>
      <c r="O7816" t="s">
        <v>1</v>
      </c>
      <c r="P7816" t="s">
        <v>1</v>
      </c>
      <c r="Q7816" t="s">
        <v>1</v>
      </c>
    </row>
    <row r="7817" spans="1:17" x14ac:dyDescent="0.25">
      <c r="A7817">
        <v>27</v>
      </c>
      <c r="B7817" t="str">
        <f t="shared" si="122"/>
        <v xml:space="preserve"> 877 27</v>
      </c>
      <c r="C7817" s="102" t="s">
        <v>811</v>
      </c>
      <c r="D7817" s="111" t="s">
        <v>0</v>
      </c>
      <c r="E7817" t="s">
        <v>1</v>
      </c>
      <c r="F7817" t="s">
        <v>1</v>
      </c>
      <c r="G7817" t="s">
        <v>1</v>
      </c>
      <c r="H7817" s="103">
        <v>-1030</v>
      </c>
      <c r="I7817" s="103">
        <v>-581</v>
      </c>
      <c r="J7817" s="103">
        <v>2</v>
      </c>
      <c r="K7817" t="s">
        <v>1</v>
      </c>
      <c r="L7817" t="s">
        <v>1</v>
      </c>
      <c r="M7817" t="s">
        <v>1</v>
      </c>
      <c r="N7817" t="s">
        <v>1</v>
      </c>
      <c r="O7817" t="s">
        <v>1</v>
      </c>
      <c r="P7817" t="s">
        <v>1</v>
      </c>
      <c r="Q7817" t="s">
        <v>1</v>
      </c>
    </row>
    <row r="7818" spans="1:17" x14ac:dyDescent="0.25">
      <c r="A7818">
        <v>28</v>
      </c>
      <c r="B7818" t="str">
        <f t="shared" si="122"/>
        <v xml:space="preserve"> 877 28</v>
      </c>
      <c r="C7818" s="102" t="s">
        <v>811</v>
      </c>
      <c r="D7818" s="111" t="s">
        <v>0</v>
      </c>
      <c r="E7818" t="s">
        <v>1</v>
      </c>
      <c r="F7818" t="s">
        <v>1</v>
      </c>
      <c r="G7818" t="s">
        <v>1</v>
      </c>
      <c r="H7818" s="103" t="s">
        <v>1</v>
      </c>
      <c r="I7818" s="103" t="s">
        <v>1</v>
      </c>
      <c r="J7818" s="103">
        <v>2</v>
      </c>
      <c r="K7818" t="s">
        <v>1</v>
      </c>
      <c r="L7818" t="s">
        <v>1</v>
      </c>
      <c r="M7818" t="s">
        <v>1</v>
      </c>
      <c r="N7818" t="s">
        <v>1</v>
      </c>
      <c r="O7818" t="s">
        <v>1</v>
      </c>
      <c r="P7818" t="s">
        <v>1</v>
      </c>
      <c r="Q7818" t="s">
        <v>1</v>
      </c>
    </row>
    <row r="7819" spans="1:17" x14ac:dyDescent="0.25">
      <c r="A7819">
        <v>29</v>
      </c>
      <c r="B7819" t="str">
        <f t="shared" si="122"/>
        <v xml:space="preserve"> 877 29</v>
      </c>
      <c r="C7819" s="102" t="s">
        <v>811</v>
      </c>
      <c r="D7819" s="111" t="s">
        <v>0</v>
      </c>
      <c r="E7819" t="s">
        <v>1</v>
      </c>
      <c r="F7819" t="s">
        <v>1</v>
      </c>
      <c r="G7819" t="s">
        <v>1</v>
      </c>
      <c r="H7819" s="103">
        <v>3065</v>
      </c>
      <c r="I7819" s="103">
        <v>2500</v>
      </c>
      <c r="J7819" s="103">
        <v>323</v>
      </c>
      <c r="K7819" t="s">
        <v>1</v>
      </c>
      <c r="L7819" t="s">
        <v>1</v>
      </c>
      <c r="M7819" t="s">
        <v>1</v>
      </c>
      <c r="N7819" t="s">
        <v>1</v>
      </c>
      <c r="O7819" t="s">
        <v>1</v>
      </c>
      <c r="P7819" t="s">
        <v>1</v>
      </c>
      <c r="Q7819" t="s">
        <v>1</v>
      </c>
    </row>
    <row r="7820" spans="1:17" x14ac:dyDescent="0.25">
      <c r="A7820">
        <v>30</v>
      </c>
      <c r="B7820" t="str">
        <f t="shared" si="122"/>
        <v xml:space="preserve"> 877 30</v>
      </c>
      <c r="C7820" s="102" t="s">
        <v>811</v>
      </c>
      <c r="D7820" s="111" t="s">
        <v>0</v>
      </c>
      <c r="E7820" t="s">
        <v>1</v>
      </c>
      <c r="F7820" t="s">
        <v>1</v>
      </c>
      <c r="G7820" t="s">
        <v>1</v>
      </c>
      <c r="H7820">
        <v>0</v>
      </c>
      <c r="I7820">
        <v>0</v>
      </c>
      <c r="J7820">
        <v>0</v>
      </c>
      <c r="K7820" t="s">
        <v>1</v>
      </c>
      <c r="L7820" t="s">
        <v>1</v>
      </c>
      <c r="M7820" t="s">
        <v>1</v>
      </c>
      <c r="N7820" t="s">
        <v>1</v>
      </c>
      <c r="O7820" t="s">
        <v>1</v>
      </c>
      <c r="P7820" t="s">
        <v>1</v>
      </c>
      <c r="Q7820" t="s">
        <v>1</v>
      </c>
    </row>
    <row r="7821" spans="1:17" x14ac:dyDescent="0.25">
      <c r="A7821">
        <v>31</v>
      </c>
      <c r="B7821" t="str">
        <f t="shared" si="122"/>
        <v xml:space="preserve"> 877 31</v>
      </c>
      <c r="C7821" s="102" t="s">
        <v>811</v>
      </c>
      <c r="D7821" s="111" t="s">
        <v>0</v>
      </c>
      <c r="E7821" t="s">
        <v>1</v>
      </c>
      <c r="F7821" t="s">
        <v>1</v>
      </c>
      <c r="G7821" t="s">
        <v>1</v>
      </c>
      <c r="H7821">
        <v>0</v>
      </c>
      <c r="I7821">
        <v>0</v>
      </c>
      <c r="J7821">
        <v>1E-3</v>
      </c>
      <c r="K7821">
        <v>1E-3</v>
      </c>
      <c r="L7821" t="s">
        <v>1</v>
      </c>
      <c r="M7821" t="s">
        <v>1</v>
      </c>
      <c r="N7821" t="s">
        <v>1</v>
      </c>
      <c r="O7821" t="s">
        <v>1</v>
      </c>
      <c r="P7821" t="s">
        <v>1</v>
      </c>
      <c r="Q7821" t="s">
        <v>1</v>
      </c>
    </row>
    <row r="7822" spans="1:17" x14ac:dyDescent="0.25">
      <c r="A7822">
        <v>32</v>
      </c>
      <c r="B7822" t="str">
        <f t="shared" si="122"/>
        <v xml:space="preserve"> 877 32</v>
      </c>
      <c r="C7822" s="102" t="s">
        <v>811</v>
      </c>
      <c r="D7822" s="111" t="s">
        <v>0</v>
      </c>
      <c r="E7822" t="s">
        <v>1</v>
      </c>
      <c r="F7822" t="s">
        <v>1</v>
      </c>
      <c r="G7822" t="s">
        <v>1</v>
      </c>
      <c r="H7822">
        <v>0</v>
      </c>
      <c r="I7822">
        <v>0</v>
      </c>
      <c r="J7822">
        <v>1E-3</v>
      </c>
      <c r="K7822">
        <v>1E-3</v>
      </c>
      <c r="L7822" t="s">
        <v>1</v>
      </c>
      <c r="M7822" t="s">
        <v>1</v>
      </c>
      <c r="N7822" t="s">
        <v>1</v>
      </c>
      <c r="O7822" t="s">
        <v>1</v>
      </c>
      <c r="P7822" t="s">
        <v>1</v>
      </c>
      <c r="Q7822" t="s">
        <v>1</v>
      </c>
    </row>
    <row r="7823" spans="1:17" x14ac:dyDescent="0.25">
      <c r="A7823">
        <v>33</v>
      </c>
      <c r="B7823" t="str">
        <f t="shared" si="122"/>
        <v xml:space="preserve"> 877 33</v>
      </c>
      <c r="C7823" s="102" t="s">
        <v>811</v>
      </c>
      <c r="D7823" s="111" t="s">
        <v>0</v>
      </c>
      <c r="E7823" t="s">
        <v>1</v>
      </c>
      <c r="F7823" t="s">
        <v>1</v>
      </c>
      <c r="G7823" t="s">
        <v>1</v>
      </c>
      <c r="H7823">
        <v>1.1870000000000001</v>
      </c>
      <c r="I7823">
        <v>0.96799999999999997</v>
      </c>
      <c r="J7823">
        <v>0.125</v>
      </c>
      <c r="K7823">
        <v>2.2799999999999998</v>
      </c>
      <c r="L7823" t="s">
        <v>1</v>
      </c>
      <c r="M7823" t="s">
        <v>1</v>
      </c>
      <c r="N7823" t="s">
        <v>1</v>
      </c>
      <c r="O7823" t="s">
        <v>1</v>
      </c>
      <c r="P7823" t="s">
        <v>1</v>
      </c>
      <c r="Q7823" t="s">
        <v>1</v>
      </c>
    </row>
    <row r="7824" spans="1:17" x14ac:dyDescent="0.25">
      <c r="A7824">
        <v>34</v>
      </c>
      <c r="B7824" t="str">
        <f t="shared" si="122"/>
        <v xml:space="preserve"> 877 34</v>
      </c>
      <c r="C7824" s="102" t="s">
        <v>811</v>
      </c>
      <c r="D7824" s="111" t="s">
        <v>0</v>
      </c>
      <c r="E7824" t="s">
        <v>1</v>
      </c>
      <c r="F7824" t="s">
        <v>1</v>
      </c>
      <c r="G7824" t="s">
        <v>1</v>
      </c>
      <c r="H7824">
        <v>1.1870000000000001</v>
      </c>
      <c r="I7824">
        <v>0.96799999999999997</v>
      </c>
      <c r="J7824">
        <v>0.125</v>
      </c>
      <c r="K7824">
        <v>2.2799999999999998</v>
      </c>
      <c r="L7824" t="s">
        <v>1</v>
      </c>
      <c r="M7824" t="s">
        <v>1</v>
      </c>
      <c r="N7824" t="s">
        <v>1</v>
      </c>
      <c r="O7824" t="s">
        <v>1</v>
      </c>
      <c r="P7824" t="s">
        <v>1</v>
      </c>
      <c r="Q7824" t="s">
        <v>1</v>
      </c>
    </row>
    <row r="7825" spans="1:18" x14ac:dyDescent="0.25">
      <c r="A7825">
        <v>35</v>
      </c>
      <c r="B7825" t="str">
        <f t="shared" si="122"/>
        <v xml:space="preserve"> 877 35</v>
      </c>
      <c r="C7825" s="102" t="s">
        <v>811</v>
      </c>
      <c r="D7825" s="111" t="s">
        <v>0</v>
      </c>
      <c r="E7825" t="s">
        <v>1</v>
      </c>
      <c r="F7825" t="s">
        <v>1</v>
      </c>
      <c r="G7825" t="s">
        <v>1</v>
      </c>
      <c r="H7825">
        <v>1.3560000000000001</v>
      </c>
      <c r="I7825">
        <v>1.1060000000000001</v>
      </c>
      <c r="J7825">
        <v>0.14299999999999999</v>
      </c>
      <c r="K7825">
        <v>2.605</v>
      </c>
      <c r="L7825" t="s">
        <v>1</v>
      </c>
      <c r="M7825" t="s">
        <v>1</v>
      </c>
      <c r="N7825" t="s">
        <v>1</v>
      </c>
      <c r="O7825" t="s">
        <v>1</v>
      </c>
      <c r="P7825" t="s">
        <v>1</v>
      </c>
      <c r="Q7825" t="s">
        <v>1</v>
      </c>
    </row>
    <row r="7826" spans="1:18" x14ac:dyDescent="0.25">
      <c r="A7826">
        <v>36</v>
      </c>
      <c r="B7826" t="str">
        <f t="shared" si="122"/>
        <v xml:space="preserve"> 877 36</v>
      </c>
      <c r="C7826" s="102" t="s">
        <v>811</v>
      </c>
      <c r="D7826" s="111" t="s">
        <v>0</v>
      </c>
      <c r="E7826" t="s">
        <v>1</v>
      </c>
      <c r="F7826" t="s">
        <v>1</v>
      </c>
      <c r="G7826" t="s">
        <v>1</v>
      </c>
      <c r="H7826">
        <v>1.1870000000000001</v>
      </c>
      <c r="I7826">
        <v>0.96799999999999997</v>
      </c>
      <c r="J7826">
        <v>0.125</v>
      </c>
      <c r="K7826">
        <v>2.2799999999999998</v>
      </c>
      <c r="L7826" t="s">
        <v>1</v>
      </c>
      <c r="M7826" t="s">
        <v>1</v>
      </c>
      <c r="N7826" t="s">
        <v>1</v>
      </c>
      <c r="O7826" t="s">
        <v>1</v>
      </c>
      <c r="P7826" t="s">
        <v>1</v>
      </c>
      <c r="Q7826" t="s">
        <v>1</v>
      </c>
    </row>
    <row r="7827" spans="1:18" x14ac:dyDescent="0.25">
      <c r="A7827">
        <v>37</v>
      </c>
      <c r="B7827" t="str">
        <f t="shared" si="122"/>
        <v xml:space="preserve"> 877 37</v>
      </c>
      <c r="C7827" s="102" t="s">
        <v>811</v>
      </c>
      <c r="D7827" s="111" t="s">
        <v>0</v>
      </c>
      <c r="E7827" t="s">
        <v>1</v>
      </c>
      <c r="F7827" t="s">
        <v>986</v>
      </c>
      <c r="G7827" t="s">
        <v>987</v>
      </c>
      <c r="H7827" t="s">
        <v>993</v>
      </c>
      <c r="I7827" t="s">
        <v>996</v>
      </c>
      <c r="J7827" t="s">
        <v>1</v>
      </c>
      <c r="K7827">
        <v>3.0819999999999999</v>
      </c>
      <c r="L7827" t="s">
        <v>1</v>
      </c>
      <c r="M7827" t="s">
        <v>1</v>
      </c>
      <c r="N7827" t="s">
        <v>1</v>
      </c>
      <c r="O7827" t="s">
        <v>1</v>
      </c>
      <c r="P7827" t="s">
        <v>1</v>
      </c>
      <c r="Q7827" t="s">
        <v>1</v>
      </c>
    </row>
    <row r="7828" spans="1:18" x14ac:dyDescent="0.25">
      <c r="A7828">
        <v>38</v>
      </c>
      <c r="B7828" t="str">
        <f t="shared" si="122"/>
        <v xml:space="preserve"> 877 38</v>
      </c>
      <c r="C7828" s="102" t="s">
        <v>811</v>
      </c>
      <c r="D7828" s="111" t="s">
        <v>0</v>
      </c>
      <c r="E7828" t="s">
        <v>1</v>
      </c>
      <c r="F7828">
        <v>4.24</v>
      </c>
      <c r="G7828">
        <v>3.85</v>
      </c>
      <c r="H7828">
        <v>3.42</v>
      </c>
      <c r="I7828">
        <v>3.08</v>
      </c>
      <c r="J7828" t="s">
        <v>1</v>
      </c>
      <c r="K7828" t="s">
        <v>1</v>
      </c>
      <c r="L7828" t="s">
        <v>1</v>
      </c>
      <c r="M7828" t="s">
        <v>1</v>
      </c>
      <c r="N7828" t="s">
        <v>1</v>
      </c>
      <c r="O7828" t="s">
        <v>1</v>
      </c>
      <c r="P7828" t="s">
        <v>1</v>
      </c>
      <c r="Q7828" t="s">
        <v>1</v>
      </c>
    </row>
    <row r="7829" spans="1:18" x14ac:dyDescent="0.25">
      <c r="A7829">
        <v>1</v>
      </c>
      <c r="B7829" t="str">
        <f t="shared" si="122"/>
        <v xml:space="preserve"> 879 1</v>
      </c>
      <c r="C7829" s="102" t="s">
        <v>812</v>
      </c>
      <c r="D7829" s="111" t="s">
        <v>0</v>
      </c>
      <c r="E7829" t="s">
        <v>1</v>
      </c>
      <c r="F7829" t="s">
        <v>1</v>
      </c>
      <c r="G7829" t="s">
        <v>1</v>
      </c>
      <c r="H7829" t="s">
        <v>1</v>
      </c>
      <c r="I7829" t="s">
        <v>1</v>
      </c>
      <c r="J7829" t="s">
        <v>1</v>
      </c>
      <c r="K7829" t="s">
        <v>1</v>
      </c>
      <c r="L7829" t="s">
        <v>1</v>
      </c>
      <c r="M7829" t="s">
        <v>1</v>
      </c>
      <c r="N7829" t="s">
        <v>1</v>
      </c>
      <c r="O7829" t="s">
        <v>1</v>
      </c>
      <c r="P7829" t="s">
        <v>1</v>
      </c>
      <c r="Q7829" t="s">
        <v>1</v>
      </c>
      <c r="R7829" t="s">
        <v>168</v>
      </c>
    </row>
    <row r="7830" spans="1:18" x14ac:dyDescent="0.25">
      <c r="A7830">
        <v>2</v>
      </c>
      <c r="B7830" t="str">
        <f t="shared" si="122"/>
        <v xml:space="preserve"> 879 2</v>
      </c>
      <c r="C7830" s="102" t="s">
        <v>812</v>
      </c>
      <c r="D7830" s="111" t="s">
        <v>0</v>
      </c>
      <c r="E7830" t="s">
        <v>3</v>
      </c>
      <c r="F7830" t="s">
        <v>1</v>
      </c>
      <c r="G7830" t="s">
        <v>1</v>
      </c>
      <c r="H7830" t="s">
        <v>1</v>
      </c>
      <c r="I7830" t="s">
        <v>1</v>
      </c>
      <c r="J7830" t="s">
        <v>1</v>
      </c>
      <c r="K7830" t="s">
        <v>1</v>
      </c>
      <c r="L7830" t="s">
        <v>1</v>
      </c>
      <c r="M7830" t="s">
        <v>1</v>
      </c>
      <c r="N7830" t="s">
        <v>1</v>
      </c>
      <c r="O7830" t="s">
        <v>1</v>
      </c>
      <c r="P7830" t="s">
        <v>1</v>
      </c>
      <c r="Q7830" t="s">
        <v>1</v>
      </c>
    </row>
    <row r="7831" spans="1:18" x14ac:dyDescent="0.25">
      <c r="A7831">
        <v>3</v>
      </c>
      <c r="B7831" t="str">
        <f t="shared" si="122"/>
        <v xml:space="preserve"> 879 3</v>
      </c>
      <c r="C7831" s="102" t="s">
        <v>812</v>
      </c>
      <c r="D7831" s="111" t="s">
        <v>0</v>
      </c>
      <c r="E7831" t="s">
        <v>4</v>
      </c>
      <c r="F7831" t="s">
        <v>1</v>
      </c>
      <c r="G7831" t="s">
        <v>1</v>
      </c>
      <c r="H7831" t="s">
        <v>1</v>
      </c>
      <c r="I7831" t="s">
        <v>1</v>
      </c>
      <c r="J7831" t="s">
        <v>1</v>
      </c>
      <c r="K7831" t="s">
        <v>1</v>
      </c>
      <c r="L7831" t="s">
        <v>1</v>
      </c>
      <c r="M7831" t="s">
        <v>1</v>
      </c>
      <c r="N7831" t="s">
        <v>1</v>
      </c>
      <c r="O7831" t="s">
        <v>1</v>
      </c>
      <c r="P7831" t="s">
        <v>1</v>
      </c>
      <c r="Q7831" t="s">
        <v>1</v>
      </c>
    </row>
    <row r="7832" spans="1:18" x14ac:dyDescent="0.25">
      <c r="A7832">
        <v>4</v>
      </c>
      <c r="B7832" t="str">
        <f t="shared" si="122"/>
        <v xml:space="preserve"> 879 4</v>
      </c>
      <c r="C7832" s="102" t="s">
        <v>812</v>
      </c>
      <c r="D7832" s="111">
        <v>13</v>
      </c>
      <c r="E7832" s="103">
        <v>1948</v>
      </c>
      <c r="F7832" s="103">
        <v>196924</v>
      </c>
      <c r="G7832">
        <v>10.109</v>
      </c>
      <c r="H7832" t="s">
        <v>1</v>
      </c>
      <c r="I7832" t="s">
        <v>1</v>
      </c>
      <c r="J7832" t="s">
        <v>1</v>
      </c>
      <c r="K7832" t="s">
        <v>1</v>
      </c>
      <c r="L7832" t="s">
        <v>1</v>
      </c>
      <c r="M7832" t="s">
        <v>1</v>
      </c>
      <c r="N7832">
        <v>1</v>
      </c>
      <c r="O7832">
        <v>1</v>
      </c>
      <c r="P7832" t="s">
        <v>1</v>
      </c>
      <c r="Q7832">
        <v>2</v>
      </c>
    </row>
    <row r="7833" spans="1:18" x14ac:dyDescent="0.25">
      <c r="A7833">
        <v>5</v>
      </c>
      <c r="B7833" t="str">
        <f t="shared" si="122"/>
        <v xml:space="preserve"> 879 5</v>
      </c>
      <c r="C7833" s="102" t="s">
        <v>812</v>
      </c>
      <c r="D7833" s="111">
        <v>14</v>
      </c>
      <c r="E7833" s="103">
        <v>1905</v>
      </c>
      <c r="F7833" s="103">
        <v>80240</v>
      </c>
      <c r="G7833">
        <v>4.2119999999999997</v>
      </c>
      <c r="H7833" t="s">
        <v>1</v>
      </c>
      <c r="I7833" t="s">
        <v>1</v>
      </c>
      <c r="J7833" t="s">
        <v>1</v>
      </c>
      <c r="K7833" t="s">
        <v>1</v>
      </c>
      <c r="L7833" t="s">
        <v>1</v>
      </c>
      <c r="M7833" t="s">
        <v>1</v>
      </c>
      <c r="N7833" t="s">
        <v>1</v>
      </c>
      <c r="O7833">
        <v>1</v>
      </c>
      <c r="P7833">
        <v>5</v>
      </c>
      <c r="Q7833">
        <v>6</v>
      </c>
    </row>
    <row r="7834" spans="1:18" x14ac:dyDescent="0.25">
      <c r="A7834">
        <v>6</v>
      </c>
      <c r="B7834" t="str">
        <f t="shared" si="122"/>
        <v xml:space="preserve"> 879 6</v>
      </c>
      <c r="C7834" s="102" t="s">
        <v>812</v>
      </c>
      <c r="D7834" s="111">
        <v>15</v>
      </c>
      <c r="E7834" s="103">
        <v>1921</v>
      </c>
      <c r="F7834" s="103">
        <v>81576</v>
      </c>
      <c r="G7834">
        <v>4.2460000000000004</v>
      </c>
      <c r="H7834" t="s">
        <v>1</v>
      </c>
      <c r="I7834" t="s">
        <v>1</v>
      </c>
      <c r="J7834" t="s">
        <v>1</v>
      </c>
      <c r="K7834" t="s">
        <v>1</v>
      </c>
      <c r="L7834" t="s">
        <v>1</v>
      </c>
      <c r="M7834" t="s">
        <v>1</v>
      </c>
      <c r="N7834" t="s">
        <v>1</v>
      </c>
      <c r="O7834">
        <v>1</v>
      </c>
      <c r="P7834">
        <v>3</v>
      </c>
      <c r="Q7834">
        <v>4</v>
      </c>
    </row>
    <row r="7835" spans="1:18" x14ac:dyDescent="0.25">
      <c r="A7835">
        <v>7</v>
      </c>
      <c r="B7835" t="str">
        <f t="shared" si="122"/>
        <v xml:space="preserve"> 879 7</v>
      </c>
      <c r="C7835" s="102" t="s">
        <v>812</v>
      </c>
      <c r="D7835" s="111">
        <v>16</v>
      </c>
      <c r="E7835" s="103">
        <v>1270</v>
      </c>
      <c r="F7835" s="103">
        <v>91571</v>
      </c>
      <c r="G7835">
        <v>7.21</v>
      </c>
      <c r="H7835" t="s">
        <v>1</v>
      </c>
      <c r="I7835" t="s">
        <v>1</v>
      </c>
      <c r="J7835" t="s">
        <v>1</v>
      </c>
      <c r="K7835" t="s">
        <v>1</v>
      </c>
      <c r="L7835" t="s">
        <v>1</v>
      </c>
      <c r="M7835" t="s">
        <v>1</v>
      </c>
      <c r="N7835" t="s">
        <v>1</v>
      </c>
      <c r="O7835">
        <v>1</v>
      </c>
      <c r="P7835">
        <v>4</v>
      </c>
      <c r="Q7835">
        <v>5</v>
      </c>
    </row>
    <row r="7836" spans="1:18" x14ac:dyDescent="0.25">
      <c r="A7836">
        <v>8</v>
      </c>
      <c r="B7836" t="str">
        <f t="shared" si="122"/>
        <v xml:space="preserve"> 879 8</v>
      </c>
      <c r="C7836" s="102" t="s">
        <v>812</v>
      </c>
      <c r="D7836" s="111">
        <v>17</v>
      </c>
      <c r="E7836" s="103">
        <v>1375</v>
      </c>
      <c r="F7836" s="103">
        <v>16808</v>
      </c>
      <c r="G7836">
        <v>1.222</v>
      </c>
      <c r="H7836" t="s">
        <v>1</v>
      </c>
      <c r="I7836" t="s">
        <v>1</v>
      </c>
      <c r="J7836" t="s">
        <v>1</v>
      </c>
      <c r="K7836" t="s">
        <v>1</v>
      </c>
      <c r="L7836" t="s">
        <v>1</v>
      </c>
      <c r="M7836" t="s">
        <v>1</v>
      </c>
      <c r="N7836" t="s">
        <v>1</v>
      </c>
      <c r="O7836" t="s">
        <v>1</v>
      </c>
      <c r="P7836">
        <v>1</v>
      </c>
      <c r="Q7836">
        <v>1</v>
      </c>
    </row>
    <row r="7837" spans="1:18" x14ac:dyDescent="0.25">
      <c r="A7837">
        <v>9</v>
      </c>
      <c r="B7837" t="str">
        <f t="shared" si="122"/>
        <v xml:space="preserve"> 879 9</v>
      </c>
      <c r="C7837" s="102" t="s">
        <v>812</v>
      </c>
      <c r="D7837" s="111" t="s">
        <v>5</v>
      </c>
      <c r="E7837" s="103">
        <v>8419</v>
      </c>
      <c r="F7837" s="103">
        <v>467119</v>
      </c>
      <c r="G7837">
        <v>5.548</v>
      </c>
      <c r="H7837" t="s">
        <v>1</v>
      </c>
      <c r="I7837" t="s">
        <v>1</v>
      </c>
      <c r="J7837" t="s">
        <v>1</v>
      </c>
      <c r="K7837" t="s">
        <v>1</v>
      </c>
      <c r="L7837" t="s">
        <v>1</v>
      </c>
      <c r="M7837" t="s">
        <v>1</v>
      </c>
      <c r="N7837">
        <v>1</v>
      </c>
      <c r="O7837">
        <v>4</v>
      </c>
      <c r="P7837">
        <v>13</v>
      </c>
      <c r="Q7837">
        <v>18</v>
      </c>
    </row>
    <row r="7838" spans="1:18" x14ac:dyDescent="0.25">
      <c r="A7838">
        <v>10</v>
      </c>
      <c r="B7838" t="str">
        <f t="shared" si="122"/>
        <v xml:space="preserve"> 879 10</v>
      </c>
      <c r="C7838" s="102" t="s">
        <v>812</v>
      </c>
      <c r="D7838" s="111" t="s">
        <v>6</v>
      </c>
      <c r="E7838" t="s">
        <v>1</v>
      </c>
      <c r="F7838" t="s">
        <v>1</v>
      </c>
      <c r="G7838" t="s">
        <v>1</v>
      </c>
      <c r="H7838" t="s">
        <v>1</v>
      </c>
      <c r="I7838" t="s">
        <v>1</v>
      </c>
      <c r="J7838" t="s">
        <v>1</v>
      </c>
      <c r="K7838" t="s">
        <v>1</v>
      </c>
      <c r="L7838" t="s">
        <v>1</v>
      </c>
      <c r="M7838" t="s">
        <v>1</v>
      </c>
      <c r="N7838" t="s">
        <v>1</v>
      </c>
      <c r="O7838" t="s">
        <v>1</v>
      </c>
      <c r="P7838" t="s">
        <v>1</v>
      </c>
      <c r="Q7838" t="s">
        <v>1</v>
      </c>
    </row>
    <row r="7839" spans="1:18" x14ac:dyDescent="0.25">
      <c r="A7839">
        <v>11</v>
      </c>
      <c r="B7839" t="str">
        <f t="shared" si="122"/>
        <v xml:space="preserve"> 879 11</v>
      </c>
      <c r="C7839" s="102" t="s">
        <v>812</v>
      </c>
      <c r="D7839" s="111">
        <v>13</v>
      </c>
      <c r="E7839" t="s">
        <v>1</v>
      </c>
      <c r="F7839" t="s">
        <v>1</v>
      </c>
      <c r="G7839">
        <v>91771</v>
      </c>
      <c r="H7839" s="103">
        <v>4000</v>
      </c>
      <c r="I7839" t="s">
        <v>1</v>
      </c>
      <c r="J7839" t="s">
        <v>1</v>
      </c>
      <c r="K7839" t="s">
        <v>1</v>
      </c>
      <c r="L7839">
        <v>94770</v>
      </c>
      <c r="M7839" s="103">
        <v>6076</v>
      </c>
      <c r="N7839" t="s">
        <v>1</v>
      </c>
      <c r="O7839" s="103">
        <v>307</v>
      </c>
      <c r="P7839" t="s">
        <v>1</v>
      </c>
      <c r="Q7839" t="s">
        <v>1</v>
      </c>
    </row>
    <row r="7840" spans="1:18" x14ac:dyDescent="0.25">
      <c r="A7840">
        <v>12</v>
      </c>
      <c r="B7840" t="str">
        <f t="shared" si="122"/>
        <v xml:space="preserve"> 879 12</v>
      </c>
      <c r="C7840" s="102" t="s">
        <v>812</v>
      </c>
      <c r="D7840" s="111">
        <v>14</v>
      </c>
      <c r="E7840" t="s">
        <v>1</v>
      </c>
      <c r="F7840" t="s">
        <v>1</v>
      </c>
      <c r="G7840" t="s">
        <v>1</v>
      </c>
      <c r="H7840">
        <v>26265</v>
      </c>
      <c r="I7840" s="103">
        <v>24064</v>
      </c>
      <c r="J7840" t="s">
        <v>1</v>
      </c>
      <c r="K7840" t="s">
        <v>1</v>
      </c>
      <c r="L7840" t="s">
        <v>1</v>
      </c>
      <c r="M7840">
        <v>13696</v>
      </c>
      <c r="N7840" s="103">
        <v>11383</v>
      </c>
      <c r="O7840" s="103">
        <v>4832</v>
      </c>
      <c r="P7840" t="s">
        <v>1</v>
      </c>
      <c r="Q7840" t="s">
        <v>1</v>
      </c>
    </row>
    <row r="7841" spans="1:17" x14ac:dyDescent="0.25">
      <c r="A7841">
        <v>13</v>
      </c>
      <c r="B7841" t="str">
        <f t="shared" si="122"/>
        <v xml:space="preserve"> 879 13</v>
      </c>
      <c r="C7841" s="102" t="s">
        <v>812</v>
      </c>
      <c r="D7841" s="111">
        <v>15</v>
      </c>
      <c r="E7841" t="s">
        <v>1</v>
      </c>
      <c r="F7841" t="s">
        <v>1</v>
      </c>
      <c r="G7841" t="s">
        <v>1</v>
      </c>
      <c r="H7841" s="103">
        <v>14845</v>
      </c>
      <c r="I7841" s="103">
        <v>30962</v>
      </c>
      <c r="J7841" t="s">
        <v>1</v>
      </c>
      <c r="K7841" t="s">
        <v>1</v>
      </c>
      <c r="L7841" t="s">
        <v>1</v>
      </c>
      <c r="M7841" s="103">
        <v>3674</v>
      </c>
      <c r="N7841" s="103">
        <v>23534</v>
      </c>
      <c r="O7841">
        <v>8561</v>
      </c>
      <c r="P7841" t="s">
        <v>1</v>
      </c>
      <c r="Q7841" t="s">
        <v>1</v>
      </c>
    </row>
    <row r="7842" spans="1:17" x14ac:dyDescent="0.25">
      <c r="A7842">
        <v>14</v>
      </c>
      <c r="B7842" t="str">
        <f t="shared" si="122"/>
        <v xml:space="preserve"> 879 14</v>
      </c>
      <c r="C7842" s="102" t="s">
        <v>812</v>
      </c>
      <c r="D7842" s="111">
        <v>16</v>
      </c>
      <c r="E7842" t="s">
        <v>1</v>
      </c>
      <c r="F7842" t="s">
        <v>1</v>
      </c>
      <c r="G7842" t="s">
        <v>1</v>
      </c>
      <c r="H7842" s="103">
        <v>576</v>
      </c>
      <c r="I7842" s="103">
        <v>51736</v>
      </c>
      <c r="J7842" t="s">
        <v>1</v>
      </c>
      <c r="K7842" t="s">
        <v>1</v>
      </c>
      <c r="L7842" t="s">
        <v>1</v>
      </c>
      <c r="M7842" s="103">
        <v>2624</v>
      </c>
      <c r="N7842" s="103">
        <v>35460</v>
      </c>
      <c r="O7842">
        <v>1175</v>
      </c>
      <c r="P7842" t="s">
        <v>1</v>
      </c>
      <c r="Q7842" t="s">
        <v>1</v>
      </c>
    </row>
    <row r="7843" spans="1:17" x14ac:dyDescent="0.25">
      <c r="A7843">
        <v>15</v>
      </c>
      <c r="B7843" t="str">
        <f t="shared" si="122"/>
        <v xml:space="preserve"> 879 15</v>
      </c>
      <c r="C7843" s="102" t="s">
        <v>812</v>
      </c>
      <c r="D7843" s="111">
        <v>17</v>
      </c>
      <c r="E7843" t="s">
        <v>1</v>
      </c>
      <c r="F7843" t="s">
        <v>1</v>
      </c>
      <c r="G7843" t="s">
        <v>1</v>
      </c>
      <c r="H7843" t="s">
        <v>1</v>
      </c>
      <c r="I7843" s="103">
        <v>1930</v>
      </c>
      <c r="J7843" t="s">
        <v>1</v>
      </c>
      <c r="K7843" t="s">
        <v>1</v>
      </c>
      <c r="L7843" t="s">
        <v>1</v>
      </c>
      <c r="M7843" t="s">
        <v>1</v>
      </c>
      <c r="N7843" s="103">
        <v>8007</v>
      </c>
      <c r="O7843" s="103">
        <v>6871</v>
      </c>
      <c r="P7843" t="s">
        <v>1</v>
      </c>
      <c r="Q7843" t="s">
        <v>1</v>
      </c>
    </row>
    <row r="7844" spans="1:17" x14ac:dyDescent="0.25">
      <c r="A7844">
        <v>16</v>
      </c>
      <c r="B7844" t="str">
        <f t="shared" si="122"/>
        <v xml:space="preserve"> 879 16</v>
      </c>
      <c r="C7844" s="102" t="s">
        <v>812</v>
      </c>
      <c r="D7844" s="111" t="s">
        <v>5</v>
      </c>
      <c r="E7844" t="s">
        <v>1</v>
      </c>
      <c r="F7844" t="s">
        <v>1</v>
      </c>
      <c r="G7844">
        <v>91771</v>
      </c>
      <c r="H7844" s="103">
        <v>45686</v>
      </c>
      <c r="I7844" s="103">
        <v>108692</v>
      </c>
      <c r="J7844" t="s">
        <v>1</v>
      </c>
      <c r="K7844" t="s">
        <v>1</v>
      </c>
      <c r="L7844">
        <v>94770</v>
      </c>
      <c r="M7844" s="103">
        <v>26070</v>
      </c>
      <c r="N7844" s="103">
        <v>78384</v>
      </c>
      <c r="O7844" s="103">
        <v>21746</v>
      </c>
      <c r="P7844" t="s">
        <v>1</v>
      </c>
      <c r="Q7844" t="s">
        <v>1</v>
      </c>
    </row>
    <row r="7845" spans="1:17" x14ac:dyDescent="0.25">
      <c r="A7845">
        <v>17</v>
      </c>
      <c r="B7845" t="str">
        <f t="shared" si="122"/>
        <v xml:space="preserve"> 879 17</v>
      </c>
      <c r="C7845" s="102" t="s">
        <v>812</v>
      </c>
      <c r="D7845" s="111" t="s">
        <v>6</v>
      </c>
      <c r="E7845" t="s">
        <v>1</v>
      </c>
      <c r="F7845" t="s">
        <v>1</v>
      </c>
      <c r="G7845" t="s">
        <v>1</v>
      </c>
      <c r="H7845" t="s">
        <v>1</v>
      </c>
      <c r="I7845" t="s">
        <v>1</v>
      </c>
      <c r="J7845" t="s">
        <v>1</v>
      </c>
      <c r="K7845" t="s">
        <v>1</v>
      </c>
      <c r="L7845" t="s">
        <v>1</v>
      </c>
      <c r="M7845" t="s">
        <v>1</v>
      </c>
      <c r="N7845" t="s">
        <v>1</v>
      </c>
      <c r="O7845" t="s">
        <v>1</v>
      </c>
      <c r="P7845" t="s">
        <v>1</v>
      </c>
      <c r="Q7845" t="s">
        <v>1</v>
      </c>
    </row>
    <row r="7846" spans="1:17" x14ac:dyDescent="0.25">
      <c r="A7846">
        <v>18</v>
      </c>
      <c r="B7846" t="str">
        <f t="shared" si="122"/>
        <v xml:space="preserve"> 879 18</v>
      </c>
      <c r="C7846" s="102" t="s">
        <v>812</v>
      </c>
      <c r="D7846" s="111">
        <v>13</v>
      </c>
      <c r="E7846" t="s">
        <v>1</v>
      </c>
      <c r="F7846" t="s">
        <v>1</v>
      </c>
      <c r="G7846">
        <v>150413</v>
      </c>
      <c r="H7846" s="103">
        <v>4328</v>
      </c>
      <c r="I7846" t="s">
        <v>1</v>
      </c>
      <c r="J7846" t="s">
        <v>1</v>
      </c>
      <c r="K7846" t="s">
        <v>1</v>
      </c>
      <c r="L7846">
        <v>332832</v>
      </c>
      <c r="M7846" s="103">
        <v>12182</v>
      </c>
      <c r="N7846" t="s">
        <v>1</v>
      </c>
      <c r="O7846" s="103">
        <v>370</v>
      </c>
      <c r="P7846" t="s">
        <v>1</v>
      </c>
      <c r="Q7846" t="s">
        <v>1</v>
      </c>
    </row>
    <row r="7847" spans="1:17" x14ac:dyDescent="0.25">
      <c r="A7847">
        <v>19</v>
      </c>
      <c r="B7847" t="str">
        <f t="shared" si="122"/>
        <v xml:space="preserve"> 879 19</v>
      </c>
      <c r="C7847" s="102" t="s">
        <v>812</v>
      </c>
      <c r="D7847" s="111">
        <v>14</v>
      </c>
      <c r="E7847" t="s">
        <v>1</v>
      </c>
      <c r="F7847" t="s">
        <v>1</v>
      </c>
      <c r="G7847">
        <v>5608</v>
      </c>
      <c r="H7847">
        <v>27541</v>
      </c>
      <c r="I7847" s="103">
        <v>23411</v>
      </c>
      <c r="J7847" t="s">
        <v>1</v>
      </c>
      <c r="K7847" t="s">
        <v>1</v>
      </c>
      <c r="L7847" s="103">
        <v>4810</v>
      </c>
      <c r="M7847" s="103">
        <v>25480</v>
      </c>
      <c r="N7847" s="103">
        <v>24450</v>
      </c>
      <c r="O7847" s="103">
        <v>6716</v>
      </c>
      <c r="P7847" t="s">
        <v>1</v>
      </c>
      <c r="Q7847" t="s">
        <v>1</v>
      </c>
    </row>
    <row r="7848" spans="1:17" x14ac:dyDescent="0.25">
      <c r="A7848">
        <v>20</v>
      </c>
      <c r="B7848" t="str">
        <f t="shared" si="122"/>
        <v xml:space="preserve"> 879 20</v>
      </c>
      <c r="C7848" s="102" t="s">
        <v>812</v>
      </c>
      <c r="D7848" s="111">
        <v>15</v>
      </c>
      <c r="E7848" t="s">
        <v>1</v>
      </c>
      <c r="F7848" t="s">
        <v>1</v>
      </c>
      <c r="G7848" s="103">
        <v>12178</v>
      </c>
      <c r="H7848" s="103">
        <v>16017</v>
      </c>
      <c r="I7848" s="103">
        <v>31282</v>
      </c>
      <c r="J7848" t="s">
        <v>1</v>
      </c>
      <c r="K7848" t="s">
        <v>1</v>
      </c>
      <c r="L7848" s="103">
        <v>10077</v>
      </c>
      <c r="M7848" s="103">
        <v>10614</v>
      </c>
      <c r="N7848" s="103">
        <v>47450</v>
      </c>
      <c r="O7848">
        <v>13552</v>
      </c>
      <c r="P7848" t="s">
        <v>1</v>
      </c>
      <c r="Q7848" t="s">
        <v>1</v>
      </c>
    </row>
    <row r="7849" spans="1:17" x14ac:dyDescent="0.25">
      <c r="A7849">
        <v>21</v>
      </c>
      <c r="B7849" t="str">
        <f t="shared" si="122"/>
        <v xml:space="preserve"> 879 21</v>
      </c>
      <c r="C7849" s="102" t="s">
        <v>812</v>
      </c>
      <c r="D7849" s="111">
        <v>16</v>
      </c>
      <c r="E7849" s="103">
        <v>10</v>
      </c>
      <c r="F7849" s="103">
        <v>227</v>
      </c>
      <c r="G7849" s="103">
        <v>24142</v>
      </c>
      <c r="H7849" s="103">
        <v>11018</v>
      </c>
      <c r="I7849" s="103">
        <v>41627</v>
      </c>
      <c r="J7849">
        <v>39</v>
      </c>
      <c r="K7849" s="103">
        <v>155</v>
      </c>
      <c r="L7849" s="103">
        <v>20497</v>
      </c>
      <c r="M7849" s="103">
        <v>16541</v>
      </c>
      <c r="N7849" s="103">
        <v>64105</v>
      </c>
      <c r="O7849">
        <v>2003</v>
      </c>
      <c r="P7849" t="s">
        <v>1</v>
      </c>
      <c r="Q7849" t="s">
        <v>1</v>
      </c>
    </row>
    <row r="7850" spans="1:17" x14ac:dyDescent="0.25">
      <c r="A7850">
        <v>22</v>
      </c>
      <c r="B7850" t="str">
        <f t="shared" si="122"/>
        <v xml:space="preserve"> 879 22</v>
      </c>
      <c r="C7850" s="102" t="s">
        <v>812</v>
      </c>
      <c r="D7850" s="111">
        <v>17</v>
      </c>
      <c r="E7850">
        <v>19</v>
      </c>
      <c r="F7850">
        <v>188</v>
      </c>
      <c r="G7850" s="103">
        <v>2824</v>
      </c>
      <c r="H7850" s="103">
        <v>1006</v>
      </c>
      <c r="I7850" s="103">
        <v>1154</v>
      </c>
      <c r="J7850">
        <v>87</v>
      </c>
      <c r="K7850" s="103">
        <v>1390</v>
      </c>
      <c r="L7850" s="103">
        <v>15098</v>
      </c>
      <c r="M7850" s="103">
        <v>6912</v>
      </c>
      <c r="N7850" s="103">
        <v>9527</v>
      </c>
      <c r="O7850" s="103">
        <v>11591</v>
      </c>
      <c r="P7850" t="s">
        <v>1</v>
      </c>
      <c r="Q7850" t="s">
        <v>1</v>
      </c>
    </row>
    <row r="7851" spans="1:17" x14ac:dyDescent="0.25">
      <c r="A7851">
        <v>23</v>
      </c>
      <c r="B7851" t="str">
        <f t="shared" si="122"/>
        <v xml:space="preserve"> 879 23</v>
      </c>
      <c r="C7851" s="102" t="s">
        <v>812</v>
      </c>
      <c r="D7851" s="111" t="s">
        <v>5</v>
      </c>
      <c r="E7851" s="103">
        <v>29</v>
      </c>
      <c r="F7851" s="103">
        <v>415</v>
      </c>
      <c r="G7851" s="103">
        <v>195165</v>
      </c>
      <c r="H7851" s="103">
        <v>59910</v>
      </c>
      <c r="I7851" s="103">
        <v>97474</v>
      </c>
      <c r="J7851" s="103">
        <v>126</v>
      </c>
      <c r="K7851" s="103">
        <v>1545</v>
      </c>
      <c r="L7851" s="103">
        <v>383314</v>
      </c>
      <c r="M7851" s="103">
        <v>71729</v>
      </c>
      <c r="N7851" s="103">
        <v>145532</v>
      </c>
      <c r="O7851" s="103">
        <v>34232</v>
      </c>
      <c r="P7851" t="s">
        <v>1</v>
      </c>
      <c r="Q7851" t="s">
        <v>1</v>
      </c>
    </row>
    <row r="7852" spans="1:17" x14ac:dyDescent="0.25">
      <c r="A7852">
        <v>24</v>
      </c>
      <c r="B7852" t="str">
        <f t="shared" si="122"/>
        <v xml:space="preserve"> 879 24</v>
      </c>
      <c r="C7852" s="102" t="s">
        <v>812</v>
      </c>
      <c r="D7852" s="111" t="s">
        <v>6</v>
      </c>
      <c r="E7852" t="s">
        <v>1</v>
      </c>
      <c r="F7852" t="s">
        <v>1</v>
      </c>
      <c r="G7852" t="s">
        <v>1</v>
      </c>
      <c r="H7852" t="s">
        <v>1</v>
      </c>
      <c r="I7852" t="s">
        <v>1</v>
      </c>
      <c r="J7852" t="s">
        <v>1</v>
      </c>
      <c r="K7852" t="s">
        <v>1</v>
      </c>
      <c r="L7852" t="s">
        <v>1</v>
      </c>
      <c r="M7852" t="s">
        <v>1</v>
      </c>
      <c r="N7852" t="s">
        <v>1</v>
      </c>
      <c r="O7852" t="s">
        <v>1</v>
      </c>
      <c r="P7852" t="s">
        <v>1</v>
      </c>
      <c r="Q7852" t="s">
        <v>1</v>
      </c>
    </row>
    <row r="7853" spans="1:17" x14ac:dyDescent="0.25">
      <c r="A7853">
        <v>25</v>
      </c>
      <c r="B7853" t="str">
        <f t="shared" si="122"/>
        <v xml:space="preserve"> 879 25</v>
      </c>
      <c r="C7853" s="102" t="s">
        <v>812</v>
      </c>
      <c r="D7853" s="111" t="s">
        <v>0</v>
      </c>
      <c r="E7853" t="s">
        <v>1</v>
      </c>
      <c r="F7853" t="s">
        <v>1</v>
      </c>
      <c r="G7853" t="s">
        <v>1</v>
      </c>
      <c r="H7853" s="103">
        <v>580594</v>
      </c>
      <c r="I7853" s="103">
        <v>374645</v>
      </c>
      <c r="J7853" s="103">
        <v>34232</v>
      </c>
      <c r="K7853" t="s">
        <v>1</v>
      </c>
      <c r="L7853" t="s">
        <v>1</v>
      </c>
      <c r="M7853" t="s">
        <v>1</v>
      </c>
      <c r="N7853" t="s">
        <v>1</v>
      </c>
      <c r="O7853" t="s">
        <v>1</v>
      </c>
      <c r="P7853" t="s">
        <v>1</v>
      </c>
      <c r="Q7853" t="s">
        <v>1</v>
      </c>
    </row>
    <row r="7854" spans="1:17" x14ac:dyDescent="0.25">
      <c r="A7854">
        <v>26</v>
      </c>
      <c r="B7854" t="str">
        <f t="shared" si="122"/>
        <v xml:space="preserve"> 879 26</v>
      </c>
      <c r="C7854" s="102" t="s">
        <v>812</v>
      </c>
      <c r="D7854" s="111" t="s">
        <v>0</v>
      </c>
      <c r="E7854" t="s">
        <v>1</v>
      </c>
      <c r="F7854" t="s">
        <v>1</v>
      </c>
      <c r="G7854" t="s">
        <v>1</v>
      </c>
      <c r="H7854" t="s">
        <v>1</v>
      </c>
      <c r="I7854" t="s">
        <v>1</v>
      </c>
      <c r="J7854" t="s">
        <v>1</v>
      </c>
      <c r="K7854" t="s">
        <v>1</v>
      </c>
      <c r="L7854" t="s">
        <v>1</v>
      </c>
      <c r="M7854" t="s">
        <v>1</v>
      </c>
      <c r="N7854" t="s">
        <v>1</v>
      </c>
      <c r="O7854" t="s">
        <v>1</v>
      </c>
      <c r="P7854" t="s">
        <v>1</v>
      </c>
      <c r="Q7854" t="s">
        <v>1</v>
      </c>
    </row>
    <row r="7855" spans="1:17" x14ac:dyDescent="0.25">
      <c r="A7855">
        <v>27</v>
      </c>
      <c r="B7855" t="str">
        <f t="shared" si="122"/>
        <v xml:space="preserve"> 879 27</v>
      </c>
      <c r="C7855" s="102" t="s">
        <v>812</v>
      </c>
      <c r="D7855" s="111" t="s">
        <v>0</v>
      </c>
      <c r="E7855" t="s">
        <v>1</v>
      </c>
      <c r="F7855" t="s">
        <v>1</v>
      </c>
      <c r="G7855" t="s">
        <v>1</v>
      </c>
      <c r="H7855" s="103">
        <v>-39850</v>
      </c>
      <c r="I7855" s="103">
        <v>-27573</v>
      </c>
      <c r="J7855">
        <v>53</v>
      </c>
      <c r="K7855" t="s">
        <v>1</v>
      </c>
      <c r="L7855" t="s">
        <v>1</v>
      </c>
      <c r="M7855" t="s">
        <v>1</v>
      </c>
      <c r="N7855" t="s">
        <v>1</v>
      </c>
      <c r="O7855" t="s">
        <v>1</v>
      </c>
      <c r="P7855" t="s">
        <v>1</v>
      </c>
      <c r="Q7855" t="s">
        <v>1</v>
      </c>
    </row>
    <row r="7856" spans="1:17" x14ac:dyDescent="0.25">
      <c r="A7856">
        <v>28</v>
      </c>
      <c r="B7856" t="str">
        <f t="shared" si="122"/>
        <v xml:space="preserve"> 879 28</v>
      </c>
      <c r="C7856" s="102" t="s">
        <v>812</v>
      </c>
      <c r="D7856" s="111" t="s">
        <v>0</v>
      </c>
      <c r="E7856" t="s">
        <v>1</v>
      </c>
      <c r="F7856" t="s">
        <v>1</v>
      </c>
      <c r="G7856" t="s">
        <v>1</v>
      </c>
      <c r="H7856" s="103">
        <v>540744</v>
      </c>
      <c r="I7856" s="103">
        <v>347072</v>
      </c>
      <c r="J7856" s="103">
        <v>34285</v>
      </c>
      <c r="K7856" t="s">
        <v>1</v>
      </c>
      <c r="L7856" t="s">
        <v>1</v>
      </c>
      <c r="M7856" t="s">
        <v>1</v>
      </c>
      <c r="N7856" t="s">
        <v>1</v>
      </c>
      <c r="O7856" t="s">
        <v>1</v>
      </c>
      <c r="P7856" t="s">
        <v>1</v>
      </c>
      <c r="Q7856" t="s">
        <v>1</v>
      </c>
    </row>
    <row r="7857" spans="1:18" x14ac:dyDescent="0.25">
      <c r="A7857">
        <v>29</v>
      </c>
      <c r="B7857" t="str">
        <f t="shared" si="122"/>
        <v xml:space="preserve"> 879 29</v>
      </c>
      <c r="C7857" s="102" t="s">
        <v>812</v>
      </c>
      <c r="D7857" s="111" t="s">
        <v>0</v>
      </c>
      <c r="E7857" t="s">
        <v>1</v>
      </c>
      <c r="F7857" t="s">
        <v>1</v>
      </c>
      <c r="G7857" t="s">
        <v>1</v>
      </c>
      <c r="H7857" s="103">
        <v>120139</v>
      </c>
      <c r="I7857" s="103">
        <v>100608</v>
      </c>
      <c r="J7857" s="103">
        <v>8840</v>
      </c>
      <c r="K7857" t="s">
        <v>1</v>
      </c>
      <c r="L7857" t="s">
        <v>1</v>
      </c>
      <c r="M7857" t="s">
        <v>1</v>
      </c>
      <c r="N7857" t="s">
        <v>1</v>
      </c>
      <c r="O7857" t="s">
        <v>1</v>
      </c>
      <c r="P7857" t="s">
        <v>1</v>
      </c>
      <c r="Q7857" t="s">
        <v>1</v>
      </c>
    </row>
    <row r="7858" spans="1:18" x14ac:dyDescent="0.25">
      <c r="A7858">
        <v>30</v>
      </c>
      <c r="B7858" t="str">
        <f t="shared" si="122"/>
        <v xml:space="preserve"> 879 30</v>
      </c>
      <c r="C7858" s="102" t="s">
        <v>812</v>
      </c>
      <c r="D7858" s="111" t="s">
        <v>0</v>
      </c>
      <c r="E7858" t="s">
        <v>1</v>
      </c>
      <c r="F7858" t="s">
        <v>1</v>
      </c>
      <c r="G7858" t="s">
        <v>1</v>
      </c>
      <c r="H7858">
        <v>0</v>
      </c>
      <c r="I7858">
        <v>0.01</v>
      </c>
      <c r="J7858">
        <v>0.01</v>
      </c>
      <c r="K7858" t="s">
        <v>1</v>
      </c>
      <c r="L7858" t="s">
        <v>1</v>
      </c>
      <c r="M7858" t="s">
        <v>1</v>
      </c>
      <c r="N7858" t="s">
        <v>1</v>
      </c>
      <c r="O7858" t="s">
        <v>1</v>
      </c>
      <c r="P7858" t="s">
        <v>1</v>
      </c>
      <c r="Q7858" t="s">
        <v>1</v>
      </c>
    </row>
    <row r="7859" spans="1:18" x14ac:dyDescent="0.25">
      <c r="A7859">
        <v>31</v>
      </c>
      <c r="B7859" t="str">
        <f t="shared" si="122"/>
        <v xml:space="preserve"> 879 31</v>
      </c>
      <c r="C7859" s="102" t="s">
        <v>812</v>
      </c>
      <c r="D7859" s="111" t="s">
        <v>0</v>
      </c>
      <c r="E7859" t="s">
        <v>1</v>
      </c>
      <c r="F7859" t="s">
        <v>1</v>
      </c>
      <c r="G7859" t="s">
        <v>1</v>
      </c>
      <c r="H7859">
        <v>6.423</v>
      </c>
      <c r="I7859">
        <v>4.1219999999999999</v>
      </c>
      <c r="J7859">
        <v>0.40699999999999997</v>
      </c>
      <c r="K7859">
        <v>10.952</v>
      </c>
      <c r="L7859" t="s">
        <v>1</v>
      </c>
      <c r="M7859" t="s">
        <v>1</v>
      </c>
      <c r="N7859" t="s">
        <v>1</v>
      </c>
      <c r="O7859" t="s">
        <v>1</v>
      </c>
      <c r="P7859" t="s">
        <v>1</v>
      </c>
      <c r="Q7859" t="s">
        <v>1</v>
      </c>
    </row>
    <row r="7860" spans="1:18" x14ac:dyDescent="0.25">
      <c r="A7860">
        <v>32</v>
      </c>
      <c r="B7860" t="str">
        <f t="shared" si="122"/>
        <v xml:space="preserve"> 879 32</v>
      </c>
      <c r="C7860" s="102" t="s">
        <v>812</v>
      </c>
      <c r="D7860" s="111" t="s">
        <v>0</v>
      </c>
      <c r="E7860" t="s">
        <v>1</v>
      </c>
      <c r="F7860" t="s">
        <v>1</v>
      </c>
      <c r="G7860" t="s">
        <v>1</v>
      </c>
      <c r="H7860">
        <v>6.1529999999999996</v>
      </c>
      <c r="I7860">
        <v>3.9489999999999998</v>
      </c>
      <c r="J7860">
        <v>0.39</v>
      </c>
      <c r="K7860">
        <v>10.492000000000001</v>
      </c>
      <c r="L7860" t="s">
        <v>1</v>
      </c>
      <c r="M7860" t="s">
        <v>1</v>
      </c>
      <c r="N7860" t="s">
        <v>1</v>
      </c>
      <c r="O7860" t="s">
        <v>1</v>
      </c>
      <c r="P7860" t="s">
        <v>1</v>
      </c>
      <c r="Q7860" t="s">
        <v>1</v>
      </c>
    </row>
    <row r="7861" spans="1:18" x14ac:dyDescent="0.25">
      <c r="A7861">
        <v>33</v>
      </c>
      <c r="B7861" t="str">
        <f t="shared" si="122"/>
        <v xml:space="preserve"> 879 33</v>
      </c>
      <c r="C7861" s="102" t="s">
        <v>812</v>
      </c>
      <c r="D7861" s="111" t="s">
        <v>0</v>
      </c>
      <c r="E7861" t="s">
        <v>1</v>
      </c>
      <c r="F7861" t="s">
        <v>1</v>
      </c>
      <c r="G7861" t="s">
        <v>1</v>
      </c>
      <c r="H7861">
        <v>1.2490000000000001</v>
      </c>
      <c r="I7861">
        <v>1.046</v>
      </c>
      <c r="J7861">
        <v>9.1999999999999998E-2</v>
      </c>
      <c r="K7861">
        <v>2.387</v>
      </c>
      <c r="L7861" t="s">
        <v>1</v>
      </c>
      <c r="M7861" t="s">
        <v>1</v>
      </c>
      <c r="N7861" t="s">
        <v>1</v>
      </c>
      <c r="O7861" t="s">
        <v>1</v>
      </c>
      <c r="P7861" t="s">
        <v>1</v>
      </c>
      <c r="Q7861" t="s">
        <v>1</v>
      </c>
    </row>
    <row r="7862" spans="1:18" x14ac:dyDescent="0.25">
      <c r="A7862">
        <v>34</v>
      </c>
      <c r="B7862" t="str">
        <f t="shared" si="122"/>
        <v xml:space="preserve"> 879 34</v>
      </c>
      <c r="C7862" s="102" t="s">
        <v>812</v>
      </c>
      <c r="D7862" s="111" t="s">
        <v>0</v>
      </c>
      <c r="E7862" t="s">
        <v>1</v>
      </c>
      <c r="F7862" t="s">
        <v>1</v>
      </c>
      <c r="G7862" t="s">
        <v>1</v>
      </c>
      <c r="H7862">
        <v>1.2490000000000001</v>
      </c>
      <c r="I7862">
        <v>1.075</v>
      </c>
      <c r="J7862">
        <v>9.5000000000000001E-2</v>
      </c>
      <c r="K7862">
        <v>2.419</v>
      </c>
      <c r="L7862" t="s">
        <v>1</v>
      </c>
      <c r="M7862" t="s">
        <v>1</v>
      </c>
      <c r="N7862" t="s">
        <v>1</v>
      </c>
      <c r="O7862" t="s">
        <v>1</v>
      </c>
      <c r="P7862" t="s">
        <v>1</v>
      </c>
      <c r="Q7862" t="s">
        <v>1</v>
      </c>
    </row>
    <row r="7863" spans="1:18" x14ac:dyDescent="0.25">
      <c r="A7863">
        <v>35</v>
      </c>
      <c r="B7863" t="str">
        <f t="shared" si="122"/>
        <v xml:space="preserve"> 879 35</v>
      </c>
      <c r="C7863" s="102" t="s">
        <v>812</v>
      </c>
      <c r="D7863" s="111" t="s">
        <v>0</v>
      </c>
      <c r="E7863" t="s">
        <v>1</v>
      </c>
      <c r="F7863" t="s">
        <v>1</v>
      </c>
      <c r="G7863" t="s">
        <v>1</v>
      </c>
      <c r="H7863">
        <v>1.427</v>
      </c>
      <c r="I7863">
        <v>1.1950000000000001</v>
      </c>
      <c r="J7863">
        <v>0.105</v>
      </c>
      <c r="K7863">
        <v>2.7269999999999999</v>
      </c>
      <c r="L7863" t="s">
        <v>1</v>
      </c>
      <c r="M7863" t="s">
        <v>1</v>
      </c>
      <c r="N7863" t="s">
        <v>1</v>
      </c>
      <c r="O7863" t="s">
        <v>1</v>
      </c>
      <c r="P7863" t="s">
        <v>1</v>
      </c>
      <c r="Q7863" t="s">
        <v>1</v>
      </c>
    </row>
    <row r="7864" spans="1:18" x14ac:dyDescent="0.25">
      <c r="A7864">
        <v>36</v>
      </c>
      <c r="B7864" t="str">
        <f t="shared" si="122"/>
        <v xml:space="preserve"> 879 36</v>
      </c>
      <c r="C7864" s="102" t="s">
        <v>812</v>
      </c>
      <c r="D7864" s="111" t="s">
        <v>0</v>
      </c>
      <c r="E7864" t="s">
        <v>1</v>
      </c>
      <c r="F7864" t="s">
        <v>1</v>
      </c>
      <c r="G7864" t="s">
        <v>1</v>
      </c>
      <c r="H7864">
        <v>1.2490000000000001</v>
      </c>
      <c r="I7864">
        <v>1.075</v>
      </c>
      <c r="J7864">
        <v>9.5000000000000001E-2</v>
      </c>
      <c r="K7864">
        <v>2.419</v>
      </c>
      <c r="L7864" t="s">
        <v>1</v>
      </c>
      <c r="M7864" t="s">
        <v>1</v>
      </c>
      <c r="N7864" t="s">
        <v>1</v>
      </c>
      <c r="O7864" t="s">
        <v>1</v>
      </c>
      <c r="P7864" t="s">
        <v>1</v>
      </c>
      <c r="Q7864" t="s">
        <v>1</v>
      </c>
    </row>
    <row r="7865" spans="1:18" x14ac:dyDescent="0.25">
      <c r="A7865">
        <v>37</v>
      </c>
      <c r="B7865" t="str">
        <f t="shared" si="122"/>
        <v xml:space="preserve"> 879 37</v>
      </c>
      <c r="C7865" s="102" t="s">
        <v>812</v>
      </c>
      <c r="D7865" s="111" t="s">
        <v>0</v>
      </c>
      <c r="E7865" t="s">
        <v>1</v>
      </c>
      <c r="F7865" t="s">
        <v>986</v>
      </c>
      <c r="G7865" t="s">
        <v>987</v>
      </c>
      <c r="H7865" t="s">
        <v>993</v>
      </c>
      <c r="I7865" t="s">
        <v>996</v>
      </c>
      <c r="J7865" t="s">
        <v>1</v>
      </c>
      <c r="K7865">
        <v>3.27</v>
      </c>
      <c r="L7865" t="s">
        <v>1</v>
      </c>
      <c r="M7865" t="s">
        <v>1</v>
      </c>
      <c r="N7865" t="s">
        <v>1</v>
      </c>
      <c r="O7865" t="s">
        <v>1</v>
      </c>
      <c r="P7865" t="s">
        <v>1</v>
      </c>
      <c r="Q7865" t="s">
        <v>1</v>
      </c>
    </row>
    <row r="7866" spans="1:18" x14ac:dyDescent="0.25">
      <c r="A7866">
        <v>38</v>
      </c>
      <c r="B7866" t="str">
        <f t="shared" si="122"/>
        <v xml:space="preserve"> 879 38</v>
      </c>
      <c r="C7866" s="102" t="s">
        <v>812</v>
      </c>
      <c r="D7866" s="111" t="s">
        <v>0</v>
      </c>
      <c r="E7866" t="s">
        <v>1</v>
      </c>
      <c r="F7866">
        <v>4.54</v>
      </c>
      <c r="G7866">
        <v>4.1100000000000003</v>
      </c>
      <c r="H7866">
        <v>3.58</v>
      </c>
      <c r="I7866">
        <v>3.27</v>
      </c>
      <c r="J7866" t="s">
        <v>1</v>
      </c>
      <c r="K7866" t="s">
        <v>1</v>
      </c>
      <c r="L7866" t="s">
        <v>1</v>
      </c>
      <c r="M7866" t="s">
        <v>1</v>
      </c>
      <c r="N7866" t="s">
        <v>1</v>
      </c>
      <c r="O7866" t="s">
        <v>1</v>
      </c>
      <c r="P7866" t="s">
        <v>1</v>
      </c>
      <c r="Q7866" t="s">
        <v>1</v>
      </c>
    </row>
    <row r="7867" spans="1:18" x14ac:dyDescent="0.25">
      <c r="A7867">
        <v>1</v>
      </c>
      <c r="B7867" t="str">
        <f t="shared" si="122"/>
        <v xml:space="preserve"> 880 1</v>
      </c>
      <c r="C7867" s="102" t="s">
        <v>813</v>
      </c>
      <c r="D7867" s="111" t="s">
        <v>0</v>
      </c>
      <c r="E7867" t="s">
        <v>1</v>
      </c>
      <c r="F7867" t="s">
        <v>1</v>
      </c>
      <c r="G7867" t="s">
        <v>1</v>
      </c>
      <c r="H7867" t="s">
        <v>1</v>
      </c>
      <c r="I7867" t="s">
        <v>1</v>
      </c>
      <c r="J7867" t="s">
        <v>1</v>
      </c>
      <c r="K7867" t="s">
        <v>1</v>
      </c>
      <c r="L7867" t="s">
        <v>1</v>
      </c>
      <c r="M7867" t="s">
        <v>1</v>
      </c>
      <c r="N7867" t="s">
        <v>1</v>
      </c>
      <c r="O7867" t="s">
        <v>1</v>
      </c>
      <c r="P7867" t="s">
        <v>1</v>
      </c>
      <c r="Q7867" t="s">
        <v>1</v>
      </c>
      <c r="R7867" t="s">
        <v>603</v>
      </c>
    </row>
    <row r="7868" spans="1:18" x14ac:dyDescent="0.25">
      <c r="A7868">
        <v>2</v>
      </c>
      <c r="B7868" t="str">
        <f t="shared" si="122"/>
        <v xml:space="preserve"> 880 2</v>
      </c>
      <c r="C7868" s="102" t="s">
        <v>813</v>
      </c>
      <c r="D7868" s="111" t="s">
        <v>0</v>
      </c>
      <c r="E7868" t="s">
        <v>3</v>
      </c>
      <c r="F7868" t="s">
        <v>1</v>
      </c>
      <c r="G7868" t="s">
        <v>1</v>
      </c>
      <c r="H7868" t="s">
        <v>1</v>
      </c>
      <c r="I7868" t="s">
        <v>1</v>
      </c>
      <c r="J7868" t="s">
        <v>1</v>
      </c>
      <c r="K7868" t="s">
        <v>1</v>
      </c>
      <c r="L7868" t="s">
        <v>1</v>
      </c>
      <c r="M7868" t="s">
        <v>1</v>
      </c>
      <c r="N7868" t="s">
        <v>1</v>
      </c>
      <c r="O7868" t="s">
        <v>1</v>
      </c>
      <c r="P7868" t="s">
        <v>1</v>
      </c>
      <c r="Q7868" t="s">
        <v>1</v>
      </c>
    </row>
    <row r="7869" spans="1:18" x14ac:dyDescent="0.25">
      <c r="A7869">
        <v>3</v>
      </c>
      <c r="B7869" t="str">
        <f t="shared" si="122"/>
        <v xml:space="preserve"> 880 3</v>
      </c>
      <c r="C7869" s="102" t="s">
        <v>813</v>
      </c>
      <c r="D7869" s="111" t="s">
        <v>0</v>
      </c>
      <c r="E7869" t="s">
        <v>4</v>
      </c>
      <c r="F7869" t="s">
        <v>1</v>
      </c>
      <c r="G7869" t="s">
        <v>1</v>
      </c>
      <c r="H7869" t="s">
        <v>1</v>
      </c>
      <c r="I7869" t="s">
        <v>1</v>
      </c>
      <c r="J7869" t="s">
        <v>1</v>
      </c>
      <c r="K7869" t="s">
        <v>1</v>
      </c>
      <c r="L7869" t="s">
        <v>1</v>
      </c>
      <c r="M7869" t="s">
        <v>1</v>
      </c>
      <c r="N7869" t="s">
        <v>1</v>
      </c>
      <c r="O7869" t="s">
        <v>1</v>
      </c>
      <c r="P7869" t="s">
        <v>1</v>
      </c>
      <c r="Q7869" t="s">
        <v>1</v>
      </c>
    </row>
    <row r="7870" spans="1:18" x14ac:dyDescent="0.25">
      <c r="A7870">
        <v>4</v>
      </c>
      <c r="B7870" t="str">
        <f t="shared" si="122"/>
        <v xml:space="preserve"> 880 4</v>
      </c>
      <c r="C7870" s="102" t="s">
        <v>813</v>
      </c>
      <c r="D7870" s="111">
        <v>13</v>
      </c>
      <c r="E7870">
        <v>34624</v>
      </c>
      <c r="F7870">
        <v>3956933</v>
      </c>
      <c r="G7870">
        <v>11.428000000000001</v>
      </c>
      <c r="H7870" t="s">
        <v>1</v>
      </c>
      <c r="I7870" t="s">
        <v>1</v>
      </c>
      <c r="J7870" t="s">
        <v>1</v>
      </c>
      <c r="K7870" t="s">
        <v>1</v>
      </c>
      <c r="L7870" t="s">
        <v>1</v>
      </c>
      <c r="M7870" t="s">
        <v>1</v>
      </c>
      <c r="N7870">
        <v>5</v>
      </c>
      <c r="O7870">
        <v>7</v>
      </c>
      <c r="P7870">
        <v>19</v>
      </c>
      <c r="Q7870">
        <v>31</v>
      </c>
    </row>
    <row r="7871" spans="1:18" x14ac:dyDescent="0.25">
      <c r="A7871">
        <v>5</v>
      </c>
      <c r="B7871" t="str">
        <f t="shared" si="122"/>
        <v xml:space="preserve"> 880 5</v>
      </c>
      <c r="C7871" s="102" t="s">
        <v>813</v>
      </c>
      <c r="D7871" s="111">
        <v>14</v>
      </c>
      <c r="E7871">
        <v>35203</v>
      </c>
      <c r="F7871">
        <v>1896747</v>
      </c>
      <c r="G7871">
        <v>5.3879999999999999</v>
      </c>
      <c r="H7871" t="s">
        <v>1</v>
      </c>
      <c r="I7871" t="s">
        <v>1</v>
      </c>
      <c r="J7871" t="s">
        <v>1</v>
      </c>
      <c r="K7871" t="s">
        <v>1</v>
      </c>
      <c r="L7871" t="s">
        <v>1</v>
      </c>
      <c r="M7871" t="s">
        <v>1</v>
      </c>
      <c r="N7871">
        <v>5</v>
      </c>
      <c r="O7871">
        <v>9</v>
      </c>
      <c r="P7871">
        <v>18</v>
      </c>
      <c r="Q7871">
        <v>32</v>
      </c>
    </row>
    <row r="7872" spans="1:18" x14ac:dyDescent="0.25">
      <c r="A7872">
        <v>6</v>
      </c>
      <c r="B7872" t="str">
        <f t="shared" si="122"/>
        <v xml:space="preserve"> 880 6</v>
      </c>
      <c r="C7872" s="102" t="s">
        <v>813</v>
      </c>
      <c r="D7872" s="111">
        <v>15</v>
      </c>
      <c r="E7872">
        <v>34327</v>
      </c>
      <c r="F7872">
        <v>798489</v>
      </c>
      <c r="G7872">
        <v>2.3260000000000001</v>
      </c>
      <c r="H7872" t="s">
        <v>1</v>
      </c>
      <c r="I7872" t="s">
        <v>1</v>
      </c>
      <c r="J7872" t="s">
        <v>1</v>
      </c>
      <c r="K7872" t="s">
        <v>1</v>
      </c>
      <c r="L7872" t="s">
        <v>1</v>
      </c>
      <c r="M7872" t="s">
        <v>1</v>
      </c>
      <c r="N7872">
        <v>2</v>
      </c>
      <c r="O7872">
        <v>3</v>
      </c>
      <c r="P7872">
        <v>14</v>
      </c>
      <c r="Q7872">
        <v>19</v>
      </c>
    </row>
    <row r="7873" spans="1:17" x14ac:dyDescent="0.25">
      <c r="A7873">
        <v>7</v>
      </c>
      <c r="B7873" t="str">
        <f t="shared" si="122"/>
        <v xml:space="preserve"> 880 7</v>
      </c>
      <c r="C7873" s="102" t="s">
        <v>813</v>
      </c>
      <c r="D7873" s="111">
        <v>16</v>
      </c>
      <c r="E7873">
        <v>37704</v>
      </c>
      <c r="F7873" s="103">
        <v>688785</v>
      </c>
      <c r="G7873">
        <v>1.8260000000000001</v>
      </c>
      <c r="H7873" t="s">
        <v>1</v>
      </c>
      <c r="I7873" t="s">
        <v>1</v>
      </c>
      <c r="J7873" t="s">
        <v>1</v>
      </c>
      <c r="K7873" t="s">
        <v>1</v>
      </c>
      <c r="L7873" t="s">
        <v>1</v>
      </c>
      <c r="M7873" t="s">
        <v>1</v>
      </c>
      <c r="N7873">
        <v>1</v>
      </c>
      <c r="O7873">
        <v>3</v>
      </c>
      <c r="P7873">
        <v>17</v>
      </c>
      <c r="Q7873">
        <v>21</v>
      </c>
    </row>
    <row r="7874" spans="1:17" x14ac:dyDescent="0.25">
      <c r="A7874">
        <v>8</v>
      </c>
      <c r="B7874" t="str">
        <f t="shared" ref="B7874:B7937" si="123">+C7874&amp;A7874</f>
        <v xml:space="preserve"> 880 8</v>
      </c>
      <c r="C7874" s="102" t="s">
        <v>813</v>
      </c>
      <c r="D7874" s="111">
        <v>17</v>
      </c>
      <c r="E7874">
        <v>39331</v>
      </c>
      <c r="F7874">
        <v>710099</v>
      </c>
      <c r="G7874">
        <v>1.8049999999999999</v>
      </c>
      <c r="H7874" t="s">
        <v>1</v>
      </c>
      <c r="I7874" t="s">
        <v>1</v>
      </c>
      <c r="J7874" t="s">
        <v>1</v>
      </c>
      <c r="K7874" t="s">
        <v>1</v>
      </c>
      <c r="L7874" t="s">
        <v>1</v>
      </c>
      <c r="M7874" t="s">
        <v>1</v>
      </c>
      <c r="N7874">
        <v>1</v>
      </c>
      <c r="O7874">
        <v>2</v>
      </c>
      <c r="P7874">
        <v>14</v>
      </c>
      <c r="Q7874">
        <v>17</v>
      </c>
    </row>
    <row r="7875" spans="1:17" x14ac:dyDescent="0.25">
      <c r="A7875">
        <v>9</v>
      </c>
      <c r="B7875" t="str">
        <f t="shared" si="123"/>
        <v xml:space="preserve"> 880 9</v>
      </c>
      <c r="C7875" s="102" t="s">
        <v>813</v>
      </c>
      <c r="D7875" s="111" t="s">
        <v>5</v>
      </c>
      <c r="E7875">
        <v>181189</v>
      </c>
      <c r="F7875" s="103">
        <v>8051053</v>
      </c>
      <c r="G7875">
        <v>4.4429999999999996</v>
      </c>
      <c r="H7875" t="s">
        <v>1</v>
      </c>
      <c r="I7875" t="s">
        <v>1</v>
      </c>
      <c r="J7875" t="s">
        <v>1</v>
      </c>
      <c r="K7875" t="s">
        <v>1</v>
      </c>
      <c r="L7875" t="s">
        <v>1</v>
      </c>
      <c r="M7875" t="s">
        <v>1</v>
      </c>
      <c r="N7875">
        <v>14</v>
      </c>
      <c r="O7875">
        <v>24</v>
      </c>
      <c r="P7875">
        <v>82</v>
      </c>
      <c r="Q7875">
        <v>120</v>
      </c>
    </row>
    <row r="7876" spans="1:17" x14ac:dyDescent="0.25">
      <c r="A7876">
        <v>10</v>
      </c>
      <c r="B7876" t="str">
        <f t="shared" si="123"/>
        <v xml:space="preserve"> 880 10</v>
      </c>
      <c r="C7876" s="102" t="s">
        <v>813</v>
      </c>
      <c r="D7876" s="111" t="s">
        <v>6</v>
      </c>
      <c r="E7876" t="s">
        <v>1</v>
      </c>
      <c r="F7876" t="s">
        <v>1</v>
      </c>
      <c r="G7876" t="s">
        <v>1</v>
      </c>
      <c r="H7876" t="s">
        <v>1</v>
      </c>
      <c r="I7876" t="s">
        <v>1</v>
      </c>
      <c r="J7876" t="s">
        <v>1</v>
      </c>
      <c r="K7876" t="s">
        <v>1</v>
      </c>
      <c r="L7876" t="s">
        <v>1</v>
      </c>
      <c r="M7876" t="s">
        <v>1</v>
      </c>
      <c r="N7876" t="s">
        <v>1</v>
      </c>
      <c r="O7876" t="s">
        <v>1</v>
      </c>
      <c r="P7876" t="s">
        <v>1</v>
      </c>
      <c r="Q7876" t="s">
        <v>1</v>
      </c>
    </row>
    <row r="7877" spans="1:17" x14ac:dyDescent="0.25">
      <c r="A7877">
        <v>11</v>
      </c>
      <c r="B7877" t="str">
        <f t="shared" si="123"/>
        <v xml:space="preserve"> 880 11</v>
      </c>
      <c r="C7877" s="102" t="s">
        <v>813</v>
      </c>
      <c r="D7877" s="111">
        <v>13</v>
      </c>
      <c r="E7877" t="s">
        <v>1</v>
      </c>
      <c r="F7877" t="s">
        <v>1</v>
      </c>
      <c r="G7877">
        <v>1384982</v>
      </c>
      <c r="H7877">
        <v>329201</v>
      </c>
      <c r="I7877">
        <v>391095</v>
      </c>
      <c r="J7877" t="s">
        <v>1</v>
      </c>
      <c r="K7877" t="s">
        <v>1</v>
      </c>
      <c r="L7877">
        <v>639535</v>
      </c>
      <c r="M7877">
        <v>602208</v>
      </c>
      <c r="N7877">
        <v>524723</v>
      </c>
      <c r="O7877">
        <v>85189</v>
      </c>
      <c r="P7877" t="s">
        <v>1</v>
      </c>
      <c r="Q7877" t="s">
        <v>1</v>
      </c>
    </row>
    <row r="7878" spans="1:17" x14ac:dyDescent="0.25">
      <c r="A7878">
        <v>12</v>
      </c>
      <c r="B7878" t="str">
        <f t="shared" si="123"/>
        <v xml:space="preserve"> 880 12</v>
      </c>
      <c r="C7878" s="102" t="s">
        <v>813</v>
      </c>
      <c r="D7878" s="111">
        <v>14</v>
      </c>
      <c r="E7878" t="s">
        <v>1</v>
      </c>
      <c r="F7878" t="s">
        <v>1</v>
      </c>
      <c r="G7878">
        <v>740738</v>
      </c>
      <c r="H7878">
        <v>245121</v>
      </c>
      <c r="I7878">
        <v>125028</v>
      </c>
      <c r="J7878" t="s">
        <v>1</v>
      </c>
      <c r="K7878" t="s">
        <v>1</v>
      </c>
      <c r="L7878">
        <v>383270</v>
      </c>
      <c r="M7878">
        <v>204111</v>
      </c>
      <c r="N7878">
        <v>146305</v>
      </c>
      <c r="O7878">
        <v>52174</v>
      </c>
      <c r="P7878" t="s">
        <v>1</v>
      </c>
      <c r="Q7878" t="s">
        <v>1</v>
      </c>
    </row>
    <row r="7879" spans="1:17" x14ac:dyDescent="0.25">
      <c r="A7879">
        <v>13</v>
      </c>
      <c r="B7879" t="str">
        <f t="shared" si="123"/>
        <v xml:space="preserve"> 880 13</v>
      </c>
      <c r="C7879" s="102" t="s">
        <v>813</v>
      </c>
      <c r="D7879" s="111">
        <v>15</v>
      </c>
      <c r="E7879" t="s">
        <v>1</v>
      </c>
      <c r="F7879" t="s">
        <v>1</v>
      </c>
      <c r="G7879">
        <v>345388</v>
      </c>
      <c r="H7879">
        <v>19771</v>
      </c>
      <c r="I7879">
        <v>88870</v>
      </c>
      <c r="J7879" t="s">
        <v>1</v>
      </c>
      <c r="K7879" t="s">
        <v>1</v>
      </c>
      <c r="L7879">
        <v>155853</v>
      </c>
      <c r="M7879">
        <v>28065</v>
      </c>
      <c r="N7879">
        <v>105724</v>
      </c>
      <c r="O7879">
        <v>54818</v>
      </c>
      <c r="P7879" t="s">
        <v>1</v>
      </c>
      <c r="Q7879" t="s">
        <v>1</v>
      </c>
    </row>
    <row r="7880" spans="1:17" x14ac:dyDescent="0.25">
      <c r="A7880">
        <v>14</v>
      </c>
      <c r="B7880" t="str">
        <f t="shared" si="123"/>
        <v xml:space="preserve"> 880 14</v>
      </c>
      <c r="C7880" s="102" t="s">
        <v>813</v>
      </c>
      <c r="D7880" s="111">
        <v>16</v>
      </c>
      <c r="E7880" t="s">
        <v>1</v>
      </c>
      <c r="F7880" t="s">
        <v>1</v>
      </c>
      <c r="G7880">
        <v>115530</v>
      </c>
      <c r="H7880" s="103">
        <v>102355</v>
      </c>
      <c r="I7880" s="103">
        <v>133537</v>
      </c>
      <c r="J7880" t="s">
        <v>1</v>
      </c>
      <c r="K7880" t="s">
        <v>1</v>
      </c>
      <c r="L7880">
        <v>29326</v>
      </c>
      <c r="M7880" s="103">
        <v>69932</v>
      </c>
      <c r="N7880" s="103">
        <v>213279</v>
      </c>
      <c r="O7880">
        <v>24826</v>
      </c>
      <c r="P7880" t="s">
        <v>1</v>
      </c>
      <c r="Q7880" t="s">
        <v>1</v>
      </c>
    </row>
    <row r="7881" spans="1:17" x14ac:dyDescent="0.25">
      <c r="A7881">
        <v>15</v>
      </c>
      <c r="B7881" t="str">
        <f t="shared" si="123"/>
        <v xml:space="preserve"> 880 15</v>
      </c>
      <c r="C7881" s="102" t="s">
        <v>813</v>
      </c>
      <c r="D7881" s="111">
        <v>17</v>
      </c>
      <c r="E7881" t="s">
        <v>1</v>
      </c>
      <c r="F7881" t="s">
        <v>1</v>
      </c>
      <c r="G7881">
        <v>132500</v>
      </c>
      <c r="H7881">
        <v>22828</v>
      </c>
      <c r="I7881">
        <v>204543</v>
      </c>
      <c r="J7881" t="s">
        <v>1</v>
      </c>
      <c r="K7881" t="s">
        <v>1</v>
      </c>
      <c r="L7881">
        <v>56500</v>
      </c>
      <c r="M7881">
        <v>30098</v>
      </c>
      <c r="N7881">
        <v>240041</v>
      </c>
      <c r="O7881">
        <v>23589</v>
      </c>
      <c r="P7881" t="s">
        <v>1</v>
      </c>
      <c r="Q7881" t="s">
        <v>1</v>
      </c>
    </row>
    <row r="7882" spans="1:17" x14ac:dyDescent="0.25">
      <c r="A7882">
        <v>16</v>
      </c>
      <c r="B7882" t="str">
        <f t="shared" si="123"/>
        <v xml:space="preserve"> 880 16</v>
      </c>
      <c r="C7882" s="102" t="s">
        <v>813</v>
      </c>
      <c r="D7882" s="111" t="s">
        <v>5</v>
      </c>
      <c r="E7882" t="s">
        <v>1</v>
      </c>
      <c r="F7882" t="s">
        <v>1</v>
      </c>
      <c r="G7882">
        <v>2719138</v>
      </c>
      <c r="H7882" s="103">
        <v>719276</v>
      </c>
      <c r="I7882" s="103">
        <v>943073</v>
      </c>
      <c r="J7882" t="s">
        <v>1</v>
      </c>
      <c r="K7882" t="s">
        <v>1</v>
      </c>
      <c r="L7882">
        <v>1264484</v>
      </c>
      <c r="M7882" s="103">
        <v>934414</v>
      </c>
      <c r="N7882" s="103">
        <v>1230072</v>
      </c>
      <c r="O7882">
        <v>240596</v>
      </c>
      <c r="P7882" t="s">
        <v>1</v>
      </c>
      <c r="Q7882" t="s">
        <v>1</v>
      </c>
    </row>
    <row r="7883" spans="1:17" x14ac:dyDescent="0.25">
      <c r="A7883">
        <v>17</v>
      </c>
      <c r="B7883" t="str">
        <f t="shared" si="123"/>
        <v xml:space="preserve"> 880 17</v>
      </c>
      <c r="C7883" s="102" t="s">
        <v>813</v>
      </c>
      <c r="D7883" s="111" t="s">
        <v>6</v>
      </c>
      <c r="E7883" t="s">
        <v>1</v>
      </c>
      <c r="F7883" t="s">
        <v>1</v>
      </c>
      <c r="G7883" t="s">
        <v>1</v>
      </c>
      <c r="H7883" t="s">
        <v>1</v>
      </c>
      <c r="I7883" t="s">
        <v>1</v>
      </c>
      <c r="J7883" t="s">
        <v>1</v>
      </c>
      <c r="K7883" t="s">
        <v>1</v>
      </c>
      <c r="L7883" t="s">
        <v>1</v>
      </c>
      <c r="M7883" t="s">
        <v>1</v>
      </c>
      <c r="N7883" t="s">
        <v>1</v>
      </c>
      <c r="O7883" t="s">
        <v>1</v>
      </c>
      <c r="P7883" t="s">
        <v>1</v>
      </c>
      <c r="Q7883" t="s">
        <v>1</v>
      </c>
    </row>
    <row r="7884" spans="1:17" x14ac:dyDescent="0.25">
      <c r="A7884">
        <v>18</v>
      </c>
      <c r="B7884" t="str">
        <f t="shared" si="123"/>
        <v xml:space="preserve"> 880 18</v>
      </c>
      <c r="C7884" s="102" t="s">
        <v>813</v>
      </c>
      <c r="D7884" s="111">
        <v>13</v>
      </c>
      <c r="E7884" t="s">
        <v>1</v>
      </c>
      <c r="F7884" t="s">
        <v>1</v>
      </c>
      <c r="G7884">
        <v>2062123</v>
      </c>
      <c r="H7884">
        <v>356195</v>
      </c>
      <c r="I7884">
        <v>357460</v>
      </c>
      <c r="J7884" t="s">
        <v>1</v>
      </c>
      <c r="K7884" t="s">
        <v>1</v>
      </c>
      <c r="L7884">
        <v>1974207</v>
      </c>
      <c r="M7884">
        <v>1207428</v>
      </c>
      <c r="N7884">
        <v>966015</v>
      </c>
      <c r="O7884">
        <v>102567</v>
      </c>
      <c r="P7884" t="s">
        <v>1</v>
      </c>
      <c r="Q7884" t="s">
        <v>1</v>
      </c>
    </row>
    <row r="7885" spans="1:17" x14ac:dyDescent="0.25">
      <c r="A7885">
        <v>19</v>
      </c>
      <c r="B7885" t="str">
        <f t="shared" si="123"/>
        <v xml:space="preserve"> 880 19</v>
      </c>
      <c r="C7885" s="102" t="s">
        <v>813</v>
      </c>
      <c r="D7885" s="111">
        <v>14</v>
      </c>
      <c r="E7885" t="s">
        <v>1</v>
      </c>
      <c r="F7885" t="s">
        <v>1</v>
      </c>
      <c r="G7885">
        <v>1220868</v>
      </c>
      <c r="H7885">
        <v>259389</v>
      </c>
      <c r="I7885">
        <v>129233</v>
      </c>
      <c r="J7885" t="s">
        <v>1</v>
      </c>
      <c r="K7885" t="s">
        <v>1</v>
      </c>
      <c r="L7885">
        <v>1489741</v>
      </c>
      <c r="M7885">
        <v>397639</v>
      </c>
      <c r="N7885">
        <v>322690</v>
      </c>
      <c r="O7885">
        <v>72521</v>
      </c>
      <c r="P7885" t="s">
        <v>1</v>
      </c>
      <c r="Q7885" t="s">
        <v>1</v>
      </c>
    </row>
    <row r="7886" spans="1:17" x14ac:dyDescent="0.25">
      <c r="A7886">
        <v>20</v>
      </c>
      <c r="B7886" t="str">
        <f t="shared" si="123"/>
        <v xml:space="preserve"> 880 20</v>
      </c>
      <c r="C7886" s="102" t="s">
        <v>813</v>
      </c>
      <c r="D7886" s="111">
        <v>15</v>
      </c>
      <c r="E7886" t="s">
        <v>1</v>
      </c>
      <c r="F7886">
        <v>9449</v>
      </c>
      <c r="G7886">
        <v>633739</v>
      </c>
      <c r="H7886">
        <v>33393</v>
      </c>
      <c r="I7886">
        <v>93723</v>
      </c>
      <c r="J7886" t="s">
        <v>1</v>
      </c>
      <c r="K7886">
        <v>6542</v>
      </c>
      <c r="L7886">
        <v>741360</v>
      </c>
      <c r="M7886">
        <v>88758</v>
      </c>
      <c r="N7886">
        <v>218272</v>
      </c>
      <c r="O7886">
        <v>86777</v>
      </c>
      <c r="P7886" t="s">
        <v>1</v>
      </c>
      <c r="Q7886" t="s">
        <v>1</v>
      </c>
    </row>
    <row r="7887" spans="1:17" x14ac:dyDescent="0.25">
      <c r="A7887">
        <v>21</v>
      </c>
      <c r="B7887" t="str">
        <f t="shared" si="123"/>
        <v xml:space="preserve"> 880 21</v>
      </c>
      <c r="C7887" s="102" t="s">
        <v>813</v>
      </c>
      <c r="D7887" s="111">
        <v>16</v>
      </c>
      <c r="E7887">
        <v>1906</v>
      </c>
      <c r="F7887">
        <v>11578</v>
      </c>
      <c r="G7887" s="103">
        <v>329814</v>
      </c>
      <c r="H7887" s="103">
        <v>117999</v>
      </c>
      <c r="I7887" s="103">
        <v>116378</v>
      </c>
      <c r="J7887">
        <v>1034</v>
      </c>
      <c r="K7887">
        <v>5317</v>
      </c>
      <c r="L7887" s="103">
        <v>276873</v>
      </c>
      <c r="M7887" s="103">
        <v>194687</v>
      </c>
      <c r="N7887" s="103">
        <v>395112</v>
      </c>
      <c r="O7887">
        <v>42328</v>
      </c>
      <c r="P7887" t="s">
        <v>1</v>
      </c>
      <c r="Q7887" t="s">
        <v>1</v>
      </c>
    </row>
    <row r="7888" spans="1:17" x14ac:dyDescent="0.25">
      <c r="A7888">
        <v>22</v>
      </c>
      <c r="B7888" t="str">
        <f t="shared" si="123"/>
        <v xml:space="preserve"> 880 22</v>
      </c>
      <c r="C7888" s="102" t="s">
        <v>813</v>
      </c>
      <c r="D7888" s="111">
        <v>17</v>
      </c>
      <c r="E7888">
        <v>2558</v>
      </c>
      <c r="F7888">
        <v>33258</v>
      </c>
      <c r="G7888">
        <v>573476</v>
      </c>
      <c r="H7888">
        <v>135434</v>
      </c>
      <c r="I7888">
        <v>130864</v>
      </c>
      <c r="J7888">
        <v>3047</v>
      </c>
      <c r="K7888">
        <v>50987</v>
      </c>
      <c r="L7888">
        <v>770671</v>
      </c>
      <c r="M7888">
        <v>264933</v>
      </c>
      <c r="N7888">
        <v>298390</v>
      </c>
      <c r="O7888">
        <v>39795</v>
      </c>
      <c r="P7888" t="s">
        <v>1</v>
      </c>
      <c r="Q7888" t="s">
        <v>1</v>
      </c>
    </row>
    <row r="7889" spans="1:17" x14ac:dyDescent="0.25">
      <c r="A7889">
        <v>23</v>
      </c>
      <c r="B7889" t="str">
        <f t="shared" si="123"/>
        <v xml:space="preserve"> 880 23</v>
      </c>
      <c r="C7889" s="102" t="s">
        <v>813</v>
      </c>
      <c r="D7889" s="111" t="s">
        <v>5</v>
      </c>
      <c r="E7889">
        <v>4464</v>
      </c>
      <c r="F7889">
        <v>54285</v>
      </c>
      <c r="G7889" s="103">
        <v>4820020</v>
      </c>
      <c r="H7889" s="103">
        <v>902410</v>
      </c>
      <c r="I7889" s="103">
        <v>827658</v>
      </c>
      <c r="J7889">
        <v>4081</v>
      </c>
      <c r="K7889">
        <v>62846</v>
      </c>
      <c r="L7889" s="103">
        <v>5252852</v>
      </c>
      <c r="M7889" s="103">
        <v>2153445</v>
      </c>
      <c r="N7889" s="103">
        <v>2200479</v>
      </c>
      <c r="O7889">
        <v>343988</v>
      </c>
      <c r="P7889" t="s">
        <v>1</v>
      </c>
      <c r="Q7889" t="s">
        <v>1</v>
      </c>
    </row>
    <row r="7890" spans="1:17" x14ac:dyDescent="0.25">
      <c r="A7890">
        <v>24</v>
      </c>
      <c r="B7890" t="str">
        <f t="shared" si="123"/>
        <v xml:space="preserve"> 880 24</v>
      </c>
      <c r="C7890" s="102" t="s">
        <v>813</v>
      </c>
      <c r="D7890" s="111" t="s">
        <v>6</v>
      </c>
      <c r="E7890" t="s">
        <v>1</v>
      </c>
      <c r="F7890" t="s">
        <v>1</v>
      </c>
      <c r="G7890" t="s">
        <v>1</v>
      </c>
      <c r="H7890" t="s">
        <v>1</v>
      </c>
      <c r="I7890" t="s">
        <v>1</v>
      </c>
      <c r="J7890" t="s">
        <v>1</v>
      </c>
      <c r="K7890" t="s">
        <v>1</v>
      </c>
      <c r="L7890" t="s">
        <v>1</v>
      </c>
      <c r="M7890" t="s">
        <v>1</v>
      </c>
      <c r="N7890" t="s">
        <v>1</v>
      </c>
      <c r="O7890" t="s">
        <v>1</v>
      </c>
      <c r="P7890" t="s">
        <v>1</v>
      </c>
      <c r="Q7890" t="s">
        <v>1</v>
      </c>
    </row>
    <row r="7891" spans="1:17" x14ac:dyDescent="0.25">
      <c r="A7891">
        <v>25</v>
      </c>
      <c r="B7891" t="str">
        <f t="shared" si="123"/>
        <v xml:space="preserve"> 880 25</v>
      </c>
      <c r="C7891" s="102" t="s">
        <v>813</v>
      </c>
      <c r="D7891" s="111" t="s">
        <v>0</v>
      </c>
      <c r="E7891" t="s">
        <v>1</v>
      </c>
      <c r="F7891" t="s">
        <v>1</v>
      </c>
      <c r="G7891" t="s">
        <v>1</v>
      </c>
      <c r="H7891" s="103">
        <v>10198548</v>
      </c>
      <c r="I7891" s="103">
        <v>6083992</v>
      </c>
      <c r="J7891">
        <v>343988</v>
      </c>
      <c r="K7891" t="s">
        <v>1</v>
      </c>
      <c r="L7891" t="s">
        <v>1</v>
      </c>
      <c r="M7891" t="s">
        <v>1</v>
      </c>
      <c r="N7891" t="s">
        <v>1</v>
      </c>
      <c r="O7891" t="s">
        <v>1</v>
      </c>
      <c r="P7891" t="s">
        <v>1</v>
      </c>
      <c r="Q7891" t="s">
        <v>1</v>
      </c>
    </row>
    <row r="7892" spans="1:17" x14ac:dyDescent="0.25">
      <c r="A7892">
        <v>26</v>
      </c>
      <c r="B7892" t="str">
        <f t="shared" si="123"/>
        <v xml:space="preserve"> 880 26</v>
      </c>
      <c r="C7892" s="102" t="s">
        <v>813</v>
      </c>
      <c r="D7892" s="111" t="s">
        <v>0</v>
      </c>
      <c r="E7892" t="s">
        <v>1</v>
      </c>
      <c r="F7892" t="s">
        <v>1</v>
      </c>
      <c r="G7892" t="s">
        <v>1</v>
      </c>
      <c r="H7892" t="s">
        <v>1</v>
      </c>
      <c r="I7892" t="s">
        <v>1</v>
      </c>
      <c r="J7892" t="s">
        <v>1</v>
      </c>
      <c r="K7892" t="s">
        <v>1</v>
      </c>
      <c r="L7892" t="s">
        <v>1</v>
      </c>
      <c r="M7892" t="s">
        <v>1</v>
      </c>
      <c r="N7892" t="s">
        <v>1</v>
      </c>
      <c r="O7892" t="s">
        <v>1</v>
      </c>
      <c r="P7892" t="s">
        <v>1</v>
      </c>
      <c r="Q7892" t="s">
        <v>1</v>
      </c>
    </row>
    <row r="7893" spans="1:17" x14ac:dyDescent="0.25">
      <c r="A7893">
        <v>27</v>
      </c>
      <c r="B7893" t="str">
        <f t="shared" si="123"/>
        <v xml:space="preserve"> 880 27</v>
      </c>
      <c r="C7893" s="102" t="s">
        <v>813</v>
      </c>
      <c r="D7893" s="111" t="s">
        <v>0</v>
      </c>
      <c r="E7893" t="s">
        <v>1</v>
      </c>
      <c r="F7893" t="s">
        <v>1</v>
      </c>
      <c r="G7893" t="s">
        <v>1</v>
      </c>
      <c r="H7893" s="103">
        <v>-1983291</v>
      </c>
      <c r="I7893">
        <v>-1412532</v>
      </c>
      <c r="J7893">
        <v>2659</v>
      </c>
      <c r="K7893" t="s">
        <v>1</v>
      </c>
      <c r="L7893" t="s">
        <v>1</v>
      </c>
      <c r="M7893" t="s">
        <v>1</v>
      </c>
      <c r="N7893" t="s">
        <v>1</v>
      </c>
      <c r="O7893" t="s">
        <v>1</v>
      </c>
      <c r="P7893" t="s">
        <v>1</v>
      </c>
      <c r="Q7893" t="s">
        <v>1</v>
      </c>
    </row>
    <row r="7894" spans="1:17" x14ac:dyDescent="0.25">
      <c r="A7894">
        <v>28</v>
      </c>
      <c r="B7894" t="str">
        <f t="shared" si="123"/>
        <v xml:space="preserve"> 880 28</v>
      </c>
      <c r="C7894" s="102" t="s">
        <v>813</v>
      </c>
      <c r="D7894" s="111" t="s">
        <v>0</v>
      </c>
      <c r="E7894" t="s">
        <v>1</v>
      </c>
      <c r="F7894" t="s">
        <v>1</v>
      </c>
      <c r="G7894" t="s">
        <v>1</v>
      </c>
      <c r="H7894" s="103">
        <v>8215257</v>
      </c>
      <c r="I7894" s="103">
        <v>4671460</v>
      </c>
      <c r="J7894">
        <v>346647</v>
      </c>
      <c r="K7894" t="s">
        <v>1</v>
      </c>
      <c r="L7894" t="s">
        <v>1</v>
      </c>
      <c r="M7894" t="s">
        <v>1</v>
      </c>
      <c r="N7894" t="s">
        <v>1</v>
      </c>
      <c r="O7894" t="s">
        <v>1</v>
      </c>
      <c r="P7894" t="s">
        <v>1</v>
      </c>
      <c r="Q7894" t="s">
        <v>1</v>
      </c>
    </row>
    <row r="7895" spans="1:17" x14ac:dyDescent="0.25">
      <c r="A7895">
        <v>29</v>
      </c>
      <c r="B7895" t="str">
        <f t="shared" si="123"/>
        <v xml:space="preserve"> 880 29</v>
      </c>
      <c r="C7895" s="102" t="s">
        <v>813</v>
      </c>
      <c r="D7895" s="111" t="s">
        <v>0</v>
      </c>
      <c r="E7895" t="s">
        <v>1</v>
      </c>
      <c r="F7895" t="s">
        <v>1</v>
      </c>
      <c r="G7895" t="s">
        <v>1</v>
      </c>
      <c r="H7895" s="103">
        <v>6058961</v>
      </c>
      <c r="I7895" s="103">
        <v>5346888</v>
      </c>
      <c r="J7895">
        <v>380496</v>
      </c>
      <c r="K7895" t="s">
        <v>1</v>
      </c>
      <c r="L7895" t="s">
        <v>1</v>
      </c>
      <c r="M7895" t="s">
        <v>1</v>
      </c>
      <c r="N7895" t="s">
        <v>1</v>
      </c>
      <c r="O7895" t="s">
        <v>1</v>
      </c>
      <c r="P7895" t="s">
        <v>1</v>
      </c>
      <c r="Q7895" t="s">
        <v>1</v>
      </c>
    </row>
    <row r="7896" spans="1:17" x14ac:dyDescent="0.25">
      <c r="A7896">
        <v>30</v>
      </c>
      <c r="B7896" t="str">
        <f t="shared" si="123"/>
        <v xml:space="preserve"> 880 30</v>
      </c>
      <c r="C7896" s="102" t="s">
        <v>813</v>
      </c>
      <c r="D7896" s="111" t="s">
        <v>0</v>
      </c>
      <c r="E7896" t="s">
        <v>1</v>
      </c>
      <c r="F7896" t="s">
        <v>1</v>
      </c>
      <c r="G7896" t="s">
        <v>1</v>
      </c>
      <c r="H7896">
        <v>0.03</v>
      </c>
      <c r="I7896">
        <v>0.1</v>
      </c>
      <c r="J7896">
        <v>0.11</v>
      </c>
      <c r="K7896" t="s">
        <v>1</v>
      </c>
      <c r="L7896" t="s">
        <v>1</v>
      </c>
      <c r="M7896" t="s">
        <v>1</v>
      </c>
      <c r="N7896" t="s">
        <v>1</v>
      </c>
      <c r="O7896" t="s">
        <v>1</v>
      </c>
      <c r="P7896" t="s">
        <v>1</v>
      </c>
      <c r="Q7896" t="s">
        <v>1</v>
      </c>
    </row>
    <row r="7897" spans="1:17" x14ac:dyDescent="0.25">
      <c r="A7897">
        <v>31</v>
      </c>
      <c r="B7897" t="str">
        <f t="shared" si="123"/>
        <v xml:space="preserve"> 880 31</v>
      </c>
      <c r="C7897" s="102" t="s">
        <v>813</v>
      </c>
      <c r="D7897" s="111" t="s">
        <v>0</v>
      </c>
      <c r="E7897" t="s">
        <v>1</v>
      </c>
      <c r="F7897" t="s">
        <v>1</v>
      </c>
      <c r="G7897" t="s">
        <v>1</v>
      </c>
      <c r="H7897">
        <v>4.5339999999999998</v>
      </c>
      <c r="I7897">
        <v>2.5779999999999998</v>
      </c>
      <c r="J7897">
        <v>0.191</v>
      </c>
      <c r="K7897">
        <v>7.3029999999999999</v>
      </c>
      <c r="L7897" t="s">
        <v>1</v>
      </c>
      <c r="M7897" t="s">
        <v>1</v>
      </c>
      <c r="N7897" t="s">
        <v>1</v>
      </c>
      <c r="O7897" t="s">
        <v>1</v>
      </c>
      <c r="P7897" t="s">
        <v>1</v>
      </c>
      <c r="Q7897" t="s">
        <v>1</v>
      </c>
    </row>
    <row r="7898" spans="1:17" x14ac:dyDescent="0.25">
      <c r="A7898">
        <v>32</v>
      </c>
      <c r="B7898" t="str">
        <f t="shared" si="123"/>
        <v xml:space="preserve"> 880 32</v>
      </c>
      <c r="C7898" s="102" t="s">
        <v>813</v>
      </c>
      <c r="D7898" s="111" t="s">
        <v>0</v>
      </c>
      <c r="E7898" t="s">
        <v>1</v>
      </c>
      <c r="F7898" t="s">
        <v>1</v>
      </c>
      <c r="G7898" t="s">
        <v>1</v>
      </c>
      <c r="H7898">
        <v>4.3440000000000003</v>
      </c>
      <c r="I7898">
        <v>2.4700000000000002</v>
      </c>
      <c r="J7898">
        <v>0.183</v>
      </c>
      <c r="K7898">
        <v>6.9969999999999999</v>
      </c>
      <c r="L7898" t="s">
        <v>1</v>
      </c>
      <c r="M7898" t="s">
        <v>1</v>
      </c>
      <c r="N7898" t="s">
        <v>1</v>
      </c>
      <c r="O7898" t="s">
        <v>1</v>
      </c>
      <c r="P7898" t="s">
        <v>1</v>
      </c>
      <c r="Q7898" t="s">
        <v>1</v>
      </c>
    </row>
    <row r="7899" spans="1:17" x14ac:dyDescent="0.25">
      <c r="A7899">
        <v>33</v>
      </c>
      <c r="B7899" t="str">
        <f t="shared" si="123"/>
        <v xml:space="preserve"> 880 33</v>
      </c>
      <c r="C7899" s="102" t="s">
        <v>813</v>
      </c>
      <c r="D7899" s="111" t="s">
        <v>0</v>
      </c>
      <c r="E7899" t="s">
        <v>1</v>
      </c>
      <c r="F7899" t="s">
        <v>1</v>
      </c>
      <c r="G7899" t="s">
        <v>1</v>
      </c>
      <c r="H7899">
        <v>2.927</v>
      </c>
      <c r="I7899">
        <v>2.5830000000000002</v>
      </c>
      <c r="J7899">
        <v>0.184</v>
      </c>
      <c r="K7899">
        <v>5.694</v>
      </c>
      <c r="L7899" t="s">
        <v>1</v>
      </c>
      <c r="M7899" t="s">
        <v>1</v>
      </c>
      <c r="N7899" t="s">
        <v>1</v>
      </c>
      <c r="O7899" t="s">
        <v>1</v>
      </c>
      <c r="P7899" t="s">
        <v>1</v>
      </c>
      <c r="Q7899" t="s">
        <v>1</v>
      </c>
    </row>
    <row r="7900" spans="1:17" x14ac:dyDescent="0.25">
      <c r="A7900">
        <v>34</v>
      </c>
      <c r="B7900" t="str">
        <f t="shared" si="123"/>
        <v xml:space="preserve"> 880 34</v>
      </c>
      <c r="C7900" s="102" t="s">
        <v>813</v>
      </c>
      <c r="D7900" s="111" t="s">
        <v>0</v>
      </c>
      <c r="E7900" t="s">
        <v>1</v>
      </c>
      <c r="F7900" t="s">
        <v>1</v>
      </c>
      <c r="G7900" t="s">
        <v>1</v>
      </c>
      <c r="H7900">
        <v>2.97</v>
      </c>
      <c r="I7900">
        <v>2.5720000000000001</v>
      </c>
      <c r="J7900">
        <v>0.184</v>
      </c>
      <c r="K7900">
        <v>5.726</v>
      </c>
      <c r="L7900" t="s">
        <v>1</v>
      </c>
      <c r="M7900" t="s">
        <v>1</v>
      </c>
      <c r="N7900" t="s">
        <v>1</v>
      </c>
      <c r="O7900" t="s">
        <v>1</v>
      </c>
      <c r="P7900" t="s">
        <v>1</v>
      </c>
      <c r="Q7900" t="s">
        <v>1</v>
      </c>
    </row>
    <row r="7901" spans="1:17" x14ac:dyDescent="0.25">
      <c r="A7901">
        <v>35</v>
      </c>
      <c r="B7901" t="str">
        <f t="shared" si="123"/>
        <v xml:space="preserve"> 880 35</v>
      </c>
      <c r="C7901" s="102" t="s">
        <v>813</v>
      </c>
      <c r="D7901" s="111" t="s">
        <v>0</v>
      </c>
      <c r="E7901" t="s">
        <v>1</v>
      </c>
      <c r="F7901" t="s">
        <v>1</v>
      </c>
      <c r="G7901" t="s">
        <v>1</v>
      </c>
      <c r="H7901">
        <v>3.3439999999999999</v>
      </c>
      <c r="I7901">
        <v>2.9510000000000001</v>
      </c>
      <c r="J7901">
        <v>0.21</v>
      </c>
      <c r="K7901">
        <v>6.5049999999999999</v>
      </c>
      <c r="L7901" t="s">
        <v>1</v>
      </c>
      <c r="M7901" t="s">
        <v>1</v>
      </c>
      <c r="N7901" t="s">
        <v>1</v>
      </c>
      <c r="O7901" t="s">
        <v>1</v>
      </c>
      <c r="P7901" t="s">
        <v>1</v>
      </c>
      <c r="Q7901" t="s">
        <v>1</v>
      </c>
    </row>
    <row r="7902" spans="1:17" x14ac:dyDescent="0.25">
      <c r="A7902">
        <v>36</v>
      </c>
      <c r="B7902" t="str">
        <f t="shared" si="123"/>
        <v xml:space="preserve"> 880 36</v>
      </c>
      <c r="C7902" s="102" t="s">
        <v>813</v>
      </c>
      <c r="D7902" s="111" t="s">
        <v>0</v>
      </c>
      <c r="E7902" t="s">
        <v>1</v>
      </c>
      <c r="F7902" t="s">
        <v>1</v>
      </c>
      <c r="G7902" t="s">
        <v>1</v>
      </c>
      <c r="H7902">
        <v>2.97</v>
      </c>
      <c r="I7902">
        <v>2.5720000000000001</v>
      </c>
      <c r="J7902">
        <v>0.184</v>
      </c>
      <c r="K7902">
        <v>5.726</v>
      </c>
      <c r="L7902" t="s">
        <v>1</v>
      </c>
      <c r="M7902" t="s">
        <v>1</v>
      </c>
      <c r="N7902" t="s">
        <v>1</v>
      </c>
      <c r="O7902" t="s">
        <v>1</v>
      </c>
      <c r="P7902" t="s">
        <v>1</v>
      </c>
      <c r="Q7902" t="s">
        <v>1</v>
      </c>
    </row>
    <row r="7903" spans="1:17" x14ac:dyDescent="0.25">
      <c r="A7903">
        <v>37</v>
      </c>
      <c r="B7903" t="str">
        <f t="shared" si="123"/>
        <v xml:space="preserve"> 880 37</v>
      </c>
      <c r="C7903" s="102" t="s">
        <v>813</v>
      </c>
      <c r="D7903" s="111" t="s">
        <v>0</v>
      </c>
      <c r="E7903" t="s">
        <v>1</v>
      </c>
      <c r="F7903" t="s">
        <v>986</v>
      </c>
      <c r="G7903" t="s">
        <v>987</v>
      </c>
      <c r="H7903" t="s">
        <v>993</v>
      </c>
      <c r="I7903" t="s">
        <v>996</v>
      </c>
      <c r="J7903" t="s">
        <v>1</v>
      </c>
      <c r="K7903">
        <v>7.74</v>
      </c>
      <c r="L7903" t="s">
        <v>1</v>
      </c>
      <c r="M7903" t="s">
        <v>1</v>
      </c>
      <c r="N7903" t="s">
        <v>1</v>
      </c>
      <c r="O7903" t="s">
        <v>1</v>
      </c>
      <c r="P7903" t="s">
        <v>1</v>
      </c>
      <c r="Q7903" t="s">
        <v>1</v>
      </c>
    </row>
    <row r="7904" spans="1:17" x14ac:dyDescent="0.25">
      <c r="A7904">
        <v>38</v>
      </c>
      <c r="B7904" t="str">
        <f t="shared" si="123"/>
        <v xml:space="preserve"> 880 38</v>
      </c>
      <c r="C7904" s="102" t="s">
        <v>813</v>
      </c>
      <c r="D7904" s="111" t="s">
        <v>0</v>
      </c>
      <c r="E7904" t="s">
        <v>1</v>
      </c>
      <c r="F7904">
        <v>9.83</v>
      </c>
      <c r="G7904">
        <v>9.34</v>
      </c>
      <c r="H7904">
        <v>8.5399999999999991</v>
      </c>
      <c r="I7904">
        <v>7.74</v>
      </c>
      <c r="J7904" t="s">
        <v>1</v>
      </c>
      <c r="K7904" t="s">
        <v>1</v>
      </c>
      <c r="L7904" t="s">
        <v>1</v>
      </c>
      <c r="M7904" t="s">
        <v>1</v>
      </c>
      <c r="N7904" t="s">
        <v>1</v>
      </c>
      <c r="O7904" t="s">
        <v>1</v>
      </c>
      <c r="P7904" t="s">
        <v>1</v>
      </c>
      <c r="Q7904" t="s">
        <v>1</v>
      </c>
    </row>
    <row r="7905" spans="1:18" x14ac:dyDescent="0.25">
      <c r="A7905">
        <v>1</v>
      </c>
      <c r="B7905" t="str">
        <f t="shared" si="123"/>
        <v xml:space="preserve"> 881 1</v>
      </c>
      <c r="C7905" s="102" t="s">
        <v>814</v>
      </c>
      <c r="D7905" s="111" t="s">
        <v>0</v>
      </c>
      <c r="E7905" t="s">
        <v>1</v>
      </c>
      <c r="F7905" t="s">
        <v>1</v>
      </c>
      <c r="G7905" t="s">
        <v>1</v>
      </c>
      <c r="H7905" t="s">
        <v>1</v>
      </c>
      <c r="I7905" t="s">
        <v>1</v>
      </c>
      <c r="J7905" t="s">
        <v>1</v>
      </c>
      <c r="K7905" t="s">
        <v>1</v>
      </c>
      <c r="L7905" t="s">
        <v>1</v>
      </c>
      <c r="M7905" t="s">
        <v>1</v>
      </c>
      <c r="N7905" t="s">
        <v>1</v>
      </c>
      <c r="O7905" t="s">
        <v>1</v>
      </c>
      <c r="P7905" t="s">
        <v>1</v>
      </c>
      <c r="Q7905" t="s">
        <v>1</v>
      </c>
      <c r="R7905" t="s">
        <v>169</v>
      </c>
    </row>
    <row r="7906" spans="1:18" x14ac:dyDescent="0.25">
      <c r="A7906">
        <v>2</v>
      </c>
      <c r="B7906" t="str">
        <f t="shared" si="123"/>
        <v xml:space="preserve"> 881 2</v>
      </c>
      <c r="C7906" s="102" t="s">
        <v>814</v>
      </c>
      <c r="D7906" s="111" t="s">
        <v>0</v>
      </c>
      <c r="E7906" t="s">
        <v>3</v>
      </c>
      <c r="F7906" t="s">
        <v>1</v>
      </c>
      <c r="G7906" t="s">
        <v>1</v>
      </c>
      <c r="H7906" t="s">
        <v>1</v>
      </c>
      <c r="I7906" t="s">
        <v>1</v>
      </c>
      <c r="J7906" t="s">
        <v>1</v>
      </c>
      <c r="K7906" t="s">
        <v>1</v>
      </c>
      <c r="L7906" t="s">
        <v>1</v>
      </c>
      <c r="M7906" t="s">
        <v>1</v>
      </c>
      <c r="N7906" t="s">
        <v>1</v>
      </c>
      <c r="O7906" t="s">
        <v>1</v>
      </c>
      <c r="P7906" t="s">
        <v>1</v>
      </c>
      <c r="Q7906" t="s">
        <v>1</v>
      </c>
    </row>
    <row r="7907" spans="1:18" x14ac:dyDescent="0.25">
      <c r="A7907">
        <v>3</v>
      </c>
      <c r="B7907" t="str">
        <f t="shared" si="123"/>
        <v xml:space="preserve"> 881 3</v>
      </c>
      <c r="C7907" s="102" t="s">
        <v>814</v>
      </c>
      <c r="D7907" s="111" t="s">
        <v>0</v>
      </c>
      <c r="E7907" t="s">
        <v>4</v>
      </c>
      <c r="F7907" t="s">
        <v>1</v>
      </c>
      <c r="G7907" t="s">
        <v>1</v>
      </c>
      <c r="H7907" t="s">
        <v>1</v>
      </c>
      <c r="I7907" t="s">
        <v>1</v>
      </c>
      <c r="J7907" t="s">
        <v>1</v>
      </c>
      <c r="K7907" t="s">
        <v>1</v>
      </c>
      <c r="L7907" t="s">
        <v>1</v>
      </c>
      <c r="M7907" t="s">
        <v>1</v>
      </c>
      <c r="N7907" t="s">
        <v>1</v>
      </c>
      <c r="O7907" t="s">
        <v>1</v>
      </c>
      <c r="P7907" t="s">
        <v>1</v>
      </c>
      <c r="Q7907" t="s">
        <v>1</v>
      </c>
    </row>
    <row r="7908" spans="1:18" x14ac:dyDescent="0.25">
      <c r="A7908">
        <v>4</v>
      </c>
      <c r="B7908" t="str">
        <f t="shared" si="123"/>
        <v xml:space="preserve"> 881 4</v>
      </c>
      <c r="C7908" s="102" t="s">
        <v>814</v>
      </c>
      <c r="D7908" s="111">
        <v>13</v>
      </c>
      <c r="E7908">
        <v>78</v>
      </c>
      <c r="F7908" t="s">
        <v>1</v>
      </c>
      <c r="G7908" t="s">
        <v>1</v>
      </c>
      <c r="H7908" t="s">
        <v>1</v>
      </c>
      <c r="I7908" t="s">
        <v>1</v>
      </c>
      <c r="J7908" t="s">
        <v>1</v>
      </c>
      <c r="K7908" t="s">
        <v>1</v>
      </c>
      <c r="L7908" t="s">
        <v>1</v>
      </c>
      <c r="M7908" t="s">
        <v>1</v>
      </c>
      <c r="N7908" t="s">
        <v>1</v>
      </c>
      <c r="O7908" t="s">
        <v>1</v>
      </c>
      <c r="P7908" t="s">
        <v>1</v>
      </c>
      <c r="Q7908" t="s">
        <v>1</v>
      </c>
    </row>
    <row r="7909" spans="1:18" x14ac:dyDescent="0.25">
      <c r="A7909">
        <v>5</v>
      </c>
      <c r="B7909" t="str">
        <f t="shared" si="123"/>
        <v xml:space="preserve"> 881 5</v>
      </c>
      <c r="C7909" s="102" t="s">
        <v>814</v>
      </c>
      <c r="D7909" s="111">
        <v>14</v>
      </c>
      <c r="E7909">
        <v>256</v>
      </c>
      <c r="F7909">
        <v>185</v>
      </c>
      <c r="G7909">
        <v>7.1999999999999995E-2</v>
      </c>
      <c r="H7909" t="s">
        <v>1</v>
      </c>
      <c r="I7909" t="s">
        <v>1</v>
      </c>
      <c r="J7909" t="s">
        <v>1</v>
      </c>
      <c r="K7909" t="s">
        <v>1</v>
      </c>
      <c r="L7909" t="s">
        <v>1</v>
      </c>
      <c r="M7909" t="s">
        <v>1</v>
      </c>
      <c r="N7909" t="s">
        <v>1</v>
      </c>
      <c r="O7909" t="s">
        <v>1</v>
      </c>
      <c r="P7909" t="s">
        <v>1</v>
      </c>
      <c r="Q7909" t="s">
        <v>1</v>
      </c>
    </row>
    <row r="7910" spans="1:18" x14ac:dyDescent="0.25">
      <c r="A7910">
        <v>6</v>
      </c>
      <c r="B7910" t="str">
        <f t="shared" si="123"/>
        <v xml:space="preserve"> 881 6</v>
      </c>
      <c r="C7910" s="102" t="s">
        <v>814</v>
      </c>
      <c r="D7910" s="111">
        <v>15</v>
      </c>
      <c r="E7910">
        <v>163</v>
      </c>
      <c r="F7910">
        <v>188</v>
      </c>
      <c r="G7910">
        <v>0.115</v>
      </c>
      <c r="H7910" t="s">
        <v>1</v>
      </c>
      <c r="I7910" t="s">
        <v>1</v>
      </c>
      <c r="J7910" t="s">
        <v>1</v>
      </c>
      <c r="K7910" t="s">
        <v>1</v>
      </c>
      <c r="L7910" t="s">
        <v>1</v>
      </c>
      <c r="M7910" t="s">
        <v>1</v>
      </c>
      <c r="N7910" t="s">
        <v>1</v>
      </c>
      <c r="O7910" t="s">
        <v>1</v>
      </c>
      <c r="P7910" t="s">
        <v>1</v>
      </c>
      <c r="Q7910" t="s">
        <v>1</v>
      </c>
    </row>
    <row r="7911" spans="1:18" x14ac:dyDescent="0.25">
      <c r="A7911">
        <v>7</v>
      </c>
      <c r="B7911" t="str">
        <f t="shared" si="123"/>
        <v xml:space="preserve"> 881 7</v>
      </c>
      <c r="C7911" s="102" t="s">
        <v>814</v>
      </c>
      <c r="D7911" s="111">
        <v>16</v>
      </c>
      <c r="E7911">
        <v>151</v>
      </c>
      <c r="F7911" t="s">
        <v>1</v>
      </c>
      <c r="G7911" t="s">
        <v>1</v>
      </c>
      <c r="H7911" t="s">
        <v>1</v>
      </c>
      <c r="I7911" t="s">
        <v>1</v>
      </c>
      <c r="J7911" t="s">
        <v>1</v>
      </c>
      <c r="K7911" t="s">
        <v>1</v>
      </c>
      <c r="L7911" t="s">
        <v>1</v>
      </c>
      <c r="M7911" t="s">
        <v>1</v>
      </c>
      <c r="N7911" t="s">
        <v>1</v>
      </c>
      <c r="O7911" t="s">
        <v>1</v>
      </c>
      <c r="P7911" t="s">
        <v>1</v>
      </c>
      <c r="Q7911" t="s">
        <v>1</v>
      </c>
    </row>
    <row r="7912" spans="1:18" x14ac:dyDescent="0.25">
      <c r="A7912">
        <v>8</v>
      </c>
      <c r="B7912" t="str">
        <f t="shared" si="123"/>
        <v xml:space="preserve"> 881 8</v>
      </c>
      <c r="C7912" s="102" t="s">
        <v>814</v>
      </c>
      <c r="D7912" s="111">
        <v>17</v>
      </c>
      <c r="E7912">
        <v>214</v>
      </c>
      <c r="F7912">
        <v>217</v>
      </c>
      <c r="G7912">
        <v>0.10100000000000001</v>
      </c>
      <c r="H7912" t="s">
        <v>1</v>
      </c>
      <c r="I7912" t="s">
        <v>1</v>
      </c>
      <c r="J7912" t="s">
        <v>1</v>
      </c>
      <c r="K7912" t="s">
        <v>1</v>
      </c>
      <c r="L7912" t="s">
        <v>1</v>
      </c>
      <c r="M7912" t="s">
        <v>1</v>
      </c>
      <c r="N7912" t="s">
        <v>1</v>
      </c>
      <c r="O7912" t="s">
        <v>1</v>
      </c>
      <c r="P7912" t="s">
        <v>1</v>
      </c>
      <c r="Q7912" t="s">
        <v>1</v>
      </c>
    </row>
    <row r="7913" spans="1:18" x14ac:dyDescent="0.25">
      <c r="A7913">
        <v>9</v>
      </c>
      <c r="B7913" t="str">
        <f t="shared" si="123"/>
        <v xml:space="preserve"> 881 9</v>
      </c>
      <c r="C7913" s="102" t="s">
        <v>814</v>
      </c>
      <c r="D7913" s="111" t="s">
        <v>5</v>
      </c>
      <c r="E7913">
        <v>862</v>
      </c>
      <c r="F7913">
        <v>590</v>
      </c>
      <c r="G7913">
        <v>6.8000000000000005E-2</v>
      </c>
      <c r="H7913" t="s">
        <v>1</v>
      </c>
      <c r="I7913" t="s">
        <v>1</v>
      </c>
      <c r="J7913" t="s">
        <v>1</v>
      </c>
      <c r="K7913" t="s">
        <v>1</v>
      </c>
      <c r="L7913" t="s">
        <v>1</v>
      </c>
      <c r="M7913" t="s">
        <v>1</v>
      </c>
      <c r="N7913" t="s">
        <v>1</v>
      </c>
      <c r="O7913" t="s">
        <v>1</v>
      </c>
      <c r="P7913" t="s">
        <v>1</v>
      </c>
      <c r="Q7913" t="s">
        <v>1</v>
      </c>
    </row>
    <row r="7914" spans="1:18" x14ac:dyDescent="0.25">
      <c r="A7914">
        <v>10</v>
      </c>
      <c r="B7914" t="str">
        <f t="shared" si="123"/>
        <v xml:space="preserve"> 881 10</v>
      </c>
      <c r="C7914" s="102" t="s">
        <v>814</v>
      </c>
      <c r="D7914" s="111" t="s">
        <v>6</v>
      </c>
      <c r="E7914" t="s">
        <v>1</v>
      </c>
      <c r="F7914" t="s">
        <v>1</v>
      </c>
      <c r="G7914" t="s">
        <v>1</v>
      </c>
      <c r="H7914" t="s">
        <v>1</v>
      </c>
      <c r="I7914" t="s">
        <v>1</v>
      </c>
      <c r="J7914" t="s">
        <v>1</v>
      </c>
      <c r="K7914" t="s">
        <v>1</v>
      </c>
      <c r="L7914" t="s">
        <v>1</v>
      </c>
      <c r="M7914" t="s">
        <v>1</v>
      </c>
      <c r="N7914" t="s">
        <v>1</v>
      </c>
      <c r="O7914" t="s">
        <v>1</v>
      </c>
      <c r="P7914" t="s">
        <v>1</v>
      </c>
      <c r="Q7914" t="s">
        <v>1</v>
      </c>
    </row>
    <row r="7915" spans="1:18" x14ac:dyDescent="0.25">
      <c r="A7915">
        <v>11</v>
      </c>
      <c r="B7915" t="str">
        <f t="shared" si="123"/>
        <v xml:space="preserve"> 881 11</v>
      </c>
      <c r="C7915" s="102" t="s">
        <v>814</v>
      </c>
      <c r="D7915" s="111" t="s">
        <v>0</v>
      </c>
      <c r="E7915" t="s">
        <v>1</v>
      </c>
      <c r="F7915" t="s">
        <v>1</v>
      </c>
      <c r="G7915" t="s">
        <v>1</v>
      </c>
      <c r="H7915" t="s">
        <v>1</v>
      </c>
      <c r="I7915" t="s">
        <v>1</v>
      </c>
      <c r="J7915" t="s">
        <v>1</v>
      </c>
      <c r="K7915" t="s">
        <v>1</v>
      </c>
      <c r="L7915" t="s">
        <v>1</v>
      </c>
      <c r="M7915" t="s">
        <v>1</v>
      </c>
      <c r="N7915" t="s">
        <v>1</v>
      </c>
      <c r="O7915" t="s">
        <v>1</v>
      </c>
      <c r="P7915" t="s">
        <v>1</v>
      </c>
      <c r="Q7915" t="s">
        <v>1</v>
      </c>
    </row>
    <row r="7916" spans="1:18" x14ac:dyDescent="0.25">
      <c r="A7916">
        <v>12</v>
      </c>
      <c r="B7916" t="str">
        <f t="shared" si="123"/>
        <v xml:space="preserve"> 881 12</v>
      </c>
      <c r="C7916" s="102" t="s">
        <v>814</v>
      </c>
      <c r="D7916" s="111">
        <v>14</v>
      </c>
      <c r="E7916" t="s">
        <v>1</v>
      </c>
      <c r="F7916" t="s">
        <v>1</v>
      </c>
      <c r="G7916" t="s">
        <v>1</v>
      </c>
      <c r="H7916" t="s">
        <v>1</v>
      </c>
      <c r="I7916" t="s">
        <v>1</v>
      </c>
      <c r="J7916" t="s">
        <v>1</v>
      </c>
      <c r="K7916" t="s">
        <v>1</v>
      </c>
      <c r="L7916" t="s">
        <v>1</v>
      </c>
      <c r="M7916" t="s">
        <v>1</v>
      </c>
      <c r="N7916" t="s">
        <v>1</v>
      </c>
      <c r="O7916">
        <v>185</v>
      </c>
      <c r="P7916" t="s">
        <v>1</v>
      </c>
      <c r="Q7916" t="s">
        <v>1</v>
      </c>
    </row>
    <row r="7917" spans="1:18" x14ac:dyDescent="0.25">
      <c r="A7917">
        <v>13</v>
      </c>
      <c r="B7917" t="str">
        <f t="shared" si="123"/>
        <v xml:space="preserve"> 881 13</v>
      </c>
      <c r="C7917" s="102" t="s">
        <v>814</v>
      </c>
      <c r="D7917" s="111">
        <v>15</v>
      </c>
      <c r="E7917" t="s">
        <v>1</v>
      </c>
      <c r="F7917" t="s">
        <v>1</v>
      </c>
      <c r="G7917" t="s">
        <v>1</v>
      </c>
      <c r="H7917" t="s">
        <v>1</v>
      </c>
      <c r="I7917" t="s">
        <v>1</v>
      </c>
      <c r="J7917" t="s">
        <v>1</v>
      </c>
      <c r="K7917" t="s">
        <v>1</v>
      </c>
      <c r="L7917" t="s">
        <v>1</v>
      </c>
      <c r="M7917" t="s">
        <v>1</v>
      </c>
      <c r="N7917" t="s">
        <v>1</v>
      </c>
      <c r="O7917">
        <v>188</v>
      </c>
      <c r="P7917" t="s">
        <v>1</v>
      </c>
      <c r="Q7917" t="s">
        <v>1</v>
      </c>
    </row>
    <row r="7918" spans="1:18" x14ac:dyDescent="0.25">
      <c r="A7918">
        <v>14</v>
      </c>
      <c r="B7918" t="str">
        <f t="shared" si="123"/>
        <v xml:space="preserve"> 881 14</v>
      </c>
      <c r="C7918" s="102" t="s">
        <v>814</v>
      </c>
      <c r="D7918" s="111" t="s">
        <v>0</v>
      </c>
      <c r="E7918" t="s">
        <v>1</v>
      </c>
      <c r="F7918" t="s">
        <v>1</v>
      </c>
      <c r="G7918" t="s">
        <v>1</v>
      </c>
      <c r="H7918" t="s">
        <v>1</v>
      </c>
      <c r="I7918" t="s">
        <v>1</v>
      </c>
      <c r="J7918" t="s">
        <v>1</v>
      </c>
      <c r="K7918" t="s">
        <v>1</v>
      </c>
      <c r="L7918" t="s">
        <v>1</v>
      </c>
      <c r="M7918" t="s">
        <v>1</v>
      </c>
      <c r="N7918" t="s">
        <v>1</v>
      </c>
      <c r="O7918" t="s">
        <v>1</v>
      </c>
      <c r="P7918" t="s">
        <v>1</v>
      </c>
      <c r="Q7918" t="s">
        <v>1</v>
      </c>
    </row>
    <row r="7919" spans="1:18" x14ac:dyDescent="0.25">
      <c r="A7919">
        <v>15</v>
      </c>
      <c r="B7919" t="str">
        <f t="shared" si="123"/>
        <v xml:space="preserve"> 881 15</v>
      </c>
      <c r="C7919" s="102" t="s">
        <v>814</v>
      </c>
      <c r="D7919" s="111">
        <v>17</v>
      </c>
      <c r="E7919" t="s">
        <v>1</v>
      </c>
      <c r="F7919" t="s">
        <v>1</v>
      </c>
      <c r="G7919" t="s">
        <v>1</v>
      </c>
      <c r="H7919" t="s">
        <v>1</v>
      </c>
      <c r="I7919" t="s">
        <v>1</v>
      </c>
      <c r="J7919" t="s">
        <v>1</v>
      </c>
      <c r="K7919" t="s">
        <v>1</v>
      </c>
      <c r="L7919" t="s">
        <v>1</v>
      </c>
      <c r="M7919" t="s">
        <v>1</v>
      </c>
      <c r="N7919" t="s">
        <v>1</v>
      </c>
      <c r="O7919">
        <v>217</v>
      </c>
      <c r="P7919" t="s">
        <v>1</v>
      </c>
      <c r="Q7919" t="s">
        <v>1</v>
      </c>
    </row>
    <row r="7920" spans="1:18" x14ac:dyDescent="0.25">
      <c r="A7920">
        <v>16</v>
      </c>
      <c r="B7920" t="str">
        <f t="shared" si="123"/>
        <v xml:space="preserve"> 881 16</v>
      </c>
      <c r="C7920" s="102" t="s">
        <v>814</v>
      </c>
      <c r="D7920" s="111" t="s">
        <v>5</v>
      </c>
      <c r="E7920" t="s">
        <v>1</v>
      </c>
      <c r="F7920" t="s">
        <v>1</v>
      </c>
      <c r="G7920" t="s">
        <v>1</v>
      </c>
      <c r="H7920" t="s">
        <v>1</v>
      </c>
      <c r="I7920" t="s">
        <v>1</v>
      </c>
      <c r="J7920" t="s">
        <v>1</v>
      </c>
      <c r="K7920" t="s">
        <v>1</v>
      </c>
      <c r="L7920" t="s">
        <v>1</v>
      </c>
      <c r="M7920" t="s">
        <v>1</v>
      </c>
      <c r="N7920" t="s">
        <v>1</v>
      </c>
      <c r="O7920">
        <v>590</v>
      </c>
      <c r="P7920" t="s">
        <v>1</v>
      </c>
      <c r="Q7920" t="s">
        <v>1</v>
      </c>
    </row>
    <row r="7921" spans="1:17" x14ac:dyDescent="0.25">
      <c r="A7921">
        <v>17</v>
      </c>
      <c r="B7921" t="str">
        <f t="shared" si="123"/>
        <v xml:space="preserve"> 881 17</v>
      </c>
      <c r="C7921" s="102" t="s">
        <v>814</v>
      </c>
      <c r="D7921" s="111" t="s">
        <v>6</v>
      </c>
      <c r="E7921" t="s">
        <v>1</v>
      </c>
      <c r="F7921" t="s">
        <v>1</v>
      </c>
      <c r="G7921" t="s">
        <v>1</v>
      </c>
      <c r="H7921" t="s">
        <v>1</v>
      </c>
      <c r="I7921" t="s">
        <v>1</v>
      </c>
      <c r="J7921" t="s">
        <v>1</v>
      </c>
      <c r="K7921" t="s">
        <v>1</v>
      </c>
      <c r="L7921" t="s">
        <v>1</v>
      </c>
      <c r="M7921" t="s">
        <v>1</v>
      </c>
      <c r="N7921" t="s">
        <v>1</v>
      </c>
      <c r="O7921" t="s">
        <v>1</v>
      </c>
      <c r="P7921" t="s">
        <v>1</v>
      </c>
      <c r="Q7921" t="s">
        <v>1</v>
      </c>
    </row>
    <row r="7922" spans="1:17" x14ac:dyDescent="0.25">
      <c r="A7922">
        <v>18</v>
      </c>
      <c r="B7922" t="str">
        <f t="shared" si="123"/>
        <v xml:space="preserve"> 881 18</v>
      </c>
      <c r="C7922" s="102" t="s">
        <v>814</v>
      </c>
      <c r="D7922" s="111" t="s">
        <v>0</v>
      </c>
      <c r="E7922" t="s">
        <v>1</v>
      </c>
      <c r="F7922" t="s">
        <v>1</v>
      </c>
      <c r="G7922" t="s">
        <v>1</v>
      </c>
      <c r="H7922" t="s">
        <v>1</v>
      </c>
      <c r="I7922" t="s">
        <v>1</v>
      </c>
      <c r="J7922" t="s">
        <v>1</v>
      </c>
      <c r="K7922" t="s">
        <v>1</v>
      </c>
      <c r="L7922" t="s">
        <v>1</v>
      </c>
      <c r="M7922" t="s">
        <v>1</v>
      </c>
      <c r="N7922" t="s">
        <v>1</v>
      </c>
      <c r="O7922" t="s">
        <v>1</v>
      </c>
      <c r="P7922" t="s">
        <v>1</v>
      </c>
      <c r="Q7922" t="s">
        <v>1</v>
      </c>
    </row>
    <row r="7923" spans="1:17" x14ac:dyDescent="0.25">
      <c r="A7923">
        <v>19</v>
      </c>
      <c r="B7923" t="str">
        <f t="shared" si="123"/>
        <v xml:space="preserve"> 881 19</v>
      </c>
      <c r="C7923" s="102" t="s">
        <v>814</v>
      </c>
      <c r="D7923" s="111">
        <v>14</v>
      </c>
      <c r="E7923" t="s">
        <v>1</v>
      </c>
      <c r="F7923" t="s">
        <v>1</v>
      </c>
      <c r="G7923" t="s">
        <v>1</v>
      </c>
      <c r="H7923" t="s">
        <v>1</v>
      </c>
      <c r="I7923" t="s">
        <v>1</v>
      </c>
      <c r="J7923" t="s">
        <v>1</v>
      </c>
      <c r="K7923" t="s">
        <v>1</v>
      </c>
      <c r="L7923" t="s">
        <v>1</v>
      </c>
      <c r="M7923" t="s">
        <v>1</v>
      </c>
      <c r="N7923" t="s">
        <v>1</v>
      </c>
      <c r="O7923">
        <v>257</v>
      </c>
      <c r="P7923" t="s">
        <v>1</v>
      </c>
      <c r="Q7923" t="s">
        <v>1</v>
      </c>
    </row>
    <row r="7924" spans="1:17" x14ac:dyDescent="0.25">
      <c r="A7924">
        <v>20</v>
      </c>
      <c r="B7924" t="str">
        <f t="shared" si="123"/>
        <v xml:space="preserve"> 881 20</v>
      </c>
      <c r="C7924" s="102" t="s">
        <v>814</v>
      </c>
      <c r="D7924" s="111">
        <v>15</v>
      </c>
      <c r="E7924" t="s">
        <v>1</v>
      </c>
      <c r="F7924" t="s">
        <v>1</v>
      </c>
      <c r="G7924" t="s">
        <v>1</v>
      </c>
      <c r="H7924" t="s">
        <v>1</v>
      </c>
      <c r="I7924" t="s">
        <v>1</v>
      </c>
      <c r="J7924" t="s">
        <v>1</v>
      </c>
      <c r="K7924" t="s">
        <v>1</v>
      </c>
      <c r="L7924" t="s">
        <v>1</v>
      </c>
      <c r="M7924" t="s">
        <v>1</v>
      </c>
      <c r="N7924" t="s">
        <v>1</v>
      </c>
      <c r="O7924">
        <v>298</v>
      </c>
      <c r="P7924" t="s">
        <v>1</v>
      </c>
      <c r="Q7924" t="s">
        <v>1</v>
      </c>
    </row>
    <row r="7925" spans="1:17" x14ac:dyDescent="0.25">
      <c r="A7925">
        <v>21</v>
      </c>
      <c r="B7925" t="str">
        <f t="shared" si="123"/>
        <v xml:space="preserve"> 881 21</v>
      </c>
      <c r="C7925" s="102" t="s">
        <v>814</v>
      </c>
      <c r="D7925" s="111" t="s">
        <v>0</v>
      </c>
      <c r="E7925" t="s">
        <v>1</v>
      </c>
      <c r="F7925" t="s">
        <v>1</v>
      </c>
      <c r="G7925" t="s">
        <v>1</v>
      </c>
      <c r="H7925" t="s">
        <v>1</v>
      </c>
      <c r="I7925" t="s">
        <v>1</v>
      </c>
      <c r="J7925" t="s">
        <v>1</v>
      </c>
      <c r="K7925" t="s">
        <v>1</v>
      </c>
      <c r="L7925" t="s">
        <v>1</v>
      </c>
      <c r="M7925" t="s">
        <v>1</v>
      </c>
      <c r="N7925" t="s">
        <v>1</v>
      </c>
      <c r="O7925" t="s">
        <v>1</v>
      </c>
      <c r="P7925" t="s">
        <v>1</v>
      </c>
      <c r="Q7925" t="s">
        <v>1</v>
      </c>
    </row>
    <row r="7926" spans="1:17" x14ac:dyDescent="0.25">
      <c r="A7926">
        <v>22</v>
      </c>
      <c r="B7926" t="str">
        <f t="shared" si="123"/>
        <v xml:space="preserve"> 881 22</v>
      </c>
      <c r="C7926" s="102" t="s">
        <v>814</v>
      </c>
      <c r="D7926" s="111">
        <v>17</v>
      </c>
      <c r="E7926" t="s">
        <v>1</v>
      </c>
      <c r="F7926" t="s">
        <v>1</v>
      </c>
      <c r="G7926" t="s">
        <v>1</v>
      </c>
      <c r="H7926" t="s">
        <v>1</v>
      </c>
      <c r="I7926" t="s">
        <v>1</v>
      </c>
      <c r="J7926" t="s">
        <v>1</v>
      </c>
      <c r="K7926" t="s">
        <v>1</v>
      </c>
      <c r="L7926" t="s">
        <v>1</v>
      </c>
      <c r="M7926" t="s">
        <v>1</v>
      </c>
      <c r="N7926" t="s">
        <v>1</v>
      </c>
      <c r="O7926">
        <v>366</v>
      </c>
      <c r="P7926" t="s">
        <v>1</v>
      </c>
      <c r="Q7926" t="s">
        <v>1</v>
      </c>
    </row>
    <row r="7927" spans="1:17" x14ac:dyDescent="0.25">
      <c r="A7927">
        <v>23</v>
      </c>
      <c r="B7927" t="str">
        <f t="shared" si="123"/>
        <v xml:space="preserve"> 881 23</v>
      </c>
      <c r="C7927" s="102" t="s">
        <v>814</v>
      </c>
      <c r="D7927" s="111" t="s">
        <v>5</v>
      </c>
      <c r="E7927" t="s">
        <v>1</v>
      </c>
      <c r="F7927" t="s">
        <v>1</v>
      </c>
      <c r="G7927" t="s">
        <v>1</v>
      </c>
      <c r="H7927" t="s">
        <v>1</v>
      </c>
      <c r="I7927" t="s">
        <v>1</v>
      </c>
      <c r="J7927" t="s">
        <v>1</v>
      </c>
      <c r="K7927" t="s">
        <v>1</v>
      </c>
      <c r="L7927" t="s">
        <v>1</v>
      </c>
      <c r="M7927" t="s">
        <v>1</v>
      </c>
      <c r="N7927" t="s">
        <v>1</v>
      </c>
      <c r="O7927">
        <v>921</v>
      </c>
      <c r="P7927" t="s">
        <v>1</v>
      </c>
      <c r="Q7927" t="s">
        <v>1</v>
      </c>
    </row>
    <row r="7928" spans="1:17" x14ac:dyDescent="0.25">
      <c r="A7928">
        <v>24</v>
      </c>
      <c r="B7928" t="str">
        <f t="shared" si="123"/>
        <v xml:space="preserve"> 881 24</v>
      </c>
      <c r="C7928" s="102" t="s">
        <v>814</v>
      </c>
      <c r="D7928" s="111" t="s">
        <v>6</v>
      </c>
      <c r="E7928" t="s">
        <v>1</v>
      </c>
      <c r="F7928" t="s">
        <v>1</v>
      </c>
      <c r="G7928" t="s">
        <v>1</v>
      </c>
      <c r="H7928" t="s">
        <v>1</v>
      </c>
      <c r="I7928" t="s">
        <v>1</v>
      </c>
      <c r="J7928" t="s">
        <v>1</v>
      </c>
      <c r="K7928" t="s">
        <v>1</v>
      </c>
      <c r="L7928" t="s">
        <v>1</v>
      </c>
      <c r="M7928" t="s">
        <v>1</v>
      </c>
      <c r="N7928" t="s">
        <v>1</v>
      </c>
      <c r="O7928" t="s">
        <v>1</v>
      </c>
      <c r="P7928" t="s">
        <v>1</v>
      </c>
      <c r="Q7928" t="s">
        <v>1</v>
      </c>
    </row>
    <row r="7929" spans="1:17" x14ac:dyDescent="0.25">
      <c r="A7929">
        <v>25</v>
      </c>
      <c r="B7929" t="str">
        <f t="shared" si="123"/>
        <v xml:space="preserve"> 881 25</v>
      </c>
      <c r="C7929" s="102" t="s">
        <v>814</v>
      </c>
      <c r="D7929" s="111" t="s">
        <v>0</v>
      </c>
      <c r="E7929" t="s">
        <v>1</v>
      </c>
      <c r="F7929" t="s">
        <v>1</v>
      </c>
      <c r="G7929" t="s">
        <v>1</v>
      </c>
      <c r="H7929" t="s">
        <v>1</v>
      </c>
      <c r="I7929" t="s">
        <v>1</v>
      </c>
      <c r="J7929">
        <v>921</v>
      </c>
      <c r="K7929" t="s">
        <v>1</v>
      </c>
      <c r="L7929" t="s">
        <v>1</v>
      </c>
      <c r="M7929" t="s">
        <v>1</v>
      </c>
      <c r="N7929" t="s">
        <v>1</v>
      </c>
      <c r="O7929" t="s">
        <v>1</v>
      </c>
      <c r="P7929" t="s">
        <v>1</v>
      </c>
      <c r="Q7929" t="s">
        <v>1</v>
      </c>
    </row>
    <row r="7930" spans="1:17" x14ac:dyDescent="0.25">
      <c r="A7930">
        <v>26</v>
      </c>
      <c r="B7930" t="str">
        <f t="shared" si="123"/>
        <v xml:space="preserve"> 881 26</v>
      </c>
      <c r="C7930" s="102" t="s">
        <v>814</v>
      </c>
      <c r="D7930" s="111" t="s">
        <v>0</v>
      </c>
      <c r="E7930" t="s">
        <v>1</v>
      </c>
      <c r="F7930" t="s">
        <v>1</v>
      </c>
      <c r="G7930" t="s">
        <v>1</v>
      </c>
      <c r="H7930" t="s">
        <v>1</v>
      </c>
      <c r="I7930" t="s">
        <v>1</v>
      </c>
      <c r="J7930" t="s">
        <v>1</v>
      </c>
      <c r="K7930" t="s">
        <v>1</v>
      </c>
      <c r="L7930" t="s">
        <v>1</v>
      </c>
      <c r="M7930" t="s">
        <v>1</v>
      </c>
      <c r="N7930" t="s">
        <v>1</v>
      </c>
      <c r="O7930" t="s">
        <v>1</v>
      </c>
      <c r="P7930" t="s">
        <v>1</v>
      </c>
      <c r="Q7930" t="s">
        <v>1</v>
      </c>
    </row>
    <row r="7931" spans="1:17" x14ac:dyDescent="0.25">
      <c r="A7931">
        <v>27</v>
      </c>
      <c r="B7931" t="str">
        <f t="shared" si="123"/>
        <v xml:space="preserve"> 881 27</v>
      </c>
      <c r="C7931" s="102" t="s">
        <v>814</v>
      </c>
      <c r="D7931" s="111" t="s">
        <v>0</v>
      </c>
      <c r="E7931" t="s">
        <v>1</v>
      </c>
      <c r="F7931" t="s">
        <v>1</v>
      </c>
      <c r="G7931" t="s">
        <v>1</v>
      </c>
      <c r="H7931">
        <v>-3927</v>
      </c>
      <c r="I7931">
        <v>-2349</v>
      </c>
      <c r="J7931">
        <v>9</v>
      </c>
      <c r="K7931" t="s">
        <v>1</v>
      </c>
      <c r="L7931" t="s">
        <v>1</v>
      </c>
      <c r="M7931" t="s">
        <v>1</v>
      </c>
      <c r="N7931" t="s">
        <v>1</v>
      </c>
      <c r="O7931" t="s">
        <v>1</v>
      </c>
      <c r="P7931" t="s">
        <v>1</v>
      </c>
      <c r="Q7931" t="s">
        <v>1</v>
      </c>
    </row>
    <row r="7932" spans="1:17" x14ac:dyDescent="0.25">
      <c r="A7932">
        <v>28</v>
      </c>
      <c r="B7932" t="str">
        <f t="shared" si="123"/>
        <v xml:space="preserve"> 881 28</v>
      </c>
      <c r="C7932" s="102" t="s">
        <v>814</v>
      </c>
      <c r="D7932" s="111" t="s">
        <v>0</v>
      </c>
      <c r="E7932" t="s">
        <v>1</v>
      </c>
      <c r="F7932" t="s">
        <v>1</v>
      </c>
      <c r="G7932" t="s">
        <v>1</v>
      </c>
      <c r="H7932" t="s">
        <v>1</v>
      </c>
      <c r="I7932" t="s">
        <v>1</v>
      </c>
      <c r="J7932">
        <v>930</v>
      </c>
      <c r="K7932" t="s">
        <v>1</v>
      </c>
      <c r="L7932" t="s">
        <v>1</v>
      </c>
      <c r="M7932" t="s">
        <v>1</v>
      </c>
      <c r="N7932" t="s">
        <v>1</v>
      </c>
      <c r="O7932" t="s">
        <v>1</v>
      </c>
      <c r="P7932" t="s">
        <v>1</v>
      </c>
      <c r="Q7932" t="s">
        <v>1</v>
      </c>
    </row>
    <row r="7933" spans="1:17" x14ac:dyDescent="0.25">
      <c r="A7933">
        <v>29</v>
      </c>
      <c r="B7933" t="str">
        <f t="shared" si="123"/>
        <v xml:space="preserve"> 881 29</v>
      </c>
      <c r="C7933" s="102" t="s">
        <v>814</v>
      </c>
      <c r="D7933" s="111" t="s">
        <v>0</v>
      </c>
      <c r="E7933" t="s">
        <v>1</v>
      </c>
      <c r="F7933" t="s">
        <v>1</v>
      </c>
      <c r="G7933" t="s">
        <v>1</v>
      </c>
      <c r="H7933" s="103">
        <v>14232</v>
      </c>
      <c r="I7933" s="103">
        <v>9232</v>
      </c>
      <c r="J7933">
        <v>1353</v>
      </c>
      <c r="K7933" t="s">
        <v>1</v>
      </c>
      <c r="L7933" t="s">
        <v>1</v>
      </c>
      <c r="M7933" t="s">
        <v>1</v>
      </c>
      <c r="N7933" t="s">
        <v>1</v>
      </c>
      <c r="O7933" t="s">
        <v>1</v>
      </c>
      <c r="P7933" t="s">
        <v>1</v>
      </c>
      <c r="Q7933" t="s">
        <v>1</v>
      </c>
    </row>
    <row r="7934" spans="1:17" x14ac:dyDescent="0.25">
      <c r="A7934">
        <v>30</v>
      </c>
      <c r="B7934" t="str">
        <f t="shared" si="123"/>
        <v xml:space="preserve"> 881 30</v>
      </c>
      <c r="C7934" s="102" t="s">
        <v>814</v>
      </c>
      <c r="D7934" s="111" t="s">
        <v>0</v>
      </c>
      <c r="E7934" t="s">
        <v>1</v>
      </c>
      <c r="F7934" t="s">
        <v>1</v>
      </c>
      <c r="G7934" t="s">
        <v>1</v>
      </c>
      <c r="H7934">
        <v>0</v>
      </c>
      <c r="I7934">
        <v>0</v>
      </c>
      <c r="J7934">
        <v>0</v>
      </c>
      <c r="K7934" t="s">
        <v>1</v>
      </c>
      <c r="L7934" t="s">
        <v>1</v>
      </c>
      <c r="M7934" t="s">
        <v>1</v>
      </c>
      <c r="N7934" t="s">
        <v>1</v>
      </c>
      <c r="O7934" t="s">
        <v>1</v>
      </c>
      <c r="P7934" t="s">
        <v>1</v>
      </c>
      <c r="Q7934" t="s">
        <v>1</v>
      </c>
    </row>
    <row r="7935" spans="1:17" x14ac:dyDescent="0.25">
      <c r="A7935">
        <v>31</v>
      </c>
      <c r="B7935" t="str">
        <f t="shared" si="123"/>
        <v xml:space="preserve"> 881 31</v>
      </c>
      <c r="C7935" s="102" t="s">
        <v>814</v>
      </c>
      <c r="D7935" s="111" t="s">
        <v>0</v>
      </c>
      <c r="E7935" t="s">
        <v>1</v>
      </c>
      <c r="F7935" t="s">
        <v>1</v>
      </c>
      <c r="G7935" t="s">
        <v>1</v>
      </c>
      <c r="H7935">
        <v>0</v>
      </c>
      <c r="I7935">
        <v>0</v>
      </c>
      <c r="J7935">
        <v>0.108</v>
      </c>
      <c r="K7935">
        <v>0.108</v>
      </c>
      <c r="L7935" t="s">
        <v>1</v>
      </c>
      <c r="M7935" t="s">
        <v>1</v>
      </c>
      <c r="N7935" t="s">
        <v>1</v>
      </c>
      <c r="O7935" t="s">
        <v>1</v>
      </c>
      <c r="P7935" t="s">
        <v>1</v>
      </c>
      <c r="Q7935" t="s">
        <v>1</v>
      </c>
    </row>
    <row r="7936" spans="1:17" x14ac:dyDescent="0.25">
      <c r="A7936">
        <v>32</v>
      </c>
      <c r="B7936" t="str">
        <f t="shared" si="123"/>
        <v xml:space="preserve"> 881 32</v>
      </c>
      <c r="C7936" s="102" t="s">
        <v>814</v>
      </c>
      <c r="D7936" s="111" t="s">
        <v>0</v>
      </c>
      <c r="E7936" t="s">
        <v>1</v>
      </c>
      <c r="F7936" t="s">
        <v>1</v>
      </c>
      <c r="G7936" t="s">
        <v>1</v>
      </c>
      <c r="H7936">
        <v>0</v>
      </c>
      <c r="I7936">
        <v>0</v>
      </c>
      <c r="J7936">
        <v>0.10299999999999999</v>
      </c>
      <c r="K7936">
        <v>0.10299999999999999</v>
      </c>
      <c r="L7936" t="s">
        <v>1</v>
      </c>
      <c r="M7936" t="s">
        <v>1</v>
      </c>
      <c r="N7936" t="s">
        <v>1</v>
      </c>
      <c r="O7936" t="s">
        <v>1</v>
      </c>
      <c r="P7936" t="s">
        <v>1</v>
      </c>
      <c r="Q7936" t="s">
        <v>1</v>
      </c>
    </row>
    <row r="7937" spans="1:18" x14ac:dyDescent="0.25">
      <c r="A7937">
        <v>33</v>
      </c>
      <c r="B7937" t="str">
        <f t="shared" si="123"/>
        <v xml:space="preserve"> 881 33</v>
      </c>
      <c r="C7937" s="102" t="s">
        <v>814</v>
      </c>
      <c r="D7937" s="111" t="s">
        <v>0</v>
      </c>
      <c r="E7937" t="s">
        <v>1</v>
      </c>
      <c r="F7937" t="s">
        <v>1</v>
      </c>
      <c r="G7937" t="s">
        <v>1</v>
      </c>
      <c r="H7937">
        <v>1.4450000000000001</v>
      </c>
      <c r="I7937">
        <v>0.93799999999999994</v>
      </c>
      <c r="J7937">
        <v>0.13700000000000001</v>
      </c>
      <c r="K7937">
        <v>2.52</v>
      </c>
      <c r="L7937" t="s">
        <v>1</v>
      </c>
      <c r="M7937" t="s">
        <v>1</v>
      </c>
      <c r="N7937" t="s">
        <v>1</v>
      </c>
      <c r="O7937" t="s">
        <v>1</v>
      </c>
      <c r="P7937" t="s">
        <v>1</v>
      </c>
      <c r="Q7937" t="s">
        <v>1</v>
      </c>
    </row>
    <row r="7938" spans="1:18" x14ac:dyDescent="0.25">
      <c r="A7938">
        <v>34</v>
      </c>
      <c r="B7938" t="str">
        <f t="shared" ref="B7938:B8001" si="124">+C7938&amp;A7938</f>
        <v xml:space="preserve"> 881 34</v>
      </c>
      <c r="C7938" s="102" t="s">
        <v>814</v>
      </c>
      <c r="D7938" s="111" t="s">
        <v>0</v>
      </c>
      <c r="E7938" t="s">
        <v>1</v>
      </c>
      <c r="F7938" t="s">
        <v>1</v>
      </c>
      <c r="G7938" t="s">
        <v>1</v>
      </c>
      <c r="H7938">
        <v>1.4450000000000001</v>
      </c>
      <c r="I7938">
        <v>0.93799999999999994</v>
      </c>
      <c r="J7938">
        <v>0.13700000000000001</v>
      </c>
      <c r="K7938">
        <v>2.52</v>
      </c>
      <c r="L7938" t="s">
        <v>1</v>
      </c>
      <c r="M7938" t="s">
        <v>1</v>
      </c>
      <c r="N7938" t="s">
        <v>1</v>
      </c>
      <c r="O7938" t="s">
        <v>1</v>
      </c>
      <c r="P7938" t="s">
        <v>1</v>
      </c>
      <c r="Q7938" t="s">
        <v>1</v>
      </c>
    </row>
    <row r="7939" spans="1:18" x14ac:dyDescent="0.25">
      <c r="A7939">
        <v>35</v>
      </c>
      <c r="B7939" t="str">
        <f t="shared" si="124"/>
        <v xml:space="preserve"> 881 35</v>
      </c>
      <c r="C7939" s="102" t="s">
        <v>814</v>
      </c>
      <c r="D7939" s="111" t="s">
        <v>0</v>
      </c>
      <c r="E7939" t="s">
        <v>1</v>
      </c>
      <c r="F7939" t="s">
        <v>1</v>
      </c>
      <c r="G7939" t="s">
        <v>1</v>
      </c>
      <c r="H7939">
        <v>1.651</v>
      </c>
      <c r="I7939">
        <v>1.071</v>
      </c>
      <c r="J7939">
        <v>0.157</v>
      </c>
      <c r="K7939">
        <v>2.879</v>
      </c>
      <c r="L7939" t="s">
        <v>1</v>
      </c>
      <c r="M7939" t="s">
        <v>1</v>
      </c>
      <c r="N7939" t="s">
        <v>1</v>
      </c>
      <c r="O7939" t="s">
        <v>1</v>
      </c>
      <c r="P7939" t="s">
        <v>1</v>
      </c>
      <c r="Q7939" t="s">
        <v>1</v>
      </c>
    </row>
    <row r="7940" spans="1:18" x14ac:dyDescent="0.25">
      <c r="A7940">
        <v>36</v>
      </c>
      <c r="B7940" t="str">
        <f t="shared" si="124"/>
        <v xml:space="preserve"> 881 36</v>
      </c>
      <c r="C7940" s="102" t="s">
        <v>814</v>
      </c>
      <c r="D7940" s="111" t="s">
        <v>0</v>
      </c>
      <c r="E7940" t="s">
        <v>1</v>
      </c>
      <c r="F7940" t="s">
        <v>1</v>
      </c>
      <c r="G7940" t="s">
        <v>1</v>
      </c>
      <c r="H7940">
        <v>1.4450000000000001</v>
      </c>
      <c r="I7940">
        <v>0.93799999999999994</v>
      </c>
      <c r="J7940">
        <v>0.13700000000000001</v>
      </c>
      <c r="K7940">
        <v>2.52</v>
      </c>
      <c r="L7940" t="s">
        <v>1</v>
      </c>
      <c r="M7940" t="s">
        <v>1</v>
      </c>
      <c r="N7940" t="s">
        <v>1</v>
      </c>
      <c r="O7940" t="s">
        <v>1</v>
      </c>
      <c r="P7940" t="s">
        <v>1</v>
      </c>
      <c r="Q7940" t="s">
        <v>1</v>
      </c>
    </row>
    <row r="7941" spans="1:18" x14ac:dyDescent="0.25">
      <c r="A7941">
        <v>37</v>
      </c>
      <c r="B7941" t="str">
        <f t="shared" si="124"/>
        <v xml:space="preserve"> 881 37</v>
      </c>
      <c r="C7941" s="102" t="s">
        <v>814</v>
      </c>
      <c r="D7941" s="111" t="s">
        <v>0</v>
      </c>
      <c r="E7941" t="s">
        <v>1</v>
      </c>
      <c r="F7941" t="s">
        <v>986</v>
      </c>
      <c r="G7941" t="s">
        <v>987</v>
      </c>
      <c r="H7941" t="s">
        <v>993</v>
      </c>
      <c r="I7941" t="s">
        <v>996</v>
      </c>
      <c r="J7941" t="s">
        <v>1</v>
      </c>
      <c r="K7941">
        <v>3.4060000000000001</v>
      </c>
      <c r="L7941" t="s">
        <v>1</v>
      </c>
      <c r="M7941" t="s">
        <v>1</v>
      </c>
      <c r="N7941" t="s">
        <v>1</v>
      </c>
      <c r="O7941" t="s">
        <v>1</v>
      </c>
      <c r="P7941" t="s">
        <v>1</v>
      </c>
      <c r="Q7941" t="s">
        <v>1</v>
      </c>
    </row>
    <row r="7942" spans="1:18" x14ac:dyDescent="0.25">
      <c r="A7942">
        <v>38</v>
      </c>
      <c r="B7942" t="str">
        <f t="shared" si="124"/>
        <v xml:space="preserve"> 881 38</v>
      </c>
      <c r="C7942" s="102" t="s">
        <v>814</v>
      </c>
      <c r="D7942" s="111" t="s">
        <v>0</v>
      </c>
      <c r="E7942" t="s">
        <v>1</v>
      </c>
      <c r="F7942">
        <v>4.5999999999999996</v>
      </c>
      <c r="G7942">
        <v>4.1399999999999997</v>
      </c>
      <c r="H7942">
        <v>3.78</v>
      </c>
      <c r="I7942">
        <v>3.41</v>
      </c>
      <c r="J7942" t="s">
        <v>1</v>
      </c>
      <c r="K7942" t="s">
        <v>1</v>
      </c>
      <c r="L7942" t="s">
        <v>1</v>
      </c>
      <c r="M7942" t="s">
        <v>1</v>
      </c>
      <c r="N7942" t="s">
        <v>1</v>
      </c>
      <c r="O7942" t="s">
        <v>1</v>
      </c>
      <c r="P7942" t="s">
        <v>1</v>
      </c>
      <c r="Q7942" t="s">
        <v>1</v>
      </c>
    </row>
    <row r="7943" spans="1:18" x14ac:dyDescent="0.25">
      <c r="A7943">
        <v>1</v>
      </c>
      <c r="B7943" t="str">
        <f t="shared" si="124"/>
        <v xml:space="preserve"> 882 1</v>
      </c>
      <c r="C7943" s="102" t="s">
        <v>815</v>
      </c>
      <c r="D7943" s="111" t="s">
        <v>0</v>
      </c>
      <c r="E7943" t="s">
        <v>1</v>
      </c>
      <c r="F7943" t="s">
        <v>1</v>
      </c>
      <c r="G7943" t="s">
        <v>1</v>
      </c>
      <c r="H7943" t="s">
        <v>1</v>
      </c>
      <c r="I7943" t="s">
        <v>1</v>
      </c>
      <c r="J7943" t="s">
        <v>1</v>
      </c>
      <c r="K7943" t="s">
        <v>1</v>
      </c>
      <c r="L7943" t="s">
        <v>1</v>
      </c>
      <c r="M7943" t="s">
        <v>1</v>
      </c>
      <c r="N7943" t="s">
        <v>1</v>
      </c>
      <c r="O7943" t="s">
        <v>1</v>
      </c>
      <c r="P7943" t="s">
        <v>1</v>
      </c>
      <c r="Q7943" t="s">
        <v>1</v>
      </c>
      <c r="R7943" t="s">
        <v>930</v>
      </c>
    </row>
    <row r="7944" spans="1:18" x14ac:dyDescent="0.25">
      <c r="A7944">
        <v>2</v>
      </c>
      <c r="B7944" t="str">
        <f t="shared" si="124"/>
        <v xml:space="preserve"> 882 2</v>
      </c>
      <c r="C7944" s="102" t="s">
        <v>815</v>
      </c>
      <c r="D7944" s="111" t="s">
        <v>0</v>
      </c>
      <c r="E7944" t="s">
        <v>3</v>
      </c>
      <c r="F7944" t="s">
        <v>1</v>
      </c>
      <c r="G7944" t="s">
        <v>1</v>
      </c>
      <c r="H7944" t="s">
        <v>1</v>
      </c>
      <c r="I7944" t="s">
        <v>1</v>
      </c>
      <c r="J7944" t="s">
        <v>1</v>
      </c>
      <c r="K7944" t="s">
        <v>1</v>
      </c>
      <c r="L7944" t="s">
        <v>1</v>
      </c>
      <c r="M7944" t="s">
        <v>1</v>
      </c>
      <c r="N7944" t="s">
        <v>1</v>
      </c>
      <c r="O7944" t="s">
        <v>1</v>
      </c>
      <c r="P7944" t="s">
        <v>1</v>
      </c>
      <c r="Q7944" t="s">
        <v>1</v>
      </c>
    </row>
    <row r="7945" spans="1:18" x14ac:dyDescent="0.25">
      <c r="A7945">
        <v>3</v>
      </c>
      <c r="B7945" t="str">
        <f t="shared" si="124"/>
        <v xml:space="preserve"> 882 3</v>
      </c>
      <c r="C7945" s="102" t="s">
        <v>815</v>
      </c>
      <c r="D7945" s="111" t="s">
        <v>0</v>
      </c>
      <c r="E7945" t="s">
        <v>4</v>
      </c>
      <c r="F7945" t="s">
        <v>1</v>
      </c>
      <c r="G7945" t="s">
        <v>1</v>
      </c>
      <c r="H7945" t="s">
        <v>1</v>
      </c>
      <c r="I7945" t="s">
        <v>1</v>
      </c>
      <c r="J7945" t="s">
        <v>1</v>
      </c>
      <c r="K7945" t="s">
        <v>1</v>
      </c>
      <c r="L7945" t="s">
        <v>1</v>
      </c>
      <c r="M7945" t="s">
        <v>1</v>
      </c>
      <c r="N7945" t="s">
        <v>1</v>
      </c>
      <c r="O7945" t="s">
        <v>1</v>
      </c>
      <c r="P7945" t="s">
        <v>1</v>
      </c>
      <c r="Q7945" t="s">
        <v>1</v>
      </c>
    </row>
    <row r="7946" spans="1:18" x14ac:dyDescent="0.25">
      <c r="A7946">
        <v>4</v>
      </c>
      <c r="B7946" t="str">
        <f t="shared" si="124"/>
        <v xml:space="preserve"> 882 4</v>
      </c>
      <c r="C7946" s="102" t="s">
        <v>815</v>
      </c>
      <c r="D7946" s="111">
        <v>13</v>
      </c>
      <c r="E7946" s="103">
        <v>3800</v>
      </c>
      <c r="F7946">
        <v>122483</v>
      </c>
      <c r="G7946">
        <v>3.2229999999999999</v>
      </c>
      <c r="H7946" t="s">
        <v>1</v>
      </c>
      <c r="I7946" t="s">
        <v>1</v>
      </c>
      <c r="J7946" t="s">
        <v>1</v>
      </c>
      <c r="K7946" t="s">
        <v>1</v>
      </c>
      <c r="L7946" t="s">
        <v>1</v>
      </c>
      <c r="M7946" t="s">
        <v>1</v>
      </c>
      <c r="N7946" t="s">
        <v>1</v>
      </c>
      <c r="O7946">
        <v>1</v>
      </c>
      <c r="P7946">
        <v>4</v>
      </c>
      <c r="Q7946">
        <v>5</v>
      </c>
    </row>
    <row r="7947" spans="1:18" x14ac:dyDescent="0.25">
      <c r="A7947">
        <v>5</v>
      </c>
      <c r="B7947" t="str">
        <f t="shared" si="124"/>
        <v xml:space="preserve"> 882 5</v>
      </c>
      <c r="C7947" s="102" t="s">
        <v>815</v>
      </c>
      <c r="D7947" s="111">
        <v>14</v>
      </c>
      <c r="E7947" s="103">
        <v>4127</v>
      </c>
      <c r="F7947" s="103">
        <v>41305</v>
      </c>
      <c r="G7947">
        <v>1</v>
      </c>
      <c r="H7947" t="s">
        <v>1</v>
      </c>
      <c r="I7947" t="s">
        <v>1</v>
      </c>
      <c r="J7947" t="s">
        <v>1</v>
      </c>
      <c r="K7947" t="s">
        <v>1</v>
      </c>
      <c r="L7947" t="s">
        <v>1</v>
      </c>
      <c r="M7947" t="s">
        <v>1</v>
      </c>
      <c r="N7947" t="s">
        <v>1</v>
      </c>
      <c r="O7947" t="s">
        <v>1</v>
      </c>
      <c r="P7947">
        <v>4</v>
      </c>
      <c r="Q7947">
        <v>4</v>
      </c>
    </row>
    <row r="7948" spans="1:18" x14ac:dyDescent="0.25">
      <c r="A7948">
        <v>6</v>
      </c>
      <c r="B7948" t="str">
        <f t="shared" si="124"/>
        <v xml:space="preserve"> 882 6</v>
      </c>
      <c r="C7948" s="102" t="s">
        <v>815</v>
      </c>
      <c r="D7948" s="111">
        <v>15</v>
      </c>
      <c r="E7948" s="103">
        <v>5243</v>
      </c>
      <c r="F7948" s="103">
        <v>355566</v>
      </c>
      <c r="G7948">
        <v>6.7809999999999997</v>
      </c>
      <c r="H7948" t="s">
        <v>1</v>
      </c>
      <c r="I7948" t="s">
        <v>1</v>
      </c>
      <c r="J7948" t="s">
        <v>1</v>
      </c>
      <c r="K7948" t="s">
        <v>1</v>
      </c>
      <c r="L7948" t="s">
        <v>1</v>
      </c>
      <c r="M7948" t="s">
        <v>1</v>
      </c>
      <c r="N7948" t="s">
        <v>1</v>
      </c>
      <c r="O7948">
        <v>6</v>
      </c>
      <c r="P7948">
        <v>7</v>
      </c>
      <c r="Q7948">
        <v>13</v>
      </c>
    </row>
    <row r="7949" spans="1:18" x14ac:dyDescent="0.25">
      <c r="A7949">
        <v>7</v>
      </c>
      <c r="B7949" t="str">
        <f t="shared" si="124"/>
        <v xml:space="preserve"> 882 7</v>
      </c>
      <c r="C7949" s="102" t="s">
        <v>815</v>
      </c>
      <c r="D7949" s="111">
        <v>16</v>
      </c>
      <c r="E7949" s="103">
        <v>4874</v>
      </c>
      <c r="F7949" s="103">
        <v>98570</v>
      </c>
      <c r="G7949">
        <v>2.0219999999999998</v>
      </c>
      <c r="H7949" t="s">
        <v>1</v>
      </c>
      <c r="I7949" t="s">
        <v>1</v>
      </c>
      <c r="J7949" t="s">
        <v>1</v>
      </c>
      <c r="K7949" t="s">
        <v>1</v>
      </c>
      <c r="L7949" t="s">
        <v>1</v>
      </c>
      <c r="M7949" t="s">
        <v>1</v>
      </c>
      <c r="N7949" t="s">
        <v>1</v>
      </c>
      <c r="O7949">
        <v>2</v>
      </c>
      <c r="P7949">
        <v>3</v>
      </c>
      <c r="Q7949">
        <v>5</v>
      </c>
    </row>
    <row r="7950" spans="1:18" x14ac:dyDescent="0.25">
      <c r="A7950">
        <v>8</v>
      </c>
      <c r="B7950" t="str">
        <f t="shared" si="124"/>
        <v xml:space="preserve"> 882 8</v>
      </c>
      <c r="C7950" s="102" t="s">
        <v>815</v>
      </c>
      <c r="D7950" s="111">
        <v>17</v>
      </c>
      <c r="E7950" s="103">
        <v>5487</v>
      </c>
      <c r="F7950" s="103">
        <v>56059</v>
      </c>
      <c r="G7950">
        <v>1.0209999999999999</v>
      </c>
      <c r="H7950" t="s">
        <v>1</v>
      </c>
      <c r="I7950" t="s">
        <v>1</v>
      </c>
      <c r="J7950" t="s">
        <v>1</v>
      </c>
      <c r="K7950" t="s">
        <v>1</v>
      </c>
      <c r="L7950" t="s">
        <v>1</v>
      </c>
      <c r="M7950" t="s">
        <v>1</v>
      </c>
      <c r="N7950" t="s">
        <v>1</v>
      </c>
      <c r="O7950">
        <v>2</v>
      </c>
      <c r="P7950">
        <v>1</v>
      </c>
      <c r="Q7950">
        <v>3</v>
      </c>
    </row>
    <row r="7951" spans="1:18" x14ac:dyDescent="0.25">
      <c r="A7951">
        <v>9</v>
      </c>
      <c r="B7951" t="str">
        <f t="shared" si="124"/>
        <v xml:space="preserve"> 882 9</v>
      </c>
      <c r="C7951" s="102" t="s">
        <v>815</v>
      </c>
      <c r="D7951" s="111" t="s">
        <v>5</v>
      </c>
      <c r="E7951" s="103">
        <v>23531</v>
      </c>
      <c r="F7951" s="103">
        <v>673983</v>
      </c>
      <c r="G7951">
        <v>2.8639999999999999</v>
      </c>
      <c r="H7951" t="s">
        <v>1</v>
      </c>
      <c r="I7951" t="s">
        <v>1</v>
      </c>
      <c r="J7951" t="s">
        <v>1</v>
      </c>
      <c r="K7951" t="s">
        <v>1</v>
      </c>
      <c r="L7951" t="s">
        <v>1</v>
      </c>
      <c r="M7951" t="s">
        <v>1</v>
      </c>
      <c r="N7951" t="s">
        <v>1</v>
      </c>
      <c r="O7951">
        <v>11</v>
      </c>
      <c r="P7951">
        <v>19</v>
      </c>
      <c r="Q7951">
        <v>30</v>
      </c>
    </row>
    <row r="7952" spans="1:18" x14ac:dyDescent="0.25">
      <c r="A7952">
        <v>10</v>
      </c>
      <c r="B7952" t="str">
        <f t="shared" si="124"/>
        <v xml:space="preserve"> 882 10</v>
      </c>
      <c r="C7952" s="102" t="s">
        <v>815</v>
      </c>
      <c r="D7952" s="111" t="s">
        <v>6</v>
      </c>
      <c r="E7952" t="s">
        <v>1</v>
      </c>
      <c r="F7952" t="s">
        <v>1</v>
      </c>
      <c r="G7952" t="s">
        <v>1</v>
      </c>
      <c r="H7952" t="s">
        <v>1</v>
      </c>
      <c r="I7952" t="s">
        <v>1</v>
      </c>
      <c r="J7952" t="s">
        <v>1</v>
      </c>
      <c r="K7952" t="s">
        <v>1</v>
      </c>
      <c r="L7952" t="s">
        <v>1</v>
      </c>
      <c r="M7952" t="s">
        <v>1</v>
      </c>
      <c r="N7952" t="s">
        <v>1</v>
      </c>
      <c r="O7952" t="s">
        <v>1</v>
      </c>
      <c r="P7952" t="s">
        <v>1</v>
      </c>
      <c r="Q7952" t="s">
        <v>1</v>
      </c>
    </row>
    <row r="7953" spans="1:17" x14ac:dyDescent="0.25">
      <c r="A7953">
        <v>11</v>
      </c>
      <c r="B7953" t="str">
        <f t="shared" si="124"/>
        <v xml:space="preserve"> 882 11</v>
      </c>
      <c r="C7953" s="102" t="s">
        <v>815</v>
      </c>
      <c r="D7953" s="111">
        <v>13</v>
      </c>
      <c r="E7953" t="s">
        <v>1</v>
      </c>
      <c r="F7953" t="s">
        <v>1</v>
      </c>
      <c r="G7953" t="s">
        <v>1</v>
      </c>
      <c r="H7953">
        <v>24390</v>
      </c>
      <c r="I7953">
        <v>21585</v>
      </c>
      <c r="J7953" t="s">
        <v>1</v>
      </c>
      <c r="K7953" t="s">
        <v>1</v>
      </c>
      <c r="L7953" t="s">
        <v>1</v>
      </c>
      <c r="M7953">
        <v>42735</v>
      </c>
      <c r="N7953">
        <v>22987</v>
      </c>
      <c r="O7953">
        <v>10786</v>
      </c>
      <c r="P7953" t="s">
        <v>1</v>
      </c>
      <c r="Q7953" t="s">
        <v>1</v>
      </c>
    </row>
    <row r="7954" spans="1:17" x14ac:dyDescent="0.25">
      <c r="A7954">
        <v>12</v>
      </c>
      <c r="B7954" t="str">
        <f t="shared" si="124"/>
        <v xml:space="preserve"> 882 12</v>
      </c>
      <c r="C7954" s="102" t="s">
        <v>815</v>
      </c>
      <c r="D7954" s="111">
        <v>14</v>
      </c>
      <c r="E7954" t="s">
        <v>1</v>
      </c>
      <c r="F7954" t="s">
        <v>1</v>
      </c>
      <c r="G7954" s="103" t="s">
        <v>1</v>
      </c>
      <c r="H7954" s="103" t="s">
        <v>1</v>
      </c>
      <c r="I7954">
        <v>37874</v>
      </c>
      <c r="J7954" t="s">
        <v>1</v>
      </c>
      <c r="K7954" t="s">
        <v>1</v>
      </c>
      <c r="L7954" s="103" t="s">
        <v>1</v>
      </c>
      <c r="M7954" s="103" t="s">
        <v>1</v>
      </c>
      <c r="N7954">
        <v>3431</v>
      </c>
      <c r="O7954" t="s">
        <v>1</v>
      </c>
      <c r="P7954" t="s">
        <v>1</v>
      </c>
      <c r="Q7954" t="s">
        <v>1</v>
      </c>
    </row>
    <row r="7955" spans="1:17" x14ac:dyDescent="0.25">
      <c r="A7955">
        <v>13</v>
      </c>
      <c r="B7955" t="str">
        <f t="shared" si="124"/>
        <v xml:space="preserve"> 882 13</v>
      </c>
      <c r="C7955" s="102" t="s">
        <v>815</v>
      </c>
      <c r="D7955" s="111">
        <v>15</v>
      </c>
      <c r="E7955" t="s">
        <v>1</v>
      </c>
      <c r="F7955" t="s">
        <v>1</v>
      </c>
      <c r="G7955" t="s">
        <v>1</v>
      </c>
      <c r="H7955" s="103">
        <v>103813</v>
      </c>
      <c r="I7955" s="103">
        <v>9747</v>
      </c>
      <c r="J7955" t="s">
        <v>1</v>
      </c>
      <c r="K7955" t="s">
        <v>1</v>
      </c>
      <c r="L7955" t="s">
        <v>1</v>
      </c>
      <c r="M7955" s="103">
        <v>193208</v>
      </c>
      <c r="N7955" s="103">
        <v>44627</v>
      </c>
      <c r="O7955" s="103">
        <v>4171</v>
      </c>
      <c r="P7955" t="s">
        <v>1</v>
      </c>
      <c r="Q7955" t="s">
        <v>1</v>
      </c>
    </row>
    <row r="7956" spans="1:17" x14ac:dyDescent="0.25">
      <c r="A7956">
        <v>14</v>
      </c>
      <c r="B7956" t="str">
        <f t="shared" si="124"/>
        <v xml:space="preserve"> 882 14</v>
      </c>
      <c r="C7956" s="102" t="s">
        <v>815</v>
      </c>
      <c r="D7956" s="111">
        <v>16</v>
      </c>
      <c r="E7956" t="s">
        <v>1</v>
      </c>
      <c r="F7956" t="s">
        <v>1</v>
      </c>
      <c r="G7956" t="s">
        <v>1</v>
      </c>
      <c r="H7956" s="103">
        <v>11500</v>
      </c>
      <c r="I7956" s="103">
        <v>37419</v>
      </c>
      <c r="J7956" t="s">
        <v>1</v>
      </c>
      <c r="K7956" t="s">
        <v>1</v>
      </c>
      <c r="L7956" t="s">
        <v>1</v>
      </c>
      <c r="M7956" s="103">
        <v>13554</v>
      </c>
      <c r="N7956" s="103">
        <v>20826</v>
      </c>
      <c r="O7956" s="103">
        <v>15271</v>
      </c>
      <c r="P7956" t="s">
        <v>1</v>
      </c>
      <c r="Q7956" t="s">
        <v>1</v>
      </c>
    </row>
    <row r="7957" spans="1:17" x14ac:dyDescent="0.25">
      <c r="A7957">
        <v>15</v>
      </c>
      <c r="B7957" t="str">
        <f t="shared" si="124"/>
        <v xml:space="preserve"> 882 15</v>
      </c>
      <c r="C7957" s="102" t="s">
        <v>815</v>
      </c>
      <c r="D7957" s="111">
        <v>17</v>
      </c>
      <c r="E7957" t="s">
        <v>1</v>
      </c>
      <c r="F7957" t="s">
        <v>1</v>
      </c>
      <c r="G7957" t="s">
        <v>1</v>
      </c>
      <c r="H7957">
        <v>22896</v>
      </c>
      <c r="I7957" s="103">
        <v>13845</v>
      </c>
      <c r="J7957" t="s">
        <v>1</v>
      </c>
      <c r="K7957" t="s">
        <v>1</v>
      </c>
      <c r="L7957" t="s">
        <v>1</v>
      </c>
      <c r="M7957" s="103">
        <v>5339</v>
      </c>
      <c r="N7957" s="103">
        <v>8863</v>
      </c>
      <c r="O7957" s="103">
        <v>5116</v>
      </c>
      <c r="P7957" t="s">
        <v>1</v>
      </c>
      <c r="Q7957" t="s">
        <v>1</v>
      </c>
    </row>
    <row r="7958" spans="1:17" x14ac:dyDescent="0.25">
      <c r="A7958">
        <v>16</v>
      </c>
      <c r="B7958" t="str">
        <f t="shared" si="124"/>
        <v xml:space="preserve"> 882 16</v>
      </c>
      <c r="C7958" s="102" t="s">
        <v>815</v>
      </c>
      <c r="D7958" s="111" t="s">
        <v>5</v>
      </c>
      <c r="E7958" t="s">
        <v>1</v>
      </c>
      <c r="F7958" t="s">
        <v>1</v>
      </c>
      <c r="G7958" s="103" t="s">
        <v>1</v>
      </c>
      <c r="H7958" s="103">
        <v>162599</v>
      </c>
      <c r="I7958" s="103">
        <v>120470</v>
      </c>
      <c r="J7958" t="s">
        <v>1</v>
      </c>
      <c r="K7958" t="s">
        <v>1</v>
      </c>
      <c r="L7958" s="103" t="s">
        <v>1</v>
      </c>
      <c r="M7958" s="103">
        <v>254836</v>
      </c>
      <c r="N7958" s="103">
        <v>100734</v>
      </c>
      <c r="O7958" s="103">
        <v>35344</v>
      </c>
      <c r="P7958" t="s">
        <v>1</v>
      </c>
      <c r="Q7958" t="s">
        <v>1</v>
      </c>
    </row>
    <row r="7959" spans="1:17" x14ac:dyDescent="0.25">
      <c r="A7959">
        <v>17</v>
      </c>
      <c r="B7959" t="str">
        <f t="shared" si="124"/>
        <v xml:space="preserve"> 882 17</v>
      </c>
      <c r="C7959" s="102" t="s">
        <v>815</v>
      </c>
      <c r="D7959" s="111" t="s">
        <v>6</v>
      </c>
      <c r="E7959" t="s">
        <v>1</v>
      </c>
      <c r="F7959" t="s">
        <v>1</v>
      </c>
      <c r="G7959" t="s">
        <v>1</v>
      </c>
      <c r="H7959" t="s">
        <v>1</v>
      </c>
      <c r="I7959" t="s">
        <v>1</v>
      </c>
      <c r="J7959" t="s">
        <v>1</v>
      </c>
      <c r="K7959" t="s">
        <v>1</v>
      </c>
      <c r="L7959" t="s">
        <v>1</v>
      </c>
      <c r="M7959" t="s">
        <v>1</v>
      </c>
      <c r="N7959" t="s">
        <v>1</v>
      </c>
      <c r="O7959" t="s">
        <v>1</v>
      </c>
      <c r="P7959" t="s">
        <v>1</v>
      </c>
      <c r="Q7959" t="s">
        <v>1</v>
      </c>
    </row>
    <row r="7960" spans="1:17" x14ac:dyDescent="0.25">
      <c r="A7960">
        <v>18</v>
      </c>
      <c r="B7960" t="str">
        <f t="shared" si="124"/>
        <v xml:space="preserve"> 882 18</v>
      </c>
      <c r="C7960" s="102" t="s">
        <v>815</v>
      </c>
      <c r="D7960" s="111">
        <v>13</v>
      </c>
      <c r="E7960" t="s">
        <v>1</v>
      </c>
      <c r="F7960" t="s">
        <v>1</v>
      </c>
      <c r="G7960" t="s">
        <v>1</v>
      </c>
      <c r="H7960">
        <v>26390</v>
      </c>
      <c r="I7960">
        <v>19728</v>
      </c>
      <c r="J7960" t="s">
        <v>1</v>
      </c>
      <c r="K7960" t="s">
        <v>1</v>
      </c>
      <c r="L7960" t="s">
        <v>1</v>
      </c>
      <c r="M7960">
        <v>85684</v>
      </c>
      <c r="N7960">
        <v>42318</v>
      </c>
      <c r="O7960">
        <v>12986</v>
      </c>
      <c r="P7960" t="s">
        <v>1</v>
      </c>
      <c r="Q7960" t="s">
        <v>1</v>
      </c>
    </row>
    <row r="7961" spans="1:17" x14ac:dyDescent="0.25">
      <c r="A7961">
        <v>19</v>
      </c>
      <c r="B7961" t="str">
        <f t="shared" si="124"/>
        <v xml:space="preserve"> 882 19</v>
      </c>
      <c r="C7961" s="102" t="s">
        <v>815</v>
      </c>
      <c r="D7961" s="111">
        <v>14</v>
      </c>
      <c r="E7961" t="s">
        <v>1</v>
      </c>
      <c r="F7961" t="s">
        <v>1</v>
      </c>
      <c r="G7961" s="103">
        <v>2886</v>
      </c>
      <c r="H7961" s="103">
        <v>1272</v>
      </c>
      <c r="I7961">
        <v>36509</v>
      </c>
      <c r="J7961" t="s">
        <v>1</v>
      </c>
      <c r="K7961" s="103" t="s">
        <v>1</v>
      </c>
      <c r="L7961" s="103">
        <v>315</v>
      </c>
      <c r="M7961" s="103">
        <v>207</v>
      </c>
      <c r="N7961">
        <v>7191</v>
      </c>
      <c r="O7961" t="s">
        <v>1</v>
      </c>
      <c r="P7961" t="s">
        <v>1</v>
      </c>
      <c r="Q7961" t="s">
        <v>1</v>
      </c>
    </row>
    <row r="7962" spans="1:17" x14ac:dyDescent="0.25">
      <c r="A7962">
        <v>20</v>
      </c>
      <c r="B7962" t="str">
        <f t="shared" si="124"/>
        <v xml:space="preserve"> 882 20</v>
      </c>
      <c r="C7962" s="102" t="s">
        <v>815</v>
      </c>
      <c r="D7962" s="111">
        <v>15</v>
      </c>
      <c r="E7962" t="s">
        <v>1</v>
      </c>
      <c r="F7962" t="s">
        <v>1</v>
      </c>
      <c r="G7962" s="103">
        <v>42432</v>
      </c>
      <c r="H7962" s="103">
        <v>95403</v>
      </c>
      <c r="I7962" s="103">
        <v>12407</v>
      </c>
      <c r="J7962" t="s">
        <v>1</v>
      </c>
      <c r="K7962" t="s">
        <v>1</v>
      </c>
      <c r="L7962" s="103">
        <v>180017</v>
      </c>
      <c r="M7962" s="103">
        <v>375495</v>
      </c>
      <c r="N7962" s="103">
        <v>105245</v>
      </c>
      <c r="O7962" s="103">
        <v>6603</v>
      </c>
      <c r="P7962" t="s">
        <v>1</v>
      </c>
      <c r="Q7962" t="s">
        <v>1</v>
      </c>
    </row>
    <row r="7963" spans="1:17" x14ac:dyDescent="0.25">
      <c r="A7963">
        <v>21</v>
      </c>
      <c r="B7963" t="str">
        <f t="shared" si="124"/>
        <v xml:space="preserve"> 882 21</v>
      </c>
      <c r="C7963" s="102" t="s">
        <v>815</v>
      </c>
      <c r="D7963" s="111">
        <v>16</v>
      </c>
      <c r="E7963">
        <v>213</v>
      </c>
      <c r="F7963">
        <v>269</v>
      </c>
      <c r="G7963" s="103">
        <v>26761</v>
      </c>
      <c r="H7963" s="103">
        <v>17154</v>
      </c>
      <c r="I7963" s="103">
        <v>30752</v>
      </c>
      <c r="J7963">
        <v>198</v>
      </c>
      <c r="K7963">
        <v>205</v>
      </c>
      <c r="L7963" s="103">
        <v>25692</v>
      </c>
      <c r="M7963" s="103">
        <v>29420</v>
      </c>
      <c r="N7963" s="103">
        <v>39345</v>
      </c>
      <c r="O7963" s="103">
        <v>26037</v>
      </c>
      <c r="P7963" t="s">
        <v>1</v>
      </c>
      <c r="Q7963" t="s">
        <v>1</v>
      </c>
    </row>
    <row r="7964" spans="1:17" x14ac:dyDescent="0.25">
      <c r="A7964">
        <v>22</v>
      </c>
      <c r="B7964" t="str">
        <f t="shared" si="124"/>
        <v xml:space="preserve"> 882 22</v>
      </c>
      <c r="C7964" s="102" t="s">
        <v>815</v>
      </c>
      <c r="D7964" s="111">
        <v>17</v>
      </c>
      <c r="E7964">
        <v>493</v>
      </c>
      <c r="F7964" s="103">
        <v>2533</v>
      </c>
      <c r="G7964" s="103">
        <v>56975</v>
      </c>
      <c r="H7964" s="103">
        <v>23930</v>
      </c>
      <c r="I7964" s="103">
        <v>10638</v>
      </c>
      <c r="J7964">
        <v>164</v>
      </c>
      <c r="K7964" s="103">
        <v>1791</v>
      </c>
      <c r="L7964" s="103">
        <v>29801</v>
      </c>
      <c r="M7964" s="103">
        <v>15145</v>
      </c>
      <c r="N7964" s="103">
        <v>11841</v>
      </c>
      <c r="O7964" s="103">
        <v>8631</v>
      </c>
      <c r="P7964" t="s">
        <v>1</v>
      </c>
      <c r="Q7964" t="s">
        <v>1</v>
      </c>
    </row>
    <row r="7965" spans="1:17" x14ac:dyDescent="0.25">
      <c r="A7965">
        <v>23</v>
      </c>
      <c r="B7965" t="str">
        <f t="shared" si="124"/>
        <v xml:space="preserve"> 882 23</v>
      </c>
      <c r="C7965" s="102" t="s">
        <v>815</v>
      </c>
      <c r="D7965" s="111" t="s">
        <v>5</v>
      </c>
      <c r="E7965" s="103">
        <v>706</v>
      </c>
      <c r="F7965" s="103">
        <v>2802</v>
      </c>
      <c r="G7965" s="103">
        <v>129054</v>
      </c>
      <c r="H7965" s="103">
        <v>164149</v>
      </c>
      <c r="I7965" s="103">
        <v>110034</v>
      </c>
      <c r="J7965">
        <v>362</v>
      </c>
      <c r="K7965" s="103">
        <v>1996</v>
      </c>
      <c r="L7965" s="103">
        <v>235825</v>
      </c>
      <c r="M7965" s="103">
        <v>505951</v>
      </c>
      <c r="N7965" s="103">
        <v>205940</v>
      </c>
      <c r="O7965" s="103">
        <v>54257</v>
      </c>
      <c r="P7965" t="s">
        <v>1</v>
      </c>
      <c r="Q7965" t="s">
        <v>1</v>
      </c>
    </row>
    <row r="7966" spans="1:17" x14ac:dyDescent="0.25">
      <c r="A7966">
        <v>24</v>
      </c>
      <c r="B7966" t="str">
        <f t="shared" si="124"/>
        <v xml:space="preserve"> 882 24</v>
      </c>
      <c r="C7966" s="102" t="s">
        <v>815</v>
      </c>
      <c r="D7966" s="111" t="s">
        <v>6</v>
      </c>
      <c r="E7966" t="s">
        <v>1</v>
      </c>
      <c r="F7966" t="s">
        <v>1</v>
      </c>
      <c r="G7966" t="s">
        <v>1</v>
      </c>
      <c r="H7966" t="s">
        <v>1</v>
      </c>
      <c r="I7966" t="s">
        <v>1</v>
      </c>
      <c r="J7966" t="s">
        <v>1</v>
      </c>
      <c r="K7966" t="s">
        <v>1</v>
      </c>
      <c r="L7966" t="s">
        <v>1</v>
      </c>
      <c r="M7966" t="s">
        <v>1</v>
      </c>
      <c r="N7966" t="s">
        <v>1</v>
      </c>
      <c r="O7966" t="s">
        <v>1</v>
      </c>
      <c r="P7966" t="s">
        <v>1</v>
      </c>
      <c r="Q7966" t="s">
        <v>1</v>
      </c>
    </row>
    <row r="7967" spans="1:17" x14ac:dyDescent="0.25">
      <c r="A7967">
        <v>25</v>
      </c>
      <c r="B7967" t="str">
        <f t="shared" si="124"/>
        <v xml:space="preserve"> 882 25</v>
      </c>
      <c r="C7967" s="102" t="s">
        <v>815</v>
      </c>
      <c r="D7967" s="111" t="s">
        <v>0</v>
      </c>
      <c r="E7967" t="s">
        <v>1</v>
      </c>
      <c r="F7967" t="s">
        <v>1</v>
      </c>
      <c r="G7967" t="s">
        <v>1</v>
      </c>
      <c r="H7967" s="103">
        <v>370745</v>
      </c>
      <c r="I7967" s="103">
        <v>986074</v>
      </c>
      <c r="J7967" s="103">
        <v>54257</v>
      </c>
      <c r="K7967" t="s">
        <v>1</v>
      </c>
      <c r="L7967" t="s">
        <v>1</v>
      </c>
      <c r="M7967" t="s">
        <v>1</v>
      </c>
      <c r="N7967" t="s">
        <v>1</v>
      </c>
      <c r="O7967" t="s">
        <v>1</v>
      </c>
      <c r="P7967" t="s">
        <v>1</v>
      </c>
      <c r="Q7967" t="s">
        <v>1</v>
      </c>
    </row>
    <row r="7968" spans="1:17" x14ac:dyDescent="0.25">
      <c r="A7968">
        <v>26</v>
      </c>
      <c r="B7968" t="str">
        <f t="shared" si="124"/>
        <v xml:space="preserve"> 882 26</v>
      </c>
      <c r="C7968" s="102" t="s">
        <v>815</v>
      </c>
      <c r="D7968" s="111" t="s">
        <v>0</v>
      </c>
      <c r="E7968" t="s">
        <v>1</v>
      </c>
      <c r="F7968" t="s">
        <v>1</v>
      </c>
      <c r="G7968" t="s">
        <v>1</v>
      </c>
      <c r="H7968" t="s">
        <v>1</v>
      </c>
      <c r="I7968" t="s">
        <v>1</v>
      </c>
      <c r="J7968" t="s">
        <v>1</v>
      </c>
      <c r="K7968" t="s">
        <v>1</v>
      </c>
      <c r="L7968" t="s">
        <v>1</v>
      </c>
      <c r="M7968" t="s">
        <v>1</v>
      </c>
      <c r="N7968" t="s">
        <v>1</v>
      </c>
      <c r="O7968" t="s">
        <v>1</v>
      </c>
      <c r="P7968" t="s">
        <v>1</v>
      </c>
      <c r="Q7968" t="s">
        <v>1</v>
      </c>
    </row>
    <row r="7969" spans="1:18" x14ac:dyDescent="0.25">
      <c r="A7969">
        <v>27</v>
      </c>
      <c r="B7969" t="str">
        <f t="shared" si="124"/>
        <v xml:space="preserve"> 882 27</v>
      </c>
      <c r="C7969" s="102" t="s">
        <v>815</v>
      </c>
      <c r="D7969" s="111" t="s">
        <v>0</v>
      </c>
      <c r="E7969" t="s">
        <v>1</v>
      </c>
      <c r="F7969" t="s">
        <v>1</v>
      </c>
      <c r="G7969" t="s">
        <v>1</v>
      </c>
      <c r="H7969" s="103">
        <v>-221623</v>
      </c>
      <c r="I7969" s="103">
        <v>-188175</v>
      </c>
      <c r="J7969">
        <v>388</v>
      </c>
      <c r="K7969" t="s">
        <v>1</v>
      </c>
      <c r="L7969" t="s">
        <v>1</v>
      </c>
      <c r="M7969" t="s">
        <v>1</v>
      </c>
      <c r="N7969" t="s">
        <v>1</v>
      </c>
      <c r="O7969" t="s">
        <v>1</v>
      </c>
      <c r="P7969" t="s">
        <v>1</v>
      </c>
      <c r="Q7969" t="s">
        <v>1</v>
      </c>
    </row>
    <row r="7970" spans="1:18" x14ac:dyDescent="0.25">
      <c r="A7970">
        <v>28</v>
      </c>
      <c r="B7970" t="str">
        <f t="shared" si="124"/>
        <v xml:space="preserve"> 882 28</v>
      </c>
      <c r="C7970" s="102" t="s">
        <v>815</v>
      </c>
      <c r="D7970" s="111" t="s">
        <v>0</v>
      </c>
      <c r="E7970" t="s">
        <v>1</v>
      </c>
      <c r="F7970" t="s">
        <v>1</v>
      </c>
      <c r="G7970" t="s">
        <v>1</v>
      </c>
      <c r="H7970" s="103">
        <v>149122</v>
      </c>
      <c r="I7970" s="103">
        <v>797899</v>
      </c>
      <c r="J7970" s="103">
        <v>54645</v>
      </c>
      <c r="K7970" t="s">
        <v>1</v>
      </c>
      <c r="L7970" t="s">
        <v>1</v>
      </c>
      <c r="M7970" t="s">
        <v>1</v>
      </c>
      <c r="N7970" t="s">
        <v>1</v>
      </c>
      <c r="O7970" t="s">
        <v>1</v>
      </c>
      <c r="P7970" t="s">
        <v>1</v>
      </c>
      <c r="Q7970" t="s">
        <v>1</v>
      </c>
    </row>
    <row r="7971" spans="1:18" x14ac:dyDescent="0.25">
      <c r="A7971">
        <v>29</v>
      </c>
      <c r="B7971" t="str">
        <f t="shared" si="124"/>
        <v xml:space="preserve"> 882 29</v>
      </c>
      <c r="C7971" s="102" t="s">
        <v>815</v>
      </c>
      <c r="D7971" s="111" t="s">
        <v>0</v>
      </c>
      <c r="E7971" t="s">
        <v>1</v>
      </c>
      <c r="F7971" t="s">
        <v>1</v>
      </c>
      <c r="G7971" t="s">
        <v>1</v>
      </c>
      <c r="H7971" s="103">
        <v>694166</v>
      </c>
      <c r="I7971" s="103">
        <v>721930</v>
      </c>
      <c r="J7971" s="103">
        <v>53651</v>
      </c>
      <c r="K7971" t="s">
        <v>1</v>
      </c>
      <c r="L7971" t="s">
        <v>1</v>
      </c>
      <c r="M7971" t="s">
        <v>1</v>
      </c>
      <c r="N7971" t="s">
        <v>1</v>
      </c>
      <c r="O7971" t="s">
        <v>1</v>
      </c>
      <c r="P7971" t="s">
        <v>1</v>
      </c>
      <c r="Q7971" t="s">
        <v>1</v>
      </c>
    </row>
    <row r="7972" spans="1:18" x14ac:dyDescent="0.25">
      <c r="A7972">
        <v>30</v>
      </c>
      <c r="B7972" t="str">
        <f t="shared" si="124"/>
        <v xml:space="preserve"> 882 30</v>
      </c>
      <c r="C7972" s="102" t="s">
        <v>815</v>
      </c>
      <c r="D7972" s="111" t="s">
        <v>0</v>
      </c>
      <c r="E7972" t="s">
        <v>1</v>
      </c>
      <c r="F7972" t="s">
        <v>1</v>
      </c>
      <c r="G7972" t="s">
        <v>1</v>
      </c>
      <c r="H7972">
        <v>0.01</v>
      </c>
      <c r="I7972">
        <v>0.03</v>
      </c>
      <c r="J7972">
        <v>0.03</v>
      </c>
      <c r="K7972" t="s">
        <v>1</v>
      </c>
      <c r="L7972" t="s">
        <v>1</v>
      </c>
      <c r="M7972" t="s">
        <v>1</v>
      </c>
      <c r="N7972" t="s">
        <v>1</v>
      </c>
      <c r="O7972" t="s">
        <v>1</v>
      </c>
      <c r="P7972" t="s">
        <v>1</v>
      </c>
      <c r="Q7972" t="s">
        <v>1</v>
      </c>
    </row>
    <row r="7973" spans="1:18" x14ac:dyDescent="0.25">
      <c r="A7973">
        <v>31</v>
      </c>
      <c r="B7973" t="str">
        <f t="shared" si="124"/>
        <v xml:space="preserve"> 882 31</v>
      </c>
      <c r="C7973" s="102" t="s">
        <v>815</v>
      </c>
      <c r="D7973" s="111" t="s">
        <v>0</v>
      </c>
      <c r="E7973" t="s">
        <v>1</v>
      </c>
      <c r="F7973" t="s">
        <v>1</v>
      </c>
      <c r="G7973" t="s">
        <v>1</v>
      </c>
      <c r="H7973">
        <v>0.63400000000000001</v>
      </c>
      <c r="I7973">
        <v>3.391</v>
      </c>
      <c r="J7973">
        <v>0.23200000000000001</v>
      </c>
      <c r="K7973">
        <v>4.2569999999999997</v>
      </c>
      <c r="L7973" t="s">
        <v>1</v>
      </c>
      <c r="M7973" t="s">
        <v>1</v>
      </c>
      <c r="N7973" t="s">
        <v>1</v>
      </c>
      <c r="O7973" t="s">
        <v>1</v>
      </c>
      <c r="P7973" t="s">
        <v>1</v>
      </c>
      <c r="Q7973" t="s">
        <v>1</v>
      </c>
    </row>
    <row r="7974" spans="1:18" x14ac:dyDescent="0.25">
      <c r="A7974">
        <v>32</v>
      </c>
      <c r="B7974" t="str">
        <f t="shared" si="124"/>
        <v xml:space="preserve"> 882 32</v>
      </c>
      <c r="C7974" s="102" t="s">
        <v>815</v>
      </c>
      <c r="D7974" s="111" t="s">
        <v>0</v>
      </c>
      <c r="E7974" t="s">
        <v>1</v>
      </c>
      <c r="F7974" t="s">
        <v>1</v>
      </c>
      <c r="G7974" t="s">
        <v>1</v>
      </c>
      <c r="H7974">
        <v>0.60699999999999998</v>
      </c>
      <c r="I7974">
        <v>3.2490000000000001</v>
      </c>
      <c r="J7974">
        <v>0.222</v>
      </c>
      <c r="K7974">
        <v>4.0780000000000003</v>
      </c>
      <c r="L7974" t="s">
        <v>1</v>
      </c>
      <c r="M7974" t="s">
        <v>1</v>
      </c>
      <c r="N7974" t="s">
        <v>1</v>
      </c>
      <c r="O7974" t="s">
        <v>1</v>
      </c>
      <c r="P7974" t="s">
        <v>1</v>
      </c>
      <c r="Q7974" t="s">
        <v>1</v>
      </c>
    </row>
    <row r="7975" spans="1:18" x14ac:dyDescent="0.25">
      <c r="A7975">
        <v>33</v>
      </c>
      <c r="B7975" t="str">
        <f t="shared" si="124"/>
        <v xml:space="preserve"> 882 33</v>
      </c>
      <c r="C7975" s="102" t="s">
        <v>815</v>
      </c>
      <c r="D7975" s="111" t="s">
        <v>0</v>
      </c>
      <c r="E7975" t="s">
        <v>1</v>
      </c>
      <c r="F7975" t="s">
        <v>1</v>
      </c>
      <c r="G7975" t="s">
        <v>1</v>
      </c>
      <c r="H7975">
        <v>2.5819999999999999</v>
      </c>
      <c r="I7975">
        <v>2.6850000000000001</v>
      </c>
      <c r="J7975">
        <v>0.2</v>
      </c>
      <c r="K7975">
        <v>5.4669999999999996</v>
      </c>
      <c r="L7975" t="s">
        <v>1</v>
      </c>
      <c r="M7975" t="s">
        <v>1</v>
      </c>
      <c r="N7975" t="s">
        <v>1</v>
      </c>
      <c r="O7975" t="s">
        <v>1</v>
      </c>
      <c r="P7975" t="s">
        <v>1</v>
      </c>
      <c r="Q7975" t="s">
        <v>1</v>
      </c>
    </row>
    <row r="7976" spans="1:18" x14ac:dyDescent="0.25">
      <c r="A7976">
        <v>34</v>
      </c>
      <c r="B7976" t="str">
        <f t="shared" si="124"/>
        <v xml:space="preserve"> 882 34</v>
      </c>
      <c r="C7976" s="102" t="s">
        <v>815</v>
      </c>
      <c r="D7976" s="111" t="s">
        <v>0</v>
      </c>
      <c r="E7976" t="s">
        <v>1</v>
      </c>
      <c r="F7976" t="s">
        <v>1</v>
      </c>
      <c r="G7976" t="s">
        <v>1</v>
      </c>
      <c r="H7976">
        <v>2.5619999999999998</v>
      </c>
      <c r="I7976">
        <v>2.702</v>
      </c>
      <c r="J7976">
        <v>0.20100000000000001</v>
      </c>
      <c r="K7976">
        <v>5.4649999999999999</v>
      </c>
      <c r="L7976" t="s">
        <v>1</v>
      </c>
      <c r="M7976" t="s">
        <v>1</v>
      </c>
      <c r="N7976" t="s">
        <v>1</v>
      </c>
      <c r="O7976" t="s">
        <v>1</v>
      </c>
      <c r="P7976" t="s">
        <v>1</v>
      </c>
      <c r="Q7976" t="s">
        <v>1</v>
      </c>
    </row>
    <row r="7977" spans="1:18" x14ac:dyDescent="0.25">
      <c r="A7977">
        <v>35</v>
      </c>
      <c r="B7977" t="str">
        <f t="shared" si="124"/>
        <v xml:space="preserve"> 882 35</v>
      </c>
      <c r="C7977" s="102" t="s">
        <v>815</v>
      </c>
      <c r="D7977" s="111" t="s">
        <v>0</v>
      </c>
      <c r="E7977" t="s">
        <v>1</v>
      </c>
      <c r="F7977" t="s">
        <v>1</v>
      </c>
      <c r="G7977" t="s">
        <v>1</v>
      </c>
      <c r="H7977">
        <v>2.95</v>
      </c>
      <c r="I7977">
        <v>3.0680000000000001</v>
      </c>
      <c r="J7977">
        <v>0.22800000000000001</v>
      </c>
      <c r="K7977">
        <v>6.2460000000000004</v>
      </c>
      <c r="L7977" t="s">
        <v>1</v>
      </c>
      <c r="M7977" t="s">
        <v>1</v>
      </c>
      <c r="N7977" t="s">
        <v>1</v>
      </c>
      <c r="O7977" t="s">
        <v>1</v>
      </c>
      <c r="P7977" t="s">
        <v>1</v>
      </c>
      <c r="Q7977" t="s">
        <v>1</v>
      </c>
    </row>
    <row r="7978" spans="1:18" x14ac:dyDescent="0.25">
      <c r="A7978">
        <v>36</v>
      </c>
      <c r="B7978" t="str">
        <f t="shared" si="124"/>
        <v xml:space="preserve"> 882 36</v>
      </c>
      <c r="C7978" s="102" t="s">
        <v>815</v>
      </c>
      <c r="D7978" s="111" t="s">
        <v>0</v>
      </c>
      <c r="E7978" t="s">
        <v>1</v>
      </c>
      <c r="F7978" t="s">
        <v>1</v>
      </c>
      <c r="G7978" t="s">
        <v>1</v>
      </c>
      <c r="H7978">
        <v>2.5619999999999998</v>
      </c>
      <c r="I7978">
        <v>2.702</v>
      </c>
      <c r="J7978">
        <v>0.20100000000000001</v>
      </c>
      <c r="K7978">
        <v>5.4649999999999999</v>
      </c>
      <c r="L7978" t="s">
        <v>1</v>
      </c>
      <c r="M7978" t="s">
        <v>1</v>
      </c>
      <c r="N7978" t="s">
        <v>1</v>
      </c>
      <c r="O7978" t="s">
        <v>1</v>
      </c>
      <c r="P7978" t="s">
        <v>1</v>
      </c>
      <c r="Q7978" t="s">
        <v>1</v>
      </c>
    </row>
    <row r="7979" spans="1:18" x14ac:dyDescent="0.25">
      <c r="A7979">
        <v>37</v>
      </c>
      <c r="B7979" t="str">
        <f t="shared" si="124"/>
        <v xml:space="preserve"> 882 37</v>
      </c>
      <c r="C7979" s="102" t="s">
        <v>815</v>
      </c>
      <c r="D7979" s="111" t="s">
        <v>0</v>
      </c>
      <c r="E7979" t="s">
        <v>1</v>
      </c>
      <c r="F7979" t="s">
        <v>986</v>
      </c>
      <c r="G7979" t="s">
        <v>987</v>
      </c>
      <c r="H7979" t="s">
        <v>993</v>
      </c>
      <c r="I7979" t="s">
        <v>996</v>
      </c>
      <c r="J7979" t="s">
        <v>1</v>
      </c>
      <c r="K7979">
        <v>7.3879999999999999</v>
      </c>
      <c r="L7979" t="s">
        <v>1</v>
      </c>
      <c r="M7979" t="s">
        <v>1</v>
      </c>
      <c r="N7979" t="s">
        <v>1</v>
      </c>
      <c r="O7979" t="s">
        <v>1</v>
      </c>
      <c r="P7979" t="s">
        <v>1</v>
      </c>
      <c r="Q7979" t="s">
        <v>1</v>
      </c>
    </row>
    <row r="7980" spans="1:18" x14ac:dyDescent="0.25">
      <c r="A7980">
        <v>38</v>
      </c>
      <c r="B7980" t="str">
        <f t="shared" si="124"/>
        <v xml:space="preserve"> 882 38</v>
      </c>
      <c r="C7980" s="102" t="s">
        <v>815</v>
      </c>
      <c r="D7980" s="111" t="s">
        <v>0</v>
      </c>
      <c r="E7980" t="s">
        <v>1</v>
      </c>
      <c r="F7980">
        <v>10.11</v>
      </c>
      <c r="G7980">
        <v>9.15</v>
      </c>
      <c r="H7980">
        <v>8.1999999999999993</v>
      </c>
      <c r="I7980">
        <v>7.39</v>
      </c>
      <c r="J7980" t="s">
        <v>1</v>
      </c>
      <c r="K7980" t="s">
        <v>1</v>
      </c>
      <c r="L7980" t="s">
        <v>1</v>
      </c>
      <c r="M7980" t="s">
        <v>1</v>
      </c>
      <c r="N7980" t="s">
        <v>1</v>
      </c>
      <c r="O7980" t="s">
        <v>1</v>
      </c>
      <c r="P7980" t="s">
        <v>1</v>
      </c>
      <c r="Q7980" t="s">
        <v>1</v>
      </c>
    </row>
    <row r="7981" spans="1:18" x14ac:dyDescent="0.25">
      <c r="A7981">
        <v>1</v>
      </c>
      <c r="B7981" t="str">
        <f t="shared" si="124"/>
        <v xml:space="preserve"> 883 1</v>
      </c>
      <c r="C7981" s="102" t="s">
        <v>816</v>
      </c>
      <c r="D7981" s="111" t="s">
        <v>0</v>
      </c>
      <c r="E7981" t="s">
        <v>1</v>
      </c>
      <c r="F7981" t="s">
        <v>1</v>
      </c>
      <c r="G7981" t="s">
        <v>1</v>
      </c>
      <c r="H7981" t="s">
        <v>1</v>
      </c>
      <c r="I7981" t="s">
        <v>1</v>
      </c>
      <c r="J7981" t="s">
        <v>1</v>
      </c>
      <c r="K7981" t="s">
        <v>1</v>
      </c>
      <c r="L7981" t="s">
        <v>1</v>
      </c>
      <c r="M7981" t="s">
        <v>1</v>
      </c>
      <c r="N7981" t="s">
        <v>1</v>
      </c>
      <c r="O7981" t="s">
        <v>1</v>
      </c>
      <c r="P7981" t="s">
        <v>1</v>
      </c>
      <c r="Q7981" t="s">
        <v>1</v>
      </c>
      <c r="R7981" t="s">
        <v>170</v>
      </c>
    </row>
    <row r="7982" spans="1:18" x14ac:dyDescent="0.25">
      <c r="A7982">
        <v>2</v>
      </c>
      <c r="B7982" t="str">
        <f t="shared" si="124"/>
        <v xml:space="preserve"> 883 2</v>
      </c>
      <c r="C7982" s="102" t="s">
        <v>816</v>
      </c>
      <c r="D7982" s="111" t="s">
        <v>0</v>
      </c>
      <c r="E7982" t="s">
        <v>3</v>
      </c>
      <c r="F7982" t="s">
        <v>1</v>
      </c>
      <c r="G7982" t="s">
        <v>1</v>
      </c>
      <c r="H7982" t="s">
        <v>1</v>
      </c>
      <c r="I7982" t="s">
        <v>1</v>
      </c>
      <c r="J7982" t="s">
        <v>1</v>
      </c>
      <c r="K7982" t="s">
        <v>1</v>
      </c>
      <c r="L7982" t="s">
        <v>1</v>
      </c>
      <c r="M7982" t="s">
        <v>1</v>
      </c>
      <c r="N7982" t="s">
        <v>1</v>
      </c>
      <c r="O7982" t="s">
        <v>1</v>
      </c>
      <c r="P7982" t="s">
        <v>1</v>
      </c>
      <c r="Q7982" t="s">
        <v>1</v>
      </c>
    </row>
    <row r="7983" spans="1:18" x14ac:dyDescent="0.25">
      <c r="A7983">
        <v>3</v>
      </c>
      <c r="B7983" t="str">
        <f t="shared" si="124"/>
        <v xml:space="preserve"> 883 3</v>
      </c>
      <c r="C7983" s="102" t="s">
        <v>816</v>
      </c>
      <c r="D7983" s="111" t="s">
        <v>0</v>
      </c>
      <c r="E7983" t="s">
        <v>4</v>
      </c>
      <c r="F7983" t="s">
        <v>1</v>
      </c>
      <c r="G7983" t="s">
        <v>1</v>
      </c>
      <c r="H7983" t="s">
        <v>1</v>
      </c>
      <c r="I7983" t="s">
        <v>1</v>
      </c>
      <c r="J7983" t="s">
        <v>1</v>
      </c>
      <c r="K7983" t="s">
        <v>1</v>
      </c>
      <c r="L7983" t="s">
        <v>1</v>
      </c>
      <c r="M7983" t="s">
        <v>1</v>
      </c>
      <c r="N7983" t="s">
        <v>1</v>
      </c>
      <c r="O7983" t="s">
        <v>1</v>
      </c>
      <c r="P7983" t="s">
        <v>1</v>
      </c>
      <c r="Q7983" t="s">
        <v>1</v>
      </c>
    </row>
    <row r="7984" spans="1:18" x14ac:dyDescent="0.25">
      <c r="A7984">
        <v>4</v>
      </c>
      <c r="B7984" t="str">
        <f t="shared" si="124"/>
        <v xml:space="preserve"> 883 4</v>
      </c>
      <c r="C7984" s="102" t="s">
        <v>816</v>
      </c>
      <c r="D7984" s="111">
        <v>13</v>
      </c>
      <c r="E7984" s="103">
        <v>405</v>
      </c>
      <c r="F7984" s="103" t="s">
        <v>1</v>
      </c>
      <c r="G7984" t="s">
        <v>1</v>
      </c>
      <c r="H7984" t="s">
        <v>1</v>
      </c>
      <c r="I7984" t="s">
        <v>1</v>
      </c>
      <c r="J7984" t="s">
        <v>1</v>
      </c>
      <c r="K7984" t="s">
        <v>1</v>
      </c>
      <c r="L7984" t="s">
        <v>1</v>
      </c>
      <c r="M7984" t="s">
        <v>1</v>
      </c>
      <c r="N7984" t="s">
        <v>1</v>
      </c>
      <c r="O7984" t="s">
        <v>1</v>
      </c>
      <c r="P7984" t="s">
        <v>1</v>
      </c>
      <c r="Q7984" t="s">
        <v>1</v>
      </c>
    </row>
    <row r="7985" spans="1:17" x14ac:dyDescent="0.25">
      <c r="A7985">
        <v>5</v>
      </c>
      <c r="B7985" t="str">
        <f t="shared" si="124"/>
        <v xml:space="preserve"> 883 5</v>
      </c>
      <c r="C7985" s="102" t="s">
        <v>816</v>
      </c>
      <c r="D7985" s="111">
        <v>14</v>
      </c>
      <c r="E7985" s="103">
        <v>352</v>
      </c>
      <c r="F7985" s="103" t="s">
        <v>1</v>
      </c>
      <c r="G7985" t="s">
        <v>1</v>
      </c>
      <c r="H7985" t="s">
        <v>1</v>
      </c>
      <c r="I7985" t="s">
        <v>1</v>
      </c>
      <c r="J7985" t="s">
        <v>1</v>
      </c>
      <c r="K7985" t="s">
        <v>1</v>
      </c>
      <c r="L7985" t="s">
        <v>1</v>
      </c>
      <c r="M7985" t="s">
        <v>1</v>
      </c>
      <c r="N7985" t="s">
        <v>1</v>
      </c>
      <c r="O7985" t="s">
        <v>1</v>
      </c>
      <c r="P7985" t="s">
        <v>1</v>
      </c>
      <c r="Q7985" t="s">
        <v>1</v>
      </c>
    </row>
    <row r="7986" spans="1:17" x14ac:dyDescent="0.25">
      <c r="A7986">
        <v>6</v>
      </c>
      <c r="B7986" t="str">
        <f t="shared" si="124"/>
        <v xml:space="preserve"> 883 6</v>
      </c>
      <c r="C7986" s="102" t="s">
        <v>816</v>
      </c>
      <c r="D7986" s="111">
        <v>15</v>
      </c>
      <c r="E7986" s="103">
        <v>980</v>
      </c>
      <c r="F7986" s="103">
        <v>10368</v>
      </c>
      <c r="G7986">
        <v>1.0569999999999999</v>
      </c>
      <c r="H7986" t="s">
        <v>1</v>
      </c>
      <c r="I7986" t="s">
        <v>1</v>
      </c>
      <c r="J7986" t="s">
        <v>1</v>
      </c>
      <c r="K7986" t="s">
        <v>1</v>
      </c>
      <c r="L7986" t="s">
        <v>1</v>
      </c>
      <c r="M7986" t="s">
        <v>1</v>
      </c>
      <c r="N7986" t="s">
        <v>1</v>
      </c>
      <c r="O7986" t="s">
        <v>1</v>
      </c>
      <c r="P7986">
        <v>1</v>
      </c>
      <c r="Q7986">
        <v>1</v>
      </c>
    </row>
    <row r="7987" spans="1:17" x14ac:dyDescent="0.25">
      <c r="A7987">
        <v>7</v>
      </c>
      <c r="B7987" t="str">
        <f t="shared" si="124"/>
        <v xml:space="preserve"> 883 7</v>
      </c>
      <c r="C7987" s="102" t="s">
        <v>816</v>
      </c>
      <c r="D7987" s="111">
        <v>16</v>
      </c>
      <c r="E7987" s="103">
        <v>1670</v>
      </c>
      <c r="F7987" s="103">
        <v>2032</v>
      </c>
      <c r="G7987">
        <v>0.121</v>
      </c>
      <c r="H7987" t="s">
        <v>1</v>
      </c>
      <c r="I7987" t="s">
        <v>1</v>
      </c>
      <c r="J7987" t="s">
        <v>1</v>
      </c>
      <c r="K7987" t="s">
        <v>1</v>
      </c>
      <c r="L7987" t="s">
        <v>1</v>
      </c>
      <c r="M7987" t="s">
        <v>1</v>
      </c>
      <c r="N7987" t="s">
        <v>1</v>
      </c>
      <c r="O7987" t="s">
        <v>1</v>
      </c>
      <c r="P7987">
        <v>1</v>
      </c>
      <c r="Q7987">
        <v>1</v>
      </c>
    </row>
    <row r="7988" spans="1:17" x14ac:dyDescent="0.25">
      <c r="A7988">
        <v>8</v>
      </c>
      <c r="B7988" t="str">
        <f t="shared" si="124"/>
        <v xml:space="preserve"> 883 8</v>
      </c>
      <c r="C7988" s="102" t="s">
        <v>816</v>
      </c>
      <c r="D7988" s="111">
        <v>17</v>
      </c>
      <c r="E7988" s="103">
        <v>1551</v>
      </c>
      <c r="F7988" s="103">
        <v>56190</v>
      </c>
      <c r="G7988">
        <v>3.6219999999999999</v>
      </c>
      <c r="H7988" t="s">
        <v>1</v>
      </c>
      <c r="I7988" t="s">
        <v>1</v>
      </c>
      <c r="J7988" t="s">
        <v>1</v>
      </c>
      <c r="K7988" t="s">
        <v>1</v>
      </c>
      <c r="L7988" t="s">
        <v>1</v>
      </c>
      <c r="M7988" t="s">
        <v>1</v>
      </c>
      <c r="N7988" t="s">
        <v>1</v>
      </c>
      <c r="O7988">
        <v>1</v>
      </c>
      <c r="P7988">
        <v>1</v>
      </c>
      <c r="Q7988">
        <v>2</v>
      </c>
    </row>
    <row r="7989" spans="1:17" x14ac:dyDescent="0.25">
      <c r="A7989">
        <v>9</v>
      </c>
      <c r="B7989" t="str">
        <f t="shared" si="124"/>
        <v xml:space="preserve"> 883 9</v>
      </c>
      <c r="C7989" s="102" t="s">
        <v>816</v>
      </c>
      <c r="D7989" s="111" t="s">
        <v>5</v>
      </c>
      <c r="E7989" s="103">
        <v>4958</v>
      </c>
      <c r="F7989" s="103">
        <v>68590</v>
      </c>
      <c r="G7989">
        <v>1.383</v>
      </c>
      <c r="H7989" t="s">
        <v>1</v>
      </c>
      <c r="I7989" t="s">
        <v>1</v>
      </c>
      <c r="J7989" t="s">
        <v>1</v>
      </c>
      <c r="K7989" t="s">
        <v>1</v>
      </c>
      <c r="L7989" t="s">
        <v>1</v>
      </c>
      <c r="M7989" t="s">
        <v>1</v>
      </c>
      <c r="N7989" t="s">
        <v>1</v>
      </c>
      <c r="O7989">
        <v>1</v>
      </c>
      <c r="P7989">
        <v>3</v>
      </c>
      <c r="Q7989">
        <v>4</v>
      </c>
    </row>
    <row r="7990" spans="1:17" x14ac:dyDescent="0.25">
      <c r="A7990">
        <v>10</v>
      </c>
      <c r="B7990" t="str">
        <f t="shared" si="124"/>
        <v xml:space="preserve"> 883 10</v>
      </c>
      <c r="C7990" s="102" t="s">
        <v>816</v>
      </c>
      <c r="D7990" s="111" t="s">
        <v>6</v>
      </c>
      <c r="E7990" t="s">
        <v>1</v>
      </c>
      <c r="F7990" t="s">
        <v>1</v>
      </c>
      <c r="G7990" t="s">
        <v>1</v>
      </c>
      <c r="H7990" t="s">
        <v>1</v>
      </c>
      <c r="I7990" t="s">
        <v>1</v>
      </c>
      <c r="J7990" t="s">
        <v>1</v>
      </c>
      <c r="K7990" t="s">
        <v>1</v>
      </c>
      <c r="L7990" t="s">
        <v>1</v>
      </c>
      <c r="M7990" t="s">
        <v>1</v>
      </c>
      <c r="N7990" t="s">
        <v>1</v>
      </c>
      <c r="O7990" t="s">
        <v>1</v>
      </c>
      <c r="P7990" t="s">
        <v>1</v>
      </c>
      <c r="Q7990" t="s">
        <v>1</v>
      </c>
    </row>
    <row r="7991" spans="1:17" x14ac:dyDescent="0.25">
      <c r="A7991">
        <v>11</v>
      </c>
      <c r="B7991" t="str">
        <f t="shared" si="124"/>
        <v xml:space="preserve"> 883 11</v>
      </c>
      <c r="C7991" s="102" t="s">
        <v>816</v>
      </c>
      <c r="D7991" s="111" t="s">
        <v>0</v>
      </c>
      <c r="E7991" s="103" t="s">
        <v>1</v>
      </c>
      <c r="F7991" t="s">
        <v>1</v>
      </c>
      <c r="G7991" s="103" t="s">
        <v>1</v>
      </c>
      <c r="H7991" s="103" t="s">
        <v>1</v>
      </c>
      <c r="I7991" s="103" t="s">
        <v>1</v>
      </c>
      <c r="J7991" t="s">
        <v>1</v>
      </c>
      <c r="K7991" t="s">
        <v>1</v>
      </c>
      <c r="L7991" s="103" t="s">
        <v>1</v>
      </c>
      <c r="M7991" s="103" t="s">
        <v>1</v>
      </c>
      <c r="N7991" s="103" t="s">
        <v>1</v>
      </c>
      <c r="O7991" s="103" t="s">
        <v>1</v>
      </c>
      <c r="P7991" t="s">
        <v>1</v>
      </c>
      <c r="Q7991" t="s">
        <v>1</v>
      </c>
    </row>
    <row r="7992" spans="1:17" x14ac:dyDescent="0.25">
      <c r="A7992">
        <v>12</v>
      </c>
      <c r="B7992" t="str">
        <f t="shared" si="124"/>
        <v xml:space="preserve"> 883 12</v>
      </c>
      <c r="C7992" s="102" t="s">
        <v>816</v>
      </c>
      <c r="D7992" s="111" t="s">
        <v>0</v>
      </c>
      <c r="E7992" t="s">
        <v>1</v>
      </c>
      <c r="F7992" t="s">
        <v>1</v>
      </c>
      <c r="G7992" s="103" t="s">
        <v>1</v>
      </c>
      <c r="H7992" s="103" t="s">
        <v>1</v>
      </c>
      <c r="I7992" s="103" t="s">
        <v>1</v>
      </c>
      <c r="J7992" t="s">
        <v>1</v>
      </c>
      <c r="K7992" t="s">
        <v>1</v>
      </c>
      <c r="L7992" s="103" t="s">
        <v>1</v>
      </c>
      <c r="M7992" s="103" t="s">
        <v>1</v>
      </c>
      <c r="N7992" s="103" t="s">
        <v>1</v>
      </c>
      <c r="O7992" s="103" t="s">
        <v>1</v>
      </c>
      <c r="P7992" t="s">
        <v>1</v>
      </c>
      <c r="Q7992" t="s">
        <v>1</v>
      </c>
    </row>
    <row r="7993" spans="1:17" x14ac:dyDescent="0.25">
      <c r="A7993">
        <v>13</v>
      </c>
      <c r="B7993" t="str">
        <f t="shared" si="124"/>
        <v xml:space="preserve"> 883 13</v>
      </c>
      <c r="C7993" s="102" t="s">
        <v>816</v>
      </c>
      <c r="D7993" s="111">
        <v>15</v>
      </c>
      <c r="E7993" t="s">
        <v>1</v>
      </c>
      <c r="F7993" t="s">
        <v>1</v>
      </c>
      <c r="G7993" s="103" t="s">
        <v>1</v>
      </c>
      <c r="H7993" s="103" t="s">
        <v>1</v>
      </c>
      <c r="I7993" s="103">
        <v>10000</v>
      </c>
      <c r="J7993" t="s">
        <v>1</v>
      </c>
      <c r="K7993" t="s">
        <v>1</v>
      </c>
      <c r="L7993" s="103" t="s">
        <v>1</v>
      </c>
      <c r="M7993" s="103" t="s">
        <v>1</v>
      </c>
      <c r="N7993" s="103">
        <v>368</v>
      </c>
      <c r="O7993" s="103" t="s">
        <v>1</v>
      </c>
      <c r="P7993" t="s">
        <v>1</v>
      </c>
      <c r="Q7993" t="s">
        <v>1</v>
      </c>
    </row>
    <row r="7994" spans="1:17" x14ac:dyDescent="0.25">
      <c r="A7994">
        <v>14</v>
      </c>
      <c r="B7994" t="str">
        <f t="shared" si="124"/>
        <v xml:space="preserve"> 883 14</v>
      </c>
      <c r="C7994" s="102" t="s">
        <v>816</v>
      </c>
      <c r="D7994" s="111">
        <v>16</v>
      </c>
      <c r="E7994" t="s">
        <v>1</v>
      </c>
      <c r="F7994" t="s">
        <v>1</v>
      </c>
      <c r="G7994" s="103" t="s">
        <v>1</v>
      </c>
      <c r="H7994" s="103" t="s">
        <v>1</v>
      </c>
      <c r="I7994" s="103">
        <v>867</v>
      </c>
      <c r="J7994" t="s">
        <v>1</v>
      </c>
      <c r="K7994" t="s">
        <v>1</v>
      </c>
      <c r="L7994" s="103" t="s">
        <v>1</v>
      </c>
      <c r="M7994" s="103" t="s">
        <v>1</v>
      </c>
      <c r="N7994" s="103">
        <v>812</v>
      </c>
      <c r="O7994" s="103">
        <v>353</v>
      </c>
      <c r="P7994" t="s">
        <v>1</v>
      </c>
      <c r="Q7994" t="s">
        <v>1</v>
      </c>
    </row>
    <row r="7995" spans="1:17" x14ac:dyDescent="0.25">
      <c r="A7995">
        <v>15</v>
      </c>
      <c r="B7995" t="str">
        <f t="shared" si="124"/>
        <v xml:space="preserve"> 883 15</v>
      </c>
      <c r="C7995" s="102" t="s">
        <v>816</v>
      </c>
      <c r="D7995" s="111">
        <v>17</v>
      </c>
      <c r="E7995" t="s">
        <v>1</v>
      </c>
      <c r="F7995" t="s">
        <v>1</v>
      </c>
      <c r="G7995" t="s">
        <v>1</v>
      </c>
      <c r="H7995" s="103">
        <v>23644</v>
      </c>
      <c r="I7995" s="103">
        <v>1298</v>
      </c>
      <c r="J7995" t="s">
        <v>1</v>
      </c>
      <c r="K7995" t="s">
        <v>1</v>
      </c>
      <c r="L7995" t="s">
        <v>1</v>
      </c>
      <c r="M7995" s="103">
        <v>31000</v>
      </c>
      <c r="N7995" s="103">
        <v>248</v>
      </c>
      <c r="O7995" s="103" t="s">
        <v>1</v>
      </c>
      <c r="P7995" t="s">
        <v>1</v>
      </c>
      <c r="Q7995" t="s">
        <v>1</v>
      </c>
    </row>
    <row r="7996" spans="1:17" x14ac:dyDescent="0.25">
      <c r="A7996">
        <v>16</v>
      </c>
      <c r="B7996" t="str">
        <f t="shared" si="124"/>
        <v xml:space="preserve"> 883 16</v>
      </c>
      <c r="C7996" s="102" t="s">
        <v>816</v>
      </c>
      <c r="D7996" s="111" t="s">
        <v>5</v>
      </c>
      <c r="E7996" s="103" t="s">
        <v>1</v>
      </c>
      <c r="F7996" t="s">
        <v>1</v>
      </c>
      <c r="G7996" s="103" t="s">
        <v>1</v>
      </c>
      <c r="H7996" s="103">
        <v>23644</v>
      </c>
      <c r="I7996" s="103">
        <v>12165</v>
      </c>
      <c r="J7996" t="s">
        <v>1</v>
      </c>
      <c r="K7996" t="s">
        <v>1</v>
      </c>
      <c r="L7996" s="103" t="s">
        <v>1</v>
      </c>
      <c r="M7996" s="103">
        <v>31000</v>
      </c>
      <c r="N7996" s="103">
        <v>1428</v>
      </c>
      <c r="O7996" s="103">
        <v>353</v>
      </c>
      <c r="P7996" t="s">
        <v>1</v>
      </c>
      <c r="Q7996" t="s">
        <v>1</v>
      </c>
    </row>
    <row r="7997" spans="1:17" x14ac:dyDescent="0.25">
      <c r="A7997">
        <v>17</v>
      </c>
      <c r="B7997" t="str">
        <f t="shared" si="124"/>
        <v xml:space="preserve"> 883 17</v>
      </c>
      <c r="C7997" s="102" t="s">
        <v>816</v>
      </c>
      <c r="D7997" s="111" t="s">
        <v>6</v>
      </c>
      <c r="E7997" t="s">
        <v>1</v>
      </c>
      <c r="F7997" t="s">
        <v>1</v>
      </c>
      <c r="G7997" t="s">
        <v>1</v>
      </c>
      <c r="H7997" t="s">
        <v>1</v>
      </c>
      <c r="I7997" t="s">
        <v>1</v>
      </c>
      <c r="J7997" t="s">
        <v>1</v>
      </c>
      <c r="K7997" t="s">
        <v>1</v>
      </c>
      <c r="L7997" t="s">
        <v>1</v>
      </c>
      <c r="M7997" t="s">
        <v>1</v>
      </c>
      <c r="N7997" t="s">
        <v>1</v>
      </c>
      <c r="O7997" t="s">
        <v>1</v>
      </c>
      <c r="P7997" t="s">
        <v>1</v>
      </c>
      <c r="Q7997" t="s">
        <v>1</v>
      </c>
    </row>
    <row r="7998" spans="1:17" x14ac:dyDescent="0.25">
      <c r="A7998">
        <v>18</v>
      </c>
      <c r="B7998" t="str">
        <f t="shared" si="124"/>
        <v xml:space="preserve"> 883 18</v>
      </c>
      <c r="C7998" s="102" t="s">
        <v>816</v>
      </c>
      <c r="D7998" s="111" t="s">
        <v>0</v>
      </c>
      <c r="E7998" s="103" t="s">
        <v>1</v>
      </c>
      <c r="F7998" t="s">
        <v>1</v>
      </c>
      <c r="G7998" s="103" t="s">
        <v>1</v>
      </c>
      <c r="H7998" s="103" t="s">
        <v>1</v>
      </c>
      <c r="I7998" s="103" t="s">
        <v>1</v>
      </c>
      <c r="J7998" t="s">
        <v>1</v>
      </c>
      <c r="K7998" t="s">
        <v>1</v>
      </c>
      <c r="L7998" s="103" t="s">
        <v>1</v>
      </c>
      <c r="M7998" s="103" t="s">
        <v>1</v>
      </c>
      <c r="N7998" s="103" t="s">
        <v>1</v>
      </c>
      <c r="O7998" s="103" t="s">
        <v>1</v>
      </c>
      <c r="P7998" t="s">
        <v>1</v>
      </c>
      <c r="Q7998" t="s">
        <v>1</v>
      </c>
    </row>
    <row r="7999" spans="1:17" x14ac:dyDescent="0.25">
      <c r="A7999">
        <v>19</v>
      </c>
      <c r="B7999" t="str">
        <f t="shared" si="124"/>
        <v xml:space="preserve"> 883 19</v>
      </c>
      <c r="C7999" s="102" t="s">
        <v>816</v>
      </c>
      <c r="D7999" s="111" t="s">
        <v>0</v>
      </c>
      <c r="E7999" t="s">
        <v>1</v>
      </c>
      <c r="F7999" s="103" t="s">
        <v>1</v>
      </c>
      <c r="G7999" s="103" t="s">
        <v>1</v>
      </c>
      <c r="H7999" s="103" t="s">
        <v>1</v>
      </c>
      <c r="I7999" s="103" t="s">
        <v>1</v>
      </c>
      <c r="J7999" t="s">
        <v>1</v>
      </c>
      <c r="K7999" s="103" t="s">
        <v>1</v>
      </c>
      <c r="L7999" s="103" t="s">
        <v>1</v>
      </c>
      <c r="M7999" s="103" t="s">
        <v>1</v>
      </c>
      <c r="N7999" s="103" t="s">
        <v>1</v>
      </c>
      <c r="O7999" s="103" t="s">
        <v>1</v>
      </c>
      <c r="P7999" t="s">
        <v>1</v>
      </c>
      <c r="Q7999" t="s">
        <v>1</v>
      </c>
    </row>
    <row r="8000" spans="1:17" x14ac:dyDescent="0.25">
      <c r="A8000">
        <v>20</v>
      </c>
      <c r="B8000" t="str">
        <f t="shared" si="124"/>
        <v xml:space="preserve"> 883 20</v>
      </c>
      <c r="C8000" s="102" t="s">
        <v>816</v>
      </c>
      <c r="D8000" s="111">
        <v>15</v>
      </c>
      <c r="E8000" t="s">
        <v>1</v>
      </c>
      <c r="F8000" s="103" t="s">
        <v>1</v>
      </c>
      <c r="G8000" s="103">
        <v>2065</v>
      </c>
      <c r="H8000" s="103">
        <v>803</v>
      </c>
      <c r="I8000" s="103">
        <v>9980</v>
      </c>
      <c r="J8000" t="s">
        <v>1</v>
      </c>
      <c r="K8000" s="103" t="s">
        <v>1</v>
      </c>
      <c r="L8000" s="103">
        <v>105</v>
      </c>
      <c r="M8000" s="103">
        <v>55</v>
      </c>
      <c r="N8000" s="103">
        <v>735</v>
      </c>
      <c r="O8000" s="103" t="s">
        <v>1</v>
      </c>
      <c r="P8000" t="s">
        <v>1</v>
      </c>
      <c r="Q8000" t="s">
        <v>1</v>
      </c>
    </row>
    <row r="8001" spans="1:17" x14ac:dyDescent="0.25">
      <c r="A8001">
        <v>21</v>
      </c>
      <c r="B8001" t="str">
        <f t="shared" si="124"/>
        <v xml:space="preserve"> 883 21</v>
      </c>
      <c r="C8001" s="102" t="s">
        <v>816</v>
      </c>
      <c r="D8001" s="111">
        <v>16</v>
      </c>
      <c r="E8001" t="s">
        <v>1</v>
      </c>
      <c r="F8001" s="103">
        <v>3</v>
      </c>
      <c r="G8001" s="103">
        <v>396</v>
      </c>
      <c r="H8001" s="103">
        <v>176</v>
      </c>
      <c r="I8001" s="103">
        <v>697</v>
      </c>
      <c r="J8001" t="s">
        <v>1</v>
      </c>
      <c r="K8001" s="103">
        <v>4</v>
      </c>
      <c r="L8001" s="103">
        <v>400</v>
      </c>
      <c r="M8001" s="103">
        <v>280</v>
      </c>
      <c r="N8001" s="103">
        <v>1458</v>
      </c>
      <c r="O8001" s="103">
        <v>602</v>
      </c>
      <c r="P8001" t="s">
        <v>1</v>
      </c>
      <c r="Q8001" t="s">
        <v>1</v>
      </c>
    </row>
    <row r="8002" spans="1:17" x14ac:dyDescent="0.25">
      <c r="A8002">
        <v>22</v>
      </c>
      <c r="B8002" t="str">
        <f t="shared" ref="B8002:B8065" si="125">+C8002&amp;A8002</f>
        <v xml:space="preserve"> 883 22</v>
      </c>
      <c r="C8002" s="102" t="s">
        <v>816</v>
      </c>
      <c r="D8002" s="111">
        <v>17</v>
      </c>
      <c r="E8002" s="103">
        <v>376</v>
      </c>
      <c r="F8002" s="103">
        <v>1322</v>
      </c>
      <c r="G8002" s="103">
        <v>39814</v>
      </c>
      <c r="H8002" s="103">
        <v>17927</v>
      </c>
      <c r="I8002" s="103">
        <v>3204</v>
      </c>
      <c r="J8002" s="103">
        <v>382</v>
      </c>
      <c r="K8002" s="103">
        <v>1526</v>
      </c>
      <c r="L8002" s="103">
        <v>76511</v>
      </c>
      <c r="M8002" s="103">
        <v>43731</v>
      </c>
      <c r="N8002" s="103">
        <v>7845</v>
      </c>
      <c r="O8002" s="103" t="s">
        <v>1</v>
      </c>
      <c r="P8002" t="s">
        <v>1</v>
      </c>
      <c r="Q8002" t="s">
        <v>1</v>
      </c>
    </row>
    <row r="8003" spans="1:17" x14ac:dyDescent="0.25">
      <c r="A8003">
        <v>23</v>
      </c>
      <c r="B8003" t="str">
        <f t="shared" si="125"/>
        <v xml:space="preserve"> 883 23</v>
      </c>
      <c r="C8003" s="102" t="s">
        <v>816</v>
      </c>
      <c r="D8003" s="111" t="s">
        <v>5</v>
      </c>
      <c r="E8003" s="103">
        <v>376</v>
      </c>
      <c r="F8003" s="103">
        <v>1325</v>
      </c>
      <c r="G8003" s="103">
        <v>42275</v>
      </c>
      <c r="H8003" s="103">
        <v>18906</v>
      </c>
      <c r="I8003" s="103">
        <v>13881</v>
      </c>
      <c r="J8003" s="103">
        <v>382</v>
      </c>
      <c r="K8003" s="103">
        <v>1530</v>
      </c>
      <c r="L8003" s="103">
        <v>77016</v>
      </c>
      <c r="M8003" s="103">
        <v>44066</v>
      </c>
      <c r="N8003" s="103">
        <v>10038</v>
      </c>
      <c r="O8003" s="103">
        <v>602</v>
      </c>
      <c r="P8003" t="s">
        <v>1</v>
      </c>
      <c r="Q8003" t="s">
        <v>1</v>
      </c>
    </row>
    <row r="8004" spans="1:17" x14ac:dyDescent="0.25">
      <c r="A8004">
        <v>24</v>
      </c>
      <c r="B8004" t="str">
        <f t="shared" si="125"/>
        <v xml:space="preserve"> 883 24</v>
      </c>
      <c r="C8004" s="102" t="s">
        <v>816</v>
      </c>
      <c r="D8004" s="111" t="s">
        <v>6</v>
      </c>
      <c r="E8004" t="s">
        <v>1</v>
      </c>
      <c r="F8004" t="s">
        <v>1</v>
      </c>
      <c r="G8004" t="s">
        <v>1</v>
      </c>
      <c r="H8004" t="s">
        <v>1</v>
      </c>
      <c r="I8004" t="s">
        <v>1</v>
      </c>
      <c r="J8004" t="s">
        <v>1</v>
      </c>
      <c r="K8004" t="s">
        <v>1</v>
      </c>
      <c r="L8004" t="s">
        <v>1</v>
      </c>
      <c r="M8004" t="s">
        <v>1</v>
      </c>
      <c r="N8004" t="s">
        <v>1</v>
      </c>
      <c r="O8004" t="s">
        <v>1</v>
      </c>
      <c r="P8004" t="s">
        <v>1</v>
      </c>
      <c r="Q8004" t="s">
        <v>1</v>
      </c>
    </row>
    <row r="8005" spans="1:17" x14ac:dyDescent="0.25">
      <c r="A8005">
        <v>25</v>
      </c>
      <c r="B8005" t="str">
        <f t="shared" si="125"/>
        <v xml:space="preserve"> 883 25</v>
      </c>
      <c r="C8005" s="102" t="s">
        <v>816</v>
      </c>
      <c r="D8005" s="111" t="s">
        <v>0</v>
      </c>
      <c r="E8005" t="s">
        <v>1</v>
      </c>
      <c r="F8005" t="s">
        <v>1</v>
      </c>
      <c r="G8005" t="s">
        <v>1</v>
      </c>
      <c r="H8005" s="103">
        <v>122904</v>
      </c>
      <c r="I8005" s="103">
        <v>86891</v>
      </c>
      <c r="J8005" s="103">
        <v>602</v>
      </c>
      <c r="K8005" t="s">
        <v>1</v>
      </c>
      <c r="L8005" t="s">
        <v>1</v>
      </c>
      <c r="M8005" t="s">
        <v>1</v>
      </c>
      <c r="N8005" t="s">
        <v>1</v>
      </c>
      <c r="O8005" t="s">
        <v>1</v>
      </c>
      <c r="P8005" t="s">
        <v>1</v>
      </c>
      <c r="Q8005" t="s">
        <v>1</v>
      </c>
    </row>
    <row r="8006" spans="1:17" x14ac:dyDescent="0.25">
      <c r="A8006">
        <v>26</v>
      </c>
      <c r="B8006" t="str">
        <f t="shared" si="125"/>
        <v xml:space="preserve"> 883 26</v>
      </c>
      <c r="C8006" s="102" t="s">
        <v>816</v>
      </c>
      <c r="D8006" s="111" t="s">
        <v>0</v>
      </c>
      <c r="E8006" t="s">
        <v>1</v>
      </c>
      <c r="F8006" t="s">
        <v>1</v>
      </c>
      <c r="G8006" t="s">
        <v>1</v>
      </c>
      <c r="H8006" t="s">
        <v>1</v>
      </c>
      <c r="I8006" t="s">
        <v>1</v>
      </c>
      <c r="J8006" t="s">
        <v>1</v>
      </c>
      <c r="K8006" t="s">
        <v>1</v>
      </c>
      <c r="L8006" t="s">
        <v>1</v>
      </c>
      <c r="M8006" t="s">
        <v>1</v>
      </c>
      <c r="N8006" t="s">
        <v>1</v>
      </c>
      <c r="O8006" t="s">
        <v>1</v>
      </c>
      <c r="P8006" t="s">
        <v>1</v>
      </c>
      <c r="Q8006" t="s">
        <v>1</v>
      </c>
    </row>
    <row r="8007" spans="1:17" x14ac:dyDescent="0.25">
      <c r="A8007">
        <v>27</v>
      </c>
      <c r="B8007" t="str">
        <f t="shared" si="125"/>
        <v xml:space="preserve"> 883 27</v>
      </c>
      <c r="C8007" s="102" t="s">
        <v>816</v>
      </c>
      <c r="D8007" s="111" t="s">
        <v>0</v>
      </c>
      <c r="E8007" t="s">
        <v>1</v>
      </c>
      <c r="F8007" t="s">
        <v>1</v>
      </c>
      <c r="G8007" t="s">
        <v>1</v>
      </c>
      <c r="H8007" s="103">
        <v>-26595</v>
      </c>
      <c r="I8007" s="103">
        <v>-11007</v>
      </c>
      <c r="J8007" s="103">
        <v>65</v>
      </c>
      <c r="K8007" t="s">
        <v>1</v>
      </c>
      <c r="L8007" t="s">
        <v>1</v>
      </c>
      <c r="M8007" t="s">
        <v>1</v>
      </c>
      <c r="N8007" t="s">
        <v>1</v>
      </c>
      <c r="O8007" t="s">
        <v>1</v>
      </c>
      <c r="P8007" t="s">
        <v>1</v>
      </c>
      <c r="Q8007" t="s">
        <v>1</v>
      </c>
    </row>
    <row r="8008" spans="1:17" x14ac:dyDescent="0.25">
      <c r="A8008">
        <v>28</v>
      </c>
      <c r="B8008" t="str">
        <f t="shared" si="125"/>
        <v xml:space="preserve"> 883 28</v>
      </c>
      <c r="C8008" s="102" t="s">
        <v>816</v>
      </c>
      <c r="D8008" s="111" t="s">
        <v>0</v>
      </c>
      <c r="E8008" t="s">
        <v>1</v>
      </c>
      <c r="F8008" t="s">
        <v>1</v>
      </c>
      <c r="G8008" t="s">
        <v>1</v>
      </c>
      <c r="H8008" s="103">
        <v>96309</v>
      </c>
      <c r="I8008" s="103">
        <v>75884</v>
      </c>
      <c r="J8008" s="103">
        <v>667</v>
      </c>
      <c r="K8008" t="s">
        <v>1</v>
      </c>
      <c r="L8008" t="s">
        <v>1</v>
      </c>
      <c r="M8008" t="s">
        <v>1</v>
      </c>
      <c r="N8008" t="s">
        <v>1</v>
      </c>
      <c r="O8008" t="s">
        <v>1</v>
      </c>
      <c r="P8008" t="s">
        <v>1</v>
      </c>
      <c r="Q8008" t="s">
        <v>1</v>
      </c>
    </row>
    <row r="8009" spans="1:17" x14ac:dyDescent="0.25">
      <c r="A8009">
        <v>29</v>
      </c>
      <c r="B8009" t="str">
        <f t="shared" si="125"/>
        <v xml:space="preserve"> 883 29</v>
      </c>
      <c r="C8009" s="102" t="s">
        <v>816</v>
      </c>
      <c r="D8009" s="111" t="s">
        <v>0</v>
      </c>
      <c r="E8009" t="s">
        <v>1</v>
      </c>
      <c r="F8009" t="s">
        <v>1</v>
      </c>
      <c r="G8009" t="s">
        <v>1</v>
      </c>
      <c r="H8009" s="103">
        <v>83890</v>
      </c>
      <c r="I8009" s="103">
        <v>45466</v>
      </c>
      <c r="J8009" s="103">
        <v>7337</v>
      </c>
      <c r="K8009" t="s">
        <v>1</v>
      </c>
      <c r="L8009" t="s">
        <v>1</v>
      </c>
      <c r="M8009" t="s">
        <v>1</v>
      </c>
      <c r="N8009" t="s">
        <v>1</v>
      </c>
      <c r="O8009" t="s">
        <v>1</v>
      </c>
      <c r="P8009" t="s">
        <v>1</v>
      </c>
      <c r="Q8009" t="s">
        <v>1</v>
      </c>
    </row>
    <row r="8010" spans="1:17" x14ac:dyDescent="0.25">
      <c r="A8010">
        <v>30</v>
      </c>
      <c r="B8010" t="str">
        <f t="shared" si="125"/>
        <v xml:space="preserve"> 883 30</v>
      </c>
      <c r="C8010" s="102" t="s">
        <v>816</v>
      </c>
      <c r="D8010" s="111" t="s">
        <v>0</v>
      </c>
      <c r="E8010" t="s">
        <v>1</v>
      </c>
      <c r="F8010" t="s">
        <v>1</v>
      </c>
      <c r="G8010" t="s">
        <v>1</v>
      </c>
      <c r="H8010">
        <v>0</v>
      </c>
      <c r="I8010">
        <v>0.01</v>
      </c>
      <c r="J8010">
        <v>0.01</v>
      </c>
      <c r="K8010" t="s">
        <v>1</v>
      </c>
      <c r="L8010" t="s">
        <v>1</v>
      </c>
      <c r="M8010" t="s">
        <v>1</v>
      </c>
      <c r="N8010" t="s">
        <v>1</v>
      </c>
      <c r="O8010" t="s">
        <v>1</v>
      </c>
      <c r="P8010" t="s">
        <v>1</v>
      </c>
      <c r="Q8010" t="s">
        <v>1</v>
      </c>
    </row>
    <row r="8011" spans="1:17" x14ac:dyDescent="0.25">
      <c r="A8011">
        <v>31</v>
      </c>
      <c r="B8011" t="str">
        <f t="shared" si="125"/>
        <v xml:space="preserve"> 883 31</v>
      </c>
      <c r="C8011" s="102" t="s">
        <v>816</v>
      </c>
      <c r="D8011" s="111" t="s">
        <v>0</v>
      </c>
      <c r="E8011" t="s">
        <v>1</v>
      </c>
      <c r="F8011" t="s">
        <v>1</v>
      </c>
      <c r="G8011" t="s">
        <v>1</v>
      </c>
      <c r="H8011">
        <v>1.9419999999999999</v>
      </c>
      <c r="I8011">
        <v>1.5309999999999999</v>
      </c>
      <c r="J8011">
        <v>1.2999999999999999E-2</v>
      </c>
      <c r="K8011">
        <v>3.4860000000000002</v>
      </c>
      <c r="L8011" t="s">
        <v>1</v>
      </c>
      <c r="M8011" t="s">
        <v>1</v>
      </c>
      <c r="N8011" t="s">
        <v>1</v>
      </c>
      <c r="O8011" t="s">
        <v>1</v>
      </c>
      <c r="P8011" t="s">
        <v>1</v>
      </c>
      <c r="Q8011" t="s">
        <v>1</v>
      </c>
    </row>
    <row r="8012" spans="1:17" x14ac:dyDescent="0.25">
      <c r="A8012">
        <v>32</v>
      </c>
      <c r="B8012" t="str">
        <f t="shared" si="125"/>
        <v xml:space="preserve"> 883 32</v>
      </c>
      <c r="C8012" s="102" t="s">
        <v>816</v>
      </c>
      <c r="D8012" s="111" t="s">
        <v>0</v>
      </c>
      <c r="E8012" t="s">
        <v>1</v>
      </c>
      <c r="F8012" t="s">
        <v>1</v>
      </c>
      <c r="G8012" t="s">
        <v>1</v>
      </c>
      <c r="H8012">
        <v>1.86</v>
      </c>
      <c r="I8012">
        <v>1.4670000000000001</v>
      </c>
      <c r="J8012">
        <v>1.2E-2</v>
      </c>
      <c r="K8012">
        <v>3.339</v>
      </c>
      <c r="L8012" t="s">
        <v>1</v>
      </c>
      <c r="M8012" t="s">
        <v>1</v>
      </c>
      <c r="N8012" t="s">
        <v>1</v>
      </c>
      <c r="O8012" t="s">
        <v>1</v>
      </c>
      <c r="P8012" t="s">
        <v>1</v>
      </c>
      <c r="Q8012" t="s">
        <v>1</v>
      </c>
    </row>
    <row r="8013" spans="1:17" x14ac:dyDescent="0.25">
      <c r="A8013">
        <v>33</v>
      </c>
      <c r="B8013" t="str">
        <f t="shared" si="125"/>
        <v xml:space="preserve"> 883 33</v>
      </c>
      <c r="C8013" s="102" t="s">
        <v>816</v>
      </c>
      <c r="D8013" s="111" t="s">
        <v>0</v>
      </c>
      <c r="E8013" t="s">
        <v>1</v>
      </c>
      <c r="F8013" t="s">
        <v>1</v>
      </c>
      <c r="G8013" t="s">
        <v>1</v>
      </c>
      <c r="H8013">
        <v>1.48</v>
      </c>
      <c r="I8013">
        <v>0.80300000000000005</v>
      </c>
      <c r="J8013">
        <v>0.13</v>
      </c>
      <c r="K8013">
        <v>2.4129999999999998</v>
      </c>
      <c r="L8013" t="s">
        <v>1</v>
      </c>
      <c r="M8013" t="s">
        <v>1</v>
      </c>
      <c r="N8013" t="s">
        <v>1</v>
      </c>
      <c r="O8013" t="s">
        <v>1</v>
      </c>
      <c r="P8013" t="s">
        <v>1</v>
      </c>
      <c r="Q8013" t="s">
        <v>1</v>
      </c>
    </row>
    <row r="8014" spans="1:17" x14ac:dyDescent="0.25">
      <c r="A8014">
        <v>34</v>
      </c>
      <c r="B8014" t="str">
        <f t="shared" si="125"/>
        <v xml:space="preserve"> 883 34</v>
      </c>
      <c r="C8014" s="102" t="s">
        <v>816</v>
      </c>
      <c r="D8014" s="111" t="s">
        <v>0</v>
      </c>
      <c r="E8014" t="s">
        <v>1</v>
      </c>
      <c r="F8014" t="s">
        <v>1</v>
      </c>
      <c r="G8014" t="s">
        <v>1</v>
      </c>
      <c r="H8014">
        <v>1.48</v>
      </c>
      <c r="I8014">
        <v>0.81</v>
      </c>
      <c r="J8014">
        <v>0.129</v>
      </c>
      <c r="K8014">
        <v>2.419</v>
      </c>
      <c r="L8014" t="s">
        <v>1</v>
      </c>
      <c r="M8014" t="s">
        <v>1</v>
      </c>
      <c r="N8014" t="s">
        <v>1</v>
      </c>
      <c r="O8014" t="s">
        <v>1</v>
      </c>
      <c r="P8014" t="s">
        <v>1</v>
      </c>
      <c r="Q8014" t="s">
        <v>1</v>
      </c>
    </row>
    <row r="8015" spans="1:17" x14ac:dyDescent="0.25">
      <c r="A8015">
        <v>35</v>
      </c>
      <c r="B8015" t="str">
        <f t="shared" si="125"/>
        <v xml:space="preserve"> 883 35</v>
      </c>
      <c r="C8015" s="102" t="s">
        <v>816</v>
      </c>
      <c r="D8015" s="111" t="s">
        <v>0</v>
      </c>
      <c r="E8015" t="s">
        <v>1</v>
      </c>
      <c r="F8015" t="s">
        <v>1</v>
      </c>
      <c r="G8015" t="s">
        <v>1</v>
      </c>
      <c r="H8015">
        <v>1.6919999999999999</v>
      </c>
      <c r="I8015">
        <v>0.91700000000000004</v>
      </c>
      <c r="J8015">
        <v>0.14799999999999999</v>
      </c>
      <c r="K8015">
        <v>2.7570000000000001</v>
      </c>
      <c r="L8015" t="s">
        <v>1</v>
      </c>
      <c r="M8015" t="s">
        <v>1</v>
      </c>
      <c r="N8015" t="s">
        <v>1</v>
      </c>
      <c r="O8015" t="s">
        <v>1</v>
      </c>
      <c r="P8015" t="s">
        <v>1</v>
      </c>
      <c r="Q8015" t="s">
        <v>1</v>
      </c>
    </row>
    <row r="8016" spans="1:17" x14ac:dyDescent="0.25">
      <c r="A8016">
        <v>36</v>
      </c>
      <c r="B8016" t="str">
        <f t="shared" si="125"/>
        <v xml:space="preserve"> 883 36</v>
      </c>
      <c r="C8016" s="102" t="s">
        <v>816</v>
      </c>
      <c r="D8016" s="111" t="s">
        <v>0</v>
      </c>
      <c r="E8016" t="s">
        <v>1</v>
      </c>
      <c r="F8016" t="s">
        <v>1</v>
      </c>
      <c r="G8016" t="s">
        <v>1</v>
      </c>
      <c r="H8016">
        <v>1.48</v>
      </c>
      <c r="I8016">
        <v>0.81</v>
      </c>
      <c r="J8016">
        <v>0.129</v>
      </c>
      <c r="K8016">
        <v>2.419</v>
      </c>
      <c r="L8016" t="s">
        <v>1</v>
      </c>
      <c r="M8016" t="s">
        <v>1</v>
      </c>
      <c r="N8016" t="s">
        <v>1</v>
      </c>
      <c r="O8016" t="s">
        <v>1</v>
      </c>
      <c r="P8016" t="s">
        <v>1</v>
      </c>
      <c r="Q8016" t="s">
        <v>1</v>
      </c>
    </row>
    <row r="8017" spans="1:18" x14ac:dyDescent="0.25">
      <c r="A8017">
        <v>37</v>
      </c>
      <c r="B8017" t="str">
        <f t="shared" si="125"/>
        <v xml:space="preserve"> 883 37</v>
      </c>
      <c r="C8017" s="102" t="s">
        <v>816</v>
      </c>
      <c r="D8017" s="111" t="s">
        <v>0</v>
      </c>
      <c r="E8017" t="s">
        <v>1</v>
      </c>
      <c r="F8017" t="s">
        <v>986</v>
      </c>
      <c r="G8017" t="s">
        <v>987</v>
      </c>
      <c r="H8017" t="s">
        <v>993</v>
      </c>
      <c r="I8017" t="s">
        <v>996</v>
      </c>
      <c r="J8017" t="s">
        <v>1</v>
      </c>
      <c r="K8017">
        <v>3.27</v>
      </c>
      <c r="L8017" t="s">
        <v>1</v>
      </c>
      <c r="M8017" t="s">
        <v>1</v>
      </c>
      <c r="N8017" t="s">
        <v>1</v>
      </c>
      <c r="O8017" t="s">
        <v>1</v>
      </c>
      <c r="P8017" t="s">
        <v>1</v>
      </c>
      <c r="Q8017" t="s">
        <v>1</v>
      </c>
    </row>
    <row r="8018" spans="1:18" x14ac:dyDescent="0.25">
      <c r="A8018">
        <v>38</v>
      </c>
      <c r="B8018" t="str">
        <f t="shared" si="125"/>
        <v xml:space="preserve"> 883 38</v>
      </c>
      <c r="C8018" s="102" t="s">
        <v>816</v>
      </c>
      <c r="D8018" s="111" t="s">
        <v>0</v>
      </c>
      <c r="E8018" t="s">
        <v>1</v>
      </c>
      <c r="F8018">
        <v>4.2300000000000004</v>
      </c>
      <c r="G8018">
        <v>4.03</v>
      </c>
      <c r="H8018">
        <v>3.62</v>
      </c>
      <c r="I8018">
        <v>3.27</v>
      </c>
      <c r="J8018" t="s">
        <v>1</v>
      </c>
      <c r="K8018" t="s">
        <v>1</v>
      </c>
      <c r="L8018" t="s">
        <v>1</v>
      </c>
      <c r="M8018" t="s">
        <v>1</v>
      </c>
      <c r="N8018" t="s">
        <v>1</v>
      </c>
      <c r="O8018" t="s">
        <v>1</v>
      </c>
      <c r="P8018" t="s">
        <v>1</v>
      </c>
      <c r="Q8018" t="s">
        <v>1</v>
      </c>
    </row>
    <row r="8019" spans="1:18" x14ac:dyDescent="0.25">
      <c r="A8019">
        <v>1</v>
      </c>
      <c r="B8019" t="str">
        <f t="shared" si="125"/>
        <v xml:space="preserve"> 884 1</v>
      </c>
      <c r="C8019" s="102" t="s">
        <v>817</v>
      </c>
      <c r="D8019" s="111" t="s">
        <v>0</v>
      </c>
      <c r="E8019" t="s">
        <v>1</v>
      </c>
      <c r="F8019" t="s">
        <v>1</v>
      </c>
      <c r="G8019" t="s">
        <v>1</v>
      </c>
      <c r="H8019" t="s">
        <v>1</v>
      </c>
      <c r="I8019" t="s">
        <v>1</v>
      </c>
      <c r="J8019" t="s">
        <v>1</v>
      </c>
      <c r="K8019" t="s">
        <v>1</v>
      </c>
      <c r="L8019" t="s">
        <v>1</v>
      </c>
      <c r="M8019" t="s">
        <v>1</v>
      </c>
      <c r="N8019" t="s">
        <v>1</v>
      </c>
      <c r="O8019" t="s">
        <v>1</v>
      </c>
      <c r="P8019" t="s">
        <v>1</v>
      </c>
      <c r="Q8019" t="s">
        <v>1</v>
      </c>
      <c r="R8019" t="s">
        <v>171</v>
      </c>
    </row>
    <row r="8020" spans="1:18" x14ac:dyDescent="0.25">
      <c r="A8020">
        <v>2</v>
      </c>
      <c r="B8020" t="str">
        <f t="shared" si="125"/>
        <v xml:space="preserve"> 884 2</v>
      </c>
      <c r="C8020" s="102" t="s">
        <v>817</v>
      </c>
      <c r="D8020" s="111" t="s">
        <v>0</v>
      </c>
      <c r="E8020" t="s">
        <v>3</v>
      </c>
      <c r="F8020" t="s">
        <v>1</v>
      </c>
      <c r="G8020" t="s">
        <v>1</v>
      </c>
      <c r="H8020" t="s">
        <v>1</v>
      </c>
      <c r="I8020" t="s">
        <v>1</v>
      </c>
      <c r="J8020" t="s">
        <v>1</v>
      </c>
      <c r="K8020" t="s">
        <v>1</v>
      </c>
      <c r="L8020" t="s">
        <v>1</v>
      </c>
      <c r="M8020" t="s">
        <v>1</v>
      </c>
      <c r="N8020" t="s">
        <v>1</v>
      </c>
      <c r="O8020" t="s">
        <v>1</v>
      </c>
      <c r="P8020" t="s">
        <v>1</v>
      </c>
      <c r="Q8020" t="s">
        <v>1</v>
      </c>
    </row>
    <row r="8021" spans="1:18" x14ac:dyDescent="0.25">
      <c r="A8021">
        <v>3</v>
      </c>
      <c r="B8021" t="str">
        <f t="shared" si="125"/>
        <v xml:space="preserve"> 884 3</v>
      </c>
      <c r="C8021" s="102" t="s">
        <v>817</v>
      </c>
      <c r="D8021" s="111" t="s">
        <v>0</v>
      </c>
      <c r="E8021" t="s">
        <v>4</v>
      </c>
      <c r="F8021" t="s">
        <v>1</v>
      </c>
      <c r="G8021" t="s">
        <v>1</v>
      </c>
      <c r="H8021" t="s">
        <v>1</v>
      </c>
      <c r="I8021" t="s">
        <v>1</v>
      </c>
      <c r="J8021" t="s">
        <v>1</v>
      </c>
      <c r="K8021" t="s">
        <v>1</v>
      </c>
      <c r="L8021" t="s">
        <v>1</v>
      </c>
      <c r="M8021" t="s">
        <v>1</v>
      </c>
      <c r="N8021" t="s">
        <v>1</v>
      </c>
      <c r="O8021" t="s">
        <v>1</v>
      </c>
      <c r="P8021" t="s">
        <v>1</v>
      </c>
      <c r="Q8021" t="s">
        <v>1</v>
      </c>
    </row>
    <row r="8022" spans="1:18" x14ac:dyDescent="0.25">
      <c r="A8022">
        <v>4</v>
      </c>
      <c r="B8022" t="str">
        <f t="shared" si="125"/>
        <v xml:space="preserve"> 884 4</v>
      </c>
      <c r="C8022" s="102" t="s">
        <v>817</v>
      </c>
      <c r="D8022" s="111">
        <v>13</v>
      </c>
      <c r="E8022">
        <v>13371</v>
      </c>
      <c r="F8022">
        <v>24274</v>
      </c>
      <c r="G8022">
        <v>0.18099999999999999</v>
      </c>
      <c r="H8022" t="s">
        <v>1</v>
      </c>
      <c r="I8022" t="s">
        <v>1</v>
      </c>
      <c r="J8022" t="s">
        <v>1</v>
      </c>
      <c r="K8022" t="s">
        <v>1</v>
      </c>
      <c r="L8022" t="s">
        <v>1</v>
      </c>
      <c r="M8022" t="s">
        <v>1</v>
      </c>
      <c r="N8022" t="s">
        <v>1</v>
      </c>
      <c r="O8022" t="s">
        <v>1</v>
      </c>
      <c r="P8022">
        <v>2</v>
      </c>
      <c r="Q8022">
        <v>2</v>
      </c>
    </row>
    <row r="8023" spans="1:18" x14ac:dyDescent="0.25">
      <c r="A8023">
        <v>5</v>
      </c>
      <c r="B8023" t="str">
        <f t="shared" si="125"/>
        <v xml:space="preserve"> 884 5</v>
      </c>
      <c r="C8023" s="102" t="s">
        <v>817</v>
      </c>
      <c r="D8023" s="111">
        <v>14</v>
      </c>
      <c r="E8023">
        <v>14797</v>
      </c>
      <c r="F8023">
        <v>39894</v>
      </c>
      <c r="G8023">
        <v>0.26900000000000002</v>
      </c>
      <c r="H8023" t="s">
        <v>1</v>
      </c>
      <c r="I8023" t="s">
        <v>1</v>
      </c>
      <c r="J8023" t="s">
        <v>1</v>
      </c>
      <c r="K8023" t="s">
        <v>1</v>
      </c>
      <c r="L8023" t="s">
        <v>1</v>
      </c>
      <c r="M8023" t="s">
        <v>1</v>
      </c>
      <c r="N8023" t="s">
        <v>1</v>
      </c>
      <c r="O8023" t="s">
        <v>1</v>
      </c>
      <c r="P8023">
        <v>2</v>
      </c>
      <c r="Q8023">
        <v>2</v>
      </c>
    </row>
    <row r="8024" spans="1:18" x14ac:dyDescent="0.25">
      <c r="A8024">
        <v>6</v>
      </c>
      <c r="B8024" t="str">
        <f t="shared" si="125"/>
        <v xml:space="preserve"> 884 6</v>
      </c>
      <c r="C8024" s="102" t="s">
        <v>817</v>
      </c>
      <c r="D8024" s="111">
        <v>15</v>
      </c>
      <c r="E8024">
        <v>15442</v>
      </c>
      <c r="F8024">
        <v>62867</v>
      </c>
      <c r="G8024">
        <v>0.40699999999999997</v>
      </c>
      <c r="H8024" t="s">
        <v>1</v>
      </c>
      <c r="I8024" t="s">
        <v>1</v>
      </c>
      <c r="J8024" t="s">
        <v>1</v>
      </c>
      <c r="K8024" t="s">
        <v>1</v>
      </c>
      <c r="L8024" t="s">
        <v>1</v>
      </c>
      <c r="M8024" t="s">
        <v>1</v>
      </c>
      <c r="N8024" t="s">
        <v>1</v>
      </c>
      <c r="O8024" t="s">
        <v>1</v>
      </c>
      <c r="P8024">
        <v>2</v>
      </c>
      <c r="Q8024">
        <v>2</v>
      </c>
    </row>
    <row r="8025" spans="1:18" x14ac:dyDescent="0.25">
      <c r="A8025">
        <v>7</v>
      </c>
      <c r="B8025" t="str">
        <f t="shared" si="125"/>
        <v xml:space="preserve"> 884 7</v>
      </c>
      <c r="C8025" s="102" t="s">
        <v>817</v>
      </c>
      <c r="D8025" s="111">
        <v>16</v>
      </c>
      <c r="E8025">
        <v>16194</v>
      </c>
      <c r="F8025">
        <v>5129</v>
      </c>
      <c r="G8025">
        <v>3.1E-2</v>
      </c>
      <c r="H8025" t="s">
        <v>1</v>
      </c>
      <c r="I8025" t="s">
        <v>1</v>
      </c>
      <c r="J8025" t="s">
        <v>1</v>
      </c>
      <c r="K8025" t="s">
        <v>1</v>
      </c>
      <c r="L8025" t="s">
        <v>1</v>
      </c>
      <c r="M8025" t="s">
        <v>1</v>
      </c>
      <c r="N8025" t="s">
        <v>1</v>
      </c>
      <c r="O8025" t="s">
        <v>1</v>
      </c>
      <c r="P8025" t="s">
        <v>1</v>
      </c>
      <c r="Q8025" t="s">
        <v>1</v>
      </c>
    </row>
    <row r="8026" spans="1:18" x14ac:dyDescent="0.25">
      <c r="A8026">
        <v>8</v>
      </c>
      <c r="B8026" t="str">
        <f t="shared" si="125"/>
        <v xml:space="preserve"> 884 8</v>
      </c>
      <c r="C8026" s="102" t="s">
        <v>817</v>
      </c>
      <c r="D8026" s="111">
        <v>17</v>
      </c>
      <c r="E8026">
        <v>16813</v>
      </c>
      <c r="F8026">
        <v>29043</v>
      </c>
      <c r="G8026">
        <v>0.17199999999999999</v>
      </c>
      <c r="H8026" t="s">
        <v>1</v>
      </c>
      <c r="I8026" t="s">
        <v>1</v>
      </c>
      <c r="J8026" t="s">
        <v>1</v>
      </c>
      <c r="K8026" t="s">
        <v>1</v>
      </c>
      <c r="L8026" t="s">
        <v>1</v>
      </c>
      <c r="M8026" t="s">
        <v>1</v>
      </c>
      <c r="N8026" t="s">
        <v>1</v>
      </c>
      <c r="O8026" t="s">
        <v>1</v>
      </c>
      <c r="P8026">
        <v>1</v>
      </c>
      <c r="Q8026">
        <v>1</v>
      </c>
    </row>
    <row r="8027" spans="1:18" x14ac:dyDescent="0.25">
      <c r="A8027">
        <v>9</v>
      </c>
      <c r="B8027" t="str">
        <f t="shared" si="125"/>
        <v xml:space="preserve"> 884 9</v>
      </c>
      <c r="C8027" s="102" t="s">
        <v>817</v>
      </c>
      <c r="D8027" s="111" t="s">
        <v>5</v>
      </c>
      <c r="E8027">
        <v>76617</v>
      </c>
      <c r="F8027">
        <v>161207</v>
      </c>
      <c r="G8027">
        <v>0.21</v>
      </c>
      <c r="H8027" t="s">
        <v>1</v>
      </c>
      <c r="I8027" t="s">
        <v>1</v>
      </c>
      <c r="J8027" t="s">
        <v>1</v>
      </c>
      <c r="K8027" t="s">
        <v>1</v>
      </c>
      <c r="L8027" t="s">
        <v>1</v>
      </c>
      <c r="M8027" t="s">
        <v>1</v>
      </c>
      <c r="N8027" t="s">
        <v>1</v>
      </c>
      <c r="O8027" t="s">
        <v>1</v>
      </c>
      <c r="P8027">
        <v>7</v>
      </c>
      <c r="Q8027">
        <v>7</v>
      </c>
    </row>
    <row r="8028" spans="1:18" x14ac:dyDescent="0.25">
      <c r="A8028">
        <v>10</v>
      </c>
      <c r="B8028" t="str">
        <f t="shared" si="125"/>
        <v xml:space="preserve"> 884 10</v>
      </c>
      <c r="C8028" s="102" t="s">
        <v>817</v>
      </c>
      <c r="D8028" s="111" t="s">
        <v>6</v>
      </c>
      <c r="E8028" t="s">
        <v>1</v>
      </c>
      <c r="F8028" t="s">
        <v>1</v>
      </c>
      <c r="G8028" t="s">
        <v>1</v>
      </c>
      <c r="H8028" t="s">
        <v>1</v>
      </c>
      <c r="I8028" t="s">
        <v>1</v>
      </c>
      <c r="J8028" t="s">
        <v>1</v>
      </c>
      <c r="K8028" t="s">
        <v>1</v>
      </c>
      <c r="L8028" t="s">
        <v>1</v>
      </c>
      <c r="M8028" t="s">
        <v>1</v>
      </c>
      <c r="N8028" t="s">
        <v>1</v>
      </c>
      <c r="O8028" t="s">
        <v>1</v>
      </c>
      <c r="P8028" t="s">
        <v>1</v>
      </c>
      <c r="Q8028" t="s">
        <v>1</v>
      </c>
    </row>
    <row r="8029" spans="1:18" x14ac:dyDescent="0.25">
      <c r="A8029">
        <v>11</v>
      </c>
      <c r="B8029" t="str">
        <f t="shared" si="125"/>
        <v xml:space="preserve"> 884 11</v>
      </c>
      <c r="C8029" s="102" t="s">
        <v>817</v>
      </c>
      <c r="D8029" s="111">
        <v>13</v>
      </c>
      <c r="E8029" t="s">
        <v>1</v>
      </c>
      <c r="F8029" t="s">
        <v>1</v>
      </c>
      <c r="G8029" t="s">
        <v>1</v>
      </c>
      <c r="H8029" t="s">
        <v>1</v>
      </c>
      <c r="I8029">
        <v>2107</v>
      </c>
      <c r="J8029" t="s">
        <v>1</v>
      </c>
      <c r="K8029" t="s">
        <v>1</v>
      </c>
      <c r="L8029" t="s">
        <v>1</v>
      </c>
      <c r="M8029" t="s">
        <v>1</v>
      </c>
      <c r="N8029">
        <v>20813</v>
      </c>
      <c r="O8029">
        <v>1354</v>
      </c>
      <c r="P8029" t="s">
        <v>1</v>
      </c>
      <c r="Q8029" t="s">
        <v>1</v>
      </c>
    </row>
    <row r="8030" spans="1:18" x14ac:dyDescent="0.25">
      <c r="A8030">
        <v>12</v>
      </c>
      <c r="B8030" t="str">
        <f t="shared" si="125"/>
        <v xml:space="preserve"> 884 12</v>
      </c>
      <c r="C8030" s="102" t="s">
        <v>817</v>
      </c>
      <c r="D8030" s="111">
        <v>14</v>
      </c>
      <c r="E8030" t="s">
        <v>1</v>
      </c>
      <c r="F8030" t="s">
        <v>1</v>
      </c>
      <c r="G8030" t="s">
        <v>1</v>
      </c>
      <c r="H8030" t="s">
        <v>1</v>
      </c>
      <c r="I8030">
        <v>9168</v>
      </c>
      <c r="J8030" t="s">
        <v>1</v>
      </c>
      <c r="K8030" t="s">
        <v>1</v>
      </c>
      <c r="L8030" t="s">
        <v>1</v>
      </c>
      <c r="M8030" t="s">
        <v>1</v>
      </c>
      <c r="N8030">
        <v>28823</v>
      </c>
      <c r="O8030">
        <v>1903</v>
      </c>
      <c r="P8030" t="s">
        <v>1</v>
      </c>
      <c r="Q8030" t="s">
        <v>1</v>
      </c>
    </row>
    <row r="8031" spans="1:18" x14ac:dyDescent="0.25">
      <c r="A8031">
        <v>13</v>
      </c>
      <c r="B8031" t="str">
        <f t="shared" si="125"/>
        <v xml:space="preserve"> 884 13</v>
      </c>
      <c r="C8031" s="102" t="s">
        <v>817</v>
      </c>
      <c r="D8031" s="111">
        <v>15</v>
      </c>
      <c r="E8031" t="s">
        <v>1</v>
      </c>
      <c r="F8031" t="s">
        <v>1</v>
      </c>
      <c r="G8031" t="s">
        <v>1</v>
      </c>
      <c r="H8031" t="s">
        <v>1</v>
      </c>
      <c r="I8031">
        <v>26751</v>
      </c>
      <c r="J8031" t="s">
        <v>1</v>
      </c>
      <c r="K8031" t="s">
        <v>1</v>
      </c>
      <c r="L8031" t="s">
        <v>1</v>
      </c>
      <c r="M8031" t="s">
        <v>1</v>
      </c>
      <c r="N8031">
        <v>30961</v>
      </c>
      <c r="O8031">
        <v>5155</v>
      </c>
      <c r="P8031" t="s">
        <v>1</v>
      </c>
      <c r="Q8031" t="s">
        <v>1</v>
      </c>
    </row>
    <row r="8032" spans="1:18" x14ac:dyDescent="0.25">
      <c r="A8032">
        <v>14</v>
      </c>
      <c r="B8032" t="str">
        <f t="shared" si="125"/>
        <v xml:space="preserve"> 884 14</v>
      </c>
      <c r="C8032" s="102" t="s">
        <v>817</v>
      </c>
      <c r="D8032" s="111">
        <v>16</v>
      </c>
      <c r="E8032" t="s">
        <v>1</v>
      </c>
      <c r="F8032" t="s">
        <v>1</v>
      </c>
      <c r="G8032" t="s">
        <v>1</v>
      </c>
      <c r="H8032" t="s">
        <v>1</v>
      </c>
      <c r="I8032" t="s">
        <v>1</v>
      </c>
      <c r="J8032" t="s">
        <v>1</v>
      </c>
      <c r="K8032" t="s">
        <v>1</v>
      </c>
      <c r="L8032" t="s">
        <v>1</v>
      </c>
      <c r="M8032" t="s">
        <v>1</v>
      </c>
      <c r="N8032" t="s">
        <v>1</v>
      </c>
      <c r="O8032">
        <v>5129</v>
      </c>
      <c r="P8032" t="s">
        <v>1</v>
      </c>
      <c r="Q8032" t="s">
        <v>1</v>
      </c>
    </row>
    <row r="8033" spans="1:17" x14ac:dyDescent="0.25">
      <c r="A8033">
        <v>15</v>
      </c>
      <c r="B8033" t="str">
        <f t="shared" si="125"/>
        <v xml:space="preserve"> 884 15</v>
      </c>
      <c r="C8033" s="102" t="s">
        <v>817</v>
      </c>
      <c r="D8033" s="111">
        <v>17</v>
      </c>
      <c r="E8033" t="s">
        <v>1</v>
      </c>
      <c r="F8033" t="s">
        <v>1</v>
      </c>
      <c r="G8033" t="s">
        <v>1</v>
      </c>
      <c r="H8033" t="s">
        <v>1</v>
      </c>
      <c r="I8033">
        <v>347</v>
      </c>
      <c r="J8033" t="s">
        <v>1</v>
      </c>
      <c r="K8033" t="s">
        <v>1</v>
      </c>
      <c r="L8033" t="s">
        <v>1</v>
      </c>
      <c r="M8033" t="s">
        <v>1</v>
      </c>
      <c r="N8033">
        <v>26685</v>
      </c>
      <c r="O8033">
        <v>2011</v>
      </c>
      <c r="P8033" t="s">
        <v>1</v>
      </c>
      <c r="Q8033" t="s">
        <v>1</v>
      </c>
    </row>
    <row r="8034" spans="1:17" x14ac:dyDescent="0.25">
      <c r="A8034">
        <v>16</v>
      </c>
      <c r="B8034" t="str">
        <f t="shared" si="125"/>
        <v xml:space="preserve"> 884 16</v>
      </c>
      <c r="C8034" s="102" t="s">
        <v>817</v>
      </c>
      <c r="D8034" s="111" t="s">
        <v>5</v>
      </c>
      <c r="E8034" t="s">
        <v>1</v>
      </c>
      <c r="F8034" t="s">
        <v>1</v>
      </c>
      <c r="G8034" t="s">
        <v>1</v>
      </c>
      <c r="H8034" t="s">
        <v>1</v>
      </c>
      <c r="I8034">
        <v>38373</v>
      </c>
      <c r="J8034" t="s">
        <v>1</v>
      </c>
      <c r="K8034" t="s">
        <v>1</v>
      </c>
      <c r="L8034" t="s">
        <v>1</v>
      </c>
      <c r="M8034" t="s">
        <v>1</v>
      </c>
      <c r="N8034">
        <v>107282</v>
      </c>
      <c r="O8034">
        <v>15552</v>
      </c>
      <c r="P8034" t="s">
        <v>1</v>
      </c>
      <c r="Q8034" t="s">
        <v>1</v>
      </c>
    </row>
    <row r="8035" spans="1:17" x14ac:dyDescent="0.25">
      <c r="A8035">
        <v>17</v>
      </c>
      <c r="B8035" t="str">
        <f t="shared" si="125"/>
        <v xml:space="preserve"> 884 17</v>
      </c>
      <c r="C8035" s="102" t="s">
        <v>817</v>
      </c>
      <c r="D8035" s="111" t="s">
        <v>6</v>
      </c>
      <c r="E8035" t="s">
        <v>1</v>
      </c>
      <c r="F8035" t="s">
        <v>1</v>
      </c>
      <c r="G8035" t="s">
        <v>1</v>
      </c>
      <c r="H8035" t="s">
        <v>1</v>
      </c>
      <c r="I8035" t="s">
        <v>1</v>
      </c>
      <c r="J8035" t="s">
        <v>1</v>
      </c>
      <c r="K8035" t="s">
        <v>1</v>
      </c>
      <c r="L8035" t="s">
        <v>1</v>
      </c>
      <c r="M8035" t="s">
        <v>1</v>
      </c>
      <c r="N8035" t="s">
        <v>1</v>
      </c>
      <c r="O8035" t="s">
        <v>1</v>
      </c>
      <c r="P8035" t="s">
        <v>1</v>
      </c>
      <c r="Q8035" t="s">
        <v>1</v>
      </c>
    </row>
    <row r="8036" spans="1:17" x14ac:dyDescent="0.25">
      <c r="A8036">
        <v>18</v>
      </c>
      <c r="B8036" t="str">
        <f t="shared" si="125"/>
        <v xml:space="preserve"> 884 18</v>
      </c>
      <c r="C8036" s="102" t="s">
        <v>817</v>
      </c>
      <c r="D8036" s="111">
        <v>13</v>
      </c>
      <c r="E8036" t="s">
        <v>1</v>
      </c>
      <c r="F8036" t="s">
        <v>1</v>
      </c>
      <c r="G8036" t="s">
        <v>1</v>
      </c>
      <c r="H8036" t="s">
        <v>1</v>
      </c>
      <c r="I8036">
        <v>1926</v>
      </c>
      <c r="J8036" t="s">
        <v>1</v>
      </c>
      <c r="K8036" t="s">
        <v>1</v>
      </c>
      <c r="L8036" t="s">
        <v>1</v>
      </c>
      <c r="M8036" t="s">
        <v>1</v>
      </c>
      <c r="N8036">
        <v>38317</v>
      </c>
      <c r="O8036">
        <v>1630</v>
      </c>
      <c r="P8036" t="s">
        <v>1</v>
      </c>
      <c r="Q8036" t="s">
        <v>1</v>
      </c>
    </row>
    <row r="8037" spans="1:17" x14ac:dyDescent="0.25">
      <c r="A8037">
        <v>19</v>
      </c>
      <c r="B8037" t="str">
        <f t="shared" si="125"/>
        <v xml:space="preserve"> 884 19</v>
      </c>
      <c r="C8037" s="102" t="s">
        <v>817</v>
      </c>
      <c r="D8037" s="111">
        <v>14</v>
      </c>
      <c r="E8037" t="s">
        <v>1</v>
      </c>
      <c r="F8037" t="s">
        <v>1</v>
      </c>
      <c r="G8037">
        <v>697</v>
      </c>
      <c r="H8037">
        <v>308</v>
      </c>
      <c r="I8037">
        <v>8836</v>
      </c>
      <c r="J8037" t="s">
        <v>1</v>
      </c>
      <c r="K8037" t="s">
        <v>1</v>
      </c>
      <c r="L8037">
        <v>2629</v>
      </c>
      <c r="M8037">
        <v>1728</v>
      </c>
      <c r="N8037">
        <v>60420</v>
      </c>
      <c r="O8037">
        <v>2645</v>
      </c>
      <c r="P8037" t="s">
        <v>1</v>
      </c>
      <c r="Q8037" t="s">
        <v>1</v>
      </c>
    </row>
    <row r="8038" spans="1:17" x14ac:dyDescent="0.25">
      <c r="A8038">
        <v>20</v>
      </c>
      <c r="B8038" t="str">
        <f t="shared" si="125"/>
        <v xml:space="preserve"> 884 20</v>
      </c>
      <c r="C8038" s="102" t="s">
        <v>817</v>
      </c>
      <c r="D8038" s="111">
        <v>15</v>
      </c>
      <c r="E8038" t="s">
        <v>1</v>
      </c>
      <c r="F8038" t="s">
        <v>1</v>
      </c>
      <c r="G8038">
        <v>5529</v>
      </c>
      <c r="H8038">
        <v>2147</v>
      </c>
      <c r="I8038">
        <v>26695</v>
      </c>
      <c r="J8038" t="s">
        <v>1</v>
      </c>
      <c r="K8038" t="s">
        <v>1</v>
      </c>
      <c r="L8038">
        <v>9086</v>
      </c>
      <c r="M8038">
        <v>4742</v>
      </c>
      <c r="N8038">
        <v>62032</v>
      </c>
      <c r="O8038">
        <v>8160</v>
      </c>
      <c r="P8038" t="s">
        <v>1</v>
      </c>
      <c r="Q8038" t="s">
        <v>1</v>
      </c>
    </row>
    <row r="8039" spans="1:17" x14ac:dyDescent="0.25">
      <c r="A8039">
        <v>21</v>
      </c>
      <c r="B8039" t="str">
        <f t="shared" si="125"/>
        <v xml:space="preserve"> 884 21</v>
      </c>
      <c r="C8039" s="102" t="s">
        <v>817</v>
      </c>
      <c r="D8039" s="111">
        <v>16</v>
      </c>
      <c r="E8039" t="s">
        <v>1</v>
      </c>
      <c r="F8039" t="s">
        <v>1</v>
      </c>
      <c r="G8039" t="s">
        <v>1</v>
      </c>
      <c r="H8039" t="s">
        <v>1</v>
      </c>
      <c r="I8039" t="s">
        <v>1</v>
      </c>
      <c r="J8039" t="s">
        <v>1</v>
      </c>
      <c r="K8039" t="s">
        <v>1</v>
      </c>
      <c r="L8039" t="s">
        <v>1</v>
      </c>
      <c r="M8039" t="s">
        <v>1</v>
      </c>
      <c r="N8039" t="s">
        <v>1</v>
      </c>
      <c r="O8039">
        <v>8745</v>
      </c>
      <c r="P8039" t="s">
        <v>1</v>
      </c>
      <c r="Q8039" t="s">
        <v>1</v>
      </c>
    </row>
    <row r="8040" spans="1:17" x14ac:dyDescent="0.25">
      <c r="A8040">
        <v>22</v>
      </c>
      <c r="B8040" t="str">
        <f t="shared" si="125"/>
        <v xml:space="preserve"> 884 22</v>
      </c>
      <c r="C8040" s="102" t="s">
        <v>817</v>
      </c>
      <c r="D8040" s="111">
        <v>17</v>
      </c>
      <c r="E8040">
        <v>4</v>
      </c>
      <c r="F8040">
        <v>35</v>
      </c>
      <c r="G8040">
        <v>507</v>
      </c>
      <c r="H8040">
        <v>180</v>
      </c>
      <c r="I8040">
        <v>209</v>
      </c>
      <c r="J8040">
        <v>292</v>
      </c>
      <c r="K8040">
        <v>4621</v>
      </c>
      <c r="L8040">
        <v>50312</v>
      </c>
      <c r="M8040">
        <v>23033</v>
      </c>
      <c r="N8040">
        <v>31753</v>
      </c>
      <c r="O8040">
        <v>3393</v>
      </c>
      <c r="P8040" t="s">
        <v>1</v>
      </c>
      <c r="Q8040" t="s">
        <v>1</v>
      </c>
    </row>
    <row r="8041" spans="1:17" x14ac:dyDescent="0.25">
      <c r="A8041">
        <v>23</v>
      </c>
      <c r="B8041" t="str">
        <f t="shared" si="125"/>
        <v xml:space="preserve"> 884 23</v>
      </c>
      <c r="C8041" s="102" t="s">
        <v>817</v>
      </c>
      <c r="D8041" s="111" t="s">
        <v>5</v>
      </c>
      <c r="E8041">
        <v>4</v>
      </c>
      <c r="F8041">
        <v>35</v>
      </c>
      <c r="G8041">
        <v>6733</v>
      </c>
      <c r="H8041">
        <v>2635</v>
      </c>
      <c r="I8041">
        <v>37666</v>
      </c>
      <c r="J8041">
        <v>292</v>
      </c>
      <c r="K8041">
        <v>4621</v>
      </c>
      <c r="L8041">
        <v>62027</v>
      </c>
      <c r="M8041">
        <v>29503</v>
      </c>
      <c r="N8041">
        <v>192522</v>
      </c>
      <c r="O8041">
        <v>24573</v>
      </c>
      <c r="P8041" t="s">
        <v>1</v>
      </c>
      <c r="Q8041" t="s">
        <v>1</v>
      </c>
    </row>
    <row r="8042" spans="1:17" x14ac:dyDescent="0.25">
      <c r="A8042">
        <v>24</v>
      </c>
      <c r="B8042" t="str">
        <f t="shared" si="125"/>
        <v xml:space="preserve"> 884 24</v>
      </c>
      <c r="C8042" s="102" t="s">
        <v>817</v>
      </c>
      <c r="D8042" s="111" t="s">
        <v>6</v>
      </c>
      <c r="E8042" t="s">
        <v>1</v>
      </c>
      <c r="F8042" t="s">
        <v>1</v>
      </c>
      <c r="G8042" t="s">
        <v>1</v>
      </c>
      <c r="H8042" t="s">
        <v>1</v>
      </c>
      <c r="I8042" t="s">
        <v>1</v>
      </c>
      <c r="J8042" t="s">
        <v>1</v>
      </c>
      <c r="K8042" t="s">
        <v>1</v>
      </c>
      <c r="L8042" t="s">
        <v>1</v>
      </c>
      <c r="M8042" t="s">
        <v>1</v>
      </c>
      <c r="N8042" t="s">
        <v>1</v>
      </c>
      <c r="O8042" t="s">
        <v>1</v>
      </c>
      <c r="P8042" t="s">
        <v>1</v>
      </c>
      <c r="Q8042" t="s">
        <v>1</v>
      </c>
    </row>
    <row r="8043" spans="1:17" x14ac:dyDescent="0.25">
      <c r="A8043">
        <v>25</v>
      </c>
      <c r="B8043" t="str">
        <f t="shared" si="125"/>
        <v xml:space="preserve"> 884 25</v>
      </c>
      <c r="C8043" s="102" t="s">
        <v>817</v>
      </c>
      <c r="D8043" s="111" t="s">
        <v>0</v>
      </c>
      <c r="E8043" t="s">
        <v>1</v>
      </c>
      <c r="F8043" t="s">
        <v>1</v>
      </c>
      <c r="G8043" t="s">
        <v>1</v>
      </c>
      <c r="H8043">
        <v>73712</v>
      </c>
      <c r="I8043">
        <v>262326</v>
      </c>
      <c r="J8043">
        <v>24573</v>
      </c>
      <c r="K8043" t="s">
        <v>1</v>
      </c>
      <c r="L8043" t="s">
        <v>1</v>
      </c>
      <c r="M8043" t="s">
        <v>1</v>
      </c>
      <c r="N8043" t="s">
        <v>1</v>
      </c>
      <c r="O8043" t="s">
        <v>1</v>
      </c>
      <c r="P8043" t="s">
        <v>1</v>
      </c>
      <c r="Q8043" t="s">
        <v>1</v>
      </c>
    </row>
    <row r="8044" spans="1:17" x14ac:dyDescent="0.25">
      <c r="A8044">
        <v>26</v>
      </c>
      <c r="B8044" t="str">
        <f t="shared" si="125"/>
        <v xml:space="preserve"> 884 26</v>
      </c>
      <c r="C8044" s="102" t="s">
        <v>817</v>
      </c>
      <c r="D8044" s="111" t="s">
        <v>0</v>
      </c>
      <c r="E8044" t="s">
        <v>1</v>
      </c>
      <c r="F8044" t="s">
        <v>1</v>
      </c>
      <c r="G8044" t="s">
        <v>1</v>
      </c>
      <c r="H8044" t="s">
        <v>1</v>
      </c>
      <c r="I8044" t="s">
        <v>1</v>
      </c>
      <c r="J8044" t="s">
        <v>1</v>
      </c>
      <c r="K8044" t="s">
        <v>1</v>
      </c>
      <c r="L8044" t="s">
        <v>1</v>
      </c>
      <c r="M8044" t="s">
        <v>1</v>
      </c>
      <c r="N8044" t="s">
        <v>1</v>
      </c>
      <c r="O8044" t="s">
        <v>1</v>
      </c>
      <c r="P8044" t="s">
        <v>1</v>
      </c>
      <c r="Q8044" t="s">
        <v>1</v>
      </c>
    </row>
    <row r="8045" spans="1:17" x14ac:dyDescent="0.25">
      <c r="A8045">
        <v>27</v>
      </c>
      <c r="B8045" t="str">
        <f t="shared" si="125"/>
        <v xml:space="preserve"> 884 27</v>
      </c>
      <c r="C8045" s="102" t="s">
        <v>817</v>
      </c>
      <c r="D8045" s="111" t="s">
        <v>0</v>
      </c>
      <c r="E8045" t="s">
        <v>1</v>
      </c>
      <c r="F8045" t="s">
        <v>1</v>
      </c>
      <c r="G8045" t="s">
        <v>1</v>
      </c>
      <c r="H8045" s="103">
        <v>-114936</v>
      </c>
      <c r="I8045" s="103">
        <v>-71365</v>
      </c>
      <c r="J8045">
        <v>217</v>
      </c>
      <c r="K8045" t="s">
        <v>1</v>
      </c>
      <c r="L8045" t="s">
        <v>1</v>
      </c>
      <c r="M8045" t="s">
        <v>1</v>
      </c>
      <c r="N8045" t="s">
        <v>1</v>
      </c>
      <c r="O8045" t="s">
        <v>1</v>
      </c>
      <c r="P8045" t="s">
        <v>1</v>
      </c>
      <c r="Q8045" t="s">
        <v>1</v>
      </c>
    </row>
    <row r="8046" spans="1:17" x14ac:dyDescent="0.25">
      <c r="A8046">
        <v>28</v>
      </c>
      <c r="B8046" t="str">
        <f t="shared" si="125"/>
        <v xml:space="preserve"> 884 28</v>
      </c>
      <c r="C8046" s="102" t="s">
        <v>817</v>
      </c>
      <c r="D8046" s="111" t="s">
        <v>0</v>
      </c>
      <c r="E8046" t="s">
        <v>1</v>
      </c>
      <c r="F8046" t="s">
        <v>1</v>
      </c>
      <c r="G8046" t="s">
        <v>1</v>
      </c>
      <c r="H8046" t="s">
        <v>1</v>
      </c>
      <c r="I8046">
        <v>190961</v>
      </c>
      <c r="J8046">
        <v>24790</v>
      </c>
      <c r="K8046" t="s">
        <v>1</v>
      </c>
      <c r="L8046" t="s">
        <v>1</v>
      </c>
      <c r="M8046" t="s">
        <v>1</v>
      </c>
      <c r="N8046" t="s">
        <v>1</v>
      </c>
      <c r="O8046" t="s">
        <v>1</v>
      </c>
      <c r="P8046" t="s">
        <v>1</v>
      </c>
      <c r="Q8046" t="s">
        <v>1</v>
      </c>
    </row>
    <row r="8047" spans="1:17" x14ac:dyDescent="0.25">
      <c r="A8047">
        <v>29</v>
      </c>
      <c r="B8047" t="str">
        <f t="shared" si="125"/>
        <v xml:space="preserve"> 884 29</v>
      </c>
      <c r="C8047" s="102" t="s">
        <v>817</v>
      </c>
      <c r="D8047" s="111" t="s">
        <v>0</v>
      </c>
      <c r="E8047" t="s">
        <v>1</v>
      </c>
      <c r="F8047" t="s">
        <v>1</v>
      </c>
      <c r="G8047" t="s">
        <v>1</v>
      </c>
      <c r="H8047" s="103">
        <v>357036</v>
      </c>
      <c r="I8047" s="103">
        <v>271990</v>
      </c>
      <c r="J8047" s="103">
        <v>30647</v>
      </c>
      <c r="K8047" t="s">
        <v>1</v>
      </c>
      <c r="L8047" t="s">
        <v>1</v>
      </c>
      <c r="M8047" t="s">
        <v>1</v>
      </c>
      <c r="N8047" t="s">
        <v>1</v>
      </c>
      <c r="O8047" t="s">
        <v>1</v>
      </c>
      <c r="P8047" t="s">
        <v>1</v>
      </c>
      <c r="Q8047" t="s">
        <v>1</v>
      </c>
    </row>
    <row r="8048" spans="1:17" x14ac:dyDescent="0.25">
      <c r="A8048">
        <v>30</v>
      </c>
      <c r="B8048" t="str">
        <f t="shared" si="125"/>
        <v xml:space="preserve"> 884 30</v>
      </c>
      <c r="C8048" s="102" t="s">
        <v>817</v>
      </c>
      <c r="D8048" s="111" t="s">
        <v>0</v>
      </c>
      <c r="E8048" t="s">
        <v>1</v>
      </c>
      <c r="F8048" t="s">
        <v>1</v>
      </c>
      <c r="G8048" t="s">
        <v>1</v>
      </c>
      <c r="H8048">
        <v>0.02</v>
      </c>
      <c r="I8048">
        <v>0.06</v>
      </c>
      <c r="J8048">
        <v>0.06</v>
      </c>
      <c r="K8048" t="s">
        <v>1</v>
      </c>
      <c r="L8048" t="s">
        <v>1</v>
      </c>
      <c r="M8048" t="s">
        <v>1</v>
      </c>
      <c r="N8048" t="s">
        <v>1</v>
      </c>
      <c r="O8048" t="s">
        <v>1</v>
      </c>
      <c r="P8048" t="s">
        <v>1</v>
      </c>
      <c r="Q8048" t="s">
        <v>1</v>
      </c>
    </row>
    <row r="8049" spans="1:18" x14ac:dyDescent="0.25">
      <c r="A8049">
        <v>31</v>
      </c>
      <c r="B8049" t="str">
        <f t="shared" si="125"/>
        <v xml:space="preserve"> 884 31</v>
      </c>
      <c r="C8049" s="102" t="s">
        <v>817</v>
      </c>
      <c r="D8049" s="111" t="s">
        <v>0</v>
      </c>
      <c r="E8049" t="s">
        <v>1</v>
      </c>
      <c r="F8049" t="s">
        <v>1</v>
      </c>
      <c r="G8049" t="s">
        <v>1</v>
      </c>
      <c r="H8049">
        <v>0</v>
      </c>
      <c r="I8049">
        <v>0.249</v>
      </c>
      <c r="J8049">
        <v>3.2000000000000001E-2</v>
      </c>
      <c r="K8049">
        <v>0.28100000000000003</v>
      </c>
      <c r="L8049" t="s">
        <v>1</v>
      </c>
      <c r="M8049" t="s">
        <v>1</v>
      </c>
      <c r="N8049" t="s">
        <v>1</v>
      </c>
      <c r="O8049" t="s">
        <v>1</v>
      </c>
      <c r="P8049" t="s">
        <v>1</v>
      </c>
      <c r="Q8049" t="s">
        <v>1</v>
      </c>
    </row>
    <row r="8050" spans="1:18" x14ac:dyDescent="0.25">
      <c r="A8050">
        <v>32</v>
      </c>
      <c r="B8050" t="str">
        <f t="shared" si="125"/>
        <v xml:space="preserve"> 884 32</v>
      </c>
      <c r="C8050" s="102" t="s">
        <v>817</v>
      </c>
      <c r="D8050" s="111" t="s">
        <v>0</v>
      </c>
      <c r="E8050" t="s">
        <v>1</v>
      </c>
      <c r="F8050" t="s">
        <v>1</v>
      </c>
      <c r="G8050" t="s">
        <v>1</v>
      </c>
      <c r="H8050">
        <v>0</v>
      </c>
      <c r="I8050">
        <v>0.23899999999999999</v>
      </c>
      <c r="J8050">
        <v>3.1E-2</v>
      </c>
      <c r="K8050">
        <v>0.27</v>
      </c>
      <c r="L8050" t="s">
        <v>1</v>
      </c>
      <c r="M8050" t="s">
        <v>1</v>
      </c>
      <c r="N8050" t="s">
        <v>1</v>
      </c>
      <c r="O8050" t="s">
        <v>1</v>
      </c>
      <c r="P8050" t="s">
        <v>1</v>
      </c>
      <c r="Q8050" t="s">
        <v>1</v>
      </c>
    </row>
    <row r="8051" spans="1:18" x14ac:dyDescent="0.25">
      <c r="A8051">
        <v>33</v>
      </c>
      <c r="B8051" t="str">
        <f t="shared" si="125"/>
        <v xml:space="preserve"> 884 33</v>
      </c>
      <c r="C8051" s="102" t="s">
        <v>817</v>
      </c>
      <c r="D8051" s="111" t="s">
        <v>0</v>
      </c>
      <c r="E8051" t="s">
        <v>1</v>
      </c>
      <c r="F8051" t="s">
        <v>1</v>
      </c>
      <c r="G8051" t="s">
        <v>1</v>
      </c>
      <c r="H8051">
        <v>0.40799999999999997</v>
      </c>
      <c r="I8051">
        <v>0.311</v>
      </c>
      <c r="J8051">
        <v>3.5000000000000003E-2</v>
      </c>
      <c r="K8051">
        <v>0.754</v>
      </c>
      <c r="L8051" t="s">
        <v>1</v>
      </c>
      <c r="M8051" t="s">
        <v>1</v>
      </c>
      <c r="N8051" t="s">
        <v>1</v>
      </c>
      <c r="O8051" t="s">
        <v>1</v>
      </c>
      <c r="P8051" t="s">
        <v>1</v>
      </c>
      <c r="Q8051" t="s">
        <v>1</v>
      </c>
    </row>
    <row r="8052" spans="1:18" x14ac:dyDescent="0.25">
      <c r="A8052">
        <v>34</v>
      </c>
      <c r="B8052" t="str">
        <f t="shared" si="125"/>
        <v xml:space="preserve"> 884 34</v>
      </c>
      <c r="C8052" s="102" t="s">
        <v>817</v>
      </c>
      <c r="D8052" s="111" t="s">
        <v>0</v>
      </c>
      <c r="E8052" t="s">
        <v>1</v>
      </c>
      <c r="F8052" t="s">
        <v>1</v>
      </c>
      <c r="G8052" t="s">
        <v>1</v>
      </c>
      <c r="H8052">
        <v>0.4</v>
      </c>
      <c r="I8052">
        <v>0.307</v>
      </c>
      <c r="J8052">
        <v>3.5000000000000003E-2</v>
      </c>
      <c r="K8052">
        <v>0.74199999999999999</v>
      </c>
      <c r="L8052" t="s">
        <v>1</v>
      </c>
      <c r="M8052" t="s">
        <v>1</v>
      </c>
      <c r="N8052" t="s">
        <v>1</v>
      </c>
      <c r="O8052" t="s">
        <v>1</v>
      </c>
      <c r="P8052" t="s">
        <v>1</v>
      </c>
      <c r="Q8052" t="s">
        <v>1</v>
      </c>
    </row>
    <row r="8053" spans="1:18" x14ac:dyDescent="0.25">
      <c r="A8053">
        <v>35</v>
      </c>
      <c r="B8053" t="str">
        <f t="shared" si="125"/>
        <v xml:space="preserve"> 884 35</v>
      </c>
      <c r="C8053" s="102" t="s">
        <v>817</v>
      </c>
      <c r="D8053" s="111" t="s">
        <v>0</v>
      </c>
      <c r="E8053" t="s">
        <v>1</v>
      </c>
      <c r="F8053" t="s">
        <v>1</v>
      </c>
      <c r="G8053" t="s">
        <v>1</v>
      </c>
      <c r="H8053">
        <v>0.46600000000000003</v>
      </c>
      <c r="I8053">
        <v>0.35499999999999998</v>
      </c>
      <c r="J8053">
        <v>0.04</v>
      </c>
      <c r="K8053">
        <v>0.86099999999999999</v>
      </c>
      <c r="L8053" t="s">
        <v>1</v>
      </c>
      <c r="M8053" t="s">
        <v>1</v>
      </c>
      <c r="N8053" t="s">
        <v>1</v>
      </c>
      <c r="O8053" t="s">
        <v>1</v>
      </c>
      <c r="P8053" t="s">
        <v>1</v>
      </c>
      <c r="Q8053" t="s">
        <v>1</v>
      </c>
    </row>
    <row r="8054" spans="1:18" x14ac:dyDescent="0.25">
      <c r="A8054">
        <v>36</v>
      </c>
      <c r="B8054" t="str">
        <f t="shared" si="125"/>
        <v xml:space="preserve"> 884 36</v>
      </c>
      <c r="C8054" s="102" t="s">
        <v>817</v>
      </c>
      <c r="D8054" s="111" t="s">
        <v>0</v>
      </c>
      <c r="E8054" t="s">
        <v>1</v>
      </c>
      <c r="F8054" t="s">
        <v>1</v>
      </c>
      <c r="G8054" t="s">
        <v>1</v>
      </c>
      <c r="H8054">
        <v>0.4</v>
      </c>
      <c r="I8054">
        <v>0.307</v>
      </c>
      <c r="J8054">
        <v>3.5000000000000003E-2</v>
      </c>
      <c r="K8054">
        <v>0.74199999999999999</v>
      </c>
      <c r="L8054" t="s">
        <v>1</v>
      </c>
      <c r="M8054" t="s">
        <v>1</v>
      </c>
      <c r="N8054" t="s">
        <v>1</v>
      </c>
      <c r="O8054" t="s">
        <v>1</v>
      </c>
      <c r="P8054" t="s">
        <v>1</v>
      </c>
      <c r="Q8054" t="s">
        <v>1</v>
      </c>
    </row>
    <row r="8055" spans="1:18" x14ac:dyDescent="0.25">
      <c r="A8055">
        <v>37</v>
      </c>
      <c r="B8055" t="str">
        <f t="shared" si="125"/>
        <v xml:space="preserve"> 884 37</v>
      </c>
      <c r="C8055" s="102" t="s">
        <v>817</v>
      </c>
      <c r="D8055" s="111" t="s">
        <v>0</v>
      </c>
      <c r="E8055" t="s">
        <v>1</v>
      </c>
      <c r="F8055" t="s">
        <v>986</v>
      </c>
      <c r="G8055" t="s">
        <v>987</v>
      </c>
      <c r="H8055" t="s">
        <v>993</v>
      </c>
      <c r="I8055" t="s">
        <v>996</v>
      </c>
      <c r="J8055" t="s">
        <v>1</v>
      </c>
      <c r="K8055">
        <v>1.0029999999999999</v>
      </c>
      <c r="L8055" t="s">
        <v>1</v>
      </c>
      <c r="M8055" t="s">
        <v>1</v>
      </c>
      <c r="N8055" t="s">
        <v>1</v>
      </c>
      <c r="O8055" t="s">
        <v>1</v>
      </c>
      <c r="P8055" t="s">
        <v>1</v>
      </c>
      <c r="Q8055" t="s">
        <v>1</v>
      </c>
    </row>
    <row r="8056" spans="1:18" x14ac:dyDescent="0.25">
      <c r="A8056">
        <v>38</v>
      </c>
      <c r="B8056" t="str">
        <f t="shared" si="125"/>
        <v xml:space="preserve"> 884 38</v>
      </c>
      <c r="C8056" s="102" t="s">
        <v>817</v>
      </c>
      <c r="D8056" s="111" t="s">
        <v>0</v>
      </c>
      <c r="E8056" t="s">
        <v>1</v>
      </c>
      <c r="F8056">
        <v>1.37</v>
      </c>
      <c r="G8056">
        <v>1.27</v>
      </c>
      <c r="H8056">
        <v>1.1299999999999999</v>
      </c>
      <c r="I8056">
        <v>1</v>
      </c>
      <c r="J8056" t="s">
        <v>1</v>
      </c>
      <c r="K8056" t="s">
        <v>1</v>
      </c>
      <c r="L8056" t="s">
        <v>1</v>
      </c>
      <c r="M8056" t="s">
        <v>1</v>
      </c>
      <c r="N8056" t="s">
        <v>1</v>
      </c>
      <c r="O8056" t="s">
        <v>1</v>
      </c>
      <c r="P8056" t="s">
        <v>1</v>
      </c>
      <c r="Q8056" t="s">
        <v>1</v>
      </c>
    </row>
    <row r="8057" spans="1:18" x14ac:dyDescent="0.25">
      <c r="A8057">
        <v>1</v>
      </c>
      <c r="B8057" t="str">
        <f t="shared" si="125"/>
        <v xml:space="preserve"> 885 1</v>
      </c>
      <c r="C8057" s="102" t="s">
        <v>818</v>
      </c>
      <c r="D8057" s="111" t="s">
        <v>0</v>
      </c>
      <c r="E8057" t="s">
        <v>1</v>
      </c>
      <c r="F8057" t="s">
        <v>1</v>
      </c>
      <c r="G8057" t="s">
        <v>1</v>
      </c>
      <c r="H8057" t="s">
        <v>1</v>
      </c>
      <c r="I8057" t="s">
        <v>1</v>
      </c>
      <c r="J8057" t="s">
        <v>1</v>
      </c>
      <c r="K8057" t="s">
        <v>1</v>
      </c>
      <c r="L8057" t="s">
        <v>1</v>
      </c>
      <c r="M8057" t="s">
        <v>1</v>
      </c>
      <c r="N8057" t="s">
        <v>1</v>
      </c>
      <c r="O8057" t="s">
        <v>1</v>
      </c>
      <c r="P8057" t="s">
        <v>1</v>
      </c>
      <c r="Q8057" t="s">
        <v>1</v>
      </c>
      <c r="R8057" t="s">
        <v>172</v>
      </c>
    </row>
    <row r="8058" spans="1:18" x14ac:dyDescent="0.25">
      <c r="A8058">
        <v>2</v>
      </c>
      <c r="B8058" t="str">
        <f t="shared" si="125"/>
        <v xml:space="preserve"> 885 2</v>
      </c>
      <c r="C8058" s="102" t="s">
        <v>818</v>
      </c>
      <c r="D8058" s="111" t="s">
        <v>0</v>
      </c>
      <c r="E8058" t="s">
        <v>3</v>
      </c>
      <c r="F8058" t="s">
        <v>1</v>
      </c>
      <c r="G8058" t="s">
        <v>1</v>
      </c>
      <c r="H8058" t="s">
        <v>1</v>
      </c>
      <c r="I8058" t="s">
        <v>1</v>
      </c>
      <c r="J8058" t="s">
        <v>1</v>
      </c>
      <c r="K8058" t="s">
        <v>1</v>
      </c>
      <c r="L8058" t="s">
        <v>1</v>
      </c>
      <c r="M8058" t="s">
        <v>1</v>
      </c>
      <c r="N8058" t="s">
        <v>1</v>
      </c>
      <c r="O8058" t="s">
        <v>1</v>
      </c>
      <c r="P8058" t="s">
        <v>1</v>
      </c>
      <c r="Q8058" t="s">
        <v>1</v>
      </c>
    </row>
    <row r="8059" spans="1:18" x14ac:dyDescent="0.25">
      <c r="A8059">
        <v>3</v>
      </c>
      <c r="B8059" t="str">
        <f t="shared" si="125"/>
        <v xml:space="preserve"> 885 3</v>
      </c>
      <c r="C8059" s="102" t="s">
        <v>818</v>
      </c>
      <c r="D8059" s="111" t="s">
        <v>0</v>
      </c>
      <c r="E8059" t="s">
        <v>4</v>
      </c>
      <c r="F8059" t="s">
        <v>1</v>
      </c>
      <c r="G8059" t="s">
        <v>1</v>
      </c>
      <c r="H8059" t="s">
        <v>1</v>
      </c>
      <c r="I8059" t="s">
        <v>1</v>
      </c>
      <c r="J8059" t="s">
        <v>1</v>
      </c>
      <c r="K8059" t="s">
        <v>1</v>
      </c>
      <c r="L8059" t="s">
        <v>1</v>
      </c>
      <c r="M8059" t="s">
        <v>1</v>
      </c>
      <c r="N8059" t="s">
        <v>1</v>
      </c>
      <c r="O8059" t="s">
        <v>1</v>
      </c>
      <c r="P8059" t="s">
        <v>1</v>
      </c>
      <c r="Q8059" t="s">
        <v>1</v>
      </c>
    </row>
    <row r="8060" spans="1:18" x14ac:dyDescent="0.25">
      <c r="A8060">
        <v>4</v>
      </c>
      <c r="B8060" t="str">
        <f t="shared" si="125"/>
        <v xml:space="preserve"> 885 4</v>
      </c>
      <c r="C8060" s="102" t="s">
        <v>818</v>
      </c>
      <c r="D8060" s="111">
        <v>13</v>
      </c>
      <c r="E8060" s="103">
        <v>11557</v>
      </c>
      <c r="F8060" s="103">
        <v>177441</v>
      </c>
      <c r="G8060">
        <v>1.5349999999999999</v>
      </c>
      <c r="H8060" t="s">
        <v>1</v>
      </c>
      <c r="I8060" t="s">
        <v>1</v>
      </c>
      <c r="J8060" t="s">
        <v>1</v>
      </c>
      <c r="K8060" t="s">
        <v>1</v>
      </c>
      <c r="L8060" t="s">
        <v>1</v>
      </c>
      <c r="M8060" t="s">
        <v>1</v>
      </c>
      <c r="N8060" t="s">
        <v>1</v>
      </c>
      <c r="O8060">
        <v>3</v>
      </c>
      <c r="P8060">
        <v>3</v>
      </c>
      <c r="Q8060">
        <v>6</v>
      </c>
    </row>
    <row r="8061" spans="1:18" x14ac:dyDescent="0.25">
      <c r="A8061">
        <v>5</v>
      </c>
      <c r="B8061" t="str">
        <f t="shared" si="125"/>
        <v xml:space="preserve"> 885 5</v>
      </c>
      <c r="C8061" s="102" t="s">
        <v>818</v>
      </c>
      <c r="D8061" s="111">
        <v>14</v>
      </c>
      <c r="E8061" s="103">
        <v>10881</v>
      </c>
      <c r="F8061" s="103">
        <v>1104667</v>
      </c>
      <c r="G8061">
        <v>10.151999999999999</v>
      </c>
      <c r="H8061" t="s">
        <v>1</v>
      </c>
      <c r="I8061" t="s">
        <v>1</v>
      </c>
      <c r="J8061" t="s">
        <v>1</v>
      </c>
      <c r="K8061" t="s">
        <v>1</v>
      </c>
      <c r="L8061" t="s">
        <v>1</v>
      </c>
      <c r="M8061" t="s">
        <v>1</v>
      </c>
      <c r="N8061">
        <v>3</v>
      </c>
      <c r="O8061">
        <v>2</v>
      </c>
      <c r="P8061">
        <v>6</v>
      </c>
      <c r="Q8061">
        <v>11</v>
      </c>
    </row>
    <row r="8062" spans="1:18" x14ac:dyDescent="0.25">
      <c r="A8062">
        <v>6</v>
      </c>
      <c r="B8062" t="str">
        <f t="shared" si="125"/>
        <v xml:space="preserve"> 885 6</v>
      </c>
      <c r="C8062" s="102" t="s">
        <v>818</v>
      </c>
      <c r="D8062" s="111">
        <v>15</v>
      </c>
      <c r="E8062" s="103">
        <v>11980</v>
      </c>
      <c r="F8062" s="103">
        <v>792604</v>
      </c>
      <c r="G8062">
        <v>6.6159999999999997</v>
      </c>
      <c r="H8062" t="s">
        <v>1</v>
      </c>
      <c r="I8062" t="s">
        <v>1</v>
      </c>
      <c r="J8062" t="s">
        <v>1</v>
      </c>
      <c r="K8062" t="s">
        <v>1</v>
      </c>
      <c r="L8062" t="s">
        <v>1</v>
      </c>
      <c r="M8062" t="s">
        <v>1</v>
      </c>
      <c r="N8062">
        <v>1</v>
      </c>
      <c r="O8062">
        <v>2</v>
      </c>
      <c r="P8062">
        <v>6</v>
      </c>
      <c r="Q8062">
        <v>9</v>
      </c>
    </row>
    <row r="8063" spans="1:18" x14ac:dyDescent="0.25">
      <c r="A8063">
        <v>7</v>
      </c>
      <c r="B8063" t="str">
        <f t="shared" si="125"/>
        <v xml:space="preserve"> 885 7</v>
      </c>
      <c r="C8063" s="102" t="s">
        <v>818</v>
      </c>
      <c r="D8063" s="111">
        <v>16</v>
      </c>
      <c r="E8063" s="103">
        <v>11183</v>
      </c>
      <c r="F8063" s="103">
        <v>322686</v>
      </c>
      <c r="G8063">
        <v>2.8849999999999998</v>
      </c>
      <c r="H8063" t="s">
        <v>1</v>
      </c>
      <c r="I8063" t="s">
        <v>1</v>
      </c>
      <c r="J8063" t="s">
        <v>1</v>
      </c>
      <c r="K8063" t="s">
        <v>1</v>
      </c>
      <c r="L8063" t="s">
        <v>1</v>
      </c>
      <c r="M8063" t="s">
        <v>1</v>
      </c>
      <c r="N8063" t="s">
        <v>1</v>
      </c>
      <c r="O8063" t="s">
        <v>1</v>
      </c>
      <c r="P8063">
        <v>5</v>
      </c>
      <c r="Q8063">
        <v>5</v>
      </c>
    </row>
    <row r="8064" spans="1:18" x14ac:dyDescent="0.25">
      <c r="A8064">
        <v>8</v>
      </c>
      <c r="B8064" t="str">
        <f t="shared" si="125"/>
        <v xml:space="preserve"> 885 8</v>
      </c>
      <c r="C8064" s="102" t="s">
        <v>818</v>
      </c>
      <c r="D8064" s="111">
        <v>17</v>
      </c>
      <c r="E8064" s="103">
        <v>12403</v>
      </c>
      <c r="F8064" s="103">
        <v>212478</v>
      </c>
      <c r="G8064">
        <v>1.7130000000000001</v>
      </c>
      <c r="H8064" t="s">
        <v>1</v>
      </c>
      <c r="I8064" t="s">
        <v>1</v>
      </c>
      <c r="J8064" t="s">
        <v>1</v>
      </c>
      <c r="K8064" t="s">
        <v>1</v>
      </c>
      <c r="L8064" t="s">
        <v>1</v>
      </c>
      <c r="M8064" t="s">
        <v>1</v>
      </c>
      <c r="N8064" t="s">
        <v>1</v>
      </c>
      <c r="O8064" t="s">
        <v>1</v>
      </c>
      <c r="P8064">
        <v>5</v>
      </c>
      <c r="Q8064">
        <v>5</v>
      </c>
    </row>
    <row r="8065" spans="1:17" x14ac:dyDescent="0.25">
      <c r="A8065">
        <v>9</v>
      </c>
      <c r="B8065" t="str">
        <f t="shared" si="125"/>
        <v xml:space="preserve"> 885 9</v>
      </c>
      <c r="C8065" s="102" t="s">
        <v>818</v>
      </c>
      <c r="D8065" s="111" t="s">
        <v>5</v>
      </c>
      <c r="E8065" s="103">
        <v>58004</v>
      </c>
      <c r="F8065" s="103">
        <v>2609876</v>
      </c>
      <c r="G8065">
        <v>4.4989999999999997</v>
      </c>
      <c r="H8065" t="s">
        <v>1</v>
      </c>
      <c r="I8065" t="s">
        <v>1</v>
      </c>
      <c r="J8065" t="s">
        <v>1</v>
      </c>
      <c r="K8065" t="s">
        <v>1</v>
      </c>
      <c r="L8065" t="s">
        <v>1</v>
      </c>
      <c r="M8065" t="s">
        <v>1</v>
      </c>
      <c r="N8065">
        <v>4</v>
      </c>
      <c r="O8065">
        <v>7</v>
      </c>
      <c r="P8065">
        <v>25</v>
      </c>
      <c r="Q8065">
        <v>36</v>
      </c>
    </row>
    <row r="8066" spans="1:17" x14ac:dyDescent="0.25">
      <c r="A8066">
        <v>10</v>
      </c>
      <c r="B8066" t="str">
        <f t="shared" ref="B8066:B8129" si="126">+C8066&amp;A8066</f>
        <v xml:space="preserve"> 885 10</v>
      </c>
      <c r="C8066" s="102" t="s">
        <v>818</v>
      </c>
      <c r="D8066" s="111" t="s">
        <v>6</v>
      </c>
      <c r="E8066" t="s">
        <v>1</v>
      </c>
      <c r="F8066" t="s">
        <v>1</v>
      </c>
      <c r="G8066" t="s">
        <v>1</v>
      </c>
      <c r="H8066" t="s">
        <v>1</v>
      </c>
      <c r="I8066" t="s">
        <v>1</v>
      </c>
      <c r="J8066" t="s">
        <v>1</v>
      </c>
      <c r="K8066" t="s">
        <v>1</v>
      </c>
      <c r="L8066" t="s">
        <v>1</v>
      </c>
      <c r="M8066" t="s">
        <v>1</v>
      </c>
      <c r="N8066" t="s">
        <v>1</v>
      </c>
      <c r="O8066" t="s">
        <v>1</v>
      </c>
      <c r="P8066" t="s">
        <v>1</v>
      </c>
      <c r="Q8066" t="s">
        <v>1</v>
      </c>
    </row>
    <row r="8067" spans="1:17" x14ac:dyDescent="0.25">
      <c r="A8067">
        <v>11</v>
      </c>
      <c r="B8067" t="str">
        <f t="shared" si="126"/>
        <v xml:space="preserve"> 885 11</v>
      </c>
      <c r="C8067" s="102" t="s">
        <v>818</v>
      </c>
      <c r="D8067" s="111">
        <v>13</v>
      </c>
      <c r="E8067" t="s">
        <v>1</v>
      </c>
      <c r="F8067" t="s">
        <v>1</v>
      </c>
      <c r="G8067" t="s">
        <v>1</v>
      </c>
      <c r="H8067" s="103">
        <v>67678</v>
      </c>
      <c r="I8067" s="103">
        <v>8649</v>
      </c>
      <c r="J8067" t="s">
        <v>1</v>
      </c>
      <c r="K8067" t="s">
        <v>1</v>
      </c>
      <c r="L8067" t="s">
        <v>1</v>
      </c>
      <c r="M8067" s="103">
        <v>68349</v>
      </c>
      <c r="N8067" s="103">
        <v>10981</v>
      </c>
      <c r="O8067" s="103">
        <v>21784</v>
      </c>
      <c r="P8067" t="s">
        <v>1</v>
      </c>
      <c r="Q8067" t="s">
        <v>1</v>
      </c>
    </row>
    <row r="8068" spans="1:17" x14ac:dyDescent="0.25">
      <c r="A8068">
        <v>12</v>
      </c>
      <c r="B8068" t="str">
        <f t="shared" si="126"/>
        <v xml:space="preserve"> 885 12</v>
      </c>
      <c r="C8068" s="102" t="s">
        <v>818</v>
      </c>
      <c r="D8068" s="111">
        <v>14</v>
      </c>
      <c r="E8068" t="s">
        <v>1</v>
      </c>
      <c r="F8068" t="s">
        <v>1</v>
      </c>
      <c r="G8068">
        <v>475875</v>
      </c>
      <c r="H8068" s="103">
        <v>37619</v>
      </c>
      <c r="I8068" s="103">
        <v>96578</v>
      </c>
      <c r="J8068" t="s">
        <v>1</v>
      </c>
      <c r="K8068" t="s">
        <v>1</v>
      </c>
      <c r="L8068">
        <v>332946</v>
      </c>
      <c r="M8068" s="103">
        <v>57517</v>
      </c>
      <c r="N8068" s="103">
        <v>86767</v>
      </c>
      <c r="O8068" s="103">
        <v>17365</v>
      </c>
      <c r="P8068" t="s">
        <v>1</v>
      </c>
      <c r="Q8068" t="s">
        <v>1</v>
      </c>
    </row>
    <row r="8069" spans="1:17" x14ac:dyDescent="0.25">
      <c r="A8069">
        <v>13</v>
      </c>
      <c r="B8069" t="str">
        <f t="shared" si="126"/>
        <v xml:space="preserve"> 885 13</v>
      </c>
      <c r="C8069" s="102" t="s">
        <v>818</v>
      </c>
      <c r="D8069" s="111">
        <v>15</v>
      </c>
      <c r="E8069" t="s">
        <v>1</v>
      </c>
      <c r="F8069" t="s">
        <v>1</v>
      </c>
      <c r="G8069">
        <v>82614</v>
      </c>
      <c r="H8069">
        <v>55117</v>
      </c>
      <c r="I8069" s="103">
        <v>103674</v>
      </c>
      <c r="J8069" t="s">
        <v>1</v>
      </c>
      <c r="K8069" t="s">
        <v>1</v>
      </c>
      <c r="L8069">
        <v>181402</v>
      </c>
      <c r="M8069">
        <v>146413</v>
      </c>
      <c r="N8069" s="103">
        <v>213413</v>
      </c>
      <c r="O8069">
        <v>9971</v>
      </c>
      <c r="P8069" t="s">
        <v>1</v>
      </c>
      <c r="Q8069" t="s">
        <v>1</v>
      </c>
    </row>
    <row r="8070" spans="1:17" x14ac:dyDescent="0.25">
      <c r="A8070">
        <v>14</v>
      </c>
      <c r="B8070" t="str">
        <f t="shared" si="126"/>
        <v xml:space="preserve"> 885 14</v>
      </c>
      <c r="C8070" s="102" t="s">
        <v>818</v>
      </c>
      <c r="D8070" s="111">
        <v>16</v>
      </c>
      <c r="E8070" t="s">
        <v>1</v>
      </c>
      <c r="F8070" t="s">
        <v>1</v>
      </c>
      <c r="G8070" t="s">
        <v>1</v>
      </c>
      <c r="H8070" s="103" t="s">
        <v>1</v>
      </c>
      <c r="I8070" s="103">
        <v>131290</v>
      </c>
      <c r="J8070" t="s">
        <v>1</v>
      </c>
      <c r="K8070" t="s">
        <v>1</v>
      </c>
      <c r="L8070" t="s">
        <v>1</v>
      </c>
      <c r="M8070" s="103" t="s">
        <v>1</v>
      </c>
      <c r="N8070" s="103">
        <v>186507</v>
      </c>
      <c r="O8070" s="103">
        <v>4889</v>
      </c>
      <c r="P8070" t="s">
        <v>1</v>
      </c>
      <c r="Q8070" t="s">
        <v>1</v>
      </c>
    </row>
    <row r="8071" spans="1:17" x14ac:dyDescent="0.25">
      <c r="A8071">
        <v>15</v>
      </c>
      <c r="B8071" t="str">
        <f t="shared" si="126"/>
        <v xml:space="preserve"> 885 15</v>
      </c>
      <c r="C8071" s="102" t="s">
        <v>818</v>
      </c>
      <c r="D8071" s="111">
        <v>17</v>
      </c>
      <c r="E8071" t="s">
        <v>1</v>
      </c>
      <c r="F8071" t="s">
        <v>1</v>
      </c>
      <c r="G8071" t="s">
        <v>1</v>
      </c>
      <c r="H8071" s="103" t="s">
        <v>1</v>
      </c>
      <c r="I8071" s="103">
        <v>75723</v>
      </c>
      <c r="J8071" t="s">
        <v>1</v>
      </c>
      <c r="K8071" t="s">
        <v>1</v>
      </c>
      <c r="L8071" t="s">
        <v>1</v>
      </c>
      <c r="M8071" s="103" t="s">
        <v>1</v>
      </c>
      <c r="N8071" s="103">
        <v>114511</v>
      </c>
      <c r="O8071" s="103">
        <v>22244</v>
      </c>
      <c r="P8071" t="s">
        <v>1</v>
      </c>
      <c r="Q8071" t="s">
        <v>1</v>
      </c>
    </row>
    <row r="8072" spans="1:17" x14ac:dyDescent="0.25">
      <c r="A8072">
        <v>16</v>
      </c>
      <c r="B8072" t="str">
        <f t="shared" si="126"/>
        <v xml:space="preserve"> 885 16</v>
      </c>
      <c r="C8072" s="102" t="s">
        <v>818</v>
      </c>
      <c r="D8072" s="111" t="s">
        <v>5</v>
      </c>
      <c r="E8072" t="s">
        <v>1</v>
      </c>
      <c r="F8072" t="s">
        <v>1</v>
      </c>
      <c r="G8072">
        <v>558489</v>
      </c>
      <c r="H8072" s="103">
        <v>160414</v>
      </c>
      <c r="I8072" s="103">
        <v>415914</v>
      </c>
      <c r="J8072" t="s">
        <v>1</v>
      </c>
      <c r="K8072" t="s">
        <v>1</v>
      </c>
      <c r="L8072">
        <v>514348</v>
      </c>
      <c r="M8072" s="103">
        <v>272279</v>
      </c>
      <c r="N8072" s="103">
        <v>612179</v>
      </c>
      <c r="O8072" s="103">
        <v>76253</v>
      </c>
      <c r="P8072" t="s">
        <v>1</v>
      </c>
      <c r="Q8072" t="s">
        <v>1</v>
      </c>
    </row>
    <row r="8073" spans="1:17" x14ac:dyDescent="0.25">
      <c r="A8073">
        <v>17</v>
      </c>
      <c r="B8073" t="str">
        <f t="shared" si="126"/>
        <v xml:space="preserve"> 885 17</v>
      </c>
      <c r="C8073" s="102" t="s">
        <v>818</v>
      </c>
      <c r="D8073" s="111" t="s">
        <v>6</v>
      </c>
      <c r="E8073" t="s">
        <v>1</v>
      </c>
      <c r="F8073" t="s">
        <v>1</v>
      </c>
      <c r="G8073" t="s">
        <v>1</v>
      </c>
      <c r="H8073" t="s">
        <v>1</v>
      </c>
      <c r="I8073" t="s">
        <v>1</v>
      </c>
      <c r="J8073" t="s">
        <v>1</v>
      </c>
      <c r="K8073" t="s">
        <v>1</v>
      </c>
      <c r="L8073" t="s">
        <v>1</v>
      </c>
      <c r="M8073" t="s">
        <v>1</v>
      </c>
      <c r="N8073" t="s">
        <v>1</v>
      </c>
      <c r="O8073" t="s">
        <v>1</v>
      </c>
      <c r="P8073" t="s">
        <v>1</v>
      </c>
      <c r="Q8073" t="s">
        <v>1</v>
      </c>
    </row>
    <row r="8074" spans="1:17" x14ac:dyDescent="0.25">
      <c r="A8074">
        <v>18</v>
      </c>
      <c r="B8074" t="str">
        <f t="shared" si="126"/>
        <v xml:space="preserve"> 885 18</v>
      </c>
      <c r="C8074" s="102" t="s">
        <v>818</v>
      </c>
      <c r="D8074" s="111">
        <v>13</v>
      </c>
      <c r="E8074" t="s">
        <v>1</v>
      </c>
      <c r="F8074" t="s">
        <v>1</v>
      </c>
      <c r="G8074" t="s">
        <v>1</v>
      </c>
      <c r="H8074" s="103">
        <v>73228</v>
      </c>
      <c r="I8074" s="103">
        <v>7905</v>
      </c>
      <c r="J8074" t="s">
        <v>1</v>
      </c>
      <c r="K8074" t="s">
        <v>1</v>
      </c>
      <c r="L8074" t="s">
        <v>1</v>
      </c>
      <c r="M8074" s="103">
        <v>137040</v>
      </c>
      <c r="N8074" s="103">
        <v>20216</v>
      </c>
      <c r="O8074" s="103">
        <v>26228</v>
      </c>
      <c r="P8074" t="s">
        <v>1</v>
      </c>
      <c r="Q8074" t="s">
        <v>1</v>
      </c>
    </row>
    <row r="8075" spans="1:17" x14ac:dyDescent="0.25">
      <c r="A8075">
        <v>19</v>
      </c>
      <c r="B8075" t="str">
        <f t="shared" si="126"/>
        <v xml:space="preserve"> 885 19</v>
      </c>
      <c r="C8075" s="102" t="s">
        <v>818</v>
      </c>
      <c r="D8075" s="111">
        <v>14</v>
      </c>
      <c r="E8075" t="s">
        <v>1</v>
      </c>
      <c r="F8075" t="s">
        <v>1</v>
      </c>
      <c r="G8075" s="103">
        <v>768326</v>
      </c>
      <c r="H8075" s="103">
        <v>45208</v>
      </c>
      <c r="I8075" s="103">
        <v>97717</v>
      </c>
      <c r="J8075" t="s">
        <v>1</v>
      </c>
      <c r="K8075" t="s">
        <v>1</v>
      </c>
      <c r="L8075" s="103">
        <v>1257533</v>
      </c>
      <c r="M8075" s="103">
        <v>126110</v>
      </c>
      <c r="N8075" s="103">
        <v>190632</v>
      </c>
      <c r="O8075" s="103">
        <v>24137</v>
      </c>
      <c r="P8075" t="s">
        <v>1</v>
      </c>
      <c r="Q8075" t="s">
        <v>1</v>
      </c>
    </row>
    <row r="8076" spans="1:17" x14ac:dyDescent="0.25">
      <c r="A8076">
        <v>20</v>
      </c>
      <c r="B8076" t="str">
        <f t="shared" si="126"/>
        <v xml:space="preserve"> 885 20</v>
      </c>
      <c r="C8076" s="102" t="s">
        <v>818</v>
      </c>
      <c r="D8076" s="111">
        <v>15</v>
      </c>
      <c r="E8076" t="s">
        <v>1</v>
      </c>
      <c r="F8076">
        <v>2259</v>
      </c>
      <c r="G8076" s="103">
        <v>188239</v>
      </c>
      <c r="H8076" s="103">
        <v>60532</v>
      </c>
      <c r="I8076" s="103">
        <v>105964</v>
      </c>
      <c r="J8076" t="s">
        <v>1</v>
      </c>
      <c r="K8076">
        <v>7614</v>
      </c>
      <c r="L8076" s="103">
        <v>987664</v>
      </c>
      <c r="M8076">
        <v>334188</v>
      </c>
      <c r="N8076" s="103">
        <v>444405</v>
      </c>
      <c r="O8076">
        <v>15784</v>
      </c>
      <c r="P8076" t="s">
        <v>1</v>
      </c>
      <c r="Q8076" t="s">
        <v>1</v>
      </c>
    </row>
    <row r="8077" spans="1:17" x14ac:dyDescent="0.25">
      <c r="A8077">
        <v>21</v>
      </c>
      <c r="B8077" t="str">
        <f t="shared" si="126"/>
        <v xml:space="preserve"> 885 21</v>
      </c>
      <c r="C8077" s="102" t="s">
        <v>818</v>
      </c>
      <c r="D8077" s="111">
        <v>16</v>
      </c>
      <c r="E8077" s="103" t="s">
        <v>1</v>
      </c>
      <c r="F8077" s="103">
        <v>562</v>
      </c>
      <c r="G8077" s="103">
        <v>60037</v>
      </c>
      <c r="H8077" s="103">
        <v>26754</v>
      </c>
      <c r="I8077" s="103">
        <v>105552</v>
      </c>
      <c r="J8077" s="103" t="s">
        <v>1</v>
      </c>
      <c r="K8077" s="103">
        <v>703</v>
      </c>
      <c r="L8077" s="103">
        <v>92142</v>
      </c>
      <c r="M8077" s="103">
        <v>64360</v>
      </c>
      <c r="N8077" s="103">
        <v>335205</v>
      </c>
      <c r="O8077" s="103">
        <v>8336</v>
      </c>
      <c r="P8077" t="s">
        <v>1</v>
      </c>
      <c r="Q8077" t="s">
        <v>1</v>
      </c>
    </row>
    <row r="8078" spans="1:17" x14ac:dyDescent="0.25">
      <c r="A8078">
        <v>22</v>
      </c>
      <c r="B8078" t="str">
        <f t="shared" si="126"/>
        <v xml:space="preserve"> 885 22</v>
      </c>
      <c r="C8078" s="102" t="s">
        <v>818</v>
      </c>
      <c r="D8078" s="111">
        <v>17</v>
      </c>
      <c r="E8078">
        <v>779</v>
      </c>
      <c r="F8078" s="103">
        <v>7522</v>
      </c>
      <c r="G8078" s="103">
        <v>110872</v>
      </c>
      <c r="H8078" s="103">
        <v>39524</v>
      </c>
      <c r="I8078" s="103">
        <v>45332</v>
      </c>
      <c r="J8078">
        <v>1260</v>
      </c>
      <c r="K8078" s="103">
        <v>19833</v>
      </c>
      <c r="L8078" s="103">
        <v>215914</v>
      </c>
      <c r="M8078" s="103">
        <v>98839</v>
      </c>
      <c r="N8078" s="103">
        <v>136277</v>
      </c>
      <c r="O8078" s="103">
        <v>37526</v>
      </c>
      <c r="P8078" t="s">
        <v>1</v>
      </c>
      <c r="Q8078" t="s">
        <v>1</v>
      </c>
    </row>
    <row r="8079" spans="1:17" x14ac:dyDescent="0.25">
      <c r="A8079">
        <v>23</v>
      </c>
      <c r="B8079" t="str">
        <f t="shared" si="126"/>
        <v xml:space="preserve"> 885 23</v>
      </c>
      <c r="C8079" s="102" t="s">
        <v>818</v>
      </c>
      <c r="D8079" s="111" t="s">
        <v>5</v>
      </c>
      <c r="E8079" s="103">
        <v>779</v>
      </c>
      <c r="F8079" s="103">
        <v>10343</v>
      </c>
      <c r="G8079" s="103">
        <v>1127474</v>
      </c>
      <c r="H8079" s="103">
        <v>245246</v>
      </c>
      <c r="I8079" s="103">
        <v>362470</v>
      </c>
      <c r="J8079" s="103">
        <v>1260</v>
      </c>
      <c r="K8079" s="103">
        <v>28150</v>
      </c>
      <c r="L8079" s="103">
        <v>2553253</v>
      </c>
      <c r="M8079" s="103">
        <v>760537</v>
      </c>
      <c r="N8079" s="103">
        <v>1126735</v>
      </c>
      <c r="O8079" s="103">
        <v>112011</v>
      </c>
      <c r="P8079" t="s">
        <v>1</v>
      </c>
      <c r="Q8079" t="s">
        <v>1</v>
      </c>
    </row>
    <row r="8080" spans="1:17" x14ac:dyDescent="0.25">
      <c r="A8080">
        <v>24</v>
      </c>
      <c r="B8080" t="str">
        <f t="shared" si="126"/>
        <v xml:space="preserve"> 885 24</v>
      </c>
      <c r="C8080" s="102" t="s">
        <v>818</v>
      </c>
      <c r="D8080" s="111" t="s">
        <v>6</v>
      </c>
      <c r="E8080" t="s">
        <v>1</v>
      </c>
      <c r="F8080" t="s">
        <v>1</v>
      </c>
      <c r="G8080" t="s">
        <v>1</v>
      </c>
      <c r="H8080" t="s">
        <v>1</v>
      </c>
      <c r="I8080" t="s">
        <v>1</v>
      </c>
      <c r="J8080" t="s">
        <v>1</v>
      </c>
      <c r="K8080" t="s">
        <v>1</v>
      </c>
      <c r="L8080" t="s">
        <v>1</v>
      </c>
      <c r="M8080" t="s">
        <v>1</v>
      </c>
      <c r="N8080" t="s">
        <v>1</v>
      </c>
      <c r="O8080" t="s">
        <v>1</v>
      </c>
      <c r="P8080" t="s">
        <v>1</v>
      </c>
      <c r="Q8080" t="s">
        <v>1</v>
      </c>
    </row>
    <row r="8081" spans="1:18" x14ac:dyDescent="0.25">
      <c r="A8081">
        <v>25</v>
      </c>
      <c r="B8081" t="str">
        <f t="shared" si="126"/>
        <v xml:space="preserve"> 885 25</v>
      </c>
      <c r="C8081" s="102" t="s">
        <v>818</v>
      </c>
      <c r="D8081" s="111" t="s">
        <v>0</v>
      </c>
      <c r="E8081" t="s">
        <v>1</v>
      </c>
      <c r="F8081" t="s">
        <v>1</v>
      </c>
      <c r="G8081" t="s">
        <v>1</v>
      </c>
      <c r="H8081" s="103">
        <v>3721259</v>
      </c>
      <c r="I8081" s="103">
        <v>2494988</v>
      </c>
      <c r="J8081" s="103">
        <v>112011</v>
      </c>
      <c r="K8081" t="s">
        <v>1</v>
      </c>
      <c r="L8081" t="s">
        <v>1</v>
      </c>
      <c r="M8081" t="s">
        <v>1</v>
      </c>
      <c r="N8081" t="s">
        <v>1</v>
      </c>
      <c r="O8081" t="s">
        <v>1</v>
      </c>
      <c r="P8081" t="s">
        <v>1</v>
      </c>
      <c r="Q8081" t="s">
        <v>1</v>
      </c>
    </row>
    <row r="8082" spans="1:18" x14ac:dyDescent="0.25">
      <c r="A8082">
        <v>26</v>
      </c>
      <c r="B8082" t="str">
        <f t="shared" si="126"/>
        <v xml:space="preserve"> 885 26</v>
      </c>
      <c r="C8082" s="102" t="s">
        <v>818</v>
      </c>
      <c r="D8082" s="111" t="s">
        <v>0</v>
      </c>
      <c r="E8082" t="s">
        <v>1</v>
      </c>
      <c r="F8082" t="s">
        <v>1</v>
      </c>
      <c r="G8082" t="s">
        <v>1</v>
      </c>
      <c r="H8082" t="s">
        <v>1</v>
      </c>
      <c r="I8082" t="s">
        <v>1</v>
      </c>
      <c r="J8082" t="s">
        <v>1</v>
      </c>
      <c r="K8082" t="s">
        <v>1</v>
      </c>
      <c r="L8082" t="s">
        <v>1</v>
      </c>
      <c r="M8082" t="s">
        <v>1</v>
      </c>
      <c r="N8082" t="s">
        <v>1</v>
      </c>
      <c r="O8082" t="s">
        <v>1</v>
      </c>
      <c r="P8082" t="s">
        <v>1</v>
      </c>
      <c r="Q8082" t="s">
        <v>1</v>
      </c>
    </row>
    <row r="8083" spans="1:18" x14ac:dyDescent="0.25">
      <c r="A8083">
        <v>27</v>
      </c>
      <c r="B8083" t="str">
        <f t="shared" si="126"/>
        <v xml:space="preserve"> 885 27</v>
      </c>
      <c r="C8083" s="102" t="s">
        <v>818</v>
      </c>
      <c r="D8083" s="111" t="s">
        <v>0</v>
      </c>
      <c r="E8083" t="s">
        <v>1</v>
      </c>
      <c r="F8083" t="s">
        <v>1</v>
      </c>
      <c r="G8083" t="s">
        <v>1</v>
      </c>
      <c r="H8083" s="103">
        <v>-353111</v>
      </c>
      <c r="I8083" s="103">
        <v>-242348</v>
      </c>
      <c r="J8083">
        <v>496</v>
      </c>
      <c r="K8083" t="s">
        <v>1</v>
      </c>
      <c r="L8083" t="s">
        <v>1</v>
      </c>
      <c r="M8083" t="s">
        <v>1</v>
      </c>
      <c r="N8083" t="s">
        <v>1</v>
      </c>
      <c r="O8083" t="s">
        <v>1</v>
      </c>
      <c r="P8083" t="s">
        <v>1</v>
      </c>
      <c r="Q8083" t="s">
        <v>1</v>
      </c>
    </row>
    <row r="8084" spans="1:18" x14ac:dyDescent="0.25">
      <c r="A8084">
        <v>28</v>
      </c>
      <c r="B8084" t="str">
        <f t="shared" si="126"/>
        <v xml:space="preserve"> 885 28</v>
      </c>
      <c r="C8084" s="102" t="s">
        <v>818</v>
      </c>
      <c r="D8084" s="111" t="s">
        <v>0</v>
      </c>
      <c r="E8084" t="s">
        <v>1</v>
      </c>
      <c r="F8084" t="s">
        <v>1</v>
      </c>
      <c r="G8084" t="s">
        <v>1</v>
      </c>
      <c r="H8084" s="103">
        <v>3368148</v>
      </c>
      <c r="I8084" s="103">
        <v>2252640</v>
      </c>
      <c r="J8084" s="103">
        <v>112507</v>
      </c>
      <c r="K8084" t="s">
        <v>1</v>
      </c>
      <c r="L8084" t="s">
        <v>1</v>
      </c>
      <c r="M8084" t="s">
        <v>1</v>
      </c>
      <c r="N8084" t="s">
        <v>1</v>
      </c>
      <c r="O8084" t="s">
        <v>1</v>
      </c>
      <c r="P8084" t="s">
        <v>1</v>
      </c>
      <c r="Q8084" t="s">
        <v>1</v>
      </c>
    </row>
    <row r="8085" spans="1:18" x14ac:dyDescent="0.25">
      <c r="A8085">
        <v>29</v>
      </c>
      <c r="B8085" t="str">
        <f t="shared" si="126"/>
        <v xml:space="preserve"> 885 29</v>
      </c>
      <c r="C8085" s="102" t="s">
        <v>818</v>
      </c>
      <c r="D8085" s="111" t="s">
        <v>0</v>
      </c>
      <c r="E8085" t="s">
        <v>1</v>
      </c>
      <c r="F8085" t="s">
        <v>1</v>
      </c>
      <c r="G8085" t="s">
        <v>1</v>
      </c>
      <c r="H8085" s="103">
        <v>1071334</v>
      </c>
      <c r="I8085" s="103">
        <v>911243</v>
      </c>
      <c r="J8085" s="103">
        <v>71925</v>
      </c>
      <c r="K8085" t="s">
        <v>1</v>
      </c>
      <c r="L8085" t="s">
        <v>1</v>
      </c>
      <c r="M8085" t="s">
        <v>1</v>
      </c>
      <c r="N8085" t="s">
        <v>1</v>
      </c>
      <c r="O8085" t="s">
        <v>1</v>
      </c>
      <c r="P8085" t="s">
        <v>1</v>
      </c>
      <c r="Q8085" t="s">
        <v>1</v>
      </c>
    </row>
    <row r="8086" spans="1:18" x14ac:dyDescent="0.25">
      <c r="A8086">
        <v>30</v>
      </c>
      <c r="B8086" t="str">
        <f t="shared" si="126"/>
        <v xml:space="preserve"> 885 30</v>
      </c>
      <c r="C8086" s="102" t="s">
        <v>818</v>
      </c>
      <c r="D8086" s="111" t="s">
        <v>0</v>
      </c>
      <c r="E8086" t="s">
        <v>1</v>
      </c>
      <c r="F8086" t="s">
        <v>1</v>
      </c>
      <c r="G8086" t="s">
        <v>1</v>
      </c>
      <c r="H8086">
        <v>0.01</v>
      </c>
      <c r="I8086">
        <v>0.05</v>
      </c>
      <c r="J8086">
        <v>0.05</v>
      </c>
      <c r="K8086" t="s">
        <v>1</v>
      </c>
      <c r="L8086" t="s">
        <v>1</v>
      </c>
      <c r="M8086" t="s">
        <v>1</v>
      </c>
      <c r="N8086" t="s">
        <v>1</v>
      </c>
      <c r="O8086" t="s">
        <v>1</v>
      </c>
      <c r="P8086" t="s">
        <v>1</v>
      </c>
      <c r="Q8086" t="s">
        <v>1</v>
      </c>
    </row>
    <row r="8087" spans="1:18" x14ac:dyDescent="0.25">
      <c r="A8087">
        <v>31</v>
      </c>
      <c r="B8087" t="str">
        <f t="shared" si="126"/>
        <v xml:space="preserve"> 885 31</v>
      </c>
      <c r="C8087" s="102" t="s">
        <v>818</v>
      </c>
      <c r="D8087" s="111" t="s">
        <v>0</v>
      </c>
      <c r="E8087" t="s">
        <v>1</v>
      </c>
      <c r="F8087" t="s">
        <v>1</v>
      </c>
      <c r="G8087" t="s">
        <v>1</v>
      </c>
      <c r="H8087">
        <v>5.8070000000000004</v>
      </c>
      <c r="I8087">
        <v>3.8839999999999999</v>
      </c>
      <c r="J8087">
        <v>0.19400000000000001</v>
      </c>
      <c r="K8087">
        <v>9.8849999999999998</v>
      </c>
      <c r="L8087" t="s">
        <v>1</v>
      </c>
      <c r="M8087" t="s">
        <v>1</v>
      </c>
      <c r="N8087" t="s">
        <v>1</v>
      </c>
      <c r="O8087" t="s">
        <v>1</v>
      </c>
      <c r="P8087" t="s">
        <v>1</v>
      </c>
      <c r="Q8087" t="s">
        <v>1</v>
      </c>
    </row>
    <row r="8088" spans="1:18" x14ac:dyDescent="0.25">
      <c r="A8088">
        <v>32</v>
      </c>
      <c r="B8088" t="str">
        <f t="shared" si="126"/>
        <v xml:space="preserve"> 885 32</v>
      </c>
      <c r="C8088" s="102" t="s">
        <v>818</v>
      </c>
      <c r="D8088" s="111" t="s">
        <v>0</v>
      </c>
      <c r="E8088" t="s">
        <v>1</v>
      </c>
      <c r="F8088" t="s">
        <v>1</v>
      </c>
      <c r="G8088" t="s">
        <v>1</v>
      </c>
      <c r="H8088">
        <v>5.5629999999999997</v>
      </c>
      <c r="I8088">
        <v>3.7210000000000001</v>
      </c>
      <c r="J8088">
        <v>0.186</v>
      </c>
      <c r="K8088">
        <v>9.4700000000000006</v>
      </c>
      <c r="L8088" t="s">
        <v>1</v>
      </c>
      <c r="M8088" t="s">
        <v>1</v>
      </c>
      <c r="N8088" t="s">
        <v>1</v>
      </c>
      <c r="O8088" t="s">
        <v>1</v>
      </c>
      <c r="P8088" t="s">
        <v>1</v>
      </c>
      <c r="Q8088" t="s">
        <v>1</v>
      </c>
    </row>
    <row r="8089" spans="1:18" x14ac:dyDescent="0.25">
      <c r="A8089">
        <v>33</v>
      </c>
      <c r="B8089" t="str">
        <f t="shared" si="126"/>
        <v xml:space="preserve"> 885 33</v>
      </c>
      <c r="C8089" s="102" t="s">
        <v>818</v>
      </c>
      <c r="D8089" s="111" t="s">
        <v>0</v>
      </c>
      <c r="E8089" t="s">
        <v>1</v>
      </c>
      <c r="F8089" t="s">
        <v>1</v>
      </c>
      <c r="G8089" t="s">
        <v>1</v>
      </c>
      <c r="H8089">
        <v>1.617</v>
      </c>
      <c r="I8089">
        <v>1.375</v>
      </c>
      <c r="J8089">
        <v>0.108</v>
      </c>
      <c r="K8089">
        <v>3.1</v>
      </c>
      <c r="L8089" t="s">
        <v>1</v>
      </c>
      <c r="M8089" t="s">
        <v>1</v>
      </c>
      <c r="N8089" t="s">
        <v>1</v>
      </c>
      <c r="O8089" t="s">
        <v>1</v>
      </c>
      <c r="P8089" t="s">
        <v>1</v>
      </c>
      <c r="Q8089" t="s">
        <v>1</v>
      </c>
    </row>
    <row r="8090" spans="1:18" x14ac:dyDescent="0.25">
      <c r="A8090">
        <v>34</v>
      </c>
      <c r="B8090" t="str">
        <f t="shared" si="126"/>
        <v xml:space="preserve"> 885 34</v>
      </c>
      <c r="C8090" s="102" t="s">
        <v>818</v>
      </c>
      <c r="D8090" s="111" t="s">
        <v>0</v>
      </c>
      <c r="E8090" t="s">
        <v>1</v>
      </c>
      <c r="F8090" t="s">
        <v>1</v>
      </c>
      <c r="G8090" t="s">
        <v>1</v>
      </c>
      <c r="H8090">
        <v>1.6559999999999999</v>
      </c>
      <c r="I8090">
        <v>1.492</v>
      </c>
      <c r="J8090">
        <v>0.112</v>
      </c>
      <c r="K8090">
        <v>3.26</v>
      </c>
      <c r="L8090" t="s">
        <v>1</v>
      </c>
      <c r="M8090" t="s">
        <v>1</v>
      </c>
      <c r="N8090" t="s">
        <v>1</v>
      </c>
      <c r="O8090" t="s">
        <v>1</v>
      </c>
      <c r="P8090" t="s">
        <v>1</v>
      </c>
      <c r="Q8090" t="s">
        <v>1</v>
      </c>
    </row>
    <row r="8091" spans="1:18" x14ac:dyDescent="0.25">
      <c r="A8091">
        <v>35</v>
      </c>
      <c r="B8091" t="str">
        <f t="shared" si="126"/>
        <v xml:space="preserve"> 885 35</v>
      </c>
      <c r="C8091" s="102" t="s">
        <v>818</v>
      </c>
      <c r="D8091" s="111" t="s">
        <v>0</v>
      </c>
      <c r="E8091" t="s">
        <v>1</v>
      </c>
      <c r="F8091" t="s">
        <v>1</v>
      </c>
      <c r="G8091" t="s">
        <v>1</v>
      </c>
      <c r="H8091">
        <v>1.847</v>
      </c>
      <c r="I8091">
        <v>1.571</v>
      </c>
      <c r="J8091">
        <v>0.124</v>
      </c>
      <c r="K8091">
        <v>3.5419999999999998</v>
      </c>
      <c r="L8091" t="s">
        <v>1</v>
      </c>
      <c r="M8091" t="s">
        <v>1</v>
      </c>
      <c r="N8091" t="s">
        <v>1</v>
      </c>
      <c r="O8091" t="s">
        <v>1</v>
      </c>
      <c r="P8091" t="s">
        <v>1</v>
      </c>
      <c r="Q8091" t="s">
        <v>1</v>
      </c>
    </row>
    <row r="8092" spans="1:18" x14ac:dyDescent="0.25">
      <c r="A8092">
        <v>36</v>
      </c>
      <c r="B8092" t="str">
        <f t="shared" si="126"/>
        <v xml:space="preserve"> 885 36</v>
      </c>
      <c r="C8092" s="102" t="s">
        <v>818</v>
      </c>
      <c r="D8092" s="111" t="s">
        <v>0</v>
      </c>
      <c r="E8092" t="s">
        <v>1</v>
      </c>
      <c r="F8092" t="s">
        <v>1</v>
      </c>
      <c r="G8092" t="s">
        <v>1</v>
      </c>
      <c r="H8092">
        <v>1.6559999999999999</v>
      </c>
      <c r="I8092">
        <v>1.492</v>
      </c>
      <c r="J8092">
        <v>0.112</v>
      </c>
      <c r="K8092">
        <v>3.26</v>
      </c>
      <c r="L8092" t="s">
        <v>1</v>
      </c>
      <c r="M8092" t="s">
        <v>1</v>
      </c>
      <c r="N8092" t="s">
        <v>1</v>
      </c>
      <c r="O8092" t="s">
        <v>1</v>
      </c>
      <c r="P8092" t="s">
        <v>1</v>
      </c>
      <c r="Q8092" t="s">
        <v>1</v>
      </c>
    </row>
    <row r="8093" spans="1:18" x14ac:dyDescent="0.25">
      <c r="A8093">
        <v>37</v>
      </c>
      <c r="B8093" t="str">
        <f t="shared" si="126"/>
        <v xml:space="preserve"> 885 37</v>
      </c>
      <c r="C8093" s="102" t="s">
        <v>818</v>
      </c>
      <c r="D8093" s="111" t="s">
        <v>0</v>
      </c>
      <c r="E8093" t="s">
        <v>1</v>
      </c>
      <c r="F8093" t="s">
        <v>986</v>
      </c>
      <c r="G8093" t="s">
        <v>987</v>
      </c>
      <c r="H8093" t="s">
        <v>993</v>
      </c>
      <c r="I8093" t="s">
        <v>996</v>
      </c>
      <c r="J8093" t="s">
        <v>1</v>
      </c>
      <c r="K8093">
        <v>4.407</v>
      </c>
      <c r="L8093" t="s">
        <v>1</v>
      </c>
      <c r="M8093" t="s">
        <v>1</v>
      </c>
      <c r="N8093" t="s">
        <v>1</v>
      </c>
      <c r="O8093" t="s">
        <v>1</v>
      </c>
      <c r="P8093" t="s">
        <v>1</v>
      </c>
      <c r="Q8093" t="s">
        <v>1</v>
      </c>
    </row>
    <row r="8094" spans="1:18" x14ac:dyDescent="0.25">
      <c r="A8094">
        <v>38</v>
      </c>
      <c r="B8094" t="str">
        <f t="shared" si="126"/>
        <v xml:space="preserve"> 885 38</v>
      </c>
      <c r="C8094" s="102" t="s">
        <v>818</v>
      </c>
      <c r="D8094" s="111" t="s">
        <v>0</v>
      </c>
      <c r="E8094" t="s">
        <v>1</v>
      </c>
      <c r="F8094">
        <v>5.03</v>
      </c>
      <c r="G8094">
        <v>4.87</v>
      </c>
      <c r="H8094">
        <v>4.6500000000000004</v>
      </c>
      <c r="I8094">
        <v>4.41</v>
      </c>
      <c r="J8094" t="s">
        <v>1</v>
      </c>
      <c r="K8094" t="s">
        <v>1</v>
      </c>
      <c r="L8094" t="s">
        <v>1</v>
      </c>
      <c r="M8094" t="s">
        <v>1</v>
      </c>
      <c r="N8094" t="s">
        <v>1</v>
      </c>
      <c r="O8094" t="s">
        <v>1</v>
      </c>
      <c r="P8094" t="s">
        <v>1</v>
      </c>
      <c r="Q8094" t="s">
        <v>1</v>
      </c>
    </row>
    <row r="8095" spans="1:18" x14ac:dyDescent="0.25">
      <c r="A8095">
        <v>1</v>
      </c>
      <c r="B8095" t="str">
        <f t="shared" si="126"/>
        <v xml:space="preserve"> 886 1</v>
      </c>
      <c r="C8095" s="102" t="s">
        <v>819</v>
      </c>
      <c r="D8095" s="111" t="s">
        <v>0</v>
      </c>
      <c r="E8095" t="s">
        <v>1</v>
      </c>
      <c r="F8095" t="s">
        <v>1</v>
      </c>
      <c r="G8095" t="s">
        <v>1</v>
      </c>
      <c r="H8095" t="s">
        <v>1</v>
      </c>
      <c r="I8095" t="s">
        <v>1</v>
      </c>
      <c r="J8095" t="s">
        <v>1</v>
      </c>
      <c r="K8095" t="s">
        <v>1</v>
      </c>
      <c r="L8095" t="s">
        <v>1</v>
      </c>
      <c r="M8095" t="s">
        <v>1</v>
      </c>
      <c r="N8095" t="s">
        <v>1</v>
      </c>
      <c r="O8095" t="s">
        <v>1</v>
      </c>
      <c r="P8095" t="s">
        <v>1</v>
      </c>
      <c r="Q8095" t="s">
        <v>1</v>
      </c>
      <c r="R8095" t="s">
        <v>173</v>
      </c>
    </row>
    <row r="8096" spans="1:18" x14ac:dyDescent="0.25">
      <c r="A8096">
        <v>2</v>
      </c>
      <c r="B8096" t="str">
        <f t="shared" si="126"/>
        <v xml:space="preserve"> 886 2</v>
      </c>
      <c r="C8096" s="102" t="s">
        <v>819</v>
      </c>
      <c r="D8096" s="111" t="s">
        <v>0</v>
      </c>
      <c r="E8096" t="s">
        <v>3</v>
      </c>
      <c r="F8096" t="s">
        <v>1</v>
      </c>
      <c r="G8096" t="s">
        <v>1</v>
      </c>
      <c r="H8096" t="s">
        <v>1</v>
      </c>
      <c r="I8096" t="s">
        <v>1</v>
      </c>
      <c r="J8096" t="s">
        <v>1</v>
      </c>
      <c r="K8096" t="s">
        <v>1</v>
      </c>
      <c r="L8096" t="s">
        <v>1</v>
      </c>
      <c r="M8096" t="s">
        <v>1</v>
      </c>
      <c r="N8096" t="s">
        <v>1</v>
      </c>
      <c r="O8096" t="s">
        <v>1</v>
      </c>
      <c r="P8096" t="s">
        <v>1</v>
      </c>
      <c r="Q8096" t="s">
        <v>1</v>
      </c>
    </row>
    <row r="8097" spans="1:17" x14ac:dyDescent="0.25">
      <c r="A8097">
        <v>3</v>
      </c>
      <c r="B8097" t="str">
        <f t="shared" si="126"/>
        <v xml:space="preserve"> 886 3</v>
      </c>
      <c r="C8097" s="102" t="s">
        <v>819</v>
      </c>
      <c r="D8097" s="111" t="s">
        <v>0</v>
      </c>
      <c r="E8097" t="s">
        <v>4</v>
      </c>
      <c r="F8097" t="s">
        <v>1</v>
      </c>
      <c r="G8097" t="s">
        <v>1</v>
      </c>
      <c r="H8097" t="s">
        <v>1</v>
      </c>
      <c r="I8097" t="s">
        <v>1</v>
      </c>
      <c r="J8097" t="s">
        <v>1</v>
      </c>
      <c r="K8097" t="s">
        <v>1</v>
      </c>
      <c r="L8097" t="s">
        <v>1</v>
      </c>
      <c r="M8097" t="s">
        <v>1</v>
      </c>
      <c r="N8097" t="s">
        <v>1</v>
      </c>
      <c r="O8097" t="s">
        <v>1</v>
      </c>
      <c r="P8097" t="s">
        <v>1</v>
      </c>
      <c r="Q8097" t="s">
        <v>1</v>
      </c>
    </row>
    <row r="8098" spans="1:17" x14ac:dyDescent="0.25">
      <c r="A8098">
        <v>4</v>
      </c>
      <c r="B8098" t="str">
        <f t="shared" si="126"/>
        <v xml:space="preserve"> 886 4</v>
      </c>
      <c r="C8098" s="102" t="s">
        <v>819</v>
      </c>
      <c r="D8098" s="111">
        <v>13</v>
      </c>
      <c r="E8098" s="103">
        <v>4847</v>
      </c>
      <c r="F8098">
        <v>28374</v>
      </c>
      <c r="G8098">
        <v>0.58499999999999996</v>
      </c>
      <c r="H8098" t="s">
        <v>1</v>
      </c>
      <c r="I8098" t="s">
        <v>1</v>
      </c>
      <c r="J8098" t="s">
        <v>1</v>
      </c>
      <c r="K8098" t="s">
        <v>1</v>
      </c>
      <c r="L8098" t="s">
        <v>1</v>
      </c>
      <c r="M8098" t="s">
        <v>1</v>
      </c>
      <c r="N8098" t="s">
        <v>1</v>
      </c>
      <c r="O8098" t="s">
        <v>1</v>
      </c>
      <c r="P8098">
        <v>2</v>
      </c>
      <c r="Q8098">
        <v>2</v>
      </c>
    </row>
    <row r="8099" spans="1:17" x14ac:dyDescent="0.25">
      <c r="A8099">
        <v>5</v>
      </c>
      <c r="B8099" t="str">
        <f t="shared" si="126"/>
        <v xml:space="preserve"> 886 5</v>
      </c>
      <c r="C8099" s="102" t="s">
        <v>819</v>
      </c>
      <c r="D8099" s="111">
        <v>14</v>
      </c>
      <c r="E8099">
        <v>4865</v>
      </c>
      <c r="F8099">
        <v>15222</v>
      </c>
      <c r="G8099">
        <v>0.312</v>
      </c>
      <c r="H8099" t="s">
        <v>1</v>
      </c>
      <c r="I8099" t="s">
        <v>1</v>
      </c>
      <c r="J8099" t="s">
        <v>1</v>
      </c>
      <c r="K8099" t="s">
        <v>1</v>
      </c>
      <c r="L8099" t="s">
        <v>1</v>
      </c>
      <c r="M8099" t="s">
        <v>1</v>
      </c>
      <c r="N8099" t="s">
        <v>1</v>
      </c>
      <c r="O8099" t="s">
        <v>1</v>
      </c>
      <c r="P8099">
        <v>3</v>
      </c>
      <c r="Q8099">
        <v>3</v>
      </c>
    </row>
    <row r="8100" spans="1:17" x14ac:dyDescent="0.25">
      <c r="A8100">
        <v>6</v>
      </c>
      <c r="B8100" t="str">
        <f t="shared" si="126"/>
        <v xml:space="preserve"> 886 6</v>
      </c>
      <c r="C8100" s="102" t="s">
        <v>819</v>
      </c>
      <c r="D8100" s="111">
        <v>15</v>
      </c>
      <c r="E8100">
        <v>5751</v>
      </c>
      <c r="F8100">
        <v>387004</v>
      </c>
      <c r="G8100">
        <v>6.7290000000000001</v>
      </c>
      <c r="H8100" t="s">
        <v>1</v>
      </c>
      <c r="I8100" t="s">
        <v>1</v>
      </c>
      <c r="J8100" t="s">
        <v>1</v>
      </c>
      <c r="K8100" t="s">
        <v>1</v>
      </c>
      <c r="L8100" t="s">
        <v>1</v>
      </c>
      <c r="M8100" t="s">
        <v>1</v>
      </c>
      <c r="N8100" t="s">
        <v>1</v>
      </c>
      <c r="O8100">
        <v>1</v>
      </c>
      <c r="P8100">
        <v>4</v>
      </c>
      <c r="Q8100">
        <v>5</v>
      </c>
    </row>
    <row r="8101" spans="1:17" x14ac:dyDescent="0.25">
      <c r="A8101">
        <v>7</v>
      </c>
      <c r="B8101" t="str">
        <f t="shared" si="126"/>
        <v xml:space="preserve"> 886 7</v>
      </c>
      <c r="C8101" s="102" t="s">
        <v>819</v>
      </c>
      <c r="D8101" s="111">
        <v>16</v>
      </c>
      <c r="E8101">
        <v>6503</v>
      </c>
      <c r="F8101" s="103">
        <v>39051</v>
      </c>
      <c r="G8101">
        <v>0.6</v>
      </c>
      <c r="H8101" t="s">
        <v>1</v>
      </c>
      <c r="I8101" t="s">
        <v>1</v>
      </c>
      <c r="J8101" t="s">
        <v>1</v>
      </c>
      <c r="K8101" t="s">
        <v>1</v>
      </c>
      <c r="L8101" t="s">
        <v>1</v>
      </c>
      <c r="M8101" t="s">
        <v>1</v>
      </c>
      <c r="N8101" t="s">
        <v>1</v>
      </c>
      <c r="O8101" t="s">
        <v>1</v>
      </c>
      <c r="P8101">
        <v>2</v>
      </c>
      <c r="Q8101">
        <v>2</v>
      </c>
    </row>
    <row r="8102" spans="1:17" x14ac:dyDescent="0.25">
      <c r="A8102">
        <v>8</v>
      </c>
      <c r="B8102" t="str">
        <f t="shared" si="126"/>
        <v xml:space="preserve"> 886 8</v>
      </c>
      <c r="C8102" s="102" t="s">
        <v>819</v>
      </c>
      <c r="D8102" s="111">
        <v>17</v>
      </c>
      <c r="E8102" s="103">
        <v>7045</v>
      </c>
      <c r="F8102" s="103">
        <v>124143</v>
      </c>
      <c r="G8102">
        <v>1.762</v>
      </c>
      <c r="H8102" t="s">
        <v>1</v>
      </c>
      <c r="I8102" t="s">
        <v>1</v>
      </c>
      <c r="J8102" t="s">
        <v>1</v>
      </c>
      <c r="K8102" t="s">
        <v>1</v>
      </c>
      <c r="L8102" t="s">
        <v>1</v>
      </c>
      <c r="M8102" t="s">
        <v>1</v>
      </c>
      <c r="N8102" t="s">
        <v>1</v>
      </c>
      <c r="O8102">
        <v>1</v>
      </c>
      <c r="P8102">
        <v>2</v>
      </c>
      <c r="Q8102">
        <v>3</v>
      </c>
    </row>
    <row r="8103" spans="1:17" x14ac:dyDescent="0.25">
      <c r="A8103">
        <v>9</v>
      </c>
      <c r="B8103" t="str">
        <f t="shared" si="126"/>
        <v xml:space="preserve"> 886 9</v>
      </c>
      <c r="C8103" s="102" t="s">
        <v>819</v>
      </c>
      <c r="D8103" s="111" t="s">
        <v>5</v>
      </c>
      <c r="E8103" s="103">
        <v>29011</v>
      </c>
      <c r="F8103" s="103">
        <v>593794</v>
      </c>
      <c r="G8103">
        <v>2.0470000000000002</v>
      </c>
      <c r="H8103" t="s">
        <v>1</v>
      </c>
      <c r="I8103" t="s">
        <v>1</v>
      </c>
      <c r="J8103" t="s">
        <v>1</v>
      </c>
      <c r="K8103" t="s">
        <v>1</v>
      </c>
      <c r="L8103" t="s">
        <v>1</v>
      </c>
      <c r="M8103" t="s">
        <v>1</v>
      </c>
      <c r="N8103" t="s">
        <v>1</v>
      </c>
      <c r="O8103">
        <v>2</v>
      </c>
      <c r="P8103">
        <v>13</v>
      </c>
      <c r="Q8103">
        <v>15</v>
      </c>
    </row>
    <row r="8104" spans="1:17" x14ac:dyDescent="0.25">
      <c r="A8104">
        <v>10</v>
      </c>
      <c r="B8104" t="str">
        <f t="shared" si="126"/>
        <v xml:space="preserve"> 886 10</v>
      </c>
      <c r="C8104" s="102" t="s">
        <v>819</v>
      </c>
      <c r="D8104" s="111" t="s">
        <v>6</v>
      </c>
      <c r="E8104" t="s">
        <v>1</v>
      </c>
      <c r="F8104" t="s">
        <v>1</v>
      </c>
      <c r="G8104" t="s">
        <v>1</v>
      </c>
      <c r="H8104" t="s">
        <v>1</v>
      </c>
      <c r="I8104" t="s">
        <v>1</v>
      </c>
      <c r="J8104" t="s">
        <v>1</v>
      </c>
      <c r="K8104" t="s">
        <v>1</v>
      </c>
      <c r="L8104" t="s">
        <v>1</v>
      </c>
      <c r="M8104" t="s">
        <v>1</v>
      </c>
      <c r="N8104" t="s">
        <v>1</v>
      </c>
      <c r="O8104" t="s">
        <v>1</v>
      </c>
      <c r="P8104" t="s">
        <v>1</v>
      </c>
      <c r="Q8104" t="s">
        <v>1</v>
      </c>
    </row>
    <row r="8105" spans="1:17" x14ac:dyDescent="0.25">
      <c r="A8105">
        <v>11</v>
      </c>
      <c r="B8105" t="str">
        <f t="shared" si="126"/>
        <v xml:space="preserve"> 886 11</v>
      </c>
      <c r="C8105" s="102" t="s">
        <v>819</v>
      </c>
      <c r="D8105" s="111">
        <v>13</v>
      </c>
      <c r="E8105" t="s">
        <v>1</v>
      </c>
      <c r="F8105" t="s">
        <v>1</v>
      </c>
      <c r="G8105" t="s">
        <v>1</v>
      </c>
      <c r="H8105" t="s">
        <v>1</v>
      </c>
      <c r="I8105">
        <v>12496</v>
      </c>
      <c r="J8105" t="s">
        <v>1</v>
      </c>
      <c r="K8105" t="s">
        <v>1</v>
      </c>
      <c r="L8105" t="s">
        <v>1</v>
      </c>
      <c r="M8105" t="s">
        <v>1</v>
      </c>
      <c r="N8105">
        <v>13318</v>
      </c>
      <c r="O8105">
        <v>2560</v>
      </c>
      <c r="P8105" t="s">
        <v>1</v>
      </c>
      <c r="Q8105" t="s">
        <v>1</v>
      </c>
    </row>
    <row r="8106" spans="1:17" x14ac:dyDescent="0.25">
      <c r="A8106">
        <v>12</v>
      </c>
      <c r="B8106" t="str">
        <f t="shared" si="126"/>
        <v xml:space="preserve"> 886 12</v>
      </c>
      <c r="C8106" s="102" t="s">
        <v>819</v>
      </c>
      <c r="D8106" s="111">
        <v>14</v>
      </c>
      <c r="E8106" t="s">
        <v>1</v>
      </c>
      <c r="F8106" t="s">
        <v>1</v>
      </c>
      <c r="G8106" t="s">
        <v>1</v>
      </c>
      <c r="H8106" t="s">
        <v>1</v>
      </c>
      <c r="I8106">
        <v>2683</v>
      </c>
      <c r="J8106" t="s">
        <v>1</v>
      </c>
      <c r="K8106" t="s">
        <v>1</v>
      </c>
      <c r="L8106" t="s">
        <v>1</v>
      </c>
      <c r="M8106" t="s">
        <v>1</v>
      </c>
      <c r="N8106">
        <v>3408</v>
      </c>
      <c r="O8106">
        <v>9131</v>
      </c>
      <c r="P8106" t="s">
        <v>1</v>
      </c>
      <c r="Q8106" t="s">
        <v>1</v>
      </c>
    </row>
    <row r="8107" spans="1:17" x14ac:dyDescent="0.25">
      <c r="A8107">
        <v>13</v>
      </c>
      <c r="B8107" t="str">
        <f t="shared" si="126"/>
        <v xml:space="preserve"> 886 13</v>
      </c>
      <c r="C8107" s="102" t="s">
        <v>819</v>
      </c>
      <c r="D8107" s="111">
        <v>15</v>
      </c>
      <c r="E8107" t="s">
        <v>1</v>
      </c>
      <c r="F8107" t="s">
        <v>1</v>
      </c>
      <c r="G8107" t="s">
        <v>1</v>
      </c>
      <c r="H8107">
        <v>45242</v>
      </c>
      <c r="I8107">
        <v>87097</v>
      </c>
      <c r="J8107" t="s">
        <v>1</v>
      </c>
      <c r="K8107" t="s">
        <v>1</v>
      </c>
      <c r="L8107" t="s">
        <v>1</v>
      </c>
      <c r="M8107">
        <v>95983</v>
      </c>
      <c r="N8107">
        <v>153989</v>
      </c>
      <c r="O8107">
        <v>4693</v>
      </c>
      <c r="P8107" t="s">
        <v>1</v>
      </c>
      <c r="Q8107" t="s">
        <v>1</v>
      </c>
    </row>
    <row r="8108" spans="1:17" x14ac:dyDescent="0.25">
      <c r="A8108">
        <v>14</v>
      </c>
      <c r="B8108" t="str">
        <f t="shared" si="126"/>
        <v xml:space="preserve"> 886 14</v>
      </c>
      <c r="C8108" s="102" t="s">
        <v>819</v>
      </c>
      <c r="D8108" s="111">
        <v>16</v>
      </c>
      <c r="E8108" t="s">
        <v>1</v>
      </c>
      <c r="F8108" t="s">
        <v>1</v>
      </c>
      <c r="G8108" t="s">
        <v>1</v>
      </c>
      <c r="H8108" t="s">
        <v>1</v>
      </c>
      <c r="I8108" s="103">
        <v>7254</v>
      </c>
      <c r="J8108" t="s">
        <v>1</v>
      </c>
      <c r="K8108" t="s">
        <v>1</v>
      </c>
      <c r="L8108" t="s">
        <v>1</v>
      </c>
      <c r="M8108" t="s">
        <v>1</v>
      </c>
      <c r="N8108">
        <v>29331</v>
      </c>
      <c r="O8108">
        <v>2466</v>
      </c>
      <c r="P8108" t="s">
        <v>1</v>
      </c>
      <c r="Q8108" t="s">
        <v>1</v>
      </c>
    </row>
    <row r="8109" spans="1:17" x14ac:dyDescent="0.25">
      <c r="A8109">
        <v>15</v>
      </c>
      <c r="B8109" t="str">
        <f t="shared" si="126"/>
        <v xml:space="preserve"> 886 15</v>
      </c>
      <c r="C8109" s="102" t="s">
        <v>819</v>
      </c>
      <c r="D8109" s="111">
        <v>17</v>
      </c>
      <c r="E8109" t="s">
        <v>1</v>
      </c>
      <c r="F8109" t="s">
        <v>1</v>
      </c>
      <c r="G8109" t="s">
        <v>1</v>
      </c>
      <c r="H8109">
        <v>20519</v>
      </c>
      <c r="I8109">
        <v>14683</v>
      </c>
      <c r="J8109" t="s">
        <v>1</v>
      </c>
      <c r="K8109" t="s">
        <v>1</v>
      </c>
      <c r="L8109" t="s">
        <v>1</v>
      </c>
      <c r="M8109">
        <v>65517</v>
      </c>
      <c r="N8109">
        <v>21738</v>
      </c>
      <c r="O8109">
        <v>1686</v>
      </c>
      <c r="P8109" t="s">
        <v>1</v>
      </c>
      <c r="Q8109" t="s">
        <v>1</v>
      </c>
    </row>
    <row r="8110" spans="1:17" x14ac:dyDescent="0.25">
      <c r="A8110">
        <v>16</v>
      </c>
      <c r="B8110" t="str">
        <f t="shared" si="126"/>
        <v xml:space="preserve"> 886 16</v>
      </c>
      <c r="C8110" s="102" t="s">
        <v>819</v>
      </c>
      <c r="D8110" s="111" t="s">
        <v>5</v>
      </c>
      <c r="E8110" t="s">
        <v>1</v>
      </c>
      <c r="F8110" t="s">
        <v>1</v>
      </c>
      <c r="G8110" t="s">
        <v>1</v>
      </c>
      <c r="H8110">
        <v>65761</v>
      </c>
      <c r="I8110" s="103">
        <v>124213</v>
      </c>
      <c r="J8110" t="s">
        <v>1</v>
      </c>
      <c r="K8110" t="s">
        <v>1</v>
      </c>
      <c r="L8110" t="s">
        <v>1</v>
      </c>
      <c r="M8110">
        <v>161500</v>
      </c>
      <c r="N8110" s="103">
        <v>221784</v>
      </c>
      <c r="O8110">
        <v>20536</v>
      </c>
      <c r="P8110" t="s">
        <v>1</v>
      </c>
      <c r="Q8110" t="s">
        <v>1</v>
      </c>
    </row>
    <row r="8111" spans="1:17" x14ac:dyDescent="0.25">
      <c r="A8111">
        <v>17</v>
      </c>
      <c r="B8111" t="str">
        <f t="shared" si="126"/>
        <v xml:space="preserve"> 886 17</v>
      </c>
      <c r="C8111" s="102" t="s">
        <v>819</v>
      </c>
      <c r="D8111" s="111" t="s">
        <v>6</v>
      </c>
      <c r="E8111" t="s">
        <v>1</v>
      </c>
      <c r="F8111" t="s">
        <v>1</v>
      </c>
      <c r="G8111" t="s">
        <v>1</v>
      </c>
      <c r="H8111" t="s">
        <v>1</v>
      </c>
      <c r="I8111" t="s">
        <v>1</v>
      </c>
      <c r="J8111" t="s">
        <v>1</v>
      </c>
      <c r="K8111" t="s">
        <v>1</v>
      </c>
      <c r="L8111" t="s">
        <v>1</v>
      </c>
      <c r="M8111" t="s">
        <v>1</v>
      </c>
      <c r="N8111" t="s">
        <v>1</v>
      </c>
      <c r="O8111" t="s">
        <v>1</v>
      </c>
      <c r="P8111" t="s">
        <v>1</v>
      </c>
      <c r="Q8111" t="s">
        <v>1</v>
      </c>
    </row>
    <row r="8112" spans="1:17" x14ac:dyDescent="0.25">
      <c r="A8112">
        <v>18</v>
      </c>
      <c r="B8112" t="str">
        <f t="shared" si="126"/>
        <v xml:space="preserve"> 886 18</v>
      </c>
      <c r="C8112" s="102" t="s">
        <v>819</v>
      </c>
      <c r="D8112" s="111">
        <v>13</v>
      </c>
      <c r="E8112" t="s">
        <v>1</v>
      </c>
      <c r="F8112" t="s">
        <v>1</v>
      </c>
      <c r="G8112" t="s">
        <v>1</v>
      </c>
      <c r="H8112" t="s">
        <v>1</v>
      </c>
      <c r="I8112">
        <v>11421</v>
      </c>
      <c r="J8112" t="s">
        <v>1</v>
      </c>
      <c r="K8112" t="s">
        <v>1</v>
      </c>
      <c r="L8112" t="s">
        <v>1</v>
      </c>
      <c r="M8112" t="s">
        <v>1</v>
      </c>
      <c r="N8112">
        <v>24519</v>
      </c>
      <c r="O8112">
        <v>3082</v>
      </c>
      <c r="P8112" t="s">
        <v>1</v>
      </c>
      <c r="Q8112" t="s">
        <v>1</v>
      </c>
    </row>
    <row r="8113" spans="1:17" x14ac:dyDescent="0.25">
      <c r="A8113">
        <v>19</v>
      </c>
      <c r="B8113" t="str">
        <f t="shared" si="126"/>
        <v xml:space="preserve"> 886 19</v>
      </c>
      <c r="C8113" s="102" t="s">
        <v>819</v>
      </c>
      <c r="D8113" s="111">
        <v>14</v>
      </c>
      <c r="E8113" t="s">
        <v>1</v>
      </c>
      <c r="F8113" t="s">
        <v>1</v>
      </c>
      <c r="G8113">
        <v>204</v>
      </c>
      <c r="H8113">
        <v>91</v>
      </c>
      <c r="I8113">
        <v>2586</v>
      </c>
      <c r="J8113" t="s">
        <v>1</v>
      </c>
      <c r="K8113" t="s">
        <v>1</v>
      </c>
      <c r="L8113">
        <v>311</v>
      </c>
      <c r="M8113">
        <v>203</v>
      </c>
      <c r="N8113">
        <v>7143</v>
      </c>
      <c r="O8113">
        <v>12692</v>
      </c>
      <c r="P8113" t="s">
        <v>1</v>
      </c>
      <c r="Q8113" t="s">
        <v>1</v>
      </c>
    </row>
    <row r="8114" spans="1:17" x14ac:dyDescent="0.25">
      <c r="A8114">
        <v>20</v>
      </c>
      <c r="B8114" t="str">
        <f t="shared" si="126"/>
        <v xml:space="preserve"> 886 20</v>
      </c>
      <c r="C8114" s="102" t="s">
        <v>819</v>
      </c>
      <c r="D8114" s="111">
        <v>15</v>
      </c>
      <c r="E8114" t="s">
        <v>1</v>
      </c>
      <c r="F8114" t="s">
        <v>1</v>
      </c>
      <c r="G8114">
        <v>35619</v>
      </c>
      <c r="H8114">
        <v>48230</v>
      </c>
      <c r="I8114">
        <v>88089</v>
      </c>
      <c r="J8114" t="s">
        <v>1</v>
      </c>
      <c r="K8114" t="s">
        <v>1</v>
      </c>
      <c r="L8114">
        <v>128117</v>
      </c>
      <c r="M8114">
        <v>206729</v>
      </c>
      <c r="N8114">
        <v>316389</v>
      </c>
      <c r="O8114">
        <v>7429</v>
      </c>
      <c r="P8114" t="s">
        <v>1</v>
      </c>
      <c r="Q8114" t="s">
        <v>1</v>
      </c>
    </row>
    <row r="8115" spans="1:17" x14ac:dyDescent="0.25">
      <c r="A8115">
        <v>21</v>
      </c>
      <c r="B8115" t="str">
        <f t="shared" si="126"/>
        <v xml:space="preserve"> 886 21</v>
      </c>
      <c r="C8115" s="102" t="s">
        <v>819</v>
      </c>
      <c r="D8115" s="111">
        <v>16</v>
      </c>
      <c r="E8115" t="s">
        <v>1</v>
      </c>
      <c r="F8115">
        <v>33</v>
      </c>
      <c r="G8115" s="103">
        <v>3315</v>
      </c>
      <c r="H8115" s="103">
        <v>1479</v>
      </c>
      <c r="I8115" s="103">
        <v>5832</v>
      </c>
      <c r="J8115" t="s">
        <v>1</v>
      </c>
      <c r="K8115">
        <v>108</v>
      </c>
      <c r="L8115">
        <v>14490</v>
      </c>
      <c r="M8115">
        <v>10121</v>
      </c>
      <c r="N8115">
        <v>52714</v>
      </c>
      <c r="O8115">
        <v>4205</v>
      </c>
      <c r="P8115" t="s">
        <v>1</v>
      </c>
      <c r="Q8115" t="s">
        <v>1</v>
      </c>
    </row>
    <row r="8116" spans="1:17" x14ac:dyDescent="0.25">
      <c r="A8116">
        <v>22</v>
      </c>
      <c r="B8116" t="str">
        <f t="shared" si="126"/>
        <v xml:space="preserve"> 886 22</v>
      </c>
      <c r="C8116" s="102" t="s">
        <v>819</v>
      </c>
      <c r="D8116" s="111">
        <v>17</v>
      </c>
      <c r="E8116">
        <v>468</v>
      </c>
      <c r="F8116">
        <v>2489</v>
      </c>
      <c r="G8116" s="103">
        <v>54400</v>
      </c>
      <c r="H8116">
        <v>22635</v>
      </c>
      <c r="I8116">
        <v>10894</v>
      </c>
      <c r="J8116">
        <v>1050</v>
      </c>
      <c r="K8116">
        <v>6885</v>
      </c>
      <c r="L8116" s="103">
        <v>201695</v>
      </c>
      <c r="M8116">
        <v>110747</v>
      </c>
      <c r="N8116">
        <v>41834</v>
      </c>
      <c r="O8116">
        <v>2844</v>
      </c>
      <c r="P8116" t="s">
        <v>1</v>
      </c>
      <c r="Q8116" t="s">
        <v>1</v>
      </c>
    </row>
    <row r="8117" spans="1:17" x14ac:dyDescent="0.25">
      <c r="A8117">
        <v>23</v>
      </c>
      <c r="B8117" t="str">
        <f t="shared" si="126"/>
        <v xml:space="preserve"> 886 23</v>
      </c>
      <c r="C8117" s="102" t="s">
        <v>819</v>
      </c>
      <c r="D8117" s="111" t="s">
        <v>5</v>
      </c>
      <c r="E8117">
        <v>468</v>
      </c>
      <c r="F8117">
        <v>2522</v>
      </c>
      <c r="G8117" s="103">
        <v>93538</v>
      </c>
      <c r="H8117" s="103">
        <v>72435</v>
      </c>
      <c r="I8117" s="103">
        <v>118822</v>
      </c>
      <c r="J8117">
        <v>1050</v>
      </c>
      <c r="K8117">
        <v>6993</v>
      </c>
      <c r="L8117" s="103">
        <v>344613</v>
      </c>
      <c r="M8117" s="103">
        <v>327800</v>
      </c>
      <c r="N8117" s="103">
        <v>442599</v>
      </c>
      <c r="O8117">
        <v>30252</v>
      </c>
      <c r="P8117" t="s">
        <v>1</v>
      </c>
      <c r="Q8117" t="s">
        <v>1</v>
      </c>
    </row>
    <row r="8118" spans="1:17" x14ac:dyDescent="0.25">
      <c r="A8118">
        <v>24</v>
      </c>
      <c r="B8118" t="str">
        <f t="shared" si="126"/>
        <v xml:space="preserve"> 886 24</v>
      </c>
      <c r="C8118" s="102" t="s">
        <v>819</v>
      </c>
      <c r="D8118" s="111" t="s">
        <v>6</v>
      </c>
      <c r="E8118" t="s">
        <v>1</v>
      </c>
      <c r="F8118" t="s">
        <v>1</v>
      </c>
      <c r="G8118" t="s">
        <v>1</v>
      </c>
      <c r="H8118" t="s">
        <v>1</v>
      </c>
      <c r="I8118" t="s">
        <v>1</v>
      </c>
      <c r="J8118" t="s">
        <v>1</v>
      </c>
      <c r="K8118" t="s">
        <v>1</v>
      </c>
      <c r="L8118" t="s">
        <v>1</v>
      </c>
      <c r="M8118" t="s">
        <v>1</v>
      </c>
      <c r="N8118" t="s">
        <v>1</v>
      </c>
      <c r="O8118" t="s">
        <v>1</v>
      </c>
      <c r="P8118" t="s">
        <v>1</v>
      </c>
      <c r="Q8118" t="s">
        <v>1</v>
      </c>
    </row>
    <row r="8119" spans="1:17" x14ac:dyDescent="0.25">
      <c r="A8119">
        <v>25</v>
      </c>
      <c r="B8119" t="str">
        <f t="shared" si="126"/>
        <v xml:space="preserve"> 886 25</v>
      </c>
      <c r="C8119" s="102" t="s">
        <v>819</v>
      </c>
      <c r="D8119" s="111" t="s">
        <v>0</v>
      </c>
      <c r="E8119" t="s">
        <v>1</v>
      </c>
      <c r="F8119" t="s">
        <v>1</v>
      </c>
      <c r="G8119" t="s">
        <v>1</v>
      </c>
      <c r="H8119" s="103">
        <v>449184</v>
      </c>
      <c r="I8119" s="103">
        <v>961656</v>
      </c>
      <c r="J8119">
        <v>30252</v>
      </c>
      <c r="K8119" t="s">
        <v>1</v>
      </c>
      <c r="L8119" t="s">
        <v>1</v>
      </c>
      <c r="M8119" t="s">
        <v>1</v>
      </c>
      <c r="N8119" t="s">
        <v>1</v>
      </c>
      <c r="O8119" t="s">
        <v>1</v>
      </c>
      <c r="P8119" t="s">
        <v>1</v>
      </c>
      <c r="Q8119" t="s">
        <v>1</v>
      </c>
    </row>
    <row r="8120" spans="1:17" x14ac:dyDescent="0.25">
      <c r="A8120">
        <v>26</v>
      </c>
      <c r="B8120" t="str">
        <f t="shared" si="126"/>
        <v xml:space="preserve"> 886 26</v>
      </c>
      <c r="C8120" s="102" t="s">
        <v>819</v>
      </c>
      <c r="D8120" s="111" t="s">
        <v>0</v>
      </c>
      <c r="E8120" t="s">
        <v>1</v>
      </c>
      <c r="F8120" t="s">
        <v>1</v>
      </c>
      <c r="G8120" t="s">
        <v>1</v>
      </c>
      <c r="H8120" t="s">
        <v>1</v>
      </c>
      <c r="I8120" t="s">
        <v>1</v>
      </c>
      <c r="J8120" t="s">
        <v>1</v>
      </c>
      <c r="K8120" t="s">
        <v>1</v>
      </c>
      <c r="L8120" t="s">
        <v>1</v>
      </c>
      <c r="M8120" t="s">
        <v>1</v>
      </c>
      <c r="N8120" t="s">
        <v>1</v>
      </c>
      <c r="O8120" t="s">
        <v>1</v>
      </c>
      <c r="P8120" t="s">
        <v>1</v>
      </c>
      <c r="Q8120" t="s">
        <v>1</v>
      </c>
    </row>
    <row r="8121" spans="1:17" x14ac:dyDescent="0.25">
      <c r="A8121">
        <v>27</v>
      </c>
      <c r="B8121" t="str">
        <f t="shared" si="126"/>
        <v xml:space="preserve"> 886 27</v>
      </c>
      <c r="C8121" s="102" t="s">
        <v>819</v>
      </c>
      <c r="D8121" s="111" t="s">
        <v>0</v>
      </c>
      <c r="E8121" t="s">
        <v>1</v>
      </c>
      <c r="F8121" t="s">
        <v>1</v>
      </c>
      <c r="G8121" t="s">
        <v>1</v>
      </c>
      <c r="H8121" s="103">
        <v>-114739</v>
      </c>
      <c r="I8121" s="103">
        <v>-67725</v>
      </c>
      <c r="J8121">
        <v>224</v>
      </c>
      <c r="K8121" t="s">
        <v>1</v>
      </c>
      <c r="L8121" t="s">
        <v>1</v>
      </c>
      <c r="M8121" t="s">
        <v>1</v>
      </c>
      <c r="N8121" t="s">
        <v>1</v>
      </c>
      <c r="O8121" t="s">
        <v>1</v>
      </c>
      <c r="P8121" t="s">
        <v>1</v>
      </c>
      <c r="Q8121" t="s">
        <v>1</v>
      </c>
    </row>
    <row r="8122" spans="1:17" x14ac:dyDescent="0.25">
      <c r="A8122">
        <v>28</v>
      </c>
      <c r="B8122" t="str">
        <f t="shared" si="126"/>
        <v xml:space="preserve"> 886 28</v>
      </c>
      <c r="C8122" s="102" t="s">
        <v>819</v>
      </c>
      <c r="D8122" s="111" t="s">
        <v>0</v>
      </c>
      <c r="E8122" t="s">
        <v>1</v>
      </c>
      <c r="F8122" t="s">
        <v>1</v>
      </c>
      <c r="G8122" t="s">
        <v>1</v>
      </c>
      <c r="H8122">
        <v>334445</v>
      </c>
      <c r="I8122" s="103">
        <v>893931</v>
      </c>
      <c r="J8122">
        <v>30476</v>
      </c>
      <c r="K8122" t="s">
        <v>1</v>
      </c>
      <c r="L8122" t="s">
        <v>1</v>
      </c>
      <c r="M8122" t="s">
        <v>1</v>
      </c>
      <c r="N8122" t="s">
        <v>1</v>
      </c>
      <c r="O8122" t="s">
        <v>1</v>
      </c>
      <c r="P8122" t="s">
        <v>1</v>
      </c>
      <c r="Q8122" t="s">
        <v>1</v>
      </c>
    </row>
    <row r="8123" spans="1:17" x14ac:dyDescent="0.25">
      <c r="A8123">
        <v>29</v>
      </c>
      <c r="B8123" t="str">
        <f t="shared" si="126"/>
        <v xml:space="preserve"> 886 29</v>
      </c>
      <c r="C8123" s="102" t="s">
        <v>819</v>
      </c>
      <c r="D8123" s="111" t="s">
        <v>0</v>
      </c>
      <c r="E8123" t="s">
        <v>1</v>
      </c>
      <c r="F8123" t="s">
        <v>1</v>
      </c>
      <c r="G8123" t="s">
        <v>1</v>
      </c>
      <c r="H8123" s="103">
        <v>354225</v>
      </c>
      <c r="I8123" s="103">
        <v>260809</v>
      </c>
      <c r="J8123" s="103">
        <v>30172</v>
      </c>
      <c r="K8123" t="s">
        <v>1</v>
      </c>
      <c r="L8123" t="s">
        <v>1</v>
      </c>
      <c r="M8123" t="s">
        <v>1</v>
      </c>
      <c r="N8123" t="s">
        <v>1</v>
      </c>
      <c r="O8123" t="s">
        <v>1</v>
      </c>
      <c r="P8123" t="s">
        <v>1</v>
      </c>
      <c r="Q8123" t="s">
        <v>1</v>
      </c>
    </row>
    <row r="8124" spans="1:17" x14ac:dyDescent="0.25">
      <c r="A8124">
        <v>30</v>
      </c>
      <c r="B8124" t="str">
        <f t="shared" si="126"/>
        <v xml:space="preserve"> 886 30</v>
      </c>
      <c r="C8124" s="102" t="s">
        <v>819</v>
      </c>
      <c r="D8124" s="111" t="s">
        <v>0</v>
      </c>
      <c r="E8124" t="s">
        <v>1</v>
      </c>
      <c r="F8124" t="s">
        <v>1</v>
      </c>
      <c r="G8124" t="s">
        <v>1</v>
      </c>
      <c r="H8124">
        <v>0.01</v>
      </c>
      <c r="I8124">
        <v>0.03</v>
      </c>
      <c r="J8124">
        <v>0.03</v>
      </c>
      <c r="K8124" t="s">
        <v>1</v>
      </c>
      <c r="L8124" t="s">
        <v>1</v>
      </c>
      <c r="M8124" t="s">
        <v>1</v>
      </c>
      <c r="N8124" t="s">
        <v>1</v>
      </c>
      <c r="O8124" t="s">
        <v>1</v>
      </c>
      <c r="P8124" t="s">
        <v>1</v>
      </c>
      <c r="Q8124" t="s">
        <v>1</v>
      </c>
    </row>
    <row r="8125" spans="1:17" x14ac:dyDescent="0.25">
      <c r="A8125">
        <v>31</v>
      </c>
      <c r="B8125" t="str">
        <f t="shared" si="126"/>
        <v xml:space="preserve"> 886 31</v>
      </c>
      <c r="C8125" s="102" t="s">
        <v>819</v>
      </c>
      <c r="D8125" s="111" t="s">
        <v>0</v>
      </c>
      <c r="E8125" t="s">
        <v>1</v>
      </c>
      <c r="F8125" t="s">
        <v>1</v>
      </c>
      <c r="G8125" t="s">
        <v>1</v>
      </c>
      <c r="H8125">
        <v>1.153</v>
      </c>
      <c r="I8125">
        <v>3.081</v>
      </c>
      <c r="J8125">
        <v>0.105</v>
      </c>
      <c r="K8125">
        <v>4.3390000000000004</v>
      </c>
      <c r="L8125" t="s">
        <v>1</v>
      </c>
      <c r="M8125" t="s">
        <v>1</v>
      </c>
      <c r="N8125" t="s">
        <v>1</v>
      </c>
      <c r="O8125" t="s">
        <v>1</v>
      </c>
      <c r="P8125" t="s">
        <v>1</v>
      </c>
      <c r="Q8125" t="s">
        <v>1</v>
      </c>
    </row>
    <row r="8126" spans="1:17" x14ac:dyDescent="0.25">
      <c r="A8126">
        <v>32</v>
      </c>
      <c r="B8126" t="str">
        <f t="shared" si="126"/>
        <v xml:space="preserve"> 886 32</v>
      </c>
      <c r="C8126" s="102" t="s">
        <v>819</v>
      </c>
      <c r="D8126" s="111" t="s">
        <v>0</v>
      </c>
      <c r="E8126" t="s">
        <v>1</v>
      </c>
      <c r="F8126" t="s">
        <v>1</v>
      </c>
      <c r="G8126" t="s">
        <v>1</v>
      </c>
      <c r="H8126">
        <v>1.105</v>
      </c>
      <c r="I8126">
        <v>2.952</v>
      </c>
      <c r="J8126">
        <v>0.10100000000000001</v>
      </c>
      <c r="K8126">
        <v>4.1580000000000004</v>
      </c>
      <c r="L8126" t="s">
        <v>1</v>
      </c>
      <c r="M8126" t="s">
        <v>1</v>
      </c>
      <c r="N8126" t="s">
        <v>1</v>
      </c>
      <c r="O8126" t="s">
        <v>1</v>
      </c>
      <c r="P8126" t="s">
        <v>1</v>
      </c>
      <c r="Q8126" t="s">
        <v>1</v>
      </c>
    </row>
    <row r="8127" spans="1:17" x14ac:dyDescent="0.25">
      <c r="A8127">
        <v>33</v>
      </c>
      <c r="B8127" t="str">
        <f t="shared" si="126"/>
        <v xml:space="preserve"> 886 33</v>
      </c>
      <c r="C8127" s="102" t="s">
        <v>819</v>
      </c>
      <c r="D8127" s="111" t="s">
        <v>0</v>
      </c>
      <c r="E8127" t="s">
        <v>1</v>
      </c>
      <c r="F8127" t="s">
        <v>1</v>
      </c>
      <c r="G8127" t="s">
        <v>1</v>
      </c>
      <c r="H8127">
        <v>1.069</v>
      </c>
      <c r="I8127">
        <v>0.78700000000000003</v>
      </c>
      <c r="J8127">
        <v>9.0999999999999998E-2</v>
      </c>
      <c r="K8127">
        <v>1.9470000000000001</v>
      </c>
      <c r="L8127" t="s">
        <v>1</v>
      </c>
      <c r="M8127" t="s">
        <v>1</v>
      </c>
      <c r="N8127" t="s">
        <v>1</v>
      </c>
      <c r="O8127" t="s">
        <v>1</v>
      </c>
      <c r="P8127" t="s">
        <v>1</v>
      </c>
      <c r="Q8127" t="s">
        <v>1</v>
      </c>
    </row>
    <row r="8128" spans="1:17" x14ac:dyDescent="0.25">
      <c r="A8128">
        <v>34</v>
      </c>
      <c r="B8128" t="str">
        <f t="shared" si="126"/>
        <v xml:space="preserve"> 886 34</v>
      </c>
      <c r="C8128" s="102" t="s">
        <v>819</v>
      </c>
      <c r="D8128" s="111" t="s">
        <v>0</v>
      </c>
      <c r="E8128" t="s">
        <v>1</v>
      </c>
      <c r="F8128" t="s">
        <v>1</v>
      </c>
      <c r="G8128" t="s">
        <v>1</v>
      </c>
      <c r="H8128">
        <v>1.069</v>
      </c>
      <c r="I8128">
        <v>0.85199999999999998</v>
      </c>
      <c r="J8128">
        <v>9.0999999999999998E-2</v>
      </c>
      <c r="K8128">
        <v>2.012</v>
      </c>
      <c r="L8128" t="s">
        <v>1</v>
      </c>
      <c r="M8128" t="s">
        <v>1</v>
      </c>
      <c r="N8128" t="s">
        <v>1</v>
      </c>
      <c r="O8128" t="s">
        <v>1</v>
      </c>
      <c r="P8128" t="s">
        <v>1</v>
      </c>
      <c r="Q8128" t="s">
        <v>1</v>
      </c>
    </row>
    <row r="8129" spans="1:18" x14ac:dyDescent="0.25">
      <c r="A8129">
        <v>35</v>
      </c>
      <c r="B8129" t="str">
        <f t="shared" si="126"/>
        <v xml:space="preserve"> 886 35</v>
      </c>
      <c r="C8129" s="102" t="s">
        <v>819</v>
      </c>
      <c r="D8129" s="111" t="s">
        <v>0</v>
      </c>
      <c r="E8129" t="s">
        <v>1</v>
      </c>
      <c r="F8129" t="s">
        <v>1</v>
      </c>
      <c r="G8129" t="s">
        <v>1</v>
      </c>
      <c r="H8129">
        <v>1.2210000000000001</v>
      </c>
      <c r="I8129">
        <v>0.89900000000000002</v>
      </c>
      <c r="J8129">
        <v>0.104</v>
      </c>
      <c r="K8129">
        <v>2.2240000000000002</v>
      </c>
      <c r="L8129" t="s">
        <v>1</v>
      </c>
      <c r="M8129" t="s">
        <v>1</v>
      </c>
      <c r="N8129" t="s">
        <v>1</v>
      </c>
      <c r="O8129" t="s">
        <v>1</v>
      </c>
      <c r="P8129" t="s">
        <v>1</v>
      </c>
      <c r="Q8129" t="s">
        <v>1</v>
      </c>
    </row>
    <row r="8130" spans="1:18" x14ac:dyDescent="0.25">
      <c r="A8130">
        <v>36</v>
      </c>
      <c r="B8130" t="str">
        <f t="shared" ref="B8130:B8193" si="127">+C8130&amp;A8130</f>
        <v xml:space="preserve"> 886 36</v>
      </c>
      <c r="C8130" s="102" t="s">
        <v>819</v>
      </c>
      <c r="D8130" s="111" t="s">
        <v>0</v>
      </c>
      <c r="E8130" t="s">
        <v>1</v>
      </c>
      <c r="F8130" t="s">
        <v>1</v>
      </c>
      <c r="G8130" t="s">
        <v>1</v>
      </c>
      <c r="H8130">
        <v>1.069</v>
      </c>
      <c r="I8130">
        <v>0.85199999999999998</v>
      </c>
      <c r="J8130">
        <v>9.0999999999999998E-2</v>
      </c>
      <c r="K8130">
        <v>2.012</v>
      </c>
      <c r="L8130" t="s">
        <v>1</v>
      </c>
      <c r="M8130" t="s">
        <v>1</v>
      </c>
      <c r="N8130" t="s">
        <v>1</v>
      </c>
      <c r="O8130" t="s">
        <v>1</v>
      </c>
      <c r="P8130" t="s">
        <v>1</v>
      </c>
      <c r="Q8130" t="s">
        <v>1</v>
      </c>
    </row>
    <row r="8131" spans="1:18" x14ac:dyDescent="0.25">
      <c r="A8131">
        <v>37</v>
      </c>
      <c r="B8131" t="str">
        <f t="shared" si="127"/>
        <v xml:space="preserve"> 886 37</v>
      </c>
      <c r="C8131" s="102" t="s">
        <v>819</v>
      </c>
      <c r="D8131" s="111" t="s">
        <v>0</v>
      </c>
      <c r="E8131" t="s">
        <v>1</v>
      </c>
      <c r="F8131" t="s">
        <v>986</v>
      </c>
      <c r="G8131" t="s">
        <v>987</v>
      </c>
      <c r="H8131" t="s">
        <v>993</v>
      </c>
      <c r="I8131" t="s">
        <v>996</v>
      </c>
      <c r="J8131" t="s">
        <v>1</v>
      </c>
      <c r="K8131">
        <v>2.72</v>
      </c>
      <c r="L8131" t="s">
        <v>1</v>
      </c>
      <c r="M8131" t="s">
        <v>1</v>
      </c>
      <c r="N8131" t="s">
        <v>1</v>
      </c>
      <c r="O8131" t="s">
        <v>1</v>
      </c>
      <c r="P8131" t="s">
        <v>1</v>
      </c>
      <c r="Q8131" t="s">
        <v>1</v>
      </c>
    </row>
    <row r="8132" spans="1:18" x14ac:dyDescent="0.25">
      <c r="A8132">
        <v>38</v>
      </c>
      <c r="B8132" t="str">
        <f t="shared" si="127"/>
        <v xml:space="preserve"> 886 38</v>
      </c>
      <c r="C8132" s="102" t="s">
        <v>819</v>
      </c>
      <c r="D8132" s="111" t="s">
        <v>0</v>
      </c>
      <c r="E8132" t="s">
        <v>1</v>
      </c>
      <c r="F8132">
        <v>3.76</v>
      </c>
      <c r="G8132">
        <v>3.35</v>
      </c>
      <c r="H8132">
        <v>2.92</v>
      </c>
      <c r="I8132">
        <v>2.72</v>
      </c>
      <c r="J8132" t="s">
        <v>1</v>
      </c>
      <c r="K8132" t="s">
        <v>1</v>
      </c>
      <c r="L8132" t="s">
        <v>1</v>
      </c>
      <c r="M8132" t="s">
        <v>1</v>
      </c>
      <c r="N8132" t="s">
        <v>1</v>
      </c>
      <c r="O8132" t="s">
        <v>1</v>
      </c>
      <c r="P8132" t="s">
        <v>1</v>
      </c>
      <c r="Q8132" t="s">
        <v>1</v>
      </c>
    </row>
    <row r="8133" spans="1:18" x14ac:dyDescent="0.25">
      <c r="A8133">
        <v>1</v>
      </c>
      <c r="B8133" t="str">
        <f t="shared" si="127"/>
        <v xml:space="preserve"> 887 1</v>
      </c>
      <c r="C8133" s="102" t="s">
        <v>820</v>
      </c>
      <c r="D8133" s="111" t="s">
        <v>0</v>
      </c>
      <c r="E8133" t="s">
        <v>1</v>
      </c>
      <c r="F8133" t="s">
        <v>1</v>
      </c>
      <c r="G8133" t="s">
        <v>1</v>
      </c>
      <c r="H8133" t="s">
        <v>1</v>
      </c>
      <c r="I8133" t="s">
        <v>1</v>
      </c>
      <c r="J8133" t="s">
        <v>1</v>
      </c>
      <c r="K8133" t="s">
        <v>1</v>
      </c>
      <c r="L8133" t="s">
        <v>1</v>
      </c>
      <c r="M8133" t="s">
        <v>1</v>
      </c>
      <c r="N8133" t="s">
        <v>1</v>
      </c>
      <c r="O8133" t="s">
        <v>1</v>
      </c>
      <c r="P8133" t="s">
        <v>1</v>
      </c>
      <c r="Q8133" t="s">
        <v>1</v>
      </c>
      <c r="R8133" t="s">
        <v>604</v>
      </c>
    </row>
    <row r="8134" spans="1:18" x14ac:dyDescent="0.25">
      <c r="A8134">
        <v>2</v>
      </c>
      <c r="B8134" t="str">
        <f t="shared" si="127"/>
        <v xml:space="preserve"> 887 2</v>
      </c>
      <c r="C8134" s="102" t="s">
        <v>820</v>
      </c>
      <c r="D8134" s="111" t="s">
        <v>0</v>
      </c>
      <c r="E8134" t="s">
        <v>3</v>
      </c>
      <c r="F8134" t="s">
        <v>1</v>
      </c>
      <c r="G8134" t="s">
        <v>1</v>
      </c>
      <c r="H8134" t="s">
        <v>1</v>
      </c>
      <c r="I8134" t="s">
        <v>1</v>
      </c>
      <c r="J8134" t="s">
        <v>1</v>
      </c>
      <c r="K8134" t="s">
        <v>1</v>
      </c>
      <c r="L8134" t="s">
        <v>1</v>
      </c>
      <c r="M8134" t="s">
        <v>1</v>
      </c>
      <c r="N8134" t="s">
        <v>1</v>
      </c>
      <c r="O8134" t="s">
        <v>1</v>
      </c>
      <c r="P8134" t="s">
        <v>1</v>
      </c>
      <c r="Q8134" t="s">
        <v>1</v>
      </c>
    </row>
    <row r="8135" spans="1:18" x14ac:dyDescent="0.25">
      <c r="A8135">
        <v>3</v>
      </c>
      <c r="B8135" t="str">
        <f t="shared" si="127"/>
        <v xml:space="preserve"> 887 3</v>
      </c>
      <c r="C8135" s="102" t="s">
        <v>820</v>
      </c>
      <c r="D8135" s="111" t="s">
        <v>0</v>
      </c>
      <c r="E8135" t="s">
        <v>4</v>
      </c>
      <c r="F8135" t="s">
        <v>1</v>
      </c>
      <c r="G8135" t="s">
        <v>1</v>
      </c>
      <c r="H8135" t="s">
        <v>1</v>
      </c>
      <c r="I8135" t="s">
        <v>1</v>
      </c>
      <c r="J8135" t="s">
        <v>1</v>
      </c>
      <c r="K8135" t="s">
        <v>1</v>
      </c>
      <c r="L8135" t="s">
        <v>1</v>
      </c>
      <c r="M8135" t="s">
        <v>1</v>
      </c>
      <c r="N8135" t="s">
        <v>1</v>
      </c>
      <c r="O8135" t="s">
        <v>1</v>
      </c>
      <c r="P8135" t="s">
        <v>1</v>
      </c>
      <c r="Q8135" t="s">
        <v>1</v>
      </c>
    </row>
    <row r="8136" spans="1:18" x14ac:dyDescent="0.25">
      <c r="A8136">
        <v>4</v>
      </c>
      <c r="B8136" t="str">
        <f t="shared" si="127"/>
        <v xml:space="preserve"> 887 4</v>
      </c>
      <c r="C8136" s="102" t="s">
        <v>820</v>
      </c>
      <c r="D8136" s="111">
        <v>13</v>
      </c>
      <c r="E8136" s="103">
        <v>20296</v>
      </c>
      <c r="F8136" s="103">
        <v>25902</v>
      </c>
      <c r="G8136">
        <v>0.127</v>
      </c>
      <c r="H8136" t="s">
        <v>1</v>
      </c>
      <c r="I8136" t="s">
        <v>1</v>
      </c>
      <c r="J8136" t="s">
        <v>1</v>
      </c>
      <c r="K8136" t="s">
        <v>1</v>
      </c>
      <c r="L8136" t="s">
        <v>1</v>
      </c>
      <c r="M8136" t="s">
        <v>1</v>
      </c>
      <c r="N8136" t="s">
        <v>1</v>
      </c>
      <c r="O8136" t="s">
        <v>1</v>
      </c>
      <c r="P8136">
        <v>3</v>
      </c>
      <c r="Q8136">
        <v>3</v>
      </c>
    </row>
    <row r="8137" spans="1:18" x14ac:dyDescent="0.25">
      <c r="A8137">
        <v>5</v>
      </c>
      <c r="B8137" t="str">
        <f t="shared" si="127"/>
        <v xml:space="preserve"> 887 5</v>
      </c>
      <c r="C8137" s="102" t="s">
        <v>820</v>
      </c>
      <c r="D8137" s="111">
        <v>14</v>
      </c>
      <c r="E8137" s="103">
        <v>21767</v>
      </c>
      <c r="F8137" s="103">
        <v>13685</v>
      </c>
      <c r="G8137">
        <v>6.2E-2</v>
      </c>
      <c r="H8137" t="s">
        <v>1</v>
      </c>
      <c r="I8137" t="s">
        <v>1</v>
      </c>
      <c r="J8137" t="s">
        <v>1</v>
      </c>
      <c r="K8137" t="s">
        <v>1</v>
      </c>
      <c r="L8137" t="s">
        <v>1</v>
      </c>
      <c r="M8137" t="s">
        <v>1</v>
      </c>
      <c r="N8137" t="s">
        <v>1</v>
      </c>
      <c r="O8137" t="s">
        <v>1</v>
      </c>
      <c r="P8137">
        <v>1</v>
      </c>
      <c r="Q8137">
        <v>1</v>
      </c>
    </row>
    <row r="8138" spans="1:18" x14ac:dyDescent="0.25">
      <c r="A8138">
        <v>6</v>
      </c>
      <c r="B8138" t="str">
        <f t="shared" si="127"/>
        <v xml:space="preserve"> 887 6</v>
      </c>
      <c r="C8138" s="102" t="s">
        <v>820</v>
      </c>
      <c r="D8138" s="111">
        <v>15</v>
      </c>
      <c r="E8138" s="103">
        <v>20962</v>
      </c>
      <c r="F8138" s="103">
        <v>68749</v>
      </c>
      <c r="G8138">
        <v>0.32700000000000001</v>
      </c>
      <c r="H8138" t="s">
        <v>1</v>
      </c>
      <c r="I8138" t="s">
        <v>1</v>
      </c>
      <c r="J8138" t="s">
        <v>1</v>
      </c>
      <c r="K8138" t="s">
        <v>1</v>
      </c>
      <c r="L8138" t="s">
        <v>1</v>
      </c>
      <c r="M8138" t="s">
        <v>1</v>
      </c>
      <c r="N8138" t="s">
        <v>1</v>
      </c>
      <c r="O8138" t="s">
        <v>1</v>
      </c>
      <c r="P8138">
        <v>1</v>
      </c>
      <c r="Q8138">
        <v>1</v>
      </c>
    </row>
    <row r="8139" spans="1:18" x14ac:dyDescent="0.25">
      <c r="A8139">
        <v>7</v>
      </c>
      <c r="B8139" t="str">
        <f t="shared" si="127"/>
        <v xml:space="preserve"> 887 7</v>
      </c>
      <c r="C8139" s="102" t="s">
        <v>820</v>
      </c>
      <c r="D8139" s="111">
        <v>16</v>
      </c>
      <c r="E8139" s="103">
        <v>21480</v>
      </c>
      <c r="F8139" s="103">
        <v>30427</v>
      </c>
      <c r="G8139">
        <v>0.14099999999999999</v>
      </c>
      <c r="H8139" t="s">
        <v>1</v>
      </c>
      <c r="I8139" t="s">
        <v>1</v>
      </c>
      <c r="J8139" t="s">
        <v>1</v>
      </c>
      <c r="K8139" t="s">
        <v>1</v>
      </c>
      <c r="L8139" t="s">
        <v>1</v>
      </c>
      <c r="M8139" t="s">
        <v>1</v>
      </c>
      <c r="N8139" t="s">
        <v>1</v>
      </c>
      <c r="O8139" t="s">
        <v>1</v>
      </c>
      <c r="P8139">
        <v>1</v>
      </c>
      <c r="Q8139">
        <v>1</v>
      </c>
    </row>
    <row r="8140" spans="1:18" x14ac:dyDescent="0.25">
      <c r="A8140">
        <v>8</v>
      </c>
      <c r="B8140" t="str">
        <f t="shared" si="127"/>
        <v xml:space="preserve"> 887 8</v>
      </c>
      <c r="C8140" s="102" t="s">
        <v>820</v>
      </c>
      <c r="D8140" s="111">
        <v>17</v>
      </c>
      <c r="E8140" s="103">
        <v>23211</v>
      </c>
      <c r="F8140" s="103">
        <v>87261</v>
      </c>
      <c r="G8140">
        <v>0.375</v>
      </c>
      <c r="H8140" t="s">
        <v>1</v>
      </c>
      <c r="I8140" t="s">
        <v>1</v>
      </c>
      <c r="J8140" t="s">
        <v>1</v>
      </c>
      <c r="K8140" t="s">
        <v>1</v>
      </c>
      <c r="L8140" t="s">
        <v>1</v>
      </c>
      <c r="M8140" t="s">
        <v>1</v>
      </c>
      <c r="N8140" t="s">
        <v>1</v>
      </c>
      <c r="O8140" t="s">
        <v>1</v>
      </c>
      <c r="P8140" t="s">
        <v>1</v>
      </c>
      <c r="Q8140" t="s">
        <v>1</v>
      </c>
    </row>
    <row r="8141" spans="1:18" x14ac:dyDescent="0.25">
      <c r="A8141">
        <v>9</v>
      </c>
      <c r="B8141" t="str">
        <f t="shared" si="127"/>
        <v xml:space="preserve"> 887 9</v>
      </c>
      <c r="C8141" s="102" t="s">
        <v>820</v>
      </c>
      <c r="D8141" s="111" t="s">
        <v>5</v>
      </c>
      <c r="E8141" s="103">
        <v>107716</v>
      </c>
      <c r="F8141" s="103">
        <v>226024</v>
      </c>
      <c r="G8141">
        <v>0.21</v>
      </c>
      <c r="H8141" t="s">
        <v>1</v>
      </c>
      <c r="I8141" t="s">
        <v>1</v>
      </c>
      <c r="J8141" t="s">
        <v>1</v>
      </c>
      <c r="K8141" t="s">
        <v>1</v>
      </c>
      <c r="L8141" t="s">
        <v>1</v>
      </c>
      <c r="M8141" t="s">
        <v>1</v>
      </c>
      <c r="N8141" t="s">
        <v>1</v>
      </c>
      <c r="O8141" t="s">
        <v>1</v>
      </c>
      <c r="P8141">
        <v>6</v>
      </c>
      <c r="Q8141">
        <v>6</v>
      </c>
    </row>
    <row r="8142" spans="1:18" x14ac:dyDescent="0.25">
      <c r="A8142">
        <v>10</v>
      </c>
      <c r="B8142" t="str">
        <f t="shared" si="127"/>
        <v xml:space="preserve"> 887 10</v>
      </c>
      <c r="C8142" s="102" t="s">
        <v>820</v>
      </c>
      <c r="D8142" s="111" t="s">
        <v>6</v>
      </c>
      <c r="E8142" t="s">
        <v>1</v>
      </c>
      <c r="F8142" t="s">
        <v>1</v>
      </c>
      <c r="G8142" t="s">
        <v>1</v>
      </c>
      <c r="H8142" t="s">
        <v>1</v>
      </c>
      <c r="I8142" t="s">
        <v>1</v>
      </c>
      <c r="J8142" t="s">
        <v>1</v>
      </c>
      <c r="K8142" t="s">
        <v>1</v>
      </c>
      <c r="L8142" t="s">
        <v>1</v>
      </c>
      <c r="M8142" t="s">
        <v>1</v>
      </c>
      <c r="N8142" t="s">
        <v>1</v>
      </c>
      <c r="O8142" t="s">
        <v>1</v>
      </c>
      <c r="P8142" t="s">
        <v>1</v>
      </c>
      <c r="Q8142" t="s">
        <v>1</v>
      </c>
    </row>
    <row r="8143" spans="1:18" x14ac:dyDescent="0.25">
      <c r="A8143">
        <v>11</v>
      </c>
      <c r="B8143" t="str">
        <f t="shared" si="127"/>
        <v xml:space="preserve"> 887 11</v>
      </c>
      <c r="C8143" s="102" t="s">
        <v>820</v>
      </c>
      <c r="D8143" s="111">
        <v>13</v>
      </c>
      <c r="E8143" t="s">
        <v>1</v>
      </c>
      <c r="F8143" t="s">
        <v>1</v>
      </c>
      <c r="G8143" t="s">
        <v>1</v>
      </c>
      <c r="H8143" s="103" t="s">
        <v>1</v>
      </c>
      <c r="I8143" s="103">
        <v>2038</v>
      </c>
      <c r="J8143" t="s">
        <v>1</v>
      </c>
      <c r="K8143" t="s">
        <v>1</v>
      </c>
      <c r="L8143" t="s">
        <v>1</v>
      </c>
      <c r="M8143" s="103" t="s">
        <v>1</v>
      </c>
      <c r="N8143" s="103">
        <v>14548</v>
      </c>
      <c r="O8143" s="103">
        <v>9316</v>
      </c>
      <c r="P8143" t="s">
        <v>1</v>
      </c>
      <c r="Q8143" t="s">
        <v>1</v>
      </c>
    </row>
    <row r="8144" spans="1:18" x14ac:dyDescent="0.25">
      <c r="A8144">
        <v>12</v>
      </c>
      <c r="B8144" t="str">
        <f t="shared" si="127"/>
        <v xml:space="preserve"> 887 12</v>
      </c>
      <c r="C8144" s="102" t="s">
        <v>820</v>
      </c>
      <c r="D8144" s="111">
        <v>14</v>
      </c>
      <c r="E8144" t="s">
        <v>1</v>
      </c>
      <c r="F8144" t="s">
        <v>1</v>
      </c>
      <c r="G8144" t="s">
        <v>1</v>
      </c>
      <c r="H8144" t="s">
        <v>1</v>
      </c>
      <c r="I8144" s="103">
        <v>1539</v>
      </c>
      <c r="J8144" t="s">
        <v>1</v>
      </c>
      <c r="K8144" t="s">
        <v>1</v>
      </c>
      <c r="L8144" t="s">
        <v>1</v>
      </c>
      <c r="M8144" t="s">
        <v>1</v>
      </c>
      <c r="N8144" s="103">
        <v>2238</v>
      </c>
      <c r="O8144" s="103">
        <v>9908</v>
      </c>
      <c r="P8144" t="s">
        <v>1</v>
      </c>
      <c r="Q8144" t="s">
        <v>1</v>
      </c>
    </row>
    <row r="8145" spans="1:17" x14ac:dyDescent="0.25">
      <c r="A8145">
        <v>13</v>
      </c>
      <c r="B8145" t="str">
        <f t="shared" si="127"/>
        <v xml:space="preserve"> 887 13</v>
      </c>
      <c r="C8145" s="102" t="s">
        <v>820</v>
      </c>
      <c r="D8145" s="111">
        <v>15</v>
      </c>
      <c r="E8145" t="s">
        <v>1</v>
      </c>
      <c r="F8145" t="s">
        <v>1</v>
      </c>
      <c r="G8145" t="s">
        <v>1</v>
      </c>
      <c r="H8145" t="s">
        <v>1</v>
      </c>
      <c r="I8145" s="103">
        <v>1054</v>
      </c>
      <c r="J8145" t="s">
        <v>1</v>
      </c>
      <c r="K8145" t="s">
        <v>1</v>
      </c>
      <c r="L8145" t="s">
        <v>1</v>
      </c>
      <c r="M8145" t="s">
        <v>1</v>
      </c>
      <c r="N8145" s="103">
        <v>15548</v>
      </c>
      <c r="O8145" s="103">
        <v>52147</v>
      </c>
      <c r="P8145" t="s">
        <v>1</v>
      </c>
      <c r="Q8145" t="s">
        <v>1</v>
      </c>
    </row>
    <row r="8146" spans="1:17" x14ac:dyDescent="0.25">
      <c r="A8146">
        <v>14</v>
      </c>
      <c r="B8146" t="str">
        <f t="shared" si="127"/>
        <v xml:space="preserve"> 887 14</v>
      </c>
      <c r="C8146" s="102" t="s">
        <v>820</v>
      </c>
      <c r="D8146" s="111">
        <v>16</v>
      </c>
      <c r="E8146" t="s">
        <v>1</v>
      </c>
      <c r="F8146" t="s">
        <v>1</v>
      </c>
      <c r="G8146" t="s">
        <v>1</v>
      </c>
      <c r="H8146" t="s">
        <v>1</v>
      </c>
      <c r="I8146" s="103">
        <v>1702</v>
      </c>
      <c r="J8146" t="s">
        <v>1</v>
      </c>
      <c r="K8146" t="s">
        <v>1</v>
      </c>
      <c r="L8146" t="s">
        <v>1</v>
      </c>
      <c r="M8146" t="s">
        <v>1</v>
      </c>
      <c r="N8146" s="103">
        <v>2421</v>
      </c>
      <c r="O8146" s="103">
        <v>26304</v>
      </c>
      <c r="P8146" t="s">
        <v>1</v>
      </c>
      <c r="Q8146" t="s">
        <v>1</v>
      </c>
    </row>
    <row r="8147" spans="1:17" x14ac:dyDescent="0.25">
      <c r="A8147">
        <v>15</v>
      </c>
      <c r="B8147" t="str">
        <f t="shared" si="127"/>
        <v xml:space="preserve"> 887 15</v>
      </c>
      <c r="C8147" s="102" t="s">
        <v>820</v>
      </c>
      <c r="D8147" s="111">
        <v>17</v>
      </c>
      <c r="E8147" t="s">
        <v>1</v>
      </c>
      <c r="F8147" t="s">
        <v>1</v>
      </c>
      <c r="G8147" t="s">
        <v>1</v>
      </c>
      <c r="H8147" t="s">
        <v>1</v>
      </c>
      <c r="I8147" t="s">
        <v>1</v>
      </c>
      <c r="J8147" t="s">
        <v>1</v>
      </c>
      <c r="K8147" t="s">
        <v>1</v>
      </c>
      <c r="L8147" t="s">
        <v>1</v>
      </c>
      <c r="M8147" t="s">
        <v>1</v>
      </c>
      <c r="N8147" t="s">
        <v>1</v>
      </c>
      <c r="O8147" s="103">
        <v>87261</v>
      </c>
      <c r="P8147" t="s">
        <v>1</v>
      </c>
      <c r="Q8147" t="s">
        <v>1</v>
      </c>
    </row>
    <row r="8148" spans="1:17" x14ac:dyDescent="0.25">
      <c r="A8148">
        <v>16</v>
      </c>
      <c r="B8148" t="str">
        <f t="shared" si="127"/>
        <v xml:space="preserve"> 887 16</v>
      </c>
      <c r="C8148" s="102" t="s">
        <v>820</v>
      </c>
      <c r="D8148" s="111" t="s">
        <v>5</v>
      </c>
      <c r="E8148" t="s">
        <v>1</v>
      </c>
      <c r="F8148" t="s">
        <v>1</v>
      </c>
      <c r="G8148" t="s">
        <v>1</v>
      </c>
      <c r="H8148" s="103" t="s">
        <v>1</v>
      </c>
      <c r="I8148" s="103">
        <v>6333</v>
      </c>
      <c r="J8148" t="s">
        <v>1</v>
      </c>
      <c r="K8148" t="s">
        <v>1</v>
      </c>
      <c r="L8148" t="s">
        <v>1</v>
      </c>
      <c r="M8148" s="103" t="s">
        <v>1</v>
      </c>
      <c r="N8148" s="103">
        <v>34755</v>
      </c>
      <c r="O8148" s="103">
        <v>184936</v>
      </c>
      <c r="P8148" t="s">
        <v>1</v>
      </c>
      <c r="Q8148" t="s">
        <v>1</v>
      </c>
    </row>
    <row r="8149" spans="1:17" x14ac:dyDescent="0.25">
      <c r="A8149">
        <v>17</v>
      </c>
      <c r="B8149" t="str">
        <f t="shared" si="127"/>
        <v xml:space="preserve"> 887 17</v>
      </c>
      <c r="C8149" s="102" t="s">
        <v>820</v>
      </c>
      <c r="D8149" s="111" t="s">
        <v>6</v>
      </c>
      <c r="E8149" t="s">
        <v>1</v>
      </c>
      <c r="F8149" t="s">
        <v>1</v>
      </c>
      <c r="G8149" t="s">
        <v>1</v>
      </c>
      <c r="H8149" t="s">
        <v>1</v>
      </c>
      <c r="I8149" t="s">
        <v>1</v>
      </c>
      <c r="J8149" t="s">
        <v>1</v>
      </c>
      <c r="K8149" t="s">
        <v>1</v>
      </c>
      <c r="L8149" t="s">
        <v>1</v>
      </c>
      <c r="M8149" t="s">
        <v>1</v>
      </c>
      <c r="N8149" t="s">
        <v>1</v>
      </c>
      <c r="O8149" t="s">
        <v>1</v>
      </c>
      <c r="P8149" t="s">
        <v>1</v>
      </c>
      <c r="Q8149" t="s">
        <v>1</v>
      </c>
    </row>
    <row r="8150" spans="1:17" x14ac:dyDescent="0.25">
      <c r="A8150">
        <v>18</v>
      </c>
      <c r="B8150" t="str">
        <f t="shared" si="127"/>
        <v xml:space="preserve"> 887 18</v>
      </c>
      <c r="C8150" s="102" t="s">
        <v>820</v>
      </c>
      <c r="D8150" s="111">
        <v>13</v>
      </c>
      <c r="E8150" t="s">
        <v>1</v>
      </c>
      <c r="F8150" t="s">
        <v>1</v>
      </c>
      <c r="G8150" t="s">
        <v>1</v>
      </c>
      <c r="H8150" s="103" t="s">
        <v>1</v>
      </c>
      <c r="I8150" s="103">
        <v>1862</v>
      </c>
      <c r="J8150" t="s">
        <v>1</v>
      </c>
      <c r="K8150" t="s">
        <v>1</v>
      </c>
      <c r="L8150" t="s">
        <v>1</v>
      </c>
      <c r="M8150" s="103" t="s">
        <v>1</v>
      </c>
      <c r="N8150" s="103">
        <v>26783</v>
      </c>
      <c r="O8150" s="103">
        <v>11216</v>
      </c>
      <c r="P8150" t="s">
        <v>1</v>
      </c>
      <c r="Q8150" t="s">
        <v>1</v>
      </c>
    </row>
    <row r="8151" spans="1:17" x14ac:dyDescent="0.25">
      <c r="A8151">
        <v>19</v>
      </c>
      <c r="B8151" t="str">
        <f t="shared" si="127"/>
        <v xml:space="preserve"> 887 19</v>
      </c>
      <c r="C8151" s="102" t="s">
        <v>820</v>
      </c>
      <c r="D8151" s="111">
        <v>14</v>
      </c>
      <c r="E8151" t="s">
        <v>1</v>
      </c>
      <c r="F8151" t="s">
        <v>1</v>
      </c>
      <c r="G8151">
        <v>118</v>
      </c>
      <c r="H8151">
        <v>52</v>
      </c>
      <c r="I8151" s="103">
        <v>1483</v>
      </c>
      <c r="J8151" t="s">
        <v>1</v>
      </c>
      <c r="K8151" t="s">
        <v>1</v>
      </c>
      <c r="L8151" s="103">
        <v>203</v>
      </c>
      <c r="M8151" s="103">
        <v>134</v>
      </c>
      <c r="N8151" s="103">
        <v>4691</v>
      </c>
      <c r="O8151" s="103">
        <v>13772</v>
      </c>
      <c r="P8151" t="s">
        <v>1</v>
      </c>
      <c r="Q8151" t="s">
        <v>1</v>
      </c>
    </row>
    <row r="8152" spans="1:17" x14ac:dyDescent="0.25">
      <c r="A8152">
        <v>20</v>
      </c>
      <c r="B8152" t="str">
        <f t="shared" si="127"/>
        <v xml:space="preserve"> 887 20</v>
      </c>
      <c r="C8152" s="102" t="s">
        <v>820</v>
      </c>
      <c r="D8152" s="111">
        <v>15</v>
      </c>
      <c r="E8152" t="s">
        <v>1</v>
      </c>
      <c r="F8152" t="s">
        <v>1</v>
      </c>
      <c r="G8152" s="103">
        <v>217</v>
      </c>
      <c r="H8152" s="103">
        <v>84</v>
      </c>
      <c r="I8152" s="103">
        <v>1052</v>
      </c>
      <c r="J8152" t="s">
        <v>1</v>
      </c>
      <c r="K8152" t="s">
        <v>1</v>
      </c>
      <c r="L8152" s="103">
        <v>4567</v>
      </c>
      <c r="M8152" s="103">
        <v>2381</v>
      </c>
      <c r="N8152" s="103">
        <v>31152</v>
      </c>
      <c r="O8152" s="103">
        <v>82549</v>
      </c>
      <c r="P8152" t="s">
        <v>1</v>
      </c>
      <c r="Q8152" t="s">
        <v>1</v>
      </c>
    </row>
    <row r="8153" spans="1:17" x14ac:dyDescent="0.25">
      <c r="A8153">
        <v>21</v>
      </c>
      <c r="B8153" t="str">
        <f t="shared" si="127"/>
        <v xml:space="preserve"> 887 21</v>
      </c>
      <c r="C8153" s="102" t="s">
        <v>820</v>
      </c>
      <c r="D8153" s="111">
        <v>16</v>
      </c>
      <c r="E8153" t="s">
        <v>1</v>
      </c>
      <c r="F8153">
        <v>8</v>
      </c>
      <c r="G8153" s="103">
        <v>778</v>
      </c>
      <c r="H8153" s="103">
        <v>346</v>
      </c>
      <c r="I8153" s="103">
        <v>1368</v>
      </c>
      <c r="J8153" t="s">
        <v>1</v>
      </c>
      <c r="K8153">
        <v>7</v>
      </c>
      <c r="L8153" s="103">
        <v>1198</v>
      </c>
      <c r="M8153" s="103">
        <v>837</v>
      </c>
      <c r="N8153" s="103">
        <v>4348</v>
      </c>
      <c r="O8153" s="103">
        <v>44848</v>
      </c>
      <c r="P8153" t="s">
        <v>1</v>
      </c>
      <c r="Q8153" t="s">
        <v>1</v>
      </c>
    </row>
    <row r="8154" spans="1:17" x14ac:dyDescent="0.25">
      <c r="A8154">
        <v>22</v>
      </c>
      <c r="B8154" t="str">
        <f t="shared" si="127"/>
        <v xml:space="preserve"> 887 22</v>
      </c>
      <c r="C8154" s="102" t="s">
        <v>820</v>
      </c>
      <c r="D8154" s="111">
        <v>17</v>
      </c>
      <c r="E8154" t="s">
        <v>1</v>
      </c>
      <c r="F8154" t="s">
        <v>1</v>
      </c>
      <c r="G8154" t="s">
        <v>1</v>
      </c>
      <c r="H8154" t="s">
        <v>1</v>
      </c>
      <c r="I8154" t="s">
        <v>1</v>
      </c>
      <c r="J8154" t="s">
        <v>1</v>
      </c>
      <c r="K8154" t="s">
        <v>1</v>
      </c>
      <c r="L8154" t="s">
        <v>1</v>
      </c>
      <c r="M8154" t="s">
        <v>1</v>
      </c>
      <c r="N8154" t="s">
        <v>1</v>
      </c>
      <c r="O8154" s="103">
        <v>147209</v>
      </c>
      <c r="P8154" t="s">
        <v>1</v>
      </c>
      <c r="Q8154" t="s">
        <v>1</v>
      </c>
    </row>
    <row r="8155" spans="1:17" x14ac:dyDescent="0.25">
      <c r="A8155">
        <v>23</v>
      </c>
      <c r="B8155" t="str">
        <f t="shared" si="127"/>
        <v xml:space="preserve"> 887 23</v>
      </c>
      <c r="C8155" s="102" t="s">
        <v>820</v>
      </c>
      <c r="D8155" s="111" t="s">
        <v>5</v>
      </c>
      <c r="E8155" t="s">
        <v>1</v>
      </c>
      <c r="F8155">
        <v>8</v>
      </c>
      <c r="G8155" s="103">
        <v>1113</v>
      </c>
      <c r="H8155" s="103">
        <v>482</v>
      </c>
      <c r="I8155" s="103">
        <v>5765</v>
      </c>
      <c r="J8155" t="s">
        <v>1</v>
      </c>
      <c r="K8155">
        <v>7</v>
      </c>
      <c r="L8155" s="103">
        <v>5968</v>
      </c>
      <c r="M8155" s="103">
        <v>3352</v>
      </c>
      <c r="N8155" s="103">
        <v>66974</v>
      </c>
      <c r="O8155" s="103">
        <v>299594</v>
      </c>
      <c r="P8155" t="s">
        <v>1</v>
      </c>
      <c r="Q8155" t="s">
        <v>1</v>
      </c>
    </row>
    <row r="8156" spans="1:17" x14ac:dyDescent="0.25">
      <c r="A8156">
        <v>24</v>
      </c>
      <c r="B8156" t="str">
        <f t="shared" si="127"/>
        <v xml:space="preserve"> 887 24</v>
      </c>
      <c r="C8156" s="102" t="s">
        <v>820</v>
      </c>
      <c r="D8156" s="111" t="s">
        <v>6</v>
      </c>
      <c r="E8156" t="s">
        <v>1</v>
      </c>
      <c r="F8156" t="s">
        <v>1</v>
      </c>
      <c r="G8156" t="s">
        <v>1</v>
      </c>
      <c r="H8156" t="s">
        <v>1</v>
      </c>
      <c r="I8156" t="s">
        <v>1</v>
      </c>
      <c r="J8156" t="s">
        <v>1</v>
      </c>
      <c r="K8156" t="s">
        <v>1</v>
      </c>
      <c r="L8156" t="s">
        <v>1</v>
      </c>
      <c r="M8156" t="s">
        <v>1</v>
      </c>
      <c r="N8156" t="s">
        <v>1</v>
      </c>
      <c r="O8156" t="s">
        <v>1</v>
      </c>
      <c r="P8156" t="s">
        <v>1</v>
      </c>
      <c r="Q8156" t="s">
        <v>1</v>
      </c>
    </row>
    <row r="8157" spans="1:17" x14ac:dyDescent="0.25">
      <c r="A8157">
        <v>25</v>
      </c>
      <c r="B8157" t="str">
        <f t="shared" si="127"/>
        <v xml:space="preserve"> 887 25</v>
      </c>
      <c r="C8157" s="102" t="s">
        <v>820</v>
      </c>
      <c r="D8157" s="111" t="s">
        <v>0</v>
      </c>
      <c r="E8157" t="s">
        <v>1</v>
      </c>
      <c r="F8157" t="s">
        <v>1</v>
      </c>
      <c r="G8157" t="s">
        <v>1</v>
      </c>
      <c r="H8157" s="103">
        <v>7096</v>
      </c>
      <c r="I8157" s="103">
        <v>76573</v>
      </c>
      <c r="J8157" s="103">
        <v>299594</v>
      </c>
      <c r="K8157" t="s">
        <v>1</v>
      </c>
      <c r="L8157" t="s">
        <v>1</v>
      </c>
      <c r="M8157" t="s">
        <v>1</v>
      </c>
      <c r="N8157" t="s">
        <v>1</v>
      </c>
      <c r="O8157" t="s">
        <v>1</v>
      </c>
      <c r="P8157" t="s">
        <v>1</v>
      </c>
      <c r="Q8157" t="s">
        <v>1</v>
      </c>
    </row>
    <row r="8158" spans="1:17" x14ac:dyDescent="0.25">
      <c r="A8158">
        <v>26</v>
      </c>
      <c r="B8158" t="str">
        <f t="shared" si="127"/>
        <v xml:space="preserve"> 887 26</v>
      </c>
      <c r="C8158" s="102" t="s">
        <v>820</v>
      </c>
      <c r="D8158" s="111" t="s">
        <v>0</v>
      </c>
      <c r="E8158" t="s">
        <v>1</v>
      </c>
      <c r="F8158" t="s">
        <v>1</v>
      </c>
      <c r="G8158" t="s">
        <v>1</v>
      </c>
      <c r="H8158" t="s">
        <v>1</v>
      </c>
      <c r="I8158" t="s">
        <v>1</v>
      </c>
      <c r="J8158" t="s">
        <v>1</v>
      </c>
      <c r="K8158" t="s">
        <v>1</v>
      </c>
      <c r="L8158" t="s">
        <v>1</v>
      </c>
      <c r="M8158" t="s">
        <v>1</v>
      </c>
      <c r="N8158" t="s">
        <v>1</v>
      </c>
      <c r="O8158" t="s">
        <v>1</v>
      </c>
      <c r="P8158" t="s">
        <v>1</v>
      </c>
      <c r="Q8158" t="s">
        <v>1</v>
      </c>
    </row>
    <row r="8159" spans="1:17" x14ac:dyDescent="0.25">
      <c r="A8159">
        <v>27</v>
      </c>
      <c r="B8159" t="str">
        <f t="shared" si="127"/>
        <v xml:space="preserve"> 887 27</v>
      </c>
      <c r="C8159" s="102" t="s">
        <v>820</v>
      </c>
      <c r="D8159" s="111" t="s">
        <v>0</v>
      </c>
      <c r="E8159" t="s">
        <v>1</v>
      </c>
      <c r="F8159" t="s">
        <v>1</v>
      </c>
      <c r="G8159" t="s">
        <v>1</v>
      </c>
      <c r="H8159" s="103">
        <v>-199284</v>
      </c>
      <c r="I8159" s="103">
        <v>-120785</v>
      </c>
      <c r="J8159">
        <v>486</v>
      </c>
      <c r="K8159" t="s">
        <v>1</v>
      </c>
      <c r="L8159" t="s">
        <v>1</v>
      </c>
      <c r="M8159" t="s">
        <v>1</v>
      </c>
      <c r="N8159" t="s">
        <v>1</v>
      </c>
      <c r="O8159" t="s">
        <v>1</v>
      </c>
      <c r="P8159" t="s">
        <v>1</v>
      </c>
      <c r="Q8159" t="s">
        <v>1</v>
      </c>
    </row>
    <row r="8160" spans="1:17" x14ac:dyDescent="0.25">
      <c r="A8160">
        <v>28</v>
      </c>
      <c r="B8160" t="str">
        <f t="shared" si="127"/>
        <v xml:space="preserve"> 887 28</v>
      </c>
      <c r="C8160" s="102" t="s">
        <v>820</v>
      </c>
      <c r="D8160" s="111" t="s">
        <v>0</v>
      </c>
      <c r="E8160" t="s">
        <v>1</v>
      </c>
      <c r="F8160" t="s">
        <v>1</v>
      </c>
      <c r="G8160" t="s">
        <v>1</v>
      </c>
      <c r="H8160" t="s">
        <v>1</v>
      </c>
      <c r="I8160" s="103" t="s">
        <v>1</v>
      </c>
      <c r="J8160" s="103">
        <v>300080</v>
      </c>
      <c r="K8160" t="s">
        <v>1</v>
      </c>
      <c r="L8160" t="s">
        <v>1</v>
      </c>
      <c r="M8160" t="s">
        <v>1</v>
      </c>
      <c r="N8160" t="s">
        <v>1</v>
      </c>
      <c r="O8160" t="s">
        <v>1</v>
      </c>
      <c r="P8160" t="s">
        <v>1</v>
      </c>
      <c r="Q8160" t="s">
        <v>1</v>
      </c>
    </row>
    <row r="8161" spans="1:18" x14ac:dyDescent="0.25">
      <c r="A8161">
        <v>29</v>
      </c>
      <c r="B8161" t="str">
        <f t="shared" si="127"/>
        <v xml:space="preserve"> 887 29</v>
      </c>
      <c r="C8161" s="102" t="s">
        <v>820</v>
      </c>
      <c r="D8161" s="111" t="s">
        <v>0</v>
      </c>
      <c r="E8161" t="s">
        <v>1</v>
      </c>
      <c r="F8161" t="s">
        <v>1</v>
      </c>
      <c r="G8161" t="s">
        <v>1</v>
      </c>
      <c r="H8161" s="103">
        <v>613981</v>
      </c>
      <c r="I8161" s="103">
        <v>456716</v>
      </c>
      <c r="J8161" s="103">
        <v>70015</v>
      </c>
      <c r="K8161" t="s">
        <v>1</v>
      </c>
      <c r="L8161" t="s">
        <v>1</v>
      </c>
      <c r="M8161" t="s">
        <v>1</v>
      </c>
      <c r="N8161" t="s">
        <v>1</v>
      </c>
      <c r="O8161" t="s">
        <v>1</v>
      </c>
      <c r="P8161" t="s">
        <v>1</v>
      </c>
      <c r="Q8161" t="s">
        <v>1</v>
      </c>
    </row>
    <row r="8162" spans="1:18" x14ac:dyDescent="0.25">
      <c r="A8162">
        <v>30</v>
      </c>
      <c r="B8162" t="str">
        <f t="shared" si="127"/>
        <v xml:space="preserve"> 887 30</v>
      </c>
      <c r="C8162" s="102" t="s">
        <v>820</v>
      </c>
      <c r="D8162" s="111" t="s">
        <v>0</v>
      </c>
      <c r="E8162" t="s">
        <v>1</v>
      </c>
      <c r="F8162" t="s">
        <v>1</v>
      </c>
      <c r="G8162" t="s">
        <v>1</v>
      </c>
      <c r="H8162">
        <v>0.02</v>
      </c>
      <c r="I8162">
        <v>7.0000000000000007E-2</v>
      </c>
      <c r="J8162">
        <v>0.08</v>
      </c>
      <c r="K8162" t="s">
        <v>1</v>
      </c>
      <c r="L8162" t="s">
        <v>1</v>
      </c>
      <c r="M8162" t="s">
        <v>1</v>
      </c>
      <c r="N8162" t="s">
        <v>1</v>
      </c>
      <c r="O8162" t="s">
        <v>1</v>
      </c>
      <c r="P8162" t="s">
        <v>1</v>
      </c>
      <c r="Q8162" t="s">
        <v>1</v>
      </c>
    </row>
    <row r="8163" spans="1:18" x14ac:dyDescent="0.25">
      <c r="A8163">
        <v>31</v>
      </c>
      <c r="B8163" t="str">
        <f t="shared" si="127"/>
        <v xml:space="preserve"> 887 31</v>
      </c>
      <c r="C8163" s="102" t="s">
        <v>820</v>
      </c>
      <c r="D8163" s="111" t="s">
        <v>0</v>
      </c>
      <c r="E8163" t="s">
        <v>1</v>
      </c>
      <c r="F8163" t="s">
        <v>1</v>
      </c>
      <c r="G8163" t="s">
        <v>1</v>
      </c>
      <c r="H8163">
        <v>0</v>
      </c>
      <c r="I8163">
        <v>0</v>
      </c>
      <c r="J8163">
        <v>0.27900000000000003</v>
      </c>
      <c r="K8163">
        <v>0.27900000000000003</v>
      </c>
      <c r="L8163" t="s">
        <v>1</v>
      </c>
      <c r="M8163" t="s">
        <v>1</v>
      </c>
      <c r="N8163" t="s">
        <v>1</v>
      </c>
      <c r="O8163" t="s">
        <v>1</v>
      </c>
      <c r="P8163" t="s">
        <v>1</v>
      </c>
      <c r="Q8163" t="s">
        <v>1</v>
      </c>
    </row>
    <row r="8164" spans="1:18" x14ac:dyDescent="0.25">
      <c r="A8164">
        <v>32</v>
      </c>
      <c r="B8164" t="str">
        <f t="shared" si="127"/>
        <v xml:space="preserve"> 887 32</v>
      </c>
      <c r="C8164" s="102" t="s">
        <v>820</v>
      </c>
      <c r="D8164" s="111" t="s">
        <v>0</v>
      </c>
      <c r="E8164" t="s">
        <v>1</v>
      </c>
      <c r="F8164" t="s">
        <v>1</v>
      </c>
      <c r="G8164" t="s">
        <v>1</v>
      </c>
      <c r="H8164">
        <v>0</v>
      </c>
      <c r="I8164">
        <v>0</v>
      </c>
      <c r="J8164">
        <v>0.26700000000000002</v>
      </c>
      <c r="K8164">
        <v>0.26700000000000002</v>
      </c>
      <c r="L8164" t="s">
        <v>1</v>
      </c>
      <c r="M8164" t="s">
        <v>1</v>
      </c>
      <c r="N8164" t="s">
        <v>1</v>
      </c>
      <c r="O8164" t="s">
        <v>1</v>
      </c>
      <c r="P8164" t="s">
        <v>1</v>
      </c>
      <c r="Q8164" t="s">
        <v>1</v>
      </c>
    </row>
    <row r="8165" spans="1:18" x14ac:dyDescent="0.25">
      <c r="A8165">
        <v>33</v>
      </c>
      <c r="B8165" t="str">
        <f t="shared" si="127"/>
        <v xml:space="preserve"> 887 33</v>
      </c>
      <c r="C8165" s="102" t="s">
        <v>820</v>
      </c>
      <c r="D8165" s="111" t="s">
        <v>0</v>
      </c>
      <c r="E8165" t="s">
        <v>1</v>
      </c>
      <c r="F8165" t="s">
        <v>1</v>
      </c>
      <c r="G8165" t="s">
        <v>1</v>
      </c>
      <c r="H8165">
        <v>0.499</v>
      </c>
      <c r="I8165">
        <v>0.371</v>
      </c>
      <c r="J8165">
        <v>5.7000000000000002E-2</v>
      </c>
      <c r="K8165">
        <v>0.92700000000000005</v>
      </c>
      <c r="L8165" t="s">
        <v>1</v>
      </c>
      <c r="M8165" t="s">
        <v>1</v>
      </c>
      <c r="N8165" t="s">
        <v>1</v>
      </c>
      <c r="O8165" t="s">
        <v>1</v>
      </c>
      <c r="P8165" t="s">
        <v>1</v>
      </c>
      <c r="Q8165" t="s">
        <v>1</v>
      </c>
    </row>
    <row r="8166" spans="1:18" x14ac:dyDescent="0.25">
      <c r="A8166">
        <v>34</v>
      </c>
      <c r="B8166" t="str">
        <f t="shared" si="127"/>
        <v xml:space="preserve"> 887 34</v>
      </c>
      <c r="C8166" s="102" t="s">
        <v>820</v>
      </c>
      <c r="D8166" s="111" t="s">
        <v>0</v>
      </c>
      <c r="E8166" t="s">
        <v>1</v>
      </c>
      <c r="F8166" t="s">
        <v>1</v>
      </c>
      <c r="G8166" t="s">
        <v>1</v>
      </c>
      <c r="H8166">
        <v>0.48899999999999999</v>
      </c>
      <c r="I8166">
        <v>0.34499999999999997</v>
      </c>
      <c r="J8166">
        <v>7.3999999999999996E-2</v>
      </c>
      <c r="K8166">
        <v>0.90800000000000003</v>
      </c>
      <c r="L8166" t="s">
        <v>1</v>
      </c>
      <c r="M8166" t="s">
        <v>1</v>
      </c>
      <c r="N8166" t="s">
        <v>1</v>
      </c>
      <c r="O8166" t="s">
        <v>1</v>
      </c>
      <c r="P8166" t="s">
        <v>1</v>
      </c>
      <c r="Q8166" t="s">
        <v>1</v>
      </c>
    </row>
    <row r="8167" spans="1:18" x14ac:dyDescent="0.25">
      <c r="A8167">
        <v>35</v>
      </c>
      <c r="B8167" t="str">
        <f t="shared" si="127"/>
        <v xml:space="preserve"> 887 35</v>
      </c>
      <c r="C8167" s="102" t="s">
        <v>820</v>
      </c>
      <c r="D8167" s="111" t="s">
        <v>0</v>
      </c>
      <c r="E8167" t="s">
        <v>1</v>
      </c>
      <c r="F8167" t="s">
        <v>1</v>
      </c>
      <c r="G8167" t="s">
        <v>1</v>
      </c>
      <c r="H8167">
        <v>0.56999999999999995</v>
      </c>
      <c r="I8167">
        <v>0.42399999999999999</v>
      </c>
      <c r="J8167">
        <v>6.5000000000000002E-2</v>
      </c>
      <c r="K8167">
        <v>1.0589999999999999</v>
      </c>
      <c r="L8167" t="s">
        <v>1</v>
      </c>
      <c r="M8167" t="s">
        <v>1</v>
      </c>
      <c r="N8167" t="s">
        <v>1</v>
      </c>
      <c r="O8167" t="s">
        <v>1</v>
      </c>
      <c r="P8167" t="s">
        <v>1</v>
      </c>
      <c r="Q8167" t="s">
        <v>1</v>
      </c>
    </row>
    <row r="8168" spans="1:18" x14ac:dyDescent="0.25">
      <c r="A8168">
        <v>36</v>
      </c>
      <c r="B8168" t="str">
        <f t="shared" si="127"/>
        <v xml:space="preserve"> 887 36</v>
      </c>
      <c r="C8168" s="102" t="s">
        <v>820</v>
      </c>
      <c r="D8168" s="111" t="s">
        <v>0</v>
      </c>
      <c r="E8168" t="s">
        <v>1</v>
      </c>
      <c r="F8168" t="s">
        <v>1</v>
      </c>
      <c r="G8168" t="s">
        <v>1</v>
      </c>
      <c r="H8168">
        <v>0.48899999999999999</v>
      </c>
      <c r="I8168">
        <v>0.34499999999999997</v>
      </c>
      <c r="J8168">
        <v>7.3999999999999996E-2</v>
      </c>
      <c r="K8168">
        <v>0.90800000000000003</v>
      </c>
      <c r="L8168" t="s">
        <v>1</v>
      </c>
      <c r="M8168" t="s">
        <v>1</v>
      </c>
      <c r="N8168" t="s">
        <v>1</v>
      </c>
      <c r="O8168" t="s">
        <v>1</v>
      </c>
      <c r="P8168" t="s">
        <v>1</v>
      </c>
      <c r="Q8168" t="s">
        <v>1</v>
      </c>
    </row>
    <row r="8169" spans="1:18" x14ac:dyDescent="0.25">
      <c r="A8169">
        <v>37</v>
      </c>
      <c r="B8169" t="str">
        <f t="shared" si="127"/>
        <v xml:space="preserve"> 887 37</v>
      </c>
      <c r="C8169" s="102" t="s">
        <v>820</v>
      </c>
      <c r="D8169" s="111" t="s">
        <v>0</v>
      </c>
      <c r="E8169" t="s">
        <v>1</v>
      </c>
      <c r="F8169" t="s">
        <v>986</v>
      </c>
      <c r="G8169" t="s">
        <v>987</v>
      </c>
      <c r="H8169" t="s">
        <v>993</v>
      </c>
      <c r="I8169" t="s">
        <v>996</v>
      </c>
      <c r="J8169" t="s">
        <v>1</v>
      </c>
      <c r="K8169">
        <v>1.2270000000000001</v>
      </c>
      <c r="L8169" t="s">
        <v>1</v>
      </c>
      <c r="M8169" t="s">
        <v>1</v>
      </c>
      <c r="N8169" t="s">
        <v>1</v>
      </c>
      <c r="O8169" t="s">
        <v>1</v>
      </c>
      <c r="P8169" t="s">
        <v>1</v>
      </c>
      <c r="Q8169" t="s">
        <v>1</v>
      </c>
    </row>
    <row r="8170" spans="1:18" x14ac:dyDescent="0.25">
      <c r="A8170">
        <v>38</v>
      </c>
      <c r="B8170" t="str">
        <f t="shared" si="127"/>
        <v xml:space="preserve"> 887 38</v>
      </c>
      <c r="C8170" s="102" t="s">
        <v>820</v>
      </c>
      <c r="D8170" s="111" t="s">
        <v>0</v>
      </c>
      <c r="E8170" t="s">
        <v>1</v>
      </c>
      <c r="F8170">
        <v>1.79</v>
      </c>
      <c r="G8170">
        <v>1.59</v>
      </c>
      <c r="H8170">
        <v>1.39</v>
      </c>
      <c r="I8170">
        <v>1.23</v>
      </c>
      <c r="J8170" t="s">
        <v>1</v>
      </c>
      <c r="K8170" t="s">
        <v>1</v>
      </c>
      <c r="L8170" t="s">
        <v>1</v>
      </c>
      <c r="M8170" t="s">
        <v>1</v>
      </c>
      <c r="N8170" t="s">
        <v>1</v>
      </c>
      <c r="O8170" t="s">
        <v>1</v>
      </c>
      <c r="P8170" t="s">
        <v>1</v>
      </c>
      <c r="Q8170" t="s">
        <v>1</v>
      </c>
    </row>
    <row r="8171" spans="1:18" x14ac:dyDescent="0.25">
      <c r="A8171">
        <v>1</v>
      </c>
      <c r="B8171" t="str">
        <f t="shared" si="127"/>
        <v xml:space="preserve"> 888 1</v>
      </c>
      <c r="C8171" s="102" t="s">
        <v>985</v>
      </c>
      <c r="D8171" s="111" t="s">
        <v>0</v>
      </c>
      <c r="E8171" t="s">
        <v>1</v>
      </c>
      <c r="F8171" t="s">
        <v>1</v>
      </c>
      <c r="G8171" t="s">
        <v>1</v>
      </c>
      <c r="H8171" t="s">
        <v>1</v>
      </c>
      <c r="I8171" t="s">
        <v>1</v>
      </c>
      <c r="J8171" t="s">
        <v>1</v>
      </c>
      <c r="K8171" t="s">
        <v>1</v>
      </c>
      <c r="L8171" t="s">
        <v>1</v>
      </c>
      <c r="M8171" t="s">
        <v>1</v>
      </c>
      <c r="N8171" t="s">
        <v>1</v>
      </c>
      <c r="O8171" t="s">
        <v>1</v>
      </c>
      <c r="P8171" t="s">
        <v>1</v>
      </c>
      <c r="Q8171" t="s">
        <v>1</v>
      </c>
      <c r="R8171" t="s">
        <v>980</v>
      </c>
    </row>
    <row r="8172" spans="1:18" x14ac:dyDescent="0.25">
      <c r="A8172">
        <v>2</v>
      </c>
      <c r="B8172" t="str">
        <f t="shared" si="127"/>
        <v xml:space="preserve"> 888 2</v>
      </c>
      <c r="C8172" s="102" t="s">
        <v>985</v>
      </c>
      <c r="D8172" s="111" t="s">
        <v>0</v>
      </c>
      <c r="E8172" t="s">
        <v>3</v>
      </c>
      <c r="F8172" t="s">
        <v>1</v>
      </c>
      <c r="G8172" t="s">
        <v>1</v>
      </c>
      <c r="H8172" t="s">
        <v>1</v>
      </c>
      <c r="I8172" t="s">
        <v>1</v>
      </c>
      <c r="J8172" t="s">
        <v>1</v>
      </c>
      <c r="K8172" t="s">
        <v>1</v>
      </c>
      <c r="L8172" t="s">
        <v>1</v>
      </c>
      <c r="M8172" t="s">
        <v>1</v>
      </c>
      <c r="N8172" t="s">
        <v>1</v>
      </c>
      <c r="O8172" t="s">
        <v>1</v>
      </c>
      <c r="P8172" t="s">
        <v>1</v>
      </c>
      <c r="Q8172" t="s">
        <v>1</v>
      </c>
    </row>
    <row r="8173" spans="1:18" x14ac:dyDescent="0.25">
      <c r="A8173">
        <v>3</v>
      </c>
      <c r="B8173" t="str">
        <f t="shared" si="127"/>
        <v xml:space="preserve"> 888 3</v>
      </c>
      <c r="C8173" s="102" t="s">
        <v>985</v>
      </c>
      <c r="D8173" s="111" t="s">
        <v>0</v>
      </c>
      <c r="E8173" t="s">
        <v>4</v>
      </c>
      <c r="F8173" t="s">
        <v>1</v>
      </c>
      <c r="G8173" t="s">
        <v>1</v>
      </c>
      <c r="H8173" t="s">
        <v>1</v>
      </c>
      <c r="I8173" t="s">
        <v>1</v>
      </c>
      <c r="J8173" t="s">
        <v>1</v>
      </c>
      <c r="K8173" t="s">
        <v>1</v>
      </c>
      <c r="L8173" t="s">
        <v>1</v>
      </c>
      <c r="M8173" t="s">
        <v>1</v>
      </c>
      <c r="N8173" t="s">
        <v>1</v>
      </c>
      <c r="O8173" t="s">
        <v>1</v>
      </c>
      <c r="P8173" t="s">
        <v>1</v>
      </c>
      <c r="Q8173" t="s">
        <v>1</v>
      </c>
    </row>
    <row r="8174" spans="1:18" x14ac:dyDescent="0.25">
      <c r="A8174">
        <v>4</v>
      </c>
      <c r="B8174" t="str">
        <f t="shared" si="127"/>
        <v xml:space="preserve"> 888 4</v>
      </c>
      <c r="C8174" s="102" t="s">
        <v>985</v>
      </c>
      <c r="D8174" s="111">
        <v>13</v>
      </c>
      <c r="E8174" s="103">
        <v>3989</v>
      </c>
      <c r="F8174" s="103">
        <v>63375</v>
      </c>
      <c r="G8174">
        <v>1.5880000000000001</v>
      </c>
      <c r="H8174" t="s">
        <v>1</v>
      </c>
      <c r="I8174" t="s">
        <v>1</v>
      </c>
      <c r="J8174" t="s">
        <v>1</v>
      </c>
      <c r="K8174" t="s">
        <v>1</v>
      </c>
      <c r="L8174" t="s">
        <v>1</v>
      </c>
      <c r="M8174" t="s">
        <v>1</v>
      </c>
      <c r="N8174" t="s">
        <v>1</v>
      </c>
      <c r="O8174">
        <v>1</v>
      </c>
      <c r="P8174" t="s">
        <v>1</v>
      </c>
      <c r="Q8174">
        <v>1</v>
      </c>
    </row>
    <row r="8175" spans="1:18" x14ac:dyDescent="0.25">
      <c r="A8175">
        <v>5</v>
      </c>
      <c r="B8175" t="str">
        <f t="shared" si="127"/>
        <v xml:space="preserve"> 888 5</v>
      </c>
      <c r="C8175" s="102" t="s">
        <v>985</v>
      </c>
      <c r="D8175" s="111">
        <v>14</v>
      </c>
      <c r="E8175" s="103">
        <v>3995</v>
      </c>
      <c r="F8175" s="103" t="s">
        <v>1</v>
      </c>
      <c r="G8175" t="s">
        <v>1</v>
      </c>
      <c r="H8175" t="s">
        <v>1</v>
      </c>
      <c r="I8175" t="s">
        <v>1</v>
      </c>
      <c r="J8175" t="s">
        <v>1</v>
      </c>
      <c r="K8175" t="s">
        <v>1</v>
      </c>
      <c r="L8175" t="s">
        <v>1</v>
      </c>
      <c r="M8175" t="s">
        <v>1</v>
      </c>
      <c r="N8175" t="s">
        <v>1</v>
      </c>
      <c r="O8175" t="s">
        <v>1</v>
      </c>
      <c r="P8175" t="s">
        <v>1</v>
      </c>
      <c r="Q8175" t="s">
        <v>1</v>
      </c>
    </row>
    <row r="8176" spans="1:18" x14ac:dyDescent="0.25">
      <c r="A8176">
        <v>6</v>
      </c>
      <c r="B8176" t="str">
        <f t="shared" si="127"/>
        <v xml:space="preserve"> 888 6</v>
      </c>
      <c r="C8176" s="102" t="s">
        <v>985</v>
      </c>
      <c r="D8176" s="111">
        <v>15</v>
      </c>
      <c r="E8176" s="103">
        <v>3981</v>
      </c>
      <c r="F8176" s="103">
        <v>75438</v>
      </c>
      <c r="G8176">
        <v>1.8939999999999999</v>
      </c>
      <c r="H8176" t="s">
        <v>1</v>
      </c>
      <c r="I8176" t="s">
        <v>1</v>
      </c>
      <c r="J8176" t="s">
        <v>1</v>
      </c>
      <c r="K8176" t="s">
        <v>1</v>
      </c>
      <c r="L8176" t="s">
        <v>1</v>
      </c>
      <c r="M8176" t="s">
        <v>1</v>
      </c>
      <c r="N8176" t="s">
        <v>1</v>
      </c>
      <c r="O8176" t="s">
        <v>1</v>
      </c>
      <c r="P8176">
        <v>1</v>
      </c>
      <c r="Q8176">
        <v>1</v>
      </c>
    </row>
    <row r="8177" spans="1:17" x14ac:dyDescent="0.25">
      <c r="A8177">
        <v>7</v>
      </c>
      <c r="B8177" t="str">
        <f t="shared" si="127"/>
        <v xml:space="preserve"> 888 7</v>
      </c>
      <c r="C8177" s="102" t="s">
        <v>985</v>
      </c>
      <c r="D8177" s="111">
        <v>16</v>
      </c>
      <c r="E8177" s="103">
        <v>4105</v>
      </c>
      <c r="F8177" s="103">
        <v>20707</v>
      </c>
      <c r="G8177">
        <v>0.504</v>
      </c>
      <c r="H8177" t="s">
        <v>1</v>
      </c>
      <c r="I8177" t="s">
        <v>1</v>
      </c>
      <c r="J8177" t="s">
        <v>1</v>
      </c>
      <c r="K8177" t="s">
        <v>1</v>
      </c>
      <c r="L8177" t="s">
        <v>1</v>
      </c>
      <c r="M8177" t="s">
        <v>1</v>
      </c>
      <c r="N8177" t="s">
        <v>1</v>
      </c>
      <c r="O8177">
        <v>1</v>
      </c>
      <c r="P8177">
        <v>1</v>
      </c>
      <c r="Q8177">
        <v>2</v>
      </c>
    </row>
    <row r="8178" spans="1:17" x14ac:dyDescent="0.25">
      <c r="A8178">
        <v>8</v>
      </c>
      <c r="B8178" t="str">
        <f t="shared" si="127"/>
        <v xml:space="preserve"> 888 8</v>
      </c>
      <c r="C8178" s="102" t="s">
        <v>985</v>
      </c>
      <c r="D8178" s="111">
        <v>17</v>
      </c>
      <c r="E8178" s="103">
        <v>3343</v>
      </c>
      <c r="F8178" s="103">
        <v>40890</v>
      </c>
      <c r="G8178">
        <v>1.2230000000000001</v>
      </c>
      <c r="H8178" t="s">
        <v>1</v>
      </c>
      <c r="I8178" t="s">
        <v>1</v>
      </c>
      <c r="J8178" t="s">
        <v>1</v>
      </c>
      <c r="K8178" t="s">
        <v>1</v>
      </c>
      <c r="L8178" t="s">
        <v>1</v>
      </c>
      <c r="M8178" t="s">
        <v>1</v>
      </c>
      <c r="N8178" t="s">
        <v>1</v>
      </c>
      <c r="O8178" t="s">
        <v>1</v>
      </c>
      <c r="P8178">
        <v>2</v>
      </c>
      <c r="Q8178">
        <v>2</v>
      </c>
    </row>
    <row r="8179" spans="1:17" x14ac:dyDescent="0.25">
      <c r="A8179">
        <v>9</v>
      </c>
      <c r="B8179" t="str">
        <f t="shared" si="127"/>
        <v xml:space="preserve"> 888 9</v>
      </c>
      <c r="C8179" s="102" t="s">
        <v>985</v>
      </c>
      <c r="D8179" s="111" t="s">
        <v>5</v>
      </c>
      <c r="E8179" s="103">
        <v>19413</v>
      </c>
      <c r="F8179" s="103">
        <v>200410</v>
      </c>
      <c r="G8179">
        <v>1.032</v>
      </c>
      <c r="H8179" t="s">
        <v>1</v>
      </c>
      <c r="I8179" t="s">
        <v>1</v>
      </c>
      <c r="J8179" t="s">
        <v>1</v>
      </c>
      <c r="K8179" t="s">
        <v>1</v>
      </c>
      <c r="L8179" t="s">
        <v>1</v>
      </c>
      <c r="M8179" t="s">
        <v>1</v>
      </c>
      <c r="N8179" t="s">
        <v>1</v>
      </c>
      <c r="O8179">
        <v>2</v>
      </c>
      <c r="P8179">
        <v>4</v>
      </c>
      <c r="Q8179">
        <v>6</v>
      </c>
    </row>
    <row r="8180" spans="1:17" x14ac:dyDescent="0.25">
      <c r="A8180">
        <v>10</v>
      </c>
      <c r="B8180" t="str">
        <f t="shared" si="127"/>
        <v xml:space="preserve"> 888 10</v>
      </c>
      <c r="C8180" s="102" t="s">
        <v>985</v>
      </c>
      <c r="D8180" s="111" t="s">
        <v>6</v>
      </c>
      <c r="E8180" t="s">
        <v>1</v>
      </c>
      <c r="F8180" t="s">
        <v>1</v>
      </c>
      <c r="G8180" t="s">
        <v>1</v>
      </c>
      <c r="H8180" t="s">
        <v>1</v>
      </c>
      <c r="I8180" t="s">
        <v>1</v>
      </c>
      <c r="J8180" t="s">
        <v>1</v>
      </c>
      <c r="K8180" t="s">
        <v>1</v>
      </c>
      <c r="L8180" t="s">
        <v>1</v>
      </c>
      <c r="M8180" t="s">
        <v>1</v>
      </c>
      <c r="N8180" t="s">
        <v>1</v>
      </c>
      <c r="O8180" t="s">
        <v>1</v>
      </c>
      <c r="P8180" t="s">
        <v>1</v>
      </c>
      <c r="Q8180" t="s">
        <v>1</v>
      </c>
    </row>
    <row r="8181" spans="1:17" x14ac:dyDescent="0.25">
      <c r="A8181">
        <v>11</v>
      </c>
      <c r="B8181" t="str">
        <f t="shared" si="127"/>
        <v xml:space="preserve"> 888 11</v>
      </c>
      <c r="C8181" s="102" t="s">
        <v>985</v>
      </c>
      <c r="D8181" s="111">
        <v>13</v>
      </c>
      <c r="E8181" t="s">
        <v>1</v>
      </c>
      <c r="F8181" t="s">
        <v>1</v>
      </c>
      <c r="G8181" s="103" t="s">
        <v>1</v>
      </c>
      <c r="H8181" s="103">
        <v>28854</v>
      </c>
      <c r="I8181" s="103" t="s">
        <v>1</v>
      </c>
      <c r="J8181" t="s">
        <v>1</v>
      </c>
      <c r="K8181" t="s">
        <v>1</v>
      </c>
      <c r="L8181" s="103" t="s">
        <v>1</v>
      </c>
      <c r="M8181" s="103">
        <v>24006</v>
      </c>
      <c r="N8181" s="103" t="s">
        <v>1</v>
      </c>
      <c r="O8181" s="103">
        <v>10515</v>
      </c>
      <c r="P8181" t="s">
        <v>1</v>
      </c>
      <c r="Q8181" t="s">
        <v>1</v>
      </c>
    </row>
    <row r="8182" spans="1:17" x14ac:dyDescent="0.25">
      <c r="A8182">
        <v>12</v>
      </c>
      <c r="B8182" t="str">
        <f t="shared" si="127"/>
        <v xml:space="preserve"> 888 12</v>
      </c>
      <c r="C8182" s="102" t="s">
        <v>985</v>
      </c>
      <c r="D8182" s="111" t="s">
        <v>0</v>
      </c>
      <c r="E8182" t="s">
        <v>1</v>
      </c>
      <c r="F8182" t="s">
        <v>1</v>
      </c>
      <c r="G8182" t="s">
        <v>1</v>
      </c>
      <c r="H8182" s="103" t="s">
        <v>1</v>
      </c>
      <c r="I8182" s="103" t="s">
        <v>1</v>
      </c>
      <c r="J8182" t="s">
        <v>1</v>
      </c>
      <c r="K8182" t="s">
        <v>1</v>
      </c>
      <c r="L8182" t="s">
        <v>1</v>
      </c>
      <c r="M8182" s="103" t="s">
        <v>1</v>
      </c>
      <c r="N8182" s="103" t="s">
        <v>1</v>
      </c>
      <c r="O8182" s="103" t="s">
        <v>1</v>
      </c>
      <c r="P8182" t="s">
        <v>1</v>
      </c>
      <c r="Q8182" t="s">
        <v>1</v>
      </c>
    </row>
    <row r="8183" spans="1:17" x14ac:dyDescent="0.25">
      <c r="A8183">
        <v>13</v>
      </c>
      <c r="B8183" t="str">
        <f t="shared" si="127"/>
        <v xml:space="preserve"> 888 13</v>
      </c>
      <c r="C8183" s="102" t="s">
        <v>985</v>
      </c>
      <c r="D8183" s="111">
        <v>15</v>
      </c>
      <c r="E8183" t="s">
        <v>1</v>
      </c>
      <c r="F8183" t="s">
        <v>1</v>
      </c>
      <c r="G8183" s="103" t="s">
        <v>1</v>
      </c>
      <c r="H8183" s="103" t="s">
        <v>1</v>
      </c>
      <c r="I8183" s="103">
        <v>10855</v>
      </c>
      <c r="J8183" t="s">
        <v>1</v>
      </c>
      <c r="K8183" t="s">
        <v>1</v>
      </c>
      <c r="L8183" s="103" t="s">
        <v>1</v>
      </c>
      <c r="M8183" s="103" t="s">
        <v>1</v>
      </c>
      <c r="N8183" s="103">
        <v>23702</v>
      </c>
      <c r="O8183" s="103">
        <v>40881</v>
      </c>
      <c r="P8183" t="s">
        <v>1</v>
      </c>
      <c r="Q8183" t="s">
        <v>1</v>
      </c>
    </row>
    <row r="8184" spans="1:17" x14ac:dyDescent="0.25">
      <c r="A8184">
        <v>14</v>
      </c>
      <c r="B8184" t="str">
        <f t="shared" si="127"/>
        <v xml:space="preserve"> 888 14</v>
      </c>
      <c r="C8184" s="102" t="s">
        <v>985</v>
      </c>
      <c r="D8184" s="111">
        <v>16</v>
      </c>
      <c r="E8184" t="s">
        <v>1</v>
      </c>
      <c r="F8184" t="s">
        <v>1</v>
      </c>
      <c r="G8184" s="103" t="s">
        <v>1</v>
      </c>
      <c r="H8184" s="103">
        <v>861</v>
      </c>
      <c r="I8184" s="103">
        <v>1571</v>
      </c>
      <c r="J8184" t="s">
        <v>1</v>
      </c>
      <c r="K8184" t="s">
        <v>1</v>
      </c>
      <c r="L8184" s="103" t="s">
        <v>1</v>
      </c>
      <c r="M8184" s="103">
        <v>5438</v>
      </c>
      <c r="N8184" s="103">
        <v>1029</v>
      </c>
      <c r="O8184" s="103">
        <v>11808</v>
      </c>
      <c r="P8184" t="s">
        <v>1</v>
      </c>
      <c r="Q8184" t="s">
        <v>1</v>
      </c>
    </row>
    <row r="8185" spans="1:17" x14ac:dyDescent="0.25">
      <c r="A8185">
        <v>15</v>
      </c>
      <c r="B8185" t="str">
        <f t="shared" si="127"/>
        <v xml:space="preserve"> 888 15</v>
      </c>
      <c r="C8185" s="102" t="s">
        <v>985</v>
      </c>
      <c r="D8185" s="111">
        <v>17</v>
      </c>
      <c r="E8185" t="s">
        <v>1</v>
      </c>
      <c r="F8185" t="s">
        <v>1</v>
      </c>
      <c r="G8185" t="s">
        <v>1</v>
      </c>
      <c r="H8185" t="s">
        <v>1</v>
      </c>
      <c r="I8185" s="103">
        <v>3698</v>
      </c>
      <c r="J8185" t="s">
        <v>1</v>
      </c>
      <c r="K8185" t="s">
        <v>1</v>
      </c>
      <c r="L8185" t="s">
        <v>1</v>
      </c>
      <c r="M8185" t="s">
        <v>1</v>
      </c>
      <c r="N8185" s="103">
        <v>32137</v>
      </c>
      <c r="O8185" s="103">
        <v>5055</v>
      </c>
      <c r="P8185" t="s">
        <v>1</v>
      </c>
      <c r="Q8185" t="s">
        <v>1</v>
      </c>
    </row>
    <row r="8186" spans="1:17" x14ac:dyDescent="0.25">
      <c r="A8186">
        <v>16</v>
      </c>
      <c r="B8186" t="str">
        <f t="shared" si="127"/>
        <v xml:space="preserve"> 888 16</v>
      </c>
      <c r="C8186" s="102" t="s">
        <v>985</v>
      </c>
      <c r="D8186" s="111" t="s">
        <v>5</v>
      </c>
      <c r="E8186" t="s">
        <v>1</v>
      </c>
      <c r="F8186" t="s">
        <v>1</v>
      </c>
      <c r="G8186" s="103" t="s">
        <v>1</v>
      </c>
      <c r="H8186" s="103">
        <v>29715</v>
      </c>
      <c r="I8186" s="103">
        <v>16124</v>
      </c>
      <c r="J8186" t="s">
        <v>1</v>
      </c>
      <c r="K8186" t="s">
        <v>1</v>
      </c>
      <c r="L8186" s="103" t="s">
        <v>1</v>
      </c>
      <c r="M8186" s="103">
        <v>29444</v>
      </c>
      <c r="N8186" s="103">
        <v>56868</v>
      </c>
      <c r="O8186" s="103">
        <v>68259</v>
      </c>
      <c r="P8186" t="s">
        <v>1</v>
      </c>
      <c r="Q8186" t="s">
        <v>1</v>
      </c>
    </row>
    <row r="8187" spans="1:17" x14ac:dyDescent="0.25">
      <c r="A8187">
        <v>17</v>
      </c>
      <c r="B8187" t="str">
        <f t="shared" si="127"/>
        <v xml:space="preserve"> 888 17</v>
      </c>
      <c r="C8187" s="102" t="s">
        <v>985</v>
      </c>
      <c r="D8187" s="111" t="s">
        <v>6</v>
      </c>
      <c r="E8187" t="s">
        <v>1</v>
      </c>
      <c r="F8187" t="s">
        <v>1</v>
      </c>
      <c r="G8187" t="s">
        <v>1</v>
      </c>
      <c r="H8187" t="s">
        <v>1</v>
      </c>
      <c r="I8187" t="s">
        <v>1</v>
      </c>
      <c r="J8187" t="s">
        <v>1</v>
      </c>
      <c r="K8187" t="s">
        <v>1</v>
      </c>
      <c r="L8187" t="s">
        <v>1</v>
      </c>
      <c r="M8187" t="s">
        <v>1</v>
      </c>
      <c r="N8187" t="s">
        <v>1</v>
      </c>
      <c r="O8187" t="s">
        <v>1</v>
      </c>
      <c r="P8187" t="s">
        <v>1</v>
      </c>
      <c r="Q8187" t="s">
        <v>1</v>
      </c>
    </row>
    <row r="8188" spans="1:17" x14ac:dyDescent="0.25">
      <c r="A8188">
        <v>18</v>
      </c>
      <c r="B8188" t="str">
        <f t="shared" si="127"/>
        <v xml:space="preserve"> 888 18</v>
      </c>
      <c r="C8188" s="102" t="s">
        <v>985</v>
      </c>
      <c r="D8188" s="111">
        <v>13</v>
      </c>
      <c r="E8188" t="s">
        <v>1</v>
      </c>
      <c r="F8188" t="s">
        <v>1</v>
      </c>
      <c r="G8188" s="103" t="s">
        <v>1</v>
      </c>
      <c r="H8188" s="103">
        <v>31220</v>
      </c>
      <c r="I8188" s="103" t="s">
        <v>1</v>
      </c>
      <c r="J8188" t="s">
        <v>1</v>
      </c>
      <c r="K8188" t="s">
        <v>1</v>
      </c>
      <c r="L8188" s="103" t="s">
        <v>1</v>
      </c>
      <c r="M8188" s="103">
        <v>48132</v>
      </c>
      <c r="N8188" s="103" t="s">
        <v>1</v>
      </c>
      <c r="O8188" s="103">
        <v>12660</v>
      </c>
      <c r="P8188" t="s">
        <v>1</v>
      </c>
      <c r="Q8188" t="s">
        <v>1</v>
      </c>
    </row>
    <row r="8189" spans="1:17" x14ac:dyDescent="0.25">
      <c r="A8189">
        <v>19</v>
      </c>
      <c r="B8189" t="str">
        <f t="shared" si="127"/>
        <v xml:space="preserve"> 888 19</v>
      </c>
      <c r="C8189" s="102" t="s">
        <v>985</v>
      </c>
      <c r="D8189" s="111" t="s">
        <v>0</v>
      </c>
      <c r="E8189" t="s">
        <v>1</v>
      </c>
      <c r="F8189" t="s">
        <v>1</v>
      </c>
      <c r="G8189" s="103" t="s">
        <v>1</v>
      </c>
      <c r="H8189" s="103" t="s">
        <v>1</v>
      </c>
      <c r="I8189" s="103" t="s">
        <v>1</v>
      </c>
      <c r="J8189" t="s">
        <v>1</v>
      </c>
      <c r="K8189" t="s">
        <v>1</v>
      </c>
      <c r="L8189" s="103" t="s">
        <v>1</v>
      </c>
      <c r="M8189" s="103" t="s">
        <v>1</v>
      </c>
      <c r="N8189" s="103" t="s">
        <v>1</v>
      </c>
      <c r="O8189" s="103" t="s">
        <v>1</v>
      </c>
      <c r="P8189" t="s">
        <v>1</v>
      </c>
      <c r="Q8189" t="s">
        <v>1</v>
      </c>
    </row>
    <row r="8190" spans="1:17" x14ac:dyDescent="0.25">
      <c r="A8190">
        <v>20</v>
      </c>
      <c r="B8190" t="str">
        <f t="shared" si="127"/>
        <v xml:space="preserve"> 888 20</v>
      </c>
      <c r="C8190" s="102" t="s">
        <v>985</v>
      </c>
      <c r="D8190" s="111">
        <v>15</v>
      </c>
      <c r="E8190" t="s">
        <v>1</v>
      </c>
      <c r="F8190" s="103" t="s">
        <v>1</v>
      </c>
      <c r="G8190" s="103">
        <v>2242</v>
      </c>
      <c r="H8190" s="103">
        <v>872</v>
      </c>
      <c r="I8190" s="103">
        <v>10834</v>
      </c>
      <c r="J8190" t="s">
        <v>1</v>
      </c>
      <c r="K8190" s="103" t="s">
        <v>1</v>
      </c>
      <c r="L8190" s="103">
        <v>6953</v>
      </c>
      <c r="M8190" s="103">
        <v>3627</v>
      </c>
      <c r="N8190" s="103">
        <v>47485</v>
      </c>
      <c r="O8190" s="103">
        <v>64715</v>
      </c>
      <c r="P8190" t="s">
        <v>1</v>
      </c>
      <c r="Q8190" t="s">
        <v>1</v>
      </c>
    </row>
    <row r="8191" spans="1:17" x14ac:dyDescent="0.25">
      <c r="A8191">
        <v>21</v>
      </c>
      <c r="B8191" t="str">
        <f t="shared" si="127"/>
        <v xml:space="preserve"> 888 21</v>
      </c>
      <c r="C8191" s="102" t="s">
        <v>985</v>
      </c>
      <c r="D8191" s="111">
        <v>16</v>
      </c>
      <c r="E8191">
        <v>16</v>
      </c>
      <c r="F8191" s="103">
        <v>16</v>
      </c>
      <c r="G8191" s="103">
        <v>1440</v>
      </c>
      <c r="H8191" s="103">
        <v>1033</v>
      </c>
      <c r="I8191" s="103">
        <v>1314</v>
      </c>
      <c r="J8191" s="103">
        <v>81</v>
      </c>
      <c r="K8191" s="103">
        <v>56</v>
      </c>
      <c r="L8191" s="103">
        <v>6692</v>
      </c>
      <c r="M8191" s="103">
        <v>9276</v>
      </c>
      <c r="N8191" s="103">
        <v>2617</v>
      </c>
      <c r="O8191" s="103">
        <v>20133</v>
      </c>
      <c r="P8191" t="s">
        <v>1</v>
      </c>
      <c r="Q8191" t="s">
        <v>1</v>
      </c>
    </row>
    <row r="8192" spans="1:17" x14ac:dyDescent="0.25">
      <c r="A8192">
        <v>22</v>
      </c>
      <c r="B8192" t="str">
        <f t="shared" si="127"/>
        <v xml:space="preserve"> 888 22</v>
      </c>
      <c r="C8192" s="102" t="s">
        <v>985</v>
      </c>
      <c r="D8192" s="111">
        <v>17</v>
      </c>
      <c r="E8192">
        <v>38</v>
      </c>
      <c r="F8192" s="103">
        <v>362</v>
      </c>
      <c r="G8192" s="103">
        <v>5414</v>
      </c>
      <c r="H8192" s="103">
        <v>1927</v>
      </c>
      <c r="I8192" s="103">
        <v>2212</v>
      </c>
      <c r="J8192">
        <v>353</v>
      </c>
      <c r="K8192" s="103">
        <v>5563</v>
      </c>
      <c r="L8192" s="103">
        <v>60591</v>
      </c>
      <c r="M8192" s="103">
        <v>27738</v>
      </c>
      <c r="N8192" s="103">
        <v>38245</v>
      </c>
      <c r="O8192" s="103">
        <v>8528</v>
      </c>
      <c r="P8192" t="s">
        <v>1</v>
      </c>
      <c r="Q8192" t="s">
        <v>1</v>
      </c>
    </row>
    <row r="8193" spans="1:17" x14ac:dyDescent="0.25">
      <c r="A8193">
        <v>23</v>
      </c>
      <c r="B8193" t="str">
        <f t="shared" si="127"/>
        <v xml:space="preserve"> 888 23</v>
      </c>
      <c r="C8193" s="102" t="s">
        <v>985</v>
      </c>
      <c r="D8193" s="111" t="s">
        <v>5</v>
      </c>
      <c r="E8193" s="103">
        <v>54</v>
      </c>
      <c r="F8193" s="103">
        <v>378</v>
      </c>
      <c r="G8193" s="103">
        <v>9096</v>
      </c>
      <c r="H8193" s="103">
        <v>35052</v>
      </c>
      <c r="I8193" s="103">
        <v>14360</v>
      </c>
      <c r="J8193" s="103">
        <v>434</v>
      </c>
      <c r="K8193" s="103">
        <v>5619</v>
      </c>
      <c r="L8193" s="103">
        <v>74236</v>
      </c>
      <c r="M8193" s="103">
        <v>88773</v>
      </c>
      <c r="N8193" s="103">
        <v>88347</v>
      </c>
      <c r="O8193" s="103">
        <v>106036</v>
      </c>
      <c r="P8193" t="s">
        <v>1</v>
      </c>
      <c r="Q8193" t="s">
        <v>1</v>
      </c>
    </row>
    <row r="8194" spans="1:17" x14ac:dyDescent="0.25">
      <c r="A8194">
        <v>24</v>
      </c>
      <c r="B8194" t="str">
        <f t="shared" ref="B8194:B8257" si="128">+C8194&amp;A8194</f>
        <v xml:space="preserve"> 888 24</v>
      </c>
      <c r="C8194" s="102" t="s">
        <v>985</v>
      </c>
      <c r="D8194" s="111" t="s">
        <v>6</v>
      </c>
      <c r="E8194" t="s">
        <v>1</v>
      </c>
      <c r="F8194" t="s">
        <v>1</v>
      </c>
      <c r="G8194" t="s">
        <v>1</v>
      </c>
      <c r="H8194" t="s">
        <v>1</v>
      </c>
      <c r="I8194" t="s">
        <v>1</v>
      </c>
      <c r="J8194" t="s">
        <v>1</v>
      </c>
      <c r="K8194" t="s">
        <v>1</v>
      </c>
      <c r="L8194" t="s">
        <v>1</v>
      </c>
      <c r="M8194" t="s">
        <v>1</v>
      </c>
      <c r="N8194" t="s">
        <v>1</v>
      </c>
      <c r="O8194" t="s">
        <v>1</v>
      </c>
      <c r="P8194" t="s">
        <v>1</v>
      </c>
      <c r="Q8194" t="s">
        <v>1</v>
      </c>
    </row>
    <row r="8195" spans="1:17" x14ac:dyDescent="0.25">
      <c r="A8195">
        <v>25</v>
      </c>
      <c r="B8195" t="str">
        <f t="shared" si="128"/>
        <v xml:space="preserve"> 888 25</v>
      </c>
      <c r="C8195" s="102" t="s">
        <v>985</v>
      </c>
      <c r="D8195" s="111" t="s">
        <v>0</v>
      </c>
      <c r="E8195" t="s">
        <v>1</v>
      </c>
      <c r="F8195" t="s">
        <v>1</v>
      </c>
      <c r="G8195" t="s">
        <v>1</v>
      </c>
      <c r="H8195" s="103">
        <v>89817</v>
      </c>
      <c r="I8195" s="103">
        <v>226532</v>
      </c>
      <c r="J8195" s="103">
        <v>106036</v>
      </c>
      <c r="K8195" t="s">
        <v>1</v>
      </c>
      <c r="L8195" t="s">
        <v>1</v>
      </c>
      <c r="M8195" t="s">
        <v>1</v>
      </c>
      <c r="N8195" t="s">
        <v>1</v>
      </c>
      <c r="O8195" t="s">
        <v>1</v>
      </c>
      <c r="P8195" t="s">
        <v>1</v>
      </c>
      <c r="Q8195" t="s">
        <v>1</v>
      </c>
    </row>
    <row r="8196" spans="1:17" x14ac:dyDescent="0.25">
      <c r="A8196">
        <v>26</v>
      </c>
      <c r="B8196" t="str">
        <f t="shared" si="128"/>
        <v xml:space="preserve"> 888 26</v>
      </c>
      <c r="C8196" s="102" t="s">
        <v>985</v>
      </c>
      <c r="D8196" s="111" t="s">
        <v>0</v>
      </c>
      <c r="E8196" t="s">
        <v>1</v>
      </c>
      <c r="F8196" t="s">
        <v>1</v>
      </c>
      <c r="G8196" t="s">
        <v>1</v>
      </c>
      <c r="H8196" t="s">
        <v>1</v>
      </c>
      <c r="I8196" t="s">
        <v>1</v>
      </c>
      <c r="J8196" t="s">
        <v>1</v>
      </c>
      <c r="K8196" t="s">
        <v>1</v>
      </c>
      <c r="L8196" t="s">
        <v>1</v>
      </c>
      <c r="M8196" t="s">
        <v>1</v>
      </c>
      <c r="N8196" t="s">
        <v>1</v>
      </c>
      <c r="O8196" t="s">
        <v>1</v>
      </c>
      <c r="P8196" t="s">
        <v>1</v>
      </c>
      <c r="Q8196" t="s">
        <v>1</v>
      </c>
    </row>
    <row r="8197" spans="1:17" x14ac:dyDescent="0.25">
      <c r="A8197">
        <v>27</v>
      </c>
      <c r="B8197" t="str">
        <f t="shared" si="128"/>
        <v xml:space="preserve"> 888 27</v>
      </c>
      <c r="C8197" s="102" t="s">
        <v>985</v>
      </c>
      <c r="D8197" s="111" t="s">
        <v>0</v>
      </c>
      <c r="E8197" t="s">
        <v>1</v>
      </c>
      <c r="F8197" t="s">
        <v>1</v>
      </c>
      <c r="G8197" t="s">
        <v>1</v>
      </c>
      <c r="H8197" s="103">
        <v>-171740</v>
      </c>
      <c r="I8197" s="103">
        <v>-92740</v>
      </c>
      <c r="J8197">
        <v>217</v>
      </c>
      <c r="K8197" t="s">
        <v>1</v>
      </c>
      <c r="L8197" t="s">
        <v>1</v>
      </c>
      <c r="M8197" t="s">
        <v>1</v>
      </c>
      <c r="N8197" t="s">
        <v>1</v>
      </c>
      <c r="O8197" t="s">
        <v>1</v>
      </c>
      <c r="P8197" t="s">
        <v>1</v>
      </c>
      <c r="Q8197" t="s">
        <v>1</v>
      </c>
    </row>
    <row r="8198" spans="1:17" x14ac:dyDescent="0.25">
      <c r="A8198">
        <v>28</v>
      </c>
      <c r="B8198" t="str">
        <f t="shared" si="128"/>
        <v xml:space="preserve"> 888 28</v>
      </c>
      <c r="C8198" s="102" t="s">
        <v>985</v>
      </c>
      <c r="D8198" s="111" t="s">
        <v>0</v>
      </c>
      <c r="E8198" t="s">
        <v>1</v>
      </c>
      <c r="F8198" t="s">
        <v>1</v>
      </c>
      <c r="G8198" t="s">
        <v>1</v>
      </c>
      <c r="H8198" s="103" t="s">
        <v>1</v>
      </c>
      <c r="I8198" s="103">
        <v>133792</v>
      </c>
      <c r="J8198" s="103">
        <v>106253</v>
      </c>
      <c r="K8198" t="s">
        <v>1</v>
      </c>
      <c r="L8198" t="s">
        <v>1</v>
      </c>
      <c r="M8198" t="s">
        <v>1</v>
      </c>
      <c r="N8198" t="s">
        <v>1</v>
      </c>
      <c r="O8198" t="s">
        <v>1</v>
      </c>
      <c r="P8198" t="s">
        <v>1</v>
      </c>
      <c r="Q8198" t="s">
        <v>1</v>
      </c>
    </row>
    <row r="8199" spans="1:17" x14ac:dyDescent="0.25">
      <c r="A8199">
        <v>29</v>
      </c>
      <c r="B8199" t="str">
        <f t="shared" si="128"/>
        <v xml:space="preserve"> 888 29</v>
      </c>
      <c r="C8199" s="102" t="s">
        <v>985</v>
      </c>
      <c r="D8199" s="111" t="s">
        <v>0</v>
      </c>
      <c r="E8199" t="s">
        <v>1</v>
      </c>
      <c r="F8199" t="s">
        <v>1</v>
      </c>
      <c r="G8199" t="s">
        <v>1</v>
      </c>
      <c r="H8199" s="103">
        <v>519104</v>
      </c>
      <c r="I8199" s="103">
        <v>345939</v>
      </c>
      <c r="J8199" s="103">
        <v>33973</v>
      </c>
      <c r="K8199" t="s">
        <v>1</v>
      </c>
      <c r="L8199" t="s">
        <v>1</v>
      </c>
      <c r="M8199" t="s">
        <v>1</v>
      </c>
      <c r="N8199" t="s">
        <v>1</v>
      </c>
      <c r="O8199" t="s">
        <v>1</v>
      </c>
      <c r="P8199" t="s">
        <v>1</v>
      </c>
      <c r="Q8199" t="s">
        <v>1</v>
      </c>
    </row>
    <row r="8200" spans="1:17" x14ac:dyDescent="0.25">
      <c r="A8200">
        <v>30</v>
      </c>
      <c r="B8200" t="str">
        <f t="shared" si="128"/>
        <v xml:space="preserve"> 888 30</v>
      </c>
      <c r="C8200" s="102" t="s">
        <v>985</v>
      </c>
      <c r="D8200" s="111" t="s">
        <v>0</v>
      </c>
      <c r="E8200" t="s">
        <v>1</v>
      </c>
      <c r="F8200" t="s">
        <v>1</v>
      </c>
      <c r="G8200" t="s">
        <v>1</v>
      </c>
      <c r="H8200">
        <v>0.01</v>
      </c>
      <c r="I8200">
        <v>0.02</v>
      </c>
      <c r="J8200">
        <v>0.02</v>
      </c>
      <c r="K8200" t="s">
        <v>1</v>
      </c>
      <c r="L8200" t="s">
        <v>1</v>
      </c>
      <c r="M8200" t="s">
        <v>1</v>
      </c>
      <c r="N8200" t="s">
        <v>1</v>
      </c>
      <c r="O8200" t="s">
        <v>1</v>
      </c>
      <c r="P8200" t="s">
        <v>1</v>
      </c>
      <c r="Q8200" t="s">
        <v>1</v>
      </c>
    </row>
    <row r="8201" spans="1:17" x14ac:dyDescent="0.25">
      <c r="A8201">
        <v>31</v>
      </c>
      <c r="B8201" t="str">
        <f t="shared" si="128"/>
        <v xml:space="preserve"> 888 31</v>
      </c>
      <c r="C8201" s="102" t="s">
        <v>985</v>
      </c>
      <c r="D8201" s="111" t="s">
        <v>0</v>
      </c>
      <c r="E8201" t="s">
        <v>1</v>
      </c>
      <c r="F8201" t="s">
        <v>1</v>
      </c>
      <c r="G8201" t="s">
        <v>1</v>
      </c>
      <c r="H8201">
        <v>0</v>
      </c>
      <c r="I8201">
        <v>0.68899999999999995</v>
      </c>
      <c r="J8201">
        <v>0.54700000000000004</v>
      </c>
      <c r="K8201">
        <v>1.236</v>
      </c>
      <c r="L8201" t="s">
        <v>1</v>
      </c>
      <c r="M8201" t="s">
        <v>1</v>
      </c>
      <c r="N8201" t="s">
        <v>1</v>
      </c>
      <c r="O8201" t="s">
        <v>1</v>
      </c>
      <c r="P8201" t="s">
        <v>1</v>
      </c>
      <c r="Q8201" t="s">
        <v>1</v>
      </c>
    </row>
    <row r="8202" spans="1:17" x14ac:dyDescent="0.25">
      <c r="A8202">
        <v>32</v>
      </c>
      <c r="B8202" t="str">
        <f t="shared" si="128"/>
        <v xml:space="preserve"> 888 32</v>
      </c>
      <c r="C8202" s="102" t="s">
        <v>985</v>
      </c>
      <c r="D8202" s="111" t="s">
        <v>0</v>
      </c>
      <c r="E8202" t="s">
        <v>1</v>
      </c>
      <c r="F8202" t="s">
        <v>1</v>
      </c>
      <c r="G8202" t="s">
        <v>1</v>
      </c>
      <c r="H8202">
        <v>0</v>
      </c>
      <c r="I8202">
        <v>0.66</v>
      </c>
      <c r="J8202">
        <v>0.52400000000000002</v>
      </c>
      <c r="K8202">
        <v>1.1839999999999999</v>
      </c>
      <c r="L8202" t="s">
        <v>1</v>
      </c>
      <c r="M8202" t="s">
        <v>1</v>
      </c>
      <c r="N8202" t="s">
        <v>1</v>
      </c>
      <c r="O8202" t="s">
        <v>1</v>
      </c>
      <c r="P8202" t="s">
        <v>1</v>
      </c>
      <c r="Q8202" t="s">
        <v>1</v>
      </c>
    </row>
    <row r="8203" spans="1:17" x14ac:dyDescent="0.25">
      <c r="A8203">
        <v>33</v>
      </c>
      <c r="B8203" t="str">
        <f t="shared" si="128"/>
        <v xml:space="preserve"> 888 33</v>
      </c>
      <c r="C8203" s="102" t="s">
        <v>985</v>
      </c>
      <c r="D8203" s="111" t="s">
        <v>0</v>
      </c>
      <c r="E8203" t="s">
        <v>1</v>
      </c>
      <c r="F8203" t="s">
        <v>1</v>
      </c>
      <c r="G8203" t="s">
        <v>1</v>
      </c>
      <c r="H8203">
        <v>2.3410000000000002</v>
      </c>
      <c r="I8203">
        <v>1.56</v>
      </c>
      <c r="J8203">
        <v>0.153</v>
      </c>
      <c r="K8203">
        <v>4.0540000000000003</v>
      </c>
      <c r="L8203" t="s">
        <v>1</v>
      </c>
      <c r="M8203" t="s">
        <v>1</v>
      </c>
      <c r="N8203" t="s">
        <v>1</v>
      </c>
      <c r="O8203" t="s">
        <v>1</v>
      </c>
      <c r="P8203" t="s">
        <v>1</v>
      </c>
      <c r="Q8203" t="s">
        <v>1</v>
      </c>
    </row>
    <row r="8204" spans="1:17" x14ac:dyDescent="0.25">
      <c r="A8204">
        <v>34</v>
      </c>
      <c r="B8204" t="str">
        <f t="shared" si="128"/>
        <v xml:space="preserve"> 888 34</v>
      </c>
      <c r="C8204" s="102" t="s">
        <v>985</v>
      </c>
      <c r="D8204" s="111" t="s">
        <v>0</v>
      </c>
      <c r="E8204" t="s">
        <v>1</v>
      </c>
      <c r="F8204" t="s">
        <v>1</v>
      </c>
      <c r="G8204" t="s">
        <v>1</v>
      </c>
      <c r="H8204">
        <v>2.3180000000000001</v>
      </c>
      <c r="I8204">
        <v>1.542</v>
      </c>
      <c r="J8204">
        <v>0.16</v>
      </c>
      <c r="K8204">
        <v>4.0199999999999996</v>
      </c>
      <c r="L8204" t="s">
        <v>1</v>
      </c>
      <c r="M8204" t="s">
        <v>1</v>
      </c>
      <c r="N8204" t="s">
        <v>1</v>
      </c>
      <c r="O8204" t="s">
        <v>1</v>
      </c>
      <c r="P8204" t="s">
        <v>1</v>
      </c>
      <c r="Q8204" t="s">
        <v>1</v>
      </c>
    </row>
    <row r="8205" spans="1:17" x14ac:dyDescent="0.25">
      <c r="A8205">
        <v>35</v>
      </c>
      <c r="B8205" t="str">
        <f t="shared" si="128"/>
        <v xml:space="preserve"> 888 35</v>
      </c>
      <c r="C8205" s="102" t="s">
        <v>985</v>
      </c>
      <c r="D8205" s="111" t="s">
        <v>0</v>
      </c>
      <c r="E8205" t="s">
        <v>1</v>
      </c>
      <c r="F8205" t="s">
        <v>1</v>
      </c>
      <c r="G8205" t="s">
        <v>1</v>
      </c>
      <c r="H8205">
        <v>2.6739999999999999</v>
      </c>
      <c r="I8205">
        <v>1.782</v>
      </c>
      <c r="J8205">
        <v>0.17499999999999999</v>
      </c>
      <c r="K8205">
        <v>4.6310000000000002</v>
      </c>
      <c r="L8205" t="s">
        <v>1</v>
      </c>
      <c r="M8205" t="s">
        <v>1</v>
      </c>
      <c r="N8205" t="s">
        <v>1</v>
      </c>
      <c r="O8205" t="s">
        <v>1</v>
      </c>
      <c r="P8205" t="s">
        <v>1</v>
      </c>
      <c r="Q8205" t="s">
        <v>1</v>
      </c>
    </row>
    <row r="8206" spans="1:17" x14ac:dyDescent="0.25">
      <c r="A8206">
        <v>36</v>
      </c>
      <c r="B8206" t="str">
        <f t="shared" si="128"/>
        <v xml:space="preserve"> 888 36</v>
      </c>
      <c r="C8206" s="102" t="s">
        <v>985</v>
      </c>
      <c r="D8206" s="111" t="s">
        <v>0</v>
      </c>
      <c r="E8206" t="s">
        <v>1</v>
      </c>
      <c r="F8206" t="s">
        <v>1</v>
      </c>
      <c r="G8206" t="s">
        <v>1</v>
      </c>
      <c r="H8206">
        <v>2.3180000000000001</v>
      </c>
      <c r="I8206">
        <v>1.542</v>
      </c>
      <c r="J8206">
        <v>0.16</v>
      </c>
      <c r="K8206">
        <v>4.0199999999999996</v>
      </c>
      <c r="L8206" t="s">
        <v>1</v>
      </c>
      <c r="M8206" t="s">
        <v>1</v>
      </c>
      <c r="N8206" t="s">
        <v>1</v>
      </c>
      <c r="O8206" t="s">
        <v>1</v>
      </c>
      <c r="P8206" t="s">
        <v>1</v>
      </c>
      <c r="Q8206" t="s">
        <v>1</v>
      </c>
    </row>
    <row r="8207" spans="1:17" x14ac:dyDescent="0.25">
      <c r="A8207">
        <v>37</v>
      </c>
      <c r="B8207" t="str">
        <f t="shared" si="128"/>
        <v xml:space="preserve"> 888 37</v>
      </c>
      <c r="C8207" s="102" t="s">
        <v>985</v>
      </c>
      <c r="D8207" s="111" t="s">
        <v>0</v>
      </c>
      <c r="E8207" t="s">
        <v>1</v>
      </c>
      <c r="F8207" t="s">
        <v>986</v>
      </c>
      <c r="G8207" t="s">
        <v>987</v>
      </c>
      <c r="H8207" t="s">
        <v>993</v>
      </c>
      <c r="I8207" t="s">
        <v>996</v>
      </c>
      <c r="J8207" t="s">
        <v>1</v>
      </c>
      <c r="K8207">
        <v>5.4340000000000002</v>
      </c>
      <c r="L8207" t="s">
        <v>1</v>
      </c>
      <c r="M8207" t="s">
        <v>1</v>
      </c>
      <c r="N8207" t="s">
        <v>1</v>
      </c>
      <c r="O8207" t="s">
        <v>1</v>
      </c>
      <c r="P8207" t="s">
        <v>1</v>
      </c>
      <c r="Q8207" t="s">
        <v>1</v>
      </c>
    </row>
    <row r="8208" spans="1:17" x14ac:dyDescent="0.25">
      <c r="A8208">
        <v>38</v>
      </c>
      <c r="B8208" t="str">
        <f t="shared" si="128"/>
        <v xml:space="preserve"> 888 38</v>
      </c>
      <c r="C8208" s="102" t="s">
        <v>985</v>
      </c>
      <c r="D8208" s="111" t="s">
        <v>0</v>
      </c>
      <c r="E8208" t="s">
        <v>1</v>
      </c>
      <c r="F8208">
        <v>6.96</v>
      </c>
      <c r="G8208">
        <v>6.4</v>
      </c>
      <c r="H8208">
        <v>6.08</v>
      </c>
      <c r="I8208">
        <v>5.43</v>
      </c>
      <c r="J8208" t="s">
        <v>1</v>
      </c>
      <c r="K8208" t="s">
        <v>1</v>
      </c>
      <c r="L8208" t="s">
        <v>1</v>
      </c>
      <c r="M8208" t="s">
        <v>1</v>
      </c>
      <c r="N8208" t="s">
        <v>1</v>
      </c>
      <c r="O8208" t="s">
        <v>1</v>
      </c>
      <c r="P8208" t="s">
        <v>1</v>
      </c>
      <c r="Q8208" t="s">
        <v>1</v>
      </c>
    </row>
    <row r="8209" spans="1:18" x14ac:dyDescent="0.25">
      <c r="A8209">
        <v>1</v>
      </c>
      <c r="B8209" t="str">
        <f t="shared" si="128"/>
        <v xml:space="preserve"> 889 1</v>
      </c>
      <c r="C8209" s="102" t="s">
        <v>821</v>
      </c>
      <c r="D8209" s="111" t="s">
        <v>0</v>
      </c>
      <c r="E8209" t="s">
        <v>1</v>
      </c>
      <c r="F8209" t="s">
        <v>1</v>
      </c>
      <c r="G8209" t="s">
        <v>1</v>
      </c>
      <c r="H8209" t="s">
        <v>1</v>
      </c>
      <c r="I8209" t="s">
        <v>1</v>
      </c>
      <c r="J8209" t="s">
        <v>1</v>
      </c>
      <c r="K8209" t="s">
        <v>1</v>
      </c>
      <c r="L8209" t="s">
        <v>1</v>
      </c>
      <c r="M8209" t="s">
        <v>1</v>
      </c>
      <c r="N8209" t="s">
        <v>1</v>
      </c>
      <c r="O8209" t="s">
        <v>1</v>
      </c>
      <c r="P8209" t="s">
        <v>1</v>
      </c>
      <c r="Q8209" t="s">
        <v>1</v>
      </c>
      <c r="R8209" t="s">
        <v>174</v>
      </c>
    </row>
    <row r="8210" spans="1:18" x14ac:dyDescent="0.25">
      <c r="A8210">
        <v>2</v>
      </c>
      <c r="B8210" t="str">
        <f t="shared" si="128"/>
        <v xml:space="preserve"> 889 2</v>
      </c>
      <c r="C8210" s="102" t="s">
        <v>821</v>
      </c>
      <c r="D8210" s="111" t="s">
        <v>0</v>
      </c>
      <c r="E8210" t="s">
        <v>3</v>
      </c>
      <c r="F8210" t="s">
        <v>1</v>
      </c>
      <c r="G8210" t="s">
        <v>1</v>
      </c>
      <c r="H8210" t="s">
        <v>1</v>
      </c>
      <c r="I8210" t="s">
        <v>1</v>
      </c>
      <c r="J8210" t="s">
        <v>1</v>
      </c>
      <c r="K8210" t="s">
        <v>1</v>
      </c>
      <c r="L8210" t="s">
        <v>1</v>
      </c>
      <c r="M8210" t="s">
        <v>1</v>
      </c>
      <c r="N8210" t="s">
        <v>1</v>
      </c>
      <c r="O8210" t="s">
        <v>1</v>
      </c>
      <c r="P8210" t="s">
        <v>1</v>
      </c>
      <c r="Q8210" t="s">
        <v>1</v>
      </c>
    </row>
    <row r="8211" spans="1:18" x14ac:dyDescent="0.25">
      <c r="A8211">
        <v>3</v>
      </c>
      <c r="B8211" t="str">
        <f t="shared" si="128"/>
        <v xml:space="preserve"> 889 3</v>
      </c>
      <c r="C8211" s="102" t="s">
        <v>821</v>
      </c>
      <c r="D8211" s="111" t="s">
        <v>0</v>
      </c>
      <c r="E8211" t="s">
        <v>4</v>
      </c>
      <c r="F8211" t="s">
        <v>1</v>
      </c>
      <c r="G8211" t="s">
        <v>1</v>
      </c>
      <c r="H8211" t="s">
        <v>1</v>
      </c>
      <c r="I8211" t="s">
        <v>1</v>
      </c>
      <c r="J8211" t="s">
        <v>1</v>
      </c>
      <c r="K8211" t="s">
        <v>1</v>
      </c>
      <c r="L8211" t="s">
        <v>1</v>
      </c>
      <c r="M8211" t="s">
        <v>1</v>
      </c>
      <c r="N8211" t="s">
        <v>1</v>
      </c>
      <c r="O8211" t="s">
        <v>1</v>
      </c>
      <c r="P8211" t="s">
        <v>1</v>
      </c>
      <c r="Q8211" t="s">
        <v>1</v>
      </c>
    </row>
    <row r="8212" spans="1:18" x14ac:dyDescent="0.25">
      <c r="A8212">
        <v>4</v>
      </c>
      <c r="B8212" t="str">
        <f t="shared" si="128"/>
        <v xml:space="preserve"> 889 4</v>
      </c>
      <c r="C8212" s="102" t="s">
        <v>821</v>
      </c>
      <c r="D8212" s="111">
        <v>13</v>
      </c>
      <c r="E8212" s="103">
        <v>121639</v>
      </c>
      <c r="F8212" s="103">
        <v>316518</v>
      </c>
      <c r="G8212">
        <v>0.26</v>
      </c>
      <c r="H8212" t="s">
        <v>1</v>
      </c>
      <c r="I8212" t="s">
        <v>1</v>
      </c>
      <c r="J8212" t="s">
        <v>1</v>
      </c>
      <c r="K8212" t="s">
        <v>1</v>
      </c>
      <c r="L8212" t="s">
        <v>1</v>
      </c>
      <c r="M8212" t="s">
        <v>1</v>
      </c>
      <c r="N8212" t="s">
        <v>1</v>
      </c>
      <c r="O8212">
        <v>5</v>
      </c>
      <c r="P8212">
        <v>1</v>
      </c>
      <c r="Q8212">
        <v>6</v>
      </c>
    </row>
    <row r="8213" spans="1:18" x14ac:dyDescent="0.25">
      <c r="A8213">
        <v>5</v>
      </c>
      <c r="B8213" t="str">
        <f t="shared" si="128"/>
        <v xml:space="preserve"> 889 5</v>
      </c>
      <c r="C8213" s="102" t="s">
        <v>821</v>
      </c>
      <c r="D8213" s="111">
        <v>14</v>
      </c>
      <c r="E8213" s="103">
        <v>136402</v>
      </c>
      <c r="F8213" s="103">
        <v>315283</v>
      </c>
      <c r="G8213">
        <v>0.23100000000000001</v>
      </c>
      <c r="H8213" t="s">
        <v>1</v>
      </c>
      <c r="I8213" t="s">
        <v>1</v>
      </c>
      <c r="J8213" t="s">
        <v>1</v>
      </c>
      <c r="K8213" t="s">
        <v>1</v>
      </c>
      <c r="L8213" t="s">
        <v>1</v>
      </c>
      <c r="M8213" t="s">
        <v>1</v>
      </c>
      <c r="N8213">
        <v>1</v>
      </c>
      <c r="O8213">
        <v>2</v>
      </c>
      <c r="P8213">
        <v>1</v>
      </c>
      <c r="Q8213">
        <v>4</v>
      </c>
    </row>
    <row r="8214" spans="1:18" x14ac:dyDescent="0.25">
      <c r="A8214">
        <v>6</v>
      </c>
      <c r="B8214" t="str">
        <f t="shared" si="128"/>
        <v xml:space="preserve"> 889 6</v>
      </c>
      <c r="C8214" s="102" t="s">
        <v>821</v>
      </c>
      <c r="D8214" s="111">
        <v>15</v>
      </c>
      <c r="E8214" s="103">
        <v>138831</v>
      </c>
      <c r="F8214" s="103">
        <v>116201</v>
      </c>
      <c r="G8214">
        <v>8.3000000000000004E-2</v>
      </c>
      <c r="H8214" t="s">
        <v>1</v>
      </c>
      <c r="I8214" t="s">
        <v>1</v>
      </c>
      <c r="J8214" t="s">
        <v>1</v>
      </c>
      <c r="K8214" t="s">
        <v>1</v>
      </c>
      <c r="L8214" t="s">
        <v>1</v>
      </c>
      <c r="M8214" t="s">
        <v>1</v>
      </c>
      <c r="N8214" t="s">
        <v>1</v>
      </c>
      <c r="O8214">
        <v>3</v>
      </c>
      <c r="P8214">
        <v>4</v>
      </c>
      <c r="Q8214">
        <v>7</v>
      </c>
    </row>
    <row r="8215" spans="1:18" x14ac:dyDescent="0.25">
      <c r="A8215">
        <v>7</v>
      </c>
      <c r="B8215" t="str">
        <f t="shared" si="128"/>
        <v xml:space="preserve"> 889 7</v>
      </c>
      <c r="C8215" s="102" t="s">
        <v>821</v>
      </c>
      <c r="D8215" s="111">
        <v>16</v>
      </c>
      <c r="E8215" s="103">
        <v>138991</v>
      </c>
      <c r="F8215" s="103">
        <v>143231</v>
      </c>
      <c r="G8215">
        <v>0.10299999999999999</v>
      </c>
      <c r="H8215" t="s">
        <v>1</v>
      </c>
      <c r="I8215" t="s">
        <v>1</v>
      </c>
      <c r="J8215" t="s">
        <v>1</v>
      </c>
      <c r="K8215" t="s">
        <v>1</v>
      </c>
      <c r="L8215" t="s">
        <v>1</v>
      </c>
      <c r="M8215" t="s">
        <v>1</v>
      </c>
      <c r="N8215" t="s">
        <v>1</v>
      </c>
      <c r="O8215">
        <v>1</v>
      </c>
      <c r="P8215">
        <v>5</v>
      </c>
      <c r="Q8215">
        <v>6</v>
      </c>
    </row>
    <row r="8216" spans="1:18" x14ac:dyDescent="0.25">
      <c r="A8216">
        <v>8</v>
      </c>
      <c r="B8216" t="str">
        <f t="shared" si="128"/>
        <v xml:space="preserve"> 889 8</v>
      </c>
      <c r="C8216" s="102" t="s">
        <v>821</v>
      </c>
      <c r="D8216" s="111">
        <v>17</v>
      </c>
      <c r="E8216" s="103">
        <v>150095</v>
      </c>
      <c r="F8216" s="103">
        <v>19626</v>
      </c>
      <c r="G8216">
        <v>1.2999999999999999E-2</v>
      </c>
      <c r="H8216" t="s">
        <v>1</v>
      </c>
      <c r="I8216" t="s">
        <v>1</v>
      </c>
      <c r="J8216" t="s">
        <v>1</v>
      </c>
      <c r="K8216" t="s">
        <v>1</v>
      </c>
      <c r="L8216" t="s">
        <v>1</v>
      </c>
      <c r="M8216" t="s">
        <v>1</v>
      </c>
      <c r="N8216" t="s">
        <v>1</v>
      </c>
      <c r="O8216" t="s">
        <v>1</v>
      </c>
      <c r="P8216">
        <v>2</v>
      </c>
      <c r="Q8216">
        <v>2</v>
      </c>
    </row>
    <row r="8217" spans="1:18" x14ac:dyDescent="0.25">
      <c r="A8217">
        <v>9</v>
      </c>
      <c r="B8217" t="str">
        <f t="shared" si="128"/>
        <v xml:space="preserve"> 889 9</v>
      </c>
      <c r="C8217" s="102" t="s">
        <v>821</v>
      </c>
      <c r="D8217" s="111" t="s">
        <v>5</v>
      </c>
      <c r="E8217" s="103">
        <v>685958</v>
      </c>
      <c r="F8217" s="103">
        <v>910859</v>
      </c>
      <c r="G8217">
        <v>0.13300000000000001</v>
      </c>
      <c r="H8217" t="s">
        <v>1</v>
      </c>
      <c r="I8217" t="s">
        <v>1</v>
      </c>
      <c r="J8217" t="s">
        <v>1</v>
      </c>
      <c r="K8217" t="s">
        <v>1</v>
      </c>
      <c r="L8217" t="s">
        <v>1</v>
      </c>
      <c r="M8217" t="s">
        <v>1</v>
      </c>
      <c r="N8217">
        <v>1</v>
      </c>
      <c r="O8217">
        <v>11</v>
      </c>
      <c r="P8217">
        <v>13</v>
      </c>
      <c r="Q8217">
        <v>25</v>
      </c>
    </row>
    <row r="8218" spans="1:18" x14ac:dyDescent="0.25">
      <c r="A8218">
        <v>10</v>
      </c>
      <c r="B8218" t="str">
        <f t="shared" si="128"/>
        <v xml:space="preserve"> 889 10</v>
      </c>
      <c r="C8218" s="102" t="s">
        <v>821</v>
      </c>
      <c r="D8218" s="111" t="s">
        <v>6</v>
      </c>
      <c r="E8218" t="s">
        <v>1</v>
      </c>
      <c r="F8218" t="s">
        <v>1</v>
      </c>
      <c r="G8218" t="s">
        <v>1</v>
      </c>
      <c r="H8218" t="s">
        <v>1</v>
      </c>
      <c r="I8218" t="s">
        <v>1</v>
      </c>
      <c r="J8218" t="s">
        <v>1</v>
      </c>
      <c r="K8218" t="s">
        <v>1</v>
      </c>
      <c r="L8218" t="s">
        <v>1</v>
      </c>
      <c r="M8218" t="s">
        <v>1</v>
      </c>
      <c r="N8218" t="s">
        <v>1</v>
      </c>
      <c r="O8218" t="s">
        <v>1</v>
      </c>
      <c r="P8218" t="s">
        <v>1</v>
      </c>
      <c r="Q8218" t="s">
        <v>1</v>
      </c>
    </row>
    <row r="8219" spans="1:18" x14ac:dyDescent="0.25">
      <c r="A8219">
        <v>11</v>
      </c>
      <c r="B8219" t="str">
        <f t="shared" si="128"/>
        <v xml:space="preserve"> 889 11</v>
      </c>
      <c r="C8219" s="102" t="s">
        <v>821</v>
      </c>
      <c r="D8219" s="111">
        <v>13</v>
      </c>
      <c r="E8219" t="s">
        <v>1</v>
      </c>
      <c r="F8219" t="s">
        <v>1</v>
      </c>
      <c r="G8219" t="s">
        <v>1</v>
      </c>
      <c r="H8219">
        <v>89533</v>
      </c>
      <c r="I8219" s="103">
        <v>30000</v>
      </c>
      <c r="J8219" t="s">
        <v>1</v>
      </c>
      <c r="K8219" t="s">
        <v>1</v>
      </c>
      <c r="L8219" t="s">
        <v>1</v>
      </c>
      <c r="M8219">
        <v>184530</v>
      </c>
      <c r="N8219" s="103" t="s">
        <v>1</v>
      </c>
      <c r="O8219" s="103">
        <v>12455</v>
      </c>
      <c r="P8219" t="s">
        <v>1</v>
      </c>
      <c r="Q8219" t="s">
        <v>1</v>
      </c>
    </row>
    <row r="8220" spans="1:18" x14ac:dyDescent="0.25">
      <c r="A8220">
        <v>12</v>
      </c>
      <c r="B8220" t="str">
        <f t="shared" si="128"/>
        <v xml:space="preserve"> 889 12</v>
      </c>
      <c r="C8220" s="102" t="s">
        <v>821</v>
      </c>
      <c r="D8220" s="111">
        <v>14</v>
      </c>
      <c r="E8220" t="s">
        <v>1</v>
      </c>
      <c r="F8220" t="s">
        <v>1</v>
      </c>
      <c r="G8220">
        <v>204600</v>
      </c>
      <c r="H8220">
        <v>4128</v>
      </c>
      <c r="I8220" s="103">
        <v>1483</v>
      </c>
      <c r="J8220" t="s">
        <v>1</v>
      </c>
      <c r="K8220" t="s">
        <v>1</v>
      </c>
      <c r="L8220">
        <v>50122</v>
      </c>
      <c r="M8220">
        <v>33048</v>
      </c>
      <c r="N8220" s="103">
        <v>48</v>
      </c>
      <c r="O8220" s="103">
        <v>21854</v>
      </c>
      <c r="P8220" t="s">
        <v>1</v>
      </c>
      <c r="Q8220" t="s">
        <v>1</v>
      </c>
    </row>
    <row r="8221" spans="1:18" x14ac:dyDescent="0.25">
      <c r="A8221">
        <v>13</v>
      </c>
      <c r="B8221" t="str">
        <f t="shared" si="128"/>
        <v xml:space="preserve"> 889 13</v>
      </c>
      <c r="C8221" s="102" t="s">
        <v>821</v>
      </c>
      <c r="D8221" s="111">
        <v>15</v>
      </c>
      <c r="E8221" t="s">
        <v>1</v>
      </c>
      <c r="F8221" t="s">
        <v>1</v>
      </c>
      <c r="G8221" t="s">
        <v>1</v>
      </c>
      <c r="H8221">
        <v>15871</v>
      </c>
      <c r="I8221" s="103">
        <v>39411</v>
      </c>
      <c r="J8221" t="s">
        <v>1</v>
      </c>
      <c r="K8221" t="s">
        <v>1</v>
      </c>
      <c r="L8221" t="s">
        <v>1</v>
      </c>
      <c r="M8221">
        <v>18522</v>
      </c>
      <c r="N8221" s="103">
        <v>25150</v>
      </c>
      <c r="O8221" s="103">
        <v>17247</v>
      </c>
      <c r="P8221" t="s">
        <v>1</v>
      </c>
      <c r="Q8221" t="s">
        <v>1</v>
      </c>
    </row>
    <row r="8222" spans="1:18" x14ac:dyDescent="0.25">
      <c r="A8222">
        <v>14</v>
      </c>
      <c r="B8222" t="str">
        <f t="shared" si="128"/>
        <v xml:space="preserve"> 889 14</v>
      </c>
      <c r="C8222" s="102" t="s">
        <v>821</v>
      </c>
      <c r="D8222" s="111">
        <v>16</v>
      </c>
      <c r="E8222" t="s">
        <v>1</v>
      </c>
      <c r="F8222" t="s">
        <v>1</v>
      </c>
      <c r="G8222" t="s">
        <v>1</v>
      </c>
      <c r="H8222" s="103">
        <v>44913</v>
      </c>
      <c r="I8222" s="103">
        <v>43350</v>
      </c>
      <c r="J8222" t="s">
        <v>1</v>
      </c>
      <c r="K8222" t="s">
        <v>1</v>
      </c>
      <c r="L8222" t="s">
        <v>1</v>
      </c>
      <c r="M8222" s="103">
        <v>2454</v>
      </c>
      <c r="N8222" s="103">
        <v>42636</v>
      </c>
      <c r="O8222" s="103">
        <v>9878</v>
      </c>
      <c r="P8222" t="s">
        <v>1</v>
      </c>
      <c r="Q8222" t="s">
        <v>1</v>
      </c>
    </row>
    <row r="8223" spans="1:18" x14ac:dyDescent="0.25">
      <c r="A8223">
        <v>15</v>
      </c>
      <c r="B8223" t="str">
        <f t="shared" si="128"/>
        <v xml:space="preserve"> 889 15</v>
      </c>
      <c r="C8223" s="102" t="s">
        <v>821</v>
      </c>
      <c r="D8223" s="111">
        <v>17</v>
      </c>
      <c r="E8223" t="s">
        <v>1</v>
      </c>
      <c r="F8223" t="s">
        <v>1</v>
      </c>
      <c r="G8223" t="s">
        <v>1</v>
      </c>
      <c r="H8223" t="s">
        <v>1</v>
      </c>
      <c r="I8223" s="103">
        <v>2912</v>
      </c>
      <c r="J8223" t="s">
        <v>1</v>
      </c>
      <c r="K8223" t="s">
        <v>1</v>
      </c>
      <c r="L8223" t="s">
        <v>1</v>
      </c>
      <c r="M8223" t="s">
        <v>1</v>
      </c>
      <c r="N8223" s="103">
        <v>2187</v>
      </c>
      <c r="O8223" s="103">
        <v>14527</v>
      </c>
      <c r="P8223" t="s">
        <v>1</v>
      </c>
      <c r="Q8223" t="s">
        <v>1</v>
      </c>
    </row>
    <row r="8224" spans="1:18" x14ac:dyDescent="0.25">
      <c r="A8224">
        <v>16</v>
      </c>
      <c r="B8224" t="str">
        <f t="shared" si="128"/>
        <v xml:space="preserve"> 889 16</v>
      </c>
      <c r="C8224" s="102" t="s">
        <v>821</v>
      </c>
      <c r="D8224" s="111" t="s">
        <v>5</v>
      </c>
      <c r="E8224" t="s">
        <v>1</v>
      </c>
      <c r="F8224" t="s">
        <v>1</v>
      </c>
      <c r="G8224">
        <v>204600</v>
      </c>
      <c r="H8224" s="103">
        <v>154445</v>
      </c>
      <c r="I8224" s="103">
        <v>117156</v>
      </c>
      <c r="J8224" t="s">
        <v>1</v>
      </c>
      <c r="K8224" t="s">
        <v>1</v>
      </c>
      <c r="L8224">
        <v>50122</v>
      </c>
      <c r="M8224" s="103">
        <v>238554</v>
      </c>
      <c r="N8224" s="103">
        <v>70021</v>
      </c>
      <c r="O8224" s="103">
        <v>75961</v>
      </c>
      <c r="P8224" t="s">
        <v>1</v>
      </c>
      <c r="Q8224" t="s">
        <v>1</v>
      </c>
    </row>
    <row r="8225" spans="1:17" x14ac:dyDescent="0.25">
      <c r="A8225">
        <v>17</v>
      </c>
      <c r="B8225" t="str">
        <f t="shared" si="128"/>
        <v xml:space="preserve"> 889 17</v>
      </c>
      <c r="C8225" s="102" t="s">
        <v>821</v>
      </c>
      <c r="D8225" s="111" t="s">
        <v>6</v>
      </c>
      <c r="E8225" t="s">
        <v>1</v>
      </c>
      <c r="F8225" t="s">
        <v>1</v>
      </c>
      <c r="G8225" t="s">
        <v>1</v>
      </c>
      <c r="H8225" t="s">
        <v>1</v>
      </c>
      <c r="I8225" t="s">
        <v>1</v>
      </c>
      <c r="J8225" t="s">
        <v>1</v>
      </c>
      <c r="K8225" t="s">
        <v>1</v>
      </c>
      <c r="L8225" t="s">
        <v>1</v>
      </c>
      <c r="M8225" t="s">
        <v>1</v>
      </c>
      <c r="N8225" t="s">
        <v>1</v>
      </c>
      <c r="O8225" t="s">
        <v>1</v>
      </c>
      <c r="P8225" t="s">
        <v>1</v>
      </c>
      <c r="Q8225" t="s">
        <v>1</v>
      </c>
    </row>
    <row r="8226" spans="1:17" x14ac:dyDescent="0.25">
      <c r="A8226">
        <v>18</v>
      </c>
      <c r="B8226" t="str">
        <f t="shared" si="128"/>
        <v xml:space="preserve"> 889 18</v>
      </c>
      <c r="C8226" s="102" t="s">
        <v>821</v>
      </c>
      <c r="D8226" s="111">
        <v>13</v>
      </c>
      <c r="E8226" t="s">
        <v>1</v>
      </c>
      <c r="F8226" t="s">
        <v>1</v>
      </c>
      <c r="G8226" t="s">
        <v>1</v>
      </c>
      <c r="H8226">
        <v>96875</v>
      </c>
      <c r="I8226" s="103">
        <v>27420</v>
      </c>
      <c r="J8226" t="s">
        <v>1</v>
      </c>
      <c r="K8226" t="s">
        <v>1</v>
      </c>
      <c r="L8226" t="s">
        <v>1</v>
      </c>
      <c r="M8226">
        <v>369983</v>
      </c>
      <c r="N8226" s="103" t="s">
        <v>1</v>
      </c>
      <c r="O8226" s="103">
        <v>14996</v>
      </c>
      <c r="P8226" t="s">
        <v>1</v>
      </c>
      <c r="Q8226" t="s">
        <v>1</v>
      </c>
    </row>
    <row r="8227" spans="1:17" x14ac:dyDescent="0.25">
      <c r="A8227">
        <v>19</v>
      </c>
      <c r="B8227" t="str">
        <f t="shared" si="128"/>
        <v xml:space="preserve"> 889 19</v>
      </c>
      <c r="C8227" s="102" t="s">
        <v>821</v>
      </c>
      <c r="D8227" s="111">
        <v>14</v>
      </c>
      <c r="E8227" t="s">
        <v>1</v>
      </c>
      <c r="F8227" t="s">
        <v>1</v>
      </c>
      <c r="G8227" s="103">
        <v>325558</v>
      </c>
      <c r="H8227">
        <v>5832</v>
      </c>
      <c r="I8227" s="103">
        <v>3318</v>
      </c>
      <c r="J8227" t="s">
        <v>1</v>
      </c>
      <c r="K8227" t="s">
        <v>1</v>
      </c>
      <c r="L8227" s="103">
        <v>194824</v>
      </c>
      <c r="M8227" s="103">
        <v>62366</v>
      </c>
      <c r="N8227" s="103">
        <v>2465</v>
      </c>
      <c r="O8227" s="103">
        <v>30377</v>
      </c>
      <c r="P8227" t="s">
        <v>1</v>
      </c>
      <c r="Q8227" t="s">
        <v>1</v>
      </c>
    </row>
    <row r="8228" spans="1:17" x14ac:dyDescent="0.25">
      <c r="A8228">
        <v>20</v>
      </c>
      <c r="B8228" t="str">
        <f t="shared" si="128"/>
        <v xml:space="preserve"> 889 20</v>
      </c>
      <c r="C8228" s="102" t="s">
        <v>821</v>
      </c>
      <c r="D8228" s="111">
        <v>15</v>
      </c>
      <c r="E8228" t="s">
        <v>1</v>
      </c>
      <c r="F8228" t="s">
        <v>1</v>
      </c>
      <c r="G8228">
        <v>14321</v>
      </c>
      <c r="H8228">
        <v>17629</v>
      </c>
      <c r="I8228" s="103">
        <v>39742</v>
      </c>
      <c r="J8228" t="s">
        <v>1</v>
      </c>
      <c r="K8228" t="s">
        <v>1</v>
      </c>
      <c r="L8228" s="103">
        <v>23380</v>
      </c>
      <c r="M8228">
        <v>39194</v>
      </c>
      <c r="N8228" s="103">
        <v>51911</v>
      </c>
      <c r="O8228" s="103">
        <v>27302</v>
      </c>
      <c r="P8228" t="s">
        <v>1</v>
      </c>
      <c r="Q8228" t="s">
        <v>1</v>
      </c>
    </row>
    <row r="8229" spans="1:17" x14ac:dyDescent="0.25">
      <c r="A8229">
        <v>21</v>
      </c>
      <c r="B8229" t="str">
        <f t="shared" si="128"/>
        <v xml:space="preserve"> 889 21</v>
      </c>
      <c r="C8229" s="102" t="s">
        <v>821</v>
      </c>
      <c r="D8229" s="111">
        <v>16</v>
      </c>
      <c r="E8229" s="103">
        <v>836</v>
      </c>
      <c r="F8229" s="103">
        <v>603</v>
      </c>
      <c r="G8229" s="103">
        <v>57510</v>
      </c>
      <c r="H8229" s="103">
        <v>46035</v>
      </c>
      <c r="I8229" s="103">
        <v>37466</v>
      </c>
      <c r="J8229" s="103">
        <v>36</v>
      </c>
      <c r="K8229" s="103">
        <v>179</v>
      </c>
      <c r="L8229" s="103">
        <v>23849</v>
      </c>
      <c r="M8229" s="103">
        <v>18739</v>
      </c>
      <c r="N8229" s="103">
        <v>76970</v>
      </c>
      <c r="O8229" s="103">
        <v>16842</v>
      </c>
      <c r="P8229" t="s">
        <v>1</v>
      </c>
      <c r="Q8229" t="s">
        <v>1</v>
      </c>
    </row>
    <row r="8230" spans="1:17" x14ac:dyDescent="0.25">
      <c r="A8230">
        <v>22</v>
      </c>
      <c r="B8230" t="str">
        <f t="shared" si="128"/>
        <v xml:space="preserve"> 889 22</v>
      </c>
      <c r="C8230" s="102" t="s">
        <v>821</v>
      </c>
      <c r="D8230" s="111">
        <v>17</v>
      </c>
      <c r="E8230">
        <v>29</v>
      </c>
      <c r="F8230">
        <v>287</v>
      </c>
      <c r="G8230" s="103">
        <v>4266</v>
      </c>
      <c r="H8230" s="103">
        <v>1519</v>
      </c>
      <c r="I8230" s="103">
        <v>1743</v>
      </c>
      <c r="J8230">
        <v>23</v>
      </c>
      <c r="K8230" s="103">
        <v>373</v>
      </c>
      <c r="L8230" s="103">
        <v>4122</v>
      </c>
      <c r="M8230" s="103">
        <v>1889</v>
      </c>
      <c r="N8230" s="103">
        <v>2601</v>
      </c>
      <c r="O8230" s="103">
        <v>24507</v>
      </c>
      <c r="P8230" t="s">
        <v>1</v>
      </c>
      <c r="Q8230" t="s">
        <v>1</v>
      </c>
    </row>
    <row r="8231" spans="1:17" x14ac:dyDescent="0.25">
      <c r="A8231">
        <v>23</v>
      </c>
      <c r="B8231" t="str">
        <f t="shared" si="128"/>
        <v xml:space="preserve"> 889 23</v>
      </c>
      <c r="C8231" s="102" t="s">
        <v>821</v>
      </c>
      <c r="D8231" s="111" t="s">
        <v>5</v>
      </c>
      <c r="E8231" s="103">
        <v>865</v>
      </c>
      <c r="F8231" s="103">
        <v>890</v>
      </c>
      <c r="G8231" s="103">
        <v>401655</v>
      </c>
      <c r="H8231" s="103">
        <v>167890</v>
      </c>
      <c r="I8231" s="103">
        <v>109689</v>
      </c>
      <c r="J8231" s="103">
        <v>59</v>
      </c>
      <c r="K8231" s="103">
        <v>552</v>
      </c>
      <c r="L8231" s="103">
        <v>246175</v>
      </c>
      <c r="M8231" s="103">
        <v>492171</v>
      </c>
      <c r="N8231" s="103">
        <v>133947</v>
      </c>
      <c r="O8231" s="103">
        <v>114024</v>
      </c>
      <c r="P8231" t="s">
        <v>1</v>
      </c>
      <c r="Q8231" t="s">
        <v>1</v>
      </c>
    </row>
    <row r="8232" spans="1:17" x14ac:dyDescent="0.25">
      <c r="A8232">
        <v>24</v>
      </c>
      <c r="B8232" t="str">
        <f t="shared" si="128"/>
        <v xml:space="preserve"> 889 24</v>
      </c>
      <c r="C8232" s="102" t="s">
        <v>821</v>
      </c>
      <c r="D8232" s="111" t="s">
        <v>6</v>
      </c>
      <c r="E8232" t="s">
        <v>1</v>
      </c>
      <c r="F8232" t="s">
        <v>1</v>
      </c>
      <c r="G8232" t="s">
        <v>1</v>
      </c>
      <c r="H8232" t="s">
        <v>1</v>
      </c>
      <c r="I8232" t="s">
        <v>1</v>
      </c>
      <c r="J8232" t="s">
        <v>1</v>
      </c>
      <c r="K8232" t="s">
        <v>1</v>
      </c>
      <c r="L8232" t="s">
        <v>1</v>
      </c>
      <c r="M8232" t="s">
        <v>1</v>
      </c>
      <c r="N8232" t="s">
        <v>1</v>
      </c>
      <c r="O8232" t="s">
        <v>1</v>
      </c>
      <c r="P8232" t="s">
        <v>1</v>
      </c>
      <c r="Q8232" t="s">
        <v>1</v>
      </c>
    </row>
    <row r="8233" spans="1:17" x14ac:dyDescent="0.25">
      <c r="A8233">
        <v>25</v>
      </c>
      <c r="B8233" t="str">
        <f t="shared" si="128"/>
        <v xml:space="preserve"> 889 25</v>
      </c>
      <c r="C8233" s="102" t="s">
        <v>821</v>
      </c>
      <c r="D8233" s="111" t="s">
        <v>0</v>
      </c>
      <c r="E8233" t="s">
        <v>1</v>
      </c>
      <c r="F8233" t="s">
        <v>1</v>
      </c>
      <c r="G8233" t="s">
        <v>1</v>
      </c>
      <c r="H8233" s="103">
        <v>650196</v>
      </c>
      <c r="I8233" s="103">
        <v>903697</v>
      </c>
      <c r="J8233" s="103">
        <v>114024</v>
      </c>
      <c r="K8233" t="s">
        <v>1</v>
      </c>
      <c r="L8233" t="s">
        <v>1</v>
      </c>
      <c r="M8233" t="s">
        <v>1</v>
      </c>
      <c r="N8233" t="s">
        <v>1</v>
      </c>
      <c r="O8233" t="s">
        <v>1</v>
      </c>
      <c r="P8233" t="s">
        <v>1</v>
      </c>
      <c r="Q8233" t="s">
        <v>1</v>
      </c>
    </row>
    <row r="8234" spans="1:17" x14ac:dyDescent="0.25">
      <c r="A8234">
        <v>26</v>
      </c>
      <c r="B8234" t="str">
        <f t="shared" si="128"/>
        <v xml:space="preserve"> 889 26</v>
      </c>
      <c r="C8234" s="102" t="s">
        <v>821</v>
      </c>
      <c r="D8234" s="111" t="s">
        <v>0</v>
      </c>
      <c r="E8234" t="s">
        <v>1</v>
      </c>
      <c r="F8234" t="s">
        <v>1</v>
      </c>
      <c r="G8234" t="s">
        <v>1</v>
      </c>
      <c r="H8234" t="s">
        <v>1</v>
      </c>
      <c r="I8234" t="s">
        <v>1</v>
      </c>
      <c r="J8234" t="s">
        <v>1</v>
      </c>
      <c r="K8234" t="s">
        <v>1</v>
      </c>
      <c r="L8234" t="s">
        <v>1</v>
      </c>
      <c r="M8234" t="s">
        <v>1</v>
      </c>
      <c r="N8234" t="s">
        <v>1</v>
      </c>
      <c r="O8234" t="s">
        <v>1</v>
      </c>
      <c r="P8234" t="s">
        <v>1</v>
      </c>
      <c r="Q8234" t="s">
        <v>1</v>
      </c>
    </row>
    <row r="8235" spans="1:17" x14ac:dyDescent="0.25">
      <c r="A8235">
        <v>27</v>
      </c>
      <c r="B8235" t="str">
        <f t="shared" si="128"/>
        <v xml:space="preserve"> 889 27</v>
      </c>
      <c r="C8235" s="102" t="s">
        <v>821</v>
      </c>
      <c r="D8235" s="111" t="s">
        <v>0</v>
      </c>
      <c r="E8235" t="s">
        <v>1</v>
      </c>
      <c r="F8235" t="s">
        <v>1</v>
      </c>
      <c r="G8235" t="s">
        <v>1</v>
      </c>
      <c r="H8235" s="103">
        <v>-90385</v>
      </c>
      <c r="I8235" s="103">
        <v>-144385</v>
      </c>
      <c r="J8235">
        <v>385</v>
      </c>
      <c r="K8235" t="s">
        <v>1</v>
      </c>
      <c r="L8235" t="s">
        <v>1</v>
      </c>
      <c r="M8235" t="s">
        <v>1</v>
      </c>
      <c r="N8235" t="s">
        <v>1</v>
      </c>
      <c r="O8235" t="s">
        <v>1</v>
      </c>
      <c r="P8235" t="s">
        <v>1</v>
      </c>
      <c r="Q8235" t="s">
        <v>1</v>
      </c>
    </row>
    <row r="8236" spans="1:17" x14ac:dyDescent="0.25">
      <c r="A8236">
        <v>28</v>
      </c>
      <c r="B8236" t="str">
        <f t="shared" si="128"/>
        <v xml:space="preserve"> 889 28</v>
      </c>
      <c r="C8236" s="102" t="s">
        <v>821</v>
      </c>
      <c r="D8236" s="111" t="s">
        <v>0</v>
      </c>
      <c r="E8236" t="s">
        <v>1</v>
      </c>
      <c r="F8236" t="s">
        <v>1</v>
      </c>
      <c r="G8236" t="s">
        <v>1</v>
      </c>
      <c r="H8236" s="103">
        <v>559811</v>
      </c>
      <c r="I8236" s="103">
        <v>759312</v>
      </c>
      <c r="J8236" s="103">
        <v>114409</v>
      </c>
      <c r="K8236" t="s">
        <v>1</v>
      </c>
      <c r="L8236" t="s">
        <v>1</v>
      </c>
      <c r="M8236" t="s">
        <v>1</v>
      </c>
      <c r="N8236" t="s">
        <v>1</v>
      </c>
      <c r="O8236" t="s">
        <v>1</v>
      </c>
      <c r="P8236" t="s">
        <v>1</v>
      </c>
      <c r="Q8236" t="s">
        <v>1</v>
      </c>
    </row>
    <row r="8237" spans="1:17" x14ac:dyDescent="0.25">
      <c r="A8237">
        <v>29</v>
      </c>
      <c r="B8237" t="str">
        <f t="shared" si="128"/>
        <v xml:space="preserve"> 889 29</v>
      </c>
      <c r="C8237" s="102" t="s">
        <v>821</v>
      </c>
      <c r="D8237" s="111" t="s">
        <v>0</v>
      </c>
      <c r="E8237" t="s">
        <v>1</v>
      </c>
      <c r="F8237" t="s">
        <v>1</v>
      </c>
      <c r="G8237" t="s">
        <v>1</v>
      </c>
      <c r="H8237" s="103">
        <v>281243</v>
      </c>
      <c r="I8237" s="103">
        <v>548767</v>
      </c>
      <c r="J8237" s="103">
        <v>54876</v>
      </c>
      <c r="K8237" t="s">
        <v>1</v>
      </c>
      <c r="L8237" t="s">
        <v>1</v>
      </c>
      <c r="M8237" t="s">
        <v>1</v>
      </c>
      <c r="N8237" t="s">
        <v>1</v>
      </c>
      <c r="O8237" t="s">
        <v>1</v>
      </c>
      <c r="P8237" t="s">
        <v>1</v>
      </c>
      <c r="Q8237" t="s">
        <v>1</v>
      </c>
    </row>
    <row r="8238" spans="1:17" x14ac:dyDescent="0.25">
      <c r="A8238">
        <v>30</v>
      </c>
      <c r="B8238" t="str">
        <f t="shared" si="128"/>
        <v xml:space="preserve"> 889 30</v>
      </c>
      <c r="C8238" s="102" t="s">
        <v>821</v>
      </c>
      <c r="D8238" s="111" t="s">
        <v>0</v>
      </c>
      <c r="E8238" t="s">
        <v>1</v>
      </c>
      <c r="F8238" t="s">
        <v>1</v>
      </c>
      <c r="G8238" t="s">
        <v>1</v>
      </c>
      <c r="H8238">
        <v>0.08</v>
      </c>
      <c r="I8238">
        <v>0.24</v>
      </c>
      <c r="J8238">
        <v>0.26</v>
      </c>
      <c r="K8238" t="s">
        <v>1</v>
      </c>
      <c r="L8238" t="s">
        <v>1</v>
      </c>
      <c r="M8238" t="s">
        <v>1</v>
      </c>
      <c r="N8238" t="s">
        <v>1</v>
      </c>
      <c r="O8238" t="s">
        <v>1</v>
      </c>
      <c r="P8238" t="s">
        <v>1</v>
      </c>
      <c r="Q8238" t="s">
        <v>1</v>
      </c>
    </row>
    <row r="8239" spans="1:17" x14ac:dyDescent="0.25">
      <c r="A8239">
        <v>31</v>
      </c>
      <c r="B8239" t="str">
        <f t="shared" si="128"/>
        <v xml:space="preserve"> 889 31</v>
      </c>
      <c r="C8239" s="102" t="s">
        <v>821</v>
      </c>
      <c r="D8239" s="111" t="s">
        <v>0</v>
      </c>
      <c r="E8239" t="s">
        <v>1</v>
      </c>
      <c r="F8239" t="s">
        <v>1</v>
      </c>
      <c r="G8239" t="s">
        <v>1</v>
      </c>
      <c r="H8239">
        <v>8.2000000000000003E-2</v>
      </c>
      <c r="I8239">
        <v>0.111</v>
      </c>
      <c r="J8239">
        <v>1.7000000000000001E-2</v>
      </c>
      <c r="K8239">
        <v>0.21</v>
      </c>
      <c r="L8239" t="s">
        <v>1</v>
      </c>
      <c r="M8239" t="s">
        <v>1</v>
      </c>
      <c r="N8239" t="s">
        <v>1</v>
      </c>
      <c r="O8239" t="s">
        <v>1</v>
      </c>
      <c r="P8239" t="s">
        <v>1</v>
      </c>
      <c r="Q8239" t="s">
        <v>1</v>
      </c>
    </row>
    <row r="8240" spans="1:17" x14ac:dyDescent="0.25">
      <c r="A8240">
        <v>32</v>
      </c>
      <c r="B8240" t="str">
        <f t="shared" si="128"/>
        <v xml:space="preserve"> 889 32</v>
      </c>
      <c r="C8240" s="102" t="s">
        <v>821</v>
      </c>
      <c r="D8240" s="111" t="s">
        <v>0</v>
      </c>
      <c r="E8240" t="s">
        <v>1</v>
      </c>
      <c r="F8240" t="s">
        <v>1</v>
      </c>
      <c r="G8240" t="s">
        <v>1</v>
      </c>
      <c r="H8240">
        <v>7.9000000000000001E-2</v>
      </c>
      <c r="I8240">
        <v>0.106</v>
      </c>
      <c r="J8240">
        <v>1.6E-2</v>
      </c>
      <c r="K8240">
        <v>0.20100000000000001</v>
      </c>
      <c r="L8240" t="s">
        <v>1</v>
      </c>
      <c r="M8240" t="s">
        <v>1</v>
      </c>
      <c r="N8240" t="s">
        <v>1</v>
      </c>
      <c r="O8240" t="s">
        <v>1</v>
      </c>
      <c r="P8240" t="s">
        <v>1</v>
      </c>
      <c r="Q8240" t="s">
        <v>1</v>
      </c>
    </row>
    <row r="8241" spans="1:18" x14ac:dyDescent="0.25">
      <c r="A8241">
        <v>33</v>
      </c>
      <c r="B8241" t="str">
        <f t="shared" si="128"/>
        <v xml:space="preserve"> 889 33</v>
      </c>
      <c r="C8241" s="102" t="s">
        <v>821</v>
      </c>
      <c r="D8241" s="111" t="s">
        <v>0</v>
      </c>
      <c r="E8241" t="s">
        <v>1</v>
      </c>
      <c r="F8241" t="s">
        <v>1</v>
      </c>
      <c r="G8241" t="s">
        <v>1</v>
      </c>
      <c r="H8241">
        <v>3.5999999999999997E-2</v>
      </c>
      <c r="I8241">
        <v>7.0000000000000007E-2</v>
      </c>
      <c r="J8241">
        <v>7.0000000000000001E-3</v>
      </c>
      <c r="K8241">
        <v>0.113</v>
      </c>
      <c r="L8241" t="s">
        <v>1</v>
      </c>
      <c r="M8241" t="s">
        <v>1</v>
      </c>
      <c r="N8241" t="s">
        <v>1</v>
      </c>
      <c r="O8241" t="s">
        <v>1</v>
      </c>
      <c r="P8241" t="s">
        <v>1</v>
      </c>
      <c r="Q8241" t="s">
        <v>1</v>
      </c>
    </row>
    <row r="8242" spans="1:18" x14ac:dyDescent="0.25">
      <c r="A8242">
        <v>34</v>
      </c>
      <c r="B8242" t="str">
        <f t="shared" si="128"/>
        <v xml:space="preserve"> 889 34</v>
      </c>
      <c r="C8242" s="102" t="s">
        <v>821</v>
      </c>
      <c r="D8242" s="111" t="s">
        <v>0</v>
      </c>
      <c r="E8242" t="s">
        <v>1</v>
      </c>
      <c r="F8242" t="s">
        <v>1</v>
      </c>
      <c r="G8242" t="s">
        <v>1</v>
      </c>
      <c r="H8242">
        <v>3.9E-2</v>
      </c>
      <c r="I8242">
        <v>7.9000000000000001E-2</v>
      </c>
      <c r="J8242">
        <v>8.9999999999999993E-3</v>
      </c>
      <c r="K8242">
        <v>0.127</v>
      </c>
      <c r="L8242" t="s">
        <v>1</v>
      </c>
      <c r="M8242" t="s">
        <v>1</v>
      </c>
      <c r="N8242" t="s">
        <v>1</v>
      </c>
      <c r="O8242" t="s">
        <v>1</v>
      </c>
      <c r="P8242" t="s">
        <v>1</v>
      </c>
      <c r="Q8242" t="s">
        <v>1</v>
      </c>
    </row>
    <row r="8243" spans="1:18" x14ac:dyDescent="0.25">
      <c r="A8243">
        <v>35</v>
      </c>
      <c r="B8243" t="str">
        <f t="shared" si="128"/>
        <v xml:space="preserve"> 889 35</v>
      </c>
      <c r="C8243" s="102" t="s">
        <v>821</v>
      </c>
      <c r="D8243" s="111" t="s">
        <v>0</v>
      </c>
      <c r="E8243" t="s">
        <v>1</v>
      </c>
      <c r="F8243" t="s">
        <v>1</v>
      </c>
      <c r="G8243" t="s">
        <v>1</v>
      </c>
      <c r="H8243">
        <v>4.1000000000000002E-2</v>
      </c>
      <c r="I8243">
        <v>0.08</v>
      </c>
      <c r="J8243">
        <v>8.0000000000000002E-3</v>
      </c>
      <c r="K8243">
        <v>0.129</v>
      </c>
      <c r="L8243" t="s">
        <v>1</v>
      </c>
      <c r="M8243" t="s">
        <v>1</v>
      </c>
      <c r="N8243" t="s">
        <v>1</v>
      </c>
      <c r="O8243" t="s">
        <v>1</v>
      </c>
      <c r="P8243" t="s">
        <v>1</v>
      </c>
      <c r="Q8243" t="s">
        <v>1</v>
      </c>
    </row>
    <row r="8244" spans="1:18" x14ac:dyDescent="0.25">
      <c r="A8244">
        <v>36</v>
      </c>
      <c r="B8244" t="str">
        <f t="shared" si="128"/>
        <v xml:space="preserve"> 889 36</v>
      </c>
      <c r="C8244" s="102" t="s">
        <v>821</v>
      </c>
      <c r="D8244" s="111" t="s">
        <v>0</v>
      </c>
      <c r="E8244" t="s">
        <v>1</v>
      </c>
      <c r="F8244" t="s">
        <v>1</v>
      </c>
      <c r="G8244" t="s">
        <v>1</v>
      </c>
      <c r="H8244">
        <v>3.9E-2</v>
      </c>
      <c r="I8244">
        <v>7.9000000000000001E-2</v>
      </c>
      <c r="J8244">
        <v>8.9999999999999993E-3</v>
      </c>
      <c r="K8244">
        <v>0.127</v>
      </c>
      <c r="L8244" t="s">
        <v>1</v>
      </c>
      <c r="M8244" t="s">
        <v>1</v>
      </c>
      <c r="N8244" t="s">
        <v>1</v>
      </c>
      <c r="O8244" t="s">
        <v>1</v>
      </c>
      <c r="P8244" t="s">
        <v>1</v>
      </c>
      <c r="Q8244" t="s">
        <v>1</v>
      </c>
    </row>
    <row r="8245" spans="1:18" x14ac:dyDescent="0.25">
      <c r="A8245">
        <v>37</v>
      </c>
      <c r="B8245" t="str">
        <f t="shared" si="128"/>
        <v xml:space="preserve"> 889 37</v>
      </c>
      <c r="C8245" s="102" t="s">
        <v>821</v>
      </c>
      <c r="D8245" s="111" t="s">
        <v>0</v>
      </c>
      <c r="E8245" t="s">
        <v>1</v>
      </c>
      <c r="F8245" t="s">
        <v>986</v>
      </c>
      <c r="G8245" t="s">
        <v>987</v>
      </c>
      <c r="H8245" t="s">
        <v>993</v>
      </c>
      <c r="I8245" t="s">
        <v>996</v>
      </c>
      <c r="J8245" t="s">
        <v>1</v>
      </c>
      <c r="K8245">
        <v>0.17100000000000001</v>
      </c>
      <c r="L8245" t="s">
        <v>1</v>
      </c>
      <c r="M8245" t="s">
        <v>1</v>
      </c>
      <c r="N8245" t="s">
        <v>1</v>
      </c>
      <c r="O8245" t="s">
        <v>1</v>
      </c>
      <c r="P8245" t="s">
        <v>1</v>
      </c>
      <c r="Q8245" t="s">
        <v>1</v>
      </c>
    </row>
    <row r="8246" spans="1:18" x14ac:dyDescent="0.25">
      <c r="A8246">
        <v>38</v>
      </c>
      <c r="B8246" t="str">
        <f t="shared" si="128"/>
        <v xml:space="preserve"> 889 38</v>
      </c>
      <c r="C8246" s="102" t="s">
        <v>821</v>
      </c>
      <c r="D8246" s="111" t="s">
        <v>0</v>
      </c>
      <c r="E8246" t="s">
        <v>1</v>
      </c>
      <c r="F8246">
        <v>0.27</v>
      </c>
      <c r="G8246">
        <v>0.22</v>
      </c>
      <c r="H8246">
        <v>0.17</v>
      </c>
      <c r="I8246">
        <v>0.17</v>
      </c>
      <c r="J8246" t="s">
        <v>1</v>
      </c>
      <c r="K8246" t="s">
        <v>1</v>
      </c>
      <c r="L8246" t="s">
        <v>1</v>
      </c>
      <c r="M8246" t="s">
        <v>1</v>
      </c>
      <c r="N8246" t="s">
        <v>1</v>
      </c>
      <c r="O8246" t="s">
        <v>1</v>
      </c>
      <c r="P8246" t="s">
        <v>1</v>
      </c>
      <c r="Q8246" t="s">
        <v>1</v>
      </c>
    </row>
    <row r="8247" spans="1:18" x14ac:dyDescent="0.25">
      <c r="A8247">
        <v>1</v>
      </c>
      <c r="B8247" t="str">
        <f t="shared" si="128"/>
        <v xml:space="preserve"> 890 1</v>
      </c>
      <c r="C8247" s="102" t="s">
        <v>822</v>
      </c>
      <c r="D8247" s="111" t="s">
        <v>0</v>
      </c>
      <c r="E8247" t="s">
        <v>1</v>
      </c>
      <c r="F8247" t="s">
        <v>1</v>
      </c>
      <c r="G8247" t="s">
        <v>1</v>
      </c>
      <c r="H8247" t="s">
        <v>1</v>
      </c>
      <c r="I8247" t="s">
        <v>1</v>
      </c>
      <c r="J8247" t="s">
        <v>1</v>
      </c>
      <c r="K8247" t="s">
        <v>1</v>
      </c>
      <c r="L8247" t="s">
        <v>1</v>
      </c>
      <c r="M8247" t="s">
        <v>1</v>
      </c>
      <c r="N8247" t="s">
        <v>1</v>
      </c>
      <c r="O8247" t="s">
        <v>1</v>
      </c>
      <c r="P8247" t="s">
        <v>1</v>
      </c>
      <c r="Q8247" t="s">
        <v>1</v>
      </c>
      <c r="R8247" t="s">
        <v>605</v>
      </c>
    </row>
    <row r="8248" spans="1:18" x14ac:dyDescent="0.25">
      <c r="A8248">
        <v>2</v>
      </c>
      <c r="B8248" t="str">
        <f t="shared" si="128"/>
        <v xml:space="preserve"> 890 2</v>
      </c>
      <c r="C8248" s="102" t="s">
        <v>822</v>
      </c>
      <c r="D8248" s="111" t="s">
        <v>0</v>
      </c>
      <c r="E8248" t="s">
        <v>3</v>
      </c>
      <c r="F8248" t="s">
        <v>1</v>
      </c>
      <c r="G8248" t="s">
        <v>1</v>
      </c>
      <c r="H8248" t="s">
        <v>1</v>
      </c>
      <c r="I8248" t="s">
        <v>1</v>
      </c>
      <c r="J8248" t="s">
        <v>1</v>
      </c>
      <c r="K8248" t="s">
        <v>1</v>
      </c>
      <c r="L8248" t="s">
        <v>1</v>
      </c>
      <c r="M8248" t="s">
        <v>1</v>
      </c>
      <c r="N8248" t="s">
        <v>1</v>
      </c>
      <c r="O8248" t="s">
        <v>1</v>
      </c>
      <c r="P8248" t="s">
        <v>1</v>
      </c>
      <c r="Q8248" t="s">
        <v>1</v>
      </c>
    </row>
    <row r="8249" spans="1:18" x14ac:dyDescent="0.25">
      <c r="A8249">
        <v>3</v>
      </c>
      <c r="B8249" t="str">
        <f t="shared" si="128"/>
        <v xml:space="preserve"> 890 3</v>
      </c>
      <c r="C8249" s="102" t="s">
        <v>822</v>
      </c>
      <c r="D8249" s="111" t="s">
        <v>0</v>
      </c>
      <c r="E8249" t="s">
        <v>4</v>
      </c>
      <c r="F8249" t="s">
        <v>1</v>
      </c>
      <c r="G8249" t="s">
        <v>1</v>
      </c>
      <c r="H8249" t="s">
        <v>1</v>
      </c>
      <c r="I8249" t="s">
        <v>1</v>
      </c>
      <c r="J8249" t="s">
        <v>1</v>
      </c>
      <c r="K8249" t="s">
        <v>1</v>
      </c>
      <c r="L8249" t="s">
        <v>1</v>
      </c>
      <c r="M8249" t="s">
        <v>1</v>
      </c>
      <c r="N8249" t="s">
        <v>1</v>
      </c>
      <c r="O8249" t="s">
        <v>1</v>
      </c>
      <c r="P8249" t="s">
        <v>1</v>
      </c>
      <c r="Q8249" t="s">
        <v>1</v>
      </c>
    </row>
    <row r="8250" spans="1:18" x14ac:dyDescent="0.25">
      <c r="A8250">
        <v>4</v>
      </c>
      <c r="B8250" t="str">
        <f t="shared" si="128"/>
        <v xml:space="preserve"> 890 4</v>
      </c>
      <c r="C8250" s="102" t="s">
        <v>822</v>
      </c>
      <c r="D8250" s="111">
        <v>13</v>
      </c>
      <c r="E8250" s="103">
        <v>5286</v>
      </c>
      <c r="F8250" s="103">
        <v>56153</v>
      </c>
      <c r="G8250">
        <v>1.0620000000000001</v>
      </c>
      <c r="H8250" t="s">
        <v>1</v>
      </c>
      <c r="I8250" t="s">
        <v>1</v>
      </c>
      <c r="J8250" t="s">
        <v>1</v>
      </c>
      <c r="K8250" t="s">
        <v>1</v>
      </c>
      <c r="L8250" t="s">
        <v>1</v>
      </c>
      <c r="M8250" t="s">
        <v>1</v>
      </c>
      <c r="N8250" t="s">
        <v>1</v>
      </c>
      <c r="O8250">
        <v>1</v>
      </c>
      <c r="P8250">
        <v>1</v>
      </c>
      <c r="Q8250">
        <v>2</v>
      </c>
    </row>
    <row r="8251" spans="1:18" x14ac:dyDescent="0.25">
      <c r="A8251">
        <v>5</v>
      </c>
      <c r="B8251" t="str">
        <f t="shared" si="128"/>
        <v xml:space="preserve"> 890 5</v>
      </c>
      <c r="C8251" s="102" t="s">
        <v>822</v>
      </c>
      <c r="D8251" s="111">
        <v>14</v>
      </c>
      <c r="E8251" s="103">
        <v>4956</v>
      </c>
      <c r="F8251" s="103">
        <v>73642</v>
      </c>
      <c r="G8251">
        <v>1.4850000000000001</v>
      </c>
      <c r="H8251" t="s">
        <v>1</v>
      </c>
      <c r="I8251" t="s">
        <v>1</v>
      </c>
      <c r="J8251" t="s">
        <v>1</v>
      </c>
      <c r="K8251" t="s">
        <v>1</v>
      </c>
      <c r="L8251" t="s">
        <v>1</v>
      </c>
      <c r="M8251" t="s">
        <v>1</v>
      </c>
      <c r="N8251" t="s">
        <v>1</v>
      </c>
      <c r="O8251">
        <v>1</v>
      </c>
      <c r="P8251" t="s">
        <v>1</v>
      </c>
      <c r="Q8251">
        <v>1</v>
      </c>
    </row>
    <row r="8252" spans="1:18" x14ac:dyDescent="0.25">
      <c r="A8252">
        <v>6</v>
      </c>
      <c r="B8252" t="str">
        <f t="shared" si="128"/>
        <v xml:space="preserve"> 890 6</v>
      </c>
      <c r="C8252" s="102" t="s">
        <v>822</v>
      </c>
      <c r="D8252" s="111">
        <v>15</v>
      </c>
      <c r="E8252" s="103">
        <v>5645</v>
      </c>
      <c r="F8252" s="103">
        <v>107</v>
      </c>
      <c r="G8252">
        <v>1E-3</v>
      </c>
      <c r="H8252" t="s">
        <v>1</v>
      </c>
      <c r="I8252" t="s">
        <v>1</v>
      </c>
      <c r="J8252" t="s">
        <v>1</v>
      </c>
      <c r="K8252" t="s">
        <v>1</v>
      </c>
      <c r="L8252" t="s">
        <v>1</v>
      </c>
      <c r="M8252" t="s">
        <v>1</v>
      </c>
      <c r="N8252" t="s">
        <v>1</v>
      </c>
      <c r="O8252" t="s">
        <v>1</v>
      </c>
      <c r="P8252" t="s">
        <v>1</v>
      </c>
      <c r="Q8252" t="s">
        <v>1</v>
      </c>
    </row>
    <row r="8253" spans="1:18" x14ac:dyDescent="0.25">
      <c r="A8253">
        <v>7</v>
      </c>
      <c r="B8253" t="str">
        <f t="shared" si="128"/>
        <v xml:space="preserve"> 890 7</v>
      </c>
      <c r="C8253" s="102" t="s">
        <v>822</v>
      </c>
      <c r="D8253" s="111">
        <v>16</v>
      </c>
      <c r="E8253" s="103">
        <v>5297</v>
      </c>
      <c r="F8253" s="103">
        <v>195</v>
      </c>
      <c r="G8253">
        <v>3.0000000000000001E-3</v>
      </c>
      <c r="H8253" t="s">
        <v>1</v>
      </c>
      <c r="I8253" t="s">
        <v>1</v>
      </c>
      <c r="J8253" t="s">
        <v>1</v>
      </c>
      <c r="K8253" t="s">
        <v>1</v>
      </c>
      <c r="L8253" t="s">
        <v>1</v>
      </c>
      <c r="M8253" t="s">
        <v>1</v>
      </c>
      <c r="N8253" t="s">
        <v>1</v>
      </c>
      <c r="O8253" t="s">
        <v>1</v>
      </c>
      <c r="P8253" t="s">
        <v>1</v>
      </c>
      <c r="Q8253" t="s">
        <v>1</v>
      </c>
    </row>
    <row r="8254" spans="1:18" x14ac:dyDescent="0.25">
      <c r="A8254">
        <v>8</v>
      </c>
      <c r="B8254" t="str">
        <f t="shared" si="128"/>
        <v xml:space="preserve"> 890 8</v>
      </c>
      <c r="C8254" s="102" t="s">
        <v>822</v>
      </c>
      <c r="D8254" s="111">
        <v>17</v>
      </c>
      <c r="E8254" s="103">
        <v>5172</v>
      </c>
      <c r="F8254" s="103" t="s">
        <v>1</v>
      </c>
      <c r="G8254" t="s">
        <v>1</v>
      </c>
      <c r="H8254" t="s">
        <v>1</v>
      </c>
      <c r="I8254" t="s">
        <v>1</v>
      </c>
      <c r="J8254" t="s">
        <v>1</v>
      </c>
      <c r="K8254" t="s">
        <v>1</v>
      </c>
      <c r="L8254" t="s">
        <v>1</v>
      </c>
      <c r="M8254" t="s">
        <v>1</v>
      </c>
      <c r="N8254" t="s">
        <v>1</v>
      </c>
      <c r="O8254" t="s">
        <v>1</v>
      </c>
      <c r="P8254" t="s">
        <v>1</v>
      </c>
      <c r="Q8254" t="s">
        <v>1</v>
      </c>
    </row>
    <row r="8255" spans="1:18" x14ac:dyDescent="0.25">
      <c r="A8255">
        <v>9</v>
      </c>
      <c r="B8255" t="str">
        <f t="shared" si="128"/>
        <v xml:space="preserve"> 890 9</v>
      </c>
      <c r="C8255" s="102" t="s">
        <v>822</v>
      </c>
      <c r="D8255" s="111" t="s">
        <v>5</v>
      </c>
      <c r="E8255" s="103">
        <v>26356</v>
      </c>
      <c r="F8255" s="103">
        <v>130097</v>
      </c>
      <c r="G8255">
        <v>0.49399999999999999</v>
      </c>
      <c r="H8255" t="s">
        <v>1</v>
      </c>
      <c r="I8255" t="s">
        <v>1</v>
      </c>
      <c r="J8255" t="s">
        <v>1</v>
      </c>
      <c r="K8255" t="s">
        <v>1</v>
      </c>
      <c r="L8255" t="s">
        <v>1</v>
      </c>
      <c r="M8255" t="s">
        <v>1</v>
      </c>
      <c r="N8255" t="s">
        <v>1</v>
      </c>
      <c r="O8255">
        <v>2</v>
      </c>
      <c r="P8255">
        <v>1</v>
      </c>
      <c r="Q8255">
        <v>3</v>
      </c>
    </row>
    <row r="8256" spans="1:18" x14ac:dyDescent="0.25">
      <c r="A8256">
        <v>10</v>
      </c>
      <c r="B8256" t="str">
        <f t="shared" si="128"/>
        <v xml:space="preserve"> 890 10</v>
      </c>
      <c r="C8256" s="102" t="s">
        <v>822</v>
      </c>
      <c r="D8256" s="111" t="s">
        <v>6</v>
      </c>
      <c r="E8256" t="s">
        <v>1</v>
      </c>
      <c r="F8256" t="s">
        <v>1</v>
      </c>
      <c r="G8256" t="s">
        <v>1</v>
      </c>
      <c r="H8256" t="s">
        <v>1</v>
      </c>
      <c r="I8256" t="s">
        <v>1</v>
      </c>
      <c r="J8256" t="s">
        <v>1</v>
      </c>
      <c r="K8256" t="s">
        <v>1</v>
      </c>
      <c r="L8256" t="s">
        <v>1</v>
      </c>
      <c r="M8256" t="s">
        <v>1</v>
      </c>
      <c r="N8256" t="s">
        <v>1</v>
      </c>
      <c r="O8256" t="s">
        <v>1</v>
      </c>
      <c r="P8256" t="s">
        <v>1</v>
      </c>
      <c r="Q8256" t="s">
        <v>1</v>
      </c>
    </row>
    <row r="8257" spans="1:17" x14ac:dyDescent="0.25">
      <c r="A8257">
        <v>11</v>
      </c>
      <c r="B8257" t="str">
        <f t="shared" si="128"/>
        <v xml:space="preserve"> 890 11</v>
      </c>
      <c r="C8257" s="102" t="s">
        <v>822</v>
      </c>
      <c r="D8257" s="111">
        <v>13</v>
      </c>
      <c r="E8257" t="s">
        <v>1</v>
      </c>
      <c r="F8257" t="s">
        <v>1</v>
      </c>
      <c r="G8257" s="103" t="s">
        <v>1</v>
      </c>
      <c r="H8257" s="103">
        <v>17294</v>
      </c>
      <c r="I8257" s="103">
        <v>227</v>
      </c>
      <c r="J8257" t="s">
        <v>1</v>
      </c>
      <c r="K8257" t="s">
        <v>1</v>
      </c>
      <c r="L8257" s="103" t="s">
        <v>1</v>
      </c>
      <c r="M8257" s="103">
        <v>35268</v>
      </c>
      <c r="N8257" s="103">
        <v>1954</v>
      </c>
      <c r="O8257" s="103">
        <v>1410</v>
      </c>
      <c r="P8257" t="s">
        <v>1</v>
      </c>
      <c r="Q8257" t="s">
        <v>1</v>
      </c>
    </row>
    <row r="8258" spans="1:17" x14ac:dyDescent="0.25">
      <c r="A8258">
        <v>12</v>
      </c>
      <c r="B8258" t="str">
        <f t="shared" ref="B8258:B8321" si="129">+C8258&amp;A8258</f>
        <v xml:space="preserve"> 890 12</v>
      </c>
      <c r="C8258" s="102" t="s">
        <v>822</v>
      </c>
      <c r="D8258" s="111">
        <v>14</v>
      </c>
      <c r="E8258" t="s">
        <v>1</v>
      </c>
      <c r="F8258" t="s">
        <v>1</v>
      </c>
      <c r="G8258" t="s">
        <v>1</v>
      </c>
      <c r="H8258">
        <v>8834</v>
      </c>
      <c r="I8258" s="103" t="s">
        <v>1</v>
      </c>
      <c r="J8258" t="s">
        <v>1</v>
      </c>
      <c r="K8258" t="s">
        <v>1</v>
      </c>
      <c r="L8258" t="s">
        <v>1</v>
      </c>
      <c r="M8258">
        <v>58186</v>
      </c>
      <c r="N8258" s="103" t="s">
        <v>1</v>
      </c>
      <c r="O8258" s="103">
        <v>6622</v>
      </c>
      <c r="P8258" t="s">
        <v>1</v>
      </c>
      <c r="Q8258" t="s">
        <v>1</v>
      </c>
    </row>
    <row r="8259" spans="1:17" x14ac:dyDescent="0.25">
      <c r="A8259">
        <v>13</v>
      </c>
      <c r="B8259" t="str">
        <f t="shared" si="129"/>
        <v xml:space="preserve"> 890 13</v>
      </c>
      <c r="C8259" s="102" t="s">
        <v>822</v>
      </c>
      <c r="D8259" s="111">
        <v>15</v>
      </c>
      <c r="E8259" t="s">
        <v>1</v>
      </c>
      <c r="F8259" t="s">
        <v>1</v>
      </c>
      <c r="G8259" t="s">
        <v>1</v>
      </c>
      <c r="H8259" t="s">
        <v>1</v>
      </c>
      <c r="I8259" s="103" t="s">
        <v>1</v>
      </c>
      <c r="J8259" t="s">
        <v>1</v>
      </c>
      <c r="K8259" t="s">
        <v>1</v>
      </c>
      <c r="L8259" t="s">
        <v>1</v>
      </c>
      <c r="M8259" t="s">
        <v>1</v>
      </c>
      <c r="N8259" s="103" t="s">
        <v>1</v>
      </c>
      <c r="O8259" s="103">
        <v>107</v>
      </c>
      <c r="P8259" t="s">
        <v>1</v>
      </c>
      <c r="Q8259" t="s">
        <v>1</v>
      </c>
    </row>
    <row r="8260" spans="1:17" x14ac:dyDescent="0.25">
      <c r="A8260">
        <v>14</v>
      </c>
      <c r="B8260" t="str">
        <f t="shared" si="129"/>
        <v xml:space="preserve"> 890 14</v>
      </c>
      <c r="C8260" s="102" t="s">
        <v>822</v>
      </c>
      <c r="D8260" s="111">
        <v>16</v>
      </c>
      <c r="E8260" t="s">
        <v>1</v>
      </c>
      <c r="F8260" t="s">
        <v>1</v>
      </c>
      <c r="G8260" t="s">
        <v>1</v>
      </c>
      <c r="H8260" t="s">
        <v>1</v>
      </c>
      <c r="I8260" s="103" t="s">
        <v>1</v>
      </c>
      <c r="J8260" t="s">
        <v>1</v>
      </c>
      <c r="K8260" t="s">
        <v>1</v>
      </c>
      <c r="L8260" t="s">
        <v>1</v>
      </c>
      <c r="M8260" t="s">
        <v>1</v>
      </c>
      <c r="N8260" s="103" t="s">
        <v>1</v>
      </c>
      <c r="O8260" s="103">
        <v>195</v>
      </c>
      <c r="P8260" t="s">
        <v>1</v>
      </c>
      <c r="Q8260" t="s">
        <v>1</v>
      </c>
    </row>
    <row r="8261" spans="1:17" x14ac:dyDescent="0.25">
      <c r="A8261">
        <v>15</v>
      </c>
      <c r="B8261" t="str">
        <f t="shared" si="129"/>
        <v xml:space="preserve"> 890 15</v>
      </c>
      <c r="C8261" s="102" t="s">
        <v>822</v>
      </c>
      <c r="D8261" s="111" t="s">
        <v>0</v>
      </c>
      <c r="E8261" t="s">
        <v>1</v>
      </c>
      <c r="F8261" t="s">
        <v>1</v>
      </c>
      <c r="G8261" t="s">
        <v>1</v>
      </c>
      <c r="H8261" t="s">
        <v>1</v>
      </c>
      <c r="I8261" s="103" t="s">
        <v>1</v>
      </c>
      <c r="J8261" t="s">
        <v>1</v>
      </c>
      <c r="K8261" t="s">
        <v>1</v>
      </c>
      <c r="L8261" t="s">
        <v>1</v>
      </c>
      <c r="M8261" t="s">
        <v>1</v>
      </c>
      <c r="N8261" s="103" t="s">
        <v>1</v>
      </c>
      <c r="O8261" s="103" t="s">
        <v>1</v>
      </c>
      <c r="P8261" t="s">
        <v>1</v>
      </c>
      <c r="Q8261" t="s">
        <v>1</v>
      </c>
    </row>
    <row r="8262" spans="1:17" x14ac:dyDescent="0.25">
      <c r="A8262">
        <v>16</v>
      </c>
      <c r="B8262" t="str">
        <f t="shared" si="129"/>
        <v xml:space="preserve"> 890 16</v>
      </c>
      <c r="C8262" s="102" t="s">
        <v>822</v>
      </c>
      <c r="D8262" s="111" t="s">
        <v>5</v>
      </c>
      <c r="E8262" t="s">
        <v>1</v>
      </c>
      <c r="F8262" t="s">
        <v>1</v>
      </c>
      <c r="G8262" s="103" t="s">
        <v>1</v>
      </c>
      <c r="H8262" s="103">
        <v>26128</v>
      </c>
      <c r="I8262" s="103">
        <v>227</v>
      </c>
      <c r="J8262" t="s">
        <v>1</v>
      </c>
      <c r="K8262" t="s">
        <v>1</v>
      </c>
      <c r="L8262" s="103" t="s">
        <v>1</v>
      </c>
      <c r="M8262" s="103">
        <v>93454</v>
      </c>
      <c r="N8262" s="103">
        <v>1954</v>
      </c>
      <c r="O8262" s="103">
        <v>8334</v>
      </c>
      <c r="P8262" t="s">
        <v>1</v>
      </c>
      <c r="Q8262" t="s">
        <v>1</v>
      </c>
    </row>
    <row r="8263" spans="1:17" x14ac:dyDescent="0.25">
      <c r="A8263">
        <v>17</v>
      </c>
      <c r="B8263" t="str">
        <f t="shared" si="129"/>
        <v xml:space="preserve"> 890 17</v>
      </c>
      <c r="C8263" s="102" t="s">
        <v>822</v>
      </c>
      <c r="D8263" s="111" t="s">
        <v>6</v>
      </c>
      <c r="E8263" t="s">
        <v>1</v>
      </c>
      <c r="F8263" t="s">
        <v>1</v>
      </c>
      <c r="G8263" t="s">
        <v>1</v>
      </c>
      <c r="H8263" t="s">
        <v>1</v>
      </c>
      <c r="I8263" t="s">
        <v>1</v>
      </c>
      <c r="J8263" t="s">
        <v>1</v>
      </c>
      <c r="K8263" t="s">
        <v>1</v>
      </c>
      <c r="L8263" t="s">
        <v>1</v>
      </c>
      <c r="M8263" t="s">
        <v>1</v>
      </c>
      <c r="N8263" t="s">
        <v>1</v>
      </c>
      <c r="O8263" t="s">
        <v>1</v>
      </c>
      <c r="P8263" t="s">
        <v>1</v>
      </c>
      <c r="Q8263" t="s">
        <v>1</v>
      </c>
    </row>
    <row r="8264" spans="1:17" x14ac:dyDescent="0.25">
      <c r="A8264">
        <v>18</v>
      </c>
      <c r="B8264" t="str">
        <f t="shared" si="129"/>
        <v xml:space="preserve"> 890 18</v>
      </c>
      <c r="C8264" s="102" t="s">
        <v>822</v>
      </c>
      <c r="D8264" s="111">
        <v>13</v>
      </c>
      <c r="E8264" t="s">
        <v>1</v>
      </c>
      <c r="F8264" t="s">
        <v>1</v>
      </c>
      <c r="G8264" s="103" t="s">
        <v>1</v>
      </c>
      <c r="H8264" s="103">
        <v>18712</v>
      </c>
      <c r="I8264" s="103">
        <v>207</v>
      </c>
      <c r="J8264" t="s">
        <v>1</v>
      </c>
      <c r="K8264" t="s">
        <v>1</v>
      </c>
      <c r="L8264" s="103" t="s">
        <v>1</v>
      </c>
      <c r="M8264" s="103">
        <v>70712</v>
      </c>
      <c r="N8264" s="103">
        <v>3597</v>
      </c>
      <c r="O8264" s="103">
        <v>1698</v>
      </c>
      <c r="P8264" t="s">
        <v>1</v>
      </c>
      <c r="Q8264" t="s">
        <v>1</v>
      </c>
    </row>
    <row r="8265" spans="1:17" x14ac:dyDescent="0.25">
      <c r="A8265">
        <v>19</v>
      </c>
      <c r="B8265" t="str">
        <f t="shared" si="129"/>
        <v xml:space="preserve"> 890 19</v>
      </c>
      <c r="C8265" s="102" t="s">
        <v>822</v>
      </c>
      <c r="D8265" s="111">
        <v>14</v>
      </c>
      <c r="E8265" t="s">
        <v>1</v>
      </c>
      <c r="F8265" t="s">
        <v>1</v>
      </c>
      <c r="G8265">
        <v>1270</v>
      </c>
      <c r="H8265">
        <v>8991</v>
      </c>
      <c r="I8265" s="103">
        <v>72</v>
      </c>
      <c r="J8265" t="s">
        <v>1</v>
      </c>
      <c r="K8265" t="s">
        <v>1</v>
      </c>
      <c r="L8265" s="103">
        <v>15990</v>
      </c>
      <c r="M8265" s="103">
        <v>105354</v>
      </c>
      <c r="N8265" s="103">
        <v>2501</v>
      </c>
      <c r="O8265" s="103">
        <v>9205</v>
      </c>
      <c r="P8265" t="s">
        <v>1</v>
      </c>
      <c r="Q8265" t="s">
        <v>1</v>
      </c>
    </row>
    <row r="8266" spans="1:17" x14ac:dyDescent="0.25">
      <c r="A8266">
        <v>20</v>
      </c>
      <c r="B8266" t="str">
        <f t="shared" si="129"/>
        <v xml:space="preserve"> 890 20</v>
      </c>
      <c r="C8266" s="102" t="s">
        <v>822</v>
      </c>
      <c r="D8266" s="111">
        <v>15</v>
      </c>
      <c r="E8266" t="s">
        <v>1</v>
      </c>
      <c r="F8266" t="s">
        <v>1</v>
      </c>
      <c r="G8266" t="s">
        <v>1</v>
      </c>
      <c r="H8266" t="s">
        <v>1</v>
      </c>
      <c r="I8266" s="103" t="s">
        <v>1</v>
      </c>
      <c r="J8266" t="s">
        <v>1</v>
      </c>
      <c r="K8266" t="s">
        <v>1</v>
      </c>
      <c r="L8266" t="s">
        <v>1</v>
      </c>
      <c r="M8266" t="s">
        <v>1</v>
      </c>
      <c r="N8266" s="103" t="s">
        <v>1</v>
      </c>
      <c r="O8266" s="103">
        <v>169</v>
      </c>
      <c r="P8266" t="s">
        <v>1</v>
      </c>
      <c r="Q8266" t="s">
        <v>1</v>
      </c>
    </row>
    <row r="8267" spans="1:17" x14ac:dyDescent="0.25">
      <c r="A8267">
        <v>21</v>
      </c>
      <c r="B8267" t="str">
        <f t="shared" si="129"/>
        <v xml:space="preserve"> 890 21</v>
      </c>
      <c r="C8267" s="102" t="s">
        <v>822</v>
      </c>
      <c r="D8267" s="111">
        <v>16</v>
      </c>
      <c r="E8267" t="s">
        <v>1</v>
      </c>
      <c r="F8267" t="s">
        <v>1</v>
      </c>
      <c r="G8267" t="s">
        <v>1</v>
      </c>
      <c r="H8267" t="s">
        <v>1</v>
      </c>
      <c r="I8267" s="103" t="s">
        <v>1</v>
      </c>
      <c r="J8267" t="s">
        <v>1</v>
      </c>
      <c r="K8267" t="s">
        <v>1</v>
      </c>
      <c r="L8267" s="103" t="s">
        <v>1</v>
      </c>
      <c r="M8267" s="103" t="s">
        <v>1</v>
      </c>
      <c r="N8267" s="103" t="s">
        <v>1</v>
      </c>
      <c r="O8267" s="103">
        <v>332</v>
      </c>
      <c r="P8267" t="s">
        <v>1</v>
      </c>
      <c r="Q8267" t="s">
        <v>1</v>
      </c>
    </row>
    <row r="8268" spans="1:17" x14ac:dyDescent="0.25">
      <c r="A8268">
        <v>22</v>
      </c>
      <c r="B8268" t="str">
        <f t="shared" si="129"/>
        <v xml:space="preserve"> 890 22</v>
      </c>
      <c r="C8268" s="102" t="s">
        <v>822</v>
      </c>
      <c r="D8268" s="111" t="s">
        <v>0</v>
      </c>
      <c r="E8268" t="s">
        <v>1</v>
      </c>
      <c r="F8268" t="s">
        <v>1</v>
      </c>
      <c r="G8268" s="103" t="s">
        <v>1</v>
      </c>
      <c r="H8268" s="103" t="s">
        <v>1</v>
      </c>
      <c r="I8268" s="103" t="s">
        <v>1</v>
      </c>
      <c r="J8268" t="s">
        <v>1</v>
      </c>
      <c r="K8268" t="s">
        <v>1</v>
      </c>
      <c r="L8268" s="103" t="s">
        <v>1</v>
      </c>
      <c r="M8268" s="103" t="s">
        <v>1</v>
      </c>
      <c r="N8268" s="103" t="s">
        <v>1</v>
      </c>
      <c r="O8268" s="103" t="s">
        <v>1</v>
      </c>
      <c r="P8268" t="s">
        <v>1</v>
      </c>
      <c r="Q8268" t="s">
        <v>1</v>
      </c>
    </row>
    <row r="8269" spans="1:17" x14ac:dyDescent="0.25">
      <c r="A8269">
        <v>23</v>
      </c>
      <c r="B8269" t="str">
        <f t="shared" si="129"/>
        <v xml:space="preserve"> 890 23</v>
      </c>
      <c r="C8269" s="102" t="s">
        <v>822</v>
      </c>
      <c r="D8269" s="111" t="s">
        <v>5</v>
      </c>
      <c r="E8269" t="s">
        <v>1</v>
      </c>
      <c r="F8269" t="s">
        <v>1</v>
      </c>
      <c r="G8269" s="103">
        <v>1270</v>
      </c>
      <c r="H8269" s="103">
        <v>27703</v>
      </c>
      <c r="I8269" s="103">
        <v>279</v>
      </c>
      <c r="J8269" t="s">
        <v>1</v>
      </c>
      <c r="K8269" t="s">
        <v>1</v>
      </c>
      <c r="L8269" s="103">
        <v>15990</v>
      </c>
      <c r="M8269" s="103">
        <v>176066</v>
      </c>
      <c r="N8269" s="103">
        <v>6098</v>
      </c>
      <c r="O8269" s="103">
        <v>11404</v>
      </c>
      <c r="P8269" t="s">
        <v>1</v>
      </c>
      <c r="Q8269" t="s">
        <v>1</v>
      </c>
    </row>
    <row r="8270" spans="1:17" x14ac:dyDescent="0.25">
      <c r="A8270">
        <v>24</v>
      </c>
      <c r="B8270" t="str">
        <f t="shared" si="129"/>
        <v xml:space="preserve"> 890 24</v>
      </c>
      <c r="C8270" s="102" t="s">
        <v>822</v>
      </c>
      <c r="D8270" s="111" t="s">
        <v>6</v>
      </c>
      <c r="E8270" t="s">
        <v>1</v>
      </c>
      <c r="F8270" t="s">
        <v>1</v>
      </c>
      <c r="G8270" t="s">
        <v>1</v>
      </c>
      <c r="H8270" t="s">
        <v>1</v>
      </c>
      <c r="I8270" t="s">
        <v>1</v>
      </c>
      <c r="J8270" t="s">
        <v>1</v>
      </c>
      <c r="K8270" t="s">
        <v>1</v>
      </c>
      <c r="L8270" t="s">
        <v>1</v>
      </c>
      <c r="M8270" t="s">
        <v>1</v>
      </c>
      <c r="N8270" t="s">
        <v>1</v>
      </c>
      <c r="O8270" t="s">
        <v>1</v>
      </c>
      <c r="P8270" t="s">
        <v>1</v>
      </c>
      <c r="Q8270" t="s">
        <v>1</v>
      </c>
    </row>
    <row r="8271" spans="1:17" x14ac:dyDescent="0.25">
      <c r="A8271">
        <v>25</v>
      </c>
      <c r="B8271" t="str">
        <f t="shared" si="129"/>
        <v xml:space="preserve"> 890 25</v>
      </c>
      <c r="C8271" s="102" t="s">
        <v>822</v>
      </c>
      <c r="D8271" s="111" t="s">
        <v>0</v>
      </c>
      <c r="E8271" t="s">
        <v>1</v>
      </c>
      <c r="F8271" t="s">
        <v>1</v>
      </c>
      <c r="G8271" t="s">
        <v>1</v>
      </c>
      <c r="H8271" s="103">
        <v>17260</v>
      </c>
      <c r="I8271" s="103">
        <v>210146</v>
      </c>
      <c r="J8271" s="103">
        <v>11404</v>
      </c>
      <c r="K8271" t="s">
        <v>1</v>
      </c>
      <c r="L8271" t="s">
        <v>1</v>
      </c>
      <c r="M8271" t="s">
        <v>1</v>
      </c>
      <c r="N8271" t="s">
        <v>1</v>
      </c>
      <c r="O8271" t="s">
        <v>1</v>
      </c>
      <c r="P8271" t="s">
        <v>1</v>
      </c>
      <c r="Q8271" t="s">
        <v>1</v>
      </c>
    </row>
    <row r="8272" spans="1:17" x14ac:dyDescent="0.25">
      <c r="A8272">
        <v>26</v>
      </c>
      <c r="B8272" t="str">
        <f t="shared" si="129"/>
        <v xml:space="preserve"> 890 26</v>
      </c>
      <c r="C8272" s="102" t="s">
        <v>822</v>
      </c>
      <c r="D8272" s="111" t="s">
        <v>0</v>
      </c>
      <c r="E8272" t="s">
        <v>1</v>
      </c>
      <c r="F8272" t="s">
        <v>1</v>
      </c>
      <c r="G8272" t="s">
        <v>1</v>
      </c>
      <c r="H8272" t="s">
        <v>1</v>
      </c>
      <c r="I8272" t="s">
        <v>1</v>
      </c>
      <c r="J8272" t="s">
        <v>1</v>
      </c>
      <c r="K8272" t="s">
        <v>1</v>
      </c>
      <c r="L8272" t="s">
        <v>1</v>
      </c>
      <c r="M8272" t="s">
        <v>1</v>
      </c>
      <c r="N8272" t="s">
        <v>1</v>
      </c>
      <c r="O8272" t="s">
        <v>1</v>
      </c>
      <c r="P8272" t="s">
        <v>1</v>
      </c>
      <c r="Q8272" t="s">
        <v>1</v>
      </c>
    </row>
    <row r="8273" spans="1:18" x14ac:dyDescent="0.25">
      <c r="A8273">
        <v>27</v>
      </c>
      <c r="B8273" t="str">
        <f t="shared" si="129"/>
        <v xml:space="preserve"> 890 27</v>
      </c>
      <c r="C8273" s="102" t="s">
        <v>822</v>
      </c>
      <c r="D8273" s="111" t="s">
        <v>0</v>
      </c>
      <c r="E8273" t="s">
        <v>1</v>
      </c>
      <c r="F8273" t="s">
        <v>1</v>
      </c>
      <c r="G8273" t="s">
        <v>1</v>
      </c>
      <c r="H8273" s="103">
        <v>-15597</v>
      </c>
      <c r="I8273" s="103">
        <v>-21583</v>
      </c>
      <c r="J8273">
        <v>71</v>
      </c>
      <c r="K8273" t="s">
        <v>1</v>
      </c>
      <c r="L8273" t="s">
        <v>1</v>
      </c>
      <c r="M8273" t="s">
        <v>1</v>
      </c>
      <c r="N8273" t="s">
        <v>1</v>
      </c>
      <c r="O8273" t="s">
        <v>1</v>
      </c>
      <c r="P8273" t="s">
        <v>1</v>
      </c>
      <c r="Q8273" t="s">
        <v>1</v>
      </c>
    </row>
    <row r="8274" spans="1:18" x14ac:dyDescent="0.25">
      <c r="A8274">
        <v>28</v>
      </c>
      <c r="B8274" t="str">
        <f t="shared" si="129"/>
        <v xml:space="preserve"> 890 28</v>
      </c>
      <c r="C8274" s="102" t="s">
        <v>822</v>
      </c>
      <c r="D8274" s="111" t="s">
        <v>0</v>
      </c>
      <c r="E8274" t="s">
        <v>1</v>
      </c>
      <c r="F8274" t="s">
        <v>1</v>
      </c>
      <c r="G8274" t="s">
        <v>1</v>
      </c>
      <c r="H8274" s="103">
        <v>1663</v>
      </c>
      <c r="I8274" s="103">
        <v>188563</v>
      </c>
      <c r="J8274" s="103">
        <v>11475</v>
      </c>
      <c r="K8274" t="s">
        <v>1</v>
      </c>
      <c r="L8274" t="s">
        <v>1</v>
      </c>
      <c r="M8274" t="s">
        <v>1</v>
      </c>
      <c r="N8274" t="s">
        <v>1</v>
      </c>
      <c r="O8274" t="s">
        <v>1</v>
      </c>
      <c r="P8274" t="s">
        <v>1</v>
      </c>
      <c r="Q8274" t="s">
        <v>1</v>
      </c>
    </row>
    <row r="8275" spans="1:18" x14ac:dyDescent="0.25">
      <c r="A8275">
        <v>29</v>
      </c>
      <c r="B8275" t="str">
        <f t="shared" si="129"/>
        <v xml:space="preserve"> 890 29</v>
      </c>
      <c r="C8275" s="102" t="s">
        <v>822</v>
      </c>
      <c r="D8275" s="111" t="s">
        <v>0</v>
      </c>
      <c r="E8275" t="s">
        <v>1</v>
      </c>
      <c r="F8275" t="s">
        <v>1</v>
      </c>
      <c r="G8275" t="s">
        <v>1</v>
      </c>
      <c r="H8275" s="103">
        <v>47178</v>
      </c>
      <c r="I8275" s="103">
        <v>80913</v>
      </c>
      <c r="J8275" s="103">
        <v>10542</v>
      </c>
      <c r="K8275" t="s">
        <v>1</v>
      </c>
      <c r="L8275" t="s">
        <v>1</v>
      </c>
      <c r="M8275" t="s">
        <v>1</v>
      </c>
      <c r="N8275" t="s">
        <v>1</v>
      </c>
      <c r="O8275" t="s">
        <v>1</v>
      </c>
      <c r="P8275" t="s">
        <v>1</v>
      </c>
      <c r="Q8275" t="s">
        <v>1</v>
      </c>
    </row>
    <row r="8276" spans="1:18" x14ac:dyDescent="0.25">
      <c r="A8276">
        <v>30</v>
      </c>
      <c r="B8276" t="str">
        <f t="shared" si="129"/>
        <v xml:space="preserve"> 890 30</v>
      </c>
      <c r="C8276" s="102" t="s">
        <v>822</v>
      </c>
      <c r="D8276" s="111" t="s">
        <v>0</v>
      </c>
      <c r="E8276" t="s">
        <v>1</v>
      </c>
      <c r="F8276" t="s">
        <v>1</v>
      </c>
      <c r="G8276" t="s">
        <v>1</v>
      </c>
      <c r="H8276">
        <v>0.01</v>
      </c>
      <c r="I8276">
        <v>0.03</v>
      </c>
      <c r="J8276">
        <v>0.03</v>
      </c>
      <c r="K8276" t="s">
        <v>1</v>
      </c>
      <c r="L8276" t="s">
        <v>1</v>
      </c>
      <c r="M8276" t="s">
        <v>1</v>
      </c>
      <c r="N8276" t="s">
        <v>1</v>
      </c>
      <c r="O8276" t="s">
        <v>1</v>
      </c>
      <c r="P8276" t="s">
        <v>1</v>
      </c>
      <c r="Q8276" t="s">
        <v>1</v>
      </c>
    </row>
    <row r="8277" spans="1:18" x14ac:dyDescent="0.25">
      <c r="A8277">
        <v>31</v>
      </c>
      <c r="B8277" t="str">
        <f t="shared" si="129"/>
        <v xml:space="preserve"> 890 31</v>
      </c>
      <c r="C8277" s="102" t="s">
        <v>822</v>
      </c>
      <c r="D8277" s="111" t="s">
        <v>0</v>
      </c>
      <c r="E8277" t="s">
        <v>1</v>
      </c>
      <c r="F8277" t="s">
        <v>1</v>
      </c>
      <c r="G8277" t="s">
        <v>1</v>
      </c>
      <c r="H8277">
        <v>6.0000000000000001E-3</v>
      </c>
      <c r="I8277">
        <v>0.71499999999999997</v>
      </c>
      <c r="J8277">
        <v>4.3999999999999997E-2</v>
      </c>
      <c r="K8277">
        <v>0.76500000000000001</v>
      </c>
      <c r="L8277" t="s">
        <v>1</v>
      </c>
      <c r="M8277" t="s">
        <v>1</v>
      </c>
      <c r="N8277" t="s">
        <v>1</v>
      </c>
      <c r="O8277" t="s">
        <v>1</v>
      </c>
      <c r="P8277" t="s">
        <v>1</v>
      </c>
      <c r="Q8277" t="s">
        <v>1</v>
      </c>
    </row>
    <row r="8278" spans="1:18" x14ac:dyDescent="0.25">
      <c r="A8278">
        <v>32</v>
      </c>
      <c r="B8278" t="str">
        <f t="shared" si="129"/>
        <v xml:space="preserve"> 890 32</v>
      </c>
      <c r="C8278" s="102" t="s">
        <v>822</v>
      </c>
      <c r="D8278" s="111" t="s">
        <v>0</v>
      </c>
      <c r="E8278" t="s">
        <v>1</v>
      </c>
      <c r="F8278" t="s">
        <v>1</v>
      </c>
      <c r="G8278" t="s">
        <v>1</v>
      </c>
      <c r="H8278">
        <v>6.0000000000000001E-3</v>
      </c>
      <c r="I8278">
        <v>0.68500000000000005</v>
      </c>
      <c r="J8278">
        <v>4.2000000000000003E-2</v>
      </c>
      <c r="K8278">
        <v>0.73299999999999998</v>
      </c>
      <c r="L8278" t="s">
        <v>1</v>
      </c>
      <c r="M8278" t="s">
        <v>1</v>
      </c>
      <c r="N8278" t="s">
        <v>1</v>
      </c>
      <c r="O8278" t="s">
        <v>1</v>
      </c>
      <c r="P8278" t="s">
        <v>1</v>
      </c>
      <c r="Q8278" t="s">
        <v>1</v>
      </c>
    </row>
    <row r="8279" spans="1:18" x14ac:dyDescent="0.25">
      <c r="A8279">
        <v>33</v>
      </c>
      <c r="B8279" t="str">
        <f t="shared" si="129"/>
        <v xml:space="preserve"> 890 33</v>
      </c>
      <c r="C8279" s="102" t="s">
        <v>822</v>
      </c>
      <c r="D8279" s="111" t="s">
        <v>0</v>
      </c>
      <c r="E8279" t="s">
        <v>1</v>
      </c>
      <c r="F8279" t="s">
        <v>1</v>
      </c>
      <c r="G8279" t="s">
        <v>1</v>
      </c>
      <c r="H8279">
        <v>0.157</v>
      </c>
      <c r="I8279">
        <v>0.26900000000000002</v>
      </c>
      <c r="J8279">
        <v>3.4000000000000002E-2</v>
      </c>
      <c r="K8279">
        <v>0.46</v>
      </c>
      <c r="L8279" t="s">
        <v>1</v>
      </c>
      <c r="M8279" t="s">
        <v>1</v>
      </c>
      <c r="N8279" t="s">
        <v>1</v>
      </c>
      <c r="O8279" t="s">
        <v>1</v>
      </c>
      <c r="P8279" t="s">
        <v>1</v>
      </c>
      <c r="Q8279" t="s">
        <v>1</v>
      </c>
    </row>
    <row r="8280" spans="1:18" x14ac:dyDescent="0.25">
      <c r="A8280">
        <v>34</v>
      </c>
      <c r="B8280" t="str">
        <f t="shared" si="129"/>
        <v xml:space="preserve"> 890 34</v>
      </c>
      <c r="C8280" s="102" t="s">
        <v>822</v>
      </c>
      <c r="D8280" s="111" t="s">
        <v>0</v>
      </c>
      <c r="E8280" t="s">
        <v>1</v>
      </c>
      <c r="F8280" t="s">
        <v>1</v>
      </c>
      <c r="G8280" t="s">
        <v>1</v>
      </c>
      <c r="H8280">
        <v>0.155</v>
      </c>
      <c r="I8280">
        <v>0.28100000000000003</v>
      </c>
      <c r="J8280">
        <v>3.4000000000000002E-2</v>
      </c>
      <c r="K8280">
        <v>0.47</v>
      </c>
      <c r="L8280" t="s">
        <v>1</v>
      </c>
      <c r="M8280" t="s">
        <v>1</v>
      </c>
      <c r="N8280" t="s">
        <v>1</v>
      </c>
      <c r="O8280" t="s">
        <v>1</v>
      </c>
      <c r="P8280" t="s">
        <v>1</v>
      </c>
      <c r="Q8280" t="s">
        <v>1</v>
      </c>
    </row>
    <row r="8281" spans="1:18" x14ac:dyDescent="0.25">
      <c r="A8281">
        <v>35</v>
      </c>
      <c r="B8281" t="str">
        <f t="shared" si="129"/>
        <v xml:space="preserve"> 890 35</v>
      </c>
      <c r="C8281" s="102" t="s">
        <v>822</v>
      </c>
      <c r="D8281" s="111" t="s">
        <v>0</v>
      </c>
      <c r="E8281" t="s">
        <v>1</v>
      </c>
      <c r="F8281" t="s">
        <v>1</v>
      </c>
      <c r="G8281" t="s">
        <v>1</v>
      </c>
      <c r="H8281">
        <v>0.17899999999999999</v>
      </c>
      <c r="I8281">
        <v>0.307</v>
      </c>
      <c r="J8281">
        <v>0.04</v>
      </c>
      <c r="K8281">
        <v>0.52600000000000002</v>
      </c>
      <c r="L8281" t="s">
        <v>1</v>
      </c>
      <c r="M8281" t="s">
        <v>1</v>
      </c>
      <c r="N8281" t="s">
        <v>1</v>
      </c>
      <c r="O8281" t="s">
        <v>1</v>
      </c>
      <c r="P8281" t="s">
        <v>1</v>
      </c>
      <c r="Q8281" t="s">
        <v>1</v>
      </c>
    </row>
    <row r="8282" spans="1:18" x14ac:dyDescent="0.25">
      <c r="A8282">
        <v>36</v>
      </c>
      <c r="B8282" t="str">
        <f t="shared" si="129"/>
        <v xml:space="preserve"> 890 36</v>
      </c>
      <c r="C8282" s="102" t="s">
        <v>822</v>
      </c>
      <c r="D8282" s="111" t="s">
        <v>0</v>
      </c>
      <c r="E8282" t="s">
        <v>1</v>
      </c>
      <c r="F8282" t="s">
        <v>1</v>
      </c>
      <c r="G8282" t="s">
        <v>1</v>
      </c>
      <c r="H8282">
        <v>0.155</v>
      </c>
      <c r="I8282">
        <v>0.28100000000000003</v>
      </c>
      <c r="J8282">
        <v>3.4000000000000002E-2</v>
      </c>
      <c r="K8282">
        <v>0.47</v>
      </c>
      <c r="L8282" t="s">
        <v>1</v>
      </c>
      <c r="M8282" t="s">
        <v>1</v>
      </c>
      <c r="N8282" t="s">
        <v>1</v>
      </c>
      <c r="O8282" t="s">
        <v>1</v>
      </c>
      <c r="P8282" t="s">
        <v>1</v>
      </c>
      <c r="Q8282" t="s">
        <v>1</v>
      </c>
    </row>
    <row r="8283" spans="1:18" x14ac:dyDescent="0.25">
      <c r="A8283">
        <v>37</v>
      </c>
      <c r="B8283" t="str">
        <f t="shared" si="129"/>
        <v xml:space="preserve"> 890 37</v>
      </c>
      <c r="C8283" s="102" t="s">
        <v>822</v>
      </c>
      <c r="D8283" s="111" t="s">
        <v>0</v>
      </c>
      <c r="E8283" t="s">
        <v>1</v>
      </c>
      <c r="F8283" t="s">
        <v>986</v>
      </c>
      <c r="G8283" t="s">
        <v>987</v>
      </c>
      <c r="H8283" t="s">
        <v>993</v>
      </c>
      <c r="I8283" t="s">
        <v>996</v>
      </c>
      <c r="J8283" t="s">
        <v>1</v>
      </c>
      <c r="K8283">
        <v>0.63500000000000001</v>
      </c>
      <c r="L8283" t="s">
        <v>1</v>
      </c>
      <c r="M8283" t="s">
        <v>1</v>
      </c>
      <c r="N8283" t="s">
        <v>1</v>
      </c>
      <c r="O8283" t="s">
        <v>1</v>
      </c>
      <c r="P8283" t="s">
        <v>1</v>
      </c>
      <c r="Q8283" t="s">
        <v>1</v>
      </c>
    </row>
    <row r="8284" spans="1:18" x14ac:dyDescent="0.25">
      <c r="A8284">
        <v>38</v>
      </c>
      <c r="B8284" t="str">
        <f t="shared" si="129"/>
        <v xml:space="preserve"> 890 38</v>
      </c>
      <c r="C8284" s="102" t="s">
        <v>822</v>
      </c>
      <c r="D8284" s="111" t="s">
        <v>0</v>
      </c>
      <c r="E8284" t="s">
        <v>1</v>
      </c>
      <c r="F8284">
        <v>0.85</v>
      </c>
      <c r="G8284">
        <v>0.77</v>
      </c>
      <c r="H8284">
        <v>0.69</v>
      </c>
      <c r="I8284">
        <v>0.64</v>
      </c>
      <c r="J8284" t="s">
        <v>1</v>
      </c>
      <c r="K8284" t="s">
        <v>1</v>
      </c>
      <c r="L8284" t="s">
        <v>1</v>
      </c>
      <c r="M8284" t="s">
        <v>1</v>
      </c>
      <c r="N8284" t="s">
        <v>1</v>
      </c>
      <c r="O8284" t="s">
        <v>1</v>
      </c>
      <c r="P8284" t="s">
        <v>1</v>
      </c>
      <c r="Q8284" t="s">
        <v>1</v>
      </c>
    </row>
    <row r="8285" spans="1:18" x14ac:dyDescent="0.25">
      <c r="A8285">
        <v>1</v>
      </c>
      <c r="B8285" t="str">
        <f t="shared" si="129"/>
        <v xml:space="preserve"> 891 1</v>
      </c>
      <c r="C8285" s="102" t="s">
        <v>823</v>
      </c>
      <c r="D8285" s="111" t="s">
        <v>0</v>
      </c>
      <c r="E8285" t="s">
        <v>1</v>
      </c>
      <c r="F8285" t="s">
        <v>1</v>
      </c>
      <c r="G8285" t="s">
        <v>1</v>
      </c>
      <c r="H8285" t="s">
        <v>1</v>
      </c>
      <c r="I8285" t="s">
        <v>1</v>
      </c>
      <c r="J8285" t="s">
        <v>1</v>
      </c>
      <c r="K8285" t="s">
        <v>1</v>
      </c>
      <c r="L8285" t="s">
        <v>1</v>
      </c>
      <c r="M8285" t="s">
        <v>1</v>
      </c>
      <c r="N8285" t="s">
        <v>1</v>
      </c>
      <c r="O8285" t="s">
        <v>1</v>
      </c>
      <c r="P8285" t="s">
        <v>1</v>
      </c>
      <c r="Q8285" t="s">
        <v>1</v>
      </c>
      <c r="R8285" t="s">
        <v>175</v>
      </c>
    </row>
    <row r="8286" spans="1:18" x14ac:dyDescent="0.25">
      <c r="A8286">
        <v>2</v>
      </c>
      <c r="B8286" t="str">
        <f t="shared" si="129"/>
        <v xml:space="preserve"> 891 2</v>
      </c>
      <c r="C8286" s="102" t="s">
        <v>823</v>
      </c>
      <c r="D8286" s="111" t="s">
        <v>0</v>
      </c>
      <c r="E8286" t="s">
        <v>3</v>
      </c>
      <c r="F8286" t="s">
        <v>1</v>
      </c>
      <c r="G8286" t="s">
        <v>1</v>
      </c>
      <c r="H8286" t="s">
        <v>1</v>
      </c>
      <c r="I8286" t="s">
        <v>1</v>
      </c>
      <c r="J8286" t="s">
        <v>1</v>
      </c>
      <c r="K8286" t="s">
        <v>1</v>
      </c>
      <c r="L8286" t="s">
        <v>1</v>
      </c>
      <c r="M8286" t="s">
        <v>1</v>
      </c>
      <c r="N8286" t="s">
        <v>1</v>
      </c>
      <c r="O8286" t="s">
        <v>1</v>
      </c>
      <c r="P8286" t="s">
        <v>1</v>
      </c>
      <c r="Q8286" t="s">
        <v>1</v>
      </c>
    </row>
    <row r="8287" spans="1:18" x14ac:dyDescent="0.25">
      <c r="A8287">
        <v>3</v>
      </c>
      <c r="B8287" t="str">
        <f t="shared" si="129"/>
        <v xml:space="preserve"> 891 3</v>
      </c>
      <c r="C8287" s="102" t="s">
        <v>823</v>
      </c>
      <c r="D8287" s="111" t="s">
        <v>0</v>
      </c>
      <c r="E8287" t="s">
        <v>4</v>
      </c>
      <c r="F8287" t="s">
        <v>1</v>
      </c>
      <c r="G8287" t="s">
        <v>1</v>
      </c>
      <c r="H8287" t="s">
        <v>1</v>
      </c>
      <c r="I8287" t="s">
        <v>1</v>
      </c>
      <c r="J8287" t="s">
        <v>1</v>
      </c>
      <c r="K8287" t="s">
        <v>1</v>
      </c>
      <c r="L8287" t="s">
        <v>1</v>
      </c>
      <c r="M8287" t="s">
        <v>1</v>
      </c>
      <c r="N8287" t="s">
        <v>1</v>
      </c>
      <c r="O8287" t="s">
        <v>1</v>
      </c>
      <c r="P8287" t="s">
        <v>1</v>
      </c>
      <c r="Q8287" t="s">
        <v>1</v>
      </c>
    </row>
    <row r="8288" spans="1:18" x14ac:dyDescent="0.25">
      <c r="A8288">
        <v>4</v>
      </c>
      <c r="B8288" t="str">
        <f t="shared" si="129"/>
        <v xml:space="preserve"> 891 4</v>
      </c>
      <c r="C8288" s="102" t="s">
        <v>823</v>
      </c>
      <c r="D8288" s="111">
        <v>13</v>
      </c>
      <c r="E8288" s="103">
        <v>71699</v>
      </c>
      <c r="F8288">
        <v>872250</v>
      </c>
      <c r="G8288">
        <v>1.216</v>
      </c>
      <c r="H8288" t="s">
        <v>1</v>
      </c>
      <c r="I8288" t="s">
        <v>1</v>
      </c>
      <c r="J8288" t="s">
        <v>1</v>
      </c>
      <c r="K8288" t="s">
        <v>1</v>
      </c>
      <c r="L8288" t="s">
        <v>1</v>
      </c>
      <c r="M8288" t="s">
        <v>1</v>
      </c>
      <c r="N8288">
        <v>1</v>
      </c>
      <c r="O8288">
        <v>8</v>
      </c>
      <c r="P8288">
        <v>9</v>
      </c>
      <c r="Q8288">
        <v>18</v>
      </c>
    </row>
    <row r="8289" spans="1:17" x14ac:dyDescent="0.25">
      <c r="A8289">
        <v>5</v>
      </c>
      <c r="B8289" t="str">
        <f t="shared" si="129"/>
        <v xml:space="preserve"> 891 5</v>
      </c>
      <c r="C8289" s="102" t="s">
        <v>823</v>
      </c>
      <c r="D8289" s="111">
        <v>14</v>
      </c>
      <c r="E8289" s="103">
        <v>74014</v>
      </c>
      <c r="F8289" s="103">
        <v>296968</v>
      </c>
      <c r="G8289">
        <v>0.40100000000000002</v>
      </c>
      <c r="H8289" t="s">
        <v>1</v>
      </c>
      <c r="I8289" t="s">
        <v>1</v>
      </c>
      <c r="J8289" t="s">
        <v>1</v>
      </c>
      <c r="K8289" t="s">
        <v>1</v>
      </c>
      <c r="L8289" t="s">
        <v>1</v>
      </c>
      <c r="M8289" t="s">
        <v>1</v>
      </c>
      <c r="N8289" t="s">
        <v>1</v>
      </c>
      <c r="O8289">
        <v>5</v>
      </c>
      <c r="P8289">
        <v>13</v>
      </c>
      <c r="Q8289">
        <v>18</v>
      </c>
    </row>
    <row r="8290" spans="1:17" x14ac:dyDescent="0.25">
      <c r="A8290">
        <v>6</v>
      </c>
      <c r="B8290" t="str">
        <f t="shared" si="129"/>
        <v xml:space="preserve"> 891 6</v>
      </c>
      <c r="C8290" s="102" t="s">
        <v>823</v>
      </c>
      <c r="D8290" s="111">
        <v>15</v>
      </c>
      <c r="E8290" s="103">
        <v>77464</v>
      </c>
      <c r="F8290">
        <v>964292</v>
      </c>
      <c r="G8290">
        <v>1.244</v>
      </c>
      <c r="H8290" t="s">
        <v>1</v>
      </c>
      <c r="I8290" t="s">
        <v>1</v>
      </c>
      <c r="J8290" t="s">
        <v>1</v>
      </c>
      <c r="K8290" t="s">
        <v>1</v>
      </c>
      <c r="L8290" t="s">
        <v>1</v>
      </c>
      <c r="M8290" t="s">
        <v>1</v>
      </c>
      <c r="N8290">
        <v>1</v>
      </c>
      <c r="O8290">
        <v>10</v>
      </c>
      <c r="P8290">
        <v>22</v>
      </c>
      <c r="Q8290">
        <v>33</v>
      </c>
    </row>
    <row r="8291" spans="1:17" x14ac:dyDescent="0.25">
      <c r="A8291">
        <v>7</v>
      </c>
      <c r="B8291" t="str">
        <f t="shared" si="129"/>
        <v xml:space="preserve"> 891 7</v>
      </c>
      <c r="C8291" s="102" t="s">
        <v>823</v>
      </c>
      <c r="D8291" s="111">
        <v>16</v>
      </c>
      <c r="E8291" s="103">
        <v>83819</v>
      </c>
      <c r="F8291" s="103">
        <v>524091</v>
      </c>
      <c r="G8291">
        <v>0.625</v>
      </c>
      <c r="H8291" t="s">
        <v>1</v>
      </c>
      <c r="I8291" t="s">
        <v>1</v>
      </c>
      <c r="J8291" t="s">
        <v>1</v>
      </c>
      <c r="K8291" t="s">
        <v>1</v>
      </c>
      <c r="L8291" t="s">
        <v>1</v>
      </c>
      <c r="M8291" t="s">
        <v>1</v>
      </c>
      <c r="N8291" t="s">
        <v>1</v>
      </c>
      <c r="O8291">
        <v>5</v>
      </c>
      <c r="P8291">
        <v>9</v>
      </c>
      <c r="Q8291">
        <v>14</v>
      </c>
    </row>
    <row r="8292" spans="1:17" x14ac:dyDescent="0.25">
      <c r="A8292">
        <v>8</v>
      </c>
      <c r="B8292" t="str">
        <f t="shared" si="129"/>
        <v xml:space="preserve"> 891 8</v>
      </c>
      <c r="C8292" s="102" t="s">
        <v>823</v>
      </c>
      <c r="D8292" s="111">
        <v>17</v>
      </c>
      <c r="E8292" s="103">
        <v>87185</v>
      </c>
      <c r="F8292" s="103">
        <v>547336</v>
      </c>
      <c r="G8292">
        <v>0.627</v>
      </c>
      <c r="H8292" t="s">
        <v>1</v>
      </c>
      <c r="I8292" t="s">
        <v>1</v>
      </c>
      <c r="J8292" t="s">
        <v>1</v>
      </c>
      <c r="K8292" t="s">
        <v>1</v>
      </c>
      <c r="L8292" t="s">
        <v>1</v>
      </c>
      <c r="M8292" t="s">
        <v>1</v>
      </c>
      <c r="N8292" t="s">
        <v>1</v>
      </c>
      <c r="O8292" t="s">
        <v>1</v>
      </c>
      <c r="P8292">
        <v>18</v>
      </c>
      <c r="Q8292">
        <v>18</v>
      </c>
    </row>
    <row r="8293" spans="1:17" x14ac:dyDescent="0.25">
      <c r="A8293">
        <v>9</v>
      </c>
      <c r="B8293" t="str">
        <f t="shared" si="129"/>
        <v xml:space="preserve"> 891 9</v>
      </c>
      <c r="C8293" s="102" t="s">
        <v>823</v>
      </c>
      <c r="D8293" s="111" t="s">
        <v>5</v>
      </c>
      <c r="E8293" s="103">
        <v>394181</v>
      </c>
      <c r="F8293" s="103">
        <v>3204937</v>
      </c>
      <c r="G8293">
        <v>0.81299999999999994</v>
      </c>
      <c r="H8293" t="s">
        <v>1</v>
      </c>
      <c r="I8293" t="s">
        <v>1</v>
      </c>
      <c r="J8293" t="s">
        <v>1</v>
      </c>
      <c r="K8293" t="s">
        <v>1</v>
      </c>
      <c r="L8293" t="s">
        <v>1</v>
      </c>
      <c r="M8293" t="s">
        <v>1</v>
      </c>
      <c r="N8293">
        <v>2</v>
      </c>
      <c r="O8293">
        <v>28</v>
      </c>
      <c r="P8293">
        <v>71</v>
      </c>
      <c r="Q8293">
        <v>101</v>
      </c>
    </row>
    <row r="8294" spans="1:17" x14ac:dyDescent="0.25">
      <c r="A8294">
        <v>10</v>
      </c>
      <c r="B8294" t="str">
        <f t="shared" si="129"/>
        <v xml:space="preserve"> 891 10</v>
      </c>
      <c r="C8294" s="102" t="s">
        <v>823</v>
      </c>
      <c r="D8294" s="111" t="s">
        <v>6</v>
      </c>
      <c r="E8294" t="s">
        <v>1</v>
      </c>
      <c r="F8294" t="s">
        <v>1</v>
      </c>
      <c r="G8294" t="s">
        <v>1</v>
      </c>
      <c r="H8294" t="s">
        <v>1</v>
      </c>
      <c r="I8294" t="s">
        <v>1</v>
      </c>
      <c r="J8294" t="s">
        <v>1</v>
      </c>
      <c r="K8294" t="s">
        <v>1</v>
      </c>
      <c r="L8294" t="s">
        <v>1</v>
      </c>
      <c r="M8294" t="s">
        <v>1</v>
      </c>
      <c r="N8294" t="s">
        <v>1</v>
      </c>
      <c r="O8294" t="s">
        <v>1</v>
      </c>
      <c r="P8294" t="s">
        <v>1</v>
      </c>
      <c r="Q8294" t="s">
        <v>1</v>
      </c>
    </row>
    <row r="8295" spans="1:17" x14ac:dyDescent="0.25">
      <c r="A8295">
        <v>11</v>
      </c>
      <c r="B8295" t="str">
        <f t="shared" si="129"/>
        <v xml:space="preserve"> 891 11</v>
      </c>
      <c r="C8295" s="102" t="s">
        <v>823</v>
      </c>
      <c r="D8295" s="111">
        <v>13</v>
      </c>
      <c r="E8295" t="s">
        <v>1</v>
      </c>
      <c r="F8295" t="s">
        <v>1</v>
      </c>
      <c r="G8295">
        <v>166764</v>
      </c>
      <c r="H8295">
        <v>144920</v>
      </c>
      <c r="I8295">
        <v>34989</v>
      </c>
      <c r="J8295" t="s">
        <v>1</v>
      </c>
      <c r="K8295" t="s">
        <v>1</v>
      </c>
      <c r="L8295">
        <v>313214</v>
      </c>
      <c r="M8295">
        <v>110450</v>
      </c>
      <c r="N8295">
        <v>39767</v>
      </c>
      <c r="O8295">
        <v>62146</v>
      </c>
      <c r="P8295" t="s">
        <v>1</v>
      </c>
      <c r="Q8295" t="s">
        <v>1</v>
      </c>
    </row>
    <row r="8296" spans="1:17" x14ac:dyDescent="0.25">
      <c r="A8296">
        <v>12</v>
      </c>
      <c r="B8296" t="str">
        <f t="shared" si="129"/>
        <v xml:space="preserve"> 891 12</v>
      </c>
      <c r="C8296" s="102" t="s">
        <v>823</v>
      </c>
      <c r="D8296" s="111">
        <v>14</v>
      </c>
      <c r="E8296" t="s">
        <v>1</v>
      </c>
      <c r="F8296" t="s">
        <v>1</v>
      </c>
      <c r="G8296" t="s">
        <v>1</v>
      </c>
      <c r="H8296" s="103">
        <v>59629</v>
      </c>
      <c r="I8296">
        <v>13487</v>
      </c>
      <c r="J8296" t="s">
        <v>1</v>
      </c>
      <c r="K8296" t="s">
        <v>1</v>
      </c>
      <c r="L8296" t="s">
        <v>1</v>
      </c>
      <c r="M8296" s="103">
        <v>128303</v>
      </c>
      <c r="N8296">
        <v>60145</v>
      </c>
      <c r="O8296" s="103">
        <v>35404</v>
      </c>
      <c r="P8296" t="s">
        <v>1</v>
      </c>
      <c r="Q8296" t="s">
        <v>1</v>
      </c>
    </row>
    <row r="8297" spans="1:17" x14ac:dyDescent="0.25">
      <c r="A8297">
        <v>13</v>
      </c>
      <c r="B8297" t="str">
        <f t="shared" si="129"/>
        <v xml:space="preserve"> 891 13</v>
      </c>
      <c r="C8297" s="102" t="s">
        <v>823</v>
      </c>
      <c r="D8297" s="111">
        <v>15</v>
      </c>
      <c r="E8297" t="s">
        <v>1</v>
      </c>
      <c r="F8297" t="s">
        <v>1</v>
      </c>
      <c r="G8297">
        <v>168434</v>
      </c>
      <c r="H8297">
        <v>178656</v>
      </c>
      <c r="I8297">
        <v>186179</v>
      </c>
      <c r="J8297" t="s">
        <v>1</v>
      </c>
      <c r="K8297" t="s">
        <v>1</v>
      </c>
      <c r="L8297">
        <v>58444</v>
      </c>
      <c r="M8297">
        <v>176498</v>
      </c>
      <c r="N8297">
        <v>118675</v>
      </c>
      <c r="O8297">
        <v>77406</v>
      </c>
      <c r="P8297" t="s">
        <v>1</v>
      </c>
      <c r="Q8297" t="s">
        <v>1</v>
      </c>
    </row>
    <row r="8298" spans="1:17" x14ac:dyDescent="0.25">
      <c r="A8298">
        <v>14</v>
      </c>
      <c r="B8298" t="str">
        <f t="shared" si="129"/>
        <v xml:space="preserve"> 891 14</v>
      </c>
      <c r="C8298" s="102" t="s">
        <v>823</v>
      </c>
      <c r="D8298" s="111">
        <v>16</v>
      </c>
      <c r="E8298" t="s">
        <v>1</v>
      </c>
      <c r="F8298" t="s">
        <v>1</v>
      </c>
      <c r="G8298" t="s">
        <v>1</v>
      </c>
      <c r="H8298">
        <v>118634</v>
      </c>
      <c r="I8298" s="103">
        <v>59259</v>
      </c>
      <c r="J8298" t="s">
        <v>1</v>
      </c>
      <c r="K8298" t="s">
        <v>1</v>
      </c>
      <c r="L8298" t="s">
        <v>1</v>
      </c>
      <c r="M8298">
        <v>117327</v>
      </c>
      <c r="N8298" s="103">
        <v>151268</v>
      </c>
      <c r="O8298" s="103">
        <v>77603</v>
      </c>
      <c r="P8298" t="s">
        <v>1</v>
      </c>
      <c r="Q8298" t="s">
        <v>1</v>
      </c>
    </row>
    <row r="8299" spans="1:17" x14ac:dyDescent="0.25">
      <c r="A8299">
        <v>15</v>
      </c>
      <c r="B8299" t="str">
        <f t="shared" si="129"/>
        <v xml:space="preserve"> 891 15</v>
      </c>
      <c r="C8299" s="102" t="s">
        <v>823</v>
      </c>
      <c r="D8299" s="111">
        <v>17</v>
      </c>
      <c r="E8299" t="s">
        <v>1</v>
      </c>
      <c r="F8299" t="s">
        <v>1</v>
      </c>
      <c r="G8299" t="s">
        <v>1</v>
      </c>
      <c r="H8299" t="s">
        <v>1</v>
      </c>
      <c r="I8299" s="103">
        <v>183737</v>
      </c>
      <c r="J8299" t="s">
        <v>1</v>
      </c>
      <c r="K8299" t="s">
        <v>1</v>
      </c>
      <c r="L8299" t="s">
        <v>1</v>
      </c>
      <c r="M8299" s="103" t="s">
        <v>1</v>
      </c>
      <c r="N8299" s="103">
        <v>303290</v>
      </c>
      <c r="O8299" s="103">
        <v>60309</v>
      </c>
      <c r="P8299" t="s">
        <v>1</v>
      </c>
      <c r="Q8299" t="s">
        <v>1</v>
      </c>
    </row>
    <row r="8300" spans="1:17" x14ac:dyDescent="0.25">
      <c r="A8300">
        <v>16</v>
      </c>
      <c r="B8300" t="str">
        <f t="shared" si="129"/>
        <v xml:space="preserve"> 891 16</v>
      </c>
      <c r="C8300" s="102" t="s">
        <v>823</v>
      </c>
      <c r="D8300" s="111" t="s">
        <v>5</v>
      </c>
      <c r="E8300" t="s">
        <v>1</v>
      </c>
      <c r="F8300" t="s">
        <v>1</v>
      </c>
      <c r="G8300">
        <v>335198</v>
      </c>
      <c r="H8300" s="103">
        <v>501839</v>
      </c>
      <c r="I8300" s="103">
        <v>477651</v>
      </c>
      <c r="J8300" t="s">
        <v>1</v>
      </c>
      <c r="K8300" t="s">
        <v>1</v>
      </c>
      <c r="L8300">
        <v>371658</v>
      </c>
      <c r="M8300" s="103">
        <v>532578</v>
      </c>
      <c r="N8300" s="103">
        <v>673145</v>
      </c>
      <c r="O8300" s="103">
        <v>312868</v>
      </c>
      <c r="P8300" t="s">
        <v>1</v>
      </c>
      <c r="Q8300" t="s">
        <v>1</v>
      </c>
    </row>
    <row r="8301" spans="1:17" x14ac:dyDescent="0.25">
      <c r="A8301">
        <v>17</v>
      </c>
      <c r="B8301" t="str">
        <f t="shared" si="129"/>
        <v xml:space="preserve"> 891 17</v>
      </c>
      <c r="C8301" s="102" t="s">
        <v>823</v>
      </c>
      <c r="D8301" s="111" t="s">
        <v>6</v>
      </c>
      <c r="E8301" t="s">
        <v>1</v>
      </c>
      <c r="F8301" t="s">
        <v>1</v>
      </c>
      <c r="G8301" t="s">
        <v>1</v>
      </c>
      <c r="H8301" t="s">
        <v>1</v>
      </c>
      <c r="I8301" t="s">
        <v>1</v>
      </c>
      <c r="J8301" t="s">
        <v>1</v>
      </c>
      <c r="K8301" t="s">
        <v>1</v>
      </c>
      <c r="L8301" t="s">
        <v>1</v>
      </c>
      <c r="M8301" t="s">
        <v>1</v>
      </c>
      <c r="N8301" t="s">
        <v>1</v>
      </c>
      <c r="O8301" t="s">
        <v>1</v>
      </c>
      <c r="P8301" t="s">
        <v>1</v>
      </c>
      <c r="Q8301" t="s">
        <v>1</v>
      </c>
    </row>
    <row r="8302" spans="1:17" x14ac:dyDescent="0.25">
      <c r="A8302">
        <v>18</v>
      </c>
      <c r="B8302" t="str">
        <f t="shared" si="129"/>
        <v xml:space="preserve"> 891 18</v>
      </c>
      <c r="C8302" s="102" t="s">
        <v>823</v>
      </c>
      <c r="D8302" s="111">
        <v>13</v>
      </c>
      <c r="E8302" t="s">
        <v>1</v>
      </c>
      <c r="F8302" t="s">
        <v>1</v>
      </c>
      <c r="G8302">
        <v>185526</v>
      </c>
      <c r="H8302">
        <v>156805</v>
      </c>
      <c r="I8302">
        <v>31981</v>
      </c>
      <c r="J8302" t="s">
        <v>1</v>
      </c>
      <c r="K8302" t="s">
        <v>1</v>
      </c>
      <c r="L8302">
        <v>746656</v>
      </c>
      <c r="M8302">
        <v>221452</v>
      </c>
      <c r="N8302">
        <v>73211</v>
      </c>
      <c r="O8302">
        <v>74824</v>
      </c>
      <c r="P8302" t="s">
        <v>1</v>
      </c>
      <c r="Q8302" t="s">
        <v>1</v>
      </c>
    </row>
    <row r="8303" spans="1:17" x14ac:dyDescent="0.25">
      <c r="A8303">
        <v>19</v>
      </c>
      <c r="B8303" t="str">
        <f t="shared" si="129"/>
        <v xml:space="preserve"> 891 19</v>
      </c>
      <c r="C8303" s="102" t="s">
        <v>823</v>
      </c>
      <c r="D8303" s="111">
        <v>14</v>
      </c>
      <c r="E8303" t="s">
        <v>1</v>
      </c>
      <c r="F8303" t="s">
        <v>1</v>
      </c>
      <c r="G8303" s="103">
        <v>9603</v>
      </c>
      <c r="H8303" s="103">
        <v>61139</v>
      </c>
      <c r="I8303">
        <v>13488</v>
      </c>
      <c r="J8303" t="s">
        <v>1</v>
      </c>
      <c r="K8303" t="s">
        <v>1</v>
      </c>
      <c r="L8303" s="103">
        <v>40759</v>
      </c>
      <c r="M8303" s="103">
        <v>235916</v>
      </c>
      <c r="N8303">
        <v>131591</v>
      </c>
      <c r="O8303" s="103">
        <v>49212</v>
      </c>
      <c r="P8303" t="s">
        <v>1</v>
      </c>
      <c r="Q8303" t="s">
        <v>1</v>
      </c>
    </row>
    <row r="8304" spans="1:17" x14ac:dyDescent="0.25">
      <c r="A8304">
        <v>20</v>
      </c>
      <c r="B8304" t="str">
        <f t="shared" si="129"/>
        <v xml:space="preserve"> 891 20</v>
      </c>
      <c r="C8304" s="102" t="s">
        <v>823</v>
      </c>
      <c r="D8304" s="111">
        <v>15</v>
      </c>
      <c r="E8304" t="s">
        <v>1</v>
      </c>
      <c r="F8304">
        <v>4607</v>
      </c>
      <c r="G8304">
        <v>404381</v>
      </c>
      <c r="H8304">
        <v>181809</v>
      </c>
      <c r="I8304">
        <v>192616</v>
      </c>
      <c r="J8304" t="s">
        <v>1</v>
      </c>
      <c r="K8304">
        <v>2453</v>
      </c>
      <c r="L8304">
        <v>444583</v>
      </c>
      <c r="M8304">
        <v>362071</v>
      </c>
      <c r="N8304">
        <v>253771</v>
      </c>
      <c r="O8304">
        <v>122534</v>
      </c>
      <c r="P8304" t="s">
        <v>1</v>
      </c>
      <c r="Q8304" t="s">
        <v>1</v>
      </c>
    </row>
    <row r="8305" spans="1:17" x14ac:dyDescent="0.25">
      <c r="A8305">
        <v>21</v>
      </c>
      <c r="B8305" t="str">
        <f t="shared" si="129"/>
        <v xml:space="preserve"> 891 21</v>
      </c>
      <c r="C8305" s="102" t="s">
        <v>823</v>
      </c>
      <c r="D8305" s="111">
        <v>16</v>
      </c>
      <c r="E8305">
        <v>2207</v>
      </c>
      <c r="F8305">
        <v>1354</v>
      </c>
      <c r="G8305" s="103">
        <v>126647</v>
      </c>
      <c r="H8305" s="103">
        <v>110346</v>
      </c>
      <c r="I8305" s="103">
        <v>54549</v>
      </c>
      <c r="J8305">
        <v>1728</v>
      </c>
      <c r="K8305">
        <v>1656</v>
      </c>
      <c r="L8305" s="103">
        <v>208105</v>
      </c>
      <c r="M8305" s="103">
        <v>244621</v>
      </c>
      <c r="N8305" s="103">
        <v>288470</v>
      </c>
      <c r="O8305" s="103">
        <v>132313</v>
      </c>
      <c r="P8305" t="s">
        <v>1</v>
      </c>
      <c r="Q8305" t="s">
        <v>1</v>
      </c>
    </row>
    <row r="8306" spans="1:17" x14ac:dyDescent="0.25">
      <c r="A8306">
        <v>22</v>
      </c>
      <c r="B8306" t="str">
        <f t="shared" si="129"/>
        <v xml:space="preserve"> 891 22</v>
      </c>
      <c r="C8306" s="102" t="s">
        <v>823</v>
      </c>
      <c r="D8306" s="111">
        <v>17</v>
      </c>
      <c r="E8306">
        <v>1898</v>
      </c>
      <c r="F8306">
        <v>18263</v>
      </c>
      <c r="G8306" s="103">
        <v>269039</v>
      </c>
      <c r="H8306" s="103">
        <v>95897</v>
      </c>
      <c r="I8306" s="103">
        <v>109986</v>
      </c>
      <c r="J8306">
        <v>3332</v>
      </c>
      <c r="K8306">
        <v>52541</v>
      </c>
      <c r="L8306" s="103">
        <v>571850</v>
      </c>
      <c r="M8306" s="103">
        <v>261790</v>
      </c>
      <c r="N8306" s="103">
        <v>360933</v>
      </c>
      <c r="O8306" s="103">
        <v>101741</v>
      </c>
      <c r="P8306" t="s">
        <v>1</v>
      </c>
      <c r="Q8306" t="s">
        <v>1</v>
      </c>
    </row>
    <row r="8307" spans="1:17" x14ac:dyDescent="0.25">
      <c r="A8307">
        <v>23</v>
      </c>
      <c r="B8307" t="str">
        <f t="shared" si="129"/>
        <v xml:space="preserve"> 891 23</v>
      </c>
      <c r="C8307" s="102" t="s">
        <v>823</v>
      </c>
      <c r="D8307" s="111" t="s">
        <v>5</v>
      </c>
      <c r="E8307">
        <v>4105</v>
      </c>
      <c r="F8307">
        <v>24224</v>
      </c>
      <c r="G8307" s="103">
        <v>995196</v>
      </c>
      <c r="H8307" s="103">
        <v>605996</v>
      </c>
      <c r="I8307" s="103">
        <v>402620</v>
      </c>
      <c r="J8307">
        <v>5060</v>
      </c>
      <c r="K8307">
        <v>56650</v>
      </c>
      <c r="L8307" s="103">
        <v>2011953</v>
      </c>
      <c r="M8307" s="103">
        <v>1325850</v>
      </c>
      <c r="N8307" s="103">
        <v>1107976</v>
      </c>
      <c r="O8307" s="103">
        <v>480624</v>
      </c>
      <c r="P8307" t="s">
        <v>1</v>
      </c>
      <c r="Q8307" t="s">
        <v>1</v>
      </c>
    </row>
    <row r="8308" spans="1:17" x14ac:dyDescent="0.25">
      <c r="A8308">
        <v>24</v>
      </c>
      <c r="B8308" t="str">
        <f t="shared" si="129"/>
        <v xml:space="preserve"> 891 24</v>
      </c>
      <c r="C8308" s="102" t="s">
        <v>823</v>
      </c>
      <c r="D8308" s="111" t="s">
        <v>6</v>
      </c>
      <c r="E8308" t="s">
        <v>1</v>
      </c>
      <c r="F8308" t="s">
        <v>1</v>
      </c>
      <c r="G8308" t="s">
        <v>1</v>
      </c>
      <c r="H8308" t="s">
        <v>1</v>
      </c>
      <c r="I8308" t="s">
        <v>1</v>
      </c>
      <c r="J8308" t="s">
        <v>1</v>
      </c>
      <c r="K8308" t="s">
        <v>1</v>
      </c>
      <c r="L8308" t="s">
        <v>1</v>
      </c>
      <c r="M8308" t="s">
        <v>1</v>
      </c>
      <c r="N8308" t="s">
        <v>1</v>
      </c>
      <c r="O8308" t="s">
        <v>1</v>
      </c>
      <c r="P8308" t="s">
        <v>1</v>
      </c>
      <c r="Q8308" t="s">
        <v>1</v>
      </c>
    </row>
    <row r="8309" spans="1:17" x14ac:dyDescent="0.25">
      <c r="A8309">
        <v>25</v>
      </c>
      <c r="B8309" t="str">
        <f t="shared" si="129"/>
        <v xml:space="preserve"> 891 25</v>
      </c>
      <c r="C8309" s="102" t="s">
        <v>823</v>
      </c>
      <c r="D8309" s="111" t="s">
        <v>0</v>
      </c>
      <c r="E8309" t="s">
        <v>1</v>
      </c>
      <c r="F8309" t="s">
        <v>1</v>
      </c>
      <c r="G8309" t="s">
        <v>1</v>
      </c>
      <c r="H8309" s="103">
        <v>3097188</v>
      </c>
      <c r="I8309" s="103">
        <v>3442442</v>
      </c>
      <c r="J8309" s="103">
        <v>480624</v>
      </c>
      <c r="K8309" t="s">
        <v>1</v>
      </c>
      <c r="L8309" t="s">
        <v>1</v>
      </c>
      <c r="M8309" t="s">
        <v>1</v>
      </c>
      <c r="N8309" t="s">
        <v>1</v>
      </c>
      <c r="O8309" t="s">
        <v>1</v>
      </c>
      <c r="P8309" t="s">
        <v>1</v>
      </c>
      <c r="Q8309" t="s">
        <v>1</v>
      </c>
    </row>
    <row r="8310" spans="1:17" x14ac:dyDescent="0.25">
      <c r="A8310">
        <v>26</v>
      </c>
      <c r="B8310" t="str">
        <f t="shared" si="129"/>
        <v xml:space="preserve"> 891 26</v>
      </c>
      <c r="C8310" s="102" t="s">
        <v>823</v>
      </c>
      <c r="D8310" s="111" t="s">
        <v>0</v>
      </c>
      <c r="E8310" t="s">
        <v>1</v>
      </c>
      <c r="F8310" t="s">
        <v>1</v>
      </c>
      <c r="G8310" t="s">
        <v>1</v>
      </c>
      <c r="H8310" t="s">
        <v>1</v>
      </c>
      <c r="I8310" t="s">
        <v>1</v>
      </c>
      <c r="J8310" t="s">
        <v>1</v>
      </c>
      <c r="K8310" t="s">
        <v>1</v>
      </c>
      <c r="L8310" t="s">
        <v>1</v>
      </c>
      <c r="M8310" t="s">
        <v>1</v>
      </c>
      <c r="N8310" t="s">
        <v>1</v>
      </c>
      <c r="O8310" t="s">
        <v>1</v>
      </c>
      <c r="P8310" t="s">
        <v>1</v>
      </c>
      <c r="Q8310" t="s">
        <v>1</v>
      </c>
    </row>
    <row r="8311" spans="1:17" x14ac:dyDescent="0.25">
      <c r="A8311">
        <v>27</v>
      </c>
      <c r="B8311" t="str">
        <f t="shared" si="129"/>
        <v xml:space="preserve"> 891 27</v>
      </c>
      <c r="C8311" s="102" t="s">
        <v>823</v>
      </c>
      <c r="D8311" s="111" t="s">
        <v>0</v>
      </c>
      <c r="E8311" t="s">
        <v>1</v>
      </c>
      <c r="F8311" t="s">
        <v>1</v>
      </c>
      <c r="G8311" t="s">
        <v>1</v>
      </c>
      <c r="H8311" s="103">
        <v>-641239</v>
      </c>
      <c r="I8311" s="103">
        <v>-918117</v>
      </c>
      <c r="J8311">
        <v>2116</v>
      </c>
      <c r="K8311" t="s">
        <v>1</v>
      </c>
      <c r="L8311" t="s">
        <v>1</v>
      </c>
      <c r="M8311" t="s">
        <v>1</v>
      </c>
      <c r="N8311" t="s">
        <v>1</v>
      </c>
      <c r="O8311" t="s">
        <v>1</v>
      </c>
      <c r="P8311" t="s">
        <v>1</v>
      </c>
      <c r="Q8311" t="s">
        <v>1</v>
      </c>
    </row>
    <row r="8312" spans="1:17" x14ac:dyDescent="0.25">
      <c r="A8312">
        <v>28</v>
      </c>
      <c r="B8312" t="str">
        <f t="shared" si="129"/>
        <v xml:space="preserve"> 891 28</v>
      </c>
      <c r="C8312" s="102" t="s">
        <v>823</v>
      </c>
      <c r="D8312" s="111" t="s">
        <v>0</v>
      </c>
      <c r="E8312" t="s">
        <v>1</v>
      </c>
      <c r="F8312" t="s">
        <v>1</v>
      </c>
      <c r="G8312" t="s">
        <v>1</v>
      </c>
      <c r="H8312">
        <v>2455949</v>
      </c>
      <c r="I8312" s="103">
        <v>2524325</v>
      </c>
      <c r="J8312" s="103">
        <v>482740</v>
      </c>
      <c r="K8312" t="s">
        <v>1</v>
      </c>
      <c r="L8312" t="s">
        <v>1</v>
      </c>
      <c r="M8312" t="s">
        <v>1</v>
      </c>
      <c r="N8312" t="s">
        <v>1</v>
      </c>
      <c r="O8312" t="s">
        <v>1</v>
      </c>
      <c r="P8312" t="s">
        <v>1</v>
      </c>
      <c r="Q8312" t="s">
        <v>1</v>
      </c>
    </row>
    <row r="8313" spans="1:17" x14ac:dyDescent="0.25">
      <c r="A8313">
        <v>29</v>
      </c>
      <c r="B8313" t="str">
        <f t="shared" si="129"/>
        <v xml:space="preserve"> 891 29</v>
      </c>
      <c r="C8313" s="102" t="s">
        <v>823</v>
      </c>
      <c r="D8313" s="111" t="s">
        <v>0</v>
      </c>
      <c r="E8313" t="s">
        <v>1</v>
      </c>
      <c r="F8313" t="s">
        <v>1</v>
      </c>
      <c r="G8313" t="s">
        <v>1</v>
      </c>
      <c r="H8313" s="103">
        <v>1970905</v>
      </c>
      <c r="I8313" s="103">
        <v>3492443</v>
      </c>
      <c r="J8313" s="103">
        <v>299578</v>
      </c>
      <c r="K8313" t="s">
        <v>1</v>
      </c>
      <c r="L8313" t="s">
        <v>1</v>
      </c>
      <c r="M8313" t="s">
        <v>1</v>
      </c>
      <c r="N8313" t="s">
        <v>1</v>
      </c>
      <c r="O8313" t="s">
        <v>1</v>
      </c>
      <c r="P8313" t="s">
        <v>1</v>
      </c>
      <c r="Q8313" t="s">
        <v>1</v>
      </c>
    </row>
    <row r="8314" spans="1:17" x14ac:dyDescent="0.25">
      <c r="A8314">
        <v>30</v>
      </c>
      <c r="B8314" t="str">
        <f t="shared" si="129"/>
        <v xml:space="preserve"> 891 30</v>
      </c>
      <c r="C8314" s="102" t="s">
        <v>823</v>
      </c>
      <c r="D8314" s="111" t="s">
        <v>0</v>
      </c>
      <c r="E8314" t="s">
        <v>1</v>
      </c>
      <c r="F8314" t="s">
        <v>1</v>
      </c>
      <c r="G8314" t="s">
        <v>1</v>
      </c>
      <c r="H8314">
        <v>0.05</v>
      </c>
      <c r="I8314">
        <v>0.17</v>
      </c>
      <c r="J8314">
        <v>0.18</v>
      </c>
      <c r="K8314" t="s">
        <v>1</v>
      </c>
      <c r="L8314" t="s">
        <v>1</v>
      </c>
      <c r="M8314" t="s">
        <v>1</v>
      </c>
      <c r="N8314" t="s">
        <v>1</v>
      </c>
      <c r="O8314" t="s">
        <v>1</v>
      </c>
      <c r="P8314" t="s">
        <v>1</v>
      </c>
      <c r="Q8314" t="s">
        <v>1</v>
      </c>
    </row>
    <row r="8315" spans="1:17" x14ac:dyDescent="0.25">
      <c r="A8315">
        <v>31</v>
      </c>
      <c r="B8315" t="str">
        <f t="shared" si="129"/>
        <v xml:space="preserve"> 891 31</v>
      </c>
      <c r="C8315" s="102" t="s">
        <v>823</v>
      </c>
      <c r="D8315" s="111" t="s">
        <v>0</v>
      </c>
      <c r="E8315" t="s">
        <v>1</v>
      </c>
      <c r="F8315" t="s">
        <v>1</v>
      </c>
      <c r="G8315" t="s">
        <v>1</v>
      </c>
      <c r="H8315">
        <v>0.623</v>
      </c>
      <c r="I8315">
        <v>0.64</v>
      </c>
      <c r="J8315">
        <v>0.122</v>
      </c>
      <c r="K8315">
        <v>1.385</v>
      </c>
      <c r="L8315" t="s">
        <v>1</v>
      </c>
      <c r="M8315" t="s">
        <v>1</v>
      </c>
      <c r="N8315" t="s">
        <v>1</v>
      </c>
      <c r="O8315" t="s">
        <v>1</v>
      </c>
      <c r="P8315" t="s">
        <v>1</v>
      </c>
      <c r="Q8315" t="s">
        <v>1</v>
      </c>
    </row>
    <row r="8316" spans="1:17" x14ac:dyDescent="0.25">
      <c r="A8316">
        <v>32</v>
      </c>
      <c r="B8316" t="str">
        <f t="shared" si="129"/>
        <v xml:space="preserve"> 891 32</v>
      </c>
      <c r="C8316" s="102" t="s">
        <v>823</v>
      </c>
      <c r="D8316" s="111" t="s">
        <v>0</v>
      </c>
      <c r="E8316" t="s">
        <v>1</v>
      </c>
      <c r="F8316" t="s">
        <v>1</v>
      </c>
      <c r="G8316" t="s">
        <v>1</v>
      </c>
      <c r="H8316">
        <v>0.59699999999999998</v>
      </c>
      <c r="I8316">
        <v>0.61299999999999999</v>
      </c>
      <c r="J8316">
        <v>0.11700000000000001</v>
      </c>
      <c r="K8316">
        <v>1.327</v>
      </c>
      <c r="L8316" t="s">
        <v>1</v>
      </c>
      <c r="M8316" t="s">
        <v>1</v>
      </c>
      <c r="N8316" t="s">
        <v>1</v>
      </c>
      <c r="O8316" t="s">
        <v>1</v>
      </c>
      <c r="P8316" t="s">
        <v>1</v>
      </c>
      <c r="Q8316" t="s">
        <v>1</v>
      </c>
    </row>
    <row r="8317" spans="1:17" x14ac:dyDescent="0.25">
      <c r="A8317">
        <v>33</v>
      </c>
      <c r="B8317" t="str">
        <f t="shared" si="129"/>
        <v xml:space="preserve"> 891 33</v>
      </c>
      <c r="C8317" s="102" t="s">
        <v>823</v>
      </c>
      <c r="D8317" s="111" t="s">
        <v>0</v>
      </c>
      <c r="E8317" t="s">
        <v>1</v>
      </c>
      <c r="F8317" t="s">
        <v>1</v>
      </c>
      <c r="G8317" t="s">
        <v>1</v>
      </c>
      <c r="H8317">
        <v>0.438</v>
      </c>
      <c r="I8317">
        <v>0.77600000000000002</v>
      </c>
      <c r="J8317">
        <v>6.6000000000000003E-2</v>
      </c>
      <c r="K8317">
        <v>1.28</v>
      </c>
      <c r="L8317" t="s">
        <v>1</v>
      </c>
      <c r="M8317" t="s">
        <v>1</v>
      </c>
      <c r="N8317" t="s">
        <v>1</v>
      </c>
      <c r="O8317" t="s">
        <v>1</v>
      </c>
      <c r="P8317" t="s">
        <v>1</v>
      </c>
      <c r="Q8317" t="s">
        <v>1</v>
      </c>
    </row>
    <row r="8318" spans="1:17" x14ac:dyDescent="0.25">
      <c r="A8318">
        <v>34</v>
      </c>
      <c r="B8318" t="str">
        <f t="shared" si="129"/>
        <v xml:space="preserve"> 891 34</v>
      </c>
      <c r="C8318" s="102" t="s">
        <v>823</v>
      </c>
      <c r="D8318" s="111" t="s">
        <v>0</v>
      </c>
      <c r="E8318" t="s">
        <v>1</v>
      </c>
      <c r="F8318" t="s">
        <v>1</v>
      </c>
      <c r="G8318" t="s">
        <v>1</v>
      </c>
      <c r="H8318">
        <v>0.44600000000000001</v>
      </c>
      <c r="I8318">
        <v>0.748</v>
      </c>
      <c r="J8318">
        <v>7.4999999999999997E-2</v>
      </c>
      <c r="K8318">
        <v>1.2689999999999999</v>
      </c>
      <c r="L8318" t="s">
        <v>1</v>
      </c>
      <c r="M8318" t="s">
        <v>1</v>
      </c>
      <c r="N8318" t="s">
        <v>1</v>
      </c>
      <c r="O8318" t="s">
        <v>1</v>
      </c>
      <c r="P8318" t="s">
        <v>1</v>
      </c>
      <c r="Q8318" t="s">
        <v>1</v>
      </c>
    </row>
    <row r="8319" spans="1:17" x14ac:dyDescent="0.25">
      <c r="A8319">
        <v>35</v>
      </c>
      <c r="B8319" t="str">
        <f t="shared" si="129"/>
        <v xml:space="preserve"> 891 35</v>
      </c>
      <c r="C8319" s="102" t="s">
        <v>823</v>
      </c>
      <c r="D8319" s="111" t="s">
        <v>0</v>
      </c>
      <c r="E8319" t="s">
        <v>1</v>
      </c>
      <c r="F8319" t="s">
        <v>1</v>
      </c>
      <c r="G8319" t="s">
        <v>1</v>
      </c>
      <c r="H8319">
        <v>0.5</v>
      </c>
      <c r="I8319">
        <v>0.88600000000000001</v>
      </c>
      <c r="J8319">
        <v>7.5999999999999998E-2</v>
      </c>
      <c r="K8319">
        <v>1.462</v>
      </c>
      <c r="L8319" t="s">
        <v>1</v>
      </c>
      <c r="M8319" t="s">
        <v>1</v>
      </c>
      <c r="N8319" t="s">
        <v>1</v>
      </c>
      <c r="O8319" t="s">
        <v>1</v>
      </c>
      <c r="P8319" t="s">
        <v>1</v>
      </c>
      <c r="Q8319" t="s">
        <v>1</v>
      </c>
    </row>
    <row r="8320" spans="1:17" x14ac:dyDescent="0.25">
      <c r="A8320">
        <v>36</v>
      </c>
      <c r="B8320" t="str">
        <f t="shared" si="129"/>
        <v xml:space="preserve"> 891 36</v>
      </c>
      <c r="C8320" s="102" t="s">
        <v>823</v>
      </c>
      <c r="D8320" s="111" t="s">
        <v>0</v>
      </c>
      <c r="E8320" t="s">
        <v>1</v>
      </c>
      <c r="F8320" t="s">
        <v>1</v>
      </c>
      <c r="G8320" t="s">
        <v>1</v>
      </c>
      <c r="H8320">
        <v>0.45</v>
      </c>
      <c r="I8320">
        <v>0.754</v>
      </c>
      <c r="J8320">
        <v>7.5999999999999998E-2</v>
      </c>
      <c r="K8320">
        <v>1.28</v>
      </c>
      <c r="L8320" t="s">
        <v>1</v>
      </c>
      <c r="M8320" t="s">
        <v>1</v>
      </c>
      <c r="N8320" t="s">
        <v>1</v>
      </c>
      <c r="O8320" t="s">
        <v>1</v>
      </c>
      <c r="P8320" t="s">
        <v>1</v>
      </c>
      <c r="Q8320" t="s">
        <v>1</v>
      </c>
    </row>
    <row r="8321" spans="1:18" x14ac:dyDescent="0.25">
      <c r="A8321">
        <v>37</v>
      </c>
      <c r="B8321" t="str">
        <f t="shared" si="129"/>
        <v xml:space="preserve"> 891 37</v>
      </c>
      <c r="C8321" s="102" t="s">
        <v>823</v>
      </c>
      <c r="D8321" s="111" t="s">
        <v>0</v>
      </c>
      <c r="E8321" t="s">
        <v>1</v>
      </c>
      <c r="F8321" t="s">
        <v>986</v>
      </c>
      <c r="G8321" t="s">
        <v>987</v>
      </c>
      <c r="H8321" t="s">
        <v>993</v>
      </c>
      <c r="I8321" t="s">
        <v>996</v>
      </c>
      <c r="J8321" t="s">
        <v>1</v>
      </c>
      <c r="K8321">
        <v>1.73</v>
      </c>
      <c r="L8321" t="s">
        <v>1</v>
      </c>
      <c r="M8321" t="s">
        <v>1</v>
      </c>
      <c r="N8321" t="s">
        <v>1</v>
      </c>
      <c r="O8321" t="s">
        <v>1</v>
      </c>
      <c r="P8321" t="s">
        <v>1</v>
      </c>
      <c r="Q8321" t="s">
        <v>1</v>
      </c>
    </row>
    <row r="8322" spans="1:18" x14ac:dyDescent="0.25">
      <c r="A8322">
        <v>38</v>
      </c>
      <c r="B8322" t="str">
        <f t="shared" ref="B8322:B8385" si="130">+C8322&amp;A8322</f>
        <v xml:space="preserve"> 891 38</v>
      </c>
      <c r="C8322" s="102" t="s">
        <v>823</v>
      </c>
      <c r="D8322" s="111" t="s">
        <v>0</v>
      </c>
      <c r="E8322" t="s">
        <v>1</v>
      </c>
      <c r="F8322">
        <v>2.2000000000000002</v>
      </c>
      <c r="G8322">
        <v>2.12</v>
      </c>
      <c r="H8322">
        <v>1.92</v>
      </c>
      <c r="I8322">
        <v>1.73</v>
      </c>
      <c r="J8322" t="s">
        <v>1</v>
      </c>
      <c r="K8322" t="s">
        <v>1</v>
      </c>
      <c r="L8322" t="s">
        <v>1</v>
      </c>
      <c r="M8322" t="s">
        <v>1</v>
      </c>
      <c r="N8322" t="s">
        <v>1</v>
      </c>
      <c r="O8322" t="s">
        <v>1</v>
      </c>
      <c r="P8322" t="s">
        <v>1</v>
      </c>
      <c r="Q8322" t="s">
        <v>1</v>
      </c>
    </row>
    <row r="8323" spans="1:18" x14ac:dyDescent="0.25">
      <c r="A8323">
        <v>1</v>
      </c>
      <c r="B8323" t="str">
        <f t="shared" si="130"/>
        <v xml:space="preserve"> 895 1</v>
      </c>
      <c r="C8323" s="102" t="s">
        <v>824</v>
      </c>
      <c r="D8323" s="111" t="s">
        <v>0</v>
      </c>
      <c r="E8323" t="s">
        <v>1</v>
      </c>
      <c r="F8323" t="s">
        <v>1</v>
      </c>
      <c r="G8323" t="s">
        <v>1</v>
      </c>
      <c r="H8323" t="s">
        <v>1</v>
      </c>
      <c r="I8323" t="s">
        <v>1</v>
      </c>
      <c r="J8323" t="s">
        <v>1</v>
      </c>
      <c r="K8323" t="s">
        <v>1</v>
      </c>
      <c r="L8323" t="s">
        <v>1</v>
      </c>
      <c r="M8323" t="s">
        <v>1</v>
      </c>
      <c r="N8323" t="s">
        <v>1</v>
      </c>
      <c r="O8323" t="s">
        <v>1</v>
      </c>
      <c r="P8323" t="s">
        <v>1</v>
      </c>
      <c r="Q8323" t="s">
        <v>1</v>
      </c>
      <c r="R8323" t="s">
        <v>176</v>
      </c>
    </row>
    <row r="8324" spans="1:18" x14ac:dyDescent="0.25">
      <c r="A8324">
        <v>2</v>
      </c>
      <c r="B8324" t="str">
        <f t="shared" si="130"/>
        <v xml:space="preserve"> 895 2</v>
      </c>
      <c r="C8324" s="102" t="s">
        <v>824</v>
      </c>
      <c r="D8324" s="111" t="s">
        <v>0</v>
      </c>
      <c r="E8324" t="s">
        <v>3</v>
      </c>
      <c r="F8324" t="s">
        <v>1</v>
      </c>
      <c r="G8324" t="s">
        <v>1</v>
      </c>
      <c r="H8324" t="s">
        <v>1</v>
      </c>
      <c r="I8324" t="s">
        <v>1</v>
      </c>
      <c r="J8324" t="s">
        <v>1</v>
      </c>
      <c r="K8324" t="s">
        <v>1</v>
      </c>
      <c r="L8324" t="s">
        <v>1</v>
      </c>
      <c r="M8324" t="s">
        <v>1</v>
      </c>
      <c r="N8324" t="s">
        <v>1</v>
      </c>
      <c r="O8324" t="s">
        <v>1</v>
      </c>
      <c r="P8324" t="s">
        <v>1</v>
      </c>
      <c r="Q8324" t="s">
        <v>1</v>
      </c>
    </row>
    <row r="8325" spans="1:18" x14ac:dyDescent="0.25">
      <c r="A8325">
        <v>3</v>
      </c>
      <c r="B8325" t="str">
        <f t="shared" si="130"/>
        <v xml:space="preserve"> 895 3</v>
      </c>
      <c r="C8325" s="102" t="s">
        <v>824</v>
      </c>
      <c r="D8325" s="111" t="s">
        <v>0</v>
      </c>
      <c r="E8325" t="s">
        <v>4</v>
      </c>
      <c r="F8325" t="s">
        <v>1</v>
      </c>
      <c r="G8325" t="s">
        <v>1</v>
      </c>
      <c r="H8325" t="s">
        <v>1</v>
      </c>
      <c r="I8325" t="s">
        <v>1</v>
      </c>
      <c r="J8325" t="s">
        <v>1</v>
      </c>
      <c r="K8325" t="s">
        <v>1</v>
      </c>
      <c r="L8325" t="s">
        <v>1</v>
      </c>
      <c r="M8325" t="s">
        <v>1</v>
      </c>
      <c r="N8325" t="s">
        <v>1</v>
      </c>
      <c r="O8325" t="s">
        <v>1</v>
      </c>
      <c r="P8325" t="s">
        <v>1</v>
      </c>
      <c r="Q8325" t="s">
        <v>1</v>
      </c>
    </row>
    <row r="8326" spans="1:18" x14ac:dyDescent="0.25">
      <c r="A8326">
        <v>4</v>
      </c>
      <c r="B8326" t="str">
        <f t="shared" si="130"/>
        <v xml:space="preserve"> 895 4</v>
      </c>
      <c r="C8326" s="102" t="s">
        <v>824</v>
      </c>
      <c r="D8326" s="111">
        <v>13</v>
      </c>
      <c r="E8326" s="103">
        <v>1580</v>
      </c>
      <c r="F8326" s="103">
        <v>19547</v>
      </c>
      <c r="G8326">
        <v>1.2370000000000001</v>
      </c>
      <c r="H8326" t="s">
        <v>1</v>
      </c>
      <c r="I8326" t="s">
        <v>1</v>
      </c>
      <c r="J8326" t="s">
        <v>1</v>
      </c>
      <c r="K8326" t="s">
        <v>1</v>
      </c>
      <c r="L8326" t="s">
        <v>1</v>
      </c>
      <c r="M8326" t="s">
        <v>1</v>
      </c>
      <c r="N8326" t="s">
        <v>1</v>
      </c>
      <c r="O8326" t="s">
        <v>1</v>
      </c>
      <c r="P8326">
        <v>2</v>
      </c>
      <c r="Q8326">
        <v>2</v>
      </c>
    </row>
    <row r="8327" spans="1:18" x14ac:dyDescent="0.25">
      <c r="A8327">
        <v>5</v>
      </c>
      <c r="B8327" t="str">
        <f t="shared" si="130"/>
        <v xml:space="preserve"> 895 5</v>
      </c>
      <c r="C8327" s="102" t="s">
        <v>824</v>
      </c>
      <c r="D8327" s="111">
        <v>14</v>
      </c>
      <c r="E8327" s="103">
        <v>5123</v>
      </c>
      <c r="F8327" s="103">
        <v>58508</v>
      </c>
      <c r="G8327">
        <v>1.1419999999999999</v>
      </c>
      <c r="H8327" t="s">
        <v>1</v>
      </c>
      <c r="I8327" t="s">
        <v>1</v>
      </c>
      <c r="J8327" t="s">
        <v>1</v>
      </c>
      <c r="K8327" t="s">
        <v>1</v>
      </c>
      <c r="L8327" t="s">
        <v>1</v>
      </c>
      <c r="M8327" t="s">
        <v>1</v>
      </c>
      <c r="N8327" t="s">
        <v>1</v>
      </c>
      <c r="O8327">
        <v>1</v>
      </c>
      <c r="P8327" t="s">
        <v>1</v>
      </c>
      <c r="Q8327">
        <v>1</v>
      </c>
    </row>
    <row r="8328" spans="1:18" x14ac:dyDescent="0.25">
      <c r="A8328">
        <v>6</v>
      </c>
      <c r="B8328" t="str">
        <f t="shared" si="130"/>
        <v xml:space="preserve"> 895 6</v>
      </c>
      <c r="C8328" s="102" t="s">
        <v>824</v>
      </c>
      <c r="D8328" s="111">
        <v>15</v>
      </c>
      <c r="E8328" s="103">
        <v>4046</v>
      </c>
      <c r="F8328" s="103">
        <v>136798</v>
      </c>
      <c r="G8328">
        <v>3.3809999999999998</v>
      </c>
      <c r="H8328" t="s">
        <v>1</v>
      </c>
      <c r="I8328" t="s">
        <v>1</v>
      </c>
      <c r="J8328" t="s">
        <v>1</v>
      </c>
      <c r="K8328" t="s">
        <v>1</v>
      </c>
      <c r="L8328" t="s">
        <v>1</v>
      </c>
      <c r="M8328" t="s">
        <v>1</v>
      </c>
      <c r="N8328" t="s">
        <v>1</v>
      </c>
      <c r="O8328">
        <v>2</v>
      </c>
      <c r="P8328" t="s">
        <v>1</v>
      </c>
      <c r="Q8328">
        <v>2</v>
      </c>
    </row>
    <row r="8329" spans="1:18" x14ac:dyDescent="0.25">
      <c r="A8329">
        <v>7</v>
      </c>
      <c r="B8329" t="str">
        <f t="shared" si="130"/>
        <v xml:space="preserve"> 895 7</v>
      </c>
      <c r="C8329" s="102" t="s">
        <v>824</v>
      </c>
      <c r="D8329" s="111">
        <v>16</v>
      </c>
      <c r="E8329" s="103">
        <v>8575</v>
      </c>
      <c r="F8329" s="103">
        <v>34390</v>
      </c>
      <c r="G8329">
        <v>0.40100000000000002</v>
      </c>
      <c r="H8329" t="s">
        <v>1</v>
      </c>
      <c r="I8329" t="s">
        <v>1</v>
      </c>
      <c r="J8329" t="s">
        <v>1</v>
      </c>
      <c r="K8329" t="s">
        <v>1</v>
      </c>
      <c r="L8329" t="s">
        <v>1</v>
      </c>
      <c r="M8329" t="s">
        <v>1</v>
      </c>
      <c r="N8329" t="s">
        <v>1</v>
      </c>
      <c r="O8329">
        <v>2</v>
      </c>
      <c r="P8329" t="s">
        <v>1</v>
      </c>
      <c r="Q8329">
        <v>2</v>
      </c>
    </row>
    <row r="8330" spans="1:18" x14ac:dyDescent="0.25">
      <c r="A8330">
        <v>8</v>
      </c>
      <c r="B8330" t="str">
        <f t="shared" si="130"/>
        <v xml:space="preserve"> 895 8</v>
      </c>
      <c r="C8330" s="102" t="s">
        <v>824</v>
      </c>
      <c r="D8330" s="111">
        <v>17</v>
      </c>
      <c r="E8330" s="103">
        <v>8217</v>
      </c>
      <c r="F8330" s="103">
        <v>226204</v>
      </c>
      <c r="G8330">
        <v>2.7519999999999998</v>
      </c>
      <c r="H8330" t="s">
        <v>1</v>
      </c>
      <c r="I8330" t="s">
        <v>1</v>
      </c>
      <c r="J8330" t="s">
        <v>1</v>
      </c>
      <c r="K8330" t="s">
        <v>1</v>
      </c>
      <c r="L8330" t="s">
        <v>1</v>
      </c>
      <c r="M8330" t="s">
        <v>1</v>
      </c>
      <c r="N8330" t="s">
        <v>1</v>
      </c>
      <c r="O8330">
        <v>3</v>
      </c>
      <c r="P8330">
        <v>2</v>
      </c>
      <c r="Q8330">
        <v>5</v>
      </c>
    </row>
    <row r="8331" spans="1:18" x14ac:dyDescent="0.25">
      <c r="A8331">
        <v>9</v>
      </c>
      <c r="B8331" t="str">
        <f t="shared" si="130"/>
        <v xml:space="preserve"> 895 9</v>
      </c>
      <c r="C8331" s="102" t="s">
        <v>824</v>
      </c>
      <c r="D8331" s="111" t="s">
        <v>5</v>
      </c>
      <c r="E8331" s="103">
        <v>27541</v>
      </c>
      <c r="F8331" s="103">
        <v>475447</v>
      </c>
      <c r="G8331">
        <v>1.726</v>
      </c>
      <c r="H8331" t="s">
        <v>1</v>
      </c>
      <c r="I8331" t="s">
        <v>1</v>
      </c>
      <c r="J8331" t="s">
        <v>1</v>
      </c>
      <c r="K8331" t="s">
        <v>1</v>
      </c>
      <c r="L8331" t="s">
        <v>1</v>
      </c>
      <c r="M8331" t="s">
        <v>1</v>
      </c>
      <c r="N8331" t="s">
        <v>1</v>
      </c>
      <c r="O8331">
        <v>8</v>
      </c>
      <c r="P8331">
        <v>4</v>
      </c>
      <c r="Q8331">
        <v>12</v>
      </c>
    </row>
    <row r="8332" spans="1:18" x14ac:dyDescent="0.25">
      <c r="A8332">
        <v>10</v>
      </c>
      <c r="B8332" t="str">
        <f t="shared" si="130"/>
        <v xml:space="preserve"> 895 10</v>
      </c>
      <c r="C8332" s="102" t="s">
        <v>824</v>
      </c>
      <c r="D8332" s="111" t="s">
        <v>6</v>
      </c>
      <c r="E8332" t="s">
        <v>1</v>
      </c>
      <c r="F8332" t="s">
        <v>1</v>
      </c>
      <c r="G8332" t="s">
        <v>1</v>
      </c>
      <c r="H8332" t="s">
        <v>1</v>
      </c>
      <c r="I8332" t="s">
        <v>1</v>
      </c>
      <c r="J8332" t="s">
        <v>1</v>
      </c>
      <c r="K8332" t="s">
        <v>1</v>
      </c>
      <c r="L8332" t="s">
        <v>1</v>
      </c>
      <c r="M8332" t="s">
        <v>1</v>
      </c>
      <c r="N8332" t="s">
        <v>1</v>
      </c>
      <c r="O8332" t="s">
        <v>1</v>
      </c>
      <c r="P8332" t="s">
        <v>1</v>
      </c>
      <c r="Q8332" t="s">
        <v>1</v>
      </c>
    </row>
    <row r="8333" spans="1:18" x14ac:dyDescent="0.25">
      <c r="A8333">
        <v>11</v>
      </c>
      <c r="B8333" t="str">
        <f t="shared" si="130"/>
        <v xml:space="preserve"> 895 11</v>
      </c>
      <c r="C8333" s="102" t="s">
        <v>824</v>
      </c>
      <c r="D8333" s="111">
        <v>13</v>
      </c>
      <c r="E8333" t="s">
        <v>1</v>
      </c>
      <c r="F8333" t="s">
        <v>1</v>
      </c>
      <c r="G8333" t="s">
        <v>1</v>
      </c>
      <c r="H8333" s="103" t="s">
        <v>1</v>
      </c>
      <c r="I8333" s="103">
        <v>1920</v>
      </c>
      <c r="J8333" t="s">
        <v>1</v>
      </c>
      <c r="K8333" t="s">
        <v>1</v>
      </c>
      <c r="L8333" t="s">
        <v>1</v>
      </c>
      <c r="M8333" s="103" t="s">
        <v>1</v>
      </c>
      <c r="N8333" s="103">
        <v>13656</v>
      </c>
      <c r="O8333" s="103">
        <v>3971</v>
      </c>
      <c r="P8333" t="s">
        <v>1</v>
      </c>
      <c r="Q8333" t="s">
        <v>1</v>
      </c>
    </row>
    <row r="8334" spans="1:18" x14ac:dyDescent="0.25">
      <c r="A8334">
        <v>12</v>
      </c>
      <c r="B8334" t="str">
        <f t="shared" si="130"/>
        <v xml:space="preserve"> 895 12</v>
      </c>
      <c r="C8334" s="102" t="s">
        <v>824</v>
      </c>
      <c r="D8334" s="111">
        <v>14</v>
      </c>
      <c r="E8334" t="s">
        <v>1</v>
      </c>
      <c r="F8334" t="s">
        <v>1</v>
      </c>
      <c r="G8334" t="s">
        <v>1</v>
      </c>
      <c r="H8334" s="103">
        <v>1945</v>
      </c>
      <c r="I8334" s="103" t="s">
        <v>1</v>
      </c>
      <c r="J8334" t="s">
        <v>1</v>
      </c>
      <c r="K8334" t="s">
        <v>1</v>
      </c>
      <c r="L8334" t="s">
        <v>1</v>
      </c>
      <c r="M8334" s="103">
        <v>49120</v>
      </c>
      <c r="N8334" t="s">
        <v>1</v>
      </c>
      <c r="O8334" s="103">
        <v>7443</v>
      </c>
      <c r="P8334" t="s">
        <v>1</v>
      </c>
      <c r="Q8334" t="s">
        <v>1</v>
      </c>
    </row>
    <row r="8335" spans="1:18" x14ac:dyDescent="0.25">
      <c r="A8335">
        <v>13</v>
      </c>
      <c r="B8335" t="str">
        <f t="shared" si="130"/>
        <v xml:space="preserve"> 895 13</v>
      </c>
      <c r="C8335" s="102" t="s">
        <v>824</v>
      </c>
      <c r="D8335" s="111">
        <v>15</v>
      </c>
      <c r="E8335" t="s">
        <v>1</v>
      </c>
      <c r="F8335" t="s">
        <v>1</v>
      </c>
      <c r="G8335" s="103" t="s">
        <v>1</v>
      </c>
      <c r="H8335" s="103">
        <v>27523</v>
      </c>
      <c r="I8335" s="103" t="s">
        <v>1</v>
      </c>
      <c r="J8335" t="s">
        <v>1</v>
      </c>
      <c r="K8335" t="s">
        <v>1</v>
      </c>
      <c r="L8335" s="103" t="s">
        <v>1</v>
      </c>
      <c r="M8335" s="103">
        <v>106876</v>
      </c>
      <c r="N8335" t="s">
        <v>1</v>
      </c>
      <c r="O8335" s="103">
        <v>2399</v>
      </c>
      <c r="P8335" t="s">
        <v>1</v>
      </c>
      <c r="Q8335" t="s">
        <v>1</v>
      </c>
    </row>
    <row r="8336" spans="1:18" x14ac:dyDescent="0.25">
      <c r="A8336">
        <v>14</v>
      </c>
      <c r="B8336" t="str">
        <f t="shared" si="130"/>
        <v xml:space="preserve"> 895 14</v>
      </c>
      <c r="C8336" s="102" t="s">
        <v>824</v>
      </c>
      <c r="D8336" s="111">
        <v>16</v>
      </c>
      <c r="E8336" t="s">
        <v>1</v>
      </c>
      <c r="F8336" t="s">
        <v>1</v>
      </c>
      <c r="G8336" t="s">
        <v>1</v>
      </c>
      <c r="H8336" s="103">
        <v>18425</v>
      </c>
      <c r="I8336" s="103" t="s">
        <v>1</v>
      </c>
      <c r="J8336" t="s">
        <v>1</v>
      </c>
      <c r="K8336" t="s">
        <v>1</v>
      </c>
      <c r="L8336" t="s">
        <v>1</v>
      </c>
      <c r="M8336" s="103">
        <v>12057</v>
      </c>
      <c r="N8336" s="103" t="s">
        <v>1</v>
      </c>
      <c r="O8336" s="103">
        <v>3908</v>
      </c>
      <c r="P8336" t="s">
        <v>1</v>
      </c>
      <c r="Q8336" t="s">
        <v>1</v>
      </c>
    </row>
    <row r="8337" spans="1:17" x14ac:dyDescent="0.25">
      <c r="A8337">
        <v>15</v>
      </c>
      <c r="B8337" t="str">
        <f t="shared" si="130"/>
        <v xml:space="preserve"> 895 15</v>
      </c>
      <c r="C8337" s="102" t="s">
        <v>824</v>
      </c>
      <c r="D8337" s="111">
        <v>17</v>
      </c>
      <c r="E8337" t="s">
        <v>1</v>
      </c>
      <c r="F8337" t="s">
        <v>1</v>
      </c>
      <c r="G8337" t="s">
        <v>1</v>
      </c>
      <c r="H8337" s="103">
        <v>51169</v>
      </c>
      <c r="I8337" s="103">
        <v>1660</v>
      </c>
      <c r="J8337" t="s">
        <v>1</v>
      </c>
      <c r="K8337" t="s">
        <v>1</v>
      </c>
      <c r="L8337" t="s">
        <v>1</v>
      </c>
      <c r="M8337" s="103">
        <v>159684</v>
      </c>
      <c r="N8337" s="103">
        <v>13509</v>
      </c>
      <c r="O8337" s="103">
        <v>182</v>
      </c>
      <c r="P8337" t="s">
        <v>1</v>
      </c>
      <c r="Q8337" t="s">
        <v>1</v>
      </c>
    </row>
    <row r="8338" spans="1:17" x14ac:dyDescent="0.25">
      <c r="A8338">
        <v>16</v>
      </c>
      <c r="B8338" t="str">
        <f t="shared" si="130"/>
        <v xml:space="preserve"> 895 16</v>
      </c>
      <c r="C8338" s="102" t="s">
        <v>824</v>
      </c>
      <c r="D8338" s="111" t="s">
        <v>5</v>
      </c>
      <c r="E8338" t="s">
        <v>1</v>
      </c>
      <c r="F8338" t="s">
        <v>1</v>
      </c>
      <c r="G8338" s="103" t="s">
        <v>1</v>
      </c>
      <c r="H8338" s="103">
        <v>99062</v>
      </c>
      <c r="I8338" s="103">
        <v>3580</v>
      </c>
      <c r="J8338" t="s">
        <v>1</v>
      </c>
      <c r="K8338" t="s">
        <v>1</v>
      </c>
      <c r="L8338" s="103" t="s">
        <v>1</v>
      </c>
      <c r="M8338" s="103">
        <v>327737</v>
      </c>
      <c r="N8338" s="103">
        <v>27165</v>
      </c>
      <c r="O8338" s="103">
        <v>17903</v>
      </c>
      <c r="P8338" t="s">
        <v>1</v>
      </c>
      <c r="Q8338" t="s">
        <v>1</v>
      </c>
    </row>
    <row r="8339" spans="1:17" x14ac:dyDescent="0.25">
      <c r="A8339">
        <v>17</v>
      </c>
      <c r="B8339" t="str">
        <f t="shared" si="130"/>
        <v xml:space="preserve"> 895 17</v>
      </c>
      <c r="C8339" s="102" t="s">
        <v>824</v>
      </c>
      <c r="D8339" s="111" t="s">
        <v>6</v>
      </c>
      <c r="E8339" t="s">
        <v>1</v>
      </c>
      <c r="F8339" t="s">
        <v>1</v>
      </c>
      <c r="G8339" t="s">
        <v>1</v>
      </c>
      <c r="H8339" t="s">
        <v>1</v>
      </c>
      <c r="I8339" t="s">
        <v>1</v>
      </c>
      <c r="J8339" t="s">
        <v>1</v>
      </c>
      <c r="K8339" t="s">
        <v>1</v>
      </c>
      <c r="L8339" t="s">
        <v>1</v>
      </c>
      <c r="M8339" t="s">
        <v>1</v>
      </c>
      <c r="N8339" t="s">
        <v>1</v>
      </c>
      <c r="O8339" t="s">
        <v>1</v>
      </c>
      <c r="P8339" t="s">
        <v>1</v>
      </c>
      <c r="Q8339" t="s">
        <v>1</v>
      </c>
    </row>
    <row r="8340" spans="1:17" x14ac:dyDescent="0.25">
      <c r="A8340">
        <v>18</v>
      </c>
      <c r="B8340" t="str">
        <f t="shared" si="130"/>
        <v xml:space="preserve"> 895 18</v>
      </c>
      <c r="C8340" s="102" t="s">
        <v>824</v>
      </c>
      <c r="D8340" s="111">
        <v>13</v>
      </c>
      <c r="E8340" t="s">
        <v>1</v>
      </c>
      <c r="F8340" t="s">
        <v>1</v>
      </c>
      <c r="G8340" t="s">
        <v>1</v>
      </c>
      <c r="H8340" s="103" t="s">
        <v>1</v>
      </c>
      <c r="I8340" s="103">
        <v>1755</v>
      </c>
      <c r="J8340" t="s">
        <v>1</v>
      </c>
      <c r="K8340" t="s">
        <v>1</v>
      </c>
      <c r="L8340" t="s">
        <v>1</v>
      </c>
      <c r="M8340" s="103" t="s">
        <v>1</v>
      </c>
      <c r="N8340" s="103">
        <v>25141</v>
      </c>
      <c r="O8340" s="103">
        <v>4781</v>
      </c>
      <c r="P8340" t="s">
        <v>1</v>
      </c>
      <c r="Q8340" t="s">
        <v>1</v>
      </c>
    </row>
    <row r="8341" spans="1:17" x14ac:dyDescent="0.25">
      <c r="A8341">
        <v>19</v>
      </c>
      <c r="B8341" t="str">
        <f t="shared" si="130"/>
        <v xml:space="preserve"> 895 19</v>
      </c>
      <c r="C8341" s="102" t="s">
        <v>824</v>
      </c>
      <c r="D8341" s="111">
        <v>14</v>
      </c>
      <c r="E8341" t="s">
        <v>1</v>
      </c>
      <c r="F8341" t="s">
        <v>1</v>
      </c>
      <c r="G8341" s="103">
        <v>279</v>
      </c>
      <c r="H8341" s="103">
        <v>1980</v>
      </c>
      <c r="I8341" s="103">
        <v>16</v>
      </c>
      <c r="J8341" t="s">
        <v>1</v>
      </c>
      <c r="K8341" t="s">
        <v>1</v>
      </c>
      <c r="L8341" s="103">
        <v>13499</v>
      </c>
      <c r="M8341" s="103">
        <v>88938</v>
      </c>
      <c r="N8341" s="103">
        <v>2111</v>
      </c>
      <c r="O8341" s="103">
        <v>10346</v>
      </c>
      <c r="P8341" t="s">
        <v>1</v>
      </c>
      <c r="Q8341" t="s">
        <v>1</v>
      </c>
    </row>
    <row r="8342" spans="1:17" x14ac:dyDescent="0.25">
      <c r="A8342">
        <v>20</v>
      </c>
      <c r="B8342" t="str">
        <f t="shared" si="130"/>
        <v xml:space="preserve"> 895 20</v>
      </c>
      <c r="C8342" s="102" t="s">
        <v>824</v>
      </c>
      <c r="D8342" s="111">
        <v>15</v>
      </c>
      <c r="E8342" t="s">
        <v>1</v>
      </c>
      <c r="F8342" s="103" t="s">
        <v>1</v>
      </c>
      <c r="G8342" s="103">
        <v>10718</v>
      </c>
      <c r="H8342" s="103">
        <v>25087</v>
      </c>
      <c r="I8342" s="103">
        <v>711</v>
      </c>
      <c r="J8342" t="s">
        <v>1</v>
      </c>
      <c r="K8342" s="103" t="s">
        <v>1</v>
      </c>
      <c r="L8342" s="103">
        <v>92330</v>
      </c>
      <c r="M8342" s="103">
        <v>203936</v>
      </c>
      <c r="N8342" s="103">
        <v>8760</v>
      </c>
      <c r="O8342" s="103">
        <v>3798</v>
      </c>
      <c r="P8342" t="s">
        <v>1</v>
      </c>
      <c r="Q8342" t="s">
        <v>1</v>
      </c>
    </row>
    <row r="8343" spans="1:17" x14ac:dyDescent="0.25">
      <c r="A8343">
        <v>21</v>
      </c>
      <c r="B8343" t="str">
        <f t="shared" si="130"/>
        <v xml:space="preserve"> 895 21</v>
      </c>
      <c r="C8343" s="102" t="s">
        <v>824</v>
      </c>
      <c r="D8343" s="111">
        <v>16</v>
      </c>
      <c r="E8343">
        <v>342</v>
      </c>
      <c r="F8343" s="103">
        <v>170</v>
      </c>
      <c r="G8343" s="103">
        <v>15460</v>
      </c>
      <c r="H8343" s="103">
        <v>15263</v>
      </c>
      <c r="I8343" s="103">
        <v>1075</v>
      </c>
      <c r="J8343">
        <v>177</v>
      </c>
      <c r="K8343" s="103">
        <v>111</v>
      </c>
      <c r="L8343" s="103">
        <v>13705</v>
      </c>
      <c r="M8343" s="103">
        <v>19775</v>
      </c>
      <c r="N8343" s="103">
        <v>1708</v>
      </c>
      <c r="O8343" s="103">
        <v>6663</v>
      </c>
      <c r="P8343" t="s">
        <v>1</v>
      </c>
      <c r="Q8343" t="s">
        <v>1</v>
      </c>
    </row>
    <row r="8344" spans="1:17" x14ac:dyDescent="0.25">
      <c r="A8344">
        <v>22</v>
      </c>
      <c r="B8344" t="str">
        <f t="shared" si="130"/>
        <v xml:space="preserve"> 895 22</v>
      </c>
      <c r="C8344" s="102" t="s">
        <v>824</v>
      </c>
      <c r="D8344" s="111">
        <v>17</v>
      </c>
      <c r="E8344">
        <v>800</v>
      </c>
      <c r="F8344" s="103">
        <v>2741</v>
      </c>
      <c r="G8344" s="103">
        <v>84475</v>
      </c>
      <c r="H8344" s="103">
        <v>38199</v>
      </c>
      <c r="I8344" s="103">
        <v>6246</v>
      </c>
      <c r="J8344">
        <v>2134</v>
      </c>
      <c r="K8344" s="103">
        <v>9959</v>
      </c>
      <c r="L8344" s="103">
        <v>417163</v>
      </c>
      <c r="M8344" s="103">
        <v>235834</v>
      </c>
      <c r="N8344" s="103">
        <v>54960</v>
      </c>
      <c r="O8344" s="103">
        <v>307</v>
      </c>
      <c r="P8344" t="s">
        <v>1</v>
      </c>
      <c r="Q8344" t="s">
        <v>1</v>
      </c>
    </row>
    <row r="8345" spans="1:17" x14ac:dyDescent="0.25">
      <c r="A8345">
        <v>23</v>
      </c>
      <c r="B8345" t="str">
        <f t="shared" si="130"/>
        <v xml:space="preserve"> 895 23</v>
      </c>
      <c r="C8345" s="102" t="s">
        <v>824</v>
      </c>
      <c r="D8345" s="111" t="s">
        <v>5</v>
      </c>
      <c r="E8345">
        <v>1142</v>
      </c>
      <c r="F8345" s="103">
        <v>2911</v>
      </c>
      <c r="G8345" s="103">
        <v>110932</v>
      </c>
      <c r="H8345" s="103">
        <v>80529</v>
      </c>
      <c r="I8345" s="103">
        <v>9803</v>
      </c>
      <c r="J8345">
        <v>2311</v>
      </c>
      <c r="K8345" s="103">
        <v>10070</v>
      </c>
      <c r="L8345" s="103">
        <v>536697</v>
      </c>
      <c r="M8345" s="103">
        <v>548483</v>
      </c>
      <c r="N8345" s="103">
        <v>92680</v>
      </c>
      <c r="O8345" s="103">
        <v>25895</v>
      </c>
      <c r="P8345" t="s">
        <v>1</v>
      </c>
      <c r="Q8345" t="s">
        <v>1</v>
      </c>
    </row>
    <row r="8346" spans="1:17" x14ac:dyDescent="0.25">
      <c r="A8346">
        <v>24</v>
      </c>
      <c r="B8346" t="str">
        <f t="shared" si="130"/>
        <v xml:space="preserve"> 895 24</v>
      </c>
      <c r="C8346" s="102" t="s">
        <v>824</v>
      </c>
      <c r="D8346" s="111" t="s">
        <v>6</v>
      </c>
      <c r="E8346" t="s">
        <v>1</v>
      </c>
      <c r="F8346" t="s">
        <v>1</v>
      </c>
      <c r="G8346" t="s">
        <v>1</v>
      </c>
      <c r="H8346" t="s">
        <v>1</v>
      </c>
      <c r="I8346" t="s">
        <v>1</v>
      </c>
      <c r="J8346" t="s">
        <v>1</v>
      </c>
      <c r="K8346" t="s">
        <v>1</v>
      </c>
      <c r="L8346" t="s">
        <v>1</v>
      </c>
      <c r="M8346" t="s">
        <v>1</v>
      </c>
      <c r="N8346" t="s">
        <v>1</v>
      </c>
      <c r="O8346" t="s">
        <v>1</v>
      </c>
      <c r="P8346" t="s">
        <v>1</v>
      </c>
      <c r="Q8346" t="s">
        <v>1</v>
      </c>
    </row>
    <row r="8347" spans="1:17" x14ac:dyDescent="0.25">
      <c r="A8347">
        <v>25</v>
      </c>
      <c r="B8347" t="str">
        <f t="shared" si="130"/>
        <v xml:space="preserve"> 895 25</v>
      </c>
      <c r="C8347" s="102" t="s">
        <v>824</v>
      </c>
      <c r="D8347" s="111" t="s">
        <v>0</v>
      </c>
      <c r="E8347" t="s">
        <v>1</v>
      </c>
      <c r="F8347" t="s">
        <v>1</v>
      </c>
      <c r="G8347" t="s">
        <v>1</v>
      </c>
      <c r="H8347" s="103">
        <v>664063</v>
      </c>
      <c r="I8347" s="103">
        <v>731495</v>
      </c>
      <c r="J8347" s="103">
        <v>25895</v>
      </c>
      <c r="K8347" t="s">
        <v>1</v>
      </c>
      <c r="L8347" t="s">
        <v>1</v>
      </c>
      <c r="M8347" t="s">
        <v>1</v>
      </c>
      <c r="N8347" t="s">
        <v>1</v>
      </c>
      <c r="O8347" t="s">
        <v>1</v>
      </c>
      <c r="P8347" t="s">
        <v>1</v>
      </c>
      <c r="Q8347" t="s">
        <v>1</v>
      </c>
    </row>
    <row r="8348" spans="1:17" x14ac:dyDescent="0.25">
      <c r="A8348">
        <v>26</v>
      </c>
      <c r="B8348" t="str">
        <f t="shared" si="130"/>
        <v xml:space="preserve"> 895 26</v>
      </c>
      <c r="C8348" s="102" t="s">
        <v>824</v>
      </c>
      <c r="D8348" s="111" t="s">
        <v>0</v>
      </c>
      <c r="E8348" t="s">
        <v>1</v>
      </c>
      <c r="F8348" t="s">
        <v>1</v>
      </c>
      <c r="G8348" t="s">
        <v>1</v>
      </c>
      <c r="H8348" t="s">
        <v>1</v>
      </c>
      <c r="I8348" t="s">
        <v>1</v>
      </c>
      <c r="J8348" t="s">
        <v>1</v>
      </c>
      <c r="K8348" t="s">
        <v>1</v>
      </c>
      <c r="L8348" t="s">
        <v>1</v>
      </c>
      <c r="M8348" t="s">
        <v>1</v>
      </c>
      <c r="N8348" t="s">
        <v>1</v>
      </c>
      <c r="O8348" t="s">
        <v>1</v>
      </c>
      <c r="P8348" t="s">
        <v>1</v>
      </c>
      <c r="Q8348" t="s">
        <v>1</v>
      </c>
    </row>
    <row r="8349" spans="1:17" x14ac:dyDescent="0.25">
      <c r="A8349">
        <v>27</v>
      </c>
      <c r="B8349" t="str">
        <f t="shared" si="130"/>
        <v xml:space="preserve"> 895 27</v>
      </c>
      <c r="C8349" s="102" t="s">
        <v>824</v>
      </c>
      <c r="D8349" s="111" t="s">
        <v>0</v>
      </c>
      <c r="E8349" t="s">
        <v>1</v>
      </c>
      <c r="F8349" t="s">
        <v>1</v>
      </c>
      <c r="G8349" t="s">
        <v>1</v>
      </c>
      <c r="H8349" s="103">
        <v>-11798</v>
      </c>
      <c r="I8349" s="103">
        <v>-17637</v>
      </c>
      <c r="J8349">
        <v>68</v>
      </c>
      <c r="K8349" t="s">
        <v>1</v>
      </c>
      <c r="L8349" t="s">
        <v>1</v>
      </c>
      <c r="M8349" t="s">
        <v>1</v>
      </c>
      <c r="N8349" t="s">
        <v>1</v>
      </c>
      <c r="O8349" t="s">
        <v>1</v>
      </c>
      <c r="P8349" t="s">
        <v>1</v>
      </c>
      <c r="Q8349" t="s">
        <v>1</v>
      </c>
    </row>
    <row r="8350" spans="1:17" x14ac:dyDescent="0.25">
      <c r="A8350">
        <v>28</v>
      </c>
      <c r="B8350" t="str">
        <f t="shared" si="130"/>
        <v xml:space="preserve"> 895 28</v>
      </c>
      <c r="C8350" s="102" t="s">
        <v>824</v>
      </c>
      <c r="D8350" s="111" t="s">
        <v>0</v>
      </c>
      <c r="E8350" t="s">
        <v>1</v>
      </c>
      <c r="F8350" t="s">
        <v>1</v>
      </c>
      <c r="G8350" t="s">
        <v>1</v>
      </c>
      <c r="H8350" s="103">
        <v>652265</v>
      </c>
      <c r="I8350" s="103">
        <v>713858</v>
      </c>
      <c r="J8350" s="103">
        <v>25963</v>
      </c>
      <c r="K8350" t="s">
        <v>1</v>
      </c>
      <c r="L8350" t="s">
        <v>1</v>
      </c>
      <c r="M8350" t="s">
        <v>1</v>
      </c>
      <c r="N8350" t="s">
        <v>1</v>
      </c>
      <c r="O8350" t="s">
        <v>1</v>
      </c>
      <c r="P8350" t="s">
        <v>1</v>
      </c>
      <c r="Q8350" t="s">
        <v>1</v>
      </c>
    </row>
    <row r="8351" spans="1:17" x14ac:dyDescent="0.25">
      <c r="A8351">
        <v>29</v>
      </c>
      <c r="B8351" t="str">
        <f t="shared" si="130"/>
        <v xml:space="preserve"> 895 29</v>
      </c>
      <c r="C8351" s="102" t="s">
        <v>824</v>
      </c>
      <c r="D8351" s="111" t="s">
        <v>0</v>
      </c>
      <c r="E8351" t="s">
        <v>1</v>
      </c>
      <c r="F8351" t="s">
        <v>1</v>
      </c>
      <c r="G8351" t="s">
        <v>1</v>
      </c>
      <c r="H8351" s="103">
        <v>40486</v>
      </c>
      <c r="I8351" s="103">
        <v>72984</v>
      </c>
      <c r="J8351" s="103">
        <v>8263</v>
      </c>
      <c r="K8351" t="s">
        <v>1</v>
      </c>
      <c r="L8351" t="s">
        <v>1</v>
      </c>
      <c r="M8351" t="s">
        <v>1</v>
      </c>
      <c r="N8351" t="s">
        <v>1</v>
      </c>
      <c r="O8351" t="s">
        <v>1</v>
      </c>
      <c r="P8351" t="s">
        <v>1</v>
      </c>
      <c r="Q8351" t="s">
        <v>1</v>
      </c>
    </row>
    <row r="8352" spans="1:17" x14ac:dyDescent="0.25">
      <c r="A8352">
        <v>30</v>
      </c>
      <c r="B8352" t="str">
        <f t="shared" si="130"/>
        <v xml:space="preserve"> 895 30</v>
      </c>
      <c r="C8352" s="102" t="s">
        <v>824</v>
      </c>
      <c r="D8352" s="111" t="s">
        <v>0</v>
      </c>
      <c r="E8352" t="s">
        <v>1</v>
      </c>
      <c r="F8352" t="s">
        <v>1</v>
      </c>
      <c r="G8352" t="s">
        <v>1</v>
      </c>
      <c r="H8352">
        <v>0.01</v>
      </c>
      <c r="I8352">
        <v>0.03</v>
      </c>
      <c r="J8352">
        <v>0.03</v>
      </c>
      <c r="K8352" t="s">
        <v>1</v>
      </c>
      <c r="L8352" t="s">
        <v>1</v>
      </c>
      <c r="M8352" t="s">
        <v>1</v>
      </c>
      <c r="N8352" t="s">
        <v>1</v>
      </c>
      <c r="O8352" t="s">
        <v>1</v>
      </c>
      <c r="P8352" t="s">
        <v>1</v>
      </c>
      <c r="Q8352" t="s">
        <v>1</v>
      </c>
    </row>
    <row r="8353" spans="1:18" x14ac:dyDescent="0.25">
      <c r="A8353">
        <v>31</v>
      </c>
      <c r="B8353" t="str">
        <f t="shared" si="130"/>
        <v xml:space="preserve"> 895 31</v>
      </c>
      <c r="C8353" s="102" t="s">
        <v>824</v>
      </c>
      <c r="D8353" s="111" t="s">
        <v>0</v>
      </c>
      <c r="E8353" t="s">
        <v>1</v>
      </c>
      <c r="F8353" t="s">
        <v>1</v>
      </c>
      <c r="G8353" t="s">
        <v>1</v>
      </c>
      <c r="H8353">
        <v>2.3679999999999999</v>
      </c>
      <c r="I8353">
        <v>2.5920000000000001</v>
      </c>
      <c r="J8353">
        <v>9.4E-2</v>
      </c>
      <c r="K8353">
        <v>5.0540000000000003</v>
      </c>
      <c r="L8353" t="s">
        <v>1</v>
      </c>
      <c r="M8353" t="s">
        <v>1</v>
      </c>
      <c r="N8353" t="s">
        <v>1</v>
      </c>
      <c r="O8353" t="s">
        <v>1</v>
      </c>
      <c r="P8353" t="s">
        <v>1</v>
      </c>
      <c r="Q8353" t="s">
        <v>1</v>
      </c>
    </row>
    <row r="8354" spans="1:18" x14ac:dyDescent="0.25">
      <c r="A8354">
        <v>32</v>
      </c>
      <c r="B8354" t="str">
        <f t="shared" si="130"/>
        <v xml:space="preserve"> 895 32</v>
      </c>
      <c r="C8354" s="102" t="s">
        <v>824</v>
      </c>
      <c r="D8354" s="111" t="s">
        <v>0</v>
      </c>
      <c r="E8354" t="s">
        <v>1</v>
      </c>
      <c r="F8354" t="s">
        <v>1</v>
      </c>
      <c r="G8354" t="s">
        <v>1</v>
      </c>
      <c r="H8354">
        <v>2.2690000000000001</v>
      </c>
      <c r="I8354">
        <v>2.4830000000000001</v>
      </c>
      <c r="J8354">
        <v>0.09</v>
      </c>
      <c r="K8354">
        <v>4.8419999999999996</v>
      </c>
      <c r="L8354" t="s">
        <v>1</v>
      </c>
      <c r="M8354" t="s">
        <v>1</v>
      </c>
      <c r="N8354" t="s">
        <v>1</v>
      </c>
      <c r="O8354" t="s">
        <v>1</v>
      </c>
      <c r="P8354" t="s">
        <v>1</v>
      </c>
      <c r="Q8354" t="s">
        <v>1</v>
      </c>
    </row>
    <row r="8355" spans="1:18" x14ac:dyDescent="0.25">
      <c r="A8355">
        <v>33</v>
      </c>
      <c r="B8355" t="str">
        <f t="shared" si="130"/>
        <v xml:space="preserve"> 895 33</v>
      </c>
      <c r="C8355" s="102" t="s">
        <v>824</v>
      </c>
      <c r="D8355" s="111" t="s">
        <v>0</v>
      </c>
      <c r="E8355" t="s">
        <v>1</v>
      </c>
      <c r="F8355" t="s">
        <v>1</v>
      </c>
      <c r="G8355" t="s">
        <v>1</v>
      </c>
      <c r="H8355">
        <v>0.129</v>
      </c>
      <c r="I8355">
        <v>0.23200000000000001</v>
      </c>
      <c r="J8355">
        <v>2.5999999999999999E-2</v>
      </c>
      <c r="K8355">
        <v>0.38700000000000001</v>
      </c>
      <c r="L8355" t="s">
        <v>1</v>
      </c>
      <c r="M8355" t="s">
        <v>1</v>
      </c>
      <c r="N8355" t="s">
        <v>1</v>
      </c>
      <c r="O8355" t="s">
        <v>1</v>
      </c>
      <c r="P8355" t="s">
        <v>1</v>
      </c>
      <c r="Q8355" t="s">
        <v>1</v>
      </c>
    </row>
    <row r="8356" spans="1:18" x14ac:dyDescent="0.25">
      <c r="A8356">
        <v>34</v>
      </c>
      <c r="B8356" t="str">
        <f t="shared" si="130"/>
        <v xml:space="preserve"> 895 34</v>
      </c>
      <c r="C8356" s="102" t="s">
        <v>824</v>
      </c>
      <c r="D8356" s="111" t="s">
        <v>0</v>
      </c>
      <c r="E8356" t="s">
        <v>1</v>
      </c>
      <c r="F8356" t="s">
        <v>1</v>
      </c>
      <c r="G8356" t="s">
        <v>1</v>
      </c>
      <c r="H8356">
        <v>0.15</v>
      </c>
      <c r="I8356">
        <v>0.3</v>
      </c>
      <c r="J8356">
        <v>2.8000000000000001E-2</v>
      </c>
      <c r="K8356">
        <v>0.47799999999999998</v>
      </c>
      <c r="L8356" t="s">
        <v>1</v>
      </c>
      <c r="M8356" t="s">
        <v>1</v>
      </c>
      <c r="N8356" t="s">
        <v>1</v>
      </c>
      <c r="O8356" t="s">
        <v>1</v>
      </c>
      <c r="P8356" t="s">
        <v>1</v>
      </c>
      <c r="Q8356" t="s">
        <v>1</v>
      </c>
    </row>
    <row r="8357" spans="1:18" x14ac:dyDescent="0.25">
      <c r="A8357">
        <v>35</v>
      </c>
      <c r="B8357" t="str">
        <f t="shared" si="130"/>
        <v xml:space="preserve"> 895 35</v>
      </c>
      <c r="C8357" s="102" t="s">
        <v>824</v>
      </c>
      <c r="D8357" s="111" t="s">
        <v>0</v>
      </c>
      <c r="E8357" t="s">
        <v>1</v>
      </c>
      <c r="F8357" t="s">
        <v>1</v>
      </c>
      <c r="G8357" t="s">
        <v>1</v>
      </c>
      <c r="H8357">
        <v>0.14699999999999999</v>
      </c>
      <c r="I8357">
        <v>0.26500000000000001</v>
      </c>
      <c r="J8357">
        <v>0.03</v>
      </c>
      <c r="K8357">
        <v>0.442</v>
      </c>
      <c r="L8357" t="s">
        <v>1</v>
      </c>
      <c r="M8357" t="s">
        <v>1</v>
      </c>
      <c r="N8357" t="s">
        <v>1</v>
      </c>
      <c r="O8357" t="s">
        <v>1</v>
      </c>
      <c r="P8357" t="s">
        <v>1</v>
      </c>
      <c r="Q8357" t="s">
        <v>1</v>
      </c>
    </row>
    <row r="8358" spans="1:18" x14ac:dyDescent="0.25">
      <c r="A8358">
        <v>36</v>
      </c>
      <c r="B8358" t="str">
        <f t="shared" si="130"/>
        <v xml:space="preserve"> 895 36</v>
      </c>
      <c r="C8358" s="102" t="s">
        <v>824</v>
      </c>
      <c r="D8358" s="111" t="s">
        <v>0</v>
      </c>
      <c r="E8358" t="s">
        <v>1</v>
      </c>
      <c r="F8358" t="s">
        <v>1</v>
      </c>
      <c r="G8358" t="s">
        <v>1</v>
      </c>
      <c r="H8358">
        <v>0.15</v>
      </c>
      <c r="I8358">
        <v>0.3</v>
      </c>
      <c r="J8358">
        <v>2.8000000000000001E-2</v>
      </c>
      <c r="K8358">
        <v>0.47799999999999998</v>
      </c>
      <c r="L8358" t="s">
        <v>1</v>
      </c>
      <c r="M8358" t="s">
        <v>1</v>
      </c>
      <c r="N8358" t="s">
        <v>1</v>
      </c>
      <c r="O8358" t="s">
        <v>1</v>
      </c>
      <c r="P8358" t="s">
        <v>1</v>
      </c>
      <c r="Q8358" t="s">
        <v>1</v>
      </c>
    </row>
    <row r="8359" spans="1:18" x14ac:dyDescent="0.25">
      <c r="A8359">
        <v>37</v>
      </c>
      <c r="B8359" t="str">
        <f t="shared" si="130"/>
        <v xml:space="preserve"> 895 37</v>
      </c>
      <c r="C8359" s="102" t="s">
        <v>824</v>
      </c>
      <c r="D8359" s="111" t="s">
        <v>0</v>
      </c>
      <c r="E8359" t="s">
        <v>1</v>
      </c>
      <c r="F8359" t="s">
        <v>986</v>
      </c>
      <c r="G8359" t="s">
        <v>987</v>
      </c>
      <c r="H8359" t="s">
        <v>993</v>
      </c>
      <c r="I8359" t="s">
        <v>996</v>
      </c>
      <c r="J8359" t="s">
        <v>1</v>
      </c>
      <c r="K8359">
        <v>0.64600000000000002</v>
      </c>
      <c r="L8359" t="s">
        <v>1</v>
      </c>
      <c r="M8359" t="s">
        <v>1</v>
      </c>
      <c r="N8359" t="s">
        <v>1</v>
      </c>
      <c r="O8359" t="s">
        <v>1</v>
      </c>
      <c r="P8359" t="s">
        <v>1</v>
      </c>
      <c r="Q8359" t="s">
        <v>1</v>
      </c>
    </row>
    <row r="8360" spans="1:18" x14ac:dyDescent="0.25">
      <c r="A8360">
        <v>38</v>
      </c>
      <c r="B8360" t="str">
        <f t="shared" si="130"/>
        <v xml:space="preserve"> 895 38</v>
      </c>
      <c r="C8360" s="102" t="s">
        <v>824</v>
      </c>
      <c r="D8360" s="111" t="s">
        <v>0</v>
      </c>
      <c r="E8360" t="s">
        <v>1</v>
      </c>
      <c r="F8360">
        <v>0.72</v>
      </c>
      <c r="G8360">
        <v>0.7</v>
      </c>
      <c r="H8360">
        <v>0.57999999999999996</v>
      </c>
      <c r="I8360">
        <v>0.65</v>
      </c>
      <c r="J8360" t="s">
        <v>1</v>
      </c>
      <c r="K8360" t="s">
        <v>1</v>
      </c>
      <c r="L8360" t="s">
        <v>1</v>
      </c>
      <c r="M8360" t="s">
        <v>1</v>
      </c>
      <c r="N8360" t="s">
        <v>1</v>
      </c>
      <c r="O8360" t="s">
        <v>1</v>
      </c>
      <c r="P8360" t="s">
        <v>1</v>
      </c>
      <c r="Q8360" t="s">
        <v>1</v>
      </c>
    </row>
    <row r="8361" spans="1:18" x14ac:dyDescent="0.25">
      <c r="A8361">
        <v>1</v>
      </c>
      <c r="B8361" t="str">
        <f t="shared" si="130"/>
        <v xml:space="preserve"> 896 1</v>
      </c>
      <c r="C8361" s="102" t="s">
        <v>825</v>
      </c>
      <c r="D8361" s="111" t="s">
        <v>0</v>
      </c>
      <c r="E8361" t="s">
        <v>1</v>
      </c>
      <c r="F8361" t="s">
        <v>1</v>
      </c>
      <c r="G8361" t="s">
        <v>1</v>
      </c>
      <c r="H8361" t="s">
        <v>1</v>
      </c>
      <c r="I8361" t="s">
        <v>1</v>
      </c>
      <c r="J8361" t="s">
        <v>1</v>
      </c>
      <c r="K8361" t="s">
        <v>1</v>
      </c>
      <c r="L8361" t="s">
        <v>1</v>
      </c>
      <c r="M8361" t="s">
        <v>1</v>
      </c>
      <c r="N8361" t="s">
        <v>1</v>
      </c>
      <c r="O8361" t="s">
        <v>1</v>
      </c>
      <c r="P8361" t="s">
        <v>1</v>
      </c>
      <c r="Q8361" t="s">
        <v>1</v>
      </c>
      <c r="R8361" t="s">
        <v>177</v>
      </c>
    </row>
    <row r="8362" spans="1:18" x14ac:dyDescent="0.25">
      <c r="A8362">
        <v>2</v>
      </c>
      <c r="B8362" t="str">
        <f t="shared" si="130"/>
        <v xml:space="preserve"> 896 2</v>
      </c>
      <c r="C8362" s="102" t="s">
        <v>825</v>
      </c>
      <c r="D8362" s="111" t="s">
        <v>0</v>
      </c>
      <c r="E8362" t="s">
        <v>3</v>
      </c>
      <c r="F8362" t="s">
        <v>1</v>
      </c>
      <c r="G8362" t="s">
        <v>1</v>
      </c>
      <c r="H8362" t="s">
        <v>1</v>
      </c>
      <c r="I8362" t="s">
        <v>1</v>
      </c>
      <c r="J8362" t="s">
        <v>1</v>
      </c>
      <c r="K8362" t="s">
        <v>1</v>
      </c>
      <c r="L8362" t="s">
        <v>1</v>
      </c>
      <c r="M8362" t="s">
        <v>1</v>
      </c>
      <c r="N8362" t="s">
        <v>1</v>
      </c>
      <c r="O8362" t="s">
        <v>1</v>
      </c>
      <c r="P8362" t="s">
        <v>1</v>
      </c>
      <c r="Q8362" t="s">
        <v>1</v>
      </c>
    </row>
    <row r="8363" spans="1:18" x14ac:dyDescent="0.25">
      <c r="A8363">
        <v>3</v>
      </c>
      <c r="B8363" t="str">
        <f t="shared" si="130"/>
        <v xml:space="preserve"> 896 3</v>
      </c>
      <c r="C8363" s="102" t="s">
        <v>825</v>
      </c>
      <c r="D8363" s="111" t="s">
        <v>0</v>
      </c>
      <c r="E8363" t="s">
        <v>4</v>
      </c>
      <c r="F8363" t="s">
        <v>1</v>
      </c>
      <c r="G8363" t="s">
        <v>1</v>
      </c>
      <c r="H8363" t="s">
        <v>1</v>
      </c>
      <c r="I8363" t="s">
        <v>1</v>
      </c>
      <c r="J8363" t="s">
        <v>1</v>
      </c>
      <c r="K8363" t="s">
        <v>1</v>
      </c>
      <c r="L8363" t="s">
        <v>1</v>
      </c>
      <c r="M8363" t="s">
        <v>1</v>
      </c>
      <c r="N8363" t="s">
        <v>1</v>
      </c>
      <c r="O8363" t="s">
        <v>1</v>
      </c>
      <c r="P8363" t="s">
        <v>1</v>
      </c>
      <c r="Q8363" t="s">
        <v>1</v>
      </c>
    </row>
    <row r="8364" spans="1:18" x14ac:dyDescent="0.25">
      <c r="A8364">
        <v>4</v>
      </c>
      <c r="B8364" t="str">
        <f t="shared" si="130"/>
        <v xml:space="preserve"> 896 4</v>
      </c>
      <c r="C8364" s="102" t="s">
        <v>825</v>
      </c>
      <c r="D8364" s="111">
        <v>13</v>
      </c>
      <c r="E8364" s="103">
        <v>6894</v>
      </c>
      <c r="F8364">
        <v>176848</v>
      </c>
      <c r="G8364">
        <v>2.5649999999999999</v>
      </c>
      <c r="H8364" t="s">
        <v>1</v>
      </c>
      <c r="I8364" t="s">
        <v>1</v>
      </c>
      <c r="J8364" t="s">
        <v>1</v>
      </c>
      <c r="K8364" t="s">
        <v>1</v>
      </c>
      <c r="L8364" t="s">
        <v>1</v>
      </c>
      <c r="M8364" t="s">
        <v>1</v>
      </c>
      <c r="N8364" t="s">
        <v>1</v>
      </c>
      <c r="O8364" t="s">
        <v>1</v>
      </c>
      <c r="P8364">
        <v>3</v>
      </c>
      <c r="Q8364">
        <v>3</v>
      </c>
    </row>
    <row r="8365" spans="1:18" x14ac:dyDescent="0.25">
      <c r="A8365">
        <v>5</v>
      </c>
      <c r="B8365" t="str">
        <f t="shared" si="130"/>
        <v xml:space="preserve"> 896 5</v>
      </c>
      <c r="C8365" s="102" t="s">
        <v>825</v>
      </c>
      <c r="D8365" s="111">
        <v>14</v>
      </c>
      <c r="E8365" s="103">
        <v>6607</v>
      </c>
      <c r="F8365" s="103">
        <v>1019</v>
      </c>
      <c r="G8365">
        <v>1.4999999999999999E-2</v>
      </c>
      <c r="H8365" t="s">
        <v>1</v>
      </c>
      <c r="I8365" t="s">
        <v>1</v>
      </c>
      <c r="J8365" t="s">
        <v>1</v>
      </c>
      <c r="K8365" t="s">
        <v>1</v>
      </c>
      <c r="L8365" t="s">
        <v>1</v>
      </c>
      <c r="M8365" t="s">
        <v>1</v>
      </c>
      <c r="N8365" t="s">
        <v>1</v>
      </c>
      <c r="O8365" t="s">
        <v>1</v>
      </c>
      <c r="P8365" t="s">
        <v>1</v>
      </c>
      <c r="Q8365" t="s">
        <v>1</v>
      </c>
    </row>
    <row r="8366" spans="1:18" x14ac:dyDescent="0.25">
      <c r="A8366">
        <v>6</v>
      </c>
      <c r="B8366" t="str">
        <f t="shared" si="130"/>
        <v xml:space="preserve"> 896 6</v>
      </c>
      <c r="C8366" s="102" t="s">
        <v>825</v>
      </c>
      <c r="D8366" s="111">
        <v>15</v>
      </c>
      <c r="E8366" s="103">
        <v>6875</v>
      </c>
      <c r="F8366" s="103">
        <v>19685</v>
      </c>
      <c r="G8366">
        <v>0.28599999999999998</v>
      </c>
      <c r="H8366" t="s">
        <v>1</v>
      </c>
      <c r="I8366" t="s">
        <v>1</v>
      </c>
      <c r="J8366" t="s">
        <v>1</v>
      </c>
      <c r="K8366" t="s">
        <v>1</v>
      </c>
      <c r="L8366" t="s">
        <v>1</v>
      </c>
      <c r="M8366" t="s">
        <v>1</v>
      </c>
      <c r="N8366" t="s">
        <v>1</v>
      </c>
      <c r="O8366">
        <v>1</v>
      </c>
      <c r="P8366">
        <v>1</v>
      </c>
      <c r="Q8366">
        <v>2</v>
      </c>
    </row>
    <row r="8367" spans="1:18" x14ac:dyDescent="0.25">
      <c r="A8367">
        <v>7</v>
      </c>
      <c r="B8367" t="str">
        <f t="shared" si="130"/>
        <v xml:space="preserve"> 896 7</v>
      </c>
      <c r="C8367" s="102" t="s">
        <v>825</v>
      </c>
      <c r="D8367" s="111">
        <v>16</v>
      </c>
      <c r="E8367" s="103">
        <v>5956</v>
      </c>
      <c r="F8367">
        <v>9704</v>
      </c>
      <c r="G8367">
        <v>0.16200000000000001</v>
      </c>
      <c r="H8367" t="s">
        <v>1</v>
      </c>
      <c r="I8367" t="s">
        <v>1</v>
      </c>
      <c r="J8367" t="s">
        <v>1</v>
      </c>
      <c r="K8367" t="s">
        <v>1</v>
      </c>
      <c r="L8367" t="s">
        <v>1</v>
      </c>
      <c r="M8367" t="s">
        <v>1</v>
      </c>
      <c r="N8367" t="s">
        <v>1</v>
      </c>
      <c r="O8367">
        <v>1</v>
      </c>
      <c r="P8367">
        <v>1</v>
      </c>
      <c r="Q8367">
        <v>2</v>
      </c>
    </row>
    <row r="8368" spans="1:18" x14ac:dyDescent="0.25">
      <c r="A8368">
        <v>8</v>
      </c>
      <c r="B8368" t="str">
        <f t="shared" si="130"/>
        <v xml:space="preserve"> 896 8</v>
      </c>
      <c r="C8368" s="102" t="s">
        <v>825</v>
      </c>
      <c r="D8368" s="111">
        <v>17</v>
      </c>
      <c r="E8368" s="103">
        <v>6888</v>
      </c>
      <c r="F8368">
        <v>11927</v>
      </c>
      <c r="G8368">
        <v>0.17299999999999999</v>
      </c>
      <c r="H8368" t="s">
        <v>1</v>
      </c>
      <c r="I8368" t="s">
        <v>1</v>
      </c>
      <c r="J8368" t="s">
        <v>1</v>
      </c>
      <c r="K8368" t="s">
        <v>1</v>
      </c>
      <c r="L8368" t="s">
        <v>1</v>
      </c>
      <c r="M8368" t="s">
        <v>1</v>
      </c>
      <c r="N8368" t="s">
        <v>1</v>
      </c>
      <c r="O8368" t="s">
        <v>1</v>
      </c>
      <c r="P8368">
        <v>1</v>
      </c>
      <c r="Q8368">
        <v>1</v>
      </c>
    </row>
    <row r="8369" spans="1:17" x14ac:dyDescent="0.25">
      <c r="A8369">
        <v>9</v>
      </c>
      <c r="B8369" t="str">
        <f t="shared" si="130"/>
        <v xml:space="preserve"> 896 9</v>
      </c>
      <c r="C8369" s="102" t="s">
        <v>825</v>
      </c>
      <c r="D8369" s="111" t="s">
        <v>5</v>
      </c>
      <c r="E8369" s="103">
        <v>33220</v>
      </c>
      <c r="F8369" s="103">
        <v>219183</v>
      </c>
      <c r="G8369">
        <v>0.66</v>
      </c>
      <c r="H8369" t="s">
        <v>1</v>
      </c>
      <c r="I8369" t="s">
        <v>1</v>
      </c>
      <c r="J8369" t="s">
        <v>1</v>
      </c>
      <c r="K8369" t="s">
        <v>1</v>
      </c>
      <c r="L8369" t="s">
        <v>1</v>
      </c>
      <c r="M8369" t="s">
        <v>1</v>
      </c>
      <c r="N8369" t="s">
        <v>1</v>
      </c>
      <c r="O8369">
        <v>2</v>
      </c>
      <c r="P8369">
        <v>6</v>
      </c>
      <c r="Q8369">
        <v>8</v>
      </c>
    </row>
    <row r="8370" spans="1:17" x14ac:dyDescent="0.25">
      <c r="A8370">
        <v>10</v>
      </c>
      <c r="B8370" t="str">
        <f t="shared" si="130"/>
        <v xml:space="preserve"> 896 10</v>
      </c>
      <c r="C8370" s="102" t="s">
        <v>825</v>
      </c>
      <c r="D8370" s="111" t="s">
        <v>6</v>
      </c>
      <c r="E8370" t="s">
        <v>1</v>
      </c>
      <c r="F8370" t="s">
        <v>1</v>
      </c>
      <c r="G8370" t="s">
        <v>1</v>
      </c>
      <c r="H8370" t="s">
        <v>1</v>
      </c>
      <c r="I8370" t="s">
        <v>1</v>
      </c>
      <c r="J8370" t="s">
        <v>1</v>
      </c>
      <c r="K8370" t="s">
        <v>1</v>
      </c>
      <c r="L8370" t="s">
        <v>1</v>
      </c>
      <c r="M8370" t="s">
        <v>1</v>
      </c>
      <c r="N8370" t="s">
        <v>1</v>
      </c>
      <c r="O8370" t="s">
        <v>1</v>
      </c>
      <c r="P8370" t="s">
        <v>1</v>
      </c>
      <c r="Q8370" t="s">
        <v>1</v>
      </c>
    </row>
    <row r="8371" spans="1:17" x14ac:dyDescent="0.25">
      <c r="A8371">
        <v>11</v>
      </c>
      <c r="B8371" t="str">
        <f t="shared" si="130"/>
        <v xml:space="preserve"> 896 11</v>
      </c>
      <c r="C8371" s="102" t="s">
        <v>825</v>
      </c>
      <c r="D8371" s="111">
        <v>13</v>
      </c>
      <c r="E8371" t="s">
        <v>1</v>
      </c>
      <c r="F8371" t="s">
        <v>1</v>
      </c>
      <c r="G8371" t="s">
        <v>1</v>
      </c>
      <c r="H8371" t="s">
        <v>1</v>
      </c>
      <c r="I8371">
        <v>25786</v>
      </c>
      <c r="J8371" t="s">
        <v>1</v>
      </c>
      <c r="K8371" t="s">
        <v>1</v>
      </c>
      <c r="L8371" t="s">
        <v>1</v>
      </c>
      <c r="M8371" t="s">
        <v>1</v>
      </c>
      <c r="N8371">
        <v>112947</v>
      </c>
      <c r="O8371">
        <v>38115</v>
      </c>
      <c r="P8371" t="s">
        <v>1</v>
      </c>
      <c r="Q8371" t="s">
        <v>1</v>
      </c>
    </row>
    <row r="8372" spans="1:17" x14ac:dyDescent="0.25">
      <c r="A8372">
        <v>12</v>
      </c>
      <c r="B8372" t="str">
        <f t="shared" si="130"/>
        <v xml:space="preserve"> 896 12</v>
      </c>
      <c r="C8372" s="102" t="s">
        <v>825</v>
      </c>
      <c r="D8372" s="111">
        <v>14</v>
      </c>
      <c r="E8372" t="s">
        <v>1</v>
      </c>
      <c r="F8372" t="s">
        <v>1</v>
      </c>
      <c r="G8372" t="s">
        <v>1</v>
      </c>
      <c r="H8372" s="103" t="s">
        <v>1</v>
      </c>
      <c r="I8372" t="s">
        <v>1</v>
      </c>
      <c r="J8372" t="s">
        <v>1</v>
      </c>
      <c r="K8372" t="s">
        <v>1</v>
      </c>
      <c r="L8372" t="s">
        <v>1</v>
      </c>
      <c r="M8372" s="103" t="s">
        <v>1</v>
      </c>
      <c r="N8372" s="103" t="s">
        <v>1</v>
      </c>
      <c r="O8372" s="103">
        <v>1019</v>
      </c>
      <c r="P8372" t="s">
        <v>1</v>
      </c>
      <c r="Q8372" t="s">
        <v>1</v>
      </c>
    </row>
    <row r="8373" spans="1:17" x14ac:dyDescent="0.25">
      <c r="A8373">
        <v>13</v>
      </c>
      <c r="B8373" t="str">
        <f t="shared" si="130"/>
        <v xml:space="preserve"> 896 13</v>
      </c>
      <c r="C8373" s="102" t="s">
        <v>825</v>
      </c>
      <c r="D8373" s="111">
        <v>15</v>
      </c>
      <c r="E8373" t="s">
        <v>1</v>
      </c>
      <c r="F8373" t="s">
        <v>1</v>
      </c>
      <c r="G8373" t="s">
        <v>1</v>
      </c>
      <c r="H8373" s="103">
        <v>826</v>
      </c>
      <c r="I8373">
        <v>2343</v>
      </c>
      <c r="J8373" t="s">
        <v>1</v>
      </c>
      <c r="K8373" t="s">
        <v>1</v>
      </c>
      <c r="L8373" t="s">
        <v>1</v>
      </c>
      <c r="M8373" s="103">
        <v>7638</v>
      </c>
      <c r="N8373">
        <v>5432</v>
      </c>
      <c r="O8373" s="103">
        <v>3446</v>
      </c>
      <c r="P8373" t="s">
        <v>1</v>
      </c>
      <c r="Q8373" t="s">
        <v>1</v>
      </c>
    </row>
    <row r="8374" spans="1:17" x14ac:dyDescent="0.25">
      <c r="A8374">
        <v>14</v>
      </c>
      <c r="B8374" t="str">
        <f t="shared" si="130"/>
        <v xml:space="preserve"> 896 14</v>
      </c>
      <c r="C8374" s="102" t="s">
        <v>825</v>
      </c>
      <c r="D8374" s="111">
        <v>16</v>
      </c>
      <c r="E8374" t="s">
        <v>1</v>
      </c>
      <c r="F8374" t="s">
        <v>1</v>
      </c>
      <c r="G8374" t="s">
        <v>1</v>
      </c>
      <c r="H8374">
        <v>2500</v>
      </c>
      <c r="I8374">
        <v>665</v>
      </c>
      <c r="J8374" t="s">
        <v>1</v>
      </c>
      <c r="K8374" t="s">
        <v>1</v>
      </c>
      <c r="L8374" t="s">
        <v>1</v>
      </c>
      <c r="M8374" t="s">
        <v>1</v>
      </c>
      <c r="N8374">
        <v>2939</v>
      </c>
      <c r="O8374">
        <v>3600</v>
      </c>
      <c r="P8374" t="s">
        <v>1</v>
      </c>
      <c r="Q8374" t="s">
        <v>1</v>
      </c>
    </row>
    <row r="8375" spans="1:17" x14ac:dyDescent="0.25">
      <c r="A8375">
        <v>15</v>
      </c>
      <c r="B8375" t="str">
        <f t="shared" si="130"/>
        <v xml:space="preserve"> 896 15</v>
      </c>
      <c r="C8375" s="102" t="s">
        <v>825</v>
      </c>
      <c r="D8375" s="111">
        <v>17</v>
      </c>
      <c r="E8375" t="s">
        <v>1</v>
      </c>
      <c r="F8375" t="s">
        <v>1</v>
      </c>
      <c r="G8375" t="s">
        <v>1</v>
      </c>
      <c r="H8375" t="s">
        <v>1</v>
      </c>
      <c r="I8375">
        <v>1522</v>
      </c>
      <c r="J8375" t="s">
        <v>1</v>
      </c>
      <c r="K8375" t="s">
        <v>1</v>
      </c>
      <c r="L8375" t="s">
        <v>1</v>
      </c>
      <c r="M8375" t="s">
        <v>1</v>
      </c>
      <c r="N8375">
        <v>9317</v>
      </c>
      <c r="O8375">
        <v>1088</v>
      </c>
      <c r="P8375" t="s">
        <v>1</v>
      </c>
      <c r="Q8375" t="s">
        <v>1</v>
      </c>
    </row>
    <row r="8376" spans="1:17" x14ac:dyDescent="0.25">
      <c r="A8376">
        <v>16</v>
      </c>
      <c r="B8376" t="str">
        <f t="shared" si="130"/>
        <v xml:space="preserve"> 896 16</v>
      </c>
      <c r="C8376" s="102" t="s">
        <v>825</v>
      </c>
      <c r="D8376" s="111" t="s">
        <v>5</v>
      </c>
      <c r="E8376" t="s">
        <v>1</v>
      </c>
      <c r="F8376" t="s">
        <v>1</v>
      </c>
      <c r="G8376" t="s">
        <v>1</v>
      </c>
      <c r="H8376" s="103">
        <v>3326</v>
      </c>
      <c r="I8376">
        <v>30316</v>
      </c>
      <c r="J8376" t="s">
        <v>1</v>
      </c>
      <c r="K8376" t="s">
        <v>1</v>
      </c>
      <c r="L8376" t="s">
        <v>1</v>
      </c>
      <c r="M8376" s="103">
        <v>7638</v>
      </c>
      <c r="N8376" s="103">
        <v>130635</v>
      </c>
      <c r="O8376" s="103">
        <v>47268</v>
      </c>
      <c r="P8376" t="s">
        <v>1</v>
      </c>
      <c r="Q8376" t="s">
        <v>1</v>
      </c>
    </row>
    <row r="8377" spans="1:17" x14ac:dyDescent="0.25">
      <c r="A8377">
        <v>17</v>
      </c>
      <c r="B8377" t="str">
        <f t="shared" si="130"/>
        <v xml:space="preserve"> 896 17</v>
      </c>
      <c r="C8377" s="102" t="s">
        <v>825</v>
      </c>
      <c r="D8377" s="111" t="s">
        <v>6</v>
      </c>
      <c r="E8377" t="s">
        <v>1</v>
      </c>
      <c r="F8377" t="s">
        <v>1</v>
      </c>
      <c r="G8377" t="s">
        <v>1</v>
      </c>
      <c r="H8377" t="s">
        <v>1</v>
      </c>
      <c r="I8377" t="s">
        <v>1</v>
      </c>
      <c r="J8377" t="s">
        <v>1</v>
      </c>
      <c r="K8377" t="s">
        <v>1</v>
      </c>
      <c r="L8377" t="s">
        <v>1</v>
      </c>
      <c r="M8377" t="s">
        <v>1</v>
      </c>
      <c r="N8377" t="s">
        <v>1</v>
      </c>
      <c r="O8377" t="s">
        <v>1</v>
      </c>
      <c r="P8377" t="s">
        <v>1</v>
      </c>
      <c r="Q8377" t="s">
        <v>1</v>
      </c>
    </row>
    <row r="8378" spans="1:17" x14ac:dyDescent="0.25">
      <c r="A8378">
        <v>18</v>
      </c>
      <c r="B8378" t="str">
        <f t="shared" si="130"/>
        <v xml:space="preserve"> 896 18</v>
      </c>
      <c r="C8378" s="102" t="s">
        <v>825</v>
      </c>
      <c r="D8378" s="111">
        <v>13</v>
      </c>
      <c r="E8378" t="s">
        <v>1</v>
      </c>
      <c r="F8378" t="s">
        <v>1</v>
      </c>
      <c r="G8378" t="s">
        <v>1</v>
      </c>
      <c r="H8378" t="s">
        <v>1</v>
      </c>
      <c r="I8378">
        <v>23569</v>
      </c>
      <c r="J8378" t="s">
        <v>1</v>
      </c>
      <c r="K8378" t="s">
        <v>1</v>
      </c>
      <c r="L8378" t="s">
        <v>1</v>
      </c>
      <c r="M8378" t="s">
        <v>1</v>
      </c>
      <c r="N8378">
        <v>207936</v>
      </c>
      <c r="O8378" s="103">
        <v>45890</v>
      </c>
      <c r="P8378" t="s">
        <v>1</v>
      </c>
      <c r="Q8378" t="s">
        <v>1</v>
      </c>
    </row>
    <row r="8379" spans="1:17" x14ac:dyDescent="0.25">
      <c r="A8379">
        <v>19</v>
      </c>
      <c r="B8379" t="str">
        <f t="shared" si="130"/>
        <v xml:space="preserve"> 896 19</v>
      </c>
      <c r="C8379" s="102" t="s">
        <v>825</v>
      </c>
      <c r="D8379" s="111">
        <v>14</v>
      </c>
      <c r="E8379" t="s">
        <v>1</v>
      </c>
      <c r="F8379" t="s">
        <v>1</v>
      </c>
      <c r="G8379" s="103" t="s">
        <v>1</v>
      </c>
      <c r="H8379" s="103" t="s">
        <v>1</v>
      </c>
      <c r="I8379" t="s">
        <v>1</v>
      </c>
      <c r="J8379" t="s">
        <v>1</v>
      </c>
      <c r="K8379" t="s">
        <v>1</v>
      </c>
      <c r="L8379" s="103" t="s">
        <v>1</v>
      </c>
      <c r="M8379" s="103" t="s">
        <v>1</v>
      </c>
      <c r="N8379" s="103" t="s">
        <v>1</v>
      </c>
      <c r="O8379" s="103">
        <v>1416</v>
      </c>
      <c r="P8379" t="s">
        <v>1</v>
      </c>
      <c r="Q8379" t="s">
        <v>1</v>
      </c>
    </row>
    <row r="8380" spans="1:17" x14ac:dyDescent="0.25">
      <c r="A8380">
        <v>20</v>
      </c>
      <c r="B8380" t="str">
        <f t="shared" si="130"/>
        <v xml:space="preserve"> 896 20</v>
      </c>
      <c r="C8380" s="102" t="s">
        <v>825</v>
      </c>
      <c r="D8380" s="111">
        <v>15</v>
      </c>
      <c r="E8380" t="s">
        <v>1</v>
      </c>
      <c r="F8380" t="s">
        <v>1</v>
      </c>
      <c r="G8380" s="103">
        <v>808</v>
      </c>
      <c r="H8380" s="103">
        <v>941</v>
      </c>
      <c r="I8380">
        <v>2361</v>
      </c>
      <c r="J8380" t="s">
        <v>1</v>
      </c>
      <c r="K8380" t="s">
        <v>1</v>
      </c>
      <c r="L8380" s="103">
        <v>8199</v>
      </c>
      <c r="M8380" s="103">
        <v>15408</v>
      </c>
      <c r="N8380" s="103">
        <v>11512</v>
      </c>
      <c r="O8380" s="103">
        <v>5455</v>
      </c>
      <c r="P8380" t="s">
        <v>1</v>
      </c>
      <c r="Q8380" t="s">
        <v>1</v>
      </c>
    </row>
    <row r="8381" spans="1:17" x14ac:dyDescent="0.25">
      <c r="A8381">
        <v>21</v>
      </c>
      <c r="B8381" t="str">
        <f t="shared" si="130"/>
        <v xml:space="preserve"> 896 21</v>
      </c>
      <c r="C8381" s="102" t="s">
        <v>825</v>
      </c>
      <c r="D8381" s="111">
        <v>16</v>
      </c>
      <c r="E8381">
        <v>48</v>
      </c>
      <c r="F8381">
        <v>28</v>
      </c>
      <c r="G8381">
        <v>2401</v>
      </c>
      <c r="H8381">
        <v>2207</v>
      </c>
      <c r="I8381">
        <v>680</v>
      </c>
      <c r="J8381" t="s">
        <v>1</v>
      </c>
      <c r="K8381">
        <v>11</v>
      </c>
      <c r="L8381">
        <v>1451</v>
      </c>
      <c r="M8381">
        <v>1013</v>
      </c>
      <c r="N8381">
        <v>5281</v>
      </c>
      <c r="O8381">
        <v>6138</v>
      </c>
      <c r="P8381" t="s">
        <v>1</v>
      </c>
      <c r="Q8381" t="s">
        <v>1</v>
      </c>
    </row>
    <row r="8382" spans="1:17" x14ac:dyDescent="0.25">
      <c r="A8382">
        <v>22</v>
      </c>
      <c r="B8382" t="str">
        <f t="shared" si="130"/>
        <v xml:space="preserve"> 896 22</v>
      </c>
      <c r="C8382" s="102" t="s">
        <v>825</v>
      </c>
      <c r="D8382" s="111">
        <v>17</v>
      </c>
      <c r="E8382">
        <v>15</v>
      </c>
      <c r="F8382">
        <v>150</v>
      </c>
      <c r="G8382">
        <v>2229</v>
      </c>
      <c r="H8382">
        <v>793</v>
      </c>
      <c r="I8382">
        <v>910</v>
      </c>
      <c r="J8382">
        <v>101</v>
      </c>
      <c r="K8382">
        <v>1612</v>
      </c>
      <c r="L8382">
        <v>17565</v>
      </c>
      <c r="M8382">
        <v>8041</v>
      </c>
      <c r="N8382">
        <v>11087</v>
      </c>
      <c r="O8382">
        <v>1835</v>
      </c>
      <c r="P8382" t="s">
        <v>1</v>
      </c>
      <c r="Q8382" t="s">
        <v>1</v>
      </c>
    </row>
    <row r="8383" spans="1:17" x14ac:dyDescent="0.25">
      <c r="A8383">
        <v>23</v>
      </c>
      <c r="B8383" t="str">
        <f t="shared" si="130"/>
        <v xml:space="preserve"> 896 23</v>
      </c>
      <c r="C8383" s="102" t="s">
        <v>825</v>
      </c>
      <c r="D8383" s="111" t="s">
        <v>5</v>
      </c>
      <c r="E8383">
        <v>63</v>
      </c>
      <c r="F8383">
        <v>178</v>
      </c>
      <c r="G8383" s="103">
        <v>5438</v>
      </c>
      <c r="H8383" s="103">
        <v>3941</v>
      </c>
      <c r="I8383">
        <v>27520</v>
      </c>
      <c r="J8383">
        <v>101</v>
      </c>
      <c r="K8383">
        <v>1623</v>
      </c>
      <c r="L8383" s="103">
        <v>27215</v>
      </c>
      <c r="M8383" s="103">
        <v>24462</v>
      </c>
      <c r="N8383" s="103">
        <v>235816</v>
      </c>
      <c r="O8383" s="103">
        <v>60734</v>
      </c>
      <c r="P8383" t="s">
        <v>1</v>
      </c>
      <c r="Q8383" t="s">
        <v>1</v>
      </c>
    </row>
    <row r="8384" spans="1:17" x14ac:dyDescent="0.25">
      <c r="A8384">
        <v>24</v>
      </c>
      <c r="B8384" t="str">
        <f t="shared" si="130"/>
        <v xml:space="preserve"> 896 24</v>
      </c>
      <c r="C8384" s="102" t="s">
        <v>825</v>
      </c>
      <c r="D8384" s="111" t="s">
        <v>6</v>
      </c>
      <c r="E8384" t="s">
        <v>1</v>
      </c>
      <c r="F8384" t="s">
        <v>1</v>
      </c>
      <c r="G8384" t="s">
        <v>1</v>
      </c>
      <c r="H8384" t="s">
        <v>1</v>
      </c>
      <c r="I8384" t="s">
        <v>1</v>
      </c>
      <c r="J8384" t="s">
        <v>1</v>
      </c>
      <c r="K8384" t="s">
        <v>1</v>
      </c>
      <c r="L8384" t="s">
        <v>1</v>
      </c>
      <c r="M8384" t="s">
        <v>1</v>
      </c>
      <c r="N8384" t="s">
        <v>1</v>
      </c>
      <c r="O8384" t="s">
        <v>1</v>
      </c>
      <c r="P8384" t="s">
        <v>1</v>
      </c>
      <c r="Q8384" t="s">
        <v>1</v>
      </c>
    </row>
    <row r="8385" spans="1:18" x14ac:dyDescent="0.25">
      <c r="A8385">
        <v>25</v>
      </c>
      <c r="B8385" t="str">
        <f t="shared" si="130"/>
        <v xml:space="preserve"> 896 25</v>
      </c>
      <c r="C8385" s="102" t="s">
        <v>825</v>
      </c>
      <c r="D8385" s="111" t="s">
        <v>0</v>
      </c>
      <c r="E8385" t="s">
        <v>1</v>
      </c>
      <c r="F8385" t="s">
        <v>1</v>
      </c>
      <c r="G8385" t="s">
        <v>1</v>
      </c>
      <c r="H8385" s="103">
        <v>34618</v>
      </c>
      <c r="I8385" s="103">
        <v>291739</v>
      </c>
      <c r="J8385" s="103">
        <v>60734</v>
      </c>
      <c r="K8385" t="s">
        <v>1</v>
      </c>
      <c r="L8385" t="s">
        <v>1</v>
      </c>
      <c r="M8385" t="s">
        <v>1</v>
      </c>
      <c r="N8385" t="s">
        <v>1</v>
      </c>
      <c r="O8385" t="s">
        <v>1</v>
      </c>
      <c r="P8385" t="s">
        <v>1</v>
      </c>
      <c r="Q8385" t="s">
        <v>1</v>
      </c>
    </row>
    <row r="8386" spans="1:18" x14ac:dyDescent="0.25">
      <c r="A8386">
        <v>26</v>
      </c>
      <c r="B8386" t="str">
        <f t="shared" ref="B8386:B8449" si="131">+C8386&amp;A8386</f>
        <v xml:space="preserve"> 896 26</v>
      </c>
      <c r="C8386" s="102" t="s">
        <v>825</v>
      </c>
      <c r="D8386" s="111" t="s">
        <v>0</v>
      </c>
      <c r="E8386" t="s">
        <v>1</v>
      </c>
      <c r="F8386" t="s">
        <v>1</v>
      </c>
      <c r="G8386" t="s">
        <v>1</v>
      </c>
      <c r="H8386" t="s">
        <v>1</v>
      </c>
      <c r="I8386" t="s">
        <v>1</v>
      </c>
      <c r="J8386" t="s">
        <v>1</v>
      </c>
      <c r="K8386" t="s">
        <v>1</v>
      </c>
      <c r="L8386" t="s">
        <v>1</v>
      </c>
      <c r="M8386" t="s">
        <v>1</v>
      </c>
      <c r="N8386" t="s">
        <v>1</v>
      </c>
      <c r="O8386" t="s">
        <v>1</v>
      </c>
      <c r="P8386" t="s">
        <v>1</v>
      </c>
      <c r="Q8386" t="s">
        <v>1</v>
      </c>
    </row>
    <row r="8387" spans="1:18" x14ac:dyDescent="0.25">
      <c r="A8387">
        <v>27</v>
      </c>
      <c r="B8387" t="str">
        <f t="shared" si="131"/>
        <v xml:space="preserve"> 896 27</v>
      </c>
      <c r="C8387" s="102" t="s">
        <v>825</v>
      </c>
      <c r="D8387" s="111" t="s">
        <v>0</v>
      </c>
      <c r="E8387" t="s">
        <v>1</v>
      </c>
      <c r="F8387" t="s">
        <v>1</v>
      </c>
      <c r="G8387" t="s">
        <v>1</v>
      </c>
      <c r="H8387" s="103">
        <v>-80852</v>
      </c>
      <c r="I8387" s="103">
        <v>-73919</v>
      </c>
      <c r="J8387">
        <v>223</v>
      </c>
      <c r="K8387" t="s">
        <v>1</v>
      </c>
      <c r="L8387" t="s">
        <v>1</v>
      </c>
      <c r="M8387" t="s">
        <v>1</v>
      </c>
      <c r="N8387" t="s">
        <v>1</v>
      </c>
      <c r="O8387" t="s">
        <v>1</v>
      </c>
      <c r="P8387" t="s">
        <v>1</v>
      </c>
      <c r="Q8387" t="s">
        <v>1</v>
      </c>
    </row>
    <row r="8388" spans="1:18" x14ac:dyDescent="0.25">
      <c r="A8388">
        <v>28</v>
      </c>
      <c r="B8388" t="str">
        <f t="shared" si="131"/>
        <v xml:space="preserve"> 896 28</v>
      </c>
      <c r="C8388" s="102" t="s">
        <v>825</v>
      </c>
      <c r="D8388" s="111" t="s">
        <v>0</v>
      </c>
      <c r="E8388" t="s">
        <v>1</v>
      </c>
      <c r="F8388" t="s">
        <v>1</v>
      </c>
      <c r="G8388" t="s">
        <v>1</v>
      </c>
      <c r="H8388" s="103" t="s">
        <v>1</v>
      </c>
      <c r="I8388" s="103">
        <v>217820</v>
      </c>
      <c r="J8388" s="103">
        <v>60957</v>
      </c>
      <c r="K8388" t="s">
        <v>1</v>
      </c>
      <c r="L8388" t="s">
        <v>1</v>
      </c>
      <c r="M8388" t="s">
        <v>1</v>
      </c>
      <c r="N8388" t="s">
        <v>1</v>
      </c>
      <c r="O8388" t="s">
        <v>1</v>
      </c>
      <c r="P8388" t="s">
        <v>1</v>
      </c>
      <c r="Q8388" t="s">
        <v>1</v>
      </c>
    </row>
    <row r="8389" spans="1:18" x14ac:dyDescent="0.25">
      <c r="A8389">
        <v>29</v>
      </c>
      <c r="B8389" t="str">
        <f t="shared" si="131"/>
        <v xml:space="preserve"> 896 29</v>
      </c>
      <c r="C8389" s="102" t="s">
        <v>825</v>
      </c>
      <c r="D8389" s="111" t="s">
        <v>0</v>
      </c>
      <c r="E8389" t="s">
        <v>1</v>
      </c>
      <c r="F8389" t="s">
        <v>1</v>
      </c>
      <c r="G8389" t="s">
        <v>1</v>
      </c>
      <c r="H8389" s="103">
        <v>245164</v>
      </c>
      <c r="I8389" s="103">
        <v>276057</v>
      </c>
      <c r="J8389" s="103">
        <v>32887</v>
      </c>
      <c r="K8389" t="s">
        <v>1</v>
      </c>
      <c r="L8389" t="s">
        <v>1</v>
      </c>
      <c r="M8389" t="s">
        <v>1</v>
      </c>
      <c r="N8389" t="s">
        <v>1</v>
      </c>
      <c r="O8389" t="s">
        <v>1</v>
      </c>
      <c r="P8389" t="s">
        <v>1</v>
      </c>
      <c r="Q8389" t="s">
        <v>1</v>
      </c>
    </row>
    <row r="8390" spans="1:18" x14ac:dyDescent="0.25">
      <c r="A8390">
        <v>30</v>
      </c>
      <c r="B8390" t="str">
        <f t="shared" si="131"/>
        <v xml:space="preserve"> 896 30</v>
      </c>
      <c r="C8390" s="102" t="s">
        <v>825</v>
      </c>
      <c r="D8390" s="111" t="s">
        <v>0</v>
      </c>
      <c r="E8390" t="s">
        <v>1</v>
      </c>
      <c r="F8390" t="s">
        <v>1</v>
      </c>
      <c r="G8390" t="s">
        <v>1</v>
      </c>
      <c r="H8390">
        <v>0.01</v>
      </c>
      <c r="I8390">
        <v>0.03</v>
      </c>
      <c r="J8390">
        <v>0.03</v>
      </c>
      <c r="K8390" t="s">
        <v>1</v>
      </c>
      <c r="L8390" t="s">
        <v>1</v>
      </c>
      <c r="M8390" t="s">
        <v>1</v>
      </c>
      <c r="N8390" t="s">
        <v>1</v>
      </c>
      <c r="O8390" t="s">
        <v>1</v>
      </c>
      <c r="P8390" t="s">
        <v>1</v>
      </c>
      <c r="Q8390" t="s">
        <v>1</v>
      </c>
    </row>
    <row r="8391" spans="1:18" x14ac:dyDescent="0.25">
      <c r="A8391">
        <v>31</v>
      </c>
      <c r="B8391" t="str">
        <f t="shared" si="131"/>
        <v xml:space="preserve"> 896 31</v>
      </c>
      <c r="C8391" s="102" t="s">
        <v>825</v>
      </c>
      <c r="D8391" s="111" t="s">
        <v>0</v>
      </c>
      <c r="E8391" t="s">
        <v>1</v>
      </c>
      <c r="F8391" t="s">
        <v>1</v>
      </c>
      <c r="G8391" t="s">
        <v>1</v>
      </c>
      <c r="H8391">
        <v>0</v>
      </c>
      <c r="I8391">
        <v>0.65600000000000003</v>
      </c>
      <c r="J8391">
        <v>0.183</v>
      </c>
      <c r="K8391">
        <v>0.83899999999999997</v>
      </c>
      <c r="L8391" t="s">
        <v>1</v>
      </c>
      <c r="M8391" t="s">
        <v>1</v>
      </c>
      <c r="N8391" t="s">
        <v>1</v>
      </c>
      <c r="O8391" t="s">
        <v>1</v>
      </c>
      <c r="P8391" t="s">
        <v>1</v>
      </c>
      <c r="Q8391" t="s">
        <v>1</v>
      </c>
    </row>
    <row r="8392" spans="1:18" x14ac:dyDescent="0.25">
      <c r="A8392">
        <v>32</v>
      </c>
      <c r="B8392" t="str">
        <f t="shared" si="131"/>
        <v xml:space="preserve"> 896 32</v>
      </c>
      <c r="C8392" s="102" t="s">
        <v>825</v>
      </c>
      <c r="D8392" s="111" t="s">
        <v>0</v>
      </c>
      <c r="E8392" t="s">
        <v>1</v>
      </c>
      <c r="F8392" t="s">
        <v>1</v>
      </c>
      <c r="G8392" t="s">
        <v>1</v>
      </c>
      <c r="H8392">
        <v>0</v>
      </c>
      <c r="I8392">
        <v>0.628</v>
      </c>
      <c r="J8392">
        <v>0.17499999999999999</v>
      </c>
      <c r="K8392">
        <v>0.80300000000000005</v>
      </c>
      <c r="L8392" t="s">
        <v>1</v>
      </c>
      <c r="M8392" t="s">
        <v>1</v>
      </c>
      <c r="N8392" t="s">
        <v>1</v>
      </c>
      <c r="O8392" t="s">
        <v>1</v>
      </c>
      <c r="P8392" t="s">
        <v>1</v>
      </c>
      <c r="Q8392" t="s">
        <v>1</v>
      </c>
    </row>
    <row r="8393" spans="1:18" x14ac:dyDescent="0.25">
      <c r="A8393">
        <v>33</v>
      </c>
      <c r="B8393" t="str">
        <f t="shared" si="131"/>
        <v xml:space="preserve"> 896 33</v>
      </c>
      <c r="C8393" s="102" t="s">
        <v>825</v>
      </c>
      <c r="D8393" s="111" t="s">
        <v>0</v>
      </c>
      <c r="E8393" t="s">
        <v>1</v>
      </c>
      <c r="F8393" t="s">
        <v>1</v>
      </c>
      <c r="G8393" t="s">
        <v>1</v>
      </c>
      <c r="H8393">
        <v>0.64600000000000002</v>
      </c>
      <c r="I8393">
        <v>0.72699999999999998</v>
      </c>
      <c r="J8393">
        <v>8.6999999999999994E-2</v>
      </c>
      <c r="K8393">
        <v>1.46</v>
      </c>
      <c r="L8393" t="s">
        <v>1</v>
      </c>
      <c r="M8393" t="s">
        <v>1</v>
      </c>
      <c r="N8393" t="s">
        <v>1</v>
      </c>
      <c r="O8393" t="s">
        <v>1</v>
      </c>
      <c r="P8393" t="s">
        <v>1</v>
      </c>
      <c r="Q8393" t="s">
        <v>1</v>
      </c>
    </row>
    <row r="8394" spans="1:18" x14ac:dyDescent="0.25">
      <c r="A8394">
        <v>34</v>
      </c>
      <c r="B8394" t="str">
        <f t="shared" si="131"/>
        <v xml:space="preserve"> 896 34</v>
      </c>
      <c r="C8394" s="102" t="s">
        <v>825</v>
      </c>
      <c r="D8394" s="111" t="s">
        <v>0</v>
      </c>
      <c r="E8394" t="s">
        <v>1</v>
      </c>
      <c r="F8394" t="s">
        <v>1</v>
      </c>
      <c r="G8394" t="s">
        <v>1</v>
      </c>
      <c r="H8394">
        <v>0.64</v>
      </c>
      <c r="I8394">
        <v>0.72399999999999998</v>
      </c>
      <c r="J8394">
        <v>0.09</v>
      </c>
      <c r="K8394">
        <v>1.454</v>
      </c>
      <c r="L8394" t="s">
        <v>1</v>
      </c>
      <c r="M8394" t="s">
        <v>1</v>
      </c>
      <c r="N8394" t="s">
        <v>1</v>
      </c>
      <c r="O8394" t="s">
        <v>1</v>
      </c>
      <c r="P8394" t="s">
        <v>1</v>
      </c>
      <c r="Q8394" t="s">
        <v>1</v>
      </c>
    </row>
    <row r="8395" spans="1:18" x14ac:dyDescent="0.25">
      <c r="A8395">
        <v>35</v>
      </c>
      <c r="B8395" t="str">
        <f t="shared" si="131"/>
        <v xml:space="preserve"> 896 35</v>
      </c>
      <c r="C8395" s="102" t="s">
        <v>825</v>
      </c>
      <c r="D8395" s="111" t="s">
        <v>0</v>
      </c>
      <c r="E8395" t="s">
        <v>1</v>
      </c>
      <c r="F8395" t="s">
        <v>1</v>
      </c>
      <c r="G8395" t="s">
        <v>1</v>
      </c>
      <c r="H8395">
        <v>0.73799999999999999</v>
      </c>
      <c r="I8395">
        <v>0.83099999999999996</v>
      </c>
      <c r="J8395">
        <v>9.9000000000000005E-2</v>
      </c>
      <c r="K8395">
        <v>1.6679999999999999</v>
      </c>
      <c r="L8395" t="s">
        <v>1</v>
      </c>
      <c r="M8395" t="s">
        <v>1</v>
      </c>
      <c r="N8395" t="s">
        <v>1</v>
      </c>
      <c r="O8395" t="s">
        <v>1</v>
      </c>
      <c r="P8395" t="s">
        <v>1</v>
      </c>
      <c r="Q8395" t="s">
        <v>1</v>
      </c>
    </row>
    <row r="8396" spans="1:18" x14ac:dyDescent="0.25">
      <c r="A8396">
        <v>36</v>
      </c>
      <c r="B8396" t="str">
        <f t="shared" si="131"/>
        <v xml:space="preserve"> 896 36</v>
      </c>
      <c r="C8396" s="102" t="s">
        <v>825</v>
      </c>
      <c r="D8396" s="111" t="s">
        <v>0</v>
      </c>
      <c r="E8396" t="s">
        <v>1</v>
      </c>
      <c r="F8396" t="s">
        <v>1</v>
      </c>
      <c r="G8396" t="s">
        <v>1</v>
      </c>
      <c r="H8396">
        <v>0.64</v>
      </c>
      <c r="I8396">
        <v>0.72399999999999998</v>
      </c>
      <c r="J8396">
        <v>0.09</v>
      </c>
      <c r="K8396">
        <v>1.454</v>
      </c>
      <c r="L8396" t="s">
        <v>1</v>
      </c>
      <c r="M8396" t="s">
        <v>1</v>
      </c>
      <c r="N8396" t="s">
        <v>1</v>
      </c>
      <c r="O8396" t="s">
        <v>1</v>
      </c>
      <c r="P8396" t="s">
        <v>1</v>
      </c>
      <c r="Q8396" t="s">
        <v>1</v>
      </c>
    </row>
    <row r="8397" spans="1:18" x14ac:dyDescent="0.25">
      <c r="A8397">
        <v>37</v>
      </c>
      <c r="B8397" t="str">
        <f t="shared" si="131"/>
        <v xml:space="preserve"> 896 37</v>
      </c>
      <c r="C8397" s="102" t="s">
        <v>825</v>
      </c>
      <c r="D8397" s="111" t="s">
        <v>0</v>
      </c>
      <c r="E8397" t="s">
        <v>1</v>
      </c>
      <c r="F8397" t="s">
        <v>986</v>
      </c>
      <c r="G8397" t="s">
        <v>987</v>
      </c>
      <c r="H8397" t="s">
        <v>993</v>
      </c>
      <c r="I8397" t="s">
        <v>996</v>
      </c>
      <c r="J8397" t="s">
        <v>1</v>
      </c>
      <c r="K8397">
        <v>1.9650000000000001</v>
      </c>
      <c r="L8397" t="s">
        <v>1</v>
      </c>
      <c r="M8397" t="s">
        <v>1</v>
      </c>
      <c r="N8397" t="s">
        <v>1</v>
      </c>
      <c r="O8397" t="s">
        <v>1</v>
      </c>
      <c r="P8397" t="s">
        <v>1</v>
      </c>
      <c r="Q8397" t="s">
        <v>1</v>
      </c>
    </row>
    <row r="8398" spans="1:18" x14ac:dyDescent="0.25">
      <c r="A8398">
        <v>38</v>
      </c>
      <c r="B8398" t="str">
        <f t="shared" si="131"/>
        <v xml:space="preserve"> 896 38</v>
      </c>
      <c r="C8398" s="102" t="s">
        <v>825</v>
      </c>
      <c r="D8398" s="111" t="s">
        <v>0</v>
      </c>
      <c r="E8398" t="s">
        <v>1</v>
      </c>
      <c r="F8398">
        <v>2.95</v>
      </c>
      <c r="G8398">
        <v>2.58</v>
      </c>
      <c r="H8398">
        <v>2.19</v>
      </c>
      <c r="I8398">
        <v>1.97</v>
      </c>
      <c r="J8398" t="s">
        <v>1</v>
      </c>
      <c r="K8398" t="s">
        <v>1</v>
      </c>
      <c r="L8398" t="s">
        <v>1</v>
      </c>
      <c r="M8398" t="s">
        <v>1</v>
      </c>
      <c r="N8398" t="s">
        <v>1</v>
      </c>
      <c r="O8398" t="s">
        <v>1</v>
      </c>
      <c r="P8398" t="s">
        <v>1</v>
      </c>
      <c r="Q8398" t="s">
        <v>1</v>
      </c>
    </row>
    <row r="8399" spans="1:18" x14ac:dyDescent="0.25">
      <c r="A8399">
        <v>1</v>
      </c>
      <c r="B8399" t="str">
        <f t="shared" si="131"/>
        <v xml:space="preserve"> 897 1</v>
      </c>
      <c r="C8399" s="102" t="s">
        <v>826</v>
      </c>
      <c r="D8399" s="111" t="s">
        <v>0</v>
      </c>
      <c r="E8399" t="s">
        <v>1</v>
      </c>
      <c r="F8399" t="s">
        <v>1</v>
      </c>
      <c r="G8399" t="s">
        <v>1</v>
      </c>
      <c r="H8399" t="s">
        <v>1</v>
      </c>
      <c r="I8399" t="s">
        <v>1</v>
      </c>
      <c r="J8399" t="s">
        <v>1</v>
      </c>
      <c r="K8399" t="s">
        <v>1</v>
      </c>
      <c r="L8399" t="s">
        <v>1</v>
      </c>
      <c r="M8399" t="s">
        <v>1</v>
      </c>
      <c r="N8399" t="s">
        <v>1</v>
      </c>
      <c r="O8399" t="s">
        <v>1</v>
      </c>
      <c r="P8399" t="s">
        <v>1</v>
      </c>
      <c r="Q8399" t="s">
        <v>1</v>
      </c>
      <c r="R8399" t="s">
        <v>178</v>
      </c>
    </row>
    <row r="8400" spans="1:18" x14ac:dyDescent="0.25">
      <c r="A8400">
        <v>2</v>
      </c>
      <c r="B8400" t="str">
        <f t="shared" si="131"/>
        <v xml:space="preserve"> 897 2</v>
      </c>
      <c r="C8400" s="102" t="s">
        <v>826</v>
      </c>
      <c r="D8400" s="111" t="s">
        <v>0</v>
      </c>
      <c r="E8400" t="s">
        <v>3</v>
      </c>
      <c r="F8400" t="s">
        <v>1</v>
      </c>
      <c r="G8400" t="s">
        <v>1</v>
      </c>
      <c r="H8400" t="s">
        <v>1</v>
      </c>
      <c r="I8400" t="s">
        <v>1</v>
      </c>
      <c r="J8400" t="s">
        <v>1</v>
      </c>
      <c r="K8400" t="s">
        <v>1</v>
      </c>
      <c r="L8400" t="s">
        <v>1</v>
      </c>
      <c r="M8400" t="s">
        <v>1</v>
      </c>
      <c r="N8400" t="s">
        <v>1</v>
      </c>
      <c r="O8400" t="s">
        <v>1</v>
      </c>
      <c r="P8400" t="s">
        <v>1</v>
      </c>
      <c r="Q8400" t="s">
        <v>1</v>
      </c>
    </row>
    <row r="8401" spans="1:17" x14ac:dyDescent="0.25">
      <c r="A8401">
        <v>3</v>
      </c>
      <c r="B8401" t="str">
        <f t="shared" si="131"/>
        <v xml:space="preserve"> 897 3</v>
      </c>
      <c r="C8401" s="102" t="s">
        <v>826</v>
      </c>
      <c r="D8401" s="111" t="s">
        <v>0</v>
      </c>
      <c r="E8401" t="s">
        <v>4</v>
      </c>
      <c r="F8401" t="s">
        <v>1</v>
      </c>
      <c r="G8401" t="s">
        <v>1</v>
      </c>
      <c r="H8401" t="s">
        <v>1</v>
      </c>
      <c r="I8401" t="s">
        <v>1</v>
      </c>
      <c r="J8401" t="s">
        <v>1</v>
      </c>
      <c r="K8401" t="s">
        <v>1</v>
      </c>
      <c r="L8401" t="s">
        <v>1</v>
      </c>
      <c r="M8401" t="s">
        <v>1</v>
      </c>
      <c r="N8401" t="s">
        <v>1</v>
      </c>
      <c r="O8401" t="s">
        <v>1</v>
      </c>
      <c r="P8401" t="s">
        <v>1</v>
      </c>
      <c r="Q8401" t="s">
        <v>1</v>
      </c>
    </row>
    <row r="8402" spans="1:17" x14ac:dyDescent="0.25">
      <c r="A8402">
        <v>4</v>
      </c>
      <c r="B8402" t="str">
        <f t="shared" si="131"/>
        <v xml:space="preserve"> 897 4</v>
      </c>
      <c r="C8402" s="102" t="s">
        <v>826</v>
      </c>
      <c r="D8402" s="111">
        <v>13</v>
      </c>
      <c r="E8402" s="103">
        <v>135143</v>
      </c>
      <c r="F8402" s="103">
        <v>2187425</v>
      </c>
      <c r="G8402">
        <v>1.6180000000000001</v>
      </c>
      <c r="H8402" t="s">
        <v>1</v>
      </c>
      <c r="I8402" t="s">
        <v>1</v>
      </c>
      <c r="J8402" t="s">
        <v>1</v>
      </c>
      <c r="K8402" t="s">
        <v>1</v>
      </c>
      <c r="L8402" t="s">
        <v>1</v>
      </c>
      <c r="M8402" t="s">
        <v>1</v>
      </c>
      <c r="N8402">
        <v>2</v>
      </c>
      <c r="O8402">
        <v>10</v>
      </c>
      <c r="P8402">
        <v>38</v>
      </c>
      <c r="Q8402">
        <v>50</v>
      </c>
    </row>
    <row r="8403" spans="1:17" x14ac:dyDescent="0.25">
      <c r="A8403">
        <v>5</v>
      </c>
      <c r="B8403" t="str">
        <f t="shared" si="131"/>
        <v xml:space="preserve"> 897 5</v>
      </c>
      <c r="C8403" s="102" t="s">
        <v>826</v>
      </c>
      <c r="D8403" s="111">
        <v>14</v>
      </c>
      <c r="E8403" s="103">
        <v>140273</v>
      </c>
      <c r="F8403" s="103">
        <v>1434669</v>
      </c>
      <c r="G8403">
        <v>1.022</v>
      </c>
      <c r="H8403" t="s">
        <v>1</v>
      </c>
      <c r="I8403" t="s">
        <v>1</v>
      </c>
      <c r="J8403" t="s">
        <v>1</v>
      </c>
      <c r="K8403" t="s">
        <v>1</v>
      </c>
      <c r="L8403" t="s">
        <v>1</v>
      </c>
      <c r="M8403" t="s">
        <v>1</v>
      </c>
      <c r="N8403">
        <v>1</v>
      </c>
      <c r="O8403">
        <v>10</v>
      </c>
      <c r="P8403">
        <v>44</v>
      </c>
      <c r="Q8403">
        <v>55</v>
      </c>
    </row>
    <row r="8404" spans="1:17" x14ac:dyDescent="0.25">
      <c r="A8404">
        <v>6</v>
      </c>
      <c r="B8404" t="str">
        <f t="shared" si="131"/>
        <v xml:space="preserve"> 897 6</v>
      </c>
      <c r="C8404" s="102" t="s">
        <v>826</v>
      </c>
      <c r="D8404" s="111">
        <v>15</v>
      </c>
      <c r="E8404" s="103">
        <v>151980</v>
      </c>
      <c r="F8404" s="103">
        <v>1344566</v>
      </c>
      <c r="G8404">
        <v>0.88400000000000001</v>
      </c>
      <c r="H8404" t="s">
        <v>1</v>
      </c>
      <c r="I8404" t="s">
        <v>1</v>
      </c>
      <c r="J8404" t="s">
        <v>1</v>
      </c>
      <c r="K8404" t="s">
        <v>1</v>
      </c>
      <c r="L8404" t="s">
        <v>1</v>
      </c>
      <c r="M8404" t="s">
        <v>1</v>
      </c>
      <c r="N8404" t="s">
        <v>1</v>
      </c>
      <c r="O8404">
        <v>12</v>
      </c>
      <c r="P8404">
        <v>44</v>
      </c>
      <c r="Q8404">
        <v>56</v>
      </c>
    </row>
    <row r="8405" spans="1:17" x14ac:dyDescent="0.25">
      <c r="A8405">
        <v>7</v>
      </c>
      <c r="B8405" t="str">
        <f t="shared" si="131"/>
        <v xml:space="preserve"> 897 7</v>
      </c>
      <c r="C8405" s="102" t="s">
        <v>826</v>
      </c>
      <c r="D8405" s="111">
        <v>16</v>
      </c>
      <c r="E8405" s="103">
        <v>162164</v>
      </c>
      <c r="F8405" s="103">
        <v>1204033</v>
      </c>
      <c r="G8405">
        <v>0.74199999999999999</v>
      </c>
      <c r="H8405" t="s">
        <v>1</v>
      </c>
      <c r="I8405" t="s">
        <v>1</v>
      </c>
      <c r="J8405" t="s">
        <v>1</v>
      </c>
      <c r="K8405" t="s">
        <v>1</v>
      </c>
      <c r="L8405" t="s">
        <v>1</v>
      </c>
      <c r="M8405" t="s">
        <v>1</v>
      </c>
      <c r="N8405">
        <v>1</v>
      </c>
      <c r="O8405">
        <v>10</v>
      </c>
      <c r="P8405">
        <v>22</v>
      </c>
      <c r="Q8405">
        <v>33</v>
      </c>
    </row>
    <row r="8406" spans="1:17" x14ac:dyDescent="0.25">
      <c r="A8406">
        <v>8</v>
      </c>
      <c r="B8406" t="str">
        <f t="shared" si="131"/>
        <v xml:space="preserve"> 897 8</v>
      </c>
      <c r="C8406" s="102" t="s">
        <v>826</v>
      </c>
      <c r="D8406" s="111">
        <v>17</v>
      </c>
      <c r="E8406" s="103">
        <v>172433</v>
      </c>
      <c r="F8406" s="103">
        <v>950798</v>
      </c>
      <c r="G8406">
        <v>0.55100000000000005</v>
      </c>
      <c r="H8406" t="s">
        <v>1</v>
      </c>
      <c r="I8406" t="s">
        <v>1</v>
      </c>
      <c r="J8406" t="s">
        <v>1</v>
      </c>
      <c r="K8406" t="s">
        <v>1</v>
      </c>
      <c r="L8406" t="s">
        <v>1</v>
      </c>
      <c r="M8406" t="s">
        <v>1</v>
      </c>
      <c r="N8406" t="s">
        <v>1</v>
      </c>
      <c r="O8406">
        <v>7</v>
      </c>
      <c r="P8406">
        <v>40</v>
      </c>
      <c r="Q8406">
        <v>47</v>
      </c>
    </row>
    <row r="8407" spans="1:17" x14ac:dyDescent="0.25">
      <c r="A8407">
        <v>9</v>
      </c>
      <c r="B8407" t="str">
        <f t="shared" si="131"/>
        <v xml:space="preserve"> 897 9</v>
      </c>
      <c r="C8407" s="102" t="s">
        <v>826</v>
      </c>
      <c r="D8407" s="111" t="s">
        <v>5</v>
      </c>
      <c r="E8407" s="103">
        <v>761993</v>
      </c>
      <c r="F8407" s="103">
        <v>7121491</v>
      </c>
      <c r="G8407">
        <v>0.93500000000000005</v>
      </c>
      <c r="H8407" t="s">
        <v>1</v>
      </c>
      <c r="I8407" t="s">
        <v>1</v>
      </c>
      <c r="J8407" t="s">
        <v>1</v>
      </c>
      <c r="K8407" t="s">
        <v>1</v>
      </c>
      <c r="L8407" t="s">
        <v>1</v>
      </c>
      <c r="M8407" t="s">
        <v>1</v>
      </c>
      <c r="N8407">
        <v>4</v>
      </c>
      <c r="O8407">
        <v>49</v>
      </c>
      <c r="P8407">
        <v>188</v>
      </c>
      <c r="Q8407">
        <v>241</v>
      </c>
    </row>
    <row r="8408" spans="1:17" x14ac:dyDescent="0.25">
      <c r="A8408">
        <v>10</v>
      </c>
      <c r="B8408" t="str">
        <f t="shared" si="131"/>
        <v xml:space="preserve"> 897 10</v>
      </c>
      <c r="C8408" s="102" t="s">
        <v>826</v>
      </c>
      <c r="D8408" s="111" t="s">
        <v>6</v>
      </c>
      <c r="E8408" t="s">
        <v>1</v>
      </c>
      <c r="F8408" t="s">
        <v>1</v>
      </c>
      <c r="G8408" t="s">
        <v>1</v>
      </c>
      <c r="H8408" t="s">
        <v>1</v>
      </c>
      <c r="I8408" t="s">
        <v>1</v>
      </c>
      <c r="J8408" t="s">
        <v>1</v>
      </c>
      <c r="K8408" t="s">
        <v>1</v>
      </c>
      <c r="L8408" t="s">
        <v>1</v>
      </c>
      <c r="M8408" t="s">
        <v>1</v>
      </c>
      <c r="N8408" t="s">
        <v>1</v>
      </c>
      <c r="O8408" t="s">
        <v>1</v>
      </c>
      <c r="P8408" t="s">
        <v>1</v>
      </c>
      <c r="Q8408" t="s">
        <v>1</v>
      </c>
    </row>
    <row r="8409" spans="1:17" x14ac:dyDescent="0.25">
      <c r="A8409">
        <v>11</v>
      </c>
      <c r="B8409" t="str">
        <f t="shared" si="131"/>
        <v xml:space="preserve"> 897 11</v>
      </c>
      <c r="C8409" s="102" t="s">
        <v>826</v>
      </c>
      <c r="D8409" s="111">
        <v>13</v>
      </c>
      <c r="E8409" s="103" t="s">
        <v>1</v>
      </c>
      <c r="F8409" t="s">
        <v>1</v>
      </c>
      <c r="G8409" s="103">
        <v>408766</v>
      </c>
      <c r="H8409" s="103">
        <v>212483</v>
      </c>
      <c r="I8409" s="103">
        <v>294714</v>
      </c>
      <c r="J8409" t="s">
        <v>1</v>
      </c>
      <c r="K8409" t="s">
        <v>1</v>
      </c>
      <c r="L8409" s="103">
        <v>619470</v>
      </c>
      <c r="M8409" s="103">
        <v>203558</v>
      </c>
      <c r="N8409" s="103">
        <v>350825</v>
      </c>
      <c r="O8409" s="103">
        <v>97609</v>
      </c>
      <c r="P8409" t="s">
        <v>1</v>
      </c>
      <c r="Q8409" t="s">
        <v>1</v>
      </c>
    </row>
    <row r="8410" spans="1:17" x14ac:dyDescent="0.25">
      <c r="A8410">
        <v>12</v>
      </c>
      <c r="B8410" t="str">
        <f t="shared" si="131"/>
        <v xml:space="preserve"> 897 12</v>
      </c>
      <c r="C8410" s="102" t="s">
        <v>826</v>
      </c>
      <c r="D8410" s="111">
        <v>14</v>
      </c>
      <c r="E8410" t="s">
        <v>1</v>
      </c>
      <c r="F8410" t="s">
        <v>1</v>
      </c>
      <c r="G8410" s="103">
        <v>351515</v>
      </c>
      <c r="H8410" s="103">
        <v>121852</v>
      </c>
      <c r="I8410" s="103">
        <v>188102</v>
      </c>
      <c r="J8410" t="s">
        <v>1</v>
      </c>
      <c r="K8410" t="s">
        <v>1</v>
      </c>
      <c r="L8410" s="103">
        <v>192946</v>
      </c>
      <c r="M8410" s="103">
        <v>202608</v>
      </c>
      <c r="N8410" s="103">
        <v>220022</v>
      </c>
      <c r="O8410" s="103">
        <v>157624</v>
      </c>
      <c r="P8410" t="s">
        <v>1</v>
      </c>
      <c r="Q8410" t="s">
        <v>1</v>
      </c>
    </row>
    <row r="8411" spans="1:17" x14ac:dyDescent="0.25">
      <c r="A8411">
        <v>13</v>
      </c>
      <c r="B8411" t="str">
        <f t="shared" si="131"/>
        <v xml:space="preserve"> 897 13</v>
      </c>
      <c r="C8411" s="102" t="s">
        <v>826</v>
      </c>
      <c r="D8411" s="111">
        <v>15</v>
      </c>
      <c r="E8411" t="s">
        <v>1</v>
      </c>
      <c r="F8411" t="s">
        <v>1</v>
      </c>
      <c r="G8411" t="s">
        <v>1</v>
      </c>
      <c r="H8411" s="103">
        <v>205304</v>
      </c>
      <c r="I8411" s="103">
        <v>299286</v>
      </c>
      <c r="J8411" t="s">
        <v>1</v>
      </c>
      <c r="K8411" t="s">
        <v>1</v>
      </c>
      <c r="L8411" t="s">
        <v>1</v>
      </c>
      <c r="M8411" s="103">
        <v>262848</v>
      </c>
      <c r="N8411" s="103">
        <v>466291</v>
      </c>
      <c r="O8411" s="103">
        <v>110837</v>
      </c>
      <c r="P8411" t="s">
        <v>1</v>
      </c>
      <c r="Q8411" t="s">
        <v>1</v>
      </c>
    </row>
    <row r="8412" spans="1:17" x14ac:dyDescent="0.25">
      <c r="A8412">
        <v>14</v>
      </c>
      <c r="B8412" t="str">
        <f t="shared" si="131"/>
        <v xml:space="preserve"> 897 14</v>
      </c>
      <c r="C8412" s="102" t="s">
        <v>826</v>
      </c>
      <c r="D8412" s="111">
        <v>16</v>
      </c>
      <c r="E8412" t="s">
        <v>1</v>
      </c>
      <c r="F8412" t="s">
        <v>1</v>
      </c>
      <c r="G8412">
        <v>92843</v>
      </c>
      <c r="H8412" s="103">
        <v>212104</v>
      </c>
      <c r="I8412" s="103">
        <v>217868</v>
      </c>
      <c r="J8412" t="s">
        <v>1</v>
      </c>
      <c r="K8412" t="s">
        <v>1</v>
      </c>
      <c r="L8412">
        <v>114741</v>
      </c>
      <c r="M8412" s="103">
        <v>216484</v>
      </c>
      <c r="N8412" s="103">
        <v>232435</v>
      </c>
      <c r="O8412" s="103">
        <v>117558</v>
      </c>
      <c r="P8412" t="s">
        <v>1</v>
      </c>
      <c r="Q8412" t="s">
        <v>1</v>
      </c>
    </row>
    <row r="8413" spans="1:17" x14ac:dyDescent="0.25">
      <c r="A8413">
        <v>15</v>
      </c>
      <c r="B8413" t="str">
        <f t="shared" si="131"/>
        <v xml:space="preserve"> 897 15</v>
      </c>
      <c r="C8413" s="102" t="s">
        <v>826</v>
      </c>
      <c r="D8413" s="111">
        <v>17</v>
      </c>
      <c r="E8413" t="s">
        <v>1</v>
      </c>
      <c r="F8413" t="s">
        <v>1</v>
      </c>
      <c r="G8413" t="s">
        <v>1</v>
      </c>
      <c r="H8413" s="103">
        <v>88103</v>
      </c>
      <c r="I8413" s="103">
        <v>229885</v>
      </c>
      <c r="J8413" t="s">
        <v>1</v>
      </c>
      <c r="K8413" t="s">
        <v>1</v>
      </c>
      <c r="L8413" t="s">
        <v>1</v>
      </c>
      <c r="M8413" s="103">
        <v>120627</v>
      </c>
      <c r="N8413" s="103">
        <v>400242</v>
      </c>
      <c r="O8413" s="103">
        <v>111941</v>
      </c>
      <c r="P8413" t="s">
        <v>1</v>
      </c>
      <c r="Q8413" t="s">
        <v>1</v>
      </c>
    </row>
    <row r="8414" spans="1:17" x14ac:dyDescent="0.25">
      <c r="A8414">
        <v>16</v>
      </c>
      <c r="B8414" t="str">
        <f t="shared" si="131"/>
        <v xml:space="preserve"> 897 16</v>
      </c>
      <c r="C8414" s="102" t="s">
        <v>826</v>
      </c>
      <c r="D8414" s="111" t="s">
        <v>5</v>
      </c>
      <c r="E8414" s="103" t="s">
        <v>1</v>
      </c>
      <c r="F8414" t="s">
        <v>1</v>
      </c>
      <c r="G8414" s="103">
        <v>853124</v>
      </c>
      <c r="H8414" s="103">
        <v>839846</v>
      </c>
      <c r="I8414" s="103">
        <v>1229855</v>
      </c>
      <c r="J8414" t="s">
        <v>1</v>
      </c>
      <c r="K8414" t="s">
        <v>1</v>
      </c>
      <c r="L8414" s="103">
        <v>927157</v>
      </c>
      <c r="M8414" s="103">
        <v>1006125</v>
      </c>
      <c r="N8414" s="103">
        <v>1669815</v>
      </c>
      <c r="O8414" s="103">
        <v>595569</v>
      </c>
      <c r="P8414" t="s">
        <v>1</v>
      </c>
      <c r="Q8414" t="s">
        <v>1</v>
      </c>
    </row>
    <row r="8415" spans="1:17" x14ac:dyDescent="0.25">
      <c r="A8415">
        <v>17</v>
      </c>
      <c r="B8415" t="str">
        <f t="shared" si="131"/>
        <v xml:space="preserve"> 897 17</v>
      </c>
      <c r="C8415" s="102" t="s">
        <v>826</v>
      </c>
      <c r="D8415" s="111" t="s">
        <v>6</v>
      </c>
      <c r="E8415" t="s">
        <v>1</v>
      </c>
      <c r="F8415" t="s">
        <v>1</v>
      </c>
      <c r="G8415" t="s">
        <v>1</v>
      </c>
      <c r="H8415" t="s">
        <v>1</v>
      </c>
      <c r="I8415" t="s">
        <v>1</v>
      </c>
      <c r="J8415" t="s">
        <v>1</v>
      </c>
      <c r="K8415" t="s">
        <v>1</v>
      </c>
      <c r="L8415" t="s">
        <v>1</v>
      </c>
      <c r="M8415" t="s">
        <v>1</v>
      </c>
      <c r="N8415" t="s">
        <v>1</v>
      </c>
      <c r="O8415" t="s">
        <v>1</v>
      </c>
      <c r="P8415" t="s">
        <v>1</v>
      </c>
      <c r="Q8415" t="s">
        <v>1</v>
      </c>
    </row>
    <row r="8416" spans="1:17" x14ac:dyDescent="0.25">
      <c r="A8416">
        <v>18</v>
      </c>
      <c r="B8416" t="str">
        <f t="shared" si="131"/>
        <v xml:space="preserve"> 897 18</v>
      </c>
      <c r="C8416" s="102" t="s">
        <v>826</v>
      </c>
      <c r="D8416" s="111">
        <v>13</v>
      </c>
      <c r="E8416" s="103" t="s">
        <v>1</v>
      </c>
      <c r="F8416" t="s">
        <v>1</v>
      </c>
      <c r="G8416" s="103">
        <v>458548</v>
      </c>
      <c r="H8416" s="103">
        <v>229907</v>
      </c>
      <c r="I8416" s="103">
        <v>269367</v>
      </c>
      <c r="J8416" t="s">
        <v>1</v>
      </c>
      <c r="K8416" t="s">
        <v>1</v>
      </c>
      <c r="L8416" s="103">
        <v>794714</v>
      </c>
      <c r="M8416" s="103">
        <v>408133</v>
      </c>
      <c r="N8416" s="103">
        <v>645866</v>
      </c>
      <c r="O8416" s="103">
        <v>117522</v>
      </c>
      <c r="P8416" t="s">
        <v>1</v>
      </c>
      <c r="Q8416" t="s">
        <v>1</v>
      </c>
    </row>
    <row r="8417" spans="1:17" x14ac:dyDescent="0.25">
      <c r="A8417">
        <v>19</v>
      </c>
      <c r="B8417" t="str">
        <f t="shared" si="131"/>
        <v xml:space="preserve"> 897 19</v>
      </c>
      <c r="C8417" s="102" t="s">
        <v>826</v>
      </c>
      <c r="D8417" s="111">
        <v>14</v>
      </c>
      <c r="E8417" t="s">
        <v>1</v>
      </c>
      <c r="F8417" t="s">
        <v>1</v>
      </c>
      <c r="G8417" s="103">
        <v>390765</v>
      </c>
      <c r="H8417" s="103">
        <v>132078</v>
      </c>
      <c r="I8417" s="103">
        <v>184363</v>
      </c>
      <c r="J8417" t="s">
        <v>1</v>
      </c>
      <c r="K8417" s="103" t="s">
        <v>1</v>
      </c>
      <c r="L8417" s="103">
        <v>535549</v>
      </c>
      <c r="M8417" s="103">
        <v>386280</v>
      </c>
      <c r="N8417" s="103">
        <v>472248</v>
      </c>
      <c r="O8417" s="103">
        <v>219097</v>
      </c>
      <c r="P8417" t="s">
        <v>1</v>
      </c>
      <c r="Q8417" t="s">
        <v>1</v>
      </c>
    </row>
    <row r="8418" spans="1:17" x14ac:dyDescent="0.25">
      <c r="A8418">
        <v>20</v>
      </c>
      <c r="B8418" t="str">
        <f t="shared" si="131"/>
        <v xml:space="preserve"> 897 20</v>
      </c>
      <c r="C8418" s="102" t="s">
        <v>826</v>
      </c>
      <c r="D8418" s="111">
        <v>15</v>
      </c>
      <c r="E8418" t="s">
        <v>1</v>
      </c>
      <c r="F8418" t="s">
        <v>1</v>
      </c>
      <c r="G8418" s="103">
        <v>141786</v>
      </c>
      <c r="H8418" s="103">
        <v>211158</v>
      </c>
      <c r="I8418" s="103">
        <v>303972</v>
      </c>
      <c r="J8418" t="s">
        <v>1</v>
      </c>
      <c r="K8418" t="s">
        <v>1</v>
      </c>
      <c r="L8418" s="103">
        <v>363918</v>
      </c>
      <c r="M8418" s="103">
        <v>572936</v>
      </c>
      <c r="N8418" s="103">
        <v>955742</v>
      </c>
      <c r="O8418" s="103">
        <v>175455</v>
      </c>
      <c r="P8418" t="s">
        <v>1</v>
      </c>
      <c r="Q8418" t="s">
        <v>1</v>
      </c>
    </row>
    <row r="8419" spans="1:17" x14ac:dyDescent="0.25">
      <c r="A8419">
        <v>21</v>
      </c>
      <c r="B8419" t="str">
        <f t="shared" si="131"/>
        <v xml:space="preserve"> 897 21</v>
      </c>
      <c r="C8419" s="102" t="s">
        <v>826</v>
      </c>
      <c r="D8419" s="111">
        <v>16</v>
      </c>
      <c r="E8419" s="103">
        <v>3943</v>
      </c>
      <c r="F8419" s="103">
        <v>10989</v>
      </c>
      <c r="G8419" s="103">
        <v>424561</v>
      </c>
      <c r="H8419" s="103">
        <v>224915</v>
      </c>
      <c r="I8419" s="103">
        <v>189968</v>
      </c>
      <c r="J8419" s="103">
        <v>3215</v>
      </c>
      <c r="K8419" s="103">
        <v>18004</v>
      </c>
      <c r="L8419" s="103">
        <v>720951</v>
      </c>
      <c r="M8419" s="103">
        <v>460296</v>
      </c>
      <c r="N8419" s="103">
        <v>455846</v>
      </c>
      <c r="O8419" s="103">
        <v>200436</v>
      </c>
      <c r="P8419" t="s">
        <v>1</v>
      </c>
      <c r="Q8419" t="s">
        <v>1</v>
      </c>
    </row>
    <row r="8420" spans="1:17" x14ac:dyDescent="0.25">
      <c r="A8420">
        <v>22</v>
      </c>
      <c r="B8420" t="str">
        <f t="shared" si="131"/>
        <v xml:space="preserve"> 897 22</v>
      </c>
      <c r="C8420" s="102" t="s">
        <v>826</v>
      </c>
      <c r="D8420" s="111">
        <v>17</v>
      </c>
      <c r="E8420" s="103">
        <v>3728</v>
      </c>
      <c r="F8420" s="103">
        <v>27277</v>
      </c>
      <c r="G8420" s="103">
        <v>477858</v>
      </c>
      <c r="H8420" s="103">
        <v>184244</v>
      </c>
      <c r="I8420" s="103">
        <v>146651</v>
      </c>
      <c r="J8420" s="103">
        <v>5890</v>
      </c>
      <c r="K8420" s="103">
        <v>75090</v>
      </c>
      <c r="L8420" s="103">
        <v>1050529</v>
      </c>
      <c r="M8420" s="103">
        <v>514816</v>
      </c>
      <c r="N8420" s="103">
        <v>505657</v>
      </c>
      <c r="O8420" s="103">
        <v>188845</v>
      </c>
      <c r="P8420" t="s">
        <v>1</v>
      </c>
      <c r="Q8420" t="s">
        <v>1</v>
      </c>
    </row>
    <row r="8421" spans="1:17" x14ac:dyDescent="0.25">
      <c r="A8421">
        <v>23</v>
      </c>
      <c r="B8421" t="str">
        <f t="shared" si="131"/>
        <v xml:space="preserve"> 897 23</v>
      </c>
      <c r="C8421" s="102" t="s">
        <v>826</v>
      </c>
      <c r="D8421" s="111" t="s">
        <v>5</v>
      </c>
      <c r="E8421" s="103">
        <v>7671</v>
      </c>
      <c r="F8421" s="103">
        <v>38266</v>
      </c>
      <c r="G8421" s="103">
        <v>1893518</v>
      </c>
      <c r="H8421" s="103">
        <v>982302</v>
      </c>
      <c r="I8421" s="103">
        <v>1094321</v>
      </c>
      <c r="J8421" s="103">
        <v>9105</v>
      </c>
      <c r="K8421" s="103">
        <v>93094</v>
      </c>
      <c r="L8421" s="103">
        <v>3465661</v>
      </c>
      <c r="M8421" s="103">
        <v>2342461</v>
      </c>
      <c r="N8421" s="103">
        <v>3035359</v>
      </c>
      <c r="O8421" s="103">
        <v>901355</v>
      </c>
      <c r="P8421" t="s">
        <v>1</v>
      </c>
      <c r="Q8421" t="s">
        <v>1</v>
      </c>
    </row>
    <row r="8422" spans="1:17" x14ac:dyDescent="0.25">
      <c r="A8422">
        <v>24</v>
      </c>
      <c r="B8422" t="str">
        <f t="shared" si="131"/>
        <v xml:space="preserve"> 897 24</v>
      </c>
      <c r="C8422" s="102" t="s">
        <v>826</v>
      </c>
      <c r="D8422" s="111" t="s">
        <v>6</v>
      </c>
      <c r="E8422" t="s">
        <v>1</v>
      </c>
      <c r="F8422" t="s">
        <v>1</v>
      </c>
      <c r="G8422" t="s">
        <v>1</v>
      </c>
      <c r="H8422" t="s">
        <v>1</v>
      </c>
      <c r="I8422" t="s">
        <v>1</v>
      </c>
      <c r="J8422" t="s">
        <v>1</v>
      </c>
      <c r="K8422" t="s">
        <v>1</v>
      </c>
      <c r="L8422" t="s">
        <v>1</v>
      </c>
      <c r="M8422" t="s">
        <v>1</v>
      </c>
      <c r="N8422" t="s">
        <v>1</v>
      </c>
      <c r="O8422" t="s">
        <v>1</v>
      </c>
      <c r="P8422" t="s">
        <v>1</v>
      </c>
      <c r="Q8422" t="s">
        <v>1</v>
      </c>
    </row>
    <row r="8423" spans="1:17" x14ac:dyDescent="0.25">
      <c r="A8423">
        <v>25</v>
      </c>
      <c r="B8423" t="str">
        <f t="shared" si="131"/>
        <v xml:space="preserve"> 897 25</v>
      </c>
      <c r="C8423" s="102" t="s">
        <v>826</v>
      </c>
      <c r="D8423" s="111" t="s">
        <v>0</v>
      </c>
      <c r="E8423" t="s">
        <v>1</v>
      </c>
      <c r="F8423" t="s">
        <v>1</v>
      </c>
      <c r="G8423" t="s">
        <v>1</v>
      </c>
      <c r="H8423" s="103">
        <v>5507315</v>
      </c>
      <c r="I8423" s="103">
        <v>7454443</v>
      </c>
      <c r="J8423" s="103">
        <v>901355</v>
      </c>
      <c r="K8423" t="s">
        <v>1</v>
      </c>
      <c r="L8423" t="s">
        <v>1</v>
      </c>
      <c r="M8423" t="s">
        <v>1</v>
      </c>
      <c r="N8423" t="s">
        <v>1</v>
      </c>
      <c r="O8423" t="s">
        <v>1</v>
      </c>
      <c r="P8423" t="s">
        <v>1</v>
      </c>
      <c r="Q8423" t="s">
        <v>1</v>
      </c>
    </row>
    <row r="8424" spans="1:17" x14ac:dyDescent="0.25">
      <c r="A8424">
        <v>26</v>
      </c>
      <c r="B8424" t="str">
        <f t="shared" si="131"/>
        <v xml:space="preserve"> 897 26</v>
      </c>
      <c r="C8424" s="102" t="s">
        <v>826</v>
      </c>
      <c r="D8424" s="111" t="s">
        <v>0</v>
      </c>
      <c r="E8424" t="s">
        <v>1</v>
      </c>
      <c r="F8424" t="s">
        <v>1</v>
      </c>
      <c r="G8424" t="s">
        <v>1</v>
      </c>
      <c r="H8424" t="s">
        <v>1</v>
      </c>
      <c r="I8424" t="s">
        <v>1</v>
      </c>
      <c r="J8424" t="s">
        <v>1</v>
      </c>
      <c r="K8424" t="s">
        <v>1</v>
      </c>
      <c r="L8424" t="s">
        <v>1</v>
      </c>
      <c r="M8424" t="s">
        <v>1</v>
      </c>
      <c r="N8424" t="s">
        <v>1</v>
      </c>
      <c r="O8424" t="s">
        <v>1</v>
      </c>
      <c r="P8424" t="s">
        <v>1</v>
      </c>
      <c r="Q8424" t="s">
        <v>1</v>
      </c>
    </row>
    <row r="8425" spans="1:17" x14ac:dyDescent="0.25">
      <c r="A8425">
        <v>27</v>
      </c>
      <c r="B8425" t="str">
        <f t="shared" si="131"/>
        <v xml:space="preserve"> 897 27</v>
      </c>
      <c r="C8425" s="102" t="s">
        <v>826</v>
      </c>
      <c r="D8425" s="111" t="s">
        <v>0</v>
      </c>
      <c r="E8425" t="s">
        <v>1</v>
      </c>
      <c r="F8425" t="s">
        <v>1</v>
      </c>
      <c r="G8425" t="s">
        <v>1</v>
      </c>
      <c r="H8425" s="103">
        <v>-1425726</v>
      </c>
      <c r="I8425" s="103">
        <v>-2283346</v>
      </c>
      <c r="J8425" s="103">
        <v>5875</v>
      </c>
      <c r="K8425" t="s">
        <v>1</v>
      </c>
      <c r="L8425" t="s">
        <v>1</v>
      </c>
      <c r="M8425" t="s">
        <v>1</v>
      </c>
      <c r="N8425" t="s">
        <v>1</v>
      </c>
      <c r="O8425" t="s">
        <v>1</v>
      </c>
      <c r="P8425" t="s">
        <v>1</v>
      </c>
      <c r="Q8425" t="s">
        <v>1</v>
      </c>
    </row>
    <row r="8426" spans="1:17" x14ac:dyDescent="0.25">
      <c r="A8426">
        <v>28</v>
      </c>
      <c r="B8426" t="str">
        <f t="shared" si="131"/>
        <v xml:space="preserve"> 897 28</v>
      </c>
      <c r="C8426" s="102" t="s">
        <v>826</v>
      </c>
      <c r="D8426" s="111" t="s">
        <v>0</v>
      </c>
      <c r="E8426" t="s">
        <v>1</v>
      </c>
      <c r="F8426" t="s">
        <v>1</v>
      </c>
      <c r="G8426" t="s">
        <v>1</v>
      </c>
      <c r="H8426" s="103">
        <v>4081589</v>
      </c>
      <c r="I8426" s="103">
        <v>5171097</v>
      </c>
      <c r="J8426" s="103">
        <v>907230</v>
      </c>
      <c r="K8426" t="s">
        <v>1</v>
      </c>
      <c r="L8426" t="s">
        <v>1</v>
      </c>
      <c r="M8426" t="s">
        <v>1</v>
      </c>
      <c r="N8426" t="s">
        <v>1</v>
      </c>
      <c r="O8426" t="s">
        <v>1</v>
      </c>
      <c r="P8426" t="s">
        <v>1</v>
      </c>
      <c r="Q8426" t="s">
        <v>1</v>
      </c>
    </row>
    <row r="8427" spans="1:17" x14ac:dyDescent="0.25">
      <c r="A8427">
        <v>29</v>
      </c>
      <c r="B8427" t="str">
        <f t="shared" si="131"/>
        <v xml:space="preserve"> 897 29</v>
      </c>
      <c r="C8427" s="102" t="s">
        <v>826</v>
      </c>
      <c r="D8427" s="111" t="s">
        <v>0</v>
      </c>
      <c r="E8427" t="s">
        <v>1</v>
      </c>
      <c r="F8427" t="s">
        <v>1</v>
      </c>
      <c r="G8427" t="s">
        <v>1</v>
      </c>
      <c r="H8427" s="103">
        <v>4396699</v>
      </c>
      <c r="I8427" s="103">
        <v>8709579</v>
      </c>
      <c r="J8427" s="103">
        <v>822952</v>
      </c>
      <c r="K8427" t="s">
        <v>1</v>
      </c>
      <c r="L8427" t="s">
        <v>1</v>
      </c>
      <c r="M8427" t="s">
        <v>1</v>
      </c>
      <c r="N8427" t="s">
        <v>1</v>
      </c>
      <c r="O8427" t="s">
        <v>1</v>
      </c>
      <c r="P8427" t="s">
        <v>1</v>
      </c>
      <c r="Q8427" t="s">
        <v>1</v>
      </c>
    </row>
    <row r="8428" spans="1:17" x14ac:dyDescent="0.25">
      <c r="A8428">
        <v>30</v>
      </c>
      <c r="B8428" t="str">
        <f t="shared" si="131"/>
        <v xml:space="preserve"> 897 30</v>
      </c>
      <c r="C8428" s="102" t="s">
        <v>826</v>
      </c>
      <c r="D8428" s="111" t="s">
        <v>0</v>
      </c>
      <c r="E8428" t="s">
        <v>1</v>
      </c>
      <c r="F8428" t="s">
        <v>1</v>
      </c>
      <c r="G8428" t="s">
        <v>1</v>
      </c>
      <c r="H8428">
        <v>0.08</v>
      </c>
      <c r="I8428">
        <v>0.26</v>
      </c>
      <c r="J8428">
        <v>0.28000000000000003</v>
      </c>
      <c r="K8428" t="s">
        <v>1</v>
      </c>
      <c r="L8428" t="s">
        <v>1</v>
      </c>
      <c r="M8428" t="s">
        <v>1</v>
      </c>
      <c r="N8428" t="s">
        <v>1</v>
      </c>
      <c r="O8428" t="s">
        <v>1</v>
      </c>
      <c r="P8428" t="s">
        <v>1</v>
      </c>
      <c r="Q8428" t="s">
        <v>1</v>
      </c>
    </row>
    <row r="8429" spans="1:17" x14ac:dyDescent="0.25">
      <c r="A8429">
        <v>31</v>
      </c>
      <c r="B8429" t="str">
        <f t="shared" si="131"/>
        <v xml:space="preserve"> 897 31</v>
      </c>
      <c r="C8429" s="102" t="s">
        <v>826</v>
      </c>
      <c r="D8429" s="111" t="s">
        <v>0</v>
      </c>
      <c r="E8429" t="s">
        <v>1</v>
      </c>
      <c r="F8429" t="s">
        <v>1</v>
      </c>
      <c r="G8429" t="s">
        <v>1</v>
      </c>
      <c r="H8429">
        <v>0.53600000000000003</v>
      </c>
      <c r="I8429">
        <v>0.67900000000000005</v>
      </c>
      <c r="J8429">
        <v>0.11899999999999999</v>
      </c>
      <c r="K8429">
        <v>1.3340000000000001</v>
      </c>
      <c r="L8429" t="s">
        <v>1</v>
      </c>
      <c r="M8429" t="s">
        <v>1</v>
      </c>
      <c r="N8429" t="s">
        <v>1</v>
      </c>
      <c r="O8429" t="s">
        <v>1</v>
      </c>
      <c r="P8429" t="s">
        <v>1</v>
      </c>
      <c r="Q8429" t="s">
        <v>1</v>
      </c>
    </row>
    <row r="8430" spans="1:17" x14ac:dyDescent="0.25">
      <c r="A8430">
        <v>32</v>
      </c>
      <c r="B8430" t="str">
        <f t="shared" si="131"/>
        <v xml:space="preserve"> 897 32</v>
      </c>
      <c r="C8430" s="102" t="s">
        <v>826</v>
      </c>
      <c r="D8430" s="111" t="s">
        <v>0</v>
      </c>
      <c r="E8430" t="s">
        <v>1</v>
      </c>
      <c r="F8430" t="s">
        <v>1</v>
      </c>
      <c r="G8430" t="s">
        <v>1</v>
      </c>
      <c r="H8430">
        <v>0.51300000000000001</v>
      </c>
      <c r="I8430">
        <v>0.65</v>
      </c>
      <c r="J8430">
        <v>0.114</v>
      </c>
      <c r="K8430">
        <v>1.2769999999999999</v>
      </c>
      <c r="L8430" t="s">
        <v>1</v>
      </c>
      <c r="M8430" t="s">
        <v>1</v>
      </c>
      <c r="N8430" t="s">
        <v>1</v>
      </c>
      <c r="O8430" t="s">
        <v>1</v>
      </c>
      <c r="P8430" t="s">
        <v>1</v>
      </c>
      <c r="Q8430" t="s">
        <v>1</v>
      </c>
    </row>
    <row r="8431" spans="1:17" x14ac:dyDescent="0.25">
      <c r="A8431">
        <v>33</v>
      </c>
      <c r="B8431" t="str">
        <f t="shared" si="131"/>
        <v xml:space="preserve"> 897 33</v>
      </c>
      <c r="C8431" s="102" t="s">
        <v>826</v>
      </c>
      <c r="D8431" s="111" t="s">
        <v>0</v>
      </c>
      <c r="E8431" t="s">
        <v>1</v>
      </c>
      <c r="F8431" t="s">
        <v>1</v>
      </c>
      <c r="G8431" t="s">
        <v>1</v>
      </c>
      <c r="H8431">
        <v>0.505</v>
      </c>
      <c r="I8431">
        <v>1</v>
      </c>
      <c r="J8431">
        <v>9.5000000000000001E-2</v>
      </c>
      <c r="K8431">
        <v>1.6</v>
      </c>
      <c r="L8431" t="s">
        <v>1</v>
      </c>
      <c r="M8431" t="s">
        <v>1</v>
      </c>
      <c r="N8431" t="s">
        <v>1</v>
      </c>
      <c r="O8431" t="s">
        <v>1</v>
      </c>
      <c r="P8431" t="s">
        <v>1</v>
      </c>
      <c r="Q8431" t="s">
        <v>1</v>
      </c>
    </row>
    <row r="8432" spans="1:17" x14ac:dyDescent="0.25">
      <c r="A8432">
        <v>34</v>
      </c>
      <c r="B8432" t="str">
        <f t="shared" si="131"/>
        <v xml:space="preserve"> 897 34</v>
      </c>
      <c r="C8432" s="102" t="s">
        <v>826</v>
      </c>
      <c r="D8432" s="111" t="s">
        <v>0</v>
      </c>
      <c r="E8432" t="s">
        <v>1</v>
      </c>
      <c r="F8432" t="s">
        <v>1</v>
      </c>
      <c r="G8432" t="s">
        <v>1</v>
      </c>
      <c r="H8432">
        <v>0.50600000000000001</v>
      </c>
      <c r="I8432">
        <v>0.90900000000000003</v>
      </c>
      <c r="J8432">
        <v>0.1</v>
      </c>
      <c r="K8432">
        <v>1.5149999999999999</v>
      </c>
      <c r="L8432" t="s">
        <v>1</v>
      </c>
      <c r="M8432" t="s">
        <v>1</v>
      </c>
      <c r="N8432" t="s">
        <v>1</v>
      </c>
      <c r="O8432" t="s">
        <v>1</v>
      </c>
      <c r="P8432" t="s">
        <v>1</v>
      </c>
      <c r="Q8432" t="s">
        <v>1</v>
      </c>
    </row>
    <row r="8433" spans="1:18" x14ac:dyDescent="0.25">
      <c r="A8433">
        <v>35</v>
      </c>
      <c r="B8433" t="str">
        <f t="shared" si="131"/>
        <v xml:space="preserve"> 897 35</v>
      </c>
      <c r="C8433" s="102" t="s">
        <v>826</v>
      </c>
      <c r="D8433" s="111" t="s">
        <v>0</v>
      </c>
      <c r="E8433" t="s">
        <v>1</v>
      </c>
      <c r="F8433" t="s">
        <v>1</v>
      </c>
      <c r="G8433" t="s">
        <v>1</v>
      </c>
      <c r="H8433">
        <v>0.57699999999999996</v>
      </c>
      <c r="I8433">
        <v>1.143</v>
      </c>
      <c r="J8433">
        <v>0.108</v>
      </c>
      <c r="K8433">
        <v>1.8280000000000001</v>
      </c>
      <c r="L8433" t="s">
        <v>1</v>
      </c>
      <c r="M8433" t="s">
        <v>1</v>
      </c>
      <c r="N8433" t="s">
        <v>1</v>
      </c>
      <c r="O8433" t="s">
        <v>1</v>
      </c>
      <c r="P8433" t="s">
        <v>1</v>
      </c>
      <c r="Q8433" t="s">
        <v>1</v>
      </c>
    </row>
    <row r="8434" spans="1:18" x14ac:dyDescent="0.25">
      <c r="A8434">
        <v>36</v>
      </c>
      <c r="B8434" t="str">
        <f t="shared" si="131"/>
        <v xml:space="preserve"> 897 36</v>
      </c>
      <c r="C8434" s="102" t="s">
        <v>826</v>
      </c>
      <c r="D8434" s="111" t="s">
        <v>0</v>
      </c>
      <c r="E8434" t="s">
        <v>1</v>
      </c>
      <c r="F8434" t="s">
        <v>1</v>
      </c>
      <c r="G8434" t="s">
        <v>1</v>
      </c>
      <c r="H8434">
        <v>0.50600000000000001</v>
      </c>
      <c r="I8434">
        <v>0.90900000000000003</v>
      </c>
      <c r="J8434">
        <v>0.1</v>
      </c>
      <c r="K8434">
        <v>1.5149999999999999</v>
      </c>
      <c r="L8434" t="s">
        <v>1</v>
      </c>
      <c r="M8434" t="s">
        <v>1</v>
      </c>
      <c r="N8434" t="s">
        <v>1</v>
      </c>
      <c r="O8434" t="s">
        <v>1</v>
      </c>
      <c r="P8434" t="s">
        <v>1</v>
      </c>
      <c r="Q8434" t="s">
        <v>1</v>
      </c>
    </row>
    <row r="8435" spans="1:18" x14ac:dyDescent="0.25">
      <c r="A8435">
        <v>37</v>
      </c>
      <c r="B8435" t="str">
        <f t="shared" si="131"/>
        <v xml:space="preserve"> 897 37</v>
      </c>
      <c r="C8435" s="102" t="s">
        <v>826</v>
      </c>
      <c r="D8435" s="111" t="s">
        <v>0</v>
      </c>
      <c r="E8435" t="s">
        <v>1</v>
      </c>
      <c r="F8435" t="s">
        <v>986</v>
      </c>
      <c r="G8435" t="s">
        <v>987</v>
      </c>
      <c r="H8435" t="s">
        <v>993</v>
      </c>
      <c r="I8435" t="s">
        <v>996</v>
      </c>
      <c r="J8435" t="s">
        <v>1</v>
      </c>
      <c r="K8435">
        <v>2.048</v>
      </c>
      <c r="L8435" t="s">
        <v>1</v>
      </c>
      <c r="M8435" t="s">
        <v>1</v>
      </c>
      <c r="N8435" t="s">
        <v>1</v>
      </c>
      <c r="O8435" t="s">
        <v>1</v>
      </c>
      <c r="P8435" t="s">
        <v>1</v>
      </c>
      <c r="Q8435" t="s">
        <v>1</v>
      </c>
    </row>
    <row r="8436" spans="1:18" x14ac:dyDescent="0.25">
      <c r="A8436">
        <v>38</v>
      </c>
      <c r="B8436" t="str">
        <f t="shared" si="131"/>
        <v xml:space="preserve"> 897 38</v>
      </c>
      <c r="C8436" s="102" t="s">
        <v>826</v>
      </c>
      <c r="D8436" s="111" t="s">
        <v>0</v>
      </c>
      <c r="E8436" t="s">
        <v>1</v>
      </c>
      <c r="F8436">
        <v>3.11</v>
      </c>
      <c r="G8436">
        <v>2.78</v>
      </c>
      <c r="H8436">
        <v>2.4</v>
      </c>
      <c r="I8436">
        <v>2.0499999999999998</v>
      </c>
      <c r="J8436" t="s">
        <v>1</v>
      </c>
      <c r="K8436" t="s">
        <v>1</v>
      </c>
      <c r="L8436" t="s">
        <v>1</v>
      </c>
      <c r="M8436" t="s">
        <v>1</v>
      </c>
      <c r="N8436" t="s">
        <v>1</v>
      </c>
      <c r="O8436" t="s">
        <v>1</v>
      </c>
      <c r="P8436" t="s">
        <v>1</v>
      </c>
      <c r="Q8436" t="s">
        <v>1</v>
      </c>
    </row>
    <row r="8437" spans="1:18" x14ac:dyDescent="0.25">
      <c r="A8437">
        <v>1</v>
      </c>
      <c r="B8437" t="str">
        <f t="shared" si="131"/>
        <v xml:space="preserve"> 898 1</v>
      </c>
      <c r="C8437" s="102" t="s">
        <v>827</v>
      </c>
      <c r="D8437" s="111" t="s">
        <v>0</v>
      </c>
      <c r="E8437" t="s">
        <v>1</v>
      </c>
      <c r="F8437" t="s">
        <v>1</v>
      </c>
      <c r="G8437" t="s">
        <v>1</v>
      </c>
      <c r="H8437" t="s">
        <v>1</v>
      </c>
      <c r="I8437" t="s">
        <v>1</v>
      </c>
      <c r="J8437" t="s">
        <v>1</v>
      </c>
      <c r="K8437" t="s">
        <v>1</v>
      </c>
      <c r="L8437" t="s">
        <v>1</v>
      </c>
      <c r="M8437" t="s">
        <v>1</v>
      </c>
      <c r="N8437" t="s">
        <v>1</v>
      </c>
      <c r="O8437" t="s">
        <v>1</v>
      </c>
      <c r="P8437" t="s">
        <v>1</v>
      </c>
      <c r="Q8437" t="s">
        <v>1</v>
      </c>
      <c r="R8437" t="s">
        <v>179</v>
      </c>
    </row>
    <row r="8438" spans="1:18" x14ac:dyDescent="0.25">
      <c r="A8438">
        <v>2</v>
      </c>
      <c r="B8438" t="str">
        <f t="shared" si="131"/>
        <v xml:space="preserve"> 898 2</v>
      </c>
      <c r="C8438" s="102" t="s">
        <v>827</v>
      </c>
      <c r="D8438" s="111" t="s">
        <v>0</v>
      </c>
      <c r="E8438" t="s">
        <v>3</v>
      </c>
      <c r="F8438" t="s">
        <v>1</v>
      </c>
      <c r="G8438" t="s">
        <v>1</v>
      </c>
      <c r="H8438" t="s">
        <v>1</v>
      </c>
      <c r="I8438" t="s">
        <v>1</v>
      </c>
      <c r="J8438" t="s">
        <v>1</v>
      </c>
      <c r="K8438" t="s">
        <v>1</v>
      </c>
      <c r="L8438" t="s">
        <v>1</v>
      </c>
      <c r="M8438" t="s">
        <v>1</v>
      </c>
      <c r="N8438" t="s">
        <v>1</v>
      </c>
      <c r="O8438" t="s">
        <v>1</v>
      </c>
      <c r="P8438" t="s">
        <v>1</v>
      </c>
      <c r="Q8438" t="s">
        <v>1</v>
      </c>
    </row>
    <row r="8439" spans="1:18" x14ac:dyDescent="0.25">
      <c r="A8439">
        <v>3</v>
      </c>
      <c r="B8439" t="str">
        <f t="shared" si="131"/>
        <v xml:space="preserve"> 898 3</v>
      </c>
      <c r="C8439" s="102" t="s">
        <v>827</v>
      </c>
      <c r="D8439" s="111" t="s">
        <v>0</v>
      </c>
      <c r="E8439" t="s">
        <v>4</v>
      </c>
      <c r="F8439" t="s">
        <v>1</v>
      </c>
      <c r="G8439" t="s">
        <v>1</v>
      </c>
      <c r="H8439" t="s">
        <v>1</v>
      </c>
      <c r="I8439" t="s">
        <v>1</v>
      </c>
      <c r="J8439" t="s">
        <v>1</v>
      </c>
      <c r="K8439" t="s">
        <v>1</v>
      </c>
      <c r="L8439" t="s">
        <v>1</v>
      </c>
      <c r="M8439" t="s">
        <v>1</v>
      </c>
      <c r="N8439" t="s">
        <v>1</v>
      </c>
      <c r="O8439" t="s">
        <v>1</v>
      </c>
      <c r="P8439" t="s">
        <v>1</v>
      </c>
      <c r="Q8439" t="s">
        <v>1</v>
      </c>
    </row>
    <row r="8440" spans="1:18" x14ac:dyDescent="0.25">
      <c r="A8440">
        <v>4</v>
      </c>
      <c r="B8440" t="str">
        <f t="shared" si="131"/>
        <v xml:space="preserve"> 898 4</v>
      </c>
      <c r="C8440" s="102" t="s">
        <v>827</v>
      </c>
      <c r="D8440" s="111">
        <v>13</v>
      </c>
      <c r="E8440" s="103">
        <v>37872</v>
      </c>
      <c r="F8440" s="103">
        <v>1101011</v>
      </c>
      <c r="G8440">
        <v>2.907</v>
      </c>
      <c r="H8440" t="s">
        <v>1</v>
      </c>
      <c r="I8440" t="s">
        <v>1</v>
      </c>
      <c r="J8440" t="s">
        <v>1</v>
      </c>
      <c r="K8440" t="s">
        <v>1</v>
      </c>
      <c r="L8440" t="s">
        <v>1</v>
      </c>
      <c r="M8440" t="s">
        <v>1</v>
      </c>
      <c r="N8440">
        <v>2</v>
      </c>
      <c r="O8440">
        <v>10</v>
      </c>
      <c r="P8440">
        <v>11</v>
      </c>
      <c r="Q8440">
        <v>23</v>
      </c>
    </row>
    <row r="8441" spans="1:18" x14ac:dyDescent="0.25">
      <c r="A8441">
        <v>5</v>
      </c>
      <c r="B8441" t="str">
        <f t="shared" si="131"/>
        <v xml:space="preserve"> 898 5</v>
      </c>
      <c r="C8441" s="102" t="s">
        <v>827</v>
      </c>
      <c r="D8441" s="111">
        <v>14</v>
      </c>
      <c r="E8441" s="103">
        <v>37693</v>
      </c>
      <c r="F8441" s="103">
        <v>1649313</v>
      </c>
      <c r="G8441">
        <v>4.375</v>
      </c>
      <c r="H8441" t="s">
        <v>1</v>
      </c>
      <c r="I8441" t="s">
        <v>1</v>
      </c>
      <c r="J8441" t="s">
        <v>1</v>
      </c>
      <c r="K8441" t="s">
        <v>1</v>
      </c>
      <c r="L8441" t="s">
        <v>1</v>
      </c>
      <c r="M8441" t="s">
        <v>1</v>
      </c>
      <c r="N8441">
        <v>4</v>
      </c>
      <c r="O8441">
        <v>12</v>
      </c>
      <c r="P8441">
        <v>8</v>
      </c>
      <c r="Q8441">
        <v>24</v>
      </c>
    </row>
    <row r="8442" spans="1:18" x14ac:dyDescent="0.25">
      <c r="A8442">
        <v>6</v>
      </c>
      <c r="B8442" t="str">
        <f t="shared" si="131"/>
        <v xml:space="preserve"> 898 6</v>
      </c>
      <c r="C8442" s="102" t="s">
        <v>827</v>
      </c>
      <c r="D8442" s="111">
        <v>15</v>
      </c>
      <c r="E8442" s="103">
        <v>44418</v>
      </c>
      <c r="F8442" s="103">
        <v>1037904</v>
      </c>
      <c r="G8442">
        <v>2.3359999999999999</v>
      </c>
      <c r="H8442" t="s">
        <v>1</v>
      </c>
      <c r="I8442" t="s">
        <v>1</v>
      </c>
      <c r="J8442" t="s">
        <v>1</v>
      </c>
      <c r="K8442" t="s">
        <v>1</v>
      </c>
      <c r="L8442" t="s">
        <v>1</v>
      </c>
      <c r="M8442" t="s">
        <v>1</v>
      </c>
      <c r="N8442">
        <v>2</v>
      </c>
      <c r="O8442">
        <v>9</v>
      </c>
      <c r="P8442">
        <v>8</v>
      </c>
      <c r="Q8442">
        <v>19</v>
      </c>
    </row>
    <row r="8443" spans="1:18" x14ac:dyDescent="0.25">
      <c r="A8443">
        <v>7</v>
      </c>
      <c r="B8443" t="str">
        <f t="shared" si="131"/>
        <v xml:space="preserve"> 898 7</v>
      </c>
      <c r="C8443" s="102" t="s">
        <v>827</v>
      </c>
      <c r="D8443" s="111">
        <v>16</v>
      </c>
      <c r="E8443" s="103">
        <v>42281</v>
      </c>
      <c r="F8443" s="103">
        <v>549943</v>
      </c>
      <c r="G8443">
        <v>1.3</v>
      </c>
      <c r="H8443" t="s">
        <v>1</v>
      </c>
      <c r="I8443" t="s">
        <v>1</v>
      </c>
      <c r="J8443" t="s">
        <v>1</v>
      </c>
      <c r="K8443" t="s">
        <v>1</v>
      </c>
      <c r="L8443" t="s">
        <v>1</v>
      </c>
      <c r="M8443" t="s">
        <v>1</v>
      </c>
      <c r="N8443" t="s">
        <v>1</v>
      </c>
      <c r="O8443">
        <v>10</v>
      </c>
      <c r="P8443">
        <v>13</v>
      </c>
      <c r="Q8443">
        <v>23</v>
      </c>
    </row>
    <row r="8444" spans="1:18" x14ac:dyDescent="0.25">
      <c r="A8444">
        <v>8</v>
      </c>
      <c r="B8444" t="str">
        <f t="shared" si="131"/>
        <v xml:space="preserve"> 898 8</v>
      </c>
      <c r="C8444" s="102" t="s">
        <v>827</v>
      </c>
      <c r="D8444" s="111">
        <v>17</v>
      </c>
      <c r="E8444" s="103">
        <v>44217</v>
      </c>
      <c r="F8444" s="103">
        <v>563899</v>
      </c>
      <c r="G8444">
        <v>1.2749999999999999</v>
      </c>
      <c r="H8444" t="s">
        <v>1</v>
      </c>
      <c r="I8444" t="s">
        <v>1</v>
      </c>
      <c r="J8444" t="s">
        <v>1</v>
      </c>
      <c r="K8444" t="s">
        <v>1</v>
      </c>
      <c r="L8444" t="s">
        <v>1</v>
      </c>
      <c r="M8444" t="s">
        <v>1</v>
      </c>
      <c r="N8444">
        <v>1</v>
      </c>
      <c r="O8444">
        <v>3</v>
      </c>
      <c r="P8444">
        <v>14</v>
      </c>
      <c r="Q8444">
        <v>18</v>
      </c>
    </row>
    <row r="8445" spans="1:18" x14ac:dyDescent="0.25">
      <c r="A8445">
        <v>9</v>
      </c>
      <c r="B8445" t="str">
        <f t="shared" si="131"/>
        <v xml:space="preserve"> 898 9</v>
      </c>
      <c r="C8445" s="102" t="s">
        <v>827</v>
      </c>
      <c r="D8445" s="111" t="s">
        <v>5</v>
      </c>
      <c r="E8445" s="103">
        <v>206481</v>
      </c>
      <c r="F8445" s="103">
        <v>4902070</v>
      </c>
      <c r="G8445">
        <v>2.3740000000000001</v>
      </c>
      <c r="H8445" t="s">
        <v>1</v>
      </c>
      <c r="I8445" t="s">
        <v>1</v>
      </c>
      <c r="J8445" t="s">
        <v>1</v>
      </c>
      <c r="K8445" t="s">
        <v>1</v>
      </c>
      <c r="L8445" t="s">
        <v>1</v>
      </c>
      <c r="M8445" t="s">
        <v>1</v>
      </c>
      <c r="N8445">
        <v>9</v>
      </c>
      <c r="O8445">
        <v>44</v>
      </c>
      <c r="P8445">
        <v>54</v>
      </c>
      <c r="Q8445">
        <v>107</v>
      </c>
    </row>
    <row r="8446" spans="1:18" x14ac:dyDescent="0.25">
      <c r="A8446">
        <v>10</v>
      </c>
      <c r="B8446" t="str">
        <f t="shared" si="131"/>
        <v xml:space="preserve"> 898 10</v>
      </c>
      <c r="C8446" s="102" t="s">
        <v>827</v>
      </c>
      <c r="D8446" s="111" t="s">
        <v>6</v>
      </c>
      <c r="E8446" t="s">
        <v>1</v>
      </c>
      <c r="F8446" t="s">
        <v>1</v>
      </c>
      <c r="G8446" t="s">
        <v>1</v>
      </c>
      <c r="H8446" t="s">
        <v>1</v>
      </c>
      <c r="I8446" t="s">
        <v>1</v>
      </c>
      <c r="J8446" t="s">
        <v>1</v>
      </c>
      <c r="K8446" t="s">
        <v>1</v>
      </c>
      <c r="L8446" t="s">
        <v>1</v>
      </c>
      <c r="M8446" t="s">
        <v>1</v>
      </c>
      <c r="N8446" t="s">
        <v>1</v>
      </c>
      <c r="O8446" t="s">
        <v>1</v>
      </c>
      <c r="P8446" t="s">
        <v>1</v>
      </c>
      <c r="Q8446" t="s">
        <v>1</v>
      </c>
    </row>
    <row r="8447" spans="1:18" x14ac:dyDescent="0.25">
      <c r="A8447">
        <v>11</v>
      </c>
      <c r="B8447" t="str">
        <f t="shared" si="131"/>
        <v xml:space="preserve"> 898 11</v>
      </c>
      <c r="C8447" s="102" t="s">
        <v>827</v>
      </c>
      <c r="D8447" s="111">
        <v>13</v>
      </c>
      <c r="E8447" t="s">
        <v>1</v>
      </c>
      <c r="F8447" t="s">
        <v>1</v>
      </c>
      <c r="G8447">
        <v>283038</v>
      </c>
      <c r="H8447" s="103">
        <v>225429</v>
      </c>
      <c r="I8447" s="103">
        <v>108412</v>
      </c>
      <c r="J8447" t="s">
        <v>1</v>
      </c>
      <c r="K8447" t="s">
        <v>1</v>
      </c>
      <c r="L8447">
        <v>112832</v>
      </c>
      <c r="M8447" s="103">
        <v>228906</v>
      </c>
      <c r="N8447" s="103">
        <v>92003</v>
      </c>
      <c r="O8447" s="103">
        <v>50391</v>
      </c>
      <c r="P8447" t="s">
        <v>1</v>
      </c>
      <c r="Q8447" t="s">
        <v>1</v>
      </c>
    </row>
    <row r="8448" spans="1:18" x14ac:dyDescent="0.25">
      <c r="A8448">
        <v>12</v>
      </c>
      <c r="B8448" t="str">
        <f t="shared" si="131"/>
        <v xml:space="preserve"> 898 12</v>
      </c>
      <c r="C8448" s="102" t="s">
        <v>827</v>
      </c>
      <c r="D8448" s="111">
        <v>14</v>
      </c>
      <c r="E8448" t="s">
        <v>1</v>
      </c>
      <c r="F8448" t="s">
        <v>1</v>
      </c>
      <c r="G8448">
        <v>513858</v>
      </c>
      <c r="H8448">
        <v>154344</v>
      </c>
      <c r="I8448" s="103">
        <v>31739</v>
      </c>
      <c r="J8448" t="s">
        <v>1</v>
      </c>
      <c r="K8448" t="s">
        <v>1</v>
      </c>
      <c r="L8448">
        <v>552647</v>
      </c>
      <c r="M8448">
        <v>257263</v>
      </c>
      <c r="N8448" s="103">
        <v>79751</v>
      </c>
      <c r="O8448" s="103">
        <v>59711</v>
      </c>
      <c r="P8448" t="s">
        <v>1</v>
      </c>
      <c r="Q8448" t="s">
        <v>1</v>
      </c>
    </row>
    <row r="8449" spans="1:17" x14ac:dyDescent="0.25">
      <c r="A8449">
        <v>13</v>
      </c>
      <c r="B8449" t="str">
        <f t="shared" si="131"/>
        <v xml:space="preserve"> 898 13</v>
      </c>
      <c r="C8449" s="102" t="s">
        <v>827</v>
      </c>
      <c r="D8449" s="111">
        <v>15</v>
      </c>
      <c r="E8449" t="s">
        <v>1</v>
      </c>
      <c r="F8449" t="s">
        <v>1</v>
      </c>
      <c r="G8449">
        <v>387302</v>
      </c>
      <c r="H8449" s="103">
        <v>93278</v>
      </c>
      <c r="I8449">
        <v>35873</v>
      </c>
      <c r="J8449" t="s">
        <v>1</v>
      </c>
      <c r="K8449" t="s">
        <v>1</v>
      </c>
      <c r="L8449">
        <v>256491</v>
      </c>
      <c r="M8449" s="103">
        <v>177886</v>
      </c>
      <c r="N8449">
        <v>51235</v>
      </c>
      <c r="O8449" s="103">
        <v>35839</v>
      </c>
      <c r="P8449" t="s">
        <v>1</v>
      </c>
      <c r="Q8449" t="s">
        <v>1</v>
      </c>
    </row>
    <row r="8450" spans="1:17" x14ac:dyDescent="0.25">
      <c r="A8450">
        <v>14</v>
      </c>
      <c r="B8450" t="str">
        <f t="shared" ref="B8450:B8513" si="132">+C8450&amp;A8450</f>
        <v xml:space="preserve"> 898 14</v>
      </c>
      <c r="C8450" s="102" t="s">
        <v>827</v>
      </c>
      <c r="D8450" s="111">
        <v>16</v>
      </c>
      <c r="E8450" t="s">
        <v>1</v>
      </c>
      <c r="F8450" t="s">
        <v>1</v>
      </c>
      <c r="G8450" t="s">
        <v>1</v>
      </c>
      <c r="H8450" s="103">
        <v>153759</v>
      </c>
      <c r="I8450">
        <v>45570</v>
      </c>
      <c r="J8450" t="s">
        <v>1</v>
      </c>
      <c r="K8450" t="s">
        <v>1</v>
      </c>
      <c r="L8450" t="s">
        <v>1</v>
      </c>
      <c r="M8450" s="103">
        <v>276830</v>
      </c>
      <c r="N8450">
        <v>44373</v>
      </c>
      <c r="O8450" s="103">
        <v>29411</v>
      </c>
      <c r="P8450" t="s">
        <v>1</v>
      </c>
      <c r="Q8450" t="s">
        <v>1</v>
      </c>
    </row>
    <row r="8451" spans="1:17" x14ac:dyDescent="0.25">
      <c r="A8451">
        <v>15</v>
      </c>
      <c r="B8451" t="str">
        <f t="shared" si="132"/>
        <v xml:space="preserve"> 898 15</v>
      </c>
      <c r="C8451" s="102" t="s">
        <v>827</v>
      </c>
      <c r="D8451" s="111">
        <v>17</v>
      </c>
      <c r="E8451" t="s">
        <v>1</v>
      </c>
      <c r="F8451" t="s">
        <v>1</v>
      </c>
      <c r="G8451">
        <v>85952</v>
      </c>
      <c r="H8451" s="103">
        <v>72002</v>
      </c>
      <c r="I8451">
        <v>59707</v>
      </c>
      <c r="J8451" t="s">
        <v>1</v>
      </c>
      <c r="K8451" t="s">
        <v>1</v>
      </c>
      <c r="L8451">
        <v>93648</v>
      </c>
      <c r="M8451" s="103">
        <v>35181</v>
      </c>
      <c r="N8451">
        <v>182809</v>
      </c>
      <c r="O8451" s="103">
        <v>34600</v>
      </c>
      <c r="P8451" t="s">
        <v>1</v>
      </c>
      <c r="Q8451" t="s">
        <v>1</v>
      </c>
    </row>
    <row r="8452" spans="1:17" x14ac:dyDescent="0.25">
      <c r="A8452">
        <v>16</v>
      </c>
      <c r="B8452" t="str">
        <f t="shared" si="132"/>
        <v xml:space="preserve"> 898 16</v>
      </c>
      <c r="C8452" s="102" t="s">
        <v>827</v>
      </c>
      <c r="D8452" s="111" t="s">
        <v>5</v>
      </c>
      <c r="E8452" t="s">
        <v>1</v>
      </c>
      <c r="F8452" t="s">
        <v>1</v>
      </c>
      <c r="G8452">
        <v>1270150</v>
      </c>
      <c r="H8452" s="103">
        <v>698812</v>
      </c>
      <c r="I8452" s="103">
        <v>281301</v>
      </c>
      <c r="J8452" t="s">
        <v>1</v>
      </c>
      <c r="K8452" t="s">
        <v>1</v>
      </c>
      <c r="L8452">
        <v>1015618</v>
      </c>
      <c r="M8452" s="103">
        <v>976066</v>
      </c>
      <c r="N8452" s="103">
        <v>450171</v>
      </c>
      <c r="O8452" s="103">
        <v>209952</v>
      </c>
      <c r="P8452" t="s">
        <v>1</v>
      </c>
      <c r="Q8452" t="s">
        <v>1</v>
      </c>
    </row>
    <row r="8453" spans="1:17" x14ac:dyDescent="0.25">
      <c r="A8453">
        <v>17</v>
      </c>
      <c r="B8453" t="str">
        <f t="shared" si="132"/>
        <v xml:space="preserve"> 898 17</v>
      </c>
      <c r="C8453" s="102" t="s">
        <v>827</v>
      </c>
      <c r="D8453" s="111" t="s">
        <v>6</v>
      </c>
      <c r="E8453" t="s">
        <v>1</v>
      </c>
      <c r="F8453" t="s">
        <v>1</v>
      </c>
      <c r="G8453" t="s">
        <v>1</v>
      </c>
      <c r="H8453" t="s">
        <v>1</v>
      </c>
      <c r="I8453" t="s">
        <v>1</v>
      </c>
      <c r="J8453" t="s">
        <v>1</v>
      </c>
      <c r="K8453" t="s">
        <v>1</v>
      </c>
      <c r="L8453" t="s">
        <v>1</v>
      </c>
      <c r="M8453" t="s">
        <v>1</v>
      </c>
      <c r="N8453" t="s">
        <v>1</v>
      </c>
      <c r="O8453" t="s">
        <v>1</v>
      </c>
      <c r="P8453" t="s">
        <v>1</v>
      </c>
      <c r="Q8453" t="s">
        <v>1</v>
      </c>
    </row>
    <row r="8454" spans="1:17" x14ac:dyDescent="0.25">
      <c r="A8454">
        <v>18</v>
      </c>
      <c r="B8454" t="str">
        <f t="shared" si="132"/>
        <v xml:space="preserve"> 898 18</v>
      </c>
      <c r="C8454" s="102" t="s">
        <v>827</v>
      </c>
      <c r="D8454" s="111">
        <v>13</v>
      </c>
      <c r="E8454" t="s">
        <v>1</v>
      </c>
      <c r="F8454" t="s">
        <v>1</v>
      </c>
      <c r="G8454">
        <v>463900</v>
      </c>
      <c r="H8454" s="103">
        <v>243915</v>
      </c>
      <c r="I8454" s="103">
        <v>99088</v>
      </c>
      <c r="J8454" t="s">
        <v>1</v>
      </c>
      <c r="K8454" t="s">
        <v>1</v>
      </c>
      <c r="L8454">
        <v>396266</v>
      </c>
      <c r="M8454" s="103">
        <v>458957</v>
      </c>
      <c r="N8454" s="103">
        <v>169377</v>
      </c>
      <c r="O8454" s="103">
        <v>60670</v>
      </c>
      <c r="P8454" t="s">
        <v>1</v>
      </c>
      <c r="Q8454" t="s">
        <v>1</v>
      </c>
    </row>
    <row r="8455" spans="1:17" x14ac:dyDescent="0.25">
      <c r="A8455">
        <v>19</v>
      </c>
      <c r="B8455" t="str">
        <f t="shared" si="132"/>
        <v xml:space="preserve"> 898 19</v>
      </c>
      <c r="C8455" s="102" t="s">
        <v>827</v>
      </c>
      <c r="D8455" s="111">
        <v>14</v>
      </c>
      <c r="E8455" t="s">
        <v>1</v>
      </c>
      <c r="F8455" t="s">
        <v>1</v>
      </c>
      <c r="G8455">
        <v>840486</v>
      </c>
      <c r="H8455">
        <v>162119</v>
      </c>
      <c r="I8455" s="103">
        <v>36516</v>
      </c>
      <c r="J8455" t="s">
        <v>1</v>
      </c>
      <c r="K8455" t="s">
        <v>1</v>
      </c>
      <c r="L8455" s="103">
        <v>2125938</v>
      </c>
      <c r="M8455" s="103">
        <v>498429</v>
      </c>
      <c r="N8455" s="103">
        <v>188656</v>
      </c>
      <c r="O8455" s="103">
        <v>82998</v>
      </c>
      <c r="P8455" t="s">
        <v>1</v>
      </c>
      <c r="Q8455" t="s">
        <v>1</v>
      </c>
    </row>
    <row r="8456" spans="1:17" x14ac:dyDescent="0.25">
      <c r="A8456">
        <v>20</v>
      </c>
      <c r="B8456" t="str">
        <f t="shared" si="132"/>
        <v xml:space="preserve"> 898 20</v>
      </c>
      <c r="C8456" s="102" t="s">
        <v>827</v>
      </c>
      <c r="D8456" s="111">
        <v>15</v>
      </c>
      <c r="E8456" t="s">
        <v>1</v>
      </c>
      <c r="F8456">
        <v>10005</v>
      </c>
      <c r="G8456">
        <v>687289</v>
      </c>
      <c r="H8456" s="103">
        <v>96620</v>
      </c>
      <c r="I8456">
        <v>42997</v>
      </c>
      <c r="J8456" t="s">
        <v>1</v>
      </c>
      <c r="K8456">
        <v>10083</v>
      </c>
      <c r="L8456" s="103">
        <v>1226233</v>
      </c>
      <c r="M8456" s="103">
        <v>376585</v>
      </c>
      <c r="N8456" s="103">
        <v>123635</v>
      </c>
      <c r="O8456" s="103">
        <v>56733</v>
      </c>
      <c r="P8456" t="s">
        <v>1</v>
      </c>
      <c r="Q8456" t="s">
        <v>1</v>
      </c>
    </row>
    <row r="8457" spans="1:17" x14ac:dyDescent="0.25">
      <c r="A8457">
        <v>21</v>
      </c>
      <c r="B8457" t="str">
        <f t="shared" si="132"/>
        <v xml:space="preserve"> 898 21</v>
      </c>
      <c r="C8457" s="102" t="s">
        <v>827</v>
      </c>
      <c r="D8457" s="111">
        <v>16</v>
      </c>
      <c r="E8457">
        <v>2859</v>
      </c>
      <c r="F8457">
        <v>1624</v>
      </c>
      <c r="G8457" s="103">
        <v>149860</v>
      </c>
      <c r="H8457" s="103">
        <v>136656</v>
      </c>
      <c r="I8457" s="103">
        <v>45591</v>
      </c>
      <c r="J8457" s="103">
        <v>4090</v>
      </c>
      <c r="K8457" s="103">
        <v>2739</v>
      </c>
      <c r="L8457" s="103">
        <v>336608</v>
      </c>
      <c r="M8457" s="103">
        <v>469355</v>
      </c>
      <c r="N8457" s="103">
        <v>118924</v>
      </c>
      <c r="O8457" s="103">
        <v>50146</v>
      </c>
      <c r="P8457" t="s">
        <v>1</v>
      </c>
      <c r="Q8457" t="s">
        <v>1</v>
      </c>
    </row>
    <row r="8458" spans="1:17" x14ac:dyDescent="0.25">
      <c r="A8458">
        <v>22</v>
      </c>
      <c r="B8458" t="str">
        <f t="shared" si="132"/>
        <v xml:space="preserve"> 898 22</v>
      </c>
      <c r="C8458" s="102" t="s">
        <v>827</v>
      </c>
      <c r="D8458" s="111">
        <v>17</v>
      </c>
      <c r="E8458">
        <v>1781</v>
      </c>
      <c r="F8458">
        <v>17211</v>
      </c>
      <c r="G8458" s="103">
        <v>356858</v>
      </c>
      <c r="H8458" s="103">
        <v>91487</v>
      </c>
      <c r="I8458">
        <v>47077</v>
      </c>
      <c r="J8458">
        <v>2480</v>
      </c>
      <c r="K8458">
        <v>46550</v>
      </c>
      <c r="L8458" s="103">
        <v>835789</v>
      </c>
      <c r="M8458" s="103">
        <v>232849</v>
      </c>
      <c r="N8458" s="103">
        <v>235075</v>
      </c>
      <c r="O8458" s="103">
        <v>58370</v>
      </c>
      <c r="P8458" t="s">
        <v>1</v>
      </c>
      <c r="Q8458" t="s">
        <v>1</v>
      </c>
    </row>
    <row r="8459" spans="1:17" x14ac:dyDescent="0.25">
      <c r="A8459">
        <v>23</v>
      </c>
      <c r="B8459" t="str">
        <f t="shared" si="132"/>
        <v xml:space="preserve"> 898 23</v>
      </c>
      <c r="C8459" s="102" t="s">
        <v>827</v>
      </c>
      <c r="D8459" s="111" t="s">
        <v>5</v>
      </c>
      <c r="E8459">
        <v>4640</v>
      </c>
      <c r="F8459">
        <v>28840</v>
      </c>
      <c r="G8459" s="103">
        <v>2498393</v>
      </c>
      <c r="H8459" s="103">
        <v>730797</v>
      </c>
      <c r="I8459" s="103">
        <v>271269</v>
      </c>
      <c r="J8459" s="103">
        <v>6570</v>
      </c>
      <c r="K8459" s="103">
        <v>59372</v>
      </c>
      <c r="L8459" s="103">
        <v>4920834</v>
      </c>
      <c r="M8459" s="103">
        <v>2036175</v>
      </c>
      <c r="N8459" s="103">
        <v>835667</v>
      </c>
      <c r="O8459" s="103">
        <v>308917</v>
      </c>
      <c r="P8459" t="s">
        <v>1</v>
      </c>
      <c r="Q8459" t="s">
        <v>1</v>
      </c>
    </row>
    <row r="8460" spans="1:17" x14ac:dyDescent="0.25">
      <c r="A8460">
        <v>24</v>
      </c>
      <c r="B8460" t="str">
        <f t="shared" si="132"/>
        <v xml:space="preserve"> 898 24</v>
      </c>
      <c r="C8460" s="102" t="s">
        <v>827</v>
      </c>
      <c r="D8460" s="111" t="s">
        <v>6</v>
      </c>
      <c r="E8460" t="s">
        <v>1</v>
      </c>
      <c r="F8460" t="s">
        <v>1</v>
      </c>
      <c r="G8460" t="s">
        <v>1</v>
      </c>
      <c r="H8460" t="s">
        <v>1</v>
      </c>
      <c r="I8460" t="s">
        <v>1</v>
      </c>
      <c r="J8460" t="s">
        <v>1</v>
      </c>
      <c r="K8460" t="s">
        <v>1</v>
      </c>
      <c r="L8460" t="s">
        <v>1</v>
      </c>
      <c r="M8460" t="s">
        <v>1</v>
      </c>
      <c r="N8460" t="s">
        <v>1</v>
      </c>
      <c r="O8460" t="s">
        <v>1</v>
      </c>
      <c r="P8460" t="s">
        <v>1</v>
      </c>
      <c r="Q8460" t="s">
        <v>1</v>
      </c>
    </row>
    <row r="8461" spans="1:17" x14ac:dyDescent="0.25">
      <c r="A8461">
        <v>25</v>
      </c>
      <c r="B8461" t="str">
        <f t="shared" si="132"/>
        <v xml:space="preserve"> 898 25</v>
      </c>
      <c r="C8461" s="102" t="s">
        <v>827</v>
      </c>
      <c r="D8461" s="111" t="s">
        <v>0</v>
      </c>
      <c r="E8461" t="s">
        <v>1</v>
      </c>
      <c r="F8461" t="s">
        <v>1</v>
      </c>
      <c r="G8461" t="s">
        <v>1</v>
      </c>
      <c r="H8461" s="103">
        <v>7518649</v>
      </c>
      <c r="I8461" s="103">
        <v>3873908</v>
      </c>
      <c r="J8461" s="103">
        <v>308917</v>
      </c>
      <c r="K8461" t="s">
        <v>1</v>
      </c>
      <c r="L8461" t="s">
        <v>1</v>
      </c>
      <c r="M8461" t="s">
        <v>1</v>
      </c>
      <c r="N8461" t="s">
        <v>1</v>
      </c>
      <c r="O8461" t="s">
        <v>1</v>
      </c>
      <c r="P8461" t="s">
        <v>1</v>
      </c>
      <c r="Q8461" t="s">
        <v>1</v>
      </c>
    </row>
    <row r="8462" spans="1:17" x14ac:dyDescent="0.25">
      <c r="A8462">
        <v>26</v>
      </c>
      <c r="B8462" t="str">
        <f t="shared" si="132"/>
        <v xml:space="preserve"> 898 26</v>
      </c>
      <c r="C8462" s="102" t="s">
        <v>827</v>
      </c>
      <c r="D8462" s="111" t="s">
        <v>0</v>
      </c>
      <c r="E8462" t="s">
        <v>1</v>
      </c>
      <c r="F8462" t="s">
        <v>1</v>
      </c>
      <c r="G8462" t="s">
        <v>1</v>
      </c>
      <c r="H8462" t="s">
        <v>1</v>
      </c>
      <c r="I8462" t="s">
        <v>1</v>
      </c>
      <c r="J8462" t="s">
        <v>1</v>
      </c>
      <c r="K8462" t="s">
        <v>1</v>
      </c>
      <c r="L8462" t="s">
        <v>1</v>
      </c>
      <c r="M8462" t="s">
        <v>1</v>
      </c>
      <c r="N8462" t="s">
        <v>1</v>
      </c>
      <c r="O8462" t="s">
        <v>1</v>
      </c>
      <c r="P8462" t="s">
        <v>1</v>
      </c>
      <c r="Q8462" t="s">
        <v>1</v>
      </c>
    </row>
    <row r="8463" spans="1:17" x14ac:dyDescent="0.25">
      <c r="A8463">
        <v>27</v>
      </c>
      <c r="B8463" t="str">
        <f t="shared" si="132"/>
        <v xml:space="preserve"> 898 27</v>
      </c>
      <c r="C8463" s="102" t="s">
        <v>827</v>
      </c>
      <c r="D8463" s="111" t="s">
        <v>0</v>
      </c>
      <c r="E8463" t="s">
        <v>1</v>
      </c>
      <c r="F8463" t="s">
        <v>1</v>
      </c>
      <c r="G8463" t="s">
        <v>1</v>
      </c>
      <c r="H8463" s="103">
        <v>-1242930</v>
      </c>
      <c r="I8463" s="103">
        <v>-1098575</v>
      </c>
      <c r="J8463">
        <v>2603</v>
      </c>
      <c r="K8463" t="s">
        <v>1</v>
      </c>
      <c r="L8463" t="s">
        <v>1</v>
      </c>
      <c r="M8463" t="s">
        <v>1</v>
      </c>
      <c r="N8463" t="s">
        <v>1</v>
      </c>
      <c r="O8463" t="s">
        <v>1</v>
      </c>
      <c r="P8463" t="s">
        <v>1</v>
      </c>
      <c r="Q8463" t="s">
        <v>1</v>
      </c>
    </row>
    <row r="8464" spans="1:17" x14ac:dyDescent="0.25">
      <c r="A8464">
        <v>28</v>
      </c>
      <c r="B8464" t="str">
        <f t="shared" si="132"/>
        <v xml:space="preserve"> 898 28</v>
      </c>
      <c r="C8464" s="102" t="s">
        <v>827</v>
      </c>
      <c r="D8464" s="111" t="s">
        <v>0</v>
      </c>
      <c r="E8464" t="s">
        <v>1</v>
      </c>
      <c r="F8464" t="s">
        <v>1</v>
      </c>
      <c r="G8464" t="s">
        <v>1</v>
      </c>
      <c r="H8464" s="103">
        <v>6275719</v>
      </c>
      <c r="I8464" s="103">
        <v>2775333</v>
      </c>
      <c r="J8464" s="103">
        <v>311520</v>
      </c>
      <c r="K8464" t="s">
        <v>1</v>
      </c>
      <c r="L8464" t="s">
        <v>1</v>
      </c>
      <c r="M8464" t="s">
        <v>1</v>
      </c>
      <c r="N8464" t="s">
        <v>1</v>
      </c>
      <c r="O8464" t="s">
        <v>1</v>
      </c>
      <c r="P8464" t="s">
        <v>1</v>
      </c>
      <c r="Q8464" t="s">
        <v>1</v>
      </c>
    </row>
    <row r="8465" spans="1:18" x14ac:dyDescent="0.25">
      <c r="A8465">
        <v>29</v>
      </c>
      <c r="B8465" t="str">
        <f t="shared" si="132"/>
        <v xml:space="preserve"> 898 29</v>
      </c>
      <c r="C8465" s="102" t="s">
        <v>827</v>
      </c>
      <c r="D8465" s="111" t="s">
        <v>0</v>
      </c>
      <c r="E8465" t="s">
        <v>1</v>
      </c>
      <c r="F8465" t="s">
        <v>1</v>
      </c>
      <c r="G8465" t="s">
        <v>1</v>
      </c>
      <c r="H8465" s="103">
        <v>3815770</v>
      </c>
      <c r="I8465" s="103">
        <v>4162658</v>
      </c>
      <c r="J8465" s="103">
        <v>373731</v>
      </c>
      <c r="K8465" t="s">
        <v>1</v>
      </c>
      <c r="L8465" t="s">
        <v>1</v>
      </c>
      <c r="M8465" t="s">
        <v>1</v>
      </c>
      <c r="N8465" t="s">
        <v>1</v>
      </c>
      <c r="O8465" t="s">
        <v>1</v>
      </c>
      <c r="P8465" t="s">
        <v>1</v>
      </c>
      <c r="Q8465" t="s">
        <v>1</v>
      </c>
    </row>
    <row r="8466" spans="1:18" x14ac:dyDescent="0.25">
      <c r="A8466">
        <v>30</v>
      </c>
      <c r="B8466" t="str">
        <f t="shared" si="132"/>
        <v xml:space="preserve"> 898 30</v>
      </c>
      <c r="C8466" s="102" t="s">
        <v>827</v>
      </c>
      <c r="D8466" s="111" t="s">
        <v>0</v>
      </c>
      <c r="E8466" t="s">
        <v>1</v>
      </c>
      <c r="F8466" t="s">
        <v>1</v>
      </c>
      <c r="G8466" t="s">
        <v>1</v>
      </c>
      <c r="H8466">
        <v>0.03</v>
      </c>
      <c r="I8466">
        <v>0.11</v>
      </c>
      <c r="J8466">
        <v>0.12</v>
      </c>
      <c r="K8466" t="s">
        <v>1</v>
      </c>
      <c r="L8466" t="s">
        <v>1</v>
      </c>
      <c r="M8466" t="s">
        <v>1</v>
      </c>
      <c r="N8466" t="s">
        <v>1</v>
      </c>
      <c r="O8466" t="s">
        <v>1</v>
      </c>
      <c r="P8466" t="s">
        <v>1</v>
      </c>
      <c r="Q8466" t="s">
        <v>1</v>
      </c>
    </row>
    <row r="8467" spans="1:18" x14ac:dyDescent="0.25">
      <c r="A8467">
        <v>31</v>
      </c>
      <c r="B8467" t="str">
        <f t="shared" si="132"/>
        <v xml:space="preserve"> 898 31</v>
      </c>
      <c r="C8467" s="102" t="s">
        <v>827</v>
      </c>
      <c r="D8467" s="111" t="s">
        <v>0</v>
      </c>
      <c r="E8467" t="s">
        <v>1</v>
      </c>
      <c r="F8467" t="s">
        <v>1</v>
      </c>
      <c r="G8467" t="s">
        <v>1</v>
      </c>
      <c r="H8467">
        <v>3.0390000000000001</v>
      </c>
      <c r="I8467">
        <v>1.3440000000000001</v>
      </c>
      <c r="J8467">
        <v>0.151</v>
      </c>
      <c r="K8467">
        <v>4.5339999999999998</v>
      </c>
      <c r="L8467" t="s">
        <v>1</v>
      </c>
      <c r="M8467" t="s">
        <v>1</v>
      </c>
      <c r="N8467" t="s">
        <v>1</v>
      </c>
      <c r="O8467" t="s">
        <v>1</v>
      </c>
      <c r="P8467" t="s">
        <v>1</v>
      </c>
      <c r="Q8467" t="s">
        <v>1</v>
      </c>
    </row>
    <row r="8468" spans="1:18" x14ac:dyDescent="0.25">
      <c r="A8468">
        <v>32</v>
      </c>
      <c r="B8468" t="str">
        <f t="shared" si="132"/>
        <v xml:space="preserve"> 898 32</v>
      </c>
      <c r="C8468" s="102" t="s">
        <v>827</v>
      </c>
      <c r="D8468" s="111" t="s">
        <v>0</v>
      </c>
      <c r="E8468" t="s">
        <v>1</v>
      </c>
      <c r="F8468" t="s">
        <v>1</v>
      </c>
      <c r="G8468" t="s">
        <v>1</v>
      </c>
      <c r="H8468">
        <v>2.911</v>
      </c>
      <c r="I8468">
        <v>1.288</v>
      </c>
      <c r="J8468">
        <v>0.14499999999999999</v>
      </c>
      <c r="K8468">
        <v>4.3440000000000003</v>
      </c>
      <c r="L8468" t="s">
        <v>1</v>
      </c>
      <c r="M8468" t="s">
        <v>1</v>
      </c>
      <c r="N8468" t="s">
        <v>1</v>
      </c>
      <c r="O8468" t="s">
        <v>1</v>
      </c>
      <c r="P8468" t="s">
        <v>1</v>
      </c>
      <c r="Q8468" t="s">
        <v>1</v>
      </c>
    </row>
    <row r="8469" spans="1:18" x14ac:dyDescent="0.25">
      <c r="A8469">
        <v>33</v>
      </c>
      <c r="B8469" t="str">
        <f t="shared" si="132"/>
        <v xml:space="preserve"> 898 33</v>
      </c>
      <c r="C8469" s="102" t="s">
        <v>827</v>
      </c>
      <c r="D8469" s="111" t="s">
        <v>0</v>
      </c>
      <c r="E8469" t="s">
        <v>1</v>
      </c>
      <c r="F8469" t="s">
        <v>1</v>
      </c>
      <c r="G8469" t="s">
        <v>1</v>
      </c>
      <c r="H8469">
        <v>1.6180000000000001</v>
      </c>
      <c r="I8469">
        <v>1.7649999999999999</v>
      </c>
      <c r="J8469">
        <v>0.158</v>
      </c>
      <c r="K8469">
        <v>3.5409999999999999</v>
      </c>
      <c r="L8469" t="s">
        <v>1</v>
      </c>
      <c r="M8469" t="s">
        <v>1</v>
      </c>
      <c r="N8469" t="s">
        <v>1</v>
      </c>
      <c r="O8469" t="s">
        <v>1</v>
      </c>
      <c r="P8469" t="s">
        <v>1</v>
      </c>
      <c r="Q8469" t="s">
        <v>1</v>
      </c>
    </row>
    <row r="8470" spans="1:18" x14ac:dyDescent="0.25">
      <c r="A8470">
        <v>34</v>
      </c>
      <c r="B8470" t="str">
        <f t="shared" si="132"/>
        <v xml:space="preserve"> 898 34</v>
      </c>
      <c r="C8470" s="102" t="s">
        <v>827</v>
      </c>
      <c r="D8470" s="111" t="s">
        <v>0</v>
      </c>
      <c r="E8470" t="s">
        <v>1</v>
      </c>
      <c r="F8470" t="s">
        <v>1</v>
      </c>
      <c r="G8470" t="s">
        <v>1</v>
      </c>
      <c r="H8470">
        <v>1.657</v>
      </c>
      <c r="I8470">
        <v>1.7130000000000001</v>
      </c>
      <c r="J8470">
        <v>0.156</v>
      </c>
      <c r="K8470">
        <v>3.5259999999999998</v>
      </c>
      <c r="L8470" t="s">
        <v>1</v>
      </c>
      <c r="M8470" t="s">
        <v>1</v>
      </c>
      <c r="N8470" t="s">
        <v>1</v>
      </c>
      <c r="O8470" t="s">
        <v>1</v>
      </c>
      <c r="P8470" t="s">
        <v>1</v>
      </c>
      <c r="Q8470" t="s">
        <v>1</v>
      </c>
    </row>
    <row r="8471" spans="1:18" x14ac:dyDescent="0.25">
      <c r="A8471">
        <v>35</v>
      </c>
      <c r="B8471" t="str">
        <f t="shared" si="132"/>
        <v xml:space="preserve"> 898 35</v>
      </c>
      <c r="C8471" s="102" t="s">
        <v>827</v>
      </c>
      <c r="D8471" s="111" t="s">
        <v>0</v>
      </c>
      <c r="E8471" t="s">
        <v>1</v>
      </c>
      <c r="F8471" t="s">
        <v>1</v>
      </c>
      <c r="G8471" t="s">
        <v>1</v>
      </c>
      <c r="H8471">
        <v>1.8480000000000001</v>
      </c>
      <c r="I8471">
        <v>2.016</v>
      </c>
      <c r="J8471">
        <v>0.18099999999999999</v>
      </c>
      <c r="K8471">
        <v>4.0449999999999999</v>
      </c>
      <c r="L8471" t="s">
        <v>1</v>
      </c>
      <c r="M8471" t="s">
        <v>1</v>
      </c>
      <c r="N8471" t="s">
        <v>1</v>
      </c>
      <c r="O8471" t="s">
        <v>1</v>
      </c>
      <c r="P8471" t="s">
        <v>1</v>
      </c>
      <c r="Q8471" t="s">
        <v>1</v>
      </c>
    </row>
    <row r="8472" spans="1:18" x14ac:dyDescent="0.25">
      <c r="A8472">
        <v>36</v>
      </c>
      <c r="B8472" t="str">
        <f t="shared" si="132"/>
        <v xml:space="preserve"> 898 36</v>
      </c>
      <c r="C8472" s="102" t="s">
        <v>827</v>
      </c>
      <c r="D8472" s="111" t="s">
        <v>0</v>
      </c>
      <c r="E8472" t="s">
        <v>1</v>
      </c>
      <c r="F8472" t="s">
        <v>1</v>
      </c>
      <c r="G8472" t="s">
        <v>1</v>
      </c>
      <c r="H8472">
        <v>1.6639999999999999</v>
      </c>
      <c r="I8472">
        <v>1.72</v>
      </c>
      <c r="J8472">
        <v>0.157</v>
      </c>
      <c r="K8472">
        <v>3.5409999999999999</v>
      </c>
      <c r="L8472" t="s">
        <v>1</v>
      </c>
      <c r="M8472" t="s">
        <v>1</v>
      </c>
      <c r="N8472" t="s">
        <v>1</v>
      </c>
      <c r="O8472" t="s">
        <v>1</v>
      </c>
      <c r="P8472" t="s">
        <v>1</v>
      </c>
      <c r="Q8472" t="s">
        <v>1</v>
      </c>
    </row>
    <row r="8473" spans="1:18" x14ac:dyDescent="0.25">
      <c r="A8473">
        <v>37</v>
      </c>
      <c r="B8473" t="str">
        <f t="shared" si="132"/>
        <v xml:space="preserve"> 898 37</v>
      </c>
      <c r="C8473" s="102" t="s">
        <v>827</v>
      </c>
      <c r="D8473" s="111" t="s">
        <v>0</v>
      </c>
      <c r="E8473" t="s">
        <v>1</v>
      </c>
      <c r="F8473" t="s">
        <v>986</v>
      </c>
      <c r="G8473" t="s">
        <v>987</v>
      </c>
      <c r="H8473" t="s">
        <v>993</v>
      </c>
      <c r="I8473" t="s">
        <v>996</v>
      </c>
      <c r="J8473" t="s">
        <v>1</v>
      </c>
      <c r="K8473">
        <v>4.7869999999999999</v>
      </c>
      <c r="L8473" t="s">
        <v>1</v>
      </c>
      <c r="M8473" t="s">
        <v>1</v>
      </c>
      <c r="N8473" t="s">
        <v>1</v>
      </c>
      <c r="O8473" t="s">
        <v>1</v>
      </c>
      <c r="P8473" t="s">
        <v>1</v>
      </c>
      <c r="Q8473" t="s">
        <v>1</v>
      </c>
    </row>
    <row r="8474" spans="1:18" x14ac:dyDescent="0.25">
      <c r="A8474">
        <v>38</v>
      </c>
      <c r="B8474" t="str">
        <f t="shared" si="132"/>
        <v xml:space="preserve"> 898 38</v>
      </c>
      <c r="C8474" s="102" t="s">
        <v>827</v>
      </c>
      <c r="D8474" s="111" t="s">
        <v>0</v>
      </c>
      <c r="E8474" t="s">
        <v>1</v>
      </c>
      <c r="F8474">
        <v>6.31</v>
      </c>
      <c r="G8474">
        <v>5.84</v>
      </c>
      <c r="H8474">
        <v>5.31</v>
      </c>
      <c r="I8474">
        <v>4.79</v>
      </c>
      <c r="J8474" t="s">
        <v>1</v>
      </c>
      <c r="K8474" t="s">
        <v>1</v>
      </c>
      <c r="L8474" t="s">
        <v>1</v>
      </c>
      <c r="M8474" t="s">
        <v>1</v>
      </c>
      <c r="N8474" t="s">
        <v>1</v>
      </c>
      <c r="O8474" t="s">
        <v>1</v>
      </c>
      <c r="P8474" t="s">
        <v>1</v>
      </c>
      <c r="Q8474" t="s">
        <v>1</v>
      </c>
    </row>
    <row r="8475" spans="1:18" x14ac:dyDescent="0.25">
      <c r="A8475">
        <v>1</v>
      </c>
      <c r="B8475" t="str">
        <f t="shared" si="132"/>
        <v xml:space="preserve"> 899 1</v>
      </c>
      <c r="C8475" s="102" t="s">
        <v>828</v>
      </c>
      <c r="D8475" s="111" t="s">
        <v>0</v>
      </c>
      <c r="E8475" t="s">
        <v>1</v>
      </c>
      <c r="F8475" t="s">
        <v>1</v>
      </c>
      <c r="G8475" t="s">
        <v>1</v>
      </c>
      <c r="H8475" t="s">
        <v>1</v>
      </c>
      <c r="I8475" t="s">
        <v>1</v>
      </c>
      <c r="J8475" t="s">
        <v>1</v>
      </c>
      <c r="K8475" t="s">
        <v>1</v>
      </c>
      <c r="L8475" t="s">
        <v>1</v>
      </c>
      <c r="M8475" t="s">
        <v>1</v>
      </c>
      <c r="N8475" t="s">
        <v>1</v>
      </c>
      <c r="O8475" t="s">
        <v>1</v>
      </c>
      <c r="P8475" t="s">
        <v>1</v>
      </c>
      <c r="Q8475" t="s">
        <v>1</v>
      </c>
      <c r="R8475" t="s">
        <v>180</v>
      </c>
    </row>
    <row r="8476" spans="1:18" x14ac:dyDescent="0.25">
      <c r="A8476">
        <v>2</v>
      </c>
      <c r="B8476" t="str">
        <f t="shared" si="132"/>
        <v xml:space="preserve"> 899 2</v>
      </c>
      <c r="C8476" s="102" t="s">
        <v>828</v>
      </c>
      <c r="D8476" s="111" t="s">
        <v>0</v>
      </c>
      <c r="E8476" t="s">
        <v>3</v>
      </c>
      <c r="F8476" t="s">
        <v>1</v>
      </c>
      <c r="G8476" t="s">
        <v>1</v>
      </c>
      <c r="H8476" t="s">
        <v>1</v>
      </c>
      <c r="I8476" t="s">
        <v>1</v>
      </c>
      <c r="J8476" t="s">
        <v>1</v>
      </c>
      <c r="K8476" t="s">
        <v>1</v>
      </c>
      <c r="L8476" t="s">
        <v>1</v>
      </c>
      <c r="M8476" t="s">
        <v>1</v>
      </c>
      <c r="N8476" t="s">
        <v>1</v>
      </c>
      <c r="O8476" t="s">
        <v>1</v>
      </c>
      <c r="P8476" t="s">
        <v>1</v>
      </c>
      <c r="Q8476" t="s">
        <v>1</v>
      </c>
    </row>
    <row r="8477" spans="1:18" x14ac:dyDescent="0.25">
      <c r="A8477">
        <v>3</v>
      </c>
      <c r="B8477" t="str">
        <f t="shared" si="132"/>
        <v xml:space="preserve"> 899 3</v>
      </c>
      <c r="C8477" s="102" t="s">
        <v>828</v>
      </c>
      <c r="D8477" s="111" t="s">
        <v>0</v>
      </c>
      <c r="E8477" t="s">
        <v>4</v>
      </c>
      <c r="F8477" t="s">
        <v>1</v>
      </c>
      <c r="G8477" t="s">
        <v>1</v>
      </c>
      <c r="H8477" t="s">
        <v>1</v>
      </c>
      <c r="I8477" t="s">
        <v>1</v>
      </c>
      <c r="J8477" t="s">
        <v>1</v>
      </c>
      <c r="K8477" t="s">
        <v>1</v>
      </c>
      <c r="L8477" t="s">
        <v>1</v>
      </c>
      <c r="M8477" t="s">
        <v>1</v>
      </c>
      <c r="N8477" t="s">
        <v>1</v>
      </c>
      <c r="O8477" t="s">
        <v>1</v>
      </c>
      <c r="P8477" t="s">
        <v>1</v>
      </c>
      <c r="Q8477" t="s">
        <v>1</v>
      </c>
    </row>
    <row r="8478" spans="1:18" x14ac:dyDescent="0.25">
      <c r="A8478">
        <v>4</v>
      </c>
      <c r="B8478" t="str">
        <f t="shared" si="132"/>
        <v xml:space="preserve"> 899 4</v>
      </c>
      <c r="C8478" s="102" t="s">
        <v>828</v>
      </c>
      <c r="D8478" s="111">
        <v>13</v>
      </c>
      <c r="E8478" s="103">
        <v>7463</v>
      </c>
      <c r="F8478" s="103">
        <v>15608</v>
      </c>
      <c r="G8478">
        <v>0.20899999999999999</v>
      </c>
      <c r="H8478" t="s">
        <v>1</v>
      </c>
      <c r="I8478" t="s">
        <v>1</v>
      </c>
      <c r="J8478" t="s">
        <v>1</v>
      </c>
      <c r="K8478" t="s">
        <v>1</v>
      </c>
      <c r="L8478" t="s">
        <v>1</v>
      </c>
      <c r="M8478" t="s">
        <v>1</v>
      </c>
      <c r="N8478" t="s">
        <v>1</v>
      </c>
      <c r="O8478" t="s">
        <v>1</v>
      </c>
      <c r="P8478">
        <v>1</v>
      </c>
      <c r="Q8478">
        <v>1</v>
      </c>
    </row>
    <row r="8479" spans="1:18" x14ac:dyDescent="0.25">
      <c r="A8479">
        <v>5</v>
      </c>
      <c r="B8479" t="str">
        <f t="shared" si="132"/>
        <v xml:space="preserve"> 899 5</v>
      </c>
      <c r="C8479" s="102" t="s">
        <v>828</v>
      </c>
      <c r="D8479" s="111">
        <v>14</v>
      </c>
      <c r="E8479" s="103">
        <v>7816</v>
      </c>
      <c r="F8479" s="103">
        <v>48932</v>
      </c>
      <c r="G8479">
        <v>0.626</v>
      </c>
      <c r="H8479" t="s">
        <v>1</v>
      </c>
      <c r="I8479" t="s">
        <v>1</v>
      </c>
      <c r="J8479" t="s">
        <v>1</v>
      </c>
      <c r="K8479" t="s">
        <v>1</v>
      </c>
      <c r="L8479" t="s">
        <v>1</v>
      </c>
      <c r="M8479" t="s">
        <v>1</v>
      </c>
      <c r="N8479" t="s">
        <v>1</v>
      </c>
      <c r="O8479" t="s">
        <v>1</v>
      </c>
      <c r="P8479">
        <v>1</v>
      </c>
      <c r="Q8479">
        <v>1</v>
      </c>
    </row>
    <row r="8480" spans="1:18" x14ac:dyDescent="0.25">
      <c r="A8480">
        <v>6</v>
      </c>
      <c r="B8480" t="str">
        <f t="shared" si="132"/>
        <v xml:space="preserve"> 899 6</v>
      </c>
      <c r="C8480" s="102" t="s">
        <v>828</v>
      </c>
      <c r="D8480" s="111">
        <v>15</v>
      </c>
      <c r="E8480" s="103">
        <v>5512</v>
      </c>
      <c r="F8480" s="103">
        <v>13043</v>
      </c>
      <c r="G8480">
        <v>0.23599999999999999</v>
      </c>
      <c r="H8480" t="s">
        <v>1</v>
      </c>
      <c r="I8480" t="s">
        <v>1</v>
      </c>
      <c r="J8480" t="s">
        <v>1</v>
      </c>
      <c r="K8480" t="s">
        <v>1</v>
      </c>
      <c r="L8480" t="s">
        <v>1</v>
      </c>
      <c r="M8480" t="s">
        <v>1</v>
      </c>
      <c r="N8480" t="s">
        <v>1</v>
      </c>
      <c r="O8480">
        <v>1</v>
      </c>
      <c r="P8480">
        <v>1</v>
      </c>
      <c r="Q8480">
        <v>2</v>
      </c>
    </row>
    <row r="8481" spans="1:17" x14ac:dyDescent="0.25">
      <c r="A8481">
        <v>7</v>
      </c>
      <c r="B8481" t="str">
        <f t="shared" si="132"/>
        <v xml:space="preserve"> 899 7</v>
      </c>
      <c r="C8481" s="102" t="s">
        <v>828</v>
      </c>
      <c r="D8481" s="111">
        <v>16</v>
      </c>
      <c r="E8481" s="103">
        <v>5499</v>
      </c>
      <c r="F8481" s="103">
        <v>20615</v>
      </c>
      <c r="G8481">
        <v>0.374</v>
      </c>
      <c r="H8481" t="s">
        <v>1</v>
      </c>
      <c r="I8481" t="s">
        <v>1</v>
      </c>
      <c r="J8481" t="s">
        <v>1</v>
      </c>
      <c r="K8481" t="s">
        <v>1</v>
      </c>
      <c r="L8481" t="s">
        <v>1</v>
      </c>
      <c r="M8481" t="s">
        <v>1</v>
      </c>
      <c r="N8481" t="s">
        <v>1</v>
      </c>
      <c r="O8481" t="s">
        <v>1</v>
      </c>
      <c r="P8481">
        <v>1</v>
      </c>
      <c r="Q8481">
        <v>1</v>
      </c>
    </row>
    <row r="8482" spans="1:17" x14ac:dyDescent="0.25">
      <c r="A8482">
        <v>8</v>
      </c>
      <c r="B8482" t="str">
        <f t="shared" si="132"/>
        <v xml:space="preserve"> 899 8</v>
      </c>
      <c r="C8482" s="102" t="s">
        <v>828</v>
      </c>
      <c r="D8482" s="111">
        <v>17</v>
      </c>
      <c r="E8482" s="103">
        <v>5399</v>
      </c>
      <c r="F8482" s="103">
        <v>28461</v>
      </c>
      <c r="G8482">
        <v>0.52700000000000002</v>
      </c>
      <c r="H8482" t="s">
        <v>1</v>
      </c>
      <c r="I8482" t="s">
        <v>1</v>
      </c>
      <c r="J8482" t="s">
        <v>1</v>
      </c>
      <c r="K8482" t="s">
        <v>1</v>
      </c>
      <c r="L8482" t="s">
        <v>1</v>
      </c>
      <c r="M8482" t="s">
        <v>1</v>
      </c>
      <c r="N8482" t="s">
        <v>1</v>
      </c>
      <c r="O8482" t="s">
        <v>1</v>
      </c>
      <c r="P8482">
        <v>2</v>
      </c>
      <c r="Q8482">
        <v>2</v>
      </c>
    </row>
    <row r="8483" spans="1:17" x14ac:dyDescent="0.25">
      <c r="A8483">
        <v>9</v>
      </c>
      <c r="B8483" t="str">
        <f t="shared" si="132"/>
        <v xml:space="preserve"> 899 9</v>
      </c>
      <c r="C8483" s="102" t="s">
        <v>828</v>
      </c>
      <c r="D8483" s="111" t="s">
        <v>5</v>
      </c>
      <c r="E8483" s="103">
        <v>31689</v>
      </c>
      <c r="F8483" s="103">
        <v>126659</v>
      </c>
      <c r="G8483">
        <v>0.4</v>
      </c>
      <c r="H8483" t="s">
        <v>1</v>
      </c>
      <c r="I8483" t="s">
        <v>1</v>
      </c>
      <c r="J8483" t="s">
        <v>1</v>
      </c>
      <c r="K8483" t="s">
        <v>1</v>
      </c>
      <c r="L8483" t="s">
        <v>1</v>
      </c>
      <c r="M8483" t="s">
        <v>1</v>
      </c>
      <c r="N8483" t="s">
        <v>1</v>
      </c>
      <c r="O8483">
        <v>1</v>
      </c>
      <c r="P8483">
        <v>6</v>
      </c>
      <c r="Q8483">
        <v>7</v>
      </c>
    </row>
    <row r="8484" spans="1:17" x14ac:dyDescent="0.25">
      <c r="A8484">
        <v>10</v>
      </c>
      <c r="B8484" t="str">
        <f t="shared" si="132"/>
        <v xml:space="preserve"> 899 10</v>
      </c>
      <c r="C8484" s="102" t="s">
        <v>828</v>
      </c>
      <c r="D8484" s="111" t="s">
        <v>6</v>
      </c>
      <c r="E8484" t="s">
        <v>1</v>
      </c>
      <c r="F8484" t="s">
        <v>1</v>
      </c>
      <c r="G8484" t="s">
        <v>1</v>
      </c>
      <c r="H8484" t="s">
        <v>1</v>
      </c>
      <c r="I8484" t="s">
        <v>1</v>
      </c>
      <c r="J8484" t="s">
        <v>1</v>
      </c>
      <c r="K8484" t="s">
        <v>1</v>
      </c>
      <c r="L8484" t="s">
        <v>1</v>
      </c>
      <c r="M8484" t="s">
        <v>1</v>
      </c>
      <c r="N8484" t="s">
        <v>1</v>
      </c>
      <c r="O8484" t="s">
        <v>1</v>
      </c>
      <c r="P8484" t="s">
        <v>1</v>
      </c>
      <c r="Q8484" t="s">
        <v>1</v>
      </c>
    </row>
    <row r="8485" spans="1:17" x14ac:dyDescent="0.25">
      <c r="A8485">
        <v>11</v>
      </c>
      <c r="B8485" t="str">
        <f t="shared" si="132"/>
        <v xml:space="preserve"> 899 11</v>
      </c>
      <c r="C8485" s="102" t="s">
        <v>828</v>
      </c>
      <c r="D8485" s="111">
        <v>13</v>
      </c>
      <c r="E8485" t="s">
        <v>1</v>
      </c>
      <c r="F8485" t="s">
        <v>1</v>
      </c>
      <c r="G8485" t="s">
        <v>1</v>
      </c>
      <c r="H8485" t="s">
        <v>1</v>
      </c>
      <c r="I8485" s="103">
        <v>2300</v>
      </c>
      <c r="J8485" t="s">
        <v>1</v>
      </c>
      <c r="K8485" t="s">
        <v>1</v>
      </c>
      <c r="L8485" t="s">
        <v>1</v>
      </c>
      <c r="M8485" t="s">
        <v>1</v>
      </c>
      <c r="N8485" s="103">
        <v>2147</v>
      </c>
      <c r="O8485" s="103">
        <v>11161</v>
      </c>
      <c r="P8485" t="s">
        <v>1</v>
      </c>
      <c r="Q8485" t="s">
        <v>1</v>
      </c>
    </row>
    <row r="8486" spans="1:17" x14ac:dyDescent="0.25">
      <c r="A8486">
        <v>12</v>
      </c>
      <c r="B8486" t="str">
        <f t="shared" si="132"/>
        <v xml:space="preserve"> 899 12</v>
      </c>
      <c r="C8486" s="102" t="s">
        <v>828</v>
      </c>
      <c r="D8486" s="111">
        <v>14</v>
      </c>
      <c r="E8486" t="s">
        <v>1</v>
      </c>
      <c r="F8486" t="s">
        <v>1</v>
      </c>
      <c r="G8486" t="s">
        <v>1</v>
      </c>
      <c r="H8486" t="s">
        <v>1</v>
      </c>
      <c r="I8486" s="103">
        <v>17780</v>
      </c>
      <c r="J8486" t="s">
        <v>1</v>
      </c>
      <c r="K8486" t="s">
        <v>1</v>
      </c>
      <c r="L8486" t="s">
        <v>1</v>
      </c>
      <c r="M8486" t="s">
        <v>1</v>
      </c>
      <c r="N8486" s="103">
        <v>30183</v>
      </c>
      <c r="O8486" s="103">
        <v>969</v>
      </c>
      <c r="P8486" t="s">
        <v>1</v>
      </c>
      <c r="Q8486" t="s">
        <v>1</v>
      </c>
    </row>
    <row r="8487" spans="1:17" x14ac:dyDescent="0.25">
      <c r="A8487">
        <v>13</v>
      </c>
      <c r="B8487" t="str">
        <f t="shared" si="132"/>
        <v xml:space="preserve"> 899 13</v>
      </c>
      <c r="C8487" s="102" t="s">
        <v>828</v>
      </c>
      <c r="D8487" s="111">
        <v>15</v>
      </c>
      <c r="E8487" t="s">
        <v>1</v>
      </c>
      <c r="F8487" t="s">
        <v>1</v>
      </c>
      <c r="G8487" t="s">
        <v>1</v>
      </c>
      <c r="H8487">
        <v>1500</v>
      </c>
      <c r="I8487">
        <v>300</v>
      </c>
      <c r="J8487" t="s">
        <v>1</v>
      </c>
      <c r="K8487" t="s">
        <v>1</v>
      </c>
      <c r="L8487" t="s">
        <v>1</v>
      </c>
      <c r="M8487">
        <v>1694</v>
      </c>
      <c r="N8487">
        <v>423</v>
      </c>
      <c r="O8487" s="103">
        <v>9126</v>
      </c>
      <c r="P8487" t="s">
        <v>1</v>
      </c>
      <c r="Q8487" t="s">
        <v>1</v>
      </c>
    </row>
    <row r="8488" spans="1:17" x14ac:dyDescent="0.25">
      <c r="A8488">
        <v>14</v>
      </c>
      <c r="B8488" t="str">
        <f t="shared" si="132"/>
        <v xml:space="preserve"> 899 14</v>
      </c>
      <c r="C8488" s="102" t="s">
        <v>828</v>
      </c>
      <c r="D8488" s="111">
        <v>16</v>
      </c>
      <c r="E8488" t="s">
        <v>1</v>
      </c>
      <c r="F8488" t="s">
        <v>1</v>
      </c>
      <c r="G8488" t="s">
        <v>1</v>
      </c>
      <c r="H8488" t="s">
        <v>1</v>
      </c>
      <c r="I8488" s="103">
        <v>11106</v>
      </c>
      <c r="J8488" t="s">
        <v>1</v>
      </c>
      <c r="K8488" t="s">
        <v>1</v>
      </c>
      <c r="L8488" t="s">
        <v>1</v>
      </c>
      <c r="M8488" s="103" t="s">
        <v>1</v>
      </c>
      <c r="N8488" s="103">
        <v>8191</v>
      </c>
      <c r="O8488" s="103">
        <v>1318</v>
      </c>
      <c r="P8488" t="s">
        <v>1</v>
      </c>
      <c r="Q8488" t="s">
        <v>1</v>
      </c>
    </row>
    <row r="8489" spans="1:17" x14ac:dyDescent="0.25">
      <c r="A8489">
        <v>15</v>
      </c>
      <c r="B8489" t="str">
        <f t="shared" si="132"/>
        <v xml:space="preserve"> 899 15</v>
      </c>
      <c r="C8489" s="102" t="s">
        <v>828</v>
      </c>
      <c r="D8489" s="111">
        <v>17</v>
      </c>
      <c r="E8489" t="s">
        <v>1</v>
      </c>
      <c r="F8489" t="s">
        <v>1</v>
      </c>
      <c r="G8489" t="s">
        <v>1</v>
      </c>
      <c r="H8489" s="103" t="s">
        <v>1</v>
      </c>
      <c r="I8489">
        <v>11533</v>
      </c>
      <c r="J8489" t="s">
        <v>1</v>
      </c>
      <c r="K8489" t="s">
        <v>1</v>
      </c>
      <c r="L8489" t="s">
        <v>1</v>
      </c>
      <c r="M8489" t="s">
        <v>1</v>
      </c>
      <c r="N8489" s="103">
        <v>12457</v>
      </c>
      <c r="O8489" s="103">
        <v>4471</v>
      </c>
      <c r="P8489" t="s">
        <v>1</v>
      </c>
      <c r="Q8489" t="s">
        <v>1</v>
      </c>
    </row>
    <row r="8490" spans="1:17" x14ac:dyDescent="0.25">
      <c r="A8490">
        <v>16</v>
      </c>
      <c r="B8490" t="str">
        <f t="shared" si="132"/>
        <v xml:space="preserve"> 899 16</v>
      </c>
      <c r="C8490" s="102" t="s">
        <v>828</v>
      </c>
      <c r="D8490" s="111" t="s">
        <v>5</v>
      </c>
      <c r="E8490" t="s">
        <v>1</v>
      </c>
      <c r="F8490" t="s">
        <v>1</v>
      </c>
      <c r="G8490" t="s">
        <v>1</v>
      </c>
      <c r="H8490" s="103">
        <v>1500</v>
      </c>
      <c r="I8490" s="103">
        <v>43019</v>
      </c>
      <c r="J8490" t="s">
        <v>1</v>
      </c>
      <c r="K8490" t="s">
        <v>1</v>
      </c>
      <c r="L8490" t="s">
        <v>1</v>
      </c>
      <c r="M8490" s="103">
        <v>1694</v>
      </c>
      <c r="N8490" s="103">
        <v>53401</v>
      </c>
      <c r="O8490" s="103">
        <v>27045</v>
      </c>
      <c r="P8490" t="s">
        <v>1</v>
      </c>
      <c r="Q8490" t="s">
        <v>1</v>
      </c>
    </row>
    <row r="8491" spans="1:17" x14ac:dyDescent="0.25">
      <c r="A8491">
        <v>17</v>
      </c>
      <c r="B8491" t="str">
        <f t="shared" si="132"/>
        <v xml:space="preserve"> 899 17</v>
      </c>
      <c r="C8491" s="102" t="s">
        <v>828</v>
      </c>
      <c r="D8491" s="111" t="s">
        <v>6</v>
      </c>
      <c r="E8491" t="s">
        <v>1</v>
      </c>
      <c r="F8491" t="s">
        <v>1</v>
      </c>
      <c r="G8491" t="s">
        <v>1</v>
      </c>
      <c r="H8491" t="s">
        <v>1</v>
      </c>
      <c r="I8491" t="s">
        <v>1</v>
      </c>
      <c r="J8491" t="s">
        <v>1</v>
      </c>
      <c r="K8491" t="s">
        <v>1</v>
      </c>
      <c r="L8491" t="s">
        <v>1</v>
      </c>
      <c r="M8491" t="s">
        <v>1</v>
      </c>
      <c r="N8491" t="s">
        <v>1</v>
      </c>
      <c r="O8491" t="s">
        <v>1</v>
      </c>
      <c r="P8491" t="s">
        <v>1</v>
      </c>
      <c r="Q8491" t="s">
        <v>1</v>
      </c>
    </row>
    <row r="8492" spans="1:17" x14ac:dyDescent="0.25">
      <c r="A8492">
        <v>18</v>
      </c>
      <c r="B8492" t="str">
        <f t="shared" si="132"/>
        <v xml:space="preserve"> 899 18</v>
      </c>
      <c r="C8492" s="102" t="s">
        <v>828</v>
      </c>
      <c r="D8492" s="111">
        <v>13</v>
      </c>
      <c r="E8492" t="s">
        <v>1</v>
      </c>
      <c r="F8492" t="s">
        <v>1</v>
      </c>
      <c r="G8492" t="s">
        <v>1</v>
      </c>
      <c r="H8492" t="s">
        <v>1</v>
      </c>
      <c r="I8492" s="103">
        <v>2102</v>
      </c>
      <c r="J8492" t="s">
        <v>1</v>
      </c>
      <c r="K8492" t="s">
        <v>1</v>
      </c>
      <c r="L8492" t="s">
        <v>1</v>
      </c>
      <c r="M8492" t="s">
        <v>1</v>
      </c>
      <c r="N8492" s="103">
        <v>3953</v>
      </c>
      <c r="O8492" s="103">
        <v>13438</v>
      </c>
      <c r="P8492" t="s">
        <v>1</v>
      </c>
      <c r="Q8492" t="s">
        <v>1</v>
      </c>
    </row>
    <row r="8493" spans="1:17" x14ac:dyDescent="0.25">
      <c r="A8493">
        <v>19</v>
      </c>
      <c r="B8493" t="str">
        <f t="shared" si="132"/>
        <v xml:space="preserve"> 899 19</v>
      </c>
      <c r="C8493" s="102" t="s">
        <v>828</v>
      </c>
      <c r="D8493" s="111">
        <v>14</v>
      </c>
      <c r="E8493" t="s">
        <v>1</v>
      </c>
      <c r="F8493" t="s">
        <v>1</v>
      </c>
      <c r="G8493" s="103">
        <v>1353</v>
      </c>
      <c r="H8493" s="103">
        <v>598</v>
      </c>
      <c r="I8493" s="103">
        <v>17138</v>
      </c>
      <c r="J8493" t="s">
        <v>1</v>
      </c>
      <c r="K8493" t="s">
        <v>1</v>
      </c>
      <c r="L8493" s="103">
        <v>2756</v>
      </c>
      <c r="M8493" s="103">
        <v>1810</v>
      </c>
      <c r="N8493" s="103">
        <v>63270</v>
      </c>
      <c r="O8493" s="103">
        <v>1347</v>
      </c>
      <c r="P8493" t="s">
        <v>1</v>
      </c>
      <c r="Q8493" t="s">
        <v>1</v>
      </c>
    </row>
    <row r="8494" spans="1:17" x14ac:dyDescent="0.25">
      <c r="A8494">
        <v>20</v>
      </c>
      <c r="B8494" t="str">
        <f t="shared" si="132"/>
        <v xml:space="preserve"> 899 20</v>
      </c>
      <c r="C8494" s="102" t="s">
        <v>828</v>
      </c>
      <c r="D8494" s="111">
        <v>15</v>
      </c>
      <c r="E8494" t="s">
        <v>1</v>
      </c>
      <c r="F8494" t="s">
        <v>1</v>
      </c>
      <c r="G8494">
        <v>645</v>
      </c>
      <c r="H8494">
        <v>1392</v>
      </c>
      <c r="I8494">
        <v>337</v>
      </c>
      <c r="J8494" t="s">
        <v>1</v>
      </c>
      <c r="K8494" t="s">
        <v>1</v>
      </c>
      <c r="L8494">
        <v>1584</v>
      </c>
      <c r="M8494">
        <v>3295</v>
      </c>
      <c r="N8494">
        <v>985</v>
      </c>
      <c r="O8494" s="103">
        <v>14446</v>
      </c>
      <c r="P8494" t="s">
        <v>1</v>
      </c>
      <c r="Q8494" t="s">
        <v>1</v>
      </c>
    </row>
    <row r="8495" spans="1:17" x14ac:dyDescent="0.25">
      <c r="A8495">
        <v>21</v>
      </c>
      <c r="B8495" t="str">
        <f t="shared" si="132"/>
        <v xml:space="preserve"> 899 21</v>
      </c>
      <c r="C8495" s="102" t="s">
        <v>828</v>
      </c>
      <c r="D8495" s="111">
        <v>16</v>
      </c>
      <c r="E8495" t="s">
        <v>1</v>
      </c>
      <c r="F8495">
        <v>49</v>
      </c>
      <c r="G8495" s="103">
        <v>5079</v>
      </c>
      <c r="H8495" s="103">
        <v>2263</v>
      </c>
      <c r="I8495" s="103">
        <v>8928</v>
      </c>
      <c r="J8495" t="s">
        <v>1</v>
      </c>
      <c r="K8495">
        <v>30</v>
      </c>
      <c r="L8495" s="103">
        <v>4045</v>
      </c>
      <c r="M8495" s="103">
        <v>2826</v>
      </c>
      <c r="N8495" s="103">
        <v>14723</v>
      </c>
      <c r="O8495" s="103">
        <v>2247</v>
      </c>
      <c r="P8495" t="s">
        <v>1</v>
      </c>
      <c r="Q8495" t="s">
        <v>1</v>
      </c>
    </row>
    <row r="8496" spans="1:17" x14ac:dyDescent="0.25">
      <c r="A8496">
        <v>22</v>
      </c>
      <c r="B8496" t="str">
        <f t="shared" si="132"/>
        <v xml:space="preserve"> 899 22</v>
      </c>
      <c r="C8496" s="102" t="s">
        <v>828</v>
      </c>
      <c r="D8496" s="111">
        <v>17</v>
      </c>
      <c r="E8496">
        <v>117</v>
      </c>
      <c r="F8496">
        <v>1145</v>
      </c>
      <c r="G8496" s="103">
        <v>16886</v>
      </c>
      <c r="H8496" s="103">
        <v>6019</v>
      </c>
      <c r="I8496">
        <v>6900</v>
      </c>
      <c r="J8496">
        <v>136</v>
      </c>
      <c r="K8496">
        <v>2160</v>
      </c>
      <c r="L8496" s="103">
        <v>23493</v>
      </c>
      <c r="M8496" s="103">
        <v>10748</v>
      </c>
      <c r="N8496" s="103">
        <v>14825</v>
      </c>
      <c r="O8496" s="103">
        <v>7543</v>
      </c>
      <c r="P8496" t="s">
        <v>1</v>
      </c>
      <c r="Q8496" t="s">
        <v>1</v>
      </c>
    </row>
    <row r="8497" spans="1:17" x14ac:dyDescent="0.25">
      <c r="A8497">
        <v>23</v>
      </c>
      <c r="B8497" t="str">
        <f t="shared" si="132"/>
        <v xml:space="preserve"> 899 23</v>
      </c>
      <c r="C8497" s="102" t="s">
        <v>828</v>
      </c>
      <c r="D8497" s="111" t="s">
        <v>5</v>
      </c>
      <c r="E8497">
        <v>117</v>
      </c>
      <c r="F8497">
        <v>1194</v>
      </c>
      <c r="G8497" s="103">
        <v>23963</v>
      </c>
      <c r="H8497" s="103">
        <v>10272</v>
      </c>
      <c r="I8497" s="103">
        <v>35405</v>
      </c>
      <c r="J8497">
        <v>136</v>
      </c>
      <c r="K8497">
        <v>2190</v>
      </c>
      <c r="L8497" s="103">
        <v>31878</v>
      </c>
      <c r="M8497" s="103">
        <v>18679</v>
      </c>
      <c r="N8497" s="103">
        <v>97756</v>
      </c>
      <c r="O8497" s="103">
        <v>39021</v>
      </c>
      <c r="P8497" t="s">
        <v>1</v>
      </c>
      <c r="Q8497" t="s">
        <v>1</v>
      </c>
    </row>
    <row r="8498" spans="1:17" x14ac:dyDescent="0.25">
      <c r="A8498">
        <v>24</v>
      </c>
      <c r="B8498" t="str">
        <f t="shared" si="132"/>
        <v xml:space="preserve"> 899 24</v>
      </c>
      <c r="C8498" s="102" t="s">
        <v>828</v>
      </c>
      <c r="D8498" s="111" t="s">
        <v>6</v>
      </c>
      <c r="E8498" t="s">
        <v>1</v>
      </c>
      <c r="F8498" t="s">
        <v>1</v>
      </c>
      <c r="G8498" t="s">
        <v>1</v>
      </c>
      <c r="H8498" t="s">
        <v>1</v>
      </c>
      <c r="I8498" t="s">
        <v>1</v>
      </c>
      <c r="J8498" t="s">
        <v>1</v>
      </c>
      <c r="K8498" t="s">
        <v>1</v>
      </c>
      <c r="L8498" t="s">
        <v>1</v>
      </c>
      <c r="M8498" t="s">
        <v>1</v>
      </c>
      <c r="N8498" t="s">
        <v>1</v>
      </c>
      <c r="O8498" t="s">
        <v>1</v>
      </c>
      <c r="P8498" t="s">
        <v>1</v>
      </c>
      <c r="Q8498" t="s">
        <v>1</v>
      </c>
    </row>
    <row r="8499" spans="1:17" x14ac:dyDescent="0.25">
      <c r="A8499">
        <v>25</v>
      </c>
      <c r="B8499" t="str">
        <f t="shared" si="132"/>
        <v xml:space="preserve"> 899 25</v>
      </c>
      <c r="C8499" s="102" t="s">
        <v>828</v>
      </c>
      <c r="D8499" s="111" t="s">
        <v>0</v>
      </c>
      <c r="E8499" t="s">
        <v>1</v>
      </c>
      <c r="F8499" t="s">
        <v>1</v>
      </c>
      <c r="G8499" t="s">
        <v>1</v>
      </c>
      <c r="H8499" s="103">
        <v>59478</v>
      </c>
      <c r="I8499" s="103">
        <v>162112</v>
      </c>
      <c r="J8499" s="103">
        <v>39021</v>
      </c>
      <c r="K8499" t="s">
        <v>1</v>
      </c>
      <c r="L8499" t="s">
        <v>1</v>
      </c>
      <c r="M8499" t="s">
        <v>1</v>
      </c>
      <c r="N8499" t="s">
        <v>1</v>
      </c>
      <c r="O8499" t="s">
        <v>1</v>
      </c>
      <c r="P8499" t="s">
        <v>1</v>
      </c>
      <c r="Q8499" t="s">
        <v>1</v>
      </c>
    </row>
    <row r="8500" spans="1:17" x14ac:dyDescent="0.25">
      <c r="A8500">
        <v>26</v>
      </c>
      <c r="B8500" t="str">
        <f t="shared" si="132"/>
        <v xml:space="preserve"> 899 26</v>
      </c>
      <c r="C8500" s="102" t="s">
        <v>828</v>
      </c>
      <c r="D8500" s="111" t="s">
        <v>0</v>
      </c>
      <c r="E8500" t="s">
        <v>1</v>
      </c>
      <c r="F8500" t="s">
        <v>1</v>
      </c>
      <c r="G8500" t="s">
        <v>1</v>
      </c>
      <c r="H8500" t="s">
        <v>1</v>
      </c>
      <c r="I8500" t="s">
        <v>1</v>
      </c>
      <c r="J8500" t="s">
        <v>1</v>
      </c>
      <c r="K8500" t="s">
        <v>1</v>
      </c>
      <c r="L8500" t="s">
        <v>1</v>
      </c>
      <c r="M8500" t="s">
        <v>1</v>
      </c>
      <c r="N8500" t="s">
        <v>1</v>
      </c>
      <c r="O8500" t="s">
        <v>1</v>
      </c>
      <c r="P8500" t="s">
        <v>1</v>
      </c>
      <c r="Q8500" t="s">
        <v>1</v>
      </c>
    </row>
    <row r="8501" spans="1:17" x14ac:dyDescent="0.25">
      <c r="A8501">
        <v>27</v>
      </c>
      <c r="B8501" t="str">
        <f t="shared" si="132"/>
        <v xml:space="preserve"> 899 27</v>
      </c>
      <c r="C8501" s="102" t="s">
        <v>828</v>
      </c>
      <c r="D8501" s="111" t="s">
        <v>0</v>
      </c>
      <c r="E8501" t="s">
        <v>1</v>
      </c>
      <c r="F8501" t="s">
        <v>1</v>
      </c>
      <c r="G8501" t="s">
        <v>1</v>
      </c>
      <c r="H8501" s="103">
        <v>-65388</v>
      </c>
      <c r="I8501" s="103">
        <v>-62303</v>
      </c>
      <c r="J8501">
        <v>224</v>
      </c>
      <c r="K8501" t="s">
        <v>1</v>
      </c>
      <c r="L8501" t="s">
        <v>1</v>
      </c>
      <c r="M8501" t="s">
        <v>1</v>
      </c>
      <c r="N8501" t="s">
        <v>1</v>
      </c>
      <c r="O8501" t="s">
        <v>1</v>
      </c>
      <c r="P8501" t="s">
        <v>1</v>
      </c>
      <c r="Q8501" t="s">
        <v>1</v>
      </c>
    </row>
    <row r="8502" spans="1:17" x14ac:dyDescent="0.25">
      <c r="A8502">
        <v>28</v>
      </c>
      <c r="B8502" t="str">
        <f t="shared" si="132"/>
        <v xml:space="preserve"> 899 28</v>
      </c>
      <c r="C8502" s="102" t="s">
        <v>828</v>
      </c>
      <c r="D8502" s="111" t="s">
        <v>0</v>
      </c>
      <c r="E8502" t="s">
        <v>1</v>
      </c>
      <c r="F8502" t="s">
        <v>1</v>
      </c>
      <c r="G8502" t="s">
        <v>1</v>
      </c>
      <c r="H8502" t="s">
        <v>1</v>
      </c>
      <c r="I8502" s="103">
        <v>99809</v>
      </c>
      <c r="J8502" s="103">
        <v>39245</v>
      </c>
      <c r="K8502" t="s">
        <v>1</v>
      </c>
      <c r="L8502" t="s">
        <v>1</v>
      </c>
      <c r="M8502" t="s">
        <v>1</v>
      </c>
      <c r="N8502" t="s">
        <v>1</v>
      </c>
      <c r="O8502" t="s">
        <v>1</v>
      </c>
      <c r="P8502" t="s">
        <v>1</v>
      </c>
      <c r="Q8502" t="s">
        <v>1</v>
      </c>
    </row>
    <row r="8503" spans="1:17" x14ac:dyDescent="0.25">
      <c r="A8503">
        <v>29</v>
      </c>
      <c r="B8503" t="str">
        <f t="shared" si="132"/>
        <v xml:space="preserve"> 899 29</v>
      </c>
      <c r="C8503" s="102" t="s">
        <v>828</v>
      </c>
      <c r="D8503" s="111" t="s">
        <v>0</v>
      </c>
      <c r="E8503" t="s">
        <v>1</v>
      </c>
      <c r="F8503" t="s">
        <v>1</v>
      </c>
      <c r="G8503" t="s">
        <v>1</v>
      </c>
      <c r="H8503" s="103">
        <v>196472</v>
      </c>
      <c r="I8503" s="103">
        <v>228478</v>
      </c>
      <c r="J8503" s="103">
        <v>36126</v>
      </c>
      <c r="K8503" t="s">
        <v>1</v>
      </c>
      <c r="L8503" t="s">
        <v>1</v>
      </c>
      <c r="M8503" t="s">
        <v>1</v>
      </c>
      <c r="N8503" t="s">
        <v>1</v>
      </c>
      <c r="O8503" t="s">
        <v>1</v>
      </c>
      <c r="P8503" t="s">
        <v>1</v>
      </c>
      <c r="Q8503" t="s">
        <v>1</v>
      </c>
    </row>
    <row r="8504" spans="1:17" x14ac:dyDescent="0.25">
      <c r="A8504">
        <v>30</v>
      </c>
      <c r="B8504" t="str">
        <f t="shared" si="132"/>
        <v xml:space="preserve"> 899 30</v>
      </c>
      <c r="C8504" s="102" t="s">
        <v>828</v>
      </c>
      <c r="D8504" s="111" t="s">
        <v>0</v>
      </c>
      <c r="E8504" t="s">
        <v>1</v>
      </c>
      <c r="F8504" t="s">
        <v>1</v>
      </c>
      <c r="G8504" t="s">
        <v>1</v>
      </c>
      <c r="H8504">
        <v>0.01</v>
      </c>
      <c r="I8504">
        <v>0.03</v>
      </c>
      <c r="J8504">
        <v>0.03</v>
      </c>
      <c r="K8504" t="s">
        <v>1</v>
      </c>
      <c r="L8504" t="s">
        <v>1</v>
      </c>
      <c r="M8504" t="s">
        <v>1</v>
      </c>
      <c r="N8504" t="s">
        <v>1</v>
      </c>
      <c r="O8504" t="s">
        <v>1</v>
      </c>
      <c r="P8504" t="s">
        <v>1</v>
      </c>
      <c r="Q8504" t="s">
        <v>1</v>
      </c>
    </row>
    <row r="8505" spans="1:17" x14ac:dyDescent="0.25">
      <c r="A8505">
        <v>31</v>
      </c>
      <c r="B8505" t="str">
        <f t="shared" si="132"/>
        <v xml:space="preserve"> 899 31</v>
      </c>
      <c r="C8505" s="102" t="s">
        <v>828</v>
      </c>
      <c r="D8505" s="111" t="s">
        <v>0</v>
      </c>
      <c r="E8505" t="s">
        <v>1</v>
      </c>
      <c r="F8505" t="s">
        <v>1</v>
      </c>
      <c r="G8505" t="s">
        <v>1</v>
      </c>
      <c r="H8505">
        <v>0</v>
      </c>
      <c r="I8505">
        <v>0.315</v>
      </c>
      <c r="J8505">
        <v>0.124</v>
      </c>
      <c r="K8505">
        <v>0.439</v>
      </c>
      <c r="L8505" t="s">
        <v>1</v>
      </c>
      <c r="M8505" t="s">
        <v>1</v>
      </c>
      <c r="N8505" t="s">
        <v>1</v>
      </c>
      <c r="O8505" t="s">
        <v>1</v>
      </c>
      <c r="P8505" t="s">
        <v>1</v>
      </c>
      <c r="Q8505" t="s">
        <v>1</v>
      </c>
    </row>
    <row r="8506" spans="1:17" x14ac:dyDescent="0.25">
      <c r="A8506">
        <v>32</v>
      </c>
      <c r="B8506" t="str">
        <f t="shared" si="132"/>
        <v xml:space="preserve"> 899 32</v>
      </c>
      <c r="C8506" s="102" t="s">
        <v>828</v>
      </c>
      <c r="D8506" s="111" t="s">
        <v>0</v>
      </c>
      <c r="E8506" t="s">
        <v>1</v>
      </c>
      <c r="F8506" t="s">
        <v>1</v>
      </c>
      <c r="G8506" t="s">
        <v>1</v>
      </c>
      <c r="H8506">
        <v>0</v>
      </c>
      <c r="I8506">
        <v>0.30199999999999999</v>
      </c>
      <c r="J8506">
        <v>0.11899999999999999</v>
      </c>
      <c r="K8506">
        <v>0.42099999999999999</v>
      </c>
      <c r="L8506" t="s">
        <v>1</v>
      </c>
      <c r="M8506" t="s">
        <v>1</v>
      </c>
      <c r="N8506" t="s">
        <v>1</v>
      </c>
      <c r="O8506" t="s">
        <v>1</v>
      </c>
      <c r="P8506" t="s">
        <v>1</v>
      </c>
      <c r="Q8506" t="s">
        <v>1</v>
      </c>
    </row>
    <row r="8507" spans="1:17" x14ac:dyDescent="0.25">
      <c r="A8507">
        <v>33</v>
      </c>
      <c r="B8507" t="str">
        <f t="shared" si="132"/>
        <v xml:space="preserve"> 899 33</v>
      </c>
      <c r="C8507" s="102" t="s">
        <v>828</v>
      </c>
      <c r="D8507" s="111" t="s">
        <v>0</v>
      </c>
      <c r="E8507" t="s">
        <v>1</v>
      </c>
      <c r="F8507" t="s">
        <v>1</v>
      </c>
      <c r="G8507" t="s">
        <v>1</v>
      </c>
      <c r="H8507">
        <v>0.54300000000000004</v>
      </c>
      <c r="I8507">
        <v>0.63100000000000001</v>
      </c>
      <c r="J8507">
        <v>0.1</v>
      </c>
      <c r="K8507">
        <v>1.274</v>
      </c>
      <c r="L8507" t="s">
        <v>1</v>
      </c>
      <c r="M8507" t="s">
        <v>1</v>
      </c>
      <c r="N8507" t="s">
        <v>1</v>
      </c>
      <c r="O8507" t="s">
        <v>1</v>
      </c>
      <c r="P8507" t="s">
        <v>1</v>
      </c>
      <c r="Q8507" t="s">
        <v>1</v>
      </c>
    </row>
    <row r="8508" spans="1:17" x14ac:dyDescent="0.25">
      <c r="A8508">
        <v>34</v>
      </c>
      <c r="B8508" t="str">
        <f t="shared" si="132"/>
        <v xml:space="preserve"> 899 34</v>
      </c>
      <c r="C8508" s="102" t="s">
        <v>828</v>
      </c>
      <c r="D8508" s="111" t="s">
        <v>0</v>
      </c>
      <c r="E8508" t="s">
        <v>1</v>
      </c>
      <c r="F8508" t="s">
        <v>1</v>
      </c>
      <c r="G8508" t="s">
        <v>1</v>
      </c>
      <c r="H8508">
        <v>0.53800000000000003</v>
      </c>
      <c r="I8508">
        <v>0.621</v>
      </c>
      <c r="J8508">
        <v>0.10100000000000001</v>
      </c>
      <c r="K8508">
        <v>1.26</v>
      </c>
      <c r="L8508" t="s">
        <v>1</v>
      </c>
      <c r="M8508" t="s">
        <v>1</v>
      </c>
      <c r="N8508" t="s">
        <v>1</v>
      </c>
      <c r="O8508" t="s">
        <v>1</v>
      </c>
      <c r="P8508" t="s">
        <v>1</v>
      </c>
      <c r="Q8508" t="s">
        <v>1</v>
      </c>
    </row>
    <row r="8509" spans="1:17" x14ac:dyDescent="0.25">
      <c r="A8509">
        <v>35</v>
      </c>
      <c r="B8509" t="str">
        <f t="shared" si="132"/>
        <v xml:space="preserve"> 899 35</v>
      </c>
      <c r="C8509" s="102" t="s">
        <v>828</v>
      </c>
      <c r="D8509" s="111" t="s">
        <v>0</v>
      </c>
      <c r="E8509" t="s">
        <v>1</v>
      </c>
      <c r="F8509" t="s">
        <v>1</v>
      </c>
      <c r="G8509" t="s">
        <v>1</v>
      </c>
      <c r="H8509">
        <v>0.62</v>
      </c>
      <c r="I8509">
        <v>0.72099999999999997</v>
      </c>
      <c r="J8509">
        <v>0.114</v>
      </c>
      <c r="K8509">
        <v>1.4550000000000001</v>
      </c>
      <c r="L8509" t="s">
        <v>1</v>
      </c>
      <c r="M8509" t="s">
        <v>1</v>
      </c>
      <c r="N8509" t="s">
        <v>1</v>
      </c>
      <c r="O8509" t="s">
        <v>1</v>
      </c>
      <c r="P8509" t="s">
        <v>1</v>
      </c>
      <c r="Q8509" t="s">
        <v>1</v>
      </c>
    </row>
    <row r="8510" spans="1:17" x14ac:dyDescent="0.25">
      <c r="A8510">
        <v>36</v>
      </c>
      <c r="B8510" t="str">
        <f t="shared" si="132"/>
        <v xml:space="preserve"> 899 36</v>
      </c>
      <c r="C8510" s="102" t="s">
        <v>828</v>
      </c>
      <c r="D8510" s="111" t="s">
        <v>0</v>
      </c>
      <c r="E8510" t="s">
        <v>1</v>
      </c>
      <c r="F8510" t="s">
        <v>1</v>
      </c>
      <c r="G8510" t="s">
        <v>1</v>
      </c>
      <c r="H8510">
        <v>0.53800000000000003</v>
      </c>
      <c r="I8510">
        <v>0.621</v>
      </c>
      <c r="J8510">
        <v>0.10100000000000001</v>
      </c>
      <c r="K8510">
        <v>1.26</v>
      </c>
      <c r="L8510" t="s">
        <v>1</v>
      </c>
      <c r="M8510" t="s">
        <v>1</v>
      </c>
      <c r="N8510" t="s">
        <v>1</v>
      </c>
      <c r="O8510" t="s">
        <v>1</v>
      </c>
      <c r="P8510" t="s">
        <v>1</v>
      </c>
      <c r="Q8510" t="s">
        <v>1</v>
      </c>
    </row>
    <row r="8511" spans="1:17" x14ac:dyDescent="0.25">
      <c r="A8511">
        <v>37</v>
      </c>
      <c r="B8511" t="str">
        <f t="shared" si="132"/>
        <v xml:space="preserve"> 899 37</v>
      </c>
      <c r="C8511" s="102" t="s">
        <v>828</v>
      </c>
      <c r="D8511" s="111" t="s">
        <v>0</v>
      </c>
      <c r="E8511" t="s">
        <v>1</v>
      </c>
      <c r="F8511" t="s">
        <v>986</v>
      </c>
      <c r="G8511" t="s">
        <v>987</v>
      </c>
      <c r="H8511" t="s">
        <v>993</v>
      </c>
      <c r="I8511" t="s">
        <v>996</v>
      </c>
      <c r="J8511" t="s">
        <v>1</v>
      </c>
      <c r="K8511">
        <v>1.7030000000000001</v>
      </c>
      <c r="L8511" t="s">
        <v>1</v>
      </c>
      <c r="M8511" t="s">
        <v>1</v>
      </c>
      <c r="N8511" t="s">
        <v>1</v>
      </c>
      <c r="O8511" t="s">
        <v>1</v>
      </c>
      <c r="P8511" t="s">
        <v>1</v>
      </c>
      <c r="Q8511" t="s">
        <v>1</v>
      </c>
    </row>
    <row r="8512" spans="1:17" x14ac:dyDescent="0.25">
      <c r="A8512">
        <v>38</v>
      </c>
      <c r="B8512" t="str">
        <f t="shared" si="132"/>
        <v xml:space="preserve"> 899 38</v>
      </c>
      <c r="C8512" s="102" t="s">
        <v>828</v>
      </c>
      <c r="D8512" s="111" t="s">
        <v>0</v>
      </c>
      <c r="E8512" t="s">
        <v>1</v>
      </c>
      <c r="F8512">
        <v>2.39</v>
      </c>
      <c r="G8512">
        <v>2.16</v>
      </c>
      <c r="H8512">
        <v>1.91</v>
      </c>
      <c r="I8512">
        <v>1.7</v>
      </c>
      <c r="J8512" t="s">
        <v>1</v>
      </c>
      <c r="K8512" t="s">
        <v>1</v>
      </c>
      <c r="L8512" t="s">
        <v>1</v>
      </c>
      <c r="M8512" t="s">
        <v>1</v>
      </c>
      <c r="N8512" t="s">
        <v>1</v>
      </c>
      <c r="O8512" t="s">
        <v>1</v>
      </c>
      <c r="P8512" t="s">
        <v>1</v>
      </c>
      <c r="Q8512" t="s">
        <v>1</v>
      </c>
    </row>
    <row r="8513" spans="1:18" x14ac:dyDescent="0.25">
      <c r="A8513">
        <v>1</v>
      </c>
      <c r="B8513" t="str">
        <f t="shared" si="132"/>
        <v xml:space="preserve"> 903 1</v>
      </c>
      <c r="C8513" s="102" t="s">
        <v>829</v>
      </c>
      <c r="D8513" s="111" t="s">
        <v>0</v>
      </c>
      <c r="E8513" t="s">
        <v>1</v>
      </c>
      <c r="F8513" t="s">
        <v>1</v>
      </c>
      <c r="G8513" t="s">
        <v>1</v>
      </c>
      <c r="H8513" t="s">
        <v>1</v>
      </c>
      <c r="I8513" t="s">
        <v>1</v>
      </c>
      <c r="J8513" t="s">
        <v>1</v>
      </c>
      <c r="K8513" t="s">
        <v>1</v>
      </c>
      <c r="L8513" t="s">
        <v>1</v>
      </c>
      <c r="M8513" t="s">
        <v>1</v>
      </c>
      <c r="N8513" t="s">
        <v>1</v>
      </c>
      <c r="O8513" t="s">
        <v>1</v>
      </c>
      <c r="P8513" t="s">
        <v>1</v>
      </c>
      <c r="Q8513" t="s">
        <v>1</v>
      </c>
      <c r="R8513" t="s">
        <v>606</v>
      </c>
    </row>
    <row r="8514" spans="1:18" x14ac:dyDescent="0.25">
      <c r="A8514">
        <v>2</v>
      </c>
      <c r="B8514" t="str">
        <f t="shared" ref="B8514:B8577" si="133">+C8514&amp;A8514</f>
        <v xml:space="preserve"> 903 2</v>
      </c>
      <c r="C8514" s="102" t="s">
        <v>829</v>
      </c>
      <c r="D8514" s="111" t="s">
        <v>0</v>
      </c>
      <c r="E8514" t="s">
        <v>3</v>
      </c>
      <c r="F8514" t="s">
        <v>1</v>
      </c>
      <c r="G8514" t="s">
        <v>1</v>
      </c>
      <c r="H8514" t="s">
        <v>1</v>
      </c>
      <c r="I8514" t="s">
        <v>1</v>
      </c>
      <c r="J8514" t="s">
        <v>1</v>
      </c>
      <c r="K8514" t="s">
        <v>1</v>
      </c>
      <c r="L8514" t="s">
        <v>1</v>
      </c>
      <c r="M8514" t="s">
        <v>1</v>
      </c>
      <c r="N8514" t="s">
        <v>1</v>
      </c>
      <c r="O8514" t="s">
        <v>1</v>
      </c>
      <c r="P8514" t="s">
        <v>1</v>
      </c>
      <c r="Q8514" t="s">
        <v>1</v>
      </c>
    </row>
    <row r="8515" spans="1:18" x14ac:dyDescent="0.25">
      <c r="A8515">
        <v>3</v>
      </c>
      <c r="B8515" t="str">
        <f t="shared" si="133"/>
        <v xml:space="preserve"> 903 3</v>
      </c>
      <c r="C8515" s="102" t="s">
        <v>829</v>
      </c>
      <c r="D8515" s="111" t="s">
        <v>0</v>
      </c>
      <c r="E8515" t="s">
        <v>4</v>
      </c>
      <c r="F8515" t="s">
        <v>1</v>
      </c>
      <c r="G8515" t="s">
        <v>1</v>
      </c>
      <c r="H8515" t="s">
        <v>1</v>
      </c>
      <c r="I8515" t="s">
        <v>1</v>
      </c>
      <c r="J8515" t="s">
        <v>1</v>
      </c>
      <c r="K8515" t="s">
        <v>1</v>
      </c>
      <c r="L8515" t="s">
        <v>1</v>
      </c>
      <c r="M8515" t="s">
        <v>1</v>
      </c>
      <c r="N8515" t="s">
        <v>1</v>
      </c>
      <c r="O8515" t="s">
        <v>1</v>
      </c>
      <c r="P8515" t="s">
        <v>1</v>
      </c>
      <c r="Q8515" t="s">
        <v>1</v>
      </c>
    </row>
    <row r="8516" spans="1:18" x14ac:dyDescent="0.25">
      <c r="A8516">
        <v>4</v>
      </c>
      <c r="B8516" t="str">
        <f t="shared" si="133"/>
        <v xml:space="preserve"> 903 4</v>
      </c>
      <c r="C8516" s="102" t="s">
        <v>829</v>
      </c>
      <c r="D8516" s="111">
        <v>13</v>
      </c>
      <c r="E8516" s="103">
        <v>7638</v>
      </c>
      <c r="F8516" s="103" t="s">
        <v>1</v>
      </c>
      <c r="G8516" t="s">
        <v>1</v>
      </c>
      <c r="H8516" t="s">
        <v>1</v>
      </c>
      <c r="I8516" t="s">
        <v>1</v>
      </c>
      <c r="J8516" t="s">
        <v>1</v>
      </c>
      <c r="K8516" t="s">
        <v>1</v>
      </c>
      <c r="L8516" t="s">
        <v>1</v>
      </c>
      <c r="M8516" t="s">
        <v>1</v>
      </c>
      <c r="N8516" t="s">
        <v>1</v>
      </c>
      <c r="O8516" t="s">
        <v>1</v>
      </c>
      <c r="P8516" t="s">
        <v>1</v>
      </c>
      <c r="Q8516" t="s">
        <v>1</v>
      </c>
    </row>
    <row r="8517" spans="1:18" x14ac:dyDescent="0.25">
      <c r="A8517">
        <v>5</v>
      </c>
      <c r="B8517" t="str">
        <f t="shared" si="133"/>
        <v xml:space="preserve"> 903 5</v>
      </c>
      <c r="C8517" s="102" t="s">
        <v>829</v>
      </c>
      <c r="D8517" s="111">
        <v>14</v>
      </c>
      <c r="E8517" s="103">
        <v>8138</v>
      </c>
      <c r="F8517" s="103" t="s">
        <v>1</v>
      </c>
      <c r="G8517" t="s">
        <v>1</v>
      </c>
      <c r="H8517" t="s">
        <v>1</v>
      </c>
      <c r="I8517" t="s">
        <v>1</v>
      </c>
      <c r="J8517" t="s">
        <v>1</v>
      </c>
      <c r="K8517" t="s">
        <v>1</v>
      </c>
      <c r="L8517" t="s">
        <v>1</v>
      </c>
      <c r="M8517" t="s">
        <v>1</v>
      </c>
      <c r="N8517" t="s">
        <v>1</v>
      </c>
      <c r="O8517" t="s">
        <v>1</v>
      </c>
      <c r="P8517" t="s">
        <v>1</v>
      </c>
      <c r="Q8517" t="s">
        <v>1</v>
      </c>
    </row>
    <row r="8518" spans="1:18" x14ac:dyDescent="0.25">
      <c r="A8518">
        <v>6</v>
      </c>
      <c r="B8518" t="str">
        <f t="shared" si="133"/>
        <v xml:space="preserve"> 903 6</v>
      </c>
      <c r="C8518" s="102" t="s">
        <v>829</v>
      </c>
      <c r="D8518" s="111">
        <v>15</v>
      </c>
      <c r="E8518" s="103">
        <v>8126</v>
      </c>
      <c r="F8518" s="103">
        <v>990</v>
      </c>
      <c r="G8518">
        <v>1.2E-2</v>
      </c>
      <c r="H8518" t="s">
        <v>1</v>
      </c>
      <c r="I8518" t="s">
        <v>1</v>
      </c>
      <c r="J8518" t="s">
        <v>1</v>
      </c>
      <c r="K8518" t="s">
        <v>1</v>
      </c>
      <c r="L8518" t="s">
        <v>1</v>
      </c>
      <c r="M8518" t="s">
        <v>1</v>
      </c>
      <c r="N8518" t="s">
        <v>1</v>
      </c>
      <c r="O8518" t="s">
        <v>1</v>
      </c>
      <c r="P8518" t="s">
        <v>1</v>
      </c>
      <c r="Q8518" t="s">
        <v>1</v>
      </c>
    </row>
    <row r="8519" spans="1:18" x14ac:dyDescent="0.25">
      <c r="A8519">
        <v>7</v>
      </c>
      <c r="B8519" t="str">
        <f t="shared" si="133"/>
        <v xml:space="preserve"> 903 7</v>
      </c>
      <c r="C8519" s="102" t="s">
        <v>829</v>
      </c>
      <c r="D8519" s="111">
        <v>16</v>
      </c>
      <c r="E8519" s="103">
        <v>9205</v>
      </c>
      <c r="F8519" s="103" t="s">
        <v>1</v>
      </c>
      <c r="G8519" t="s">
        <v>1</v>
      </c>
      <c r="H8519" t="s">
        <v>1</v>
      </c>
      <c r="I8519" t="s">
        <v>1</v>
      </c>
      <c r="J8519" t="s">
        <v>1</v>
      </c>
      <c r="K8519" t="s">
        <v>1</v>
      </c>
      <c r="L8519" t="s">
        <v>1</v>
      </c>
      <c r="M8519" t="s">
        <v>1</v>
      </c>
      <c r="N8519" t="s">
        <v>1</v>
      </c>
      <c r="O8519" t="s">
        <v>1</v>
      </c>
      <c r="P8519" t="s">
        <v>1</v>
      </c>
      <c r="Q8519" t="s">
        <v>1</v>
      </c>
    </row>
    <row r="8520" spans="1:18" x14ac:dyDescent="0.25">
      <c r="A8520">
        <v>8</v>
      </c>
      <c r="B8520" t="str">
        <f t="shared" si="133"/>
        <v xml:space="preserve"> 903 8</v>
      </c>
      <c r="C8520" s="102" t="s">
        <v>829</v>
      </c>
      <c r="D8520" s="111">
        <v>17</v>
      </c>
      <c r="E8520" s="103">
        <v>9387</v>
      </c>
      <c r="F8520" s="103" t="s">
        <v>1</v>
      </c>
      <c r="G8520" t="s">
        <v>1</v>
      </c>
      <c r="H8520" t="s">
        <v>1</v>
      </c>
      <c r="I8520" t="s">
        <v>1</v>
      </c>
      <c r="J8520" t="s">
        <v>1</v>
      </c>
      <c r="K8520" t="s">
        <v>1</v>
      </c>
      <c r="L8520" t="s">
        <v>1</v>
      </c>
      <c r="M8520" t="s">
        <v>1</v>
      </c>
      <c r="N8520" t="s">
        <v>1</v>
      </c>
      <c r="O8520" t="s">
        <v>1</v>
      </c>
      <c r="P8520" t="s">
        <v>1</v>
      </c>
      <c r="Q8520" t="s">
        <v>1</v>
      </c>
    </row>
    <row r="8521" spans="1:18" x14ac:dyDescent="0.25">
      <c r="A8521">
        <v>9</v>
      </c>
      <c r="B8521" t="str">
        <f t="shared" si="133"/>
        <v xml:space="preserve"> 903 9</v>
      </c>
      <c r="C8521" s="102" t="s">
        <v>829</v>
      </c>
      <c r="D8521" s="111" t="s">
        <v>5</v>
      </c>
      <c r="E8521" s="103">
        <v>42494</v>
      </c>
      <c r="F8521" s="103">
        <v>990</v>
      </c>
      <c r="G8521">
        <v>2E-3</v>
      </c>
      <c r="H8521" t="s">
        <v>1</v>
      </c>
      <c r="I8521" t="s">
        <v>1</v>
      </c>
      <c r="J8521" t="s">
        <v>1</v>
      </c>
      <c r="K8521" t="s">
        <v>1</v>
      </c>
      <c r="L8521" t="s">
        <v>1</v>
      </c>
      <c r="M8521" t="s">
        <v>1</v>
      </c>
      <c r="N8521" t="s">
        <v>1</v>
      </c>
      <c r="O8521" t="s">
        <v>1</v>
      </c>
      <c r="P8521" t="s">
        <v>1</v>
      </c>
      <c r="Q8521" t="s">
        <v>1</v>
      </c>
    </row>
    <row r="8522" spans="1:18" x14ac:dyDescent="0.25">
      <c r="A8522">
        <v>10</v>
      </c>
      <c r="B8522" t="str">
        <f t="shared" si="133"/>
        <v xml:space="preserve"> 903 10</v>
      </c>
      <c r="C8522" s="102" t="s">
        <v>829</v>
      </c>
      <c r="D8522" s="111" t="s">
        <v>6</v>
      </c>
      <c r="E8522" t="s">
        <v>1</v>
      </c>
      <c r="F8522" t="s">
        <v>1</v>
      </c>
      <c r="G8522" t="s">
        <v>1</v>
      </c>
      <c r="H8522" t="s">
        <v>1</v>
      </c>
      <c r="I8522" t="s">
        <v>1</v>
      </c>
      <c r="J8522" t="s">
        <v>1</v>
      </c>
      <c r="K8522" t="s">
        <v>1</v>
      </c>
      <c r="L8522" t="s">
        <v>1</v>
      </c>
      <c r="M8522" t="s">
        <v>1</v>
      </c>
      <c r="N8522" t="s">
        <v>1</v>
      </c>
      <c r="O8522" t="s">
        <v>1</v>
      </c>
      <c r="P8522" t="s">
        <v>1</v>
      </c>
      <c r="Q8522" t="s">
        <v>1</v>
      </c>
    </row>
    <row r="8523" spans="1:18" x14ac:dyDescent="0.25">
      <c r="A8523">
        <v>11</v>
      </c>
      <c r="B8523" t="str">
        <f t="shared" si="133"/>
        <v xml:space="preserve"> 903 11</v>
      </c>
      <c r="C8523" s="102" t="s">
        <v>829</v>
      </c>
      <c r="D8523" s="111" t="s">
        <v>0</v>
      </c>
      <c r="E8523" t="s">
        <v>1</v>
      </c>
      <c r="F8523" t="s">
        <v>1</v>
      </c>
      <c r="G8523" t="s">
        <v>1</v>
      </c>
      <c r="H8523" s="103" t="s">
        <v>1</v>
      </c>
      <c r="I8523" s="103" t="s">
        <v>1</v>
      </c>
      <c r="J8523" t="s">
        <v>1</v>
      </c>
      <c r="K8523" t="s">
        <v>1</v>
      </c>
      <c r="L8523" t="s">
        <v>1</v>
      </c>
      <c r="M8523" s="103" t="s">
        <v>1</v>
      </c>
      <c r="N8523" s="103" t="s">
        <v>1</v>
      </c>
      <c r="O8523" s="103" t="s">
        <v>1</v>
      </c>
      <c r="P8523" t="s">
        <v>1</v>
      </c>
      <c r="Q8523" t="s">
        <v>1</v>
      </c>
    </row>
    <row r="8524" spans="1:18" x14ac:dyDescent="0.25">
      <c r="A8524">
        <v>12</v>
      </c>
      <c r="B8524" t="str">
        <f t="shared" si="133"/>
        <v xml:space="preserve"> 903 12</v>
      </c>
      <c r="C8524" s="102" t="s">
        <v>829</v>
      </c>
      <c r="D8524" s="111" t="s">
        <v>0</v>
      </c>
      <c r="E8524" t="s">
        <v>1</v>
      </c>
      <c r="F8524" t="s">
        <v>1</v>
      </c>
      <c r="G8524" s="103" t="s">
        <v>1</v>
      </c>
      <c r="H8524" s="103" t="s">
        <v>1</v>
      </c>
      <c r="I8524" s="103" t="s">
        <v>1</v>
      </c>
      <c r="J8524" t="s">
        <v>1</v>
      </c>
      <c r="K8524" t="s">
        <v>1</v>
      </c>
      <c r="L8524" s="103" t="s">
        <v>1</v>
      </c>
      <c r="M8524" s="103" t="s">
        <v>1</v>
      </c>
      <c r="N8524" s="103" t="s">
        <v>1</v>
      </c>
      <c r="O8524" s="103" t="s">
        <v>1</v>
      </c>
      <c r="P8524" t="s">
        <v>1</v>
      </c>
      <c r="Q8524" t="s">
        <v>1</v>
      </c>
    </row>
    <row r="8525" spans="1:18" x14ac:dyDescent="0.25">
      <c r="A8525">
        <v>13</v>
      </c>
      <c r="B8525" t="str">
        <f t="shared" si="133"/>
        <v xml:space="preserve"> 903 13</v>
      </c>
      <c r="C8525" s="102" t="s">
        <v>829</v>
      </c>
      <c r="D8525" s="111">
        <v>15</v>
      </c>
      <c r="E8525" t="s">
        <v>1</v>
      </c>
      <c r="F8525" t="s">
        <v>1</v>
      </c>
      <c r="G8525" s="103" t="s">
        <v>1</v>
      </c>
      <c r="H8525" s="103" t="s">
        <v>1</v>
      </c>
      <c r="I8525" s="103" t="s">
        <v>1</v>
      </c>
      <c r="J8525" t="s">
        <v>1</v>
      </c>
      <c r="K8525" t="s">
        <v>1</v>
      </c>
      <c r="L8525" s="103" t="s">
        <v>1</v>
      </c>
      <c r="M8525" s="103" t="s">
        <v>1</v>
      </c>
      <c r="N8525" s="103" t="s">
        <v>1</v>
      </c>
      <c r="O8525" s="103">
        <v>990</v>
      </c>
      <c r="P8525" t="s">
        <v>1</v>
      </c>
      <c r="Q8525" t="s">
        <v>1</v>
      </c>
    </row>
    <row r="8526" spans="1:18" x14ac:dyDescent="0.25">
      <c r="A8526">
        <v>14</v>
      </c>
      <c r="B8526" t="str">
        <f t="shared" si="133"/>
        <v xml:space="preserve"> 903 14</v>
      </c>
      <c r="C8526" s="102" t="s">
        <v>829</v>
      </c>
      <c r="D8526" s="111" t="s">
        <v>0</v>
      </c>
      <c r="E8526" t="s">
        <v>1</v>
      </c>
      <c r="F8526" t="s">
        <v>1</v>
      </c>
      <c r="G8526" t="s">
        <v>1</v>
      </c>
      <c r="H8526" s="103" t="s">
        <v>1</v>
      </c>
      <c r="I8526" s="103" t="s">
        <v>1</v>
      </c>
      <c r="J8526" t="s">
        <v>1</v>
      </c>
      <c r="K8526" t="s">
        <v>1</v>
      </c>
      <c r="L8526" t="s">
        <v>1</v>
      </c>
      <c r="M8526" s="103" t="s">
        <v>1</v>
      </c>
      <c r="N8526" s="103" t="s">
        <v>1</v>
      </c>
      <c r="O8526" s="103" t="s">
        <v>1</v>
      </c>
      <c r="P8526" t="s">
        <v>1</v>
      </c>
      <c r="Q8526" t="s">
        <v>1</v>
      </c>
    </row>
    <row r="8527" spans="1:18" x14ac:dyDescent="0.25">
      <c r="A8527">
        <v>15</v>
      </c>
      <c r="B8527" t="str">
        <f t="shared" si="133"/>
        <v xml:space="preserve"> 903 15</v>
      </c>
      <c r="C8527" s="102" t="s">
        <v>829</v>
      </c>
      <c r="D8527" s="111" t="s">
        <v>0</v>
      </c>
      <c r="E8527" t="s">
        <v>1</v>
      </c>
      <c r="F8527" t="s">
        <v>1</v>
      </c>
      <c r="G8527" t="s">
        <v>1</v>
      </c>
      <c r="H8527" s="103" t="s">
        <v>1</v>
      </c>
      <c r="I8527" s="103" t="s">
        <v>1</v>
      </c>
      <c r="J8527" t="s">
        <v>1</v>
      </c>
      <c r="K8527" t="s">
        <v>1</v>
      </c>
      <c r="L8527" t="s">
        <v>1</v>
      </c>
      <c r="M8527" s="103" t="s">
        <v>1</v>
      </c>
      <c r="N8527" s="103" t="s">
        <v>1</v>
      </c>
      <c r="O8527" s="103" t="s">
        <v>1</v>
      </c>
      <c r="P8527" t="s">
        <v>1</v>
      </c>
      <c r="Q8527" t="s">
        <v>1</v>
      </c>
    </row>
    <row r="8528" spans="1:18" x14ac:dyDescent="0.25">
      <c r="A8528">
        <v>16</v>
      </c>
      <c r="B8528" t="str">
        <f t="shared" si="133"/>
        <v xml:space="preserve"> 903 16</v>
      </c>
      <c r="C8528" s="102" t="s">
        <v>829</v>
      </c>
      <c r="D8528" s="111" t="s">
        <v>5</v>
      </c>
      <c r="E8528" t="s">
        <v>1</v>
      </c>
      <c r="F8528" t="s">
        <v>1</v>
      </c>
      <c r="G8528" s="103" t="s">
        <v>1</v>
      </c>
      <c r="H8528" s="103" t="s">
        <v>1</v>
      </c>
      <c r="I8528" s="103" t="s">
        <v>1</v>
      </c>
      <c r="J8528" t="s">
        <v>1</v>
      </c>
      <c r="K8528" t="s">
        <v>1</v>
      </c>
      <c r="L8528" s="103" t="s">
        <v>1</v>
      </c>
      <c r="M8528" s="103" t="s">
        <v>1</v>
      </c>
      <c r="N8528" s="103" t="s">
        <v>1</v>
      </c>
      <c r="O8528" s="103">
        <v>990</v>
      </c>
      <c r="P8528" t="s">
        <v>1</v>
      </c>
      <c r="Q8528" t="s">
        <v>1</v>
      </c>
    </row>
    <row r="8529" spans="1:17" x14ac:dyDescent="0.25">
      <c r="A8529">
        <v>17</v>
      </c>
      <c r="B8529" t="str">
        <f t="shared" si="133"/>
        <v xml:space="preserve"> 903 17</v>
      </c>
      <c r="C8529" s="102" t="s">
        <v>829</v>
      </c>
      <c r="D8529" s="111" t="s">
        <v>6</v>
      </c>
      <c r="E8529" t="s">
        <v>1</v>
      </c>
      <c r="F8529" t="s">
        <v>1</v>
      </c>
      <c r="G8529" t="s">
        <v>1</v>
      </c>
      <c r="H8529" t="s">
        <v>1</v>
      </c>
      <c r="I8529" t="s">
        <v>1</v>
      </c>
      <c r="J8529" t="s">
        <v>1</v>
      </c>
      <c r="K8529" t="s">
        <v>1</v>
      </c>
      <c r="L8529" t="s">
        <v>1</v>
      </c>
      <c r="M8529" t="s">
        <v>1</v>
      </c>
      <c r="N8529" t="s">
        <v>1</v>
      </c>
      <c r="O8529" t="s">
        <v>1</v>
      </c>
      <c r="P8529" t="s">
        <v>1</v>
      </c>
      <c r="Q8529" t="s">
        <v>1</v>
      </c>
    </row>
    <row r="8530" spans="1:17" x14ac:dyDescent="0.25">
      <c r="A8530">
        <v>18</v>
      </c>
      <c r="B8530" t="str">
        <f t="shared" si="133"/>
        <v xml:space="preserve"> 903 18</v>
      </c>
      <c r="C8530" s="102" t="s">
        <v>829</v>
      </c>
      <c r="D8530" s="111" t="s">
        <v>0</v>
      </c>
      <c r="E8530" t="s">
        <v>1</v>
      </c>
      <c r="F8530" t="s">
        <v>1</v>
      </c>
      <c r="G8530" t="s">
        <v>1</v>
      </c>
      <c r="H8530" s="103" t="s">
        <v>1</v>
      </c>
      <c r="I8530" s="103" t="s">
        <v>1</v>
      </c>
      <c r="J8530" t="s">
        <v>1</v>
      </c>
      <c r="K8530" t="s">
        <v>1</v>
      </c>
      <c r="L8530" t="s">
        <v>1</v>
      </c>
      <c r="M8530" s="103" t="s">
        <v>1</v>
      </c>
      <c r="N8530" s="103" t="s">
        <v>1</v>
      </c>
      <c r="O8530" s="103" t="s">
        <v>1</v>
      </c>
      <c r="P8530" t="s">
        <v>1</v>
      </c>
      <c r="Q8530" t="s">
        <v>1</v>
      </c>
    </row>
    <row r="8531" spans="1:17" x14ac:dyDescent="0.25">
      <c r="A8531">
        <v>19</v>
      </c>
      <c r="B8531" t="str">
        <f t="shared" si="133"/>
        <v xml:space="preserve"> 903 19</v>
      </c>
      <c r="C8531" s="102" t="s">
        <v>829</v>
      </c>
      <c r="D8531" s="111" t="s">
        <v>0</v>
      </c>
      <c r="E8531" t="s">
        <v>1</v>
      </c>
      <c r="F8531" t="s">
        <v>1</v>
      </c>
      <c r="G8531" s="103" t="s">
        <v>1</v>
      </c>
      <c r="H8531" s="103" t="s">
        <v>1</v>
      </c>
      <c r="I8531" s="103" t="s">
        <v>1</v>
      </c>
      <c r="J8531" t="s">
        <v>1</v>
      </c>
      <c r="K8531" s="103" t="s">
        <v>1</v>
      </c>
      <c r="L8531" s="103" t="s">
        <v>1</v>
      </c>
      <c r="M8531" s="103" t="s">
        <v>1</v>
      </c>
      <c r="N8531" s="103" t="s">
        <v>1</v>
      </c>
      <c r="O8531" s="103" t="s">
        <v>1</v>
      </c>
      <c r="P8531" t="s">
        <v>1</v>
      </c>
      <c r="Q8531" t="s">
        <v>1</v>
      </c>
    </row>
    <row r="8532" spans="1:17" x14ac:dyDescent="0.25">
      <c r="A8532">
        <v>20</v>
      </c>
      <c r="B8532" t="str">
        <f t="shared" si="133"/>
        <v xml:space="preserve"> 903 20</v>
      </c>
      <c r="C8532" s="102" t="s">
        <v>829</v>
      </c>
      <c r="D8532" s="111">
        <v>15</v>
      </c>
      <c r="E8532" t="s">
        <v>1</v>
      </c>
      <c r="F8532" s="103" t="s">
        <v>1</v>
      </c>
      <c r="G8532" s="103" t="s">
        <v>1</v>
      </c>
      <c r="H8532" s="103" t="s">
        <v>1</v>
      </c>
      <c r="I8532" s="103" t="s">
        <v>1</v>
      </c>
      <c r="J8532" t="s">
        <v>1</v>
      </c>
      <c r="K8532" s="103" t="s">
        <v>1</v>
      </c>
      <c r="L8532" s="103" t="s">
        <v>1</v>
      </c>
      <c r="M8532" s="103" t="s">
        <v>1</v>
      </c>
      <c r="N8532" s="103" t="s">
        <v>1</v>
      </c>
      <c r="O8532" s="103">
        <v>1567</v>
      </c>
      <c r="P8532" t="s">
        <v>1</v>
      </c>
      <c r="Q8532" t="s">
        <v>1</v>
      </c>
    </row>
    <row r="8533" spans="1:17" x14ac:dyDescent="0.25">
      <c r="A8533">
        <v>21</v>
      </c>
      <c r="B8533" t="str">
        <f t="shared" si="133"/>
        <v xml:space="preserve"> 903 21</v>
      </c>
      <c r="C8533" s="102" t="s">
        <v>829</v>
      </c>
      <c r="D8533" s="111" t="s">
        <v>0</v>
      </c>
      <c r="E8533" s="103" t="s">
        <v>1</v>
      </c>
      <c r="F8533" s="103" t="s">
        <v>1</v>
      </c>
      <c r="G8533" s="103" t="s">
        <v>1</v>
      </c>
      <c r="H8533" s="103" t="s">
        <v>1</v>
      </c>
      <c r="I8533" s="103" t="s">
        <v>1</v>
      </c>
      <c r="J8533" s="103" t="s">
        <v>1</v>
      </c>
      <c r="K8533" s="103" t="s">
        <v>1</v>
      </c>
      <c r="L8533" s="103" t="s">
        <v>1</v>
      </c>
      <c r="M8533" s="103" t="s">
        <v>1</v>
      </c>
      <c r="N8533" s="103" t="s">
        <v>1</v>
      </c>
      <c r="O8533" s="103" t="s">
        <v>1</v>
      </c>
      <c r="P8533" t="s">
        <v>1</v>
      </c>
      <c r="Q8533" t="s">
        <v>1</v>
      </c>
    </row>
    <row r="8534" spans="1:17" x14ac:dyDescent="0.25">
      <c r="A8534">
        <v>22</v>
      </c>
      <c r="B8534" t="str">
        <f t="shared" si="133"/>
        <v xml:space="preserve"> 903 22</v>
      </c>
      <c r="C8534" s="102" t="s">
        <v>829</v>
      </c>
      <c r="D8534" s="111" t="s">
        <v>0</v>
      </c>
      <c r="E8534" s="103" t="s">
        <v>1</v>
      </c>
      <c r="F8534" s="103" t="s">
        <v>1</v>
      </c>
      <c r="G8534" s="103" t="s">
        <v>1</v>
      </c>
      <c r="H8534" s="103" t="s">
        <v>1</v>
      </c>
      <c r="I8534" s="103" t="s">
        <v>1</v>
      </c>
      <c r="J8534" s="103" t="s">
        <v>1</v>
      </c>
      <c r="K8534" s="103" t="s">
        <v>1</v>
      </c>
      <c r="L8534" s="103" t="s">
        <v>1</v>
      </c>
      <c r="M8534" s="103" t="s">
        <v>1</v>
      </c>
      <c r="N8534" s="103" t="s">
        <v>1</v>
      </c>
      <c r="O8534" s="103" t="s">
        <v>1</v>
      </c>
      <c r="P8534" t="s">
        <v>1</v>
      </c>
      <c r="Q8534" t="s">
        <v>1</v>
      </c>
    </row>
    <row r="8535" spans="1:17" x14ac:dyDescent="0.25">
      <c r="A8535">
        <v>23</v>
      </c>
      <c r="B8535" t="str">
        <f t="shared" si="133"/>
        <v xml:space="preserve"> 903 23</v>
      </c>
      <c r="C8535" s="102" t="s">
        <v>829</v>
      </c>
      <c r="D8535" s="111" t="s">
        <v>5</v>
      </c>
      <c r="E8535" s="103" t="s">
        <v>1</v>
      </c>
      <c r="F8535" s="103" t="s">
        <v>1</v>
      </c>
      <c r="G8535" s="103" t="s">
        <v>1</v>
      </c>
      <c r="H8535" s="103" t="s">
        <v>1</v>
      </c>
      <c r="I8535" s="103" t="s">
        <v>1</v>
      </c>
      <c r="J8535" s="103" t="s">
        <v>1</v>
      </c>
      <c r="K8535" s="103" t="s">
        <v>1</v>
      </c>
      <c r="L8535" s="103" t="s">
        <v>1</v>
      </c>
      <c r="M8535" s="103" t="s">
        <v>1</v>
      </c>
      <c r="N8535" s="103" t="s">
        <v>1</v>
      </c>
      <c r="O8535" s="103">
        <v>1567</v>
      </c>
      <c r="P8535" t="s">
        <v>1</v>
      </c>
      <c r="Q8535" t="s">
        <v>1</v>
      </c>
    </row>
    <row r="8536" spans="1:17" x14ac:dyDescent="0.25">
      <c r="A8536">
        <v>24</v>
      </c>
      <c r="B8536" t="str">
        <f t="shared" si="133"/>
        <v xml:space="preserve"> 903 24</v>
      </c>
      <c r="C8536" s="102" t="s">
        <v>829</v>
      </c>
      <c r="D8536" s="111" t="s">
        <v>6</v>
      </c>
      <c r="E8536" t="s">
        <v>1</v>
      </c>
      <c r="F8536" t="s">
        <v>1</v>
      </c>
      <c r="G8536" t="s">
        <v>1</v>
      </c>
      <c r="H8536" t="s">
        <v>1</v>
      </c>
      <c r="I8536" t="s">
        <v>1</v>
      </c>
      <c r="J8536" t="s">
        <v>1</v>
      </c>
      <c r="K8536" t="s">
        <v>1</v>
      </c>
      <c r="L8536" t="s">
        <v>1</v>
      </c>
      <c r="M8536" t="s">
        <v>1</v>
      </c>
      <c r="N8536" t="s">
        <v>1</v>
      </c>
      <c r="O8536" t="s">
        <v>1</v>
      </c>
      <c r="P8536" t="s">
        <v>1</v>
      </c>
      <c r="Q8536" t="s">
        <v>1</v>
      </c>
    </row>
    <row r="8537" spans="1:17" x14ac:dyDescent="0.25">
      <c r="A8537">
        <v>25</v>
      </c>
      <c r="B8537" t="str">
        <f t="shared" si="133"/>
        <v xml:space="preserve"> 903 25</v>
      </c>
      <c r="C8537" s="102" t="s">
        <v>829</v>
      </c>
      <c r="D8537" s="111" t="s">
        <v>0</v>
      </c>
      <c r="E8537" t="s">
        <v>1</v>
      </c>
      <c r="F8537" t="s">
        <v>1</v>
      </c>
      <c r="G8537" t="s">
        <v>1</v>
      </c>
      <c r="H8537" s="103" t="s">
        <v>1</v>
      </c>
      <c r="I8537" s="103" t="s">
        <v>1</v>
      </c>
      <c r="J8537" s="103">
        <v>1567</v>
      </c>
      <c r="K8537" t="s">
        <v>1</v>
      </c>
      <c r="L8537" t="s">
        <v>1</v>
      </c>
      <c r="M8537" t="s">
        <v>1</v>
      </c>
      <c r="N8537" t="s">
        <v>1</v>
      </c>
      <c r="O8537" t="s">
        <v>1</v>
      </c>
      <c r="P8537" t="s">
        <v>1</v>
      </c>
      <c r="Q8537" t="s">
        <v>1</v>
      </c>
    </row>
    <row r="8538" spans="1:17" x14ac:dyDescent="0.25">
      <c r="A8538">
        <v>26</v>
      </c>
      <c r="B8538" t="str">
        <f t="shared" si="133"/>
        <v xml:space="preserve"> 903 26</v>
      </c>
      <c r="C8538" s="102" t="s">
        <v>829</v>
      </c>
      <c r="D8538" s="111" t="s">
        <v>0</v>
      </c>
      <c r="E8538" t="s">
        <v>1</v>
      </c>
      <c r="F8538" t="s">
        <v>1</v>
      </c>
      <c r="G8538" t="s">
        <v>1</v>
      </c>
      <c r="H8538" t="s">
        <v>1</v>
      </c>
      <c r="I8538" t="s">
        <v>1</v>
      </c>
      <c r="J8538" t="s">
        <v>1</v>
      </c>
      <c r="K8538" t="s">
        <v>1</v>
      </c>
      <c r="L8538" t="s">
        <v>1</v>
      </c>
      <c r="M8538" t="s">
        <v>1</v>
      </c>
      <c r="N8538" t="s">
        <v>1</v>
      </c>
      <c r="O8538" t="s">
        <v>1</v>
      </c>
      <c r="P8538" t="s">
        <v>1</v>
      </c>
      <c r="Q8538" t="s">
        <v>1</v>
      </c>
    </row>
    <row r="8539" spans="1:17" x14ac:dyDescent="0.25">
      <c r="A8539">
        <v>27</v>
      </c>
      <c r="B8539" t="str">
        <f t="shared" si="133"/>
        <v xml:space="preserve"> 903 27</v>
      </c>
      <c r="C8539" s="102" t="s">
        <v>829</v>
      </c>
      <c r="D8539" s="111" t="s">
        <v>0</v>
      </c>
      <c r="E8539" t="s">
        <v>1</v>
      </c>
      <c r="F8539" t="s">
        <v>1</v>
      </c>
      <c r="G8539" t="s">
        <v>1</v>
      </c>
      <c r="H8539" s="103">
        <v>-30199</v>
      </c>
      <c r="I8539" s="103">
        <v>-9034</v>
      </c>
      <c r="J8539" s="103">
        <v>36</v>
      </c>
      <c r="K8539" t="s">
        <v>1</v>
      </c>
      <c r="L8539" t="s">
        <v>1</v>
      </c>
      <c r="M8539" t="s">
        <v>1</v>
      </c>
      <c r="N8539" t="s">
        <v>1</v>
      </c>
      <c r="O8539" t="s">
        <v>1</v>
      </c>
      <c r="P8539" t="s">
        <v>1</v>
      </c>
      <c r="Q8539" t="s">
        <v>1</v>
      </c>
    </row>
    <row r="8540" spans="1:17" x14ac:dyDescent="0.25">
      <c r="A8540">
        <v>28</v>
      </c>
      <c r="B8540" t="str">
        <f t="shared" si="133"/>
        <v xml:space="preserve"> 903 28</v>
      </c>
      <c r="C8540" s="102" t="s">
        <v>829</v>
      </c>
      <c r="D8540" s="111" t="s">
        <v>0</v>
      </c>
      <c r="E8540" t="s">
        <v>1</v>
      </c>
      <c r="F8540" t="s">
        <v>1</v>
      </c>
      <c r="G8540" t="s">
        <v>1</v>
      </c>
      <c r="H8540" s="103" t="s">
        <v>1</v>
      </c>
      <c r="I8540" s="103" t="s">
        <v>1</v>
      </c>
      <c r="J8540" s="103">
        <v>1603</v>
      </c>
      <c r="K8540" t="s">
        <v>1</v>
      </c>
      <c r="L8540" t="s">
        <v>1</v>
      </c>
      <c r="M8540" t="s">
        <v>1</v>
      </c>
      <c r="N8540" t="s">
        <v>1</v>
      </c>
      <c r="O8540" t="s">
        <v>1</v>
      </c>
      <c r="P8540" t="s">
        <v>1</v>
      </c>
      <c r="Q8540" t="s">
        <v>1</v>
      </c>
    </row>
    <row r="8541" spans="1:17" x14ac:dyDescent="0.25">
      <c r="A8541">
        <v>29</v>
      </c>
      <c r="B8541" t="str">
        <f t="shared" si="133"/>
        <v xml:space="preserve"> 903 29</v>
      </c>
      <c r="C8541" s="102" t="s">
        <v>829</v>
      </c>
      <c r="D8541" s="111" t="s">
        <v>0</v>
      </c>
      <c r="E8541" t="s">
        <v>1</v>
      </c>
      <c r="F8541" t="s">
        <v>1</v>
      </c>
      <c r="G8541" t="s">
        <v>1</v>
      </c>
      <c r="H8541" s="103">
        <v>93062</v>
      </c>
      <c r="I8541" s="103">
        <v>34420</v>
      </c>
      <c r="J8541" s="103">
        <v>5100</v>
      </c>
      <c r="K8541" t="s">
        <v>1</v>
      </c>
      <c r="L8541" t="s">
        <v>1</v>
      </c>
      <c r="M8541" t="s">
        <v>1</v>
      </c>
      <c r="N8541" t="s">
        <v>1</v>
      </c>
      <c r="O8541" t="s">
        <v>1</v>
      </c>
      <c r="P8541" t="s">
        <v>1</v>
      </c>
      <c r="Q8541" t="s">
        <v>1</v>
      </c>
    </row>
    <row r="8542" spans="1:17" x14ac:dyDescent="0.25">
      <c r="A8542">
        <v>30</v>
      </c>
      <c r="B8542" t="str">
        <f t="shared" si="133"/>
        <v xml:space="preserve"> 903 30</v>
      </c>
      <c r="C8542" s="102" t="s">
        <v>829</v>
      </c>
      <c r="D8542" s="111" t="s">
        <v>0</v>
      </c>
      <c r="E8542" t="s">
        <v>1</v>
      </c>
      <c r="F8542" t="s">
        <v>1</v>
      </c>
      <c r="G8542" t="s">
        <v>1</v>
      </c>
      <c r="H8542">
        <v>0.01</v>
      </c>
      <c r="I8542">
        <v>0.04</v>
      </c>
      <c r="J8542">
        <v>0.04</v>
      </c>
      <c r="K8542" t="s">
        <v>1</v>
      </c>
      <c r="L8542" t="s">
        <v>1</v>
      </c>
      <c r="M8542" t="s">
        <v>1</v>
      </c>
      <c r="N8542" t="s">
        <v>1</v>
      </c>
      <c r="O8542" t="s">
        <v>1</v>
      </c>
      <c r="P8542" t="s">
        <v>1</v>
      </c>
      <c r="Q8542" t="s">
        <v>1</v>
      </c>
    </row>
    <row r="8543" spans="1:17" x14ac:dyDescent="0.25">
      <c r="A8543">
        <v>31</v>
      </c>
      <c r="B8543" t="str">
        <f t="shared" si="133"/>
        <v xml:space="preserve"> 903 31</v>
      </c>
      <c r="C8543" s="102" t="s">
        <v>829</v>
      </c>
      <c r="D8543" s="111" t="s">
        <v>0</v>
      </c>
      <c r="E8543" t="s">
        <v>1</v>
      </c>
      <c r="F8543" t="s">
        <v>1</v>
      </c>
      <c r="G8543" t="s">
        <v>1</v>
      </c>
      <c r="H8543">
        <v>0</v>
      </c>
      <c r="I8543">
        <v>0</v>
      </c>
      <c r="J8543">
        <v>4.0000000000000001E-3</v>
      </c>
      <c r="K8543">
        <v>4.0000000000000001E-3</v>
      </c>
      <c r="L8543" t="s">
        <v>1</v>
      </c>
      <c r="M8543" t="s">
        <v>1</v>
      </c>
      <c r="N8543" t="s">
        <v>1</v>
      </c>
      <c r="O8543" t="s">
        <v>1</v>
      </c>
      <c r="P8543" t="s">
        <v>1</v>
      </c>
      <c r="Q8543" t="s">
        <v>1</v>
      </c>
    </row>
    <row r="8544" spans="1:17" x14ac:dyDescent="0.25">
      <c r="A8544">
        <v>32</v>
      </c>
      <c r="B8544" t="str">
        <f t="shared" si="133"/>
        <v xml:space="preserve"> 903 32</v>
      </c>
      <c r="C8544" s="102" t="s">
        <v>829</v>
      </c>
      <c r="D8544" s="111" t="s">
        <v>0</v>
      </c>
      <c r="E8544" t="s">
        <v>1</v>
      </c>
      <c r="F8544" t="s">
        <v>1</v>
      </c>
      <c r="G8544" t="s">
        <v>1</v>
      </c>
      <c r="H8544">
        <v>0</v>
      </c>
      <c r="I8544">
        <v>0</v>
      </c>
      <c r="J8544">
        <v>4.0000000000000001E-3</v>
      </c>
      <c r="K8544">
        <v>4.0000000000000001E-3</v>
      </c>
      <c r="L8544" t="s">
        <v>1</v>
      </c>
      <c r="M8544" t="s">
        <v>1</v>
      </c>
      <c r="N8544" t="s">
        <v>1</v>
      </c>
      <c r="O8544" t="s">
        <v>1</v>
      </c>
      <c r="P8544" t="s">
        <v>1</v>
      </c>
      <c r="Q8544" t="s">
        <v>1</v>
      </c>
    </row>
    <row r="8545" spans="1:18" x14ac:dyDescent="0.25">
      <c r="A8545">
        <v>33</v>
      </c>
      <c r="B8545" t="str">
        <f t="shared" si="133"/>
        <v xml:space="preserve"> 903 33</v>
      </c>
      <c r="C8545" s="102" t="s">
        <v>829</v>
      </c>
      <c r="D8545" s="111" t="s">
        <v>0</v>
      </c>
      <c r="E8545" t="s">
        <v>1</v>
      </c>
      <c r="F8545" t="s">
        <v>1</v>
      </c>
      <c r="G8545" t="s">
        <v>1</v>
      </c>
      <c r="H8545">
        <v>0.192</v>
      </c>
      <c r="I8545">
        <v>7.0999999999999994E-2</v>
      </c>
      <c r="J8545">
        <v>0.01</v>
      </c>
      <c r="K8545">
        <v>0.27300000000000002</v>
      </c>
      <c r="L8545" t="s">
        <v>1</v>
      </c>
      <c r="M8545" t="s">
        <v>1</v>
      </c>
      <c r="N8545" t="s">
        <v>1</v>
      </c>
      <c r="O8545" t="s">
        <v>1</v>
      </c>
      <c r="P8545" t="s">
        <v>1</v>
      </c>
      <c r="Q8545" t="s">
        <v>1</v>
      </c>
    </row>
    <row r="8546" spans="1:18" x14ac:dyDescent="0.25">
      <c r="A8546">
        <v>34</v>
      </c>
      <c r="B8546" t="str">
        <f t="shared" si="133"/>
        <v xml:space="preserve"> 903 34</v>
      </c>
      <c r="C8546" s="102" t="s">
        <v>829</v>
      </c>
      <c r="D8546" s="111" t="s">
        <v>0</v>
      </c>
      <c r="E8546" t="s">
        <v>1</v>
      </c>
      <c r="F8546" t="s">
        <v>1</v>
      </c>
      <c r="G8546" t="s">
        <v>1</v>
      </c>
      <c r="H8546">
        <v>0.19</v>
      </c>
      <c r="I8546">
        <v>6.8000000000000005E-2</v>
      </c>
      <c r="J8546">
        <v>0.01</v>
      </c>
      <c r="K8546">
        <v>0.26800000000000002</v>
      </c>
      <c r="L8546" t="s">
        <v>1</v>
      </c>
      <c r="M8546" t="s">
        <v>1</v>
      </c>
      <c r="N8546" t="s">
        <v>1</v>
      </c>
      <c r="O8546" t="s">
        <v>1</v>
      </c>
      <c r="P8546" t="s">
        <v>1</v>
      </c>
      <c r="Q8546" t="s">
        <v>1</v>
      </c>
    </row>
    <row r="8547" spans="1:18" x14ac:dyDescent="0.25">
      <c r="A8547">
        <v>35</v>
      </c>
      <c r="B8547" t="str">
        <f t="shared" si="133"/>
        <v xml:space="preserve"> 903 35</v>
      </c>
      <c r="C8547" s="102" t="s">
        <v>829</v>
      </c>
      <c r="D8547" s="111" t="s">
        <v>0</v>
      </c>
      <c r="E8547" t="s">
        <v>1</v>
      </c>
      <c r="F8547" t="s">
        <v>1</v>
      </c>
      <c r="G8547" t="s">
        <v>1</v>
      </c>
      <c r="H8547">
        <v>0.219</v>
      </c>
      <c r="I8547">
        <v>8.1000000000000003E-2</v>
      </c>
      <c r="J8547">
        <v>1.2E-2</v>
      </c>
      <c r="K8547">
        <v>0.312</v>
      </c>
      <c r="L8547" t="s">
        <v>1</v>
      </c>
      <c r="M8547" t="s">
        <v>1</v>
      </c>
      <c r="N8547" t="s">
        <v>1</v>
      </c>
      <c r="O8547" t="s">
        <v>1</v>
      </c>
      <c r="P8547" t="s">
        <v>1</v>
      </c>
      <c r="Q8547" t="s">
        <v>1</v>
      </c>
    </row>
    <row r="8548" spans="1:18" x14ac:dyDescent="0.25">
      <c r="A8548">
        <v>36</v>
      </c>
      <c r="B8548" t="str">
        <f t="shared" si="133"/>
        <v xml:space="preserve"> 903 36</v>
      </c>
      <c r="C8548" s="102" t="s">
        <v>829</v>
      </c>
      <c r="D8548" s="111" t="s">
        <v>0</v>
      </c>
      <c r="E8548" t="s">
        <v>1</v>
      </c>
      <c r="F8548" t="s">
        <v>1</v>
      </c>
      <c r="G8548" t="s">
        <v>1</v>
      </c>
      <c r="H8548">
        <v>0.19</v>
      </c>
      <c r="I8548">
        <v>6.8000000000000005E-2</v>
      </c>
      <c r="J8548">
        <v>0.01</v>
      </c>
      <c r="K8548">
        <v>0.26800000000000002</v>
      </c>
      <c r="L8548" t="s">
        <v>1</v>
      </c>
      <c r="M8548" t="s">
        <v>1</v>
      </c>
      <c r="N8548" t="s">
        <v>1</v>
      </c>
      <c r="O8548" t="s">
        <v>1</v>
      </c>
      <c r="P8548" t="s">
        <v>1</v>
      </c>
      <c r="Q8548" t="s">
        <v>1</v>
      </c>
    </row>
    <row r="8549" spans="1:18" x14ac:dyDescent="0.25">
      <c r="A8549">
        <v>37</v>
      </c>
      <c r="B8549" t="str">
        <f t="shared" si="133"/>
        <v xml:space="preserve"> 903 37</v>
      </c>
      <c r="C8549" s="102" t="s">
        <v>829</v>
      </c>
      <c r="D8549" s="111" t="s">
        <v>0</v>
      </c>
      <c r="E8549" t="s">
        <v>1</v>
      </c>
      <c r="F8549" t="s">
        <v>986</v>
      </c>
      <c r="G8549" t="s">
        <v>987</v>
      </c>
      <c r="H8549" t="s">
        <v>993</v>
      </c>
      <c r="I8549" t="s">
        <v>996</v>
      </c>
      <c r="J8549" t="s">
        <v>1</v>
      </c>
      <c r="K8549">
        <v>0.36199999999999999</v>
      </c>
      <c r="L8549" t="s">
        <v>1</v>
      </c>
      <c r="M8549" t="s">
        <v>1</v>
      </c>
      <c r="N8549" t="s">
        <v>1</v>
      </c>
      <c r="O8549" t="s">
        <v>1</v>
      </c>
      <c r="P8549" t="s">
        <v>1</v>
      </c>
      <c r="Q8549" t="s">
        <v>1</v>
      </c>
    </row>
    <row r="8550" spans="1:18" x14ac:dyDescent="0.25">
      <c r="A8550">
        <v>38</v>
      </c>
      <c r="B8550" t="str">
        <f t="shared" si="133"/>
        <v xml:space="preserve"> 903 38</v>
      </c>
      <c r="C8550" s="102" t="s">
        <v>829</v>
      </c>
      <c r="D8550" s="111" t="s">
        <v>0</v>
      </c>
      <c r="E8550" t="s">
        <v>1</v>
      </c>
      <c r="F8550">
        <v>0.56999999999999995</v>
      </c>
      <c r="G8550">
        <v>0.49</v>
      </c>
      <c r="H8550">
        <v>0.41</v>
      </c>
      <c r="I8550">
        <v>0.36</v>
      </c>
      <c r="J8550" t="s">
        <v>1</v>
      </c>
      <c r="K8550" t="s">
        <v>1</v>
      </c>
      <c r="L8550" t="s">
        <v>1</v>
      </c>
      <c r="M8550" t="s">
        <v>1</v>
      </c>
      <c r="N8550" t="s">
        <v>1</v>
      </c>
      <c r="O8550" t="s">
        <v>1</v>
      </c>
      <c r="P8550" t="s">
        <v>1</v>
      </c>
      <c r="Q8550" t="s">
        <v>1</v>
      </c>
    </row>
    <row r="8551" spans="1:18" x14ac:dyDescent="0.25">
      <c r="A8551">
        <v>1</v>
      </c>
      <c r="B8551" t="str">
        <f t="shared" si="133"/>
        <v xml:space="preserve"> 904 1</v>
      </c>
      <c r="C8551" s="102" t="s">
        <v>830</v>
      </c>
      <c r="D8551" s="111" t="s">
        <v>0</v>
      </c>
      <c r="E8551" t="s">
        <v>1</v>
      </c>
      <c r="F8551" t="s">
        <v>1</v>
      </c>
      <c r="G8551" t="s">
        <v>1</v>
      </c>
      <c r="H8551" t="s">
        <v>1</v>
      </c>
      <c r="I8551" t="s">
        <v>1</v>
      </c>
      <c r="J8551" t="s">
        <v>1</v>
      </c>
      <c r="K8551" t="s">
        <v>1</v>
      </c>
      <c r="L8551" t="s">
        <v>1</v>
      </c>
      <c r="M8551" t="s">
        <v>1</v>
      </c>
      <c r="N8551" t="s">
        <v>1</v>
      </c>
      <c r="O8551" t="s">
        <v>1</v>
      </c>
      <c r="P8551" t="s">
        <v>1</v>
      </c>
      <c r="Q8551" t="s">
        <v>1</v>
      </c>
      <c r="R8551" t="s">
        <v>619</v>
      </c>
    </row>
    <row r="8552" spans="1:18" x14ac:dyDescent="0.25">
      <c r="A8552">
        <v>2</v>
      </c>
      <c r="B8552" t="str">
        <f t="shared" si="133"/>
        <v xml:space="preserve"> 904 2</v>
      </c>
      <c r="C8552" s="102" t="s">
        <v>830</v>
      </c>
      <c r="D8552" s="111" t="s">
        <v>0</v>
      </c>
      <c r="E8552" t="s">
        <v>3</v>
      </c>
      <c r="F8552" t="s">
        <v>1</v>
      </c>
      <c r="G8552" t="s">
        <v>1</v>
      </c>
      <c r="H8552" t="s">
        <v>1</v>
      </c>
      <c r="I8552" t="s">
        <v>1</v>
      </c>
      <c r="J8552" t="s">
        <v>1</v>
      </c>
      <c r="K8552" t="s">
        <v>1</v>
      </c>
      <c r="L8552" t="s">
        <v>1</v>
      </c>
      <c r="M8552" t="s">
        <v>1</v>
      </c>
      <c r="N8552" t="s">
        <v>1</v>
      </c>
      <c r="O8552" t="s">
        <v>1</v>
      </c>
      <c r="P8552" t="s">
        <v>1</v>
      </c>
      <c r="Q8552" t="s">
        <v>1</v>
      </c>
    </row>
    <row r="8553" spans="1:18" x14ac:dyDescent="0.25">
      <c r="A8553">
        <v>3</v>
      </c>
      <c r="B8553" t="str">
        <f t="shared" si="133"/>
        <v xml:space="preserve"> 904 3</v>
      </c>
      <c r="C8553" s="102" t="s">
        <v>830</v>
      </c>
      <c r="D8553" s="111" t="s">
        <v>0</v>
      </c>
      <c r="E8553" t="s">
        <v>4</v>
      </c>
      <c r="F8553" t="s">
        <v>1</v>
      </c>
      <c r="G8553" t="s">
        <v>1</v>
      </c>
      <c r="H8553" t="s">
        <v>1</v>
      </c>
      <c r="I8553" t="s">
        <v>1</v>
      </c>
      <c r="J8553" t="s">
        <v>1</v>
      </c>
      <c r="K8553" t="s">
        <v>1</v>
      </c>
      <c r="L8553" t="s">
        <v>1</v>
      </c>
      <c r="M8553" t="s">
        <v>1</v>
      </c>
      <c r="N8553" t="s">
        <v>1</v>
      </c>
      <c r="O8553" t="s">
        <v>1</v>
      </c>
      <c r="P8553" t="s">
        <v>1</v>
      </c>
      <c r="Q8553" t="s">
        <v>1</v>
      </c>
    </row>
    <row r="8554" spans="1:18" x14ac:dyDescent="0.25">
      <c r="A8554">
        <v>4</v>
      </c>
      <c r="B8554" t="str">
        <f t="shared" si="133"/>
        <v xml:space="preserve"> 904 4</v>
      </c>
      <c r="C8554" s="102" t="s">
        <v>830</v>
      </c>
      <c r="D8554" s="111">
        <v>13</v>
      </c>
      <c r="E8554" s="103">
        <v>957</v>
      </c>
      <c r="F8554" s="103" t="s">
        <v>1</v>
      </c>
      <c r="G8554" t="s">
        <v>1</v>
      </c>
      <c r="H8554" t="s">
        <v>1</v>
      </c>
      <c r="I8554" t="s">
        <v>1</v>
      </c>
      <c r="J8554" t="s">
        <v>1</v>
      </c>
      <c r="K8554" t="s">
        <v>1</v>
      </c>
      <c r="L8554" t="s">
        <v>1</v>
      </c>
      <c r="M8554" t="s">
        <v>1</v>
      </c>
      <c r="N8554" t="s">
        <v>1</v>
      </c>
      <c r="O8554" t="s">
        <v>1</v>
      </c>
      <c r="P8554" t="s">
        <v>1</v>
      </c>
      <c r="Q8554" t="s">
        <v>1</v>
      </c>
    </row>
    <row r="8555" spans="1:18" x14ac:dyDescent="0.25">
      <c r="A8555">
        <v>5</v>
      </c>
      <c r="B8555" t="str">
        <f t="shared" si="133"/>
        <v xml:space="preserve"> 904 5</v>
      </c>
      <c r="C8555" s="102" t="s">
        <v>830</v>
      </c>
      <c r="D8555" s="111">
        <v>14</v>
      </c>
      <c r="E8555" s="103">
        <v>433</v>
      </c>
      <c r="F8555" s="103" t="s">
        <v>1</v>
      </c>
      <c r="G8555" t="s">
        <v>1</v>
      </c>
      <c r="H8555" t="s">
        <v>1</v>
      </c>
      <c r="I8555" t="s">
        <v>1</v>
      </c>
      <c r="J8555" t="s">
        <v>1</v>
      </c>
      <c r="K8555" t="s">
        <v>1</v>
      </c>
      <c r="L8555" t="s">
        <v>1</v>
      </c>
      <c r="M8555" t="s">
        <v>1</v>
      </c>
      <c r="N8555" t="s">
        <v>1</v>
      </c>
      <c r="O8555" t="s">
        <v>1</v>
      </c>
      <c r="P8555" t="s">
        <v>1</v>
      </c>
      <c r="Q8555" t="s">
        <v>1</v>
      </c>
    </row>
    <row r="8556" spans="1:18" x14ac:dyDescent="0.25">
      <c r="A8556">
        <v>6</v>
      </c>
      <c r="B8556" t="str">
        <f t="shared" si="133"/>
        <v xml:space="preserve"> 904 6</v>
      </c>
      <c r="C8556" s="102" t="s">
        <v>830</v>
      </c>
      <c r="D8556" s="111">
        <v>15</v>
      </c>
      <c r="E8556" s="103">
        <v>784</v>
      </c>
      <c r="F8556" s="103">
        <v>879</v>
      </c>
      <c r="G8556">
        <v>0.112</v>
      </c>
      <c r="H8556" t="s">
        <v>1</v>
      </c>
      <c r="I8556" t="s">
        <v>1</v>
      </c>
      <c r="J8556" t="s">
        <v>1</v>
      </c>
      <c r="K8556" t="s">
        <v>1</v>
      </c>
      <c r="L8556" t="s">
        <v>1</v>
      </c>
      <c r="M8556" t="s">
        <v>1</v>
      </c>
      <c r="N8556" t="s">
        <v>1</v>
      </c>
      <c r="O8556" t="s">
        <v>1</v>
      </c>
      <c r="P8556" t="s">
        <v>1</v>
      </c>
      <c r="Q8556" t="s">
        <v>1</v>
      </c>
    </row>
    <row r="8557" spans="1:18" x14ac:dyDescent="0.25">
      <c r="A8557">
        <v>7</v>
      </c>
      <c r="B8557" t="str">
        <f t="shared" si="133"/>
        <v xml:space="preserve"> 904 7</v>
      </c>
      <c r="C8557" s="102" t="s">
        <v>830</v>
      </c>
      <c r="D8557" s="111">
        <v>16</v>
      </c>
      <c r="E8557" s="103">
        <v>652</v>
      </c>
      <c r="F8557" s="103" t="s">
        <v>1</v>
      </c>
      <c r="G8557" t="s">
        <v>1</v>
      </c>
      <c r="H8557" t="s">
        <v>1</v>
      </c>
      <c r="I8557" t="s">
        <v>1</v>
      </c>
      <c r="J8557" t="s">
        <v>1</v>
      </c>
      <c r="K8557" t="s">
        <v>1</v>
      </c>
      <c r="L8557" t="s">
        <v>1</v>
      </c>
      <c r="M8557" t="s">
        <v>1</v>
      </c>
      <c r="N8557" t="s">
        <v>1</v>
      </c>
      <c r="O8557" t="s">
        <v>1</v>
      </c>
      <c r="P8557" t="s">
        <v>1</v>
      </c>
      <c r="Q8557" t="s">
        <v>1</v>
      </c>
    </row>
    <row r="8558" spans="1:18" x14ac:dyDescent="0.25">
      <c r="A8558">
        <v>8</v>
      </c>
      <c r="B8558" t="str">
        <f t="shared" si="133"/>
        <v xml:space="preserve"> 904 8</v>
      </c>
      <c r="C8558" s="102" t="s">
        <v>830</v>
      </c>
      <c r="D8558" s="111">
        <v>17</v>
      </c>
      <c r="E8558" s="103">
        <v>1095</v>
      </c>
      <c r="F8558" s="103" t="s">
        <v>1</v>
      </c>
      <c r="G8558" t="s">
        <v>1</v>
      </c>
      <c r="H8558" t="s">
        <v>1</v>
      </c>
      <c r="I8558" t="s">
        <v>1</v>
      </c>
      <c r="J8558" t="s">
        <v>1</v>
      </c>
      <c r="K8558" t="s">
        <v>1</v>
      </c>
      <c r="L8558" t="s">
        <v>1</v>
      </c>
      <c r="M8558" t="s">
        <v>1</v>
      </c>
      <c r="N8558" t="s">
        <v>1</v>
      </c>
      <c r="O8558" t="s">
        <v>1</v>
      </c>
      <c r="P8558" t="s">
        <v>1</v>
      </c>
      <c r="Q8558" t="s">
        <v>1</v>
      </c>
    </row>
    <row r="8559" spans="1:18" x14ac:dyDescent="0.25">
      <c r="A8559">
        <v>9</v>
      </c>
      <c r="B8559" t="str">
        <f t="shared" si="133"/>
        <v xml:space="preserve"> 904 9</v>
      </c>
      <c r="C8559" s="102" t="s">
        <v>830</v>
      </c>
      <c r="D8559" s="111" t="s">
        <v>5</v>
      </c>
      <c r="E8559" s="103">
        <v>3921</v>
      </c>
      <c r="F8559" s="103">
        <v>879</v>
      </c>
      <c r="G8559">
        <v>2.1999999999999999E-2</v>
      </c>
      <c r="H8559" t="s">
        <v>1</v>
      </c>
      <c r="I8559" t="s">
        <v>1</v>
      </c>
      <c r="J8559" t="s">
        <v>1</v>
      </c>
      <c r="K8559" t="s">
        <v>1</v>
      </c>
      <c r="L8559" t="s">
        <v>1</v>
      </c>
      <c r="M8559" t="s">
        <v>1</v>
      </c>
      <c r="N8559" t="s">
        <v>1</v>
      </c>
      <c r="O8559" t="s">
        <v>1</v>
      </c>
      <c r="P8559" t="s">
        <v>1</v>
      </c>
      <c r="Q8559" t="s">
        <v>1</v>
      </c>
    </row>
    <row r="8560" spans="1:18" x14ac:dyDescent="0.25">
      <c r="A8560">
        <v>10</v>
      </c>
      <c r="B8560" t="str">
        <f t="shared" si="133"/>
        <v xml:space="preserve"> 904 10</v>
      </c>
      <c r="C8560" s="102" t="s">
        <v>830</v>
      </c>
      <c r="D8560" s="111" t="s">
        <v>6</v>
      </c>
      <c r="E8560" t="s">
        <v>1</v>
      </c>
      <c r="F8560" t="s">
        <v>1</v>
      </c>
      <c r="G8560" t="s">
        <v>1</v>
      </c>
      <c r="H8560" t="s">
        <v>1</v>
      </c>
      <c r="I8560" t="s">
        <v>1</v>
      </c>
      <c r="J8560" t="s">
        <v>1</v>
      </c>
      <c r="K8560" t="s">
        <v>1</v>
      </c>
      <c r="L8560" t="s">
        <v>1</v>
      </c>
      <c r="M8560" t="s">
        <v>1</v>
      </c>
      <c r="N8560" t="s">
        <v>1</v>
      </c>
      <c r="O8560" t="s">
        <v>1</v>
      </c>
      <c r="P8560" t="s">
        <v>1</v>
      </c>
      <c r="Q8560" t="s">
        <v>1</v>
      </c>
    </row>
    <row r="8561" spans="1:17" x14ac:dyDescent="0.25">
      <c r="A8561">
        <v>11</v>
      </c>
      <c r="B8561" t="str">
        <f t="shared" si="133"/>
        <v xml:space="preserve"> 904 11</v>
      </c>
      <c r="C8561" s="102" t="s">
        <v>830</v>
      </c>
      <c r="D8561" s="111" t="s">
        <v>0</v>
      </c>
      <c r="E8561" t="s">
        <v>1</v>
      </c>
      <c r="F8561" t="s">
        <v>1</v>
      </c>
      <c r="G8561" s="103" t="s">
        <v>1</v>
      </c>
      <c r="H8561" s="103" t="s">
        <v>1</v>
      </c>
      <c r="I8561" s="103" t="s">
        <v>1</v>
      </c>
      <c r="J8561" t="s">
        <v>1</v>
      </c>
      <c r="K8561" t="s">
        <v>1</v>
      </c>
      <c r="L8561" s="103" t="s">
        <v>1</v>
      </c>
      <c r="M8561" s="103" t="s">
        <v>1</v>
      </c>
      <c r="N8561" s="103" t="s">
        <v>1</v>
      </c>
      <c r="O8561" s="103" t="s">
        <v>1</v>
      </c>
      <c r="P8561" t="s">
        <v>1</v>
      </c>
      <c r="Q8561" t="s">
        <v>1</v>
      </c>
    </row>
    <row r="8562" spans="1:17" x14ac:dyDescent="0.25">
      <c r="A8562">
        <v>12</v>
      </c>
      <c r="B8562" t="str">
        <f t="shared" si="133"/>
        <v xml:space="preserve"> 904 12</v>
      </c>
      <c r="C8562" s="102" t="s">
        <v>830</v>
      </c>
      <c r="D8562" s="111" t="s">
        <v>0</v>
      </c>
      <c r="E8562" t="s">
        <v>1</v>
      </c>
      <c r="F8562" t="s">
        <v>1</v>
      </c>
      <c r="G8562" s="103" t="s">
        <v>1</v>
      </c>
      <c r="H8562" s="103" t="s">
        <v>1</v>
      </c>
      <c r="I8562" s="103" t="s">
        <v>1</v>
      </c>
      <c r="J8562" t="s">
        <v>1</v>
      </c>
      <c r="K8562" t="s">
        <v>1</v>
      </c>
      <c r="L8562" s="103" t="s">
        <v>1</v>
      </c>
      <c r="M8562" s="103" t="s">
        <v>1</v>
      </c>
      <c r="N8562" s="103" t="s">
        <v>1</v>
      </c>
      <c r="O8562" s="103" t="s">
        <v>1</v>
      </c>
      <c r="P8562" t="s">
        <v>1</v>
      </c>
      <c r="Q8562" t="s">
        <v>1</v>
      </c>
    </row>
    <row r="8563" spans="1:17" x14ac:dyDescent="0.25">
      <c r="A8563">
        <v>13</v>
      </c>
      <c r="B8563" t="str">
        <f t="shared" si="133"/>
        <v xml:space="preserve"> 904 13</v>
      </c>
      <c r="C8563" s="102" t="s">
        <v>830</v>
      </c>
      <c r="D8563" s="111">
        <v>15</v>
      </c>
      <c r="E8563" t="s">
        <v>1</v>
      </c>
      <c r="F8563" t="s">
        <v>1</v>
      </c>
      <c r="G8563" s="103" t="s">
        <v>1</v>
      </c>
      <c r="H8563" s="103" t="s">
        <v>1</v>
      </c>
      <c r="I8563" s="103" t="s">
        <v>1</v>
      </c>
      <c r="J8563" t="s">
        <v>1</v>
      </c>
      <c r="K8563" t="s">
        <v>1</v>
      </c>
      <c r="L8563" s="103" t="s">
        <v>1</v>
      </c>
      <c r="M8563" s="103" t="s">
        <v>1</v>
      </c>
      <c r="N8563" s="103" t="s">
        <v>1</v>
      </c>
      <c r="O8563" s="103">
        <v>879</v>
      </c>
      <c r="P8563" t="s">
        <v>1</v>
      </c>
      <c r="Q8563" t="s">
        <v>1</v>
      </c>
    </row>
    <row r="8564" spans="1:17" x14ac:dyDescent="0.25">
      <c r="A8564">
        <v>14</v>
      </c>
      <c r="B8564" t="str">
        <f t="shared" si="133"/>
        <v xml:space="preserve"> 904 14</v>
      </c>
      <c r="C8564" s="102" t="s">
        <v>830</v>
      </c>
      <c r="D8564" s="111" t="s">
        <v>0</v>
      </c>
      <c r="E8564" t="s">
        <v>1</v>
      </c>
      <c r="F8564" t="s">
        <v>1</v>
      </c>
      <c r="G8564" s="103" t="s">
        <v>1</v>
      </c>
      <c r="H8564" s="103" t="s">
        <v>1</v>
      </c>
      <c r="I8564" s="103" t="s">
        <v>1</v>
      </c>
      <c r="J8564" t="s">
        <v>1</v>
      </c>
      <c r="K8564" t="s">
        <v>1</v>
      </c>
      <c r="L8564" s="103" t="s">
        <v>1</v>
      </c>
      <c r="M8564" s="103" t="s">
        <v>1</v>
      </c>
      <c r="N8564" s="103" t="s">
        <v>1</v>
      </c>
      <c r="O8564" s="103" t="s">
        <v>1</v>
      </c>
      <c r="P8564" t="s">
        <v>1</v>
      </c>
      <c r="Q8564" t="s">
        <v>1</v>
      </c>
    </row>
    <row r="8565" spans="1:17" x14ac:dyDescent="0.25">
      <c r="A8565">
        <v>15</v>
      </c>
      <c r="B8565" t="str">
        <f t="shared" si="133"/>
        <v xml:space="preserve"> 904 15</v>
      </c>
      <c r="C8565" s="102" t="s">
        <v>830</v>
      </c>
      <c r="D8565" s="111" t="s">
        <v>0</v>
      </c>
      <c r="E8565" t="s">
        <v>1</v>
      </c>
      <c r="F8565" t="s">
        <v>1</v>
      </c>
      <c r="G8565" t="s">
        <v>1</v>
      </c>
      <c r="H8565" s="103" t="s">
        <v>1</v>
      </c>
      <c r="I8565" s="103" t="s">
        <v>1</v>
      </c>
      <c r="J8565" t="s">
        <v>1</v>
      </c>
      <c r="K8565" t="s">
        <v>1</v>
      </c>
      <c r="L8565" t="s">
        <v>1</v>
      </c>
      <c r="M8565" s="103" t="s">
        <v>1</v>
      </c>
      <c r="N8565" s="103" t="s">
        <v>1</v>
      </c>
      <c r="O8565" s="103" t="s">
        <v>1</v>
      </c>
      <c r="P8565" t="s">
        <v>1</v>
      </c>
      <c r="Q8565" t="s">
        <v>1</v>
      </c>
    </row>
    <row r="8566" spans="1:17" x14ac:dyDescent="0.25">
      <c r="A8566">
        <v>16</v>
      </c>
      <c r="B8566" t="str">
        <f t="shared" si="133"/>
        <v xml:space="preserve"> 904 16</v>
      </c>
      <c r="C8566" s="102" t="s">
        <v>830</v>
      </c>
      <c r="D8566" s="111" t="s">
        <v>5</v>
      </c>
      <c r="E8566" t="s">
        <v>1</v>
      </c>
      <c r="F8566" t="s">
        <v>1</v>
      </c>
      <c r="G8566" s="103" t="s">
        <v>1</v>
      </c>
      <c r="H8566" s="103" t="s">
        <v>1</v>
      </c>
      <c r="I8566" s="103" t="s">
        <v>1</v>
      </c>
      <c r="J8566" t="s">
        <v>1</v>
      </c>
      <c r="K8566" t="s">
        <v>1</v>
      </c>
      <c r="L8566" s="103" t="s">
        <v>1</v>
      </c>
      <c r="M8566" s="103" t="s">
        <v>1</v>
      </c>
      <c r="N8566" s="103" t="s">
        <v>1</v>
      </c>
      <c r="O8566" s="103">
        <v>879</v>
      </c>
      <c r="P8566" t="s">
        <v>1</v>
      </c>
      <c r="Q8566" t="s">
        <v>1</v>
      </c>
    </row>
    <row r="8567" spans="1:17" x14ac:dyDescent="0.25">
      <c r="A8567">
        <v>17</v>
      </c>
      <c r="B8567" t="str">
        <f t="shared" si="133"/>
        <v xml:space="preserve"> 904 17</v>
      </c>
      <c r="C8567" s="102" t="s">
        <v>830</v>
      </c>
      <c r="D8567" s="111" t="s">
        <v>6</v>
      </c>
      <c r="E8567" t="s">
        <v>1</v>
      </c>
      <c r="F8567" t="s">
        <v>1</v>
      </c>
      <c r="G8567" t="s">
        <v>1</v>
      </c>
      <c r="H8567" t="s">
        <v>1</v>
      </c>
      <c r="I8567" t="s">
        <v>1</v>
      </c>
      <c r="J8567" t="s">
        <v>1</v>
      </c>
      <c r="K8567" t="s">
        <v>1</v>
      </c>
      <c r="L8567" t="s">
        <v>1</v>
      </c>
      <c r="M8567" t="s">
        <v>1</v>
      </c>
      <c r="N8567" t="s">
        <v>1</v>
      </c>
      <c r="O8567" t="s">
        <v>1</v>
      </c>
      <c r="P8567" t="s">
        <v>1</v>
      </c>
      <c r="Q8567" t="s">
        <v>1</v>
      </c>
    </row>
    <row r="8568" spans="1:17" x14ac:dyDescent="0.25">
      <c r="A8568">
        <v>18</v>
      </c>
      <c r="B8568" t="str">
        <f t="shared" si="133"/>
        <v xml:space="preserve"> 904 18</v>
      </c>
      <c r="C8568" s="102" t="s">
        <v>830</v>
      </c>
      <c r="D8568" s="111" t="s">
        <v>0</v>
      </c>
      <c r="E8568" t="s">
        <v>1</v>
      </c>
      <c r="F8568" t="s">
        <v>1</v>
      </c>
      <c r="G8568" s="103" t="s">
        <v>1</v>
      </c>
      <c r="H8568" s="103" t="s">
        <v>1</v>
      </c>
      <c r="I8568" s="103" t="s">
        <v>1</v>
      </c>
      <c r="J8568" t="s">
        <v>1</v>
      </c>
      <c r="K8568" t="s">
        <v>1</v>
      </c>
      <c r="L8568" s="103" t="s">
        <v>1</v>
      </c>
      <c r="M8568" s="103" t="s">
        <v>1</v>
      </c>
      <c r="N8568" s="103" t="s">
        <v>1</v>
      </c>
      <c r="O8568" s="103" t="s">
        <v>1</v>
      </c>
      <c r="P8568" t="s">
        <v>1</v>
      </c>
      <c r="Q8568" t="s">
        <v>1</v>
      </c>
    </row>
    <row r="8569" spans="1:17" x14ac:dyDescent="0.25">
      <c r="A8569">
        <v>19</v>
      </c>
      <c r="B8569" t="str">
        <f t="shared" si="133"/>
        <v xml:space="preserve"> 904 19</v>
      </c>
      <c r="C8569" s="102" t="s">
        <v>830</v>
      </c>
      <c r="D8569" s="111" t="s">
        <v>0</v>
      </c>
      <c r="E8569" t="s">
        <v>1</v>
      </c>
      <c r="F8569" s="103" t="s">
        <v>1</v>
      </c>
      <c r="G8569" s="103" t="s">
        <v>1</v>
      </c>
      <c r="H8569" s="103" t="s">
        <v>1</v>
      </c>
      <c r="I8569" s="103" t="s">
        <v>1</v>
      </c>
      <c r="J8569" t="s">
        <v>1</v>
      </c>
      <c r="K8569" s="103" t="s">
        <v>1</v>
      </c>
      <c r="L8569" s="103" t="s">
        <v>1</v>
      </c>
      <c r="M8569" s="103" t="s">
        <v>1</v>
      </c>
      <c r="N8569" s="103" t="s">
        <v>1</v>
      </c>
      <c r="O8569" s="103" t="s">
        <v>1</v>
      </c>
      <c r="P8569" t="s">
        <v>1</v>
      </c>
      <c r="Q8569" t="s">
        <v>1</v>
      </c>
    </row>
    <row r="8570" spans="1:17" x14ac:dyDescent="0.25">
      <c r="A8570">
        <v>20</v>
      </c>
      <c r="B8570" t="str">
        <f t="shared" si="133"/>
        <v xml:space="preserve"> 904 20</v>
      </c>
      <c r="C8570" s="102" t="s">
        <v>830</v>
      </c>
      <c r="D8570" s="111">
        <v>15</v>
      </c>
      <c r="E8570" t="s">
        <v>1</v>
      </c>
      <c r="F8570" s="103" t="s">
        <v>1</v>
      </c>
      <c r="G8570" s="103" t="s">
        <v>1</v>
      </c>
      <c r="H8570" s="103" t="s">
        <v>1</v>
      </c>
      <c r="I8570" s="103" t="s">
        <v>1</v>
      </c>
      <c r="J8570" t="s">
        <v>1</v>
      </c>
      <c r="K8570" s="103" t="s">
        <v>1</v>
      </c>
      <c r="L8570" s="103" t="s">
        <v>1</v>
      </c>
      <c r="M8570" s="103" t="s">
        <v>1</v>
      </c>
      <c r="N8570" s="103" t="s">
        <v>1</v>
      </c>
      <c r="O8570" s="103">
        <v>1391</v>
      </c>
      <c r="P8570" t="s">
        <v>1</v>
      </c>
      <c r="Q8570" t="s">
        <v>1</v>
      </c>
    </row>
    <row r="8571" spans="1:17" x14ac:dyDescent="0.25">
      <c r="A8571">
        <v>21</v>
      </c>
      <c r="B8571" t="str">
        <f t="shared" si="133"/>
        <v xml:space="preserve"> 904 21</v>
      </c>
      <c r="C8571" s="102" t="s">
        <v>830</v>
      </c>
      <c r="D8571" s="111" t="s">
        <v>0</v>
      </c>
      <c r="E8571" s="103" t="s">
        <v>1</v>
      </c>
      <c r="F8571" s="103" t="s">
        <v>1</v>
      </c>
      <c r="G8571" s="103" t="s">
        <v>1</v>
      </c>
      <c r="H8571" s="103" t="s">
        <v>1</v>
      </c>
      <c r="I8571" s="103" t="s">
        <v>1</v>
      </c>
      <c r="J8571" s="103" t="s">
        <v>1</v>
      </c>
      <c r="K8571" s="103" t="s">
        <v>1</v>
      </c>
      <c r="L8571" s="103" t="s">
        <v>1</v>
      </c>
      <c r="M8571" s="103" t="s">
        <v>1</v>
      </c>
      <c r="N8571" s="103" t="s">
        <v>1</v>
      </c>
      <c r="O8571" s="103" t="s">
        <v>1</v>
      </c>
      <c r="P8571" t="s">
        <v>1</v>
      </c>
      <c r="Q8571" t="s">
        <v>1</v>
      </c>
    </row>
    <row r="8572" spans="1:17" x14ac:dyDescent="0.25">
      <c r="A8572">
        <v>22</v>
      </c>
      <c r="B8572" t="str">
        <f t="shared" si="133"/>
        <v xml:space="preserve"> 904 22</v>
      </c>
      <c r="C8572" s="102" t="s">
        <v>830</v>
      </c>
      <c r="D8572" s="111" t="s">
        <v>0</v>
      </c>
      <c r="E8572" s="103" t="s">
        <v>1</v>
      </c>
      <c r="F8572" s="103" t="s">
        <v>1</v>
      </c>
      <c r="G8572" s="103" t="s">
        <v>1</v>
      </c>
      <c r="H8572" s="103" t="s">
        <v>1</v>
      </c>
      <c r="I8572" s="103" t="s">
        <v>1</v>
      </c>
      <c r="J8572" s="103" t="s">
        <v>1</v>
      </c>
      <c r="K8572" s="103" t="s">
        <v>1</v>
      </c>
      <c r="L8572" s="103" t="s">
        <v>1</v>
      </c>
      <c r="M8572" s="103" t="s">
        <v>1</v>
      </c>
      <c r="N8572" s="103" t="s">
        <v>1</v>
      </c>
      <c r="O8572" s="103" t="s">
        <v>1</v>
      </c>
      <c r="P8572" t="s">
        <v>1</v>
      </c>
      <c r="Q8572" t="s">
        <v>1</v>
      </c>
    </row>
    <row r="8573" spans="1:17" x14ac:dyDescent="0.25">
      <c r="A8573">
        <v>23</v>
      </c>
      <c r="B8573" t="str">
        <f t="shared" si="133"/>
        <v xml:space="preserve"> 904 23</v>
      </c>
      <c r="C8573" s="102" t="s">
        <v>830</v>
      </c>
      <c r="D8573" s="111" t="s">
        <v>5</v>
      </c>
      <c r="E8573" s="103" t="s">
        <v>1</v>
      </c>
      <c r="F8573" s="103" t="s">
        <v>1</v>
      </c>
      <c r="G8573" s="103" t="s">
        <v>1</v>
      </c>
      <c r="H8573" s="103" t="s">
        <v>1</v>
      </c>
      <c r="I8573" s="103" t="s">
        <v>1</v>
      </c>
      <c r="J8573" s="103" t="s">
        <v>1</v>
      </c>
      <c r="K8573" s="103" t="s">
        <v>1</v>
      </c>
      <c r="L8573" s="103" t="s">
        <v>1</v>
      </c>
      <c r="M8573" s="103" t="s">
        <v>1</v>
      </c>
      <c r="N8573" s="103" t="s">
        <v>1</v>
      </c>
      <c r="O8573" s="103">
        <v>1391</v>
      </c>
      <c r="P8573" t="s">
        <v>1</v>
      </c>
      <c r="Q8573" t="s">
        <v>1</v>
      </c>
    </row>
    <row r="8574" spans="1:17" x14ac:dyDescent="0.25">
      <c r="A8574">
        <v>24</v>
      </c>
      <c r="B8574" t="str">
        <f t="shared" si="133"/>
        <v xml:space="preserve"> 904 24</v>
      </c>
      <c r="C8574" s="102" t="s">
        <v>830</v>
      </c>
      <c r="D8574" s="111" t="s">
        <v>6</v>
      </c>
      <c r="E8574" t="s">
        <v>1</v>
      </c>
      <c r="F8574" t="s">
        <v>1</v>
      </c>
      <c r="G8574" t="s">
        <v>1</v>
      </c>
      <c r="H8574" t="s">
        <v>1</v>
      </c>
      <c r="I8574" t="s">
        <v>1</v>
      </c>
      <c r="J8574" t="s">
        <v>1</v>
      </c>
      <c r="K8574" t="s">
        <v>1</v>
      </c>
      <c r="L8574" t="s">
        <v>1</v>
      </c>
      <c r="M8574" t="s">
        <v>1</v>
      </c>
      <c r="N8574" t="s">
        <v>1</v>
      </c>
      <c r="O8574" t="s">
        <v>1</v>
      </c>
      <c r="P8574" t="s">
        <v>1</v>
      </c>
      <c r="Q8574" t="s">
        <v>1</v>
      </c>
    </row>
    <row r="8575" spans="1:17" x14ac:dyDescent="0.25">
      <c r="A8575">
        <v>25</v>
      </c>
      <c r="B8575" t="str">
        <f t="shared" si="133"/>
        <v xml:space="preserve"> 904 25</v>
      </c>
      <c r="C8575" s="102" t="s">
        <v>830</v>
      </c>
      <c r="D8575" s="111" t="s">
        <v>0</v>
      </c>
      <c r="E8575" t="s">
        <v>1</v>
      </c>
      <c r="F8575" t="s">
        <v>1</v>
      </c>
      <c r="G8575" t="s">
        <v>1</v>
      </c>
      <c r="H8575" s="103" t="s">
        <v>1</v>
      </c>
      <c r="I8575" s="103" t="s">
        <v>1</v>
      </c>
      <c r="J8575" s="103">
        <v>1391</v>
      </c>
      <c r="K8575" t="s">
        <v>1</v>
      </c>
      <c r="L8575" t="s">
        <v>1</v>
      </c>
      <c r="M8575" t="s">
        <v>1</v>
      </c>
      <c r="N8575" t="s">
        <v>1</v>
      </c>
      <c r="O8575" t="s">
        <v>1</v>
      </c>
      <c r="P8575" t="s">
        <v>1</v>
      </c>
      <c r="Q8575" t="s">
        <v>1</v>
      </c>
    </row>
    <row r="8576" spans="1:17" x14ac:dyDescent="0.25">
      <c r="A8576">
        <v>26</v>
      </c>
      <c r="B8576" t="str">
        <f t="shared" si="133"/>
        <v xml:space="preserve"> 904 26</v>
      </c>
      <c r="C8576" s="102" t="s">
        <v>830</v>
      </c>
      <c r="D8576" s="111" t="s">
        <v>0</v>
      </c>
      <c r="E8576" t="s">
        <v>1</v>
      </c>
      <c r="F8576" t="s">
        <v>1</v>
      </c>
      <c r="G8576" t="s">
        <v>1</v>
      </c>
      <c r="H8576" t="s">
        <v>1</v>
      </c>
      <c r="I8576" t="s">
        <v>1</v>
      </c>
      <c r="J8576" t="s">
        <v>1</v>
      </c>
      <c r="K8576" t="s">
        <v>1</v>
      </c>
      <c r="L8576" t="s">
        <v>1</v>
      </c>
      <c r="M8576" t="s">
        <v>1</v>
      </c>
      <c r="N8576" t="s">
        <v>1</v>
      </c>
      <c r="O8576" t="s">
        <v>1</v>
      </c>
      <c r="P8576" t="s">
        <v>1</v>
      </c>
      <c r="Q8576" t="s">
        <v>1</v>
      </c>
    </row>
    <row r="8577" spans="1:18" x14ac:dyDescent="0.25">
      <c r="A8577">
        <v>27</v>
      </c>
      <c r="B8577" t="str">
        <f t="shared" si="133"/>
        <v xml:space="preserve"> 904 27</v>
      </c>
      <c r="C8577" s="102" t="s">
        <v>830</v>
      </c>
      <c r="D8577" s="111" t="s">
        <v>0</v>
      </c>
      <c r="E8577" t="s">
        <v>1</v>
      </c>
      <c r="F8577" t="s">
        <v>1</v>
      </c>
      <c r="G8577" t="s">
        <v>1</v>
      </c>
      <c r="H8577" s="103">
        <v>-11267</v>
      </c>
      <c r="I8577" s="103">
        <v>-6126</v>
      </c>
      <c r="J8577" s="103">
        <v>13</v>
      </c>
      <c r="K8577" t="s">
        <v>1</v>
      </c>
      <c r="L8577" t="s">
        <v>1</v>
      </c>
      <c r="M8577" t="s">
        <v>1</v>
      </c>
      <c r="N8577" t="s">
        <v>1</v>
      </c>
      <c r="O8577" t="s">
        <v>1</v>
      </c>
      <c r="P8577" t="s">
        <v>1</v>
      </c>
      <c r="Q8577" t="s">
        <v>1</v>
      </c>
    </row>
    <row r="8578" spans="1:18" x14ac:dyDescent="0.25">
      <c r="A8578">
        <v>28</v>
      </c>
      <c r="B8578" t="str">
        <f t="shared" ref="B8578:B8641" si="134">+C8578&amp;A8578</f>
        <v xml:space="preserve"> 904 28</v>
      </c>
      <c r="C8578" s="102" t="s">
        <v>830</v>
      </c>
      <c r="D8578" s="111" t="s">
        <v>0</v>
      </c>
      <c r="E8578" t="s">
        <v>1</v>
      </c>
      <c r="F8578" t="s">
        <v>1</v>
      </c>
      <c r="G8578" t="s">
        <v>1</v>
      </c>
      <c r="H8578" s="103" t="s">
        <v>1</v>
      </c>
      <c r="I8578" s="103" t="s">
        <v>1</v>
      </c>
      <c r="J8578" s="103">
        <v>1404</v>
      </c>
      <c r="K8578" t="s">
        <v>1</v>
      </c>
      <c r="L8578" t="s">
        <v>1</v>
      </c>
      <c r="M8578" t="s">
        <v>1</v>
      </c>
      <c r="N8578" t="s">
        <v>1</v>
      </c>
      <c r="O8578" t="s">
        <v>1</v>
      </c>
      <c r="P8578" t="s">
        <v>1</v>
      </c>
      <c r="Q8578" t="s">
        <v>1</v>
      </c>
    </row>
    <row r="8579" spans="1:18" x14ac:dyDescent="0.25">
      <c r="A8579">
        <v>29</v>
      </c>
      <c r="B8579" t="str">
        <f t="shared" si="134"/>
        <v xml:space="preserve"> 904 29</v>
      </c>
      <c r="C8579" s="102" t="s">
        <v>830</v>
      </c>
      <c r="D8579" s="111" t="s">
        <v>0</v>
      </c>
      <c r="E8579" t="s">
        <v>1</v>
      </c>
      <c r="F8579" t="s">
        <v>1</v>
      </c>
      <c r="G8579" t="s">
        <v>1</v>
      </c>
      <c r="H8579" s="103">
        <v>31877</v>
      </c>
      <c r="I8579" s="103">
        <v>22900</v>
      </c>
      <c r="J8579" s="103">
        <v>1686</v>
      </c>
      <c r="K8579" t="s">
        <v>1</v>
      </c>
      <c r="L8579" t="s">
        <v>1</v>
      </c>
      <c r="M8579" t="s">
        <v>1</v>
      </c>
      <c r="N8579" t="s">
        <v>1</v>
      </c>
      <c r="O8579" t="s">
        <v>1</v>
      </c>
      <c r="P8579" t="s">
        <v>1</v>
      </c>
      <c r="Q8579" t="s">
        <v>1</v>
      </c>
    </row>
    <row r="8580" spans="1:18" x14ac:dyDescent="0.25">
      <c r="A8580">
        <v>30</v>
      </c>
      <c r="B8580" t="str">
        <f t="shared" si="134"/>
        <v xml:space="preserve"> 904 30</v>
      </c>
      <c r="C8580" s="102" t="s">
        <v>830</v>
      </c>
      <c r="D8580" s="111" t="s">
        <v>0</v>
      </c>
      <c r="E8580" t="s">
        <v>1</v>
      </c>
      <c r="F8580" t="s">
        <v>1</v>
      </c>
      <c r="G8580" t="s">
        <v>1</v>
      </c>
      <c r="H8580">
        <v>0</v>
      </c>
      <c r="I8580">
        <v>0.01</v>
      </c>
      <c r="J8580">
        <v>0.01</v>
      </c>
      <c r="K8580" t="s">
        <v>1</v>
      </c>
      <c r="L8580" t="s">
        <v>1</v>
      </c>
      <c r="M8580" t="s">
        <v>1</v>
      </c>
      <c r="N8580" t="s">
        <v>1</v>
      </c>
      <c r="O8580" t="s">
        <v>1</v>
      </c>
      <c r="P8580" t="s">
        <v>1</v>
      </c>
      <c r="Q8580" t="s">
        <v>1</v>
      </c>
    </row>
    <row r="8581" spans="1:18" x14ac:dyDescent="0.25">
      <c r="A8581">
        <v>31</v>
      </c>
      <c r="B8581" t="str">
        <f t="shared" si="134"/>
        <v xml:space="preserve"> 904 31</v>
      </c>
      <c r="C8581" s="102" t="s">
        <v>830</v>
      </c>
      <c r="D8581" s="111" t="s">
        <v>0</v>
      </c>
      <c r="E8581" t="s">
        <v>1</v>
      </c>
      <c r="F8581" t="s">
        <v>1</v>
      </c>
      <c r="G8581" t="s">
        <v>1</v>
      </c>
      <c r="H8581">
        <v>0</v>
      </c>
      <c r="I8581">
        <v>0</v>
      </c>
      <c r="J8581">
        <v>3.5999999999999997E-2</v>
      </c>
      <c r="K8581">
        <v>3.5999999999999997E-2</v>
      </c>
      <c r="L8581" t="s">
        <v>1</v>
      </c>
      <c r="M8581" t="s">
        <v>1</v>
      </c>
      <c r="N8581" t="s">
        <v>1</v>
      </c>
      <c r="O8581" t="s">
        <v>1</v>
      </c>
      <c r="P8581" t="s">
        <v>1</v>
      </c>
      <c r="Q8581" t="s">
        <v>1</v>
      </c>
    </row>
    <row r="8582" spans="1:18" x14ac:dyDescent="0.25">
      <c r="A8582">
        <v>32</v>
      </c>
      <c r="B8582" t="str">
        <f t="shared" si="134"/>
        <v xml:space="preserve"> 904 32</v>
      </c>
      <c r="C8582" s="102" t="s">
        <v>830</v>
      </c>
      <c r="D8582" s="111" t="s">
        <v>0</v>
      </c>
      <c r="E8582" t="s">
        <v>1</v>
      </c>
      <c r="F8582" t="s">
        <v>1</v>
      </c>
      <c r="G8582" t="s">
        <v>1</v>
      </c>
      <c r="H8582">
        <v>0</v>
      </c>
      <c r="I8582">
        <v>0</v>
      </c>
      <c r="J8582">
        <v>3.4000000000000002E-2</v>
      </c>
      <c r="K8582">
        <v>3.4000000000000002E-2</v>
      </c>
      <c r="L8582" t="s">
        <v>1</v>
      </c>
      <c r="M8582" t="s">
        <v>1</v>
      </c>
      <c r="N8582" t="s">
        <v>1</v>
      </c>
      <c r="O8582" t="s">
        <v>1</v>
      </c>
      <c r="P8582" t="s">
        <v>1</v>
      </c>
      <c r="Q8582" t="s">
        <v>1</v>
      </c>
    </row>
    <row r="8583" spans="1:18" x14ac:dyDescent="0.25">
      <c r="A8583">
        <v>33</v>
      </c>
      <c r="B8583" t="str">
        <f t="shared" si="134"/>
        <v xml:space="preserve"> 904 33</v>
      </c>
      <c r="C8583" s="102" t="s">
        <v>830</v>
      </c>
      <c r="D8583" s="111" t="s">
        <v>0</v>
      </c>
      <c r="E8583" t="s">
        <v>1</v>
      </c>
      <c r="F8583" t="s">
        <v>1</v>
      </c>
      <c r="G8583" t="s">
        <v>1</v>
      </c>
      <c r="H8583">
        <v>0.71199999999999997</v>
      </c>
      <c r="I8583">
        <v>0.51</v>
      </c>
      <c r="J8583">
        <v>3.7999999999999999E-2</v>
      </c>
      <c r="K8583">
        <v>1.26</v>
      </c>
      <c r="L8583" t="s">
        <v>1</v>
      </c>
      <c r="M8583" t="s">
        <v>1</v>
      </c>
      <c r="N8583" t="s">
        <v>1</v>
      </c>
      <c r="O8583" t="s">
        <v>1</v>
      </c>
      <c r="P8583" t="s">
        <v>1</v>
      </c>
      <c r="Q8583" t="s">
        <v>1</v>
      </c>
    </row>
    <row r="8584" spans="1:18" x14ac:dyDescent="0.25">
      <c r="A8584">
        <v>34</v>
      </c>
      <c r="B8584" t="str">
        <f t="shared" si="134"/>
        <v xml:space="preserve"> 904 34</v>
      </c>
      <c r="C8584" s="102" t="s">
        <v>830</v>
      </c>
      <c r="D8584" s="111" t="s">
        <v>0</v>
      </c>
      <c r="E8584" t="s">
        <v>1</v>
      </c>
      <c r="F8584" t="s">
        <v>1</v>
      </c>
      <c r="G8584" t="s">
        <v>1</v>
      </c>
      <c r="H8584">
        <v>0.71199999999999997</v>
      </c>
      <c r="I8584">
        <v>0.505</v>
      </c>
      <c r="J8584">
        <v>3.7999999999999999E-2</v>
      </c>
      <c r="K8584">
        <v>1.2549999999999999</v>
      </c>
      <c r="L8584" t="s">
        <v>1</v>
      </c>
      <c r="M8584" t="s">
        <v>1</v>
      </c>
      <c r="N8584" t="s">
        <v>1</v>
      </c>
      <c r="O8584" t="s">
        <v>1</v>
      </c>
      <c r="P8584" t="s">
        <v>1</v>
      </c>
      <c r="Q8584" t="s">
        <v>1</v>
      </c>
    </row>
    <row r="8585" spans="1:18" x14ac:dyDescent="0.25">
      <c r="A8585">
        <v>35</v>
      </c>
      <c r="B8585" t="str">
        <f t="shared" si="134"/>
        <v xml:space="preserve"> 904 35</v>
      </c>
      <c r="C8585" s="102" t="s">
        <v>830</v>
      </c>
      <c r="D8585" s="111" t="s">
        <v>0</v>
      </c>
      <c r="E8585" t="s">
        <v>1</v>
      </c>
      <c r="F8585" t="s">
        <v>1</v>
      </c>
      <c r="G8585" t="s">
        <v>1</v>
      </c>
      <c r="H8585">
        <v>0.81299999999999994</v>
      </c>
      <c r="I8585">
        <v>0.58399999999999996</v>
      </c>
      <c r="J8585">
        <v>4.2999999999999997E-2</v>
      </c>
      <c r="K8585">
        <v>1.44</v>
      </c>
      <c r="L8585" t="s">
        <v>1</v>
      </c>
      <c r="M8585" t="s">
        <v>1</v>
      </c>
      <c r="N8585" t="s">
        <v>1</v>
      </c>
      <c r="O8585" t="s">
        <v>1</v>
      </c>
      <c r="P8585" t="s">
        <v>1</v>
      </c>
      <c r="Q8585" t="s">
        <v>1</v>
      </c>
    </row>
    <row r="8586" spans="1:18" x14ac:dyDescent="0.25">
      <c r="A8586">
        <v>36</v>
      </c>
      <c r="B8586" t="str">
        <f t="shared" si="134"/>
        <v xml:space="preserve"> 904 36</v>
      </c>
      <c r="C8586" s="102" t="s">
        <v>830</v>
      </c>
      <c r="D8586" s="111" t="s">
        <v>0</v>
      </c>
      <c r="E8586" t="s">
        <v>1</v>
      </c>
      <c r="F8586" t="s">
        <v>1</v>
      </c>
      <c r="G8586" t="s">
        <v>1</v>
      </c>
      <c r="H8586">
        <v>0.71199999999999997</v>
      </c>
      <c r="I8586">
        <v>0.505</v>
      </c>
      <c r="J8586">
        <v>3.7999999999999999E-2</v>
      </c>
      <c r="K8586">
        <v>1.2549999999999999</v>
      </c>
      <c r="L8586" t="s">
        <v>1</v>
      </c>
      <c r="M8586" t="s">
        <v>1</v>
      </c>
      <c r="N8586" t="s">
        <v>1</v>
      </c>
      <c r="O8586" t="s">
        <v>1</v>
      </c>
      <c r="P8586" t="s">
        <v>1</v>
      </c>
      <c r="Q8586" t="s">
        <v>1</v>
      </c>
    </row>
    <row r="8587" spans="1:18" x14ac:dyDescent="0.25">
      <c r="A8587">
        <v>37</v>
      </c>
      <c r="B8587" t="str">
        <f t="shared" si="134"/>
        <v xml:space="preserve"> 904 37</v>
      </c>
      <c r="C8587" s="102" t="s">
        <v>830</v>
      </c>
      <c r="D8587" s="111" t="s">
        <v>0</v>
      </c>
      <c r="E8587" t="s">
        <v>1</v>
      </c>
      <c r="F8587" t="s">
        <v>986</v>
      </c>
      <c r="G8587" t="s">
        <v>987</v>
      </c>
      <c r="H8587" t="s">
        <v>993</v>
      </c>
      <c r="I8587" t="s">
        <v>996</v>
      </c>
      <c r="J8587" t="s">
        <v>1</v>
      </c>
      <c r="K8587">
        <v>1.696</v>
      </c>
      <c r="L8587" t="s">
        <v>1</v>
      </c>
      <c r="M8587" t="s">
        <v>1</v>
      </c>
      <c r="N8587" t="s">
        <v>1</v>
      </c>
      <c r="O8587" t="s">
        <v>1</v>
      </c>
      <c r="P8587" t="s">
        <v>1</v>
      </c>
      <c r="Q8587" t="s">
        <v>1</v>
      </c>
    </row>
    <row r="8588" spans="1:18" x14ac:dyDescent="0.25">
      <c r="A8588">
        <v>38</v>
      </c>
      <c r="B8588" t="str">
        <f t="shared" si="134"/>
        <v xml:space="preserve"> 904 38</v>
      </c>
      <c r="C8588" s="102" t="s">
        <v>830</v>
      </c>
      <c r="D8588" s="111" t="s">
        <v>0</v>
      </c>
      <c r="E8588" t="s">
        <v>1</v>
      </c>
      <c r="F8588">
        <v>2.2200000000000002</v>
      </c>
      <c r="G8588">
        <v>2.06</v>
      </c>
      <c r="H8588">
        <v>1.89</v>
      </c>
      <c r="I8588">
        <v>1.7</v>
      </c>
      <c r="J8588" t="s">
        <v>1</v>
      </c>
      <c r="K8588" t="s">
        <v>1</v>
      </c>
      <c r="L8588" t="s">
        <v>1</v>
      </c>
      <c r="M8588" t="s">
        <v>1</v>
      </c>
      <c r="N8588" t="s">
        <v>1</v>
      </c>
      <c r="O8588" t="s">
        <v>1</v>
      </c>
      <c r="P8588" t="s">
        <v>1</v>
      </c>
      <c r="Q8588" t="s">
        <v>1</v>
      </c>
    </row>
    <row r="8589" spans="1:18" x14ac:dyDescent="0.25">
      <c r="A8589">
        <v>1</v>
      </c>
      <c r="B8589" t="str">
        <f t="shared" si="134"/>
        <v xml:space="preserve"> 905 1</v>
      </c>
      <c r="C8589" s="102" t="s">
        <v>949</v>
      </c>
      <c r="D8589" s="111" t="s">
        <v>0</v>
      </c>
      <c r="E8589" t="s">
        <v>1</v>
      </c>
      <c r="F8589" t="s">
        <v>1</v>
      </c>
      <c r="G8589" t="s">
        <v>1</v>
      </c>
      <c r="H8589" t="s">
        <v>1</v>
      </c>
      <c r="I8589" t="s">
        <v>1</v>
      </c>
      <c r="J8589" t="s">
        <v>1</v>
      </c>
      <c r="K8589" t="s">
        <v>1</v>
      </c>
      <c r="L8589" t="s">
        <v>1</v>
      </c>
      <c r="M8589" t="s">
        <v>1</v>
      </c>
      <c r="N8589" t="s">
        <v>1</v>
      </c>
      <c r="O8589" t="s">
        <v>1</v>
      </c>
      <c r="P8589" t="s">
        <v>1</v>
      </c>
      <c r="Q8589" t="s">
        <v>1</v>
      </c>
      <c r="R8589" t="s">
        <v>950</v>
      </c>
    </row>
    <row r="8590" spans="1:18" x14ac:dyDescent="0.25">
      <c r="A8590">
        <v>2</v>
      </c>
      <c r="B8590" t="str">
        <f t="shared" si="134"/>
        <v xml:space="preserve"> 905 2</v>
      </c>
      <c r="C8590" s="102" t="s">
        <v>949</v>
      </c>
      <c r="D8590" s="111" t="s">
        <v>0</v>
      </c>
      <c r="E8590" t="s">
        <v>3</v>
      </c>
      <c r="F8590" t="s">
        <v>1</v>
      </c>
      <c r="G8590" t="s">
        <v>1</v>
      </c>
      <c r="H8590" t="s">
        <v>1</v>
      </c>
      <c r="I8590" t="s">
        <v>1</v>
      </c>
      <c r="J8590" t="s">
        <v>1</v>
      </c>
      <c r="K8590" t="s">
        <v>1</v>
      </c>
      <c r="L8590" t="s">
        <v>1</v>
      </c>
      <c r="M8590" t="s">
        <v>1</v>
      </c>
      <c r="N8590" t="s">
        <v>1</v>
      </c>
      <c r="O8590" t="s">
        <v>1</v>
      </c>
      <c r="P8590" t="s">
        <v>1</v>
      </c>
      <c r="Q8590" t="s">
        <v>1</v>
      </c>
    </row>
    <row r="8591" spans="1:18" x14ac:dyDescent="0.25">
      <c r="A8591">
        <v>3</v>
      </c>
      <c r="B8591" t="str">
        <f t="shared" si="134"/>
        <v xml:space="preserve"> 905 3</v>
      </c>
      <c r="C8591" s="102" t="s">
        <v>949</v>
      </c>
      <c r="D8591" s="111" t="s">
        <v>0</v>
      </c>
      <c r="E8591" t="s">
        <v>4</v>
      </c>
      <c r="F8591" t="s">
        <v>1</v>
      </c>
      <c r="G8591" t="s">
        <v>1</v>
      </c>
      <c r="H8591" t="s">
        <v>1</v>
      </c>
      <c r="I8591" t="s">
        <v>1</v>
      </c>
      <c r="J8591" t="s">
        <v>1</v>
      </c>
      <c r="K8591" t="s">
        <v>1</v>
      </c>
      <c r="L8591" t="s">
        <v>1</v>
      </c>
      <c r="M8591" t="s">
        <v>1</v>
      </c>
      <c r="N8591" t="s">
        <v>1</v>
      </c>
      <c r="O8591" t="s">
        <v>1</v>
      </c>
      <c r="P8591" t="s">
        <v>1</v>
      </c>
      <c r="Q8591" t="s">
        <v>1</v>
      </c>
    </row>
    <row r="8592" spans="1:18" x14ac:dyDescent="0.25">
      <c r="A8592">
        <v>4</v>
      </c>
      <c r="B8592" t="str">
        <f t="shared" si="134"/>
        <v xml:space="preserve"> 905 4</v>
      </c>
      <c r="C8592" s="102" t="s">
        <v>949</v>
      </c>
      <c r="D8592" s="111">
        <v>13</v>
      </c>
      <c r="E8592" s="103">
        <v>6032</v>
      </c>
      <c r="F8592" s="103" t="s">
        <v>1</v>
      </c>
      <c r="G8592" t="s">
        <v>1</v>
      </c>
      <c r="H8592" t="s">
        <v>1</v>
      </c>
      <c r="I8592" t="s">
        <v>1</v>
      </c>
      <c r="J8592" t="s">
        <v>1</v>
      </c>
      <c r="K8592" t="s">
        <v>1</v>
      </c>
      <c r="L8592" t="s">
        <v>1</v>
      </c>
      <c r="M8592" t="s">
        <v>1</v>
      </c>
      <c r="N8592" t="s">
        <v>1</v>
      </c>
      <c r="O8592" t="s">
        <v>1</v>
      </c>
      <c r="P8592" t="s">
        <v>1</v>
      </c>
      <c r="Q8592" t="s">
        <v>1</v>
      </c>
    </row>
    <row r="8593" spans="1:17" x14ac:dyDescent="0.25">
      <c r="A8593">
        <v>5</v>
      </c>
      <c r="B8593" t="str">
        <f t="shared" si="134"/>
        <v xml:space="preserve"> 905 5</v>
      </c>
      <c r="C8593" s="102" t="s">
        <v>949</v>
      </c>
      <c r="D8593" s="111">
        <v>14</v>
      </c>
      <c r="E8593" s="103">
        <v>5773</v>
      </c>
      <c r="F8593" s="103" t="s">
        <v>1</v>
      </c>
      <c r="G8593" t="s">
        <v>1</v>
      </c>
      <c r="H8593" t="s">
        <v>1</v>
      </c>
      <c r="I8593" t="s">
        <v>1</v>
      </c>
      <c r="J8593" t="s">
        <v>1</v>
      </c>
      <c r="K8593" t="s">
        <v>1</v>
      </c>
      <c r="L8593" t="s">
        <v>1</v>
      </c>
      <c r="M8593" t="s">
        <v>1</v>
      </c>
      <c r="N8593" t="s">
        <v>1</v>
      </c>
      <c r="O8593" t="s">
        <v>1</v>
      </c>
      <c r="P8593" t="s">
        <v>1</v>
      </c>
      <c r="Q8593" t="s">
        <v>1</v>
      </c>
    </row>
    <row r="8594" spans="1:17" x14ac:dyDescent="0.25">
      <c r="A8594">
        <v>6</v>
      </c>
      <c r="B8594" t="str">
        <f t="shared" si="134"/>
        <v xml:space="preserve"> 905 6</v>
      </c>
      <c r="C8594" s="102" t="s">
        <v>949</v>
      </c>
      <c r="D8594" s="111">
        <v>15</v>
      </c>
      <c r="E8594" s="103">
        <v>6652</v>
      </c>
      <c r="F8594" s="103">
        <v>31033</v>
      </c>
      <c r="G8594">
        <v>0.46600000000000003</v>
      </c>
      <c r="H8594" t="s">
        <v>1</v>
      </c>
      <c r="I8594" t="s">
        <v>1</v>
      </c>
      <c r="J8594" t="s">
        <v>1</v>
      </c>
      <c r="K8594" t="s">
        <v>1</v>
      </c>
      <c r="L8594" t="s">
        <v>1</v>
      </c>
      <c r="M8594" t="s">
        <v>1</v>
      </c>
      <c r="N8594" t="s">
        <v>1</v>
      </c>
      <c r="O8594">
        <v>1</v>
      </c>
      <c r="P8594" t="s">
        <v>1</v>
      </c>
      <c r="Q8594">
        <v>1</v>
      </c>
    </row>
    <row r="8595" spans="1:17" x14ac:dyDescent="0.25">
      <c r="A8595">
        <v>7</v>
      </c>
      <c r="B8595" t="str">
        <f t="shared" si="134"/>
        <v xml:space="preserve"> 905 7</v>
      </c>
      <c r="C8595" s="102" t="s">
        <v>949</v>
      </c>
      <c r="D8595" s="111">
        <v>16</v>
      </c>
      <c r="E8595" s="103">
        <v>7823</v>
      </c>
      <c r="F8595" s="103">
        <v>4407</v>
      </c>
      <c r="G8595">
        <v>5.6000000000000001E-2</v>
      </c>
      <c r="H8595" t="s">
        <v>1</v>
      </c>
      <c r="I8595" t="s">
        <v>1</v>
      </c>
      <c r="J8595" t="s">
        <v>1</v>
      </c>
      <c r="K8595" t="s">
        <v>1</v>
      </c>
      <c r="L8595" t="s">
        <v>1</v>
      </c>
      <c r="M8595" t="s">
        <v>1</v>
      </c>
      <c r="N8595" t="s">
        <v>1</v>
      </c>
      <c r="O8595" t="s">
        <v>1</v>
      </c>
      <c r="P8595">
        <v>1</v>
      </c>
      <c r="Q8595">
        <v>1</v>
      </c>
    </row>
    <row r="8596" spans="1:17" x14ac:dyDescent="0.25">
      <c r="A8596">
        <v>8</v>
      </c>
      <c r="B8596" t="str">
        <f t="shared" si="134"/>
        <v xml:space="preserve"> 905 8</v>
      </c>
      <c r="C8596" s="102" t="s">
        <v>949</v>
      </c>
      <c r="D8596" s="111">
        <v>17</v>
      </c>
      <c r="E8596" s="103">
        <v>8565</v>
      </c>
      <c r="F8596" s="103">
        <v>16300</v>
      </c>
      <c r="G8596">
        <v>0.19</v>
      </c>
      <c r="H8596" t="s">
        <v>1</v>
      </c>
      <c r="I8596" t="s">
        <v>1</v>
      </c>
      <c r="J8596" t="s">
        <v>1</v>
      </c>
      <c r="K8596" t="s">
        <v>1</v>
      </c>
      <c r="L8596" t="s">
        <v>1</v>
      </c>
      <c r="M8596" t="s">
        <v>1</v>
      </c>
      <c r="N8596" t="s">
        <v>1</v>
      </c>
      <c r="O8596" t="s">
        <v>1</v>
      </c>
      <c r="P8596">
        <v>1</v>
      </c>
      <c r="Q8596">
        <v>1</v>
      </c>
    </row>
    <row r="8597" spans="1:17" x14ac:dyDescent="0.25">
      <c r="A8597">
        <v>9</v>
      </c>
      <c r="B8597" t="str">
        <f t="shared" si="134"/>
        <v xml:space="preserve"> 905 9</v>
      </c>
      <c r="C8597" s="102" t="s">
        <v>949</v>
      </c>
      <c r="D8597" s="111" t="s">
        <v>5</v>
      </c>
      <c r="E8597" s="103">
        <v>34845</v>
      </c>
      <c r="F8597" s="103">
        <v>51740</v>
      </c>
      <c r="G8597">
        <v>0.14799999999999999</v>
      </c>
      <c r="H8597" t="s">
        <v>1</v>
      </c>
      <c r="I8597" t="s">
        <v>1</v>
      </c>
      <c r="J8597" t="s">
        <v>1</v>
      </c>
      <c r="K8597" t="s">
        <v>1</v>
      </c>
      <c r="L8597" t="s">
        <v>1</v>
      </c>
      <c r="M8597" t="s">
        <v>1</v>
      </c>
      <c r="N8597" t="s">
        <v>1</v>
      </c>
      <c r="O8597">
        <v>1</v>
      </c>
      <c r="P8597">
        <v>2</v>
      </c>
      <c r="Q8597">
        <v>3</v>
      </c>
    </row>
    <row r="8598" spans="1:17" x14ac:dyDescent="0.25">
      <c r="A8598">
        <v>10</v>
      </c>
      <c r="B8598" t="str">
        <f t="shared" si="134"/>
        <v xml:space="preserve"> 905 10</v>
      </c>
      <c r="C8598" s="102" t="s">
        <v>949</v>
      </c>
      <c r="D8598" s="111" t="s">
        <v>6</v>
      </c>
      <c r="E8598" t="s">
        <v>1</v>
      </c>
      <c r="F8598" t="s">
        <v>1</v>
      </c>
      <c r="G8598" t="s">
        <v>1</v>
      </c>
      <c r="H8598" t="s">
        <v>1</v>
      </c>
      <c r="I8598" t="s">
        <v>1</v>
      </c>
      <c r="J8598" t="s">
        <v>1</v>
      </c>
      <c r="K8598" t="s">
        <v>1</v>
      </c>
      <c r="L8598" t="s">
        <v>1</v>
      </c>
      <c r="M8598" t="s">
        <v>1</v>
      </c>
      <c r="N8598" t="s">
        <v>1</v>
      </c>
      <c r="O8598" t="s">
        <v>1</v>
      </c>
      <c r="P8598" t="s">
        <v>1</v>
      </c>
      <c r="Q8598" t="s">
        <v>1</v>
      </c>
    </row>
    <row r="8599" spans="1:17" x14ac:dyDescent="0.25">
      <c r="A8599">
        <v>11</v>
      </c>
      <c r="B8599" t="str">
        <f t="shared" si="134"/>
        <v xml:space="preserve"> 905 11</v>
      </c>
      <c r="C8599" s="102" t="s">
        <v>949</v>
      </c>
      <c r="D8599" s="111" t="s">
        <v>0</v>
      </c>
      <c r="E8599" t="s">
        <v>1</v>
      </c>
      <c r="F8599" t="s">
        <v>1</v>
      </c>
      <c r="G8599" t="s">
        <v>1</v>
      </c>
      <c r="H8599" t="s">
        <v>1</v>
      </c>
      <c r="I8599" t="s">
        <v>1</v>
      </c>
      <c r="J8599" t="s">
        <v>1</v>
      </c>
      <c r="K8599" t="s">
        <v>1</v>
      </c>
      <c r="L8599" t="s">
        <v>1</v>
      </c>
      <c r="M8599" t="s">
        <v>1</v>
      </c>
      <c r="N8599" t="s">
        <v>1</v>
      </c>
      <c r="O8599" s="103" t="s">
        <v>1</v>
      </c>
      <c r="P8599" t="s">
        <v>1</v>
      </c>
      <c r="Q8599" t="s">
        <v>1</v>
      </c>
    </row>
    <row r="8600" spans="1:17" x14ac:dyDescent="0.25">
      <c r="A8600">
        <v>12</v>
      </c>
      <c r="B8600" t="str">
        <f t="shared" si="134"/>
        <v xml:space="preserve"> 905 12</v>
      </c>
      <c r="C8600" s="102" t="s">
        <v>949</v>
      </c>
      <c r="D8600" s="111" t="s">
        <v>0</v>
      </c>
      <c r="E8600" t="s">
        <v>1</v>
      </c>
      <c r="F8600" t="s">
        <v>1</v>
      </c>
      <c r="G8600" t="s">
        <v>1</v>
      </c>
      <c r="H8600" t="s">
        <v>1</v>
      </c>
      <c r="I8600" s="103" t="s">
        <v>1</v>
      </c>
      <c r="J8600" t="s">
        <v>1</v>
      </c>
      <c r="K8600" t="s">
        <v>1</v>
      </c>
      <c r="L8600" t="s">
        <v>1</v>
      </c>
      <c r="M8600" t="s">
        <v>1</v>
      </c>
      <c r="N8600" s="103" t="s">
        <v>1</v>
      </c>
      <c r="O8600" s="103" t="s">
        <v>1</v>
      </c>
      <c r="P8600" t="s">
        <v>1</v>
      </c>
      <c r="Q8600" t="s">
        <v>1</v>
      </c>
    </row>
    <row r="8601" spans="1:17" x14ac:dyDescent="0.25">
      <c r="A8601">
        <v>13</v>
      </c>
      <c r="B8601" t="str">
        <f t="shared" si="134"/>
        <v xml:space="preserve"> 905 13</v>
      </c>
      <c r="C8601" s="102" t="s">
        <v>949</v>
      </c>
      <c r="D8601" s="111">
        <v>15</v>
      </c>
      <c r="E8601" t="s">
        <v>1</v>
      </c>
      <c r="F8601" t="s">
        <v>1</v>
      </c>
      <c r="G8601" t="s">
        <v>1</v>
      </c>
      <c r="H8601">
        <v>4670</v>
      </c>
      <c r="I8601" s="103" t="s">
        <v>1</v>
      </c>
      <c r="J8601" t="s">
        <v>1</v>
      </c>
      <c r="K8601" t="s">
        <v>1</v>
      </c>
      <c r="L8601" t="s">
        <v>1</v>
      </c>
      <c r="M8601">
        <v>11255</v>
      </c>
      <c r="N8601" s="103" t="s">
        <v>1</v>
      </c>
      <c r="O8601">
        <v>15108</v>
      </c>
      <c r="P8601" t="s">
        <v>1</v>
      </c>
      <c r="Q8601" t="s">
        <v>1</v>
      </c>
    </row>
    <row r="8602" spans="1:17" x14ac:dyDescent="0.25">
      <c r="A8602">
        <v>14</v>
      </c>
      <c r="B8602" t="str">
        <f t="shared" si="134"/>
        <v xml:space="preserve"> 905 14</v>
      </c>
      <c r="C8602" s="102" t="s">
        <v>949</v>
      </c>
      <c r="D8602" s="111">
        <v>16</v>
      </c>
      <c r="E8602" t="s">
        <v>1</v>
      </c>
      <c r="F8602" t="s">
        <v>1</v>
      </c>
      <c r="G8602" t="s">
        <v>1</v>
      </c>
      <c r="H8602" s="103" t="s">
        <v>1</v>
      </c>
      <c r="I8602">
        <v>676</v>
      </c>
      <c r="J8602" t="s">
        <v>1</v>
      </c>
      <c r="K8602" t="s">
        <v>1</v>
      </c>
      <c r="L8602" t="s">
        <v>1</v>
      </c>
      <c r="M8602" s="103" t="s">
        <v>1</v>
      </c>
      <c r="N8602">
        <v>3731</v>
      </c>
      <c r="O8602" s="103" t="s">
        <v>1</v>
      </c>
      <c r="P8602" t="s">
        <v>1</v>
      </c>
      <c r="Q8602" t="s">
        <v>1</v>
      </c>
    </row>
    <row r="8603" spans="1:17" x14ac:dyDescent="0.25">
      <c r="A8603">
        <v>15</v>
      </c>
      <c r="B8603" t="str">
        <f t="shared" si="134"/>
        <v xml:space="preserve"> 905 15</v>
      </c>
      <c r="C8603" s="102" t="s">
        <v>949</v>
      </c>
      <c r="D8603" s="111">
        <v>17</v>
      </c>
      <c r="E8603" t="s">
        <v>1</v>
      </c>
      <c r="F8603" t="s">
        <v>1</v>
      </c>
      <c r="G8603" t="s">
        <v>1</v>
      </c>
      <c r="H8603" t="s">
        <v>1</v>
      </c>
      <c r="I8603" s="103">
        <v>4791</v>
      </c>
      <c r="J8603" t="s">
        <v>1</v>
      </c>
      <c r="K8603" t="s">
        <v>1</v>
      </c>
      <c r="L8603" t="s">
        <v>1</v>
      </c>
      <c r="M8603" t="s">
        <v>1</v>
      </c>
      <c r="N8603" s="103">
        <v>11509</v>
      </c>
      <c r="O8603" s="103" t="s">
        <v>1</v>
      </c>
      <c r="P8603" t="s">
        <v>1</v>
      </c>
      <c r="Q8603" t="s">
        <v>1</v>
      </c>
    </row>
    <row r="8604" spans="1:17" x14ac:dyDescent="0.25">
      <c r="A8604">
        <v>16</v>
      </c>
      <c r="B8604" t="str">
        <f t="shared" si="134"/>
        <v xml:space="preserve"> 905 16</v>
      </c>
      <c r="C8604" s="102" t="s">
        <v>949</v>
      </c>
      <c r="D8604" s="111" t="s">
        <v>5</v>
      </c>
      <c r="E8604" t="s">
        <v>1</v>
      </c>
      <c r="F8604" t="s">
        <v>1</v>
      </c>
      <c r="G8604" t="s">
        <v>1</v>
      </c>
      <c r="H8604" s="103">
        <v>4670</v>
      </c>
      <c r="I8604" s="103">
        <v>5467</v>
      </c>
      <c r="J8604" t="s">
        <v>1</v>
      </c>
      <c r="K8604" t="s">
        <v>1</v>
      </c>
      <c r="L8604" t="s">
        <v>1</v>
      </c>
      <c r="M8604" s="103">
        <v>11255</v>
      </c>
      <c r="N8604" s="103">
        <v>15240</v>
      </c>
      <c r="O8604" s="103">
        <v>15108</v>
      </c>
      <c r="P8604" t="s">
        <v>1</v>
      </c>
      <c r="Q8604" t="s">
        <v>1</v>
      </c>
    </row>
    <row r="8605" spans="1:17" x14ac:dyDescent="0.25">
      <c r="A8605">
        <v>17</v>
      </c>
      <c r="B8605" t="str">
        <f t="shared" si="134"/>
        <v xml:space="preserve"> 905 17</v>
      </c>
      <c r="C8605" s="102" t="s">
        <v>949</v>
      </c>
      <c r="D8605" s="111" t="s">
        <v>6</v>
      </c>
      <c r="E8605" t="s">
        <v>1</v>
      </c>
      <c r="F8605" t="s">
        <v>1</v>
      </c>
      <c r="G8605" t="s">
        <v>1</v>
      </c>
      <c r="H8605" t="s">
        <v>1</v>
      </c>
      <c r="I8605" t="s">
        <v>1</v>
      </c>
      <c r="J8605" t="s">
        <v>1</v>
      </c>
      <c r="K8605" t="s">
        <v>1</v>
      </c>
      <c r="L8605" t="s">
        <v>1</v>
      </c>
      <c r="M8605" t="s">
        <v>1</v>
      </c>
      <c r="N8605" t="s">
        <v>1</v>
      </c>
      <c r="O8605" t="s">
        <v>1</v>
      </c>
      <c r="P8605" t="s">
        <v>1</v>
      </c>
      <c r="Q8605" t="s">
        <v>1</v>
      </c>
    </row>
    <row r="8606" spans="1:17" x14ac:dyDescent="0.25">
      <c r="A8606">
        <v>18</v>
      </c>
      <c r="B8606" t="str">
        <f t="shared" si="134"/>
        <v xml:space="preserve"> 905 18</v>
      </c>
      <c r="C8606" s="102" t="s">
        <v>949</v>
      </c>
      <c r="D8606" s="111" t="s">
        <v>0</v>
      </c>
      <c r="E8606" t="s">
        <v>1</v>
      </c>
      <c r="F8606" t="s">
        <v>1</v>
      </c>
      <c r="G8606" t="s">
        <v>1</v>
      </c>
      <c r="H8606" t="s">
        <v>1</v>
      </c>
      <c r="I8606" t="s">
        <v>1</v>
      </c>
      <c r="J8606" t="s">
        <v>1</v>
      </c>
      <c r="K8606" t="s">
        <v>1</v>
      </c>
      <c r="L8606" t="s">
        <v>1</v>
      </c>
      <c r="M8606" t="s">
        <v>1</v>
      </c>
      <c r="N8606" t="s">
        <v>1</v>
      </c>
      <c r="O8606" s="103" t="s">
        <v>1</v>
      </c>
      <c r="P8606" t="s">
        <v>1</v>
      </c>
      <c r="Q8606" t="s">
        <v>1</v>
      </c>
    </row>
    <row r="8607" spans="1:17" x14ac:dyDescent="0.25">
      <c r="A8607">
        <v>19</v>
      </c>
      <c r="B8607" t="str">
        <f t="shared" si="134"/>
        <v xml:space="preserve"> 905 19</v>
      </c>
      <c r="C8607" s="102" t="s">
        <v>949</v>
      </c>
      <c r="D8607" s="111" t="s">
        <v>0</v>
      </c>
      <c r="E8607" t="s">
        <v>1</v>
      </c>
      <c r="F8607" t="s">
        <v>1</v>
      </c>
      <c r="G8607" t="s">
        <v>1</v>
      </c>
      <c r="H8607" t="s">
        <v>1</v>
      </c>
      <c r="I8607" s="103" t="s">
        <v>1</v>
      </c>
      <c r="J8607" t="s">
        <v>1</v>
      </c>
      <c r="K8607" t="s">
        <v>1</v>
      </c>
      <c r="L8607" t="s">
        <v>1</v>
      </c>
      <c r="M8607" t="s">
        <v>1</v>
      </c>
      <c r="N8607" s="103" t="s">
        <v>1</v>
      </c>
      <c r="O8607" s="103" t="s">
        <v>1</v>
      </c>
      <c r="P8607" t="s">
        <v>1</v>
      </c>
      <c r="Q8607" t="s">
        <v>1</v>
      </c>
    </row>
    <row r="8608" spans="1:17" x14ac:dyDescent="0.25">
      <c r="A8608">
        <v>20</v>
      </c>
      <c r="B8608" t="str">
        <f t="shared" si="134"/>
        <v xml:space="preserve"> 905 20</v>
      </c>
      <c r="C8608" s="102" t="s">
        <v>949</v>
      </c>
      <c r="D8608" s="111">
        <v>15</v>
      </c>
      <c r="E8608" t="s">
        <v>1</v>
      </c>
      <c r="F8608" t="s">
        <v>1</v>
      </c>
      <c r="G8608" s="103">
        <v>1820</v>
      </c>
      <c r="H8608" s="103">
        <v>4256</v>
      </c>
      <c r="I8608" s="103">
        <v>121</v>
      </c>
      <c r="J8608" t="s">
        <v>1</v>
      </c>
      <c r="K8608" t="s">
        <v>1</v>
      </c>
      <c r="L8608" s="103">
        <v>9719</v>
      </c>
      <c r="M8608" s="103">
        <v>21476</v>
      </c>
      <c r="N8608" s="103">
        <v>922</v>
      </c>
      <c r="O8608" s="103">
        <v>23916</v>
      </c>
      <c r="P8608" t="s">
        <v>1</v>
      </c>
      <c r="Q8608" t="s">
        <v>1</v>
      </c>
    </row>
    <row r="8609" spans="1:17" x14ac:dyDescent="0.25">
      <c r="A8609">
        <v>21</v>
      </c>
      <c r="B8609" t="str">
        <f t="shared" si="134"/>
        <v xml:space="preserve"> 905 21</v>
      </c>
      <c r="C8609" s="102" t="s">
        <v>949</v>
      </c>
      <c r="D8609" s="111">
        <v>16</v>
      </c>
      <c r="E8609" t="s">
        <v>1</v>
      </c>
      <c r="F8609">
        <v>3</v>
      </c>
      <c r="G8609" s="103">
        <v>309</v>
      </c>
      <c r="H8609" s="103">
        <v>138</v>
      </c>
      <c r="I8609">
        <v>544</v>
      </c>
      <c r="J8609" t="s">
        <v>1</v>
      </c>
      <c r="K8609">
        <v>15</v>
      </c>
      <c r="L8609" s="103">
        <v>1844</v>
      </c>
      <c r="M8609" s="103">
        <v>1286</v>
      </c>
      <c r="N8609" s="103">
        <v>6706</v>
      </c>
      <c r="O8609" s="103" t="s">
        <v>1</v>
      </c>
      <c r="P8609" t="s">
        <v>1</v>
      </c>
      <c r="Q8609" t="s">
        <v>1</v>
      </c>
    </row>
    <row r="8610" spans="1:17" x14ac:dyDescent="0.25">
      <c r="A8610">
        <v>22</v>
      </c>
      <c r="B8610" t="str">
        <f t="shared" si="134"/>
        <v xml:space="preserve"> 905 22</v>
      </c>
      <c r="C8610" s="102" t="s">
        <v>949</v>
      </c>
      <c r="D8610" s="111">
        <v>17</v>
      </c>
      <c r="E8610">
        <v>49</v>
      </c>
      <c r="F8610">
        <v>481</v>
      </c>
      <c r="G8610" s="103">
        <v>7015</v>
      </c>
      <c r="H8610" s="103">
        <v>2500</v>
      </c>
      <c r="I8610" s="103">
        <v>2869</v>
      </c>
      <c r="J8610">
        <v>124</v>
      </c>
      <c r="K8610">
        <v>1995</v>
      </c>
      <c r="L8610" s="103">
        <v>21701</v>
      </c>
      <c r="M8610" s="103">
        <v>9934</v>
      </c>
      <c r="N8610" s="103">
        <v>13699</v>
      </c>
      <c r="O8610" s="103" t="s">
        <v>1</v>
      </c>
      <c r="P8610" t="s">
        <v>1</v>
      </c>
      <c r="Q8610" t="s">
        <v>1</v>
      </c>
    </row>
    <row r="8611" spans="1:17" x14ac:dyDescent="0.25">
      <c r="A8611">
        <v>23</v>
      </c>
      <c r="B8611" t="str">
        <f t="shared" si="134"/>
        <v xml:space="preserve"> 905 23</v>
      </c>
      <c r="C8611" s="102" t="s">
        <v>949</v>
      </c>
      <c r="D8611" s="111" t="s">
        <v>5</v>
      </c>
      <c r="E8611">
        <v>49</v>
      </c>
      <c r="F8611">
        <v>484</v>
      </c>
      <c r="G8611" s="103">
        <v>9144</v>
      </c>
      <c r="H8611" s="103">
        <v>6894</v>
      </c>
      <c r="I8611" s="103">
        <v>3534</v>
      </c>
      <c r="J8611">
        <v>124</v>
      </c>
      <c r="K8611">
        <v>2010</v>
      </c>
      <c r="L8611" s="103">
        <v>33264</v>
      </c>
      <c r="M8611" s="103">
        <v>32696</v>
      </c>
      <c r="N8611" s="103">
        <v>21327</v>
      </c>
      <c r="O8611" s="103">
        <v>23916</v>
      </c>
      <c r="P8611" t="s">
        <v>1</v>
      </c>
      <c r="Q8611" t="s">
        <v>1</v>
      </c>
    </row>
    <row r="8612" spans="1:17" x14ac:dyDescent="0.25">
      <c r="A8612">
        <v>24</v>
      </c>
      <c r="B8612" t="str">
        <f t="shared" si="134"/>
        <v xml:space="preserve"> 905 24</v>
      </c>
      <c r="C8612" s="102" t="s">
        <v>949</v>
      </c>
      <c r="D8612" s="111" t="s">
        <v>6</v>
      </c>
      <c r="E8612" t="s">
        <v>1</v>
      </c>
      <c r="F8612" t="s">
        <v>1</v>
      </c>
      <c r="G8612" t="s">
        <v>1</v>
      </c>
      <c r="H8612" t="s">
        <v>1</v>
      </c>
      <c r="I8612" t="s">
        <v>1</v>
      </c>
      <c r="J8612" t="s">
        <v>1</v>
      </c>
      <c r="K8612" t="s">
        <v>1</v>
      </c>
      <c r="L8612" t="s">
        <v>1</v>
      </c>
      <c r="M8612" t="s">
        <v>1</v>
      </c>
      <c r="N8612" t="s">
        <v>1</v>
      </c>
      <c r="O8612" t="s">
        <v>1</v>
      </c>
      <c r="P8612" t="s">
        <v>1</v>
      </c>
      <c r="Q8612" t="s">
        <v>1</v>
      </c>
    </row>
    <row r="8613" spans="1:17" x14ac:dyDescent="0.25">
      <c r="A8613">
        <v>25</v>
      </c>
      <c r="B8613" t="str">
        <f t="shared" si="134"/>
        <v xml:space="preserve"> 905 25</v>
      </c>
      <c r="C8613" s="102" t="s">
        <v>949</v>
      </c>
      <c r="D8613" s="111" t="s">
        <v>0</v>
      </c>
      <c r="E8613" t="s">
        <v>1</v>
      </c>
      <c r="F8613" t="s">
        <v>1</v>
      </c>
      <c r="G8613" t="s">
        <v>1</v>
      </c>
      <c r="H8613" s="103">
        <v>45075</v>
      </c>
      <c r="I8613" s="103">
        <v>64451</v>
      </c>
      <c r="J8613" s="103">
        <v>23916</v>
      </c>
      <c r="K8613" t="s">
        <v>1</v>
      </c>
      <c r="L8613" t="s">
        <v>1</v>
      </c>
      <c r="M8613" t="s">
        <v>1</v>
      </c>
      <c r="N8613" t="s">
        <v>1</v>
      </c>
      <c r="O8613" t="s">
        <v>1</v>
      </c>
      <c r="P8613" t="s">
        <v>1</v>
      </c>
      <c r="Q8613" t="s">
        <v>1</v>
      </c>
    </row>
    <row r="8614" spans="1:17" x14ac:dyDescent="0.25">
      <c r="A8614">
        <v>26</v>
      </c>
      <c r="B8614" t="str">
        <f t="shared" si="134"/>
        <v xml:space="preserve"> 905 26</v>
      </c>
      <c r="C8614" s="102" t="s">
        <v>949</v>
      </c>
      <c r="D8614" s="111" t="s">
        <v>0</v>
      </c>
      <c r="E8614" t="s">
        <v>1</v>
      </c>
      <c r="F8614" t="s">
        <v>1</v>
      </c>
      <c r="G8614" t="s">
        <v>1</v>
      </c>
      <c r="H8614" t="s">
        <v>1</v>
      </c>
      <c r="I8614" t="s">
        <v>1</v>
      </c>
      <c r="J8614" t="s">
        <v>1</v>
      </c>
      <c r="K8614" t="s">
        <v>1</v>
      </c>
      <c r="L8614" t="s">
        <v>1</v>
      </c>
      <c r="M8614" t="s">
        <v>1</v>
      </c>
      <c r="N8614" t="s">
        <v>1</v>
      </c>
      <c r="O8614" t="s">
        <v>1</v>
      </c>
      <c r="P8614" t="s">
        <v>1</v>
      </c>
      <c r="Q8614" t="s">
        <v>1</v>
      </c>
    </row>
    <row r="8615" spans="1:17" x14ac:dyDescent="0.25">
      <c r="A8615">
        <v>27</v>
      </c>
      <c r="B8615" t="str">
        <f t="shared" si="134"/>
        <v xml:space="preserve"> 905 27</v>
      </c>
      <c r="C8615" s="102" t="s">
        <v>949</v>
      </c>
      <c r="D8615" s="111" t="s">
        <v>0</v>
      </c>
      <c r="E8615" t="s">
        <v>1</v>
      </c>
      <c r="F8615" t="s">
        <v>1</v>
      </c>
      <c r="G8615" t="s">
        <v>1</v>
      </c>
      <c r="H8615" s="103">
        <v>-9894</v>
      </c>
      <c r="I8615" s="103">
        <v>-3624</v>
      </c>
      <c r="J8615">
        <v>26</v>
      </c>
      <c r="K8615" t="s">
        <v>1</v>
      </c>
      <c r="L8615" t="s">
        <v>1</v>
      </c>
      <c r="M8615" t="s">
        <v>1</v>
      </c>
      <c r="N8615" t="s">
        <v>1</v>
      </c>
      <c r="O8615" t="s">
        <v>1</v>
      </c>
      <c r="P8615" t="s">
        <v>1</v>
      </c>
      <c r="Q8615" t="s">
        <v>1</v>
      </c>
    </row>
    <row r="8616" spans="1:17" x14ac:dyDescent="0.25">
      <c r="A8616">
        <v>28</v>
      </c>
      <c r="B8616" t="str">
        <f t="shared" si="134"/>
        <v xml:space="preserve"> 905 28</v>
      </c>
      <c r="C8616" s="102" t="s">
        <v>949</v>
      </c>
      <c r="D8616" s="111" t="s">
        <v>0</v>
      </c>
      <c r="E8616" t="s">
        <v>1</v>
      </c>
      <c r="F8616" t="s">
        <v>1</v>
      </c>
      <c r="G8616" t="s">
        <v>1</v>
      </c>
      <c r="H8616">
        <v>35181</v>
      </c>
      <c r="I8616" s="103">
        <v>60827</v>
      </c>
      <c r="J8616" s="103">
        <v>23942</v>
      </c>
      <c r="K8616" t="s">
        <v>1</v>
      </c>
      <c r="L8616" t="s">
        <v>1</v>
      </c>
      <c r="M8616" t="s">
        <v>1</v>
      </c>
      <c r="N8616" t="s">
        <v>1</v>
      </c>
      <c r="O8616" t="s">
        <v>1</v>
      </c>
      <c r="P8616" t="s">
        <v>1</v>
      </c>
      <c r="Q8616" t="s">
        <v>1</v>
      </c>
    </row>
    <row r="8617" spans="1:17" x14ac:dyDescent="0.25">
      <c r="A8617">
        <v>29</v>
      </c>
      <c r="B8617" t="str">
        <f t="shared" si="134"/>
        <v xml:space="preserve"> 905 29</v>
      </c>
      <c r="C8617" s="102" t="s">
        <v>949</v>
      </c>
      <c r="D8617" s="111" t="s">
        <v>0</v>
      </c>
      <c r="E8617" t="s">
        <v>1</v>
      </c>
      <c r="F8617" t="s">
        <v>1</v>
      </c>
      <c r="G8617" t="s">
        <v>1</v>
      </c>
      <c r="H8617" s="103">
        <v>30316</v>
      </c>
      <c r="I8617" s="103">
        <v>13938</v>
      </c>
      <c r="J8617" s="103">
        <v>3484</v>
      </c>
      <c r="K8617" t="s">
        <v>1</v>
      </c>
      <c r="L8617" t="s">
        <v>1</v>
      </c>
      <c r="M8617" t="s">
        <v>1</v>
      </c>
      <c r="N8617" t="s">
        <v>1</v>
      </c>
      <c r="O8617" t="s">
        <v>1</v>
      </c>
      <c r="P8617" t="s">
        <v>1</v>
      </c>
      <c r="Q8617" t="s">
        <v>1</v>
      </c>
    </row>
    <row r="8618" spans="1:17" x14ac:dyDescent="0.25">
      <c r="A8618">
        <v>30</v>
      </c>
      <c r="B8618" t="str">
        <f t="shared" si="134"/>
        <v xml:space="preserve"> 905 30</v>
      </c>
      <c r="C8618" s="102" t="s">
        <v>949</v>
      </c>
      <c r="D8618" s="111" t="s">
        <v>0</v>
      </c>
      <c r="E8618" t="s">
        <v>1</v>
      </c>
      <c r="F8618" t="s">
        <v>1</v>
      </c>
      <c r="G8618" t="s">
        <v>1</v>
      </c>
      <c r="H8618">
        <v>0.01</v>
      </c>
      <c r="I8618">
        <v>0.03</v>
      </c>
      <c r="J8618">
        <v>0.04</v>
      </c>
      <c r="K8618" t="s">
        <v>1</v>
      </c>
      <c r="L8618" t="s">
        <v>1</v>
      </c>
      <c r="M8618" t="s">
        <v>1</v>
      </c>
      <c r="N8618" t="s">
        <v>1</v>
      </c>
      <c r="O8618" t="s">
        <v>1</v>
      </c>
      <c r="P8618" t="s">
        <v>1</v>
      </c>
      <c r="Q8618" t="s">
        <v>1</v>
      </c>
    </row>
    <row r="8619" spans="1:17" x14ac:dyDescent="0.25">
      <c r="A8619">
        <v>31</v>
      </c>
      <c r="B8619" t="str">
        <f t="shared" si="134"/>
        <v xml:space="preserve"> 905 31</v>
      </c>
      <c r="C8619" s="102" t="s">
        <v>949</v>
      </c>
      <c r="D8619" s="111" t="s">
        <v>0</v>
      </c>
      <c r="E8619" t="s">
        <v>1</v>
      </c>
      <c r="F8619" t="s">
        <v>1</v>
      </c>
      <c r="G8619" t="s">
        <v>1</v>
      </c>
      <c r="H8619">
        <v>0.10100000000000001</v>
      </c>
      <c r="I8619">
        <v>0.17499999999999999</v>
      </c>
      <c r="J8619">
        <v>6.9000000000000006E-2</v>
      </c>
      <c r="K8619">
        <v>0.34499999999999997</v>
      </c>
      <c r="L8619" t="s">
        <v>1</v>
      </c>
      <c r="M8619" t="s">
        <v>1</v>
      </c>
      <c r="N8619" t="s">
        <v>1</v>
      </c>
      <c r="O8619" t="s">
        <v>1</v>
      </c>
      <c r="P8619" t="s">
        <v>1</v>
      </c>
      <c r="Q8619" t="s">
        <v>1</v>
      </c>
    </row>
    <row r="8620" spans="1:17" x14ac:dyDescent="0.25">
      <c r="A8620">
        <v>32</v>
      </c>
      <c r="B8620" t="str">
        <f t="shared" si="134"/>
        <v xml:space="preserve"> 905 32</v>
      </c>
      <c r="C8620" s="102" t="s">
        <v>949</v>
      </c>
      <c r="D8620" s="111" t="s">
        <v>0</v>
      </c>
      <c r="E8620" t="s">
        <v>1</v>
      </c>
      <c r="F8620" t="s">
        <v>1</v>
      </c>
      <c r="G8620" t="s">
        <v>1</v>
      </c>
      <c r="H8620">
        <v>9.7000000000000003E-2</v>
      </c>
      <c r="I8620">
        <v>0.16800000000000001</v>
      </c>
      <c r="J8620">
        <v>6.6000000000000003E-2</v>
      </c>
      <c r="K8620">
        <v>0.33100000000000002</v>
      </c>
      <c r="L8620" t="s">
        <v>1</v>
      </c>
      <c r="M8620" t="s">
        <v>1</v>
      </c>
      <c r="N8620" t="s">
        <v>1</v>
      </c>
      <c r="O8620" t="s">
        <v>1</v>
      </c>
      <c r="P8620" t="s">
        <v>1</v>
      </c>
      <c r="Q8620" t="s">
        <v>1</v>
      </c>
    </row>
    <row r="8621" spans="1:17" x14ac:dyDescent="0.25">
      <c r="A8621">
        <v>33</v>
      </c>
      <c r="B8621" t="str">
        <f t="shared" si="134"/>
        <v xml:space="preserve"> 905 33</v>
      </c>
      <c r="C8621" s="102" t="s">
        <v>949</v>
      </c>
      <c r="D8621" s="111" t="s">
        <v>0</v>
      </c>
      <c r="E8621" t="s">
        <v>1</v>
      </c>
      <c r="F8621" t="s">
        <v>1</v>
      </c>
      <c r="G8621" t="s">
        <v>1</v>
      </c>
      <c r="H8621">
        <v>7.5999999999999998E-2</v>
      </c>
      <c r="I8621">
        <v>3.5000000000000003E-2</v>
      </c>
      <c r="J8621">
        <v>8.9999999999999993E-3</v>
      </c>
      <c r="K8621">
        <v>0.12</v>
      </c>
      <c r="L8621" t="s">
        <v>1</v>
      </c>
      <c r="M8621" t="s">
        <v>1</v>
      </c>
      <c r="N8621" t="s">
        <v>1</v>
      </c>
      <c r="O8621" t="s">
        <v>1</v>
      </c>
      <c r="P8621" t="s">
        <v>1</v>
      </c>
      <c r="Q8621" t="s">
        <v>1</v>
      </c>
    </row>
    <row r="8622" spans="1:17" x14ac:dyDescent="0.25">
      <c r="A8622">
        <v>34</v>
      </c>
      <c r="B8622" t="str">
        <f t="shared" si="134"/>
        <v xml:space="preserve"> 905 34</v>
      </c>
      <c r="C8622" s="102" t="s">
        <v>949</v>
      </c>
      <c r="D8622" s="111" t="s">
        <v>0</v>
      </c>
      <c r="E8622" t="s">
        <v>1</v>
      </c>
      <c r="F8622" t="s">
        <v>1</v>
      </c>
      <c r="G8622" t="s">
        <v>1</v>
      </c>
      <c r="H8622">
        <v>7.5999999999999998E-2</v>
      </c>
      <c r="I8622">
        <v>3.9E-2</v>
      </c>
      <c r="J8622">
        <v>1.0999999999999999E-2</v>
      </c>
      <c r="K8622">
        <v>0.126</v>
      </c>
      <c r="L8622" t="s">
        <v>1</v>
      </c>
      <c r="M8622" t="s">
        <v>1</v>
      </c>
      <c r="N8622" t="s">
        <v>1</v>
      </c>
      <c r="O8622" t="s">
        <v>1</v>
      </c>
      <c r="P8622" t="s">
        <v>1</v>
      </c>
      <c r="Q8622" t="s">
        <v>1</v>
      </c>
    </row>
    <row r="8623" spans="1:17" x14ac:dyDescent="0.25">
      <c r="A8623">
        <v>35</v>
      </c>
      <c r="B8623" t="str">
        <f t="shared" si="134"/>
        <v xml:space="preserve"> 905 35</v>
      </c>
      <c r="C8623" s="102" t="s">
        <v>949</v>
      </c>
      <c r="D8623" s="111" t="s">
        <v>0</v>
      </c>
      <c r="E8623" t="s">
        <v>1</v>
      </c>
      <c r="F8623" t="s">
        <v>1</v>
      </c>
      <c r="G8623" t="s">
        <v>1</v>
      </c>
      <c r="H8623">
        <v>8.6999999999999994E-2</v>
      </c>
      <c r="I8623">
        <v>0.04</v>
      </c>
      <c r="J8623">
        <v>0.01</v>
      </c>
      <c r="K8623">
        <v>0.13700000000000001</v>
      </c>
      <c r="L8623" t="s">
        <v>1</v>
      </c>
      <c r="M8623" t="s">
        <v>1</v>
      </c>
      <c r="N8623" t="s">
        <v>1</v>
      </c>
      <c r="O8623" t="s">
        <v>1</v>
      </c>
      <c r="P8623" t="s">
        <v>1</v>
      </c>
      <c r="Q8623" t="s">
        <v>1</v>
      </c>
    </row>
    <row r="8624" spans="1:17" x14ac:dyDescent="0.25">
      <c r="A8624">
        <v>36</v>
      </c>
      <c r="B8624" t="str">
        <f t="shared" si="134"/>
        <v xml:space="preserve"> 905 36</v>
      </c>
      <c r="C8624" s="102" t="s">
        <v>949</v>
      </c>
      <c r="D8624" s="111" t="s">
        <v>0</v>
      </c>
      <c r="E8624" t="s">
        <v>1</v>
      </c>
      <c r="F8624" t="s">
        <v>1</v>
      </c>
      <c r="G8624" t="s">
        <v>1</v>
      </c>
      <c r="H8624">
        <v>7.5999999999999998E-2</v>
      </c>
      <c r="I8624">
        <v>3.9E-2</v>
      </c>
      <c r="J8624">
        <v>1.0999999999999999E-2</v>
      </c>
      <c r="K8624">
        <v>0.126</v>
      </c>
      <c r="L8624" t="s">
        <v>1</v>
      </c>
      <c r="M8624" t="s">
        <v>1</v>
      </c>
      <c r="N8624" t="s">
        <v>1</v>
      </c>
      <c r="O8624" t="s">
        <v>1</v>
      </c>
      <c r="P8624" t="s">
        <v>1</v>
      </c>
      <c r="Q8624" t="s">
        <v>1</v>
      </c>
    </row>
    <row r="8625" spans="1:18" x14ac:dyDescent="0.25">
      <c r="A8625">
        <v>37</v>
      </c>
      <c r="B8625" t="str">
        <f t="shared" si="134"/>
        <v xml:space="preserve"> 905 37</v>
      </c>
      <c r="C8625" s="102" t="s">
        <v>949</v>
      </c>
      <c r="D8625" s="111" t="s">
        <v>0</v>
      </c>
      <c r="E8625" t="s">
        <v>1</v>
      </c>
      <c r="F8625" t="s">
        <v>986</v>
      </c>
      <c r="G8625" t="s">
        <v>987</v>
      </c>
      <c r="H8625" t="s">
        <v>993</v>
      </c>
      <c r="I8625" t="s">
        <v>996</v>
      </c>
      <c r="J8625" t="s">
        <v>1</v>
      </c>
      <c r="K8625">
        <v>0.17</v>
      </c>
      <c r="L8625" t="s">
        <v>1</v>
      </c>
      <c r="M8625" t="s">
        <v>1</v>
      </c>
      <c r="N8625" t="s">
        <v>1</v>
      </c>
      <c r="O8625" t="s">
        <v>1</v>
      </c>
      <c r="P8625" t="s">
        <v>1</v>
      </c>
      <c r="Q8625" t="s">
        <v>1</v>
      </c>
    </row>
    <row r="8626" spans="1:18" x14ac:dyDescent="0.25">
      <c r="A8626">
        <v>38</v>
      </c>
      <c r="B8626" t="str">
        <f t="shared" si="134"/>
        <v xml:space="preserve"> 905 38</v>
      </c>
      <c r="C8626" s="102" t="s">
        <v>949</v>
      </c>
      <c r="D8626" s="111" t="s">
        <v>0</v>
      </c>
      <c r="E8626" t="s">
        <v>1</v>
      </c>
      <c r="F8626">
        <v>0.3</v>
      </c>
      <c r="G8626">
        <v>0.23</v>
      </c>
      <c r="H8626">
        <v>0.18</v>
      </c>
      <c r="I8626">
        <v>0.17</v>
      </c>
      <c r="J8626" t="s">
        <v>1</v>
      </c>
      <c r="K8626" t="s">
        <v>1</v>
      </c>
      <c r="L8626" t="s">
        <v>1</v>
      </c>
      <c r="M8626" t="s">
        <v>1</v>
      </c>
      <c r="N8626" t="s">
        <v>1</v>
      </c>
      <c r="O8626" t="s">
        <v>1</v>
      </c>
      <c r="P8626" t="s">
        <v>1</v>
      </c>
      <c r="Q8626" t="s">
        <v>1</v>
      </c>
    </row>
    <row r="8627" spans="1:18" x14ac:dyDescent="0.25">
      <c r="A8627">
        <v>1</v>
      </c>
      <c r="B8627" t="str">
        <f t="shared" si="134"/>
        <v xml:space="preserve"> 907 1</v>
      </c>
      <c r="C8627" s="102" t="s">
        <v>831</v>
      </c>
      <c r="D8627" s="111" t="s">
        <v>0</v>
      </c>
      <c r="E8627" t="s">
        <v>1</v>
      </c>
      <c r="F8627" t="s">
        <v>1</v>
      </c>
      <c r="G8627" t="s">
        <v>1</v>
      </c>
      <c r="H8627" t="s">
        <v>1</v>
      </c>
      <c r="I8627" t="s">
        <v>1</v>
      </c>
      <c r="J8627" t="s">
        <v>1</v>
      </c>
      <c r="K8627" t="s">
        <v>1</v>
      </c>
      <c r="L8627" t="s">
        <v>1</v>
      </c>
      <c r="M8627" t="s">
        <v>1</v>
      </c>
      <c r="N8627" t="s">
        <v>1</v>
      </c>
      <c r="O8627" t="s">
        <v>1</v>
      </c>
      <c r="P8627" t="s">
        <v>1</v>
      </c>
      <c r="Q8627" t="s">
        <v>1</v>
      </c>
      <c r="R8627" t="s">
        <v>181</v>
      </c>
    </row>
    <row r="8628" spans="1:18" x14ac:dyDescent="0.25">
      <c r="A8628">
        <v>2</v>
      </c>
      <c r="B8628" t="str">
        <f t="shared" si="134"/>
        <v xml:space="preserve"> 907 2</v>
      </c>
      <c r="C8628" s="102" t="s">
        <v>831</v>
      </c>
      <c r="D8628" s="111" t="s">
        <v>0</v>
      </c>
      <c r="E8628" t="s">
        <v>3</v>
      </c>
      <c r="F8628" t="s">
        <v>1</v>
      </c>
      <c r="G8628" t="s">
        <v>1</v>
      </c>
      <c r="H8628" t="s">
        <v>1</v>
      </c>
      <c r="I8628" t="s">
        <v>1</v>
      </c>
      <c r="J8628" t="s">
        <v>1</v>
      </c>
      <c r="K8628" t="s">
        <v>1</v>
      </c>
      <c r="L8628" t="s">
        <v>1</v>
      </c>
      <c r="M8628" t="s">
        <v>1</v>
      </c>
      <c r="N8628" t="s">
        <v>1</v>
      </c>
      <c r="O8628" t="s">
        <v>1</v>
      </c>
      <c r="P8628" t="s">
        <v>1</v>
      </c>
      <c r="Q8628" t="s">
        <v>1</v>
      </c>
    </row>
    <row r="8629" spans="1:18" x14ac:dyDescent="0.25">
      <c r="A8629">
        <v>3</v>
      </c>
      <c r="B8629" t="str">
        <f t="shared" si="134"/>
        <v xml:space="preserve"> 907 3</v>
      </c>
      <c r="C8629" s="102" t="s">
        <v>831</v>
      </c>
      <c r="D8629" s="111" t="s">
        <v>0</v>
      </c>
      <c r="E8629" t="s">
        <v>4</v>
      </c>
      <c r="F8629" t="s">
        <v>1</v>
      </c>
      <c r="G8629" t="s">
        <v>1</v>
      </c>
      <c r="H8629" t="s">
        <v>1</v>
      </c>
      <c r="I8629" t="s">
        <v>1</v>
      </c>
      <c r="J8629" t="s">
        <v>1</v>
      </c>
      <c r="K8629" t="s">
        <v>1</v>
      </c>
      <c r="L8629" t="s">
        <v>1</v>
      </c>
      <c r="M8629" t="s">
        <v>1</v>
      </c>
      <c r="N8629" t="s">
        <v>1</v>
      </c>
      <c r="O8629" t="s">
        <v>1</v>
      </c>
      <c r="P8629" t="s">
        <v>1</v>
      </c>
      <c r="Q8629" t="s">
        <v>1</v>
      </c>
    </row>
    <row r="8630" spans="1:18" x14ac:dyDescent="0.25">
      <c r="A8630">
        <v>4</v>
      </c>
      <c r="B8630" t="str">
        <f t="shared" si="134"/>
        <v xml:space="preserve"> 907 4</v>
      </c>
      <c r="C8630" s="102" t="s">
        <v>831</v>
      </c>
      <c r="D8630" s="111">
        <v>13</v>
      </c>
      <c r="E8630" s="103">
        <v>7993</v>
      </c>
      <c r="F8630">
        <v>428098</v>
      </c>
      <c r="G8630">
        <v>5.3550000000000004</v>
      </c>
      <c r="H8630" t="s">
        <v>1</v>
      </c>
      <c r="I8630" t="s">
        <v>1</v>
      </c>
      <c r="J8630" t="s">
        <v>1</v>
      </c>
      <c r="K8630">
        <v>7993</v>
      </c>
      <c r="L8630" t="s">
        <v>1</v>
      </c>
      <c r="M8630" t="s">
        <v>1</v>
      </c>
      <c r="N8630">
        <v>1</v>
      </c>
      <c r="O8630">
        <v>1</v>
      </c>
      <c r="P8630">
        <v>7</v>
      </c>
      <c r="Q8630">
        <v>9</v>
      </c>
    </row>
    <row r="8631" spans="1:18" x14ac:dyDescent="0.25">
      <c r="A8631">
        <v>5</v>
      </c>
      <c r="B8631" t="str">
        <f t="shared" si="134"/>
        <v xml:space="preserve"> 907 5</v>
      </c>
      <c r="C8631" s="102" t="s">
        <v>831</v>
      </c>
      <c r="D8631" s="111">
        <v>14</v>
      </c>
      <c r="E8631" s="103">
        <v>11694</v>
      </c>
      <c r="F8631">
        <v>326496</v>
      </c>
      <c r="G8631">
        <v>2.7909999999999999</v>
      </c>
      <c r="H8631" t="s">
        <v>1</v>
      </c>
      <c r="I8631" t="s">
        <v>1</v>
      </c>
      <c r="J8631" t="s">
        <v>1</v>
      </c>
      <c r="K8631">
        <v>11694</v>
      </c>
      <c r="L8631" t="s">
        <v>1</v>
      </c>
      <c r="M8631" t="s">
        <v>1</v>
      </c>
      <c r="N8631">
        <v>1</v>
      </c>
      <c r="O8631">
        <v>1</v>
      </c>
      <c r="P8631">
        <v>4</v>
      </c>
      <c r="Q8631">
        <v>6</v>
      </c>
    </row>
    <row r="8632" spans="1:18" x14ac:dyDescent="0.25">
      <c r="A8632">
        <v>6</v>
      </c>
      <c r="B8632" t="str">
        <f t="shared" si="134"/>
        <v xml:space="preserve"> 907 6</v>
      </c>
      <c r="C8632" s="102" t="s">
        <v>831</v>
      </c>
      <c r="D8632" s="111">
        <v>15</v>
      </c>
      <c r="E8632" s="103">
        <v>7211</v>
      </c>
      <c r="F8632">
        <v>289122</v>
      </c>
      <c r="G8632">
        <v>4.0090000000000003</v>
      </c>
      <c r="H8632" t="s">
        <v>1</v>
      </c>
      <c r="I8632" t="s">
        <v>1</v>
      </c>
      <c r="J8632" t="s">
        <v>1</v>
      </c>
      <c r="K8632">
        <v>7211</v>
      </c>
      <c r="L8632" t="s">
        <v>1</v>
      </c>
      <c r="M8632" t="s">
        <v>1</v>
      </c>
      <c r="N8632" t="s">
        <v>1</v>
      </c>
      <c r="O8632">
        <v>3</v>
      </c>
      <c r="P8632">
        <v>2</v>
      </c>
      <c r="Q8632">
        <v>5</v>
      </c>
    </row>
    <row r="8633" spans="1:18" x14ac:dyDescent="0.25">
      <c r="A8633">
        <v>7</v>
      </c>
      <c r="B8633" t="str">
        <f t="shared" si="134"/>
        <v xml:space="preserve"> 907 7</v>
      </c>
      <c r="C8633" s="102" t="s">
        <v>831</v>
      </c>
      <c r="D8633" s="111">
        <v>16</v>
      </c>
      <c r="E8633" s="103">
        <v>2860</v>
      </c>
      <c r="F8633">
        <v>6082</v>
      </c>
      <c r="G8633">
        <v>0.21199999999999999</v>
      </c>
      <c r="H8633" t="s">
        <v>1</v>
      </c>
      <c r="I8633" t="s">
        <v>1</v>
      </c>
      <c r="J8633" t="s">
        <v>1</v>
      </c>
      <c r="K8633">
        <v>2860</v>
      </c>
      <c r="L8633" t="s">
        <v>1</v>
      </c>
      <c r="M8633" t="s">
        <v>1</v>
      </c>
      <c r="N8633" t="s">
        <v>1</v>
      </c>
      <c r="O8633" t="s">
        <v>1</v>
      </c>
      <c r="P8633" t="s">
        <v>1</v>
      </c>
      <c r="Q8633" t="s">
        <v>1</v>
      </c>
    </row>
    <row r="8634" spans="1:18" x14ac:dyDescent="0.25">
      <c r="A8634">
        <v>8</v>
      </c>
      <c r="B8634" t="str">
        <f t="shared" si="134"/>
        <v xml:space="preserve"> 907 8</v>
      </c>
      <c r="C8634" s="102" t="s">
        <v>831</v>
      </c>
      <c r="D8634" s="111">
        <v>17</v>
      </c>
      <c r="E8634" s="103">
        <v>3036</v>
      </c>
      <c r="F8634" t="s">
        <v>1</v>
      </c>
      <c r="G8634" t="s">
        <v>1</v>
      </c>
      <c r="H8634" t="s">
        <v>1</v>
      </c>
      <c r="I8634" t="s">
        <v>1</v>
      </c>
      <c r="J8634" t="s">
        <v>1</v>
      </c>
      <c r="K8634">
        <v>3036</v>
      </c>
      <c r="L8634" t="s">
        <v>1</v>
      </c>
      <c r="M8634" t="s">
        <v>1</v>
      </c>
      <c r="N8634" t="s">
        <v>1</v>
      </c>
      <c r="O8634" t="s">
        <v>1</v>
      </c>
      <c r="P8634" t="s">
        <v>1</v>
      </c>
      <c r="Q8634" t="s">
        <v>1</v>
      </c>
    </row>
    <row r="8635" spans="1:18" x14ac:dyDescent="0.25">
      <c r="A8635">
        <v>9</v>
      </c>
      <c r="B8635" t="str">
        <f t="shared" si="134"/>
        <v xml:space="preserve"> 907 9</v>
      </c>
      <c r="C8635" s="102" t="s">
        <v>831</v>
      </c>
      <c r="D8635" s="111" t="s">
        <v>5</v>
      </c>
      <c r="E8635" s="103">
        <v>32794</v>
      </c>
      <c r="F8635" s="103">
        <v>1049798</v>
      </c>
      <c r="G8635">
        <v>3.2010000000000001</v>
      </c>
      <c r="H8635" t="s">
        <v>1</v>
      </c>
      <c r="I8635" t="s">
        <v>1</v>
      </c>
      <c r="J8635" t="s">
        <v>1</v>
      </c>
      <c r="K8635">
        <v>32794</v>
      </c>
      <c r="L8635" t="s">
        <v>1</v>
      </c>
      <c r="M8635" t="s">
        <v>1</v>
      </c>
      <c r="N8635">
        <v>2</v>
      </c>
      <c r="O8635">
        <v>5</v>
      </c>
      <c r="P8635">
        <v>13</v>
      </c>
      <c r="Q8635">
        <v>20</v>
      </c>
    </row>
    <row r="8636" spans="1:18" x14ac:dyDescent="0.25">
      <c r="A8636">
        <v>10</v>
      </c>
      <c r="B8636" t="str">
        <f t="shared" si="134"/>
        <v xml:space="preserve"> 907 10</v>
      </c>
      <c r="C8636" s="102" t="s">
        <v>831</v>
      </c>
      <c r="D8636" s="111" t="s">
        <v>6</v>
      </c>
      <c r="E8636" t="s">
        <v>1</v>
      </c>
      <c r="F8636" t="s">
        <v>1</v>
      </c>
      <c r="G8636" t="s">
        <v>1</v>
      </c>
      <c r="H8636" t="s">
        <v>1</v>
      </c>
      <c r="I8636" t="s">
        <v>1</v>
      </c>
      <c r="J8636" t="s">
        <v>1</v>
      </c>
      <c r="K8636" t="s">
        <v>1</v>
      </c>
      <c r="L8636" t="s">
        <v>1</v>
      </c>
      <c r="M8636" t="s">
        <v>1</v>
      </c>
      <c r="N8636" t="s">
        <v>1</v>
      </c>
      <c r="O8636" t="s">
        <v>1</v>
      </c>
      <c r="P8636" t="s">
        <v>1</v>
      </c>
      <c r="Q8636" t="s">
        <v>1</v>
      </c>
    </row>
    <row r="8637" spans="1:18" x14ac:dyDescent="0.25">
      <c r="A8637">
        <v>11</v>
      </c>
      <c r="B8637" t="str">
        <f t="shared" si="134"/>
        <v xml:space="preserve"> 907 11</v>
      </c>
      <c r="C8637" s="102" t="s">
        <v>831</v>
      </c>
      <c r="D8637" s="111">
        <v>13</v>
      </c>
      <c r="E8637" t="s">
        <v>1</v>
      </c>
      <c r="F8637" t="s">
        <v>1</v>
      </c>
      <c r="G8637">
        <v>229900</v>
      </c>
      <c r="H8637">
        <v>16439</v>
      </c>
      <c r="I8637">
        <v>16585</v>
      </c>
      <c r="J8637" t="s">
        <v>1</v>
      </c>
      <c r="K8637" t="s">
        <v>1</v>
      </c>
      <c r="L8637">
        <v>58408</v>
      </c>
      <c r="M8637">
        <v>42203</v>
      </c>
      <c r="N8637">
        <v>33818</v>
      </c>
      <c r="O8637">
        <v>30745</v>
      </c>
      <c r="P8637" t="s">
        <v>1</v>
      </c>
      <c r="Q8637" t="s">
        <v>1</v>
      </c>
    </row>
    <row r="8638" spans="1:18" x14ac:dyDescent="0.25">
      <c r="A8638">
        <v>12</v>
      </c>
      <c r="B8638" t="str">
        <f t="shared" si="134"/>
        <v xml:space="preserve"> 907 12</v>
      </c>
      <c r="C8638" s="102" t="s">
        <v>831</v>
      </c>
      <c r="D8638" s="111">
        <v>14</v>
      </c>
      <c r="E8638" t="s">
        <v>1</v>
      </c>
      <c r="F8638" t="s">
        <v>1</v>
      </c>
      <c r="G8638">
        <v>159745</v>
      </c>
      <c r="H8638">
        <v>25108</v>
      </c>
      <c r="I8638">
        <v>1858</v>
      </c>
      <c r="J8638" t="s">
        <v>1</v>
      </c>
      <c r="K8638" t="s">
        <v>1</v>
      </c>
      <c r="L8638">
        <v>73918</v>
      </c>
      <c r="M8638">
        <v>43055</v>
      </c>
      <c r="N8638">
        <v>12175</v>
      </c>
      <c r="O8638">
        <v>10637</v>
      </c>
      <c r="P8638" t="s">
        <v>1</v>
      </c>
      <c r="Q8638" t="s">
        <v>1</v>
      </c>
    </row>
    <row r="8639" spans="1:18" x14ac:dyDescent="0.25">
      <c r="A8639">
        <v>13</v>
      </c>
      <c r="B8639" t="str">
        <f t="shared" si="134"/>
        <v xml:space="preserve"> 907 13</v>
      </c>
      <c r="C8639" s="102" t="s">
        <v>831</v>
      </c>
      <c r="D8639" s="111">
        <v>15</v>
      </c>
      <c r="E8639" t="s">
        <v>1</v>
      </c>
      <c r="F8639" t="s">
        <v>1</v>
      </c>
      <c r="G8639" t="s">
        <v>1</v>
      </c>
      <c r="H8639">
        <v>96733</v>
      </c>
      <c r="I8639">
        <v>1673</v>
      </c>
      <c r="J8639" t="s">
        <v>1</v>
      </c>
      <c r="K8639" t="s">
        <v>1</v>
      </c>
      <c r="L8639" t="s">
        <v>1</v>
      </c>
      <c r="M8639">
        <v>180365</v>
      </c>
      <c r="N8639">
        <v>5287</v>
      </c>
      <c r="O8639">
        <v>5064</v>
      </c>
      <c r="P8639" t="s">
        <v>1</v>
      </c>
      <c r="Q8639" t="s">
        <v>1</v>
      </c>
    </row>
    <row r="8640" spans="1:18" x14ac:dyDescent="0.25">
      <c r="A8640">
        <v>14</v>
      </c>
      <c r="B8640" t="str">
        <f t="shared" si="134"/>
        <v xml:space="preserve"> 907 14</v>
      </c>
      <c r="C8640" s="102" t="s">
        <v>831</v>
      </c>
      <c r="D8640" s="111">
        <v>16</v>
      </c>
      <c r="E8640" t="s">
        <v>1</v>
      </c>
      <c r="F8640" t="s">
        <v>1</v>
      </c>
      <c r="G8640" t="s">
        <v>1</v>
      </c>
      <c r="H8640" t="s">
        <v>1</v>
      </c>
      <c r="I8640" t="s">
        <v>1</v>
      </c>
      <c r="J8640" t="s">
        <v>1</v>
      </c>
      <c r="K8640" t="s">
        <v>1</v>
      </c>
      <c r="L8640" t="s">
        <v>1</v>
      </c>
      <c r="M8640" t="s">
        <v>1</v>
      </c>
      <c r="N8640" t="s">
        <v>1</v>
      </c>
      <c r="O8640">
        <v>6082</v>
      </c>
      <c r="P8640" t="s">
        <v>1</v>
      </c>
      <c r="Q8640" t="s">
        <v>1</v>
      </c>
    </row>
    <row r="8641" spans="1:17" x14ac:dyDescent="0.25">
      <c r="A8641">
        <v>15</v>
      </c>
      <c r="B8641" t="str">
        <f t="shared" si="134"/>
        <v xml:space="preserve"> 907 15</v>
      </c>
      <c r="C8641" s="102" t="s">
        <v>831</v>
      </c>
      <c r="D8641" s="111" t="s">
        <v>0</v>
      </c>
      <c r="E8641" t="s">
        <v>1</v>
      </c>
      <c r="F8641" t="s">
        <v>1</v>
      </c>
      <c r="G8641" t="s">
        <v>1</v>
      </c>
      <c r="H8641" t="s">
        <v>1</v>
      </c>
      <c r="I8641" t="s">
        <v>1</v>
      </c>
      <c r="J8641" t="s">
        <v>1</v>
      </c>
      <c r="K8641" t="s">
        <v>1</v>
      </c>
      <c r="L8641" t="s">
        <v>1</v>
      </c>
      <c r="M8641" t="s">
        <v>1</v>
      </c>
      <c r="N8641" t="s">
        <v>1</v>
      </c>
      <c r="O8641" t="s">
        <v>1</v>
      </c>
      <c r="P8641" t="s">
        <v>1</v>
      </c>
      <c r="Q8641" t="s">
        <v>1</v>
      </c>
    </row>
    <row r="8642" spans="1:17" x14ac:dyDescent="0.25">
      <c r="A8642">
        <v>16</v>
      </c>
      <c r="B8642" t="str">
        <f t="shared" ref="B8642:B8705" si="135">+C8642&amp;A8642</f>
        <v xml:space="preserve"> 907 16</v>
      </c>
      <c r="C8642" s="102" t="s">
        <v>831</v>
      </c>
      <c r="D8642" s="111" t="s">
        <v>5</v>
      </c>
      <c r="E8642" t="s">
        <v>1</v>
      </c>
      <c r="F8642" t="s">
        <v>1</v>
      </c>
      <c r="G8642">
        <v>389645</v>
      </c>
      <c r="H8642">
        <v>138280</v>
      </c>
      <c r="I8642">
        <v>20116</v>
      </c>
      <c r="J8642" t="s">
        <v>1</v>
      </c>
      <c r="K8642" t="s">
        <v>1</v>
      </c>
      <c r="L8642">
        <v>132326</v>
      </c>
      <c r="M8642">
        <v>265623</v>
      </c>
      <c r="N8642">
        <v>51280</v>
      </c>
      <c r="O8642" s="103">
        <v>52528</v>
      </c>
      <c r="P8642" t="s">
        <v>1</v>
      </c>
      <c r="Q8642" t="s">
        <v>1</v>
      </c>
    </row>
    <row r="8643" spans="1:17" x14ac:dyDescent="0.25">
      <c r="A8643">
        <v>17</v>
      </c>
      <c r="B8643" t="str">
        <f t="shared" si="135"/>
        <v xml:space="preserve"> 907 17</v>
      </c>
      <c r="C8643" s="102" t="s">
        <v>831</v>
      </c>
      <c r="D8643" s="111" t="s">
        <v>6</v>
      </c>
      <c r="E8643" t="s">
        <v>1</v>
      </c>
      <c r="F8643" t="s">
        <v>1</v>
      </c>
      <c r="G8643" t="s">
        <v>1</v>
      </c>
      <c r="H8643" t="s">
        <v>1</v>
      </c>
      <c r="I8643" t="s">
        <v>1</v>
      </c>
      <c r="J8643" t="s">
        <v>1</v>
      </c>
      <c r="K8643" t="s">
        <v>1</v>
      </c>
      <c r="L8643" t="s">
        <v>1</v>
      </c>
      <c r="M8643" t="s">
        <v>1</v>
      </c>
      <c r="N8643" t="s">
        <v>1</v>
      </c>
      <c r="O8643" t="s">
        <v>1</v>
      </c>
      <c r="P8643" t="s">
        <v>1</v>
      </c>
      <c r="Q8643" t="s">
        <v>1</v>
      </c>
    </row>
    <row r="8644" spans="1:17" x14ac:dyDescent="0.25">
      <c r="A8644">
        <v>18</v>
      </c>
      <c r="B8644" t="str">
        <f t="shared" si="135"/>
        <v xml:space="preserve"> 907 18</v>
      </c>
      <c r="C8644" s="102" t="s">
        <v>831</v>
      </c>
      <c r="D8644" s="111">
        <v>13</v>
      </c>
      <c r="E8644" t="s">
        <v>1</v>
      </c>
      <c r="F8644" t="s">
        <v>1</v>
      </c>
      <c r="G8644">
        <v>376806</v>
      </c>
      <c r="H8644">
        <v>17787</v>
      </c>
      <c r="I8644">
        <v>15159</v>
      </c>
      <c r="J8644" t="s">
        <v>1</v>
      </c>
      <c r="K8644" t="s">
        <v>1</v>
      </c>
      <c r="L8644">
        <v>205129</v>
      </c>
      <c r="M8644">
        <v>84617</v>
      </c>
      <c r="N8644">
        <v>62258</v>
      </c>
      <c r="O8644" s="103">
        <v>37017</v>
      </c>
      <c r="P8644" t="s">
        <v>1</v>
      </c>
      <c r="Q8644" t="s">
        <v>1</v>
      </c>
    </row>
    <row r="8645" spans="1:17" x14ac:dyDescent="0.25">
      <c r="A8645">
        <v>19</v>
      </c>
      <c r="B8645" t="str">
        <f t="shared" si="135"/>
        <v xml:space="preserve"> 907 19</v>
      </c>
      <c r="C8645" s="102" t="s">
        <v>831</v>
      </c>
      <c r="D8645" s="111">
        <v>14</v>
      </c>
      <c r="E8645" t="s">
        <v>1</v>
      </c>
      <c r="F8645" t="s">
        <v>1</v>
      </c>
      <c r="G8645">
        <v>257386</v>
      </c>
      <c r="H8645">
        <v>26850</v>
      </c>
      <c r="I8645">
        <v>3444</v>
      </c>
      <c r="J8645" t="s">
        <v>1</v>
      </c>
      <c r="K8645" t="s">
        <v>1</v>
      </c>
      <c r="L8645">
        <v>286863</v>
      </c>
      <c r="M8645">
        <v>82410</v>
      </c>
      <c r="N8645">
        <v>28766</v>
      </c>
      <c r="O8645">
        <v>14785</v>
      </c>
      <c r="P8645" t="s">
        <v>1</v>
      </c>
      <c r="Q8645" t="s">
        <v>1</v>
      </c>
    </row>
    <row r="8646" spans="1:17" x14ac:dyDescent="0.25">
      <c r="A8646">
        <v>20</v>
      </c>
      <c r="B8646" t="str">
        <f t="shared" si="135"/>
        <v xml:space="preserve"> 907 20</v>
      </c>
      <c r="C8646" s="102" t="s">
        <v>831</v>
      </c>
      <c r="D8646" s="111">
        <v>15</v>
      </c>
      <c r="E8646" t="s">
        <v>1</v>
      </c>
      <c r="F8646" t="s">
        <v>1</v>
      </c>
      <c r="G8646">
        <v>38014</v>
      </c>
      <c r="H8646">
        <v>88305</v>
      </c>
      <c r="I8646">
        <v>4166</v>
      </c>
      <c r="J8646" t="s">
        <v>1</v>
      </c>
      <c r="K8646" t="s">
        <v>1</v>
      </c>
      <c r="L8646">
        <v>157374</v>
      </c>
      <c r="M8646">
        <v>344967</v>
      </c>
      <c r="N8646">
        <v>25367</v>
      </c>
      <c r="O8646">
        <v>8016</v>
      </c>
      <c r="P8646" t="s">
        <v>1</v>
      </c>
      <c r="Q8646" t="s">
        <v>1</v>
      </c>
    </row>
    <row r="8647" spans="1:17" x14ac:dyDescent="0.25">
      <c r="A8647">
        <v>21</v>
      </c>
      <c r="B8647" t="str">
        <f t="shared" si="135"/>
        <v xml:space="preserve"> 907 21</v>
      </c>
      <c r="C8647" s="102" t="s">
        <v>831</v>
      </c>
      <c r="D8647" s="111">
        <v>16</v>
      </c>
      <c r="E8647" t="s">
        <v>1</v>
      </c>
      <c r="F8647" t="s">
        <v>1</v>
      </c>
      <c r="G8647" t="s">
        <v>1</v>
      </c>
      <c r="H8647" t="s">
        <v>1</v>
      </c>
      <c r="I8647" t="s">
        <v>1</v>
      </c>
      <c r="J8647" t="s">
        <v>1</v>
      </c>
      <c r="K8647" t="s">
        <v>1</v>
      </c>
      <c r="L8647" t="s">
        <v>1</v>
      </c>
      <c r="M8647" t="s">
        <v>1</v>
      </c>
      <c r="N8647" t="s">
        <v>1</v>
      </c>
      <c r="O8647" s="103">
        <v>10370</v>
      </c>
      <c r="P8647" t="s">
        <v>1</v>
      </c>
      <c r="Q8647" t="s">
        <v>1</v>
      </c>
    </row>
    <row r="8648" spans="1:17" x14ac:dyDescent="0.25">
      <c r="A8648">
        <v>22</v>
      </c>
      <c r="B8648" t="str">
        <f t="shared" si="135"/>
        <v xml:space="preserve"> 907 22</v>
      </c>
      <c r="C8648" s="102" t="s">
        <v>831</v>
      </c>
      <c r="D8648" s="111" t="s">
        <v>0</v>
      </c>
      <c r="E8648" t="s">
        <v>1</v>
      </c>
      <c r="F8648" t="s">
        <v>1</v>
      </c>
      <c r="G8648" t="s">
        <v>1</v>
      </c>
      <c r="H8648" t="s">
        <v>1</v>
      </c>
      <c r="I8648" t="s">
        <v>1</v>
      </c>
      <c r="J8648" t="s">
        <v>1</v>
      </c>
      <c r="K8648" t="s">
        <v>1</v>
      </c>
      <c r="L8648" t="s">
        <v>1</v>
      </c>
      <c r="M8648" t="s">
        <v>1</v>
      </c>
      <c r="N8648" t="s">
        <v>1</v>
      </c>
      <c r="O8648" t="s">
        <v>1</v>
      </c>
      <c r="P8648" t="s">
        <v>1</v>
      </c>
      <c r="Q8648" t="s">
        <v>1</v>
      </c>
    </row>
    <row r="8649" spans="1:17" x14ac:dyDescent="0.25">
      <c r="A8649">
        <v>23</v>
      </c>
      <c r="B8649" t="str">
        <f t="shared" si="135"/>
        <v xml:space="preserve"> 907 23</v>
      </c>
      <c r="C8649" s="102" t="s">
        <v>831</v>
      </c>
      <c r="D8649" s="111" t="s">
        <v>5</v>
      </c>
      <c r="E8649" t="s">
        <v>1</v>
      </c>
      <c r="F8649" t="s">
        <v>1</v>
      </c>
      <c r="G8649">
        <v>672206</v>
      </c>
      <c r="H8649">
        <v>132942</v>
      </c>
      <c r="I8649">
        <v>22769</v>
      </c>
      <c r="J8649" t="s">
        <v>1</v>
      </c>
      <c r="K8649" t="s">
        <v>1</v>
      </c>
      <c r="L8649">
        <v>649366</v>
      </c>
      <c r="M8649">
        <v>511994</v>
      </c>
      <c r="N8649">
        <v>116391</v>
      </c>
      <c r="O8649" s="103">
        <v>70188</v>
      </c>
      <c r="P8649" t="s">
        <v>1</v>
      </c>
      <c r="Q8649" t="s">
        <v>1</v>
      </c>
    </row>
    <row r="8650" spans="1:17" x14ac:dyDescent="0.25">
      <c r="A8650">
        <v>24</v>
      </c>
      <c r="B8650" t="str">
        <f t="shared" si="135"/>
        <v xml:space="preserve"> 907 24</v>
      </c>
      <c r="C8650" s="102" t="s">
        <v>831</v>
      </c>
      <c r="D8650" s="111" t="s">
        <v>6</v>
      </c>
      <c r="E8650" t="s">
        <v>1</v>
      </c>
      <c r="F8650" t="s">
        <v>1</v>
      </c>
      <c r="G8650" t="s">
        <v>1</v>
      </c>
      <c r="H8650" t="s">
        <v>1</v>
      </c>
      <c r="I8650" t="s">
        <v>1</v>
      </c>
      <c r="J8650" t="s">
        <v>1</v>
      </c>
      <c r="K8650" t="s">
        <v>1</v>
      </c>
      <c r="L8650" t="s">
        <v>1</v>
      </c>
      <c r="M8650" t="s">
        <v>1</v>
      </c>
      <c r="N8650" t="s">
        <v>1</v>
      </c>
      <c r="O8650" t="s">
        <v>1</v>
      </c>
      <c r="P8650" t="s">
        <v>1</v>
      </c>
      <c r="Q8650" t="s">
        <v>1</v>
      </c>
    </row>
    <row r="8651" spans="1:17" x14ac:dyDescent="0.25">
      <c r="A8651">
        <v>25</v>
      </c>
      <c r="B8651" t="str">
        <f t="shared" si="135"/>
        <v xml:space="preserve"> 907 25</v>
      </c>
      <c r="C8651" s="102" t="s">
        <v>831</v>
      </c>
      <c r="D8651" s="111" t="s">
        <v>0</v>
      </c>
      <c r="E8651" t="s">
        <v>1</v>
      </c>
      <c r="F8651" t="s">
        <v>1</v>
      </c>
      <c r="G8651" t="s">
        <v>1</v>
      </c>
      <c r="H8651">
        <v>1321572</v>
      </c>
      <c r="I8651">
        <v>784096</v>
      </c>
      <c r="J8651" s="103">
        <v>70188</v>
      </c>
      <c r="K8651" t="s">
        <v>1</v>
      </c>
      <c r="L8651" t="s">
        <v>1</v>
      </c>
      <c r="M8651" t="s">
        <v>1</v>
      </c>
      <c r="N8651" t="s">
        <v>1</v>
      </c>
      <c r="O8651" t="s">
        <v>1</v>
      </c>
      <c r="P8651" t="s">
        <v>1</v>
      </c>
      <c r="Q8651" t="s">
        <v>1</v>
      </c>
    </row>
    <row r="8652" spans="1:17" x14ac:dyDescent="0.25">
      <c r="A8652">
        <v>26</v>
      </c>
      <c r="B8652" t="str">
        <f t="shared" si="135"/>
        <v xml:space="preserve"> 907 26</v>
      </c>
      <c r="C8652" s="102" t="s">
        <v>831</v>
      </c>
      <c r="D8652" s="111" t="s">
        <v>0</v>
      </c>
      <c r="E8652" t="s">
        <v>1</v>
      </c>
      <c r="F8652" t="s">
        <v>1</v>
      </c>
      <c r="G8652" t="s">
        <v>1</v>
      </c>
      <c r="H8652" t="s">
        <v>1</v>
      </c>
      <c r="I8652" t="s">
        <v>1</v>
      </c>
      <c r="J8652" t="s">
        <v>1</v>
      </c>
      <c r="K8652" t="s">
        <v>1</v>
      </c>
      <c r="L8652" t="s">
        <v>1</v>
      </c>
      <c r="M8652" t="s">
        <v>1</v>
      </c>
      <c r="N8652" t="s">
        <v>1</v>
      </c>
      <c r="O8652" t="s">
        <v>1</v>
      </c>
      <c r="P8652" t="s">
        <v>1</v>
      </c>
      <c r="Q8652" t="s">
        <v>1</v>
      </c>
    </row>
    <row r="8653" spans="1:17" x14ac:dyDescent="0.25">
      <c r="A8653">
        <v>27</v>
      </c>
      <c r="B8653" t="str">
        <f t="shared" si="135"/>
        <v xml:space="preserve"> 907 27</v>
      </c>
      <c r="C8653" s="102" t="s">
        <v>831</v>
      </c>
      <c r="D8653" s="111" t="s">
        <v>0</v>
      </c>
      <c r="E8653" t="s">
        <v>1</v>
      </c>
      <c r="F8653" t="s">
        <v>1</v>
      </c>
      <c r="G8653" t="s">
        <v>1</v>
      </c>
      <c r="H8653" s="103">
        <v>-279201</v>
      </c>
      <c r="I8653" s="103">
        <v>-149668</v>
      </c>
      <c r="J8653">
        <v>294</v>
      </c>
      <c r="K8653" t="s">
        <v>1</v>
      </c>
      <c r="L8653" t="s">
        <v>1</v>
      </c>
      <c r="M8653" t="s">
        <v>1</v>
      </c>
      <c r="N8653" t="s">
        <v>1</v>
      </c>
      <c r="O8653" t="s">
        <v>1</v>
      </c>
      <c r="P8653" t="s">
        <v>1</v>
      </c>
      <c r="Q8653" t="s">
        <v>1</v>
      </c>
    </row>
    <row r="8654" spans="1:17" x14ac:dyDescent="0.25">
      <c r="A8654">
        <v>28</v>
      </c>
      <c r="B8654" t="str">
        <f t="shared" si="135"/>
        <v xml:space="preserve"> 907 28</v>
      </c>
      <c r="C8654" s="102" t="s">
        <v>831</v>
      </c>
      <c r="D8654" s="111" t="s">
        <v>0</v>
      </c>
      <c r="E8654" t="s">
        <v>1</v>
      </c>
      <c r="F8654" t="s">
        <v>1</v>
      </c>
      <c r="G8654" t="s">
        <v>1</v>
      </c>
      <c r="H8654">
        <v>1042371</v>
      </c>
      <c r="I8654">
        <v>634428</v>
      </c>
      <c r="J8654" s="103">
        <v>70482</v>
      </c>
      <c r="K8654" t="s">
        <v>1</v>
      </c>
      <c r="L8654" t="s">
        <v>1</v>
      </c>
      <c r="M8654" t="s">
        <v>1</v>
      </c>
      <c r="N8654" t="s">
        <v>1</v>
      </c>
      <c r="O8654" t="s">
        <v>1</v>
      </c>
      <c r="P8654" t="s">
        <v>1</v>
      </c>
      <c r="Q8654" t="s">
        <v>1</v>
      </c>
    </row>
    <row r="8655" spans="1:17" x14ac:dyDescent="0.25">
      <c r="A8655">
        <v>29</v>
      </c>
      <c r="B8655" t="str">
        <f t="shared" si="135"/>
        <v xml:space="preserve"> 907 29</v>
      </c>
      <c r="C8655" s="102" t="s">
        <v>831</v>
      </c>
      <c r="D8655" s="111" t="s">
        <v>0</v>
      </c>
      <c r="E8655" t="s">
        <v>1</v>
      </c>
      <c r="F8655" t="s">
        <v>1</v>
      </c>
      <c r="G8655" t="s">
        <v>1</v>
      </c>
      <c r="H8655" s="103">
        <v>891997</v>
      </c>
      <c r="I8655" s="103">
        <v>529952</v>
      </c>
      <c r="J8655" s="103">
        <v>59357</v>
      </c>
      <c r="K8655" t="s">
        <v>1</v>
      </c>
      <c r="L8655" t="s">
        <v>1</v>
      </c>
      <c r="M8655" t="s">
        <v>1</v>
      </c>
      <c r="N8655" t="s">
        <v>1</v>
      </c>
      <c r="O8655" t="s">
        <v>1</v>
      </c>
      <c r="P8655" t="s">
        <v>1</v>
      </c>
      <c r="Q8655" t="s">
        <v>1</v>
      </c>
    </row>
    <row r="8656" spans="1:17" x14ac:dyDescent="0.25">
      <c r="A8656">
        <v>30</v>
      </c>
      <c r="B8656" t="str">
        <f t="shared" si="135"/>
        <v xml:space="preserve"> 907 30</v>
      </c>
      <c r="C8656" s="102" t="s">
        <v>831</v>
      </c>
      <c r="D8656" s="111" t="s">
        <v>0</v>
      </c>
      <c r="E8656" t="s">
        <v>1</v>
      </c>
      <c r="F8656" t="s">
        <v>1</v>
      </c>
      <c r="G8656" t="s">
        <v>1</v>
      </c>
      <c r="H8656">
        <v>0.01</v>
      </c>
      <c r="I8656">
        <v>0.03</v>
      </c>
      <c r="J8656">
        <v>0.03</v>
      </c>
      <c r="K8656" t="s">
        <v>1</v>
      </c>
      <c r="L8656" t="s">
        <v>1</v>
      </c>
      <c r="M8656" t="s">
        <v>1</v>
      </c>
      <c r="N8656" t="s">
        <v>1</v>
      </c>
      <c r="O8656" t="s">
        <v>1</v>
      </c>
      <c r="P8656" t="s">
        <v>1</v>
      </c>
      <c r="Q8656" t="s">
        <v>1</v>
      </c>
    </row>
    <row r="8657" spans="1:18" x14ac:dyDescent="0.25">
      <c r="A8657">
        <v>31</v>
      </c>
      <c r="B8657" t="str">
        <f t="shared" si="135"/>
        <v xml:space="preserve"> 907 31</v>
      </c>
      <c r="C8657" s="102" t="s">
        <v>831</v>
      </c>
      <c r="D8657" s="111" t="s">
        <v>0</v>
      </c>
      <c r="E8657" t="s">
        <v>1</v>
      </c>
      <c r="F8657" t="s">
        <v>1</v>
      </c>
      <c r="G8657" t="s">
        <v>1</v>
      </c>
      <c r="H8657">
        <v>3.1789999999999998</v>
      </c>
      <c r="I8657">
        <v>1.9350000000000001</v>
      </c>
      <c r="J8657">
        <v>0.215</v>
      </c>
      <c r="K8657">
        <v>5.3289999999999997</v>
      </c>
      <c r="L8657" t="s">
        <v>1</v>
      </c>
      <c r="M8657" t="s">
        <v>1</v>
      </c>
      <c r="N8657" t="s">
        <v>1</v>
      </c>
      <c r="O8657" t="s">
        <v>1</v>
      </c>
      <c r="P8657" t="s">
        <v>1</v>
      </c>
      <c r="Q8657" t="s">
        <v>1</v>
      </c>
    </row>
    <row r="8658" spans="1:18" x14ac:dyDescent="0.25">
      <c r="A8658">
        <v>32</v>
      </c>
      <c r="B8658" t="str">
        <f t="shared" si="135"/>
        <v xml:space="preserve"> 907 32</v>
      </c>
      <c r="C8658" s="102" t="s">
        <v>831</v>
      </c>
      <c r="D8658" s="111" t="s">
        <v>0</v>
      </c>
      <c r="E8658" t="s">
        <v>1</v>
      </c>
      <c r="F8658" t="s">
        <v>1</v>
      </c>
      <c r="G8658" t="s">
        <v>1</v>
      </c>
      <c r="H8658">
        <v>3.0449999999999999</v>
      </c>
      <c r="I8658">
        <v>1.8540000000000001</v>
      </c>
      <c r="J8658">
        <v>0.20599999999999999</v>
      </c>
      <c r="K8658">
        <v>5.1050000000000004</v>
      </c>
      <c r="L8658" t="s">
        <v>1</v>
      </c>
      <c r="M8658" t="s">
        <v>1</v>
      </c>
      <c r="N8658" t="s">
        <v>1</v>
      </c>
      <c r="O8658" t="s">
        <v>1</v>
      </c>
      <c r="P8658" t="s">
        <v>1</v>
      </c>
      <c r="Q8658" t="s">
        <v>1</v>
      </c>
    </row>
    <row r="8659" spans="1:18" x14ac:dyDescent="0.25">
      <c r="A8659">
        <v>33</v>
      </c>
      <c r="B8659" t="str">
        <f t="shared" si="135"/>
        <v xml:space="preserve"> 907 33</v>
      </c>
      <c r="C8659" s="102" t="s">
        <v>831</v>
      </c>
      <c r="D8659" s="111" t="s">
        <v>0</v>
      </c>
      <c r="E8659" t="s">
        <v>1</v>
      </c>
      <c r="F8659" t="s">
        <v>1</v>
      </c>
      <c r="G8659" t="s">
        <v>1</v>
      </c>
      <c r="H8659">
        <v>2.3809999999999998</v>
      </c>
      <c r="I8659">
        <v>1.415</v>
      </c>
      <c r="J8659">
        <v>0.158</v>
      </c>
      <c r="K8659">
        <v>3.9540000000000002</v>
      </c>
      <c r="L8659" t="s">
        <v>1</v>
      </c>
      <c r="M8659" t="s">
        <v>1</v>
      </c>
      <c r="N8659" t="s">
        <v>1</v>
      </c>
      <c r="O8659" t="s">
        <v>1</v>
      </c>
      <c r="P8659" t="s">
        <v>1</v>
      </c>
      <c r="Q8659" t="s">
        <v>1</v>
      </c>
    </row>
    <row r="8660" spans="1:18" x14ac:dyDescent="0.25">
      <c r="A8660">
        <v>34</v>
      </c>
      <c r="B8660" t="str">
        <f t="shared" si="135"/>
        <v xml:space="preserve"> 907 34</v>
      </c>
      <c r="C8660" s="102" t="s">
        <v>831</v>
      </c>
      <c r="D8660" s="111" t="s">
        <v>0</v>
      </c>
      <c r="E8660" t="s">
        <v>1</v>
      </c>
      <c r="F8660" t="s">
        <v>1</v>
      </c>
      <c r="G8660" t="s">
        <v>1</v>
      </c>
      <c r="H8660">
        <v>2.3879999999999999</v>
      </c>
      <c r="I8660">
        <v>1.4279999999999999</v>
      </c>
      <c r="J8660">
        <v>0.159</v>
      </c>
      <c r="K8660">
        <v>3.9750000000000001</v>
      </c>
      <c r="L8660" t="s">
        <v>1</v>
      </c>
      <c r="M8660" t="s">
        <v>1</v>
      </c>
      <c r="N8660" t="s">
        <v>1</v>
      </c>
      <c r="O8660" t="s">
        <v>1</v>
      </c>
      <c r="P8660" t="s">
        <v>1</v>
      </c>
      <c r="Q8660" t="s">
        <v>1</v>
      </c>
    </row>
    <row r="8661" spans="1:18" x14ac:dyDescent="0.25">
      <c r="A8661">
        <v>35</v>
      </c>
      <c r="B8661" t="str">
        <f t="shared" si="135"/>
        <v xml:space="preserve"> 907 35</v>
      </c>
      <c r="C8661" s="102" t="s">
        <v>831</v>
      </c>
      <c r="D8661" s="111" t="s">
        <v>0</v>
      </c>
      <c r="E8661" t="s">
        <v>1</v>
      </c>
      <c r="F8661" t="s">
        <v>1</v>
      </c>
      <c r="G8661" t="s">
        <v>1</v>
      </c>
      <c r="H8661">
        <v>2.72</v>
      </c>
      <c r="I8661">
        <v>1.6160000000000001</v>
      </c>
      <c r="J8661">
        <v>0.18099999999999999</v>
      </c>
      <c r="K8661">
        <v>4.5170000000000003</v>
      </c>
      <c r="L8661" t="s">
        <v>1</v>
      </c>
      <c r="M8661" t="s">
        <v>1</v>
      </c>
      <c r="N8661" t="s">
        <v>1</v>
      </c>
      <c r="O8661" t="s">
        <v>1</v>
      </c>
      <c r="P8661" t="s">
        <v>1</v>
      </c>
      <c r="Q8661" t="s">
        <v>1</v>
      </c>
    </row>
    <row r="8662" spans="1:18" x14ac:dyDescent="0.25">
      <c r="A8662">
        <v>36</v>
      </c>
      <c r="B8662" t="str">
        <f t="shared" si="135"/>
        <v xml:space="preserve"> 907 36</v>
      </c>
      <c r="C8662" s="102" t="s">
        <v>831</v>
      </c>
      <c r="D8662" s="111" t="s">
        <v>0</v>
      </c>
      <c r="E8662" t="s">
        <v>1</v>
      </c>
      <c r="F8662" t="s">
        <v>1</v>
      </c>
      <c r="G8662" t="s">
        <v>1</v>
      </c>
      <c r="H8662">
        <v>2.3879999999999999</v>
      </c>
      <c r="I8662">
        <v>1.4279999999999999</v>
      </c>
      <c r="J8662">
        <v>0.159</v>
      </c>
      <c r="K8662">
        <v>3.9750000000000001</v>
      </c>
      <c r="L8662" t="s">
        <v>1</v>
      </c>
      <c r="M8662" t="s">
        <v>1</v>
      </c>
      <c r="N8662" t="s">
        <v>1</v>
      </c>
      <c r="O8662" t="s">
        <v>1</v>
      </c>
      <c r="P8662" t="s">
        <v>1</v>
      </c>
      <c r="Q8662" t="s">
        <v>1</v>
      </c>
    </row>
    <row r="8663" spans="1:18" x14ac:dyDescent="0.25">
      <c r="A8663">
        <v>37</v>
      </c>
      <c r="B8663" t="str">
        <f t="shared" si="135"/>
        <v xml:space="preserve"> 907 37</v>
      </c>
      <c r="C8663" s="102" t="s">
        <v>831</v>
      </c>
      <c r="D8663" s="111" t="s">
        <v>0</v>
      </c>
      <c r="E8663" t="s">
        <v>1</v>
      </c>
      <c r="F8663" t="s">
        <v>986</v>
      </c>
      <c r="G8663" t="s">
        <v>987</v>
      </c>
      <c r="H8663" t="s">
        <v>993</v>
      </c>
      <c r="I8663" t="s">
        <v>996</v>
      </c>
      <c r="J8663" t="s">
        <v>1</v>
      </c>
      <c r="K8663">
        <v>5.3730000000000002</v>
      </c>
      <c r="L8663" t="s">
        <v>1</v>
      </c>
      <c r="M8663" t="s">
        <v>1</v>
      </c>
      <c r="N8663" t="s">
        <v>1</v>
      </c>
      <c r="O8663" t="s">
        <v>1</v>
      </c>
      <c r="P8663" t="s">
        <v>1</v>
      </c>
      <c r="Q8663" t="s">
        <v>1</v>
      </c>
    </row>
    <row r="8664" spans="1:18" x14ac:dyDescent="0.25">
      <c r="A8664">
        <v>38</v>
      </c>
      <c r="B8664" t="str">
        <f t="shared" si="135"/>
        <v xml:space="preserve"> 907 38</v>
      </c>
      <c r="C8664" s="102" t="s">
        <v>831</v>
      </c>
      <c r="D8664" s="111" t="s">
        <v>0</v>
      </c>
      <c r="E8664" t="s">
        <v>1</v>
      </c>
      <c r="F8664">
        <v>7.12</v>
      </c>
      <c r="G8664">
        <v>6.53</v>
      </c>
      <c r="H8664">
        <v>5.93</v>
      </c>
      <c r="I8664">
        <v>5.37</v>
      </c>
      <c r="J8664" t="s">
        <v>1</v>
      </c>
      <c r="K8664" t="s">
        <v>1</v>
      </c>
      <c r="L8664" t="s">
        <v>1</v>
      </c>
      <c r="M8664" t="s">
        <v>1</v>
      </c>
      <c r="N8664" t="s">
        <v>1</v>
      </c>
      <c r="O8664" t="s">
        <v>1</v>
      </c>
      <c r="P8664" t="s">
        <v>1</v>
      </c>
      <c r="Q8664" t="s">
        <v>1</v>
      </c>
    </row>
    <row r="8665" spans="1:18" x14ac:dyDescent="0.25">
      <c r="A8665">
        <v>1</v>
      </c>
      <c r="B8665" t="str">
        <f t="shared" si="135"/>
        <v>0908 1</v>
      </c>
      <c r="C8665" s="102" t="s">
        <v>914</v>
      </c>
      <c r="D8665" s="111" t="s">
        <v>0</v>
      </c>
      <c r="E8665" t="s">
        <v>1</v>
      </c>
      <c r="F8665" t="s">
        <v>1</v>
      </c>
      <c r="G8665" t="s">
        <v>1</v>
      </c>
      <c r="H8665" t="s">
        <v>1</v>
      </c>
      <c r="I8665" t="s">
        <v>1</v>
      </c>
      <c r="J8665" t="s">
        <v>1</v>
      </c>
      <c r="K8665" t="s">
        <v>1</v>
      </c>
      <c r="L8665" t="s">
        <v>1</v>
      </c>
      <c r="M8665" t="s">
        <v>1</v>
      </c>
      <c r="N8665" t="s">
        <v>1</v>
      </c>
      <c r="O8665" t="s">
        <v>1</v>
      </c>
      <c r="P8665" t="s">
        <v>1</v>
      </c>
      <c r="Q8665" t="s">
        <v>1</v>
      </c>
      <c r="R8665" t="s">
        <v>626</v>
      </c>
    </row>
    <row r="8666" spans="1:18" x14ac:dyDescent="0.25">
      <c r="A8666">
        <v>2</v>
      </c>
      <c r="B8666" t="str">
        <f t="shared" si="135"/>
        <v>0908 2</v>
      </c>
      <c r="C8666" s="102" t="s">
        <v>914</v>
      </c>
      <c r="D8666" s="111" t="s">
        <v>0</v>
      </c>
      <c r="E8666" t="s">
        <v>182</v>
      </c>
      <c r="F8666" t="s">
        <v>1</v>
      </c>
      <c r="G8666" t="s">
        <v>1</v>
      </c>
      <c r="H8666" t="s">
        <v>1</v>
      </c>
      <c r="I8666" t="s">
        <v>1</v>
      </c>
      <c r="J8666" t="s">
        <v>1</v>
      </c>
      <c r="K8666" t="s">
        <v>1</v>
      </c>
      <c r="L8666" t="s">
        <v>1</v>
      </c>
      <c r="M8666" t="s">
        <v>1</v>
      </c>
      <c r="N8666" t="s">
        <v>1</v>
      </c>
      <c r="O8666" t="s">
        <v>1</v>
      </c>
      <c r="P8666" t="s">
        <v>1</v>
      </c>
      <c r="Q8666" t="s">
        <v>1</v>
      </c>
    </row>
    <row r="8667" spans="1:18" x14ac:dyDescent="0.25">
      <c r="A8667">
        <v>3</v>
      </c>
      <c r="B8667" t="str">
        <f t="shared" si="135"/>
        <v>0908 3</v>
      </c>
      <c r="C8667" s="102" t="s">
        <v>914</v>
      </c>
      <c r="D8667" s="111" t="s">
        <v>0</v>
      </c>
      <c r="E8667" t="s">
        <v>183</v>
      </c>
      <c r="F8667" t="s">
        <v>1</v>
      </c>
      <c r="G8667" t="s">
        <v>1</v>
      </c>
      <c r="H8667" t="s">
        <v>1</v>
      </c>
      <c r="I8667" t="s">
        <v>1</v>
      </c>
      <c r="J8667" t="s">
        <v>1</v>
      </c>
      <c r="K8667" t="s">
        <v>1</v>
      </c>
      <c r="L8667" t="s">
        <v>1</v>
      </c>
      <c r="M8667" t="s">
        <v>1</v>
      </c>
      <c r="N8667" t="s">
        <v>1</v>
      </c>
      <c r="O8667" t="s">
        <v>1</v>
      </c>
      <c r="P8667" t="s">
        <v>1</v>
      </c>
      <c r="Q8667" t="s">
        <v>1</v>
      </c>
    </row>
    <row r="8668" spans="1:18" x14ac:dyDescent="0.25">
      <c r="A8668">
        <v>4</v>
      </c>
      <c r="B8668" t="str">
        <f t="shared" si="135"/>
        <v>0908 4</v>
      </c>
      <c r="C8668" s="102" t="s">
        <v>914</v>
      </c>
      <c r="D8668" s="111">
        <v>13</v>
      </c>
      <c r="E8668">
        <v>663</v>
      </c>
      <c r="F8668">
        <v>9678</v>
      </c>
      <c r="G8668">
        <v>14.597</v>
      </c>
      <c r="H8668" t="s">
        <v>1</v>
      </c>
      <c r="I8668" t="s">
        <v>1</v>
      </c>
      <c r="J8668" t="s">
        <v>1</v>
      </c>
      <c r="K8668" t="s">
        <v>1</v>
      </c>
      <c r="L8668" t="s">
        <v>1</v>
      </c>
      <c r="M8668" t="s">
        <v>1</v>
      </c>
      <c r="N8668" t="s">
        <v>1</v>
      </c>
      <c r="O8668" t="s">
        <v>1</v>
      </c>
      <c r="P8668">
        <v>1</v>
      </c>
      <c r="Q8668">
        <v>1</v>
      </c>
    </row>
    <row r="8669" spans="1:18" x14ac:dyDescent="0.25">
      <c r="A8669">
        <v>5</v>
      </c>
      <c r="B8669" t="str">
        <f t="shared" si="135"/>
        <v>0908 5</v>
      </c>
      <c r="C8669" s="102" t="s">
        <v>914</v>
      </c>
      <c r="D8669" s="111">
        <v>14</v>
      </c>
      <c r="E8669">
        <v>598</v>
      </c>
      <c r="F8669" t="s">
        <v>1</v>
      </c>
      <c r="G8669" t="s">
        <v>1</v>
      </c>
      <c r="H8669" t="s">
        <v>1</v>
      </c>
      <c r="I8669" t="s">
        <v>1</v>
      </c>
      <c r="J8669" t="s">
        <v>1</v>
      </c>
      <c r="K8669" t="s">
        <v>1</v>
      </c>
      <c r="L8669" t="s">
        <v>1</v>
      </c>
      <c r="M8669" t="s">
        <v>1</v>
      </c>
      <c r="N8669" t="s">
        <v>1</v>
      </c>
      <c r="O8669" t="s">
        <v>1</v>
      </c>
      <c r="P8669" t="s">
        <v>1</v>
      </c>
      <c r="Q8669" t="s">
        <v>1</v>
      </c>
    </row>
    <row r="8670" spans="1:18" x14ac:dyDescent="0.25">
      <c r="A8670">
        <v>6</v>
      </c>
      <c r="B8670" t="str">
        <f t="shared" si="135"/>
        <v>0908 6</v>
      </c>
      <c r="C8670" s="102" t="s">
        <v>914</v>
      </c>
      <c r="D8670" s="111">
        <v>15</v>
      </c>
      <c r="E8670">
        <v>989</v>
      </c>
      <c r="F8670">
        <v>60390</v>
      </c>
      <c r="G8670">
        <v>61.061</v>
      </c>
      <c r="H8670" t="s">
        <v>1</v>
      </c>
      <c r="I8670" t="s">
        <v>1</v>
      </c>
      <c r="J8670" t="s">
        <v>1</v>
      </c>
      <c r="K8670" t="s">
        <v>1</v>
      </c>
      <c r="L8670" t="s">
        <v>1</v>
      </c>
      <c r="M8670" t="s">
        <v>1</v>
      </c>
      <c r="N8670" t="s">
        <v>1</v>
      </c>
      <c r="O8670" t="s">
        <v>1</v>
      </c>
      <c r="P8670">
        <v>2</v>
      </c>
      <c r="Q8670">
        <v>2</v>
      </c>
    </row>
    <row r="8671" spans="1:18" x14ac:dyDescent="0.25">
      <c r="A8671">
        <v>7</v>
      </c>
      <c r="B8671" t="str">
        <f t="shared" si="135"/>
        <v>0908 7</v>
      </c>
      <c r="C8671" s="102" t="s">
        <v>914</v>
      </c>
      <c r="D8671" s="111">
        <v>16</v>
      </c>
      <c r="E8671">
        <v>1193</v>
      </c>
      <c r="F8671">
        <v>35843</v>
      </c>
      <c r="G8671">
        <v>30.044</v>
      </c>
      <c r="H8671" t="s">
        <v>1</v>
      </c>
      <c r="I8671" t="s">
        <v>1</v>
      </c>
      <c r="J8671" t="s">
        <v>1</v>
      </c>
      <c r="K8671" t="s">
        <v>1</v>
      </c>
      <c r="L8671" t="s">
        <v>1</v>
      </c>
      <c r="M8671" t="s">
        <v>1</v>
      </c>
      <c r="N8671" t="s">
        <v>1</v>
      </c>
      <c r="O8671" t="s">
        <v>1</v>
      </c>
      <c r="P8671">
        <v>1</v>
      </c>
      <c r="Q8671">
        <v>1</v>
      </c>
    </row>
    <row r="8672" spans="1:18" x14ac:dyDescent="0.25">
      <c r="A8672">
        <v>8</v>
      </c>
      <c r="B8672" t="str">
        <f t="shared" si="135"/>
        <v>0908 8</v>
      </c>
      <c r="C8672" s="102" t="s">
        <v>914</v>
      </c>
      <c r="D8672" s="111">
        <v>17</v>
      </c>
      <c r="E8672">
        <v>1502</v>
      </c>
      <c r="F8672">
        <v>112833</v>
      </c>
      <c r="G8672">
        <v>75.120999999999995</v>
      </c>
      <c r="H8672" t="s">
        <v>1</v>
      </c>
      <c r="I8672" t="s">
        <v>1</v>
      </c>
      <c r="J8672" t="s">
        <v>1</v>
      </c>
      <c r="K8672" t="s">
        <v>1</v>
      </c>
      <c r="L8672" t="s">
        <v>1</v>
      </c>
      <c r="M8672" t="s">
        <v>1</v>
      </c>
      <c r="N8672" t="s">
        <v>1</v>
      </c>
      <c r="O8672" t="s">
        <v>1</v>
      </c>
      <c r="P8672">
        <v>3</v>
      </c>
      <c r="Q8672">
        <v>3</v>
      </c>
    </row>
    <row r="8673" spans="1:17" x14ac:dyDescent="0.25">
      <c r="A8673">
        <v>9</v>
      </c>
      <c r="B8673" t="str">
        <f t="shared" si="135"/>
        <v>0908 9</v>
      </c>
      <c r="C8673" s="102" t="s">
        <v>914</v>
      </c>
      <c r="D8673" s="111" t="s">
        <v>5</v>
      </c>
      <c r="E8673" s="103">
        <v>4945</v>
      </c>
      <c r="F8673">
        <v>218744</v>
      </c>
      <c r="G8673">
        <v>44.234999999999999</v>
      </c>
      <c r="H8673" t="s">
        <v>1</v>
      </c>
      <c r="I8673" t="s">
        <v>1</v>
      </c>
      <c r="J8673" t="s">
        <v>1</v>
      </c>
      <c r="K8673" t="s">
        <v>1</v>
      </c>
      <c r="L8673" t="s">
        <v>1</v>
      </c>
      <c r="M8673" t="s">
        <v>1</v>
      </c>
      <c r="N8673" t="s">
        <v>1</v>
      </c>
      <c r="O8673" t="s">
        <v>1</v>
      </c>
      <c r="P8673">
        <v>7</v>
      </c>
      <c r="Q8673">
        <v>7</v>
      </c>
    </row>
    <row r="8674" spans="1:17" x14ac:dyDescent="0.25">
      <c r="A8674">
        <v>10</v>
      </c>
      <c r="B8674" t="str">
        <f t="shared" si="135"/>
        <v>0908 10</v>
      </c>
      <c r="C8674" s="102" t="s">
        <v>914</v>
      </c>
      <c r="D8674" s="111" t="s">
        <v>6</v>
      </c>
      <c r="E8674" t="s">
        <v>1</v>
      </c>
      <c r="F8674" t="s">
        <v>1</v>
      </c>
      <c r="G8674" t="s">
        <v>1</v>
      </c>
      <c r="H8674" t="s">
        <v>1</v>
      </c>
      <c r="I8674" t="s">
        <v>1</v>
      </c>
      <c r="J8674" t="s">
        <v>1</v>
      </c>
      <c r="K8674" t="s">
        <v>1</v>
      </c>
      <c r="L8674" t="s">
        <v>1</v>
      </c>
      <c r="M8674" t="s">
        <v>1</v>
      </c>
      <c r="N8674" t="s">
        <v>1</v>
      </c>
      <c r="O8674" t="s">
        <v>1</v>
      </c>
      <c r="P8674" t="s">
        <v>1</v>
      </c>
      <c r="Q8674" t="s">
        <v>1</v>
      </c>
    </row>
    <row r="8675" spans="1:17" x14ac:dyDescent="0.25">
      <c r="A8675">
        <v>11</v>
      </c>
      <c r="B8675" t="str">
        <f t="shared" si="135"/>
        <v>0908 11</v>
      </c>
      <c r="C8675" s="102" t="s">
        <v>914</v>
      </c>
      <c r="D8675" s="111">
        <v>13</v>
      </c>
      <c r="E8675" t="s">
        <v>1</v>
      </c>
      <c r="F8675" t="s">
        <v>1</v>
      </c>
      <c r="G8675" t="s">
        <v>1</v>
      </c>
      <c r="H8675" t="s">
        <v>1</v>
      </c>
      <c r="I8675">
        <v>1792</v>
      </c>
      <c r="J8675" t="s">
        <v>1</v>
      </c>
      <c r="K8675" t="s">
        <v>1</v>
      </c>
      <c r="L8675" t="s">
        <v>1</v>
      </c>
      <c r="M8675" t="s">
        <v>1</v>
      </c>
      <c r="N8675">
        <v>2356</v>
      </c>
      <c r="O8675">
        <v>5530</v>
      </c>
      <c r="P8675" t="s">
        <v>1</v>
      </c>
      <c r="Q8675" t="s">
        <v>1</v>
      </c>
    </row>
    <row r="8676" spans="1:17" x14ac:dyDescent="0.25">
      <c r="A8676">
        <v>12</v>
      </c>
      <c r="B8676" t="str">
        <f t="shared" si="135"/>
        <v>0908 12</v>
      </c>
      <c r="C8676" s="102" t="s">
        <v>914</v>
      </c>
      <c r="D8676" s="111" t="s">
        <v>0</v>
      </c>
      <c r="E8676" t="s">
        <v>1</v>
      </c>
      <c r="F8676" t="s">
        <v>1</v>
      </c>
      <c r="G8676" t="s">
        <v>1</v>
      </c>
      <c r="H8676" t="s">
        <v>1</v>
      </c>
      <c r="I8676" t="s">
        <v>1</v>
      </c>
      <c r="J8676" t="s">
        <v>1</v>
      </c>
      <c r="K8676" t="s">
        <v>1</v>
      </c>
      <c r="L8676" t="s">
        <v>1</v>
      </c>
      <c r="M8676" t="s">
        <v>1</v>
      </c>
      <c r="N8676" t="s">
        <v>1</v>
      </c>
      <c r="O8676" t="s">
        <v>1</v>
      </c>
      <c r="P8676" t="s">
        <v>1</v>
      </c>
      <c r="Q8676" t="s">
        <v>1</v>
      </c>
    </row>
    <row r="8677" spans="1:17" x14ac:dyDescent="0.25">
      <c r="A8677">
        <v>13</v>
      </c>
      <c r="B8677" t="str">
        <f t="shared" si="135"/>
        <v>0908 13</v>
      </c>
      <c r="C8677" s="102" t="s">
        <v>914</v>
      </c>
      <c r="D8677" s="111">
        <v>15</v>
      </c>
      <c r="E8677" t="s">
        <v>1</v>
      </c>
      <c r="F8677" t="s">
        <v>1</v>
      </c>
      <c r="G8677" t="s">
        <v>1</v>
      </c>
      <c r="H8677" t="s">
        <v>1</v>
      </c>
      <c r="I8677">
        <v>39535</v>
      </c>
      <c r="J8677" t="s">
        <v>1</v>
      </c>
      <c r="K8677" t="s">
        <v>1</v>
      </c>
      <c r="L8677" t="s">
        <v>1</v>
      </c>
      <c r="M8677" t="s">
        <v>1</v>
      </c>
      <c r="N8677">
        <v>11777</v>
      </c>
      <c r="O8677">
        <v>9078</v>
      </c>
      <c r="P8677" t="s">
        <v>1</v>
      </c>
      <c r="Q8677" t="s">
        <v>1</v>
      </c>
    </row>
    <row r="8678" spans="1:17" x14ac:dyDescent="0.25">
      <c r="A8678">
        <v>14</v>
      </c>
      <c r="B8678" t="str">
        <f t="shared" si="135"/>
        <v>0908 14</v>
      </c>
      <c r="C8678" s="102" t="s">
        <v>914</v>
      </c>
      <c r="D8678" s="111">
        <v>16</v>
      </c>
      <c r="E8678" t="s">
        <v>1</v>
      </c>
      <c r="F8678" t="s">
        <v>1</v>
      </c>
      <c r="G8678" t="s">
        <v>1</v>
      </c>
      <c r="H8678" t="s">
        <v>1</v>
      </c>
      <c r="I8678">
        <v>19169</v>
      </c>
      <c r="J8678" t="s">
        <v>1</v>
      </c>
      <c r="K8678" t="s">
        <v>1</v>
      </c>
      <c r="L8678" t="s">
        <v>1</v>
      </c>
      <c r="M8678" t="s">
        <v>1</v>
      </c>
      <c r="N8678">
        <v>16674</v>
      </c>
      <c r="O8678" t="s">
        <v>1</v>
      </c>
      <c r="P8678" t="s">
        <v>1</v>
      </c>
      <c r="Q8678" t="s">
        <v>1</v>
      </c>
    </row>
    <row r="8679" spans="1:17" x14ac:dyDescent="0.25">
      <c r="A8679">
        <v>15</v>
      </c>
      <c r="B8679" t="str">
        <f t="shared" si="135"/>
        <v>0908 15</v>
      </c>
      <c r="C8679" s="102" t="s">
        <v>914</v>
      </c>
      <c r="D8679" s="111">
        <v>17</v>
      </c>
      <c r="E8679" t="s">
        <v>1</v>
      </c>
      <c r="F8679" t="s">
        <v>1</v>
      </c>
      <c r="G8679" t="s">
        <v>1</v>
      </c>
      <c r="H8679" t="s">
        <v>1</v>
      </c>
      <c r="I8679">
        <v>41489</v>
      </c>
      <c r="J8679" t="s">
        <v>1</v>
      </c>
      <c r="K8679" t="s">
        <v>1</v>
      </c>
      <c r="L8679" t="s">
        <v>1</v>
      </c>
      <c r="M8679" t="s">
        <v>1</v>
      </c>
      <c r="N8679">
        <v>70458</v>
      </c>
      <c r="O8679">
        <v>886</v>
      </c>
      <c r="P8679" t="s">
        <v>1</v>
      </c>
      <c r="Q8679" t="s">
        <v>1</v>
      </c>
    </row>
    <row r="8680" spans="1:17" x14ac:dyDescent="0.25">
      <c r="A8680">
        <v>16</v>
      </c>
      <c r="B8680" t="str">
        <f t="shared" si="135"/>
        <v>0908 16</v>
      </c>
      <c r="C8680" s="102" t="s">
        <v>914</v>
      </c>
      <c r="D8680" s="111" t="s">
        <v>5</v>
      </c>
      <c r="E8680" t="s">
        <v>1</v>
      </c>
      <c r="F8680" t="s">
        <v>1</v>
      </c>
      <c r="G8680" t="s">
        <v>1</v>
      </c>
      <c r="H8680" t="s">
        <v>1</v>
      </c>
      <c r="I8680">
        <v>101985</v>
      </c>
      <c r="J8680" t="s">
        <v>1</v>
      </c>
      <c r="K8680" t="s">
        <v>1</v>
      </c>
      <c r="L8680" t="s">
        <v>1</v>
      </c>
      <c r="M8680" t="s">
        <v>1</v>
      </c>
      <c r="N8680">
        <v>101265</v>
      </c>
      <c r="O8680">
        <v>15494</v>
      </c>
      <c r="P8680" t="s">
        <v>1</v>
      </c>
      <c r="Q8680" t="s">
        <v>1</v>
      </c>
    </row>
    <row r="8681" spans="1:17" x14ac:dyDescent="0.25">
      <c r="A8681">
        <v>17</v>
      </c>
      <c r="B8681" t="str">
        <f t="shared" si="135"/>
        <v>0908 17</v>
      </c>
      <c r="C8681" s="102" t="s">
        <v>914</v>
      </c>
      <c r="D8681" s="111" t="s">
        <v>6</v>
      </c>
      <c r="E8681" t="s">
        <v>1</v>
      </c>
      <c r="F8681" t="s">
        <v>1</v>
      </c>
      <c r="G8681" t="s">
        <v>1</v>
      </c>
      <c r="H8681" t="s">
        <v>1</v>
      </c>
      <c r="I8681" t="s">
        <v>1</v>
      </c>
      <c r="J8681" t="s">
        <v>1</v>
      </c>
      <c r="K8681" t="s">
        <v>1</v>
      </c>
      <c r="L8681" t="s">
        <v>1</v>
      </c>
      <c r="M8681" t="s">
        <v>1</v>
      </c>
      <c r="N8681" t="s">
        <v>1</v>
      </c>
      <c r="O8681" t="s">
        <v>1</v>
      </c>
      <c r="P8681" t="s">
        <v>1</v>
      </c>
      <c r="Q8681" t="s">
        <v>1</v>
      </c>
    </row>
    <row r="8682" spans="1:17" x14ac:dyDescent="0.25">
      <c r="A8682">
        <v>18</v>
      </c>
      <c r="B8682" t="str">
        <f t="shared" si="135"/>
        <v>0908 18</v>
      </c>
      <c r="C8682" s="102" t="s">
        <v>914</v>
      </c>
      <c r="D8682" s="111">
        <v>13</v>
      </c>
      <c r="E8682" t="s">
        <v>1</v>
      </c>
      <c r="F8682" t="s">
        <v>1</v>
      </c>
      <c r="G8682" t="s">
        <v>1</v>
      </c>
      <c r="H8682" t="s">
        <v>1</v>
      </c>
      <c r="I8682">
        <v>1638</v>
      </c>
      <c r="J8682" t="s">
        <v>1</v>
      </c>
      <c r="K8682" t="s">
        <v>1</v>
      </c>
      <c r="L8682" t="s">
        <v>1</v>
      </c>
      <c r="M8682" t="s">
        <v>1</v>
      </c>
      <c r="N8682">
        <v>4337</v>
      </c>
      <c r="O8682">
        <v>6658</v>
      </c>
      <c r="P8682" t="s">
        <v>1</v>
      </c>
      <c r="Q8682" t="s">
        <v>1</v>
      </c>
    </row>
    <row r="8683" spans="1:17" x14ac:dyDescent="0.25">
      <c r="A8683">
        <v>19</v>
      </c>
      <c r="B8683" t="str">
        <f t="shared" si="135"/>
        <v>0908 19</v>
      </c>
      <c r="C8683" s="102" t="s">
        <v>914</v>
      </c>
      <c r="D8683" s="111" t="s">
        <v>0</v>
      </c>
      <c r="E8683" t="s">
        <v>1</v>
      </c>
      <c r="F8683" t="s">
        <v>1</v>
      </c>
      <c r="G8683" t="s">
        <v>1</v>
      </c>
      <c r="H8683" t="s">
        <v>1</v>
      </c>
      <c r="I8683" t="s">
        <v>1</v>
      </c>
      <c r="J8683" t="s">
        <v>1</v>
      </c>
      <c r="K8683" t="s">
        <v>1</v>
      </c>
      <c r="L8683" t="s">
        <v>1</v>
      </c>
      <c r="M8683" t="s">
        <v>1</v>
      </c>
      <c r="N8683" t="s">
        <v>1</v>
      </c>
      <c r="O8683" t="s">
        <v>1</v>
      </c>
      <c r="P8683" t="s">
        <v>1</v>
      </c>
      <c r="Q8683" t="s">
        <v>1</v>
      </c>
    </row>
    <row r="8684" spans="1:17" x14ac:dyDescent="0.25">
      <c r="A8684">
        <v>20</v>
      </c>
      <c r="B8684" t="str">
        <f t="shared" si="135"/>
        <v>0908 20</v>
      </c>
      <c r="C8684" s="102" t="s">
        <v>914</v>
      </c>
      <c r="D8684" s="111">
        <v>15</v>
      </c>
      <c r="E8684" t="s">
        <v>1</v>
      </c>
      <c r="F8684" t="s">
        <v>1</v>
      </c>
      <c r="G8684">
        <v>8172</v>
      </c>
      <c r="H8684">
        <v>3175</v>
      </c>
      <c r="I8684">
        <v>39453</v>
      </c>
      <c r="J8684" t="s">
        <v>1</v>
      </c>
      <c r="K8684" t="s">
        <v>1</v>
      </c>
      <c r="L8684">
        <v>3454</v>
      </c>
      <c r="M8684">
        <v>1802</v>
      </c>
      <c r="N8684">
        <v>23595</v>
      </c>
      <c r="O8684">
        <v>14370</v>
      </c>
      <c r="P8684" t="s">
        <v>1</v>
      </c>
      <c r="Q8684" t="s">
        <v>1</v>
      </c>
    </row>
    <row r="8685" spans="1:17" x14ac:dyDescent="0.25">
      <c r="A8685">
        <v>21</v>
      </c>
      <c r="B8685" t="str">
        <f t="shared" si="135"/>
        <v>0908 21</v>
      </c>
      <c r="C8685" s="102" t="s">
        <v>914</v>
      </c>
      <c r="D8685" s="111">
        <v>16</v>
      </c>
      <c r="E8685" t="s">
        <v>1</v>
      </c>
      <c r="F8685">
        <v>82</v>
      </c>
      <c r="G8685">
        <v>8765</v>
      </c>
      <c r="H8685">
        <v>3907</v>
      </c>
      <c r="I8685">
        <v>15413</v>
      </c>
      <c r="J8685" t="s">
        <v>1</v>
      </c>
      <c r="K8685">
        <v>63</v>
      </c>
      <c r="L8685">
        <v>8237</v>
      </c>
      <c r="M8685">
        <v>5751</v>
      </c>
      <c r="N8685">
        <v>29967</v>
      </c>
      <c r="O8685" s="103" t="s">
        <v>1</v>
      </c>
      <c r="P8685" t="s">
        <v>1</v>
      </c>
      <c r="Q8685" t="s">
        <v>1</v>
      </c>
    </row>
    <row r="8686" spans="1:17" x14ac:dyDescent="0.25">
      <c r="A8686">
        <v>22</v>
      </c>
      <c r="B8686" t="str">
        <f t="shared" si="135"/>
        <v>0908 22</v>
      </c>
      <c r="C8686" s="102" t="s">
        <v>914</v>
      </c>
      <c r="D8686" s="111">
        <v>17</v>
      </c>
      <c r="E8686">
        <v>429</v>
      </c>
      <c r="F8686">
        <v>4122</v>
      </c>
      <c r="G8686">
        <v>60748</v>
      </c>
      <c r="H8686">
        <v>21652</v>
      </c>
      <c r="I8686">
        <v>24836</v>
      </c>
      <c r="J8686">
        <v>776</v>
      </c>
      <c r="K8686">
        <v>12207</v>
      </c>
      <c r="L8686">
        <v>132844</v>
      </c>
      <c r="M8686">
        <v>60817</v>
      </c>
      <c r="N8686">
        <v>83849</v>
      </c>
      <c r="O8686">
        <v>1495</v>
      </c>
      <c r="P8686" t="s">
        <v>1</v>
      </c>
      <c r="Q8686" t="s">
        <v>1</v>
      </c>
    </row>
    <row r="8687" spans="1:17" x14ac:dyDescent="0.25">
      <c r="A8687">
        <v>23</v>
      </c>
      <c r="B8687" t="str">
        <f t="shared" si="135"/>
        <v>0908 23</v>
      </c>
      <c r="C8687" s="102" t="s">
        <v>914</v>
      </c>
      <c r="D8687" s="111" t="s">
        <v>5</v>
      </c>
      <c r="E8687">
        <v>429</v>
      </c>
      <c r="F8687">
        <v>4204</v>
      </c>
      <c r="G8687">
        <v>77685</v>
      </c>
      <c r="H8687">
        <v>28734</v>
      </c>
      <c r="I8687">
        <v>81340</v>
      </c>
      <c r="J8687">
        <v>776</v>
      </c>
      <c r="K8687">
        <v>12270</v>
      </c>
      <c r="L8687">
        <v>144535</v>
      </c>
      <c r="M8687">
        <v>68370</v>
      </c>
      <c r="N8687">
        <v>141748</v>
      </c>
      <c r="O8687" s="103">
        <v>22523</v>
      </c>
      <c r="P8687" t="s">
        <v>1</v>
      </c>
      <c r="Q8687" t="s">
        <v>1</v>
      </c>
    </row>
    <row r="8688" spans="1:17" x14ac:dyDescent="0.25">
      <c r="A8688">
        <v>24</v>
      </c>
      <c r="B8688" t="str">
        <f t="shared" si="135"/>
        <v>0908 24</v>
      </c>
      <c r="C8688" s="102" t="s">
        <v>914</v>
      </c>
      <c r="D8688" s="111" t="s">
        <v>6</v>
      </c>
      <c r="E8688" t="s">
        <v>1</v>
      </c>
      <c r="F8688" t="s">
        <v>1</v>
      </c>
      <c r="G8688" t="s">
        <v>1</v>
      </c>
      <c r="H8688" t="s">
        <v>1</v>
      </c>
      <c r="I8688" t="s">
        <v>1</v>
      </c>
      <c r="J8688" t="s">
        <v>1</v>
      </c>
      <c r="K8688" t="s">
        <v>1</v>
      </c>
      <c r="L8688" t="s">
        <v>1</v>
      </c>
      <c r="M8688" t="s">
        <v>1</v>
      </c>
      <c r="N8688" t="s">
        <v>1</v>
      </c>
      <c r="O8688" t="s">
        <v>1</v>
      </c>
      <c r="P8688" t="s">
        <v>1</v>
      </c>
      <c r="Q8688" t="s">
        <v>1</v>
      </c>
    </row>
    <row r="8689" spans="1:18" x14ac:dyDescent="0.25">
      <c r="A8689">
        <v>25</v>
      </c>
      <c r="B8689" t="str">
        <f t="shared" si="135"/>
        <v>0908 25</v>
      </c>
      <c r="C8689" s="102" t="s">
        <v>914</v>
      </c>
      <c r="D8689" s="111" t="s">
        <v>0</v>
      </c>
      <c r="E8689" t="s">
        <v>1</v>
      </c>
      <c r="F8689" t="s">
        <v>1</v>
      </c>
      <c r="G8689" t="s">
        <v>1</v>
      </c>
      <c r="H8689">
        <v>239899</v>
      </c>
      <c r="I8689">
        <v>320192</v>
      </c>
      <c r="J8689" s="103">
        <v>22523</v>
      </c>
      <c r="K8689" t="s">
        <v>1</v>
      </c>
      <c r="L8689" t="s">
        <v>1</v>
      </c>
      <c r="M8689" t="s">
        <v>1</v>
      </c>
      <c r="N8689" t="s">
        <v>1</v>
      </c>
      <c r="O8689" t="s">
        <v>1</v>
      </c>
      <c r="P8689" t="s">
        <v>1</v>
      </c>
      <c r="Q8689" t="s">
        <v>1</v>
      </c>
    </row>
    <row r="8690" spans="1:18" x14ac:dyDescent="0.25">
      <c r="A8690">
        <v>26</v>
      </c>
      <c r="B8690" t="str">
        <f t="shared" si="135"/>
        <v>0908 26</v>
      </c>
      <c r="C8690" s="102" t="s">
        <v>914</v>
      </c>
      <c r="D8690" s="111" t="s">
        <v>0</v>
      </c>
      <c r="E8690" t="s">
        <v>1</v>
      </c>
      <c r="F8690" t="s">
        <v>1</v>
      </c>
      <c r="G8690" t="s">
        <v>1</v>
      </c>
      <c r="H8690" t="s">
        <v>1</v>
      </c>
      <c r="I8690" t="s">
        <v>1</v>
      </c>
      <c r="J8690" t="s">
        <v>1</v>
      </c>
      <c r="K8690" t="s">
        <v>1</v>
      </c>
      <c r="L8690" t="s">
        <v>1</v>
      </c>
      <c r="M8690" t="s">
        <v>1</v>
      </c>
      <c r="N8690" t="s">
        <v>1</v>
      </c>
      <c r="O8690" t="s">
        <v>1</v>
      </c>
      <c r="P8690" t="s">
        <v>1</v>
      </c>
      <c r="Q8690" t="s">
        <v>1</v>
      </c>
    </row>
    <row r="8691" spans="1:18" x14ac:dyDescent="0.25">
      <c r="A8691">
        <v>27</v>
      </c>
      <c r="B8691" t="str">
        <f t="shared" si="135"/>
        <v>0908 27</v>
      </c>
      <c r="C8691" s="102" t="s">
        <v>914</v>
      </c>
      <c r="D8691" s="111" t="s">
        <v>0</v>
      </c>
      <c r="E8691" t="s">
        <v>1</v>
      </c>
      <c r="F8691" t="s">
        <v>1</v>
      </c>
      <c r="G8691" t="s">
        <v>1</v>
      </c>
      <c r="H8691" s="103">
        <v>-136537</v>
      </c>
      <c r="I8691" s="103">
        <v>-102317</v>
      </c>
      <c r="J8691">
        <v>459</v>
      </c>
      <c r="K8691" t="s">
        <v>1</v>
      </c>
      <c r="L8691" t="s">
        <v>1</v>
      </c>
      <c r="M8691" t="s">
        <v>1</v>
      </c>
      <c r="N8691" t="s">
        <v>1</v>
      </c>
      <c r="O8691" t="s">
        <v>1</v>
      </c>
      <c r="P8691" t="s">
        <v>1</v>
      </c>
      <c r="Q8691" t="s">
        <v>1</v>
      </c>
    </row>
    <row r="8692" spans="1:18" x14ac:dyDescent="0.25">
      <c r="A8692">
        <v>28</v>
      </c>
      <c r="B8692" t="str">
        <f t="shared" si="135"/>
        <v>0908 28</v>
      </c>
      <c r="C8692" s="102" t="s">
        <v>914</v>
      </c>
      <c r="D8692" s="111" t="s">
        <v>0</v>
      </c>
      <c r="E8692" t="s">
        <v>1</v>
      </c>
      <c r="F8692" t="s">
        <v>1</v>
      </c>
      <c r="G8692" t="s">
        <v>1</v>
      </c>
      <c r="H8692">
        <v>103362</v>
      </c>
      <c r="I8692">
        <v>217875</v>
      </c>
      <c r="J8692" s="103">
        <v>22982</v>
      </c>
      <c r="K8692" t="s">
        <v>1</v>
      </c>
      <c r="L8692" t="s">
        <v>1</v>
      </c>
      <c r="M8692" t="s">
        <v>1</v>
      </c>
      <c r="N8692" t="s">
        <v>1</v>
      </c>
      <c r="O8692" t="s">
        <v>1</v>
      </c>
      <c r="P8692" t="s">
        <v>1</v>
      </c>
      <c r="Q8692" t="s">
        <v>1</v>
      </c>
    </row>
    <row r="8693" spans="1:18" x14ac:dyDescent="0.25">
      <c r="A8693">
        <v>29</v>
      </c>
      <c r="B8693" t="str">
        <f t="shared" si="135"/>
        <v>0908 29</v>
      </c>
      <c r="C8693" s="102" t="s">
        <v>914</v>
      </c>
      <c r="D8693" s="111" t="s">
        <v>0</v>
      </c>
      <c r="E8693" t="s">
        <v>1</v>
      </c>
      <c r="F8693" t="s">
        <v>1</v>
      </c>
      <c r="G8693" t="s">
        <v>1</v>
      </c>
      <c r="H8693" s="103">
        <v>426269</v>
      </c>
      <c r="I8693" s="103">
        <v>405742</v>
      </c>
      <c r="J8693" s="103">
        <v>55478</v>
      </c>
      <c r="K8693" t="s">
        <v>1</v>
      </c>
      <c r="L8693" t="s">
        <v>1</v>
      </c>
      <c r="M8693" t="s">
        <v>1</v>
      </c>
      <c r="N8693" t="s">
        <v>1</v>
      </c>
      <c r="O8693" t="s">
        <v>1</v>
      </c>
      <c r="P8693" t="s">
        <v>1</v>
      </c>
      <c r="Q8693" t="s">
        <v>1</v>
      </c>
    </row>
    <row r="8694" spans="1:18" x14ac:dyDescent="0.25">
      <c r="A8694">
        <v>30</v>
      </c>
      <c r="B8694" t="str">
        <f t="shared" si="135"/>
        <v>0908 30</v>
      </c>
      <c r="C8694" s="102" t="s">
        <v>914</v>
      </c>
      <c r="D8694" s="111" t="s">
        <v>0</v>
      </c>
      <c r="E8694" t="s">
        <v>1</v>
      </c>
      <c r="F8694" t="s">
        <v>1</v>
      </c>
      <c r="G8694" t="s">
        <v>1</v>
      </c>
      <c r="H8694">
        <v>0.02</v>
      </c>
      <c r="I8694">
        <v>0.06</v>
      </c>
      <c r="J8694">
        <v>7.0000000000000007E-2</v>
      </c>
      <c r="K8694" t="s">
        <v>1</v>
      </c>
      <c r="L8694" t="s">
        <v>1</v>
      </c>
      <c r="M8694" t="s">
        <v>1</v>
      </c>
      <c r="N8694" t="s">
        <v>1</v>
      </c>
      <c r="O8694" t="s">
        <v>1</v>
      </c>
      <c r="P8694" t="s">
        <v>1</v>
      </c>
      <c r="Q8694" t="s">
        <v>1</v>
      </c>
    </row>
    <row r="8695" spans="1:18" x14ac:dyDescent="0.25">
      <c r="A8695">
        <v>31</v>
      </c>
      <c r="B8695" t="str">
        <f t="shared" si="135"/>
        <v>0908 31</v>
      </c>
      <c r="C8695" s="102" t="s">
        <v>914</v>
      </c>
      <c r="D8695" s="111" t="s">
        <v>0</v>
      </c>
      <c r="E8695" t="s">
        <v>1</v>
      </c>
      <c r="F8695" t="s">
        <v>1</v>
      </c>
      <c r="G8695" t="s">
        <v>1</v>
      </c>
      <c r="H8695">
        <v>20.902000000000001</v>
      </c>
      <c r="I8695">
        <v>44.06</v>
      </c>
      <c r="J8695">
        <v>4.6479999999999997</v>
      </c>
      <c r="K8695">
        <v>69.61</v>
      </c>
      <c r="L8695" t="s">
        <v>1</v>
      </c>
      <c r="M8695" t="s">
        <v>1</v>
      </c>
      <c r="N8695" t="s">
        <v>1</v>
      </c>
      <c r="O8695" t="s">
        <v>1</v>
      </c>
      <c r="P8695" t="s">
        <v>1</v>
      </c>
      <c r="Q8695" t="s">
        <v>1</v>
      </c>
    </row>
    <row r="8696" spans="1:18" x14ac:dyDescent="0.25">
      <c r="A8696">
        <v>32</v>
      </c>
      <c r="B8696" t="str">
        <f t="shared" si="135"/>
        <v>0908 32</v>
      </c>
      <c r="C8696" s="102" t="s">
        <v>914</v>
      </c>
      <c r="D8696" s="111" t="s">
        <v>0</v>
      </c>
      <c r="E8696" t="s">
        <v>1</v>
      </c>
      <c r="F8696" t="s">
        <v>1</v>
      </c>
      <c r="G8696" t="s">
        <v>1</v>
      </c>
      <c r="H8696">
        <v>20.024000000000001</v>
      </c>
      <c r="I8696">
        <v>42.209000000000003</v>
      </c>
      <c r="J8696">
        <v>4.4530000000000003</v>
      </c>
      <c r="K8696">
        <v>66.686000000000007</v>
      </c>
      <c r="L8696" t="s">
        <v>1</v>
      </c>
      <c r="M8696" t="s">
        <v>1</v>
      </c>
      <c r="N8696" t="s">
        <v>1</v>
      </c>
      <c r="O8696" t="s">
        <v>1</v>
      </c>
      <c r="P8696" t="s">
        <v>1</v>
      </c>
      <c r="Q8696" t="s">
        <v>1</v>
      </c>
    </row>
    <row r="8697" spans="1:18" x14ac:dyDescent="0.25">
      <c r="A8697">
        <v>33</v>
      </c>
      <c r="B8697" t="str">
        <f t="shared" si="135"/>
        <v>0908 33</v>
      </c>
      <c r="C8697" s="102" t="s">
        <v>914</v>
      </c>
      <c r="D8697" s="111" t="s">
        <v>0</v>
      </c>
      <c r="E8697" t="s">
        <v>1</v>
      </c>
      <c r="F8697" t="s">
        <v>1</v>
      </c>
      <c r="G8697" t="s">
        <v>1</v>
      </c>
      <c r="H8697">
        <v>75.453000000000003</v>
      </c>
      <c r="I8697">
        <v>71.819000000000003</v>
      </c>
      <c r="J8697">
        <v>9.82</v>
      </c>
      <c r="K8697">
        <v>157.09200000000001</v>
      </c>
      <c r="L8697" t="s">
        <v>1</v>
      </c>
      <c r="M8697" t="s">
        <v>1</v>
      </c>
      <c r="N8697" t="s">
        <v>1</v>
      </c>
      <c r="O8697" t="s">
        <v>1</v>
      </c>
      <c r="P8697" t="s">
        <v>1</v>
      </c>
      <c r="Q8697" t="s">
        <v>1</v>
      </c>
    </row>
    <row r="8698" spans="1:18" x14ac:dyDescent="0.25">
      <c r="A8698">
        <v>34</v>
      </c>
      <c r="B8698" t="str">
        <f t="shared" si="135"/>
        <v>0908 34</v>
      </c>
      <c r="C8698" s="102" t="s">
        <v>914</v>
      </c>
      <c r="D8698" s="111" t="s">
        <v>0</v>
      </c>
      <c r="E8698" t="s">
        <v>1</v>
      </c>
      <c r="F8698" t="s">
        <v>1</v>
      </c>
      <c r="G8698" t="s">
        <v>1</v>
      </c>
      <c r="H8698">
        <v>74.343999999999994</v>
      </c>
      <c r="I8698">
        <v>70.042000000000002</v>
      </c>
      <c r="J8698">
        <v>9.4440000000000008</v>
      </c>
      <c r="K8698">
        <v>153.83000000000001</v>
      </c>
      <c r="L8698" t="s">
        <v>1</v>
      </c>
      <c r="M8698" t="s">
        <v>1</v>
      </c>
      <c r="N8698" t="s">
        <v>1</v>
      </c>
      <c r="O8698" t="s">
        <v>1</v>
      </c>
      <c r="P8698" t="s">
        <v>1</v>
      </c>
      <c r="Q8698" t="s">
        <v>1</v>
      </c>
    </row>
    <row r="8699" spans="1:18" x14ac:dyDescent="0.25">
      <c r="A8699">
        <v>35</v>
      </c>
      <c r="B8699" t="str">
        <f t="shared" si="135"/>
        <v>0908 35</v>
      </c>
      <c r="C8699" s="102" t="s">
        <v>914</v>
      </c>
      <c r="D8699" s="111" t="s">
        <v>0</v>
      </c>
      <c r="E8699" t="s">
        <v>1</v>
      </c>
      <c r="F8699" t="s">
        <v>1</v>
      </c>
      <c r="G8699" t="s">
        <v>1</v>
      </c>
      <c r="H8699">
        <v>86.201999999999998</v>
      </c>
      <c r="I8699">
        <v>82.051000000000002</v>
      </c>
      <c r="J8699">
        <v>11.218999999999999</v>
      </c>
      <c r="K8699">
        <v>179.47200000000001</v>
      </c>
      <c r="L8699" t="s">
        <v>1</v>
      </c>
      <c r="M8699" t="s">
        <v>1</v>
      </c>
      <c r="N8699" t="s">
        <v>1</v>
      </c>
      <c r="O8699" t="s">
        <v>1</v>
      </c>
      <c r="P8699" t="s">
        <v>1</v>
      </c>
      <c r="Q8699" t="s">
        <v>1</v>
      </c>
    </row>
    <row r="8700" spans="1:18" x14ac:dyDescent="0.25">
      <c r="A8700">
        <v>36</v>
      </c>
      <c r="B8700" t="str">
        <f t="shared" si="135"/>
        <v>0908 36</v>
      </c>
      <c r="C8700" s="102" t="s">
        <v>914</v>
      </c>
      <c r="D8700" s="111" t="s">
        <v>0</v>
      </c>
      <c r="E8700" t="s">
        <v>1</v>
      </c>
      <c r="F8700" t="s">
        <v>1</v>
      </c>
      <c r="G8700" t="s">
        <v>1</v>
      </c>
      <c r="H8700">
        <v>74.343999999999994</v>
      </c>
      <c r="I8700">
        <v>70.042000000000002</v>
      </c>
      <c r="J8700">
        <v>9.4440000000000008</v>
      </c>
      <c r="K8700">
        <v>153.83000000000001</v>
      </c>
      <c r="L8700" t="s">
        <v>1</v>
      </c>
      <c r="M8700" t="s">
        <v>1</v>
      </c>
      <c r="N8700" t="s">
        <v>1</v>
      </c>
      <c r="O8700" t="s">
        <v>1</v>
      </c>
      <c r="P8700" t="s">
        <v>1</v>
      </c>
      <c r="Q8700" t="s">
        <v>1</v>
      </c>
    </row>
    <row r="8701" spans="1:18" x14ac:dyDescent="0.25">
      <c r="A8701">
        <v>37</v>
      </c>
      <c r="B8701" t="str">
        <f t="shared" si="135"/>
        <v>0908 37</v>
      </c>
      <c r="C8701" s="102" t="s">
        <v>914</v>
      </c>
      <c r="D8701" s="111" t="s">
        <v>0</v>
      </c>
      <c r="E8701" t="s">
        <v>1</v>
      </c>
      <c r="F8701" t="s">
        <v>986</v>
      </c>
      <c r="G8701" t="s">
        <v>987</v>
      </c>
      <c r="H8701" t="s">
        <v>993</v>
      </c>
      <c r="I8701" t="s">
        <v>996</v>
      </c>
      <c r="J8701" t="s">
        <v>1</v>
      </c>
      <c r="K8701">
        <v>207.96199999999999</v>
      </c>
      <c r="L8701" t="s">
        <v>1</v>
      </c>
      <c r="M8701" t="s">
        <v>1</v>
      </c>
      <c r="N8701" t="s">
        <v>1</v>
      </c>
      <c r="O8701" t="s">
        <v>1</v>
      </c>
      <c r="P8701" t="s">
        <v>1</v>
      </c>
      <c r="Q8701" t="s">
        <v>1</v>
      </c>
    </row>
    <row r="8702" spans="1:18" x14ac:dyDescent="0.25">
      <c r="A8702">
        <v>38</v>
      </c>
      <c r="B8702" t="str">
        <f t="shared" si="135"/>
        <v>0908 38</v>
      </c>
      <c r="C8702" s="102" t="s">
        <v>914</v>
      </c>
      <c r="D8702" s="111" t="s">
        <v>0</v>
      </c>
      <c r="E8702" t="s">
        <v>1</v>
      </c>
      <c r="F8702">
        <v>307.7</v>
      </c>
      <c r="G8702">
        <v>270.79000000000002</v>
      </c>
      <c r="H8702">
        <v>235.62</v>
      </c>
      <c r="I8702">
        <v>207.96</v>
      </c>
      <c r="J8702" t="s">
        <v>1</v>
      </c>
      <c r="K8702" t="s">
        <v>1</v>
      </c>
      <c r="L8702" t="s">
        <v>1</v>
      </c>
      <c r="M8702" t="s">
        <v>1</v>
      </c>
      <c r="N8702" t="s">
        <v>1</v>
      </c>
      <c r="O8702" t="s">
        <v>1</v>
      </c>
      <c r="P8702" t="s">
        <v>1</v>
      </c>
      <c r="Q8702" t="s">
        <v>1</v>
      </c>
    </row>
    <row r="8703" spans="1:18" x14ac:dyDescent="0.25">
      <c r="A8703">
        <v>1</v>
      </c>
      <c r="B8703" t="str">
        <f t="shared" si="135"/>
        <v>0909 1</v>
      </c>
      <c r="C8703" s="102" t="s">
        <v>915</v>
      </c>
      <c r="D8703" s="111" t="s">
        <v>0</v>
      </c>
      <c r="E8703" t="s">
        <v>1</v>
      </c>
      <c r="F8703" t="s">
        <v>1</v>
      </c>
      <c r="G8703" t="s">
        <v>1</v>
      </c>
      <c r="H8703" t="s">
        <v>1</v>
      </c>
      <c r="I8703" t="s">
        <v>1</v>
      </c>
      <c r="J8703" t="s">
        <v>1</v>
      </c>
      <c r="K8703" t="s">
        <v>1</v>
      </c>
      <c r="L8703" t="s">
        <v>1</v>
      </c>
      <c r="M8703" t="s">
        <v>1</v>
      </c>
      <c r="N8703" t="s">
        <v>1</v>
      </c>
      <c r="O8703" t="s">
        <v>1</v>
      </c>
      <c r="P8703" t="s">
        <v>1</v>
      </c>
      <c r="Q8703" t="s">
        <v>1</v>
      </c>
      <c r="R8703" t="s">
        <v>627</v>
      </c>
    </row>
    <row r="8704" spans="1:18" x14ac:dyDescent="0.25">
      <c r="A8704">
        <v>2</v>
      </c>
      <c r="B8704" t="str">
        <f t="shared" si="135"/>
        <v>0909 2</v>
      </c>
      <c r="C8704" s="102" t="s">
        <v>915</v>
      </c>
      <c r="D8704" s="111" t="s">
        <v>0</v>
      </c>
      <c r="E8704" t="s">
        <v>182</v>
      </c>
      <c r="F8704" t="s">
        <v>1</v>
      </c>
      <c r="G8704" t="s">
        <v>1</v>
      </c>
      <c r="H8704" t="s">
        <v>1</v>
      </c>
      <c r="I8704" t="s">
        <v>1</v>
      </c>
      <c r="J8704" t="s">
        <v>1</v>
      </c>
      <c r="K8704" t="s">
        <v>1</v>
      </c>
      <c r="L8704" t="s">
        <v>1</v>
      </c>
      <c r="M8704" t="s">
        <v>1</v>
      </c>
      <c r="N8704" t="s">
        <v>1</v>
      </c>
      <c r="O8704" t="s">
        <v>1</v>
      </c>
      <c r="P8704" t="s">
        <v>1</v>
      </c>
      <c r="Q8704" t="s">
        <v>1</v>
      </c>
    </row>
    <row r="8705" spans="1:17" x14ac:dyDescent="0.25">
      <c r="A8705">
        <v>3</v>
      </c>
      <c r="B8705" t="str">
        <f t="shared" si="135"/>
        <v>0909 3</v>
      </c>
      <c r="C8705" s="102" t="s">
        <v>915</v>
      </c>
      <c r="D8705" s="111" t="s">
        <v>0</v>
      </c>
      <c r="E8705" t="s">
        <v>183</v>
      </c>
      <c r="F8705" t="s">
        <v>1</v>
      </c>
      <c r="G8705" t="s">
        <v>1</v>
      </c>
      <c r="H8705" t="s">
        <v>1</v>
      </c>
      <c r="I8705" t="s">
        <v>1</v>
      </c>
      <c r="J8705" t="s">
        <v>1</v>
      </c>
      <c r="K8705" t="s">
        <v>1</v>
      </c>
      <c r="L8705" t="s">
        <v>1</v>
      </c>
      <c r="M8705" t="s">
        <v>1</v>
      </c>
      <c r="N8705" t="s">
        <v>1</v>
      </c>
      <c r="O8705" t="s">
        <v>1</v>
      </c>
      <c r="P8705" t="s">
        <v>1</v>
      </c>
      <c r="Q8705" t="s">
        <v>1</v>
      </c>
    </row>
    <row r="8706" spans="1:17" x14ac:dyDescent="0.25">
      <c r="A8706">
        <v>4</v>
      </c>
      <c r="B8706" t="str">
        <f t="shared" ref="B8706:B8769" si="136">+C8706&amp;A8706</f>
        <v>0909 4</v>
      </c>
      <c r="C8706" s="102" t="s">
        <v>915</v>
      </c>
      <c r="D8706" s="111">
        <v>13</v>
      </c>
      <c r="E8706" s="103">
        <v>28</v>
      </c>
      <c r="F8706" t="s">
        <v>1</v>
      </c>
      <c r="G8706" t="s">
        <v>1</v>
      </c>
      <c r="H8706" t="s">
        <v>1</v>
      </c>
      <c r="I8706" t="s">
        <v>1</v>
      </c>
      <c r="J8706" t="s">
        <v>1</v>
      </c>
      <c r="K8706" t="s">
        <v>1</v>
      </c>
      <c r="L8706" t="s">
        <v>1</v>
      </c>
      <c r="M8706" t="s">
        <v>1</v>
      </c>
      <c r="N8706" t="s">
        <v>1</v>
      </c>
      <c r="O8706" t="s">
        <v>1</v>
      </c>
      <c r="P8706" t="s">
        <v>1</v>
      </c>
      <c r="Q8706" t="s">
        <v>1</v>
      </c>
    </row>
    <row r="8707" spans="1:17" x14ac:dyDescent="0.25">
      <c r="A8707">
        <v>5</v>
      </c>
      <c r="B8707" t="str">
        <f t="shared" si="136"/>
        <v>0909 5</v>
      </c>
      <c r="C8707" s="102" t="s">
        <v>915</v>
      </c>
      <c r="D8707" s="111">
        <v>14</v>
      </c>
      <c r="E8707" s="103">
        <v>19</v>
      </c>
      <c r="F8707" t="s">
        <v>1</v>
      </c>
      <c r="G8707" t="s">
        <v>1</v>
      </c>
      <c r="H8707" t="s">
        <v>1</v>
      </c>
      <c r="I8707" t="s">
        <v>1</v>
      </c>
      <c r="J8707" t="s">
        <v>1</v>
      </c>
      <c r="K8707" t="s">
        <v>1</v>
      </c>
      <c r="L8707" t="s">
        <v>1</v>
      </c>
      <c r="M8707" t="s">
        <v>1</v>
      </c>
      <c r="N8707" t="s">
        <v>1</v>
      </c>
      <c r="O8707" t="s">
        <v>1</v>
      </c>
      <c r="P8707" t="s">
        <v>1</v>
      </c>
      <c r="Q8707" t="s">
        <v>1</v>
      </c>
    </row>
    <row r="8708" spans="1:17" x14ac:dyDescent="0.25">
      <c r="A8708">
        <v>6</v>
      </c>
      <c r="B8708" t="str">
        <f t="shared" si="136"/>
        <v>0909 6</v>
      </c>
      <c r="C8708" s="102" t="s">
        <v>915</v>
      </c>
      <c r="D8708" s="111">
        <v>15</v>
      </c>
      <c r="E8708" s="103">
        <v>29</v>
      </c>
      <c r="F8708" t="s">
        <v>1</v>
      </c>
      <c r="G8708" t="s">
        <v>1</v>
      </c>
      <c r="H8708" t="s">
        <v>1</v>
      </c>
      <c r="I8708" t="s">
        <v>1</v>
      </c>
      <c r="J8708" t="s">
        <v>1</v>
      </c>
      <c r="K8708" t="s">
        <v>1</v>
      </c>
      <c r="L8708" t="s">
        <v>1</v>
      </c>
      <c r="M8708" t="s">
        <v>1</v>
      </c>
      <c r="N8708" t="s">
        <v>1</v>
      </c>
      <c r="O8708" t="s">
        <v>1</v>
      </c>
      <c r="P8708" t="s">
        <v>1</v>
      </c>
      <c r="Q8708" t="s">
        <v>1</v>
      </c>
    </row>
    <row r="8709" spans="1:17" x14ac:dyDescent="0.25">
      <c r="A8709">
        <v>7</v>
      </c>
      <c r="B8709" t="str">
        <f t="shared" si="136"/>
        <v>0909 7</v>
      </c>
      <c r="C8709" s="102" t="s">
        <v>915</v>
      </c>
      <c r="D8709" s="111">
        <v>16</v>
      </c>
      <c r="E8709" s="103">
        <v>23</v>
      </c>
      <c r="F8709" s="103" t="s">
        <v>1</v>
      </c>
      <c r="G8709" t="s">
        <v>1</v>
      </c>
      <c r="H8709" t="s">
        <v>1</v>
      </c>
      <c r="I8709" t="s">
        <v>1</v>
      </c>
      <c r="J8709" t="s">
        <v>1</v>
      </c>
      <c r="K8709" t="s">
        <v>1</v>
      </c>
      <c r="L8709" t="s">
        <v>1</v>
      </c>
      <c r="M8709" t="s">
        <v>1</v>
      </c>
      <c r="N8709" t="s">
        <v>1</v>
      </c>
      <c r="O8709" t="s">
        <v>1</v>
      </c>
      <c r="P8709" t="s">
        <v>1</v>
      </c>
      <c r="Q8709" t="s">
        <v>1</v>
      </c>
    </row>
    <row r="8710" spans="1:17" x14ac:dyDescent="0.25">
      <c r="A8710">
        <v>8</v>
      </c>
      <c r="B8710" t="str">
        <f t="shared" si="136"/>
        <v>0909 8</v>
      </c>
      <c r="C8710" s="102" t="s">
        <v>915</v>
      </c>
      <c r="D8710" s="111">
        <v>17</v>
      </c>
      <c r="E8710" s="103">
        <v>22</v>
      </c>
      <c r="F8710" s="103" t="s">
        <v>1</v>
      </c>
      <c r="G8710" t="s">
        <v>1</v>
      </c>
      <c r="H8710" t="s">
        <v>1</v>
      </c>
      <c r="I8710" t="s">
        <v>1</v>
      </c>
      <c r="J8710" t="s">
        <v>1</v>
      </c>
      <c r="K8710" t="s">
        <v>1</v>
      </c>
      <c r="L8710" t="s">
        <v>1</v>
      </c>
      <c r="M8710" t="s">
        <v>1</v>
      </c>
      <c r="N8710" t="s">
        <v>1</v>
      </c>
      <c r="O8710" t="s">
        <v>1</v>
      </c>
      <c r="P8710" t="s">
        <v>1</v>
      </c>
      <c r="Q8710" t="s">
        <v>1</v>
      </c>
    </row>
    <row r="8711" spans="1:17" x14ac:dyDescent="0.25">
      <c r="A8711">
        <v>9</v>
      </c>
      <c r="B8711" t="str">
        <f t="shared" si="136"/>
        <v>0909 9</v>
      </c>
      <c r="C8711" s="102" t="s">
        <v>915</v>
      </c>
      <c r="D8711" s="111" t="s">
        <v>5</v>
      </c>
      <c r="E8711" s="103">
        <v>121</v>
      </c>
      <c r="F8711" s="103" t="s">
        <v>1</v>
      </c>
      <c r="G8711" t="s">
        <v>1</v>
      </c>
      <c r="H8711" t="s">
        <v>1</v>
      </c>
      <c r="I8711" t="s">
        <v>1</v>
      </c>
      <c r="J8711" t="s">
        <v>1</v>
      </c>
      <c r="K8711" t="s">
        <v>1</v>
      </c>
      <c r="L8711" t="s">
        <v>1</v>
      </c>
      <c r="M8711" t="s">
        <v>1</v>
      </c>
      <c r="N8711" t="s">
        <v>1</v>
      </c>
      <c r="O8711" t="s">
        <v>1</v>
      </c>
      <c r="P8711" t="s">
        <v>1</v>
      </c>
      <c r="Q8711" t="s">
        <v>1</v>
      </c>
    </row>
    <row r="8712" spans="1:17" x14ac:dyDescent="0.25">
      <c r="A8712">
        <v>10</v>
      </c>
      <c r="B8712" t="str">
        <f t="shared" si="136"/>
        <v>0909 10</v>
      </c>
      <c r="C8712" s="102" t="s">
        <v>915</v>
      </c>
      <c r="D8712" s="111" t="s">
        <v>6</v>
      </c>
      <c r="E8712" t="s">
        <v>1</v>
      </c>
      <c r="F8712" t="s">
        <v>1</v>
      </c>
      <c r="G8712" t="s">
        <v>1</v>
      </c>
      <c r="H8712" t="s">
        <v>1</v>
      </c>
      <c r="I8712" t="s">
        <v>1</v>
      </c>
      <c r="J8712" t="s">
        <v>1</v>
      </c>
      <c r="K8712" t="s">
        <v>1</v>
      </c>
      <c r="L8712" t="s">
        <v>1</v>
      </c>
      <c r="M8712" t="s">
        <v>1</v>
      </c>
      <c r="N8712" t="s">
        <v>1</v>
      </c>
      <c r="O8712" t="s">
        <v>1</v>
      </c>
      <c r="P8712" t="s">
        <v>1</v>
      </c>
      <c r="Q8712" t="s">
        <v>1</v>
      </c>
    </row>
    <row r="8713" spans="1:17" x14ac:dyDescent="0.25">
      <c r="A8713">
        <v>11</v>
      </c>
      <c r="B8713" t="str">
        <f t="shared" si="136"/>
        <v>0909 11</v>
      </c>
      <c r="C8713" s="102" t="s">
        <v>915</v>
      </c>
      <c r="D8713" s="111" t="s">
        <v>0</v>
      </c>
      <c r="E8713" t="s">
        <v>1</v>
      </c>
      <c r="F8713" t="s">
        <v>1</v>
      </c>
      <c r="G8713" t="s">
        <v>1</v>
      </c>
      <c r="H8713" t="s">
        <v>1</v>
      </c>
      <c r="I8713" t="s">
        <v>1</v>
      </c>
      <c r="J8713" t="s">
        <v>1</v>
      </c>
      <c r="K8713" t="s">
        <v>1</v>
      </c>
      <c r="L8713" t="s">
        <v>1</v>
      </c>
      <c r="M8713" t="s">
        <v>1</v>
      </c>
      <c r="N8713" t="s">
        <v>1</v>
      </c>
      <c r="O8713" t="s">
        <v>1</v>
      </c>
      <c r="P8713" t="s">
        <v>1</v>
      </c>
      <c r="Q8713" t="s">
        <v>1</v>
      </c>
    </row>
    <row r="8714" spans="1:17" x14ac:dyDescent="0.25">
      <c r="A8714">
        <v>12</v>
      </c>
      <c r="B8714" t="str">
        <f t="shared" si="136"/>
        <v>0909 12</v>
      </c>
      <c r="C8714" s="102" t="s">
        <v>915</v>
      </c>
      <c r="D8714" s="111" t="s">
        <v>0</v>
      </c>
      <c r="E8714" t="s">
        <v>1</v>
      </c>
      <c r="F8714" t="s">
        <v>1</v>
      </c>
      <c r="G8714" t="s">
        <v>1</v>
      </c>
      <c r="H8714" t="s">
        <v>1</v>
      </c>
      <c r="I8714" t="s">
        <v>1</v>
      </c>
      <c r="J8714" t="s">
        <v>1</v>
      </c>
      <c r="K8714" t="s">
        <v>1</v>
      </c>
      <c r="L8714" t="s">
        <v>1</v>
      </c>
      <c r="M8714" t="s">
        <v>1</v>
      </c>
      <c r="N8714" t="s">
        <v>1</v>
      </c>
      <c r="O8714" t="s">
        <v>1</v>
      </c>
      <c r="P8714" t="s">
        <v>1</v>
      </c>
      <c r="Q8714" t="s">
        <v>1</v>
      </c>
    </row>
    <row r="8715" spans="1:17" x14ac:dyDescent="0.25">
      <c r="A8715">
        <v>13</v>
      </c>
      <c r="B8715" t="str">
        <f t="shared" si="136"/>
        <v>0909 13</v>
      </c>
      <c r="C8715" s="102" t="s">
        <v>915</v>
      </c>
      <c r="D8715" s="111" t="s">
        <v>0</v>
      </c>
      <c r="E8715" t="s">
        <v>1</v>
      </c>
      <c r="F8715" t="s">
        <v>1</v>
      </c>
      <c r="G8715" t="s">
        <v>1</v>
      </c>
      <c r="H8715" t="s">
        <v>1</v>
      </c>
      <c r="I8715" t="s">
        <v>1</v>
      </c>
      <c r="J8715" t="s">
        <v>1</v>
      </c>
      <c r="K8715" t="s">
        <v>1</v>
      </c>
      <c r="L8715" t="s">
        <v>1</v>
      </c>
      <c r="M8715" t="s">
        <v>1</v>
      </c>
      <c r="N8715" t="s">
        <v>1</v>
      </c>
      <c r="O8715" t="s">
        <v>1</v>
      </c>
      <c r="P8715" t="s">
        <v>1</v>
      </c>
      <c r="Q8715" t="s">
        <v>1</v>
      </c>
    </row>
    <row r="8716" spans="1:17" x14ac:dyDescent="0.25">
      <c r="A8716">
        <v>14</v>
      </c>
      <c r="B8716" t="str">
        <f t="shared" si="136"/>
        <v>0909 14</v>
      </c>
      <c r="C8716" s="102" t="s">
        <v>915</v>
      </c>
      <c r="D8716" s="111" t="s">
        <v>0</v>
      </c>
      <c r="E8716" t="s">
        <v>1</v>
      </c>
      <c r="F8716" t="s">
        <v>1</v>
      </c>
      <c r="G8716" t="s">
        <v>1</v>
      </c>
      <c r="H8716" s="103" t="s">
        <v>1</v>
      </c>
      <c r="I8716" t="s">
        <v>1</v>
      </c>
      <c r="J8716" t="s">
        <v>1</v>
      </c>
      <c r="K8716" t="s">
        <v>1</v>
      </c>
      <c r="L8716" t="s">
        <v>1</v>
      </c>
      <c r="M8716" s="103" t="s">
        <v>1</v>
      </c>
      <c r="N8716" t="s">
        <v>1</v>
      </c>
      <c r="O8716" s="103" t="s">
        <v>1</v>
      </c>
      <c r="P8716" t="s">
        <v>1</v>
      </c>
      <c r="Q8716" t="s">
        <v>1</v>
      </c>
    </row>
    <row r="8717" spans="1:17" x14ac:dyDescent="0.25">
      <c r="A8717">
        <v>15</v>
      </c>
      <c r="B8717" t="str">
        <f t="shared" si="136"/>
        <v>0909 15</v>
      </c>
      <c r="C8717" s="102" t="s">
        <v>915</v>
      </c>
      <c r="D8717" s="111" t="s">
        <v>0</v>
      </c>
      <c r="E8717" t="s">
        <v>1</v>
      </c>
      <c r="F8717" t="s">
        <v>1</v>
      </c>
      <c r="G8717" t="s">
        <v>1</v>
      </c>
      <c r="H8717" t="s">
        <v>1</v>
      </c>
      <c r="I8717" t="s">
        <v>1</v>
      </c>
      <c r="J8717" t="s">
        <v>1</v>
      </c>
      <c r="K8717" t="s">
        <v>1</v>
      </c>
      <c r="L8717" t="s">
        <v>1</v>
      </c>
      <c r="M8717" t="s">
        <v>1</v>
      </c>
      <c r="N8717" s="103" t="s">
        <v>1</v>
      </c>
      <c r="O8717" t="s">
        <v>1</v>
      </c>
      <c r="P8717" t="s">
        <v>1</v>
      </c>
      <c r="Q8717" t="s">
        <v>1</v>
      </c>
    </row>
    <row r="8718" spans="1:17" x14ac:dyDescent="0.25">
      <c r="A8718">
        <v>16</v>
      </c>
      <c r="B8718" t="str">
        <f t="shared" si="136"/>
        <v>0909 16</v>
      </c>
      <c r="C8718" s="102" t="s">
        <v>915</v>
      </c>
      <c r="D8718" s="111" t="s">
        <v>5</v>
      </c>
      <c r="E8718" t="s">
        <v>1</v>
      </c>
      <c r="F8718" t="s">
        <v>1</v>
      </c>
      <c r="G8718" t="s">
        <v>1</v>
      </c>
      <c r="H8718" s="103" t="s">
        <v>1</v>
      </c>
      <c r="I8718" t="s">
        <v>1</v>
      </c>
      <c r="J8718" t="s">
        <v>1</v>
      </c>
      <c r="K8718" t="s">
        <v>1</v>
      </c>
      <c r="L8718" t="s">
        <v>1</v>
      </c>
      <c r="M8718" s="103" t="s">
        <v>1</v>
      </c>
      <c r="N8718" s="103" t="s">
        <v>1</v>
      </c>
      <c r="O8718" s="103" t="s">
        <v>1</v>
      </c>
      <c r="P8718" t="s">
        <v>1</v>
      </c>
      <c r="Q8718" t="s">
        <v>1</v>
      </c>
    </row>
    <row r="8719" spans="1:17" x14ac:dyDescent="0.25">
      <c r="A8719">
        <v>17</v>
      </c>
      <c r="B8719" t="str">
        <f t="shared" si="136"/>
        <v>0909 17</v>
      </c>
      <c r="C8719" s="102" t="s">
        <v>915</v>
      </c>
      <c r="D8719" s="111" t="s">
        <v>6</v>
      </c>
      <c r="E8719" t="s">
        <v>1</v>
      </c>
      <c r="F8719" t="s">
        <v>1</v>
      </c>
      <c r="G8719" t="s">
        <v>1</v>
      </c>
      <c r="H8719" t="s">
        <v>1</v>
      </c>
      <c r="I8719" t="s">
        <v>1</v>
      </c>
      <c r="J8719" t="s">
        <v>1</v>
      </c>
      <c r="K8719" t="s">
        <v>1</v>
      </c>
      <c r="L8719" t="s">
        <v>1</v>
      </c>
      <c r="M8719" t="s">
        <v>1</v>
      </c>
      <c r="N8719" t="s">
        <v>1</v>
      </c>
      <c r="O8719" t="s">
        <v>1</v>
      </c>
      <c r="P8719" t="s">
        <v>1</v>
      </c>
      <c r="Q8719" t="s">
        <v>1</v>
      </c>
    </row>
    <row r="8720" spans="1:17" x14ac:dyDescent="0.25">
      <c r="A8720">
        <v>18</v>
      </c>
      <c r="B8720" t="str">
        <f t="shared" si="136"/>
        <v>0909 18</v>
      </c>
      <c r="C8720" s="102" t="s">
        <v>915</v>
      </c>
      <c r="D8720" s="111" t="s">
        <v>0</v>
      </c>
      <c r="E8720" t="s">
        <v>1</v>
      </c>
      <c r="F8720" t="s">
        <v>1</v>
      </c>
      <c r="G8720" t="s">
        <v>1</v>
      </c>
      <c r="H8720" t="s">
        <v>1</v>
      </c>
      <c r="I8720" t="s">
        <v>1</v>
      </c>
      <c r="J8720" t="s">
        <v>1</v>
      </c>
      <c r="K8720" t="s">
        <v>1</v>
      </c>
      <c r="L8720" t="s">
        <v>1</v>
      </c>
      <c r="M8720" t="s">
        <v>1</v>
      </c>
      <c r="N8720" t="s">
        <v>1</v>
      </c>
      <c r="O8720" t="s">
        <v>1</v>
      </c>
      <c r="P8720" t="s">
        <v>1</v>
      </c>
      <c r="Q8720" t="s">
        <v>1</v>
      </c>
    </row>
    <row r="8721" spans="1:17" x14ac:dyDescent="0.25">
      <c r="A8721">
        <v>19</v>
      </c>
      <c r="B8721" t="str">
        <f t="shared" si="136"/>
        <v>0909 19</v>
      </c>
      <c r="C8721" s="102" t="s">
        <v>915</v>
      </c>
      <c r="D8721" s="111" t="s">
        <v>0</v>
      </c>
      <c r="E8721" t="s">
        <v>1</v>
      </c>
      <c r="F8721" t="s">
        <v>1</v>
      </c>
      <c r="G8721" t="s">
        <v>1</v>
      </c>
      <c r="H8721" t="s">
        <v>1</v>
      </c>
      <c r="I8721" t="s">
        <v>1</v>
      </c>
      <c r="J8721" t="s">
        <v>1</v>
      </c>
      <c r="K8721" t="s">
        <v>1</v>
      </c>
      <c r="L8721" t="s">
        <v>1</v>
      </c>
      <c r="M8721" t="s">
        <v>1</v>
      </c>
      <c r="N8721" t="s">
        <v>1</v>
      </c>
      <c r="O8721" t="s">
        <v>1</v>
      </c>
      <c r="P8721" t="s">
        <v>1</v>
      </c>
      <c r="Q8721" t="s">
        <v>1</v>
      </c>
    </row>
    <row r="8722" spans="1:17" x14ac:dyDescent="0.25">
      <c r="A8722">
        <v>20</v>
      </c>
      <c r="B8722" t="str">
        <f t="shared" si="136"/>
        <v>0909 20</v>
      </c>
      <c r="C8722" s="102" t="s">
        <v>915</v>
      </c>
      <c r="D8722" s="111" t="s">
        <v>0</v>
      </c>
      <c r="E8722" t="s">
        <v>1</v>
      </c>
      <c r="F8722" t="s">
        <v>1</v>
      </c>
      <c r="G8722" t="s">
        <v>1</v>
      </c>
      <c r="H8722" t="s">
        <v>1</v>
      </c>
      <c r="I8722" t="s">
        <v>1</v>
      </c>
      <c r="J8722" t="s">
        <v>1</v>
      </c>
      <c r="K8722" t="s">
        <v>1</v>
      </c>
      <c r="L8722" t="s">
        <v>1</v>
      </c>
      <c r="M8722" t="s">
        <v>1</v>
      </c>
      <c r="N8722" t="s">
        <v>1</v>
      </c>
      <c r="O8722" t="s">
        <v>1</v>
      </c>
      <c r="P8722" t="s">
        <v>1</v>
      </c>
      <c r="Q8722" t="s">
        <v>1</v>
      </c>
    </row>
    <row r="8723" spans="1:17" x14ac:dyDescent="0.25">
      <c r="A8723">
        <v>21</v>
      </c>
      <c r="B8723" t="str">
        <f t="shared" si="136"/>
        <v>0909 21</v>
      </c>
      <c r="C8723" s="102" t="s">
        <v>915</v>
      </c>
      <c r="D8723" s="111" t="s">
        <v>0</v>
      </c>
      <c r="E8723" t="s">
        <v>1</v>
      </c>
      <c r="F8723" t="s">
        <v>1</v>
      </c>
      <c r="G8723" s="103" t="s">
        <v>1</v>
      </c>
      <c r="H8723" s="103" t="s">
        <v>1</v>
      </c>
      <c r="I8723" t="s">
        <v>1</v>
      </c>
      <c r="J8723" t="s">
        <v>1</v>
      </c>
      <c r="K8723" t="s">
        <v>1</v>
      </c>
      <c r="L8723" s="103" t="s">
        <v>1</v>
      </c>
      <c r="M8723" s="103" t="s">
        <v>1</v>
      </c>
      <c r="N8723" s="103" t="s">
        <v>1</v>
      </c>
      <c r="O8723" s="103" t="s">
        <v>1</v>
      </c>
      <c r="P8723" t="s">
        <v>1</v>
      </c>
      <c r="Q8723" t="s">
        <v>1</v>
      </c>
    </row>
    <row r="8724" spans="1:17" x14ac:dyDescent="0.25">
      <c r="A8724">
        <v>22</v>
      </c>
      <c r="B8724" t="str">
        <f t="shared" si="136"/>
        <v>0909 22</v>
      </c>
      <c r="C8724" s="102" t="s">
        <v>915</v>
      </c>
      <c r="D8724" s="111" t="s">
        <v>0</v>
      </c>
      <c r="E8724" t="s">
        <v>1</v>
      </c>
      <c r="F8724" t="s">
        <v>1</v>
      </c>
      <c r="G8724" s="103" t="s">
        <v>1</v>
      </c>
      <c r="H8724" t="s">
        <v>1</v>
      </c>
      <c r="I8724" t="s">
        <v>1</v>
      </c>
      <c r="J8724" t="s">
        <v>1</v>
      </c>
      <c r="K8724" t="s">
        <v>1</v>
      </c>
      <c r="L8724" s="103" t="s">
        <v>1</v>
      </c>
      <c r="M8724" s="103" t="s">
        <v>1</v>
      </c>
      <c r="N8724" s="103" t="s">
        <v>1</v>
      </c>
      <c r="O8724" t="s">
        <v>1</v>
      </c>
      <c r="P8724" t="s">
        <v>1</v>
      </c>
      <c r="Q8724" t="s">
        <v>1</v>
      </c>
    </row>
    <row r="8725" spans="1:17" x14ac:dyDescent="0.25">
      <c r="A8725">
        <v>23</v>
      </c>
      <c r="B8725" t="str">
        <f t="shared" si="136"/>
        <v>0909 23</v>
      </c>
      <c r="C8725" s="102" t="s">
        <v>915</v>
      </c>
      <c r="D8725" s="111" t="s">
        <v>5</v>
      </c>
      <c r="E8725" t="s">
        <v>1</v>
      </c>
      <c r="F8725" t="s">
        <v>1</v>
      </c>
      <c r="G8725" s="103" t="s">
        <v>1</v>
      </c>
      <c r="H8725" s="103" t="s">
        <v>1</v>
      </c>
      <c r="I8725" t="s">
        <v>1</v>
      </c>
      <c r="J8725" t="s">
        <v>1</v>
      </c>
      <c r="K8725" t="s">
        <v>1</v>
      </c>
      <c r="L8725" s="103" t="s">
        <v>1</v>
      </c>
      <c r="M8725" s="103" t="s">
        <v>1</v>
      </c>
      <c r="N8725" s="103" t="s">
        <v>1</v>
      </c>
      <c r="O8725" s="103" t="s">
        <v>1</v>
      </c>
      <c r="P8725" t="s">
        <v>1</v>
      </c>
      <c r="Q8725" t="s">
        <v>1</v>
      </c>
    </row>
    <row r="8726" spans="1:17" x14ac:dyDescent="0.25">
      <c r="A8726">
        <v>24</v>
      </c>
      <c r="B8726" t="str">
        <f t="shared" si="136"/>
        <v>0909 24</v>
      </c>
      <c r="C8726" s="102" t="s">
        <v>915</v>
      </c>
      <c r="D8726" s="111" t="s">
        <v>6</v>
      </c>
      <c r="E8726" t="s">
        <v>1</v>
      </c>
      <c r="F8726" t="s">
        <v>1</v>
      </c>
      <c r="G8726" t="s">
        <v>1</v>
      </c>
      <c r="H8726" t="s">
        <v>1</v>
      </c>
      <c r="I8726" t="s">
        <v>1</v>
      </c>
      <c r="J8726" t="s">
        <v>1</v>
      </c>
      <c r="K8726" t="s">
        <v>1</v>
      </c>
      <c r="L8726" t="s">
        <v>1</v>
      </c>
      <c r="M8726" t="s">
        <v>1</v>
      </c>
      <c r="N8726" t="s">
        <v>1</v>
      </c>
      <c r="O8726" t="s">
        <v>1</v>
      </c>
      <c r="P8726" t="s">
        <v>1</v>
      </c>
      <c r="Q8726" t="s">
        <v>1</v>
      </c>
    </row>
    <row r="8727" spans="1:17" x14ac:dyDescent="0.25">
      <c r="A8727">
        <v>25</v>
      </c>
      <c r="B8727" t="str">
        <f t="shared" si="136"/>
        <v>0909 25</v>
      </c>
      <c r="C8727" s="102" t="s">
        <v>915</v>
      </c>
      <c r="D8727" s="111" t="s">
        <v>0</v>
      </c>
      <c r="E8727" t="s">
        <v>1</v>
      </c>
      <c r="F8727" t="s">
        <v>1</v>
      </c>
      <c r="G8727" t="s">
        <v>1</v>
      </c>
      <c r="H8727" s="103" t="s">
        <v>1</v>
      </c>
      <c r="I8727" s="103" t="s">
        <v>1</v>
      </c>
      <c r="J8727" s="103" t="s">
        <v>1</v>
      </c>
      <c r="K8727" t="s">
        <v>1</v>
      </c>
      <c r="L8727" t="s">
        <v>1</v>
      </c>
      <c r="M8727" t="s">
        <v>1</v>
      </c>
      <c r="N8727" t="s">
        <v>1</v>
      </c>
      <c r="O8727" t="s">
        <v>1</v>
      </c>
      <c r="P8727" t="s">
        <v>1</v>
      </c>
      <c r="Q8727" t="s">
        <v>1</v>
      </c>
    </row>
    <row r="8728" spans="1:17" x14ac:dyDescent="0.25">
      <c r="A8728">
        <v>26</v>
      </c>
      <c r="B8728" t="str">
        <f t="shared" si="136"/>
        <v>0909 26</v>
      </c>
      <c r="C8728" s="102" t="s">
        <v>915</v>
      </c>
      <c r="D8728" s="111" t="s">
        <v>0</v>
      </c>
      <c r="E8728" t="s">
        <v>1</v>
      </c>
      <c r="F8728" t="s">
        <v>1</v>
      </c>
      <c r="G8728" t="s">
        <v>1</v>
      </c>
      <c r="H8728" t="s">
        <v>1</v>
      </c>
      <c r="I8728" t="s">
        <v>1</v>
      </c>
      <c r="J8728" t="s">
        <v>1</v>
      </c>
      <c r="K8728" t="s">
        <v>1</v>
      </c>
      <c r="L8728" t="s">
        <v>1</v>
      </c>
      <c r="M8728" t="s">
        <v>1</v>
      </c>
      <c r="N8728" t="s">
        <v>1</v>
      </c>
      <c r="O8728" t="s">
        <v>1</v>
      </c>
      <c r="P8728" t="s">
        <v>1</v>
      </c>
      <c r="Q8728" t="s">
        <v>1</v>
      </c>
    </row>
    <row r="8729" spans="1:17" x14ac:dyDescent="0.25">
      <c r="A8729">
        <v>27</v>
      </c>
      <c r="B8729" t="str">
        <f t="shared" si="136"/>
        <v>0909 27</v>
      </c>
      <c r="C8729" s="102" t="s">
        <v>915</v>
      </c>
      <c r="D8729" s="111" t="s">
        <v>0</v>
      </c>
      <c r="E8729" t="s">
        <v>1</v>
      </c>
      <c r="F8729" t="s">
        <v>1</v>
      </c>
      <c r="G8729" t="s">
        <v>1</v>
      </c>
      <c r="H8729" s="103">
        <v>-585</v>
      </c>
      <c r="I8729" s="103">
        <v>-1773</v>
      </c>
      <c r="J8729">
        <v>7</v>
      </c>
      <c r="K8729" t="s">
        <v>1</v>
      </c>
      <c r="L8729" t="s">
        <v>1</v>
      </c>
      <c r="M8729" t="s">
        <v>1</v>
      </c>
      <c r="N8729" t="s">
        <v>1</v>
      </c>
      <c r="O8729" t="s">
        <v>1</v>
      </c>
      <c r="P8729" t="s">
        <v>1</v>
      </c>
      <c r="Q8729" t="s">
        <v>1</v>
      </c>
    </row>
    <row r="8730" spans="1:17" x14ac:dyDescent="0.25">
      <c r="A8730">
        <v>28</v>
      </c>
      <c r="B8730" t="str">
        <f t="shared" si="136"/>
        <v>0909 28</v>
      </c>
      <c r="C8730" s="102" t="s">
        <v>915</v>
      </c>
      <c r="D8730" s="111" t="s">
        <v>0</v>
      </c>
      <c r="E8730" t="s">
        <v>1</v>
      </c>
      <c r="F8730" t="s">
        <v>1</v>
      </c>
      <c r="G8730" t="s">
        <v>1</v>
      </c>
      <c r="H8730" s="103" t="s">
        <v>1</v>
      </c>
      <c r="I8730" s="103" t="s">
        <v>1</v>
      </c>
      <c r="J8730" s="103">
        <v>7</v>
      </c>
      <c r="K8730" t="s">
        <v>1</v>
      </c>
      <c r="L8730" t="s">
        <v>1</v>
      </c>
      <c r="M8730" t="s">
        <v>1</v>
      </c>
      <c r="N8730" t="s">
        <v>1</v>
      </c>
      <c r="O8730" t="s">
        <v>1</v>
      </c>
      <c r="P8730" t="s">
        <v>1</v>
      </c>
      <c r="Q8730" t="s">
        <v>1</v>
      </c>
    </row>
    <row r="8731" spans="1:17" x14ac:dyDescent="0.25">
      <c r="A8731">
        <v>29</v>
      </c>
      <c r="B8731" t="str">
        <f t="shared" si="136"/>
        <v>0909 29</v>
      </c>
      <c r="C8731" s="102" t="s">
        <v>915</v>
      </c>
      <c r="D8731" s="111" t="s">
        <v>0</v>
      </c>
      <c r="E8731" t="s">
        <v>1</v>
      </c>
      <c r="F8731" t="s">
        <v>1</v>
      </c>
      <c r="G8731" t="s">
        <v>1</v>
      </c>
      <c r="H8731" s="103">
        <v>1701</v>
      </c>
      <c r="I8731" s="103">
        <v>6543</v>
      </c>
      <c r="J8731" s="103">
        <v>1082</v>
      </c>
      <c r="K8731" t="s">
        <v>1</v>
      </c>
      <c r="L8731" t="s">
        <v>1</v>
      </c>
      <c r="M8731" t="s">
        <v>1</v>
      </c>
      <c r="N8731" t="s">
        <v>1</v>
      </c>
      <c r="O8731" t="s">
        <v>1</v>
      </c>
      <c r="P8731" t="s">
        <v>1</v>
      </c>
      <c r="Q8731" t="s">
        <v>1</v>
      </c>
    </row>
    <row r="8732" spans="1:17" x14ac:dyDescent="0.25">
      <c r="A8732">
        <v>30</v>
      </c>
      <c r="B8732" t="str">
        <f t="shared" si="136"/>
        <v>0909 30</v>
      </c>
      <c r="C8732" s="102" t="s">
        <v>915</v>
      </c>
      <c r="D8732" s="111" t="s">
        <v>0</v>
      </c>
      <c r="E8732" t="s">
        <v>1</v>
      </c>
      <c r="F8732" t="s">
        <v>1</v>
      </c>
      <c r="G8732" t="s">
        <v>1</v>
      </c>
      <c r="H8732">
        <v>0</v>
      </c>
      <c r="I8732">
        <v>0</v>
      </c>
      <c r="J8732">
        <v>0.01</v>
      </c>
      <c r="K8732" t="s">
        <v>1</v>
      </c>
      <c r="L8732" t="s">
        <v>1</v>
      </c>
      <c r="M8732" t="s">
        <v>1</v>
      </c>
      <c r="N8732" t="s">
        <v>1</v>
      </c>
      <c r="O8732" t="s">
        <v>1</v>
      </c>
      <c r="P8732" t="s">
        <v>1</v>
      </c>
      <c r="Q8732" t="s">
        <v>1</v>
      </c>
    </row>
    <row r="8733" spans="1:17" x14ac:dyDescent="0.25">
      <c r="A8733">
        <v>31</v>
      </c>
      <c r="B8733" t="str">
        <f t="shared" si="136"/>
        <v>0909 31</v>
      </c>
      <c r="C8733" s="102" t="s">
        <v>915</v>
      </c>
      <c r="D8733" s="111" t="s">
        <v>0</v>
      </c>
      <c r="E8733" t="s">
        <v>1</v>
      </c>
      <c r="F8733" t="s">
        <v>1</v>
      </c>
      <c r="G8733" t="s">
        <v>1</v>
      </c>
      <c r="H8733">
        <v>0</v>
      </c>
      <c r="I8733">
        <v>0</v>
      </c>
      <c r="J8733">
        <v>5.8000000000000003E-2</v>
      </c>
      <c r="K8733">
        <v>5.8000000000000003E-2</v>
      </c>
      <c r="L8733" t="s">
        <v>1</v>
      </c>
      <c r="M8733" t="s">
        <v>1</v>
      </c>
      <c r="N8733" t="s">
        <v>1</v>
      </c>
      <c r="O8733" t="s">
        <v>1</v>
      </c>
      <c r="P8733" t="s">
        <v>1</v>
      </c>
      <c r="Q8733" t="s">
        <v>1</v>
      </c>
    </row>
    <row r="8734" spans="1:17" x14ac:dyDescent="0.25">
      <c r="A8734">
        <v>32</v>
      </c>
      <c r="B8734" t="str">
        <f t="shared" si="136"/>
        <v>0909 32</v>
      </c>
      <c r="C8734" s="102" t="s">
        <v>915</v>
      </c>
      <c r="D8734" s="111" t="s">
        <v>0</v>
      </c>
      <c r="E8734" t="s">
        <v>1</v>
      </c>
      <c r="F8734" t="s">
        <v>1</v>
      </c>
      <c r="G8734" t="s">
        <v>1</v>
      </c>
      <c r="H8734">
        <v>0</v>
      </c>
      <c r="I8734">
        <v>0</v>
      </c>
      <c r="J8734">
        <v>5.6000000000000001E-2</v>
      </c>
      <c r="K8734">
        <v>5.6000000000000001E-2</v>
      </c>
      <c r="L8734" t="s">
        <v>1</v>
      </c>
      <c r="M8734" t="s">
        <v>1</v>
      </c>
      <c r="N8734" t="s">
        <v>1</v>
      </c>
      <c r="O8734" t="s">
        <v>1</v>
      </c>
      <c r="P8734" t="s">
        <v>1</v>
      </c>
      <c r="Q8734" t="s">
        <v>1</v>
      </c>
    </row>
    <row r="8735" spans="1:17" x14ac:dyDescent="0.25">
      <c r="A8735">
        <v>33</v>
      </c>
      <c r="B8735" t="str">
        <f t="shared" si="136"/>
        <v>0909 33</v>
      </c>
      <c r="C8735" s="102" t="s">
        <v>915</v>
      </c>
      <c r="D8735" s="111" t="s">
        <v>0</v>
      </c>
      <c r="E8735" t="s">
        <v>1</v>
      </c>
      <c r="F8735" t="s">
        <v>1</v>
      </c>
      <c r="G8735" t="s">
        <v>1</v>
      </c>
      <c r="H8735">
        <v>12.301</v>
      </c>
      <c r="I8735">
        <v>47.326999999999998</v>
      </c>
      <c r="J8735">
        <v>7.83</v>
      </c>
      <c r="K8735">
        <v>67.457999999999998</v>
      </c>
      <c r="L8735" t="s">
        <v>1</v>
      </c>
      <c r="M8735" t="s">
        <v>1</v>
      </c>
      <c r="N8735" t="s">
        <v>1</v>
      </c>
      <c r="O8735" t="s">
        <v>1</v>
      </c>
      <c r="P8735" t="s">
        <v>1</v>
      </c>
      <c r="Q8735" t="s">
        <v>1</v>
      </c>
    </row>
    <row r="8736" spans="1:17" x14ac:dyDescent="0.25">
      <c r="A8736">
        <v>34</v>
      </c>
      <c r="B8736" t="str">
        <f t="shared" si="136"/>
        <v>0909 34</v>
      </c>
      <c r="C8736" s="102" t="s">
        <v>915</v>
      </c>
      <c r="D8736" s="111" t="s">
        <v>0</v>
      </c>
      <c r="E8736" t="s">
        <v>1</v>
      </c>
      <c r="F8736" t="s">
        <v>1</v>
      </c>
      <c r="G8736" t="s">
        <v>1</v>
      </c>
      <c r="H8736">
        <v>12.301</v>
      </c>
      <c r="I8736">
        <v>47.326999999999998</v>
      </c>
      <c r="J8736">
        <v>7.7519999999999998</v>
      </c>
      <c r="K8736">
        <v>67.38</v>
      </c>
      <c r="L8736" t="s">
        <v>1</v>
      </c>
      <c r="M8736" t="s">
        <v>1</v>
      </c>
      <c r="N8736" t="s">
        <v>1</v>
      </c>
      <c r="O8736" t="s">
        <v>1</v>
      </c>
      <c r="P8736" t="s">
        <v>1</v>
      </c>
      <c r="Q8736" t="s">
        <v>1</v>
      </c>
    </row>
    <row r="8737" spans="1:18" x14ac:dyDescent="0.25">
      <c r="A8737">
        <v>35</v>
      </c>
      <c r="B8737" t="str">
        <f t="shared" si="136"/>
        <v>0909 35</v>
      </c>
      <c r="C8737" s="102" t="s">
        <v>915</v>
      </c>
      <c r="D8737" s="111" t="s">
        <v>0</v>
      </c>
      <c r="E8737" t="s">
        <v>1</v>
      </c>
      <c r="F8737" t="s">
        <v>1</v>
      </c>
      <c r="G8737" t="s">
        <v>1</v>
      </c>
      <c r="H8737">
        <v>14.055</v>
      </c>
      <c r="I8737">
        <v>54.069000000000003</v>
      </c>
      <c r="J8737">
        <v>8.9450000000000003</v>
      </c>
      <c r="K8737">
        <v>77.069000000000003</v>
      </c>
      <c r="L8737" t="s">
        <v>1</v>
      </c>
      <c r="M8737" t="s">
        <v>1</v>
      </c>
      <c r="N8737" t="s">
        <v>1</v>
      </c>
      <c r="O8737" t="s">
        <v>1</v>
      </c>
      <c r="P8737" t="s">
        <v>1</v>
      </c>
      <c r="Q8737" t="s">
        <v>1</v>
      </c>
    </row>
    <row r="8738" spans="1:18" x14ac:dyDescent="0.25">
      <c r="A8738">
        <v>36</v>
      </c>
      <c r="B8738" t="str">
        <f t="shared" si="136"/>
        <v>0909 36</v>
      </c>
      <c r="C8738" s="102" t="s">
        <v>915</v>
      </c>
      <c r="D8738" s="111" t="s">
        <v>0</v>
      </c>
      <c r="E8738" t="s">
        <v>1</v>
      </c>
      <c r="F8738" t="s">
        <v>1</v>
      </c>
      <c r="G8738" t="s">
        <v>1</v>
      </c>
      <c r="H8738">
        <v>12.301</v>
      </c>
      <c r="I8738">
        <v>47.326999999999998</v>
      </c>
      <c r="J8738">
        <v>7.7519999999999998</v>
      </c>
      <c r="K8738">
        <v>67.38</v>
      </c>
      <c r="L8738" t="s">
        <v>1</v>
      </c>
      <c r="M8738" t="s">
        <v>1</v>
      </c>
      <c r="N8738" t="s">
        <v>1</v>
      </c>
      <c r="O8738" t="s">
        <v>1</v>
      </c>
      <c r="P8738" t="s">
        <v>1</v>
      </c>
      <c r="Q8738" t="s">
        <v>1</v>
      </c>
    </row>
    <row r="8739" spans="1:18" x14ac:dyDescent="0.25">
      <c r="A8739">
        <v>37</v>
      </c>
      <c r="B8739" t="str">
        <f t="shared" si="136"/>
        <v>0909 37</v>
      </c>
      <c r="C8739" s="102" t="s">
        <v>915</v>
      </c>
      <c r="D8739" s="111" t="s">
        <v>0</v>
      </c>
      <c r="E8739" t="s">
        <v>1</v>
      </c>
      <c r="F8739" t="s">
        <v>986</v>
      </c>
      <c r="G8739" t="s">
        <v>987</v>
      </c>
      <c r="H8739" t="s">
        <v>993</v>
      </c>
      <c r="I8739" t="s">
        <v>996</v>
      </c>
      <c r="J8739" t="s">
        <v>1</v>
      </c>
      <c r="K8739">
        <v>91.090999999999994</v>
      </c>
      <c r="L8739" t="s">
        <v>1</v>
      </c>
      <c r="M8739" t="s">
        <v>1</v>
      </c>
      <c r="N8739" t="s">
        <v>1</v>
      </c>
      <c r="O8739" t="s">
        <v>1</v>
      </c>
      <c r="P8739" t="s">
        <v>1</v>
      </c>
      <c r="Q8739" t="s">
        <v>1</v>
      </c>
    </row>
    <row r="8740" spans="1:18" x14ac:dyDescent="0.25">
      <c r="A8740">
        <v>38</v>
      </c>
      <c r="B8740" t="str">
        <f t="shared" si="136"/>
        <v>0909 38</v>
      </c>
      <c r="C8740" s="102" t="s">
        <v>915</v>
      </c>
      <c r="D8740" s="111" t="s">
        <v>0</v>
      </c>
      <c r="E8740" t="s">
        <v>1</v>
      </c>
      <c r="F8740">
        <v>132.65</v>
      </c>
      <c r="G8740">
        <v>118.03</v>
      </c>
      <c r="H8740">
        <v>101.18</v>
      </c>
      <c r="I8740">
        <v>91.09</v>
      </c>
      <c r="J8740" t="s">
        <v>1</v>
      </c>
      <c r="K8740" t="s">
        <v>1</v>
      </c>
      <c r="L8740" t="s">
        <v>1</v>
      </c>
      <c r="M8740" t="s">
        <v>1</v>
      </c>
      <c r="N8740" t="s">
        <v>1</v>
      </c>
      <c r="O8740" t="s">
        <v>1</v>
      </c>
      <c r="P8740" t="s">
        <v>1</v>
      </c>
      <c r="Q8740" t="s">
        <v>1</v>
      </c>
    </row>
    <row r="8741" spans="1:18" x14ac:dyDescent="0.25">
      <c r="A8741">
        <v>1</v>
      </c>
      <c r="B8741" t="str">
        <f t="shared" si="136"/>
        <v xml:space="preserve"> 910 1</v>
      </c>
      <c r="C8741" s="102" t="s">
        <v>832</v>
      </c>
      <c r="D8741" s="111" t="s">
        <v>0</v>
      </c>
      <c r="E8741" t="s">
        <v>1</v>
      </c>
      <c r="F8741" t="s">
        <v>1</v>
      </c>
      <c r="G8741" t="s">
        <v>1</v>
      </c>
      <c r="H8741" t="s">
        <v>1</v>
      </c>
      <c r="I8741" t="s">
        <v>1</v>
      </c>
      <c r="J8741" t="s">
        <v>1</v>
      </c>
      <c r="K8741" t="s">
        <v>1</v>
      </c>
      <c r="L8741" t="s">
        <v>1</v>
      </c>
      <c r="M8741" t="s">
        <v>1</v>
      </c>
      <c r="N8741" t="s">
        <v>1</v>
      </c>
      <c r="O8741" t="s">
        <v>1</v>
      </c>
      <c r="P8741" t="s">
        <v>1</v>
      </c>
      <c r="Q8741" t="s">
        <v>1</v>
      </c>
      <c r="R8741" t="s">
        <v>184</v>
      </c>
    </row>
    <row r="8742" spans="1:18" x14ac:dyDescent="0.25">
      <c r="A8742">
        <v>2</v>
      </c>
      <c r="B8742" t="str">
        <f t="shared" si="136"/>
        <v xml:space="preserve"> 910 2</v>
      </c>
      <c r="C8742" s="102" t="s">
        <v>832</v>
      </c>
      <c r="D8742" s="111" t="s">
        <v>0</v>
      </c>
      <c r="E8742" t="s">
        <v>3</v>
      </c>
      <c r="F8742" t="s">
        <v>1</v>
      </c>
      <c r="G8742" t="s">
        <v>1</v>
      </c>
      <c r="H8742" t="s">
        <v>1</v>
      </c>
      <c r="I8742" t="s">
        <v>1</v>
      </c>
      <c r="J8742" t="s">
        <v>1</v>
      </c>
      <c r="K8742" t="s">
        <v>1</v>
      </c>
      <c r="L8742" t="s">
        <v>1</v>
      </c>
      <c r="M8742" t="s">
        <v>1</v>
      </c>
      <c r="N8742" t="s">
        <v>1</v>
      </c>
      <c r="O8742" t="s">
        <v>1</v>
      </c>
      <c r="P8742" t="s">
        <v>1</v>
      </c>
      <c r="Q8742" t="s">
        <v>1</v>
      </c>
    </row>
    <row r="8743" spans="1:18" x14ac:dyDescent="0.25">
      <c r="A8743">
        <v>3</v>
      </c>
      <c r="B8743" t="str">
        <f t="shared" si="136"/>
        <v xml:space="preserve"> 910 3</v>
      </c>
      <c r="C8743" s="102" t="s">
        <v>832</v>
      </c>
      <c r="D8743" s="111" t="s">
        <v>0</v>
      </c>
      <c r="E8743" t="s">
        <v>4</v>
      </c>
      <c r="F8743" t="s">
        <v>1</v>
      </c>
      <c r="G8743" t="s">
        <v>1</v>
      </c>
      <c r="H8743" t="s">
        <v>1</v>
      </c>
      <c r="I8743" t="s">
        <v>1</v>
      </c>
      <c r="J8743" t="s">
        <v>1</v>
      </c>
      <c r="K8743" t="s">
        <v>1</v>
      </c>
      <c r="L8743" t="s">
        <v>1</v>
      </c>
      <c r="M8743" t="s">
        <v>1</v>
      </c>
      <c r="N8743" t="s">
        <v>1</v>
      </c>
      <c r="O8743" t="s">
        <v>1</v>
      </c>
      <c r="P8743" t="s">
        <v>1</v>
      </c>
      <c r="Q8743" t="s">
        <v>1</v>
      </c>
    </row>
    <row r="8744" spans="1:18" x14ac:dyDescent="0.25">
      <c r="A8744">
        <v>4</v>
      </c>
      <c r="B8744" t="str">
        <f t="shared" si="136"/>
        <v xml:space="preserve"> 910 4</v>
      </c>
      <c r="C8744" s="102" t="s">
        <v>832</v>
      </c>
      <c r="D8744" s="111">
        <v>13</v>
      </c>
      <c r="E8744" s="103" t="s">
        <v>1</v>
      </c>
      <c r="F8744" s="103" t="s">
        <v>1</v>
      </c>
      <c r="G8744" t="s">
        <v>1</v>
      </c>
      <c r="H8744" t="s">
        <v>1</v>
      </c>
      <c r="I8744" t="s">
        <v>1</v>
      </c>
      <c r="J8744" t="s">
        <v>1</v>
      </c>
      <c r="K8744" s="103" t="s">
        <v>1</v>
      </c>
      <c r="L8744" t="s">
        <v>1</v>
      </c>
      <c r="M8744" t="s">
        <v>1</v>
      </c>
      <c r="N8744" t="s">
        <v>1</v>
      </c>
      <c r="O8744" t="s">
        <v>1</v>
      </c>
      <c r="P8744" t="s">
        <v>1</v>
      </c>
      <c r="Q8744" t="s">
        <v>1</v>
      </c>
    </row>
    <row r="8745" spans="1:18" x14ac:dyDescent="0.25">
      <c r="A8745">
        <v>5</v>
      </c>
      <c r="B8745" t="str">
        <f t="shared" si="136"/>
        <v xml:space="preserve"> 910 5</v>
      </c>
      <c r="C8745" s="102" t="s">
        <v>832</v>
      </c>
      <c r="D8745" s="111">
        <v>14</v>
      </c>
      <c r="E8745" s="103">
        <v>592</v>
      </c>
      <c r="F8745" s="103">
        <v>2471</v>
      </c>
      <c r="G8745">
        <v>0.41699999999999998</v>
      </c>
      <c r="H8745" t="s">
        <v>1</v>
      </c>
      <c r="I8745" t="s">
        <v>1</v>
      </c>
      <c r="J8745" t="s">
        <v>1</v>
      </c>
      <c r="K8745" s="103">
        <v>592</v>
      </c>
      <c r="L8745" t="s">
        <v>1</v>
      </c>
      <c r="M8745" t="s">
        <v>1</v>
      </c>
      <c r="N8745" t="s">
        <v>1</v>
      </c>
      <c r="O8745" t="s">
        <v>1</v>
      </c>
      <c r="P8745" t="s">
        <v>1</v>
      </c>
      <c r="Q8745" t="s">
        <v>1</v>
      </c>
    </row>
    <row r="8746" spans="1:18" x14ac:dyDescent="0.25">
      <c r="A8746">
        <v>6</v>
      </c>
      <c r="B8746" t="str">
        <f t="shared" si="136"/>
        <v xml:space="preserve"> 910 6</v>
      </c>
      <c r="C8746" s="102" t="s">
        <v>832</v>
      </c>
      <c r="D8746" s="111">
        <v>15</v>
      </c>
      <c r="E8746" s="103">
        <v>505</v>
      </c>
      <c r="F8746" s="103" t="s">
        <v>1</v>
      </c>
      <c r="G8746" t="s">
        <v>1</v>
      </c>
      <c r="H8746" t="s">
        <v>1</v>
      </c>
      <c r="I8746" t="s">
        <v>1</v>
      </c>
      <c r="J8746" t="s">
        <v>1</v>
      </c>
      <c r="K8746" s="103">
        <v>505</v>
      </c>
      <c r="L8746" t="s">
        <v>1</v>
      </c>
      <c r="M8746" t="s">
        <v>1</v>
      </c>
      <c r="N8746" t="s">
        <v>1</v>
      </c>
      <c r="O8746" t="s">
        <v>1</v>
      </c>
      <c r="P8746" t="s">
        <v>1</v>
      </c>
      <c r="Q8746" t="s">
        <v>1</v>
      </c>
    </row>
    <row r="8747" spans="1:18" x14ac:dyDescent="0.25">
      <c r="A8747">
        <v>7</v>
      </c>
      <c r="B8747" t="str">
        <f t="shared" si="136"/>
        <v xml:space="preserve"> 910 7</v>
      </c>
      <c r="C8747" s="102" t="s">
        <v>832</v>
      </c>
      <c r="D8747" s="111">
        <v>16</v>
      </c>
      <c r="E8747" s="103">
        <v>524</v>
      </c>
      <c r="F8747" s="103" t="s">
        <v>1</v>
      </c>
      <c r="G8747" t="s">
        <v>1</v>
      </c>
      <c r="H8747" t="s">
        <v>1</v>
      </c>
      <c r="I8747" t="s">
        <v>1</v>
      </c>
      <c r="J8747" t="s">
        <v>1</v>
      </c>
      <c r="K8747" s="103">
        <v>524</v>
      </c>
      <c r="L8747" t="s">
        <v>1</v>
      </c>
      <c r="M8747" t="s">
        <v>1</v>
      </c>
      <c r="N8747" t="s">
        <v>1</v>
      </c>
      <c r="O8747" t="s">
        <v>1</v>
      </c>
      <c r="P8747" t="s">
        <v>1</v>
      </c>
      <c r="Q8747" t="s">
        <v>1</v>
      </c>
    </row>
    <row r="8748" spans="1:18" x14ac:dyDescent="0.25">
      <c r="A8748">
        <v>8</v>
      </c>
      <c r="B8748" t="str">
        <f t="shared" si="136"/>
        <v xml:space="preserve"> 910 8</v>
      </c>
      <c r="C8748" s="102" t="s">
        <v>832</v>
      </c>
      <c r="D8748" s="111">
        <v>17</v>
      </c>
      <c r="E8748" s="103">
        <v>541</v>
      </c>
      <c r="F8748" s="103">
        <v>1546</v>
      </c>
      <c r="G8748">
        <v>0.28499999999999998</v>
      </c>
      <c r="H8748" t="s">
        <v>1</v>
      </c>
      <c r="I8748" t="s">
        <v>1</v>
      </c>
      <c r="J8748" t="s">
        <v>1</v>
      </c>
      <c r="K8748" s="103">
        <v>541</v>
      </c>
      <c r="L8748" t="s">
        <v>1</v>
      </c>
      <c r="M8748" t="s">
        <v>1</v>
      </c>
      <c r="N8748" t="s">
        <v>1</v>
      </c>
      <c r="O8748" t="s">
        <v>1</v>
      </c>
      <c r="P8748" t="s">
        <v>1</v>
      </c>
      <c r="Q8748" t="s">
        <v>1</v>
      </c>
    </row>
    <row r="8749" spans="1:18" x14ac:dyDescent="0.25">
      <c r="A8749">
        <v>9</v>
      </c>
      <c r="B8749" t="str">
        <f t="shared" si="136"/>
        <v xml:space="preserve"> 910 9</v>
      </c>
      <c r="C8749" s="102" t="s">
        <v>832</v>
      </c>
      <c r="D8749" s="111" t="s">
        <v>5</v>
      </c>
      <c r="E8749" s="103">
        <v>2162</v>
      </c>
      <c r="F8749" s="103">
        <v>4017</v>
      </c>
      <c r="G8749">
        <v>0.186</v>
      </c>
      <c r="H8749" t="s">
        <v>1</v>
      </c>
      <c r="I8749" t="s">
        <v>1</v>
      </c>
      <c r="J8749" t="s">
        <v>1</v>
      </c>
      <c r="K8749" s="103">
        <v>2162</v>
      </c>
      <c r="L8749" t="s">
        <v>1</v>
      </c>
      <c r="M8749" t="s">
        <v>1</v>
      </c>
      <c r="N8749" t="s">
        <v>1</v>
      </c>
      <c r="O8749" t="s">
        <v>1</v>
      </c>
      <c r="P8749" t="s">
        <v>1</v>
      </c>
      <c r="Q8749" t="s">
        <v>1</v>
      </c>
    </row>
    <row r="8750" spans="1:18" x14ac:dyDescent="0.25">
      <c r="A8750">
        <v>10</v>
      </c>
      <c r="B8750" t="str">
        <f t="shared" si="136"/>
        <v xml:space="preserve"> 910 10</v>
      </c>
      <c r="C8750" s="102" t="s">
        <v>832</v>
      </c>
      <c r="D8750" s="111" t="s">
        <v>6</v>
      </c>
      <c r="E8750" t="s">
        <v>1</v>
      </c>
      <c r="F8750" t="s">
        <v>1</v>
      </c>
      <c r="G8750" t="s">
        <v>1</v>
      </c>
      <c r="H8750" t="s">
        <v>1</v>
      </c>
      <c r="I8750" t="s">
        <v>1</v>
      </c>
      <c r="J8750" t="s">
        <v>1</v>
      </c>
      <c r="K8750" t="s">
        <v>1</v>
      </c>
      <c r="L8750" t="s">
        <v>1</v>
      </c>
      <c r="M8750" t="s">
        <v>1</v>
      </c>
      <c r="N8750" t="s">
        <v>1</v>
      </c>
      <c r="O8750" t="s">
        <v>1</v>
      </c>
      <c r="P8750" t="s">
        <v>1</v>
      </c>
      <c r="Q8750" t="s">
        <v>1</v>
      </c>
    </row>
    <row r="8751" spans="1:18" x14ac:dyDescent="0.25">
      <c r="A8751">
        <v>11</v>
      </c>
      <c r="B8751" t="str">
        <f t="shared" si="136"/>
        <v xml:space="preserve"> 910 11</v>
      </c>
      <c r="C8751" s="102" t="s">
        <v>832</v>
      </c>
      <c r="D8751" s="111" t="s">
        <v>0</v>
      </c>
      <c r="E8751" t="s">
        <v>1</v>
      </c>
      <c r="F8751" t="s">
        <v>1</v>
      </c>
      <c r="G8751" t="s">
        <v>1</v>
      </c>
      <c r="H8751" s="103" t="s">
        <v>1</v>
      </c>
      <c r="I8751" t="s">
        <v>1</v>
      </c>
      <c r="J8751" t="s">
        <v>1</v>
      </c>
      <c r="K8751" t="s">
        <v>1</v>
      </c>
      <c r="L8751" t="s">
        <v>1</v>
      </c>
      <c r="M8751" s="103" t="s">
        <v>1</v>
      </c>
      <c r="N8751" s="103" t="s">
        <v>1</v>
      </c>
      <c r="O8751" s="103" t="s">
        <v>1</v>
      </c>
      <c r="P8751" t="s">
        <v>1</v>
      </c>
      <c r="Q8751" t="s">
        <v>1</v>
      </c>
    </row>
    <row r="8752" spans="1:18" x14ac:dyDescent="0.25">
      <c r="A8752">
        <v>12</v>
      </c>
      <c r="B8752" t="str">
        <f t="shared" si="136"/>
        <v xml:space="preserve"> 910 12</v>
      </c>
      <c r="C8752" s="102" t="s">
        <v>832</v>
      </c>
      <c r="D8752" s="111">
        <v>14</v>
      </c>
      <c r="E8752" t="s">
        <v>1</v>
      </c>
      <c r="F8752" t="s">
        <v>1</v>
      </c>
      <c r="G8752" s="103" t="s">
        <v>1</v>
      </c>
      <c r="H8752" s="103" t="s">
        <v>1</v>
      </c>
      <c r="I8752" s="103" t="s">
        <v>1</v>
      </c>
      <c r="J8752" t="s">
        <v>1</v>
      </c>
      <c r="K8752" t="s">
        <v>1</v>
      </c>
      <c r="L8752" s="103" t="s">
        <v>1</v>
      </c>
      <c r="M8752" s="103" t="s">
        <v>1</v>
      </c>
      <c r="N8752" s="103" t="s">
        <v>1</v>
      </c>
      <c r="O8752" s="103">
        <v>2471</v>
      </c>
      <c r="P8752" t="s">
        <v>1</v>
      </c>
      <c r="Q8752" t="s">
        <v>1</v>
      </c>
    </row>
    <row r="8753" spans="1:17" x14ac:dyDescent="0.25">
      <c r="A8753">
        <v>13</v>
      </c>
      <c r="B8753" t="str">
        <f t="shared" si="136"/>
        <v xml:space="preserve"> 910 13</v>
      </c>
      <c r="C8753" s="102" t="s">
        <v>832</v>
      </c>
      <c r="D8753" s="111" t="s">
        <v>0</v>
      </c>
      <c r="E8753" t="s">
        <v>1</v>
      </c>
      <c r="F8753" t="s">
        <v>1</v>
      </c>
      <c r="G8753" s="103" t="s">
        <v>1</v>
      </c>
      <c r="H8753" s="103" t="s">
        <v>1</v>
      </c>
      <c r="I8753" s="103" t="s">
        <v>1</v>
      </c>
      <c r="J8753" t="s">
        <v>1</v>
      </c>
      <c r="K8753" t="s">
        <v>1</v>
      </c>
      <c r="L8753" s="103" t="s">
        <v>1</v>
      </c>
      <c r="M8753" s="103" t="s">
        <v>1</v>
      </c>
      <c r="N8753" s="103" t="s">
        <v>1</v>
      </c>
      <c r="O8753" s="103" t="s">
        <v>1</v>
      </c>
      <c r="P8753" t="s">
        <v>1</v>
      </c>
      <c r="Q8753" t="s">
        <v>1</v>
      </c>
    </row>
    <row r="8754" spans="1:17" x14ac:dyDescent="0.25">
      <c r="A8754">
        <v>14</v>
      </c>
      <c r="B8754" t="str">
        <f t="shared" si="136"/>
        <v xml:space="preserve"> 910 14</v>
      </c>
      <c r="C8754" s="102" t="s">
        <v>832</v>
      </c>
      <c r="D8754" s="111" t="s">
        <v>0</v>
      </c>
      <c r="E8754" t="s">
        <v>1</v>
      </c>
      <c r="F8754" t="s">
        <v>1</v>
      </c>
      <c r="G8754" s="103" t="s">
        <v>1</v>
      </c>
      <c r="H8754" s="103" t="s">
        <v>1</v>
      </c>
      <c r="I8754" s="103" t="s">
        <v>1</v>
      </c>
      <c r="J8754" t="s">
        <v>1</v>
      </c>
      <c r="K8754" t="s">
        <v>1</v>
      </c>
      <c r="L8754" s="103" t="s">
        <v>1</v>
      </c>
      <c r="M8754" s="103" t="s">
        <v>1</v>
      </c>
      <c r="N8754" s="103" t="s">
        <v>1</v>
      </c>
      <c r="O8754" s="103" t="s">
        <v>1</v>
      </c>
      <c r="P8754" t="s">
        <v>1</v>
      </c>
      <c r="Q8754" t="s">
        <v>1</v>
      </c>
    </row>
    <row r="8755" spans="1:17" x14ac:dyDescent="0.25">
      <c r="A8755">
        <v>15</v>
      </c>
      <c r="B8755" t="str">
        <f t="shared" si="136"/>
        <v xml:space="preserve"> 910 15</v>
      </c>
      <c r="C8755" s="102" t="s">
        <v>832</v>
      </c>
      <c r="D8755" s="111">
        <v>17</v>
      </c>
      <c r="E8755" t="s">
        <v>1</v>
      </c>
      <c r="F8755" t="s">
        <v>1</v>
      </c>
      <c r="G8755" t="s">
        <v>1</v>
      </c>
      <c r="H8755" t="s">
        <v>1</v>
      </c>
      <c r="I8755" t="s">
        <v>1</v>
      </c>
      <c r="J8755" t="s">
        <v>1</v>
      </c>
      <c r="K8755" t="s">
        <v>1</v>
      </c>
      <c r="L8755" t="s">
        <v>1</v>
      </c>
      <c r="M8755" t="s">
        <v>1</v>
      </c>
      <c r="N8755" t="s">
        <v>1</v>
      </c>
      <c r="O8755" s="103">
        <v>1546</v>
      </c>
      <c r="P8755" t="s">
        <v>1</v>
      </c>
      <c r="Q8755" t="s">
        <v>1</v>
      </c>
    </row>
    <row r="8756" spans="1:17" x14ac:dyDescent="0.25">
      <c r="A8756">
        <v>16</v>
      </c>
      <c r="B8756" t="str">
        <f t="shared" si="136"/>
        <v xml:space="preserve"> 910 16</v>
      </c>
      <c r="C8756" s="102" t="s">
        <v>832</v>
      </c>
      <c r="D8756" s="111" t="s">
        <v>5</v>
      </c>
      <c r="E8756" t="s">
        <v>1</v>
      </c>
      <c r="F8756" t="s">
        <v>1</v>
      </c>
      <c r="G8756" s="103" t="s">
        <v>1</v>
      </c>
      <c r="H8756" s="103" t="s">
        <v>1</v>
      </c>
      <c r="I8756" s="103" t="s">
        <v>1</v>
      </c>
      <c r="J8756" t="s">
        <v>1</v>
      </c>
      <c r="K8756" t="s">
        <v>1</v>
      </c>
      <c r="L8756" s="103" t="s">
        <v>1</v>
      </c>
      <c r="M8756" s="103" t="s">
        <v>1</v>
      </c>
      <c r="N8756" s="103" t="s">
        <v>1</v>
      </c>
      <c r="O8756" s="103">
        <v>4017</v>
      </c>
      <c r="P8756" t="s">
        <v>1</v>
      </c>
      <c r="Q8756" t="s">
        <v>1</v>
      </c>
    </row>
    <row r="8757" spans="1:17" x14ac:dyDescent="0.25">
      <c r="A8757">
        <v>17</v>
      </c>
      <c r="B8757" t="str">
        <f t="shared" si="136"/>
        <v xml:space="preserve"> 910 17</v>
      </c>
      <c r="C8757" s="102" t="s">
        <v>832</v>
      </c>
      <c r="D8757" s="111" t="s">
        <v>6</v>
      </c>
      <c r="E8757" t="s">
        <v>1</v>
      </c>
      <c r="F8757" t="s">
        <v>1</v>
      </c>
      <c r="G8757" t="s">
        <v>1</v>
      </c>
      <c r="H8757" t="s">
        <v>1</v>
      </c>
      <c r="I8757" t="s">
        <v>1</v>
      </c>
      <c r="J8757" t="s">
        <v>1</v>
      </c>
      <c r="K8757" t="s">
        <v>1</v>
      </c>
      <c r="L8757" t="s">
        <v>1</v>
      </c>
      <c r="M8757" t="s">
        <v>1</v>
      </c>
      <c r="N8757" t="s">
        <v>1</v>
      </c>
      <c r="O8757" t="s">
        <v>1</v>
      </c>
      <c r="P8757" t="s">
        <v>1</v>
      </c>
      <c r="Q8757" t="s">
        <v>1</v>
      </c>
    </row>
    <row r="8758" spans="1:17" x14ac:dyDescent="0.25">
      <c r="A8758">
        <v>18</v>
      </c>
      <c r="B8758" t="str">
        <f t="shared" si="136"/>
        <v xml:space="preserve"> 910 18</v>
      </c>
      <c r="C8758" s="102" t="s">
        <v>832</v>
      </c>
      <c r="D8758" s="111" t="s">
        <v>0</v>
      </c>
      <c r="E8758" t="s">
        <v>1</v>
      </c>
      <c r="F8758" t="s">
        <v>1</v>
      </c>
      <c r="G8758" t="s">
        <v>1</v>
      </c>
      <c r="H8758" s="103" t="s">
        <v>1</v>
      </c>
      <c r="I8758" t="s">
        <v>1</v>
      </c>
      <c r="J8758" t="s">
        <v>1</v>
      </c>
      <c r="K8758" t="s">
        <v>1</v>
      </c>
      <c r="L8758" t="s">
        <v>1</v>
      </c>
      <c r="M8758" s="103" t="s">
        <v>1</v>
      </c>
      <c r="N8758" s="103" t="s">
        <v>1</v>
      </c>
      <c r="O8758" s="103" t="s">
        <v>1</v>
      </c>
      <c r="P8758" t="s">
        <v>1</v>
      </c>
      <c r="Q8758" t="s">
        <v>1</v>
      </c>
    </row>
    <row r="8759" spans="1:17" x14ac:dyDescent="0.25">
      <c r="A8759">
        <v>19</v>
      </c>
      <c r="B8759" t="str">
        <f t="shared" si="136"/>
        <v xml:space="preserve"> 910 19</v>
      </c>
      <c r="C8759" s="102" t="s">
        <v>832</v>
      </c>
      <c r="D8759" s="111">
        <v>14</v>
      </c>
      <c r="E8759" t="s">
        <v>1</v>
      </c>
      <c r="F8759" s="103" t="s">
        <v>1</v>
      </c>
      <c r="G8759" s="103" t="s">
        <v>1</v>
      </c>
      <c r="H8759" s="103" t="s">
        <v>1</v>
      </c>
      <c r="I8759" s="103" t="s">
        <v>1</v>
      </c>
      <c r="J8759" t="s">
        <v>1</v>
      </c>
      <c r="K8759" s="103" t="s">
        <v>1</v>
      </c>
      <c r="L8759" s="103" t="s">
        <v>1</v>
      </c>
      <c r="M8759" s="103" t="s">
        <v>1</v>
      </c>
      <c r="N8759" s="103" t="s">
        <v>1</v>
      </c>
      <c r="O8759" s="103">
        <v>3435</v>
      </c>
      <c r="P8759" t="s">
        <v>1</v>
      </c>
      <c r="Q8759" t="s">
        <v>1</v>
      </c>
    </row>
    <row r="8760" spans="1:17" x14ac:dyDescent="0.25">
      <c r="A8760">
        <v>20</v>
      </c>
      <c r="B8760" t="str">
        <f t="shared" si="136"/>
        <v xml:space="preserve"> 910 20</v>
      </c>
      <c r="C8760" s="102" t="s">
        <v>832</v>
      </c>
      <c r="D8760" s="111" t="s">
        <v>0</v>
      </c>
      <c r="E8760" t="s">
        <v>1</v>
      </c>
      <c r="F8760" s="103" t="s">
        <v>1</v>
      </c>
      <c r="G8760" s="103" t="s">
        <v>1</v>
      </c>
      <c r="H8760" s="103" t="s">
        <v>1</v>
      </c>
      <c r="I8760" s="103" t="s">
        <v>1</v>
      </c>
      <c r="J8760" t="s">
        <v>1</v>
      </c>
      <c r="K8760" s="103" t="s">
        <v>1</v>
      </c>
      <c r="L8760" s="103" t="s">
        <v>1</v>
      </c>
      <c r="M8760" s="103" t="s">
        <v>1</v>
      </c>
      <c r="N8760" s="103" t="s">
        <v>1</v>
      </c>
      <c r="O8760" s="103" t="s">
        <v>1</v>
      </c>
      <c r="P8760" t="s">
        <v>1</v>
      </c>
      <c r="Q8760" t="s">
        <v>1</v>
      </c>
    </row>
    <row r="8761" spans="1:17" x14ac:dyDescent="0.25">
      <c r="A8761">
        <v>21</v>
      </c>
      <c r="B8761" t="str">
        <f t="shared" si="136"/>
        <v xml:space="preserve"> 910 21</v>
      </c>
      <c r="C8761" s="102" t="s">
        <v>832</v>
      </c>
      <c r="D8761" s="111" t="s">
        <v>0</v>
      </c>
      <c r="E8761" t="s">
        <v>1</v>
      </c>
      <c r="F8761" s="103" t="s">
        <v>1</v>
      </c>
      <c r="G8761" s="103" t="s">
        <v>1</v>
      </c>
      <c r="H8761" s="103" t="s">
        <v>1</v>
      </c>
      <c r="I8761" s="103" t="s">
        <v>1</v>
      </c>
      <c r="J8761" t="s">
        <v>1</v>
      </c>
      <c r="K8761" s="103" t="s">
        <v>1</v>
      </c>
      <c r="L8761" s="103" t="s">
        <v>1</v>
      </c>
      <c r="M8761" s="103" t="s">
        <v>1</v>
      </c>
      <c r="N8761" s="103" t="s">
        <v>1</v>
      </c>
      <c r="O8761" s="103" t="s">
        <v>1</v>
      </c>
      <c r="P8761" t="s">
        <v>1</v>
      </c>
      <c r="Q8761" t="s">
        <v>1</v>
      </c>
    </row>
    <row r="8762" spans="1:17" x14ac:dyDescent="0.25">
      <c r="A8762">
        <v>22</v>
      </c>
      <c r="B8762" t="str">
        <f t="shared" si="136"/>
        <v xml:space="preserve"> 910 22</v>
      </c>
      <c r="C8762" s="102" t="s">
        <v>832</v>
      </c>
      <c r="D8762" s="111">
        <v>17</v>
      </c>
      <c r="E8762" t="s">
        <v>1</v>
      </c>
      <c r="F8762" t="s">
        <v>1</v>
      </c>
      <c r="G8762" t="s">
        <v>1</v>
      </c>
      <c r="H8762" t="s">
        <v>1</v>
      </c>
      <c r="I8762" t="s">
        <v>1</v>
      </c>
      <c r="J8762" t="s">
        <v>1</v>
      </c>
      <c r="K8762" t="s">
        <v>1</v>
      </c>
      <c r="L8762" t="s">
        <v>1</v>
      </c>
      <c r="M8762" t="s">
        <v>1</v>
      </c>
      <c r="N8762" t="s">
        <v>1</v>
      </c>
      <c r="O8762" s="103">
        <v>2608</v>
      </c>
      <c r="P8762" t="s">
        <v>1</v>
      </c>
      <c r="Q8762" t="s">
        <v>1</v>
      </c>
    </row>
    <row r="8763" spans="1:17" x14ac:dyDescent="0.25">
      <c r="A8763">
        <v>23</v>
      </c>
      <c r="B8763" t="str">
        <f t="shared" si="136"/>
        <v xml:space="preserve"> 910 23</v>
      </c>
      <c r="C8763" s="102" t="s">
        <v>832</v>
      </c>
      <c r="D8763" s="111" t="s">
        <v>5</v>
      </c>
      <c r="E8763" t="s">
        <v>1</v>
      </c>
      <c r="F8763" s="103" t="s">
        <v>1</v>
      </c>
      <c r="G8763" s="103" t="s">
        <v>1</v>
      </c>
      <c r="H8763" s="103" t="s">
        <v>1</v>
      </c>
      <c r="I8763" s="103" t="s">
        <v>1</v>
      </c>
      <c r="J8763" t="s">
        <v>1</v>
      </c>
      <c r="K8763" s="103" t="s">
        <v>1</v>
      </c>
      <c r="L8763" s="103" t="s">
        <v>1</v>
      </c>
      <c r="M8763" s="103" t="s">
        <v>1</v>
      </c>
      <c r="N8763" s="103" t="s">
        <v>1</v>
      </c>
      <c r="O8763" s="103">
        <v>6043</v>
      </c>
      <c r="P8763" t="s">
        <v>1</v>
      </c>
      <c r="Q8763" t="s">
        <v>1</v>
      </c>
    </row>
    <row r="8764" spans="1:17" x14ac:dyDescent="0.25">
      <c r="A8764">
        <v>24</v>
      </c>
      <c r="B8764" t="str">
        <f t="shared" si="136"/>
        <v xml:space="preserve"> 910 24</v>
      </c>
      <c r="C8764" s="102" t="s">
        <v>832</v>
      </c>
      <c r="D8764" s="111" t="s">
        <v>6</v>
      </c>
      <c r="E8764" t="s">
        <v>1</v>
      </c>
      <c r="F8764" t="s">
        <v>1</v>
      </c>
      <c r="G8764" t="s">
        <v>1</v>
      </c>
      <c r="H8764" t="s">
        <v>1</v>
      </c>
      <c r="I8764" t="s">
        <v>1</v>
      </c>
      <c r="J8764" t="s">
        <v>1</v>
      </c>
      <c r="K8764" t="s">
        <v>1</v>
      </c>
      <c r="L8764" t="s">
        <v>1</v>
      </c>
      <c r="M8764" t="s">
        <v>1</v>
      </c>
      <c r="N8764" t="s">
        <v>1</v>
      </c>
      <c r="O8764" t="s">
        <v>1</v>
      </c>
      <c r="P8764" t="s">
        <v>1</v>
      </c>
      <c r="Q8764" t="s">
        <v>1</v>
      </c>
    </row>
    <row r="8765" spans="1:17" x14ac:dyDescent="0.25">
      <c r="A8765">
        <v>25</v>
      </c>
      <c r="B8765" t="str">
        <f t="shared" si="136"/>
        <v xml:space="preserve"> 910 25</v>
      </c>
      <c r="C8765" s="102" t="s">
        <v>832</v>
      </c>
      <c r="D8765" s="111" t="s">
        <v>0</v>
      </c>
      <c r="E8765" t="s">
        <v>1</v>
      </c>
      <c r="F8765" t="s">
        <v>1</v>
      </c>
      <c r="G8765" t="s">
        <v>1</v>
      </c>
      <c r="H8765" s="103" t="s">
        <v>1</v>
      </c>
      <c r="I8765" s="103" t="s">
        <v>1</v>
      </c>
      <c r="J8765" s="103">
        <v>6043</v>
      </c>
      <c r="K8765" t="s">
        <v>1</v>
      </c>
      <c r="L8765" t="s">
        <v>1</v>
      </c>
      <c r="M8765" t="s">
        <v>1</v>
      </c>
      <c r="N8765" t="s">
        <v>1</v>
      </c>
      <c r="O8765" t="s">
        <v>1</v>
      </c>
      <c r="P8765" t="s">
        <v>1</v>
      </c>
      <c r="Q8765" t="s">
        <v>1</v>
      </c>
    </row>
    <row r="8766" spans="1:17" x14ac:dyDescent="0.25">
      <c r="A8766">
        <v>26</v>
      </c>
      <c r="B8766" t="str">
        <f t="shared" si="136"/>
        <v xml:space="preserve"> 910 26</v>
      </c>
      <c r="C8766" s="102" t="s">
        <v>832</v>
      </c>
      <c r="D8766" s="111" t="s">
        <v>0</v>
      </c>
      <c r="E8766" t="s">
        <v>1</v>
      </c>
      <c r="F8766" t="s">
        <v>1</v>
      </c>
      <c r="G8766" t="s">
        <v>1</v>
      </c>
      <c r="H8766" t="s">
        <v>1</v>
      </c>
      <c r="I8766" t="s">
        <v>1</v>
      </c>
      <c r="J8766" t="s">
        <v>1</v>
      </c>
      <c r="K8766" t="s">
        <v>1</v>
      </c>
      <c r="L8766" t="s">
        <v>1</v>
      </c>
      <c r="M8766" t="s">
        <v>1</v>
      </c>
      <c r="N8766" t="s">
        <v>1</v>
      </c>
      <c r="O8766" t="s">
        <v>1</v>
      </c>
      <c r="P8766" t="s">
        <v>1</v>
      </c>
      <c r="Q8766" t="s">
        <v>1</v>
      </c>
    </row>
    <row r="8767" spans="1:17" x14ac:dyDescent="0.25">
      <c r="A8767">
        <v>27</v>
      </c>
      <c r="B8767" t="str">
        <f t="shared" si="136"/>
        <v xml:space="preserve"> 910 27</v>
      </c>
      <c r="C8767" s="102" t="s">
        <v>832</v>
      </c>
      <c r="D8767" s="111" t="s">
        <v>0</v>
      </c>
      <c r="E8767" t="s">
        <v>1</v>
      </c>
      <c r="F8767" t="s">
        <v>1</v>
      </c>
      <c r="G8767" t="s">
        <v>1</v>
      </c>
      <c r="H8767" s="103">
        <v>-17773</v>
      </c>
      <c r="I8767" s="103">
        <v>-10332</v>
      </c>
      <c r="J8767">
        <v>30</v>
      </c>
      <c r="K8767" t="s">
        <v>1</v>
      </c>
      <c r="L8767" t="s">
        <v>1</v>
      </c>
      <c r="M8767" t="s">
        <v>1</v>
      </c>
      <c r="N8767" t="s">
        <v>1</v>
      </c>
      <c r="O8767" t="s">
        <v>1</v>
      </c>
      <c r="P8767" t="s">
        <v>1</v>
      </c>
      <c r="Q8767" t="s">
        <v>1</v>
      </c>
    </row>
    <row r="8768" spans="1:17" x14ac:dyDescent="0.25">
      <c r="A8768">
        <v>28</v>
      </c>
      <c r="B8768" t="str">
        <f t="shared" si="136"/>
        <v xml:space="preserve"> 910 28</v>
      </c>
      <c r="C8768" s="102" t="s">
        <v>832</v>
      </c>
      <c r="D8768" s="111" t="s">
        <v>0</v>
      </c>
      <c r="E8768" t="s">
        <v>1</v>
      </c>
      <c r="F8768" t="s">
        <v>1</v>
      </c>
      <c r="G8768" t="s">
        <v>1</v>
      </c>
      <c r="H8768" s="103" t="s">
        <v>1</v>
      </c>
      <c r="I8768" s="103" t="s">
        <v>1</v>
      </c>
      <c r="J8768" s="103">
        <v>6073</v>
      </c>
      <c r="K8768" t="s">
        <v>1</v>
      </c>
      <c r="L8768" t="s">
        <v>1</v>
      </c>
      <c r="M8768" t="s">
        <v>1</v>
      </c>
      <c r="N8768" t="s">
        <v>1</v>
      </c>
      <c r="O8768" t="s">
        <v>1</v>
      </c>
      <c r="P8768" t="s">
        <v>1</v>
      </c>
      <c r="Q8768" t="s">
        <v>1</v>
      </c>
    </row>
    <row r="8769" spans="1:18" x14ac:dyDescent="0.25">
      <c r="A8769">
        <v>29</v>
      </c>
      <c r="B8769" t="str">
        <f t="shared" si="136"/>
        <v xml:space="preserve"> 910 29</v>
      </c>
      <c r="C8769" s="102" t="s">
        <v>832</v>
      </c>
      <c r="D8769" s="111" t="s">
        <v>0</v>
      </c>
      <c r="E8769" t="s">
        <v>1</v>
      </c>
      <c r="F8769" t="s">
        <v>1</v>
      </c>
      <c r="G8769" t="s">
        <v>1</v>
      </c>
      <c r="H8769" s="103">
        <v>70243</v>
      </c>
      <c r="I8769" s="103">
        <v>42548</v>
      </c>
      <c r="J8769" s="103">
        <v>3956</v>
      </c>
      <c r="K8769" t="s">
        <v>1</v>
      </c>
      <c r="L8769" t="s">
        <v>1</v>
      </c>
      <c r="M8769" t="s">
        <v>1</v>
      </c>
      <c r="N8769" t="s">
        <v>1</v>
      </c>
      <c r="O8769" t="s">
        <v>1</v>
      </c>
      <c r="P8769" t="s">
        <v>1</v>
      </c>
      <c r="Q8769" t="s">
        <v>1</v>
      </c>
    </row>
    <row r="8770" spans="1:18" x14ac:dyDescent="0.25">
      <c r="A8770">
        <v>30</v>
      </c>
      <c r="B8770" t="str">
        <f t="shared" ref="B8770:B8833" si="137">+C8770&amp;A8770</f>
        <v xml:space="preserve"> 910 30</v>
      </c>
      <c r="C8770" s="102" t="s">
        <v>832</v>
      </c>
      <c r="D8770" s="111" t="s">
        <v>0</v>
      </c>
      <c r="E8770" t="s">
        <v>1</v>
      </c>
      <c r="F8770" t="s">
        <v>1</v>
      </c>
      <c r="G8770" t="s">
        <v>1</v>
      </c>
      <c r="H8770">
        <v>0</v>
      </c>
      <c r="I8770">
        <v>0.01</v>
      </c>
      <c r="J8770">
        <v>0.01</v>
      </c>
      <c r="K8770" t="s">
        <v>1</v>
      </c>
      <c r="L8770" t="s">
        <v>1</v>
      </c>
      <c r="M8770" t="s">
        <v>1</v>
      </c>
      <c r="N8770" t="s">
        <v>1</v>
      </c>
      <c r="O8770" t="s">
        <v>1</v>
      </c>
      <c r="P8770" t="s">
        <v>1</v>
      </c>
      <c r="Q8770" t="s">
        <v>1</v>
      </c>
    </row>
    <row r="8771" spans="1:18" x14ac:dyDescent="0.25">
      <c r="A8771">
        <v>31</v>
      </c>
      <c r="B8771" t="str">
        <f t="shared" si="137"/>
        <v xml:space="preserve"> 910 31</v>
      </c>
      <c r="C8771" s="102" t="s">
        <v>832</v>
      </c>
      <c r="D8771" s="111" t="s">
        <v>0</v>
      </c>
      <c r="E8771" t="s">
        <v>1</v>
      </c>
      <c r="F8771" t="s">
        <v>1</v>
      </c>
      <c r="G8771" t="s">
        <v>1</v>
      </c>
      <c r="H8771">
        <v>0</v>
      </c>
      <c r="I8771">
        <v>0</v>
      </c>
      <c r="J8771">
        <v>0.28100000000000003</v>
      </c>
      <c r="K8771">
        <v>0.28100000000000003</v>
      </c>
      <c r="L8771" t="s">
        <v>1</v>
      </c>
      <c r="M8771" t="s">
        <v>1</v>
      </c>
      <c r="N8771" t="s">
        <v>1</v>
      </c>
      <c r="O8771" t="s">
        <v>1</v>
      </c>
      <c r="P8771" t="s">
        <v>1</v>
      </c>
      <c r="Q8771" t="s">
        <v>1</v>
      </c>
    </row>
    <row r="8772" spans="1:18" x14ac:dyDescent="0.25">
      <c r="A8772">
        <v>32</v>
      </c>
      <c r="B8772" t="str">
        <f t="shared" si="137"/>
        <v xml:space="preserve"> 910 32</v>
      </c>
      <c r="C8772" s="102" t="s">
        <v>832</v>
      </c>
      <c r="D8772" s="111" t="s">
        <v>0</v>
      </c>
      <c r="E8772" t="s">
        <v>1</v>
      </c>
      <c r="F8772" t="s">
        <v>1</v>
      </c>
      <c r="G8772" t="s">
        <v>1</v>
      </c>
      <c r="H8772">
        <v>0</v>
      </c>
      <c r="I8772">
        <v>0</v>
      </c>
      <c r="J8772">
        <v>0.26900000000000002</v>
      </c>
      <c r="K8772">
        <v>0.26900000000000002</v>
      </c>
      <c r="L8772" t="s">
        <v>1</v>
      </c>
      <c r="M8772" t="s">
        <v>1</v>
      </c>
      <c r="N8772" t="s">
        <v>1</v>
      </c>
      <c r="O8772" t="s">
        <v>1</v>
      </c>
      <c r="P8772" t="s">
        <v>1</v>
      </c>
      <c r="Q8772" t="s">
        <v>1</v>
      </c>
    </row>
    <row r="8773" spans="1:18" x14ac:dyDescent="0.25">
      <c r="A8773">
        <v>33</v>
      </c>
      <c r="B8773" t="str">
        <f t="shared" si="137"/>
        <v xml:space="preserve"> 910 33</v>
      </c>
      <c r="C8773" s="102" t="s">
        <v>832</v>
      </c>
      <c r="D8773" s="111" t="s">
        <v>0</v>
      </c>
      <c r="E8773" t="s">
        <v>1</v>
      </c>
      <c r="F8773" t="s">
        <v>1</v>
      </c>
      <c r="G8773" t="s">
        <v>1</v>
      </c>
      <c r="H8773">
        <v>2.8439999999999999</v>
      </c>
      <c r="I8773">
        <v>1.7230000000000001</v>
      </c>
      <c r="J8773">
        <v>0.16</v>
      </c>
      <c r="K8773">
        <v>4.7270000000000003</v>
      </c>
      <c r="L8773" t="s">
        <v>1</v>
      </c>
      <c r="M8773" t="s">
        <v>1</v>
      </c>
      <c r="N8773" t="s">
        <v>1</v>
      </c>
      <c r="O8773" t="s">
        <v>1</v>
      </c>
      <c r="P8773" t="s">
        <v>1</v>
      </c>
      <c r="Q8773" t="s">
        <v>1</v>
      </c>
    </row>
    <row r="8774" spans="1:18" x14ac:dyDescent="0.25">
      <c r="A8774">
        <v>34</v>
      </c>
      <c r="B8774" t="str">
        <f t="shared" si="137"/>
        <v xml:space="preserve"> 910 34</v>
      </c>
      <c r="C8774" s="102" t="s">
        <v>832</v>
      </c>
      <c r="D8774" s="111" t="s">
        <v>0</v>
      </c>
      <c r="E8774" t="s">
        <v>1</v>
      </c>
      <c r="F8774" t="s">
        <v>1</v>
      </c>
      <c r="G8774" t="s">
        <v>1</v>
      </c>
      <c r="H8774">
        <v>2.8439999999999999</v>
      </c>
      <c r="I8774">
        <v>1.706</v>
      </c>
      <c r="J8774">
        <v>0.161</v>
      </c>
      <c r="K8774">
        <v>4.7110000000000003</v>
      </c>
      <c r="L8774" t="s">
        <v>1</v>
      </c>
      <c r="M8774" t="s">
        <v>1</v>
      </c>
      <c r="N8774" t="s">
        <v>1</v>
      </c>
      <c r="O8774" t="s">
        <v>1</v>
      </c>
      <c r="P8774" t="s">
        <v>1</v>
      </c>
      <c r="Q8774" t="s">
        <v>1</v>
      </c>
    </row>
    <row r="8775" spans="1:18" x14ac:dyDescent="0.25">
      <c r="A8775">
        <v>35</v>
      </c>
      <c r="B8775" t="str">
        <f t="shared" si="137"/>
        <v xml:space="preserve"> 910 35</v>
      </c>
      <c r="C8775" s="102" t="s">
        <v>832</v>
      </c>
      <c r="D8775" s="111" t="s">
        <v>0</v>
      </c>
      <c r="E8775" t="s">
        <v>1</v>
      </c>
      <c r="F8775" t="s">
        <v>1</v>
      </c>
      <c r="G8775" t="s">
        <v>1</v>
      </c>
      <c r="H8775">
        <v>3.2490000000000001</v>
      </c>
      <c r="I8775">
        <v>1.968</v>
      </c>
      <c r="J8775">
        <v>0.183</v>
      </c>
      <c r="K8775">
        <v>5.4</v>
      </c>
      <c r="L8775" t="s">
        <v>1</v>
      </c>
      <c r="M8775" t="s">
        <v>1</v>
      </c>
      <c r="N8775" t="s">
        <v>1</v>
      </c>
      <c r="O8775" t="s">
        <v>1</v>
      </c>
      <c r="P8775" t="s">
        <v>1</v>
      </c>
      <c r="Q8775" t="s">
        <v>1</v>
      </c>
    </row>
    <row r="8776" spans="1:18" x14ac:dyDescent="0.25">
      <c r="A8776">
        <v>36</v>
      </c>
      <c r="B8776" t="str">
        <f t="shared" si="137"/>
        <v xml:space="preserve"> 910 36</v>
      </c>
      <c r="C8776" s="102" t="s">
        <v>832</v>
      </c>
      <c r="D8776" s="111" t="s">
        <v>0</v>
      </c>
      <c r="E8776" t="s">
        <v>1</v>
      </c>
      <c r="F8776" t="s">
        <v>1</v>
      </c>
      <c r="G8776" t="s">
        <v>1</v>
      </c>
      <c r="H8776">
        <v>2.8439999999999999</v>
      </c>
      <c r="I8776">
        <v>1.706</v>
      </c>
      <c r="J8776">
        <v>0.161</v>
      </c>
      <c r="K8776">
        <v>4.7110000000000003</v>
      </c>
      <c r="L8776" t="s">
        <v>1</v>
      </c>
      <c r="M8776" t="s">
        <v>1</v>
      </c>
      <c r="N8776" t="s">
        <v>1</v>
      </c>
      <c r="O8776" t="s">
        <v>1</v>
      </c>
      <c r="P8776" t="s">
        <v>1</v>
      </c>
      <c r="Q8776" t="s">
        <v>1</v>
      </c>
    </row>
    <row r="8777" spans="1:18" x14ac:dyDescent="0.25">
      <c r="A8777">
        <v>37</v>
      </c>
      <c r="B8777" t="str">
        <f t="shared" si="137"/>
        <v xml:space="preserve"> 910 37</v>
      </c>
      <c r="C8777" s="102" t="s">
        <v>832</v>
      </c>
      <c r="D8777" s="111" t="s">
        <v>0</v>
      </c>
      <c r="E8777" t="s">
        <v>1</v>
      </c>
      <c r="F8777" t="s">
        <v>986</v>
      </c>
      <c r="G8777" t="s">
        <v>987</v>
      </c>
      <c r="H8777" t="s">
        <v>993</v>
      </c>
      <c r="I8777" t="s">
        <v>996</v>
      </c>
      <c r="J8777" t="s">
        <v>1</v>
      </c>
      <c r="K8777">
        <v>6.3680000000000003</v>
      </c>
      <c r="L8777" t="s">
        <v>1</v>
      </c>
      <c r="M8777" t="s">
        <v>1</v>
      </c>
      <c r="N8777" t="s">
        <v>1</v>
      </c>
      <c r="O8777" t="s">
        <v>1</v>
      </c>
      <c r="P8777" t="s">
        <v>1</v>
      </c>
      <c r="Q8777" t="s">
        <v>1</v>
      </c>
    </row>
    <row r="8778" spans="1:18" x14ac:dyDescent="0.25">
      <c r="A8778">
        <v>38</v>
      </c>
      <c r="B8778" t="str">
        <f t="shared" si="137"/>
        <v xml:space="preserve"> 910 38</v>
      </c>
      <c r="C8778" s="102" t="s">
        <v>832</v>
      </c>
      <c r="D8778" s="111" t="s">
        <v>0</v>
      </c>
      <c r="E8778" t="s">
        <v>1</v>
      </c>
      <c r="F8778">
        <v>8.92</v>
      </c>
      <c r="G8778">
        <v>8.0399999999999991</v>
      </c>
      <c r="H8778">
        <v>7.09</v>
      </c>
      <c r="I8778">
        <v>6.37</v>
      </c>
      <c r="J8778" t="s">
        <v>1</v>
      </c>
      <c r="K8778" t="s">
        <v>1</v>
      </c>
      <c r="L8778" t="s">
        <v>1</v>
      </c>
      <c r="M8778" t="s">
        <v>1</v>
      </c>
      <c r="N8778" t="s">
        <v>1</v>
      </c>
      <c r="O8778" t="s">
        <v>1</v>
      </c>
      <c r="P8778" t="s">
        <v>1</v>
      </c>
      <c r="Q8778" t="s">
        <v>1</v>
      </c>
    </row>
    <row r="8779" spans="1:18" x14ac:dyDescent="0.25">
      <c r="A8779">
        <v>1</v>
      </c>
      <c r="B8779" t="str">
        <f t="shared" si="137"/>
        <v xml:space="preserve"> 911 1</v>
      </c>
      <c r="C8779" s="102" t="s">
        <v>833</v>
      </c>
      <c r="D8779" s="111" t="s">
        <v>0</v>
      </c>
      <c r="E8779" t="s">
        <v>1</v>
      </c>
      <c r="F8779" t="s">
        <v>1</v>
      </c>
      <c r="G8779" t="s">
        <v>1</v>
      </c>
      <c r="H8779" t="s">
        <v>1</v>
      </c>
      <c r="I8779" t="s">
        <v>1</v>
      </c>
      <c r="J8779" t="s">
        <v>1</v>
      </c>
      <c r="K8779" t="s">
        <v>1</v>
      </c>
      <c r="L8779" t="s">
        <v>1</v>
      </c>
      <c r="M8779" t="s">
        <v>1</v>
      </c>
      <c r="N8779" t="s">
        <v>1</v>
      </c>
      <c r="O8779" t="s">
        <v>1</v>
      </c>
      <c r="P8779" t="s">
        <v>1</v>
      </c>
      <c r="Q8779" t="s">
        <v>1</v>
      </c>
      <c r="R8779" t="s">
        <v>185</v>
      </c>
    </row>
    <row r="8780" spans="1:18" x14ac:dyDescent="0.25">
      <c r="A8780">
        <v>2</v>
      </c>
      <c r="B8780" t="str">
        <f t="shared" si="137"/>
        <v xml:space="preserve"> 911 2</v>
      </c>
      <c r="C8780" s="102" t="s">
        <v>833</v>
      </c>
      <c r="D8780" s="111" t="s">
        <v>0</v>
      </c>
      <c r="E8780" t="s">
        <v>3</v>
      </c>
      <c r="F8780" t="s">
        <v>1</v>
      </c>
      <c r="G8780" t="s">
        <v>1</v>
      </c>
      <c r="H8780" t="s">
        <v>1</v>
      </c>
      <c r="I8780" t="s">
        <v>1</v>
      </c>
      <c r="J8780" t="s">
        <v>1</v>
      </c>
      <c r="K8780" t="s">
        <v>1</v>
      </c>
      <c r="L8780" t="s">
        <v>1</v>
      </c>
      <c r="M8780" t="s">
        <v>1</v>
      </c>
      <c r="N8780" t="s">
        <v>1</v>
      </c>
      <c r="O8780" t="s">
        <v>1</v>
      </c>
      <c r="P8780" t="s">
        <v>1</v>
      </c>
      <c r="Q8780" t="s">
        <v>1</v>
      </c>
    </row>
    <row r="8781" spans="1:18" x14ac:dyDescent="0.25">
      <c r="A8781">
        <v>3</v>
      </c>
      <c r="B8781" t="str">
        <f t="shared" si="137"/>
        <v xml:space="preserve"> 911 3</v>
      </c>
      <c r="C8781" s="102" t="s">
        <v>833</v>
      </c>
      <c r="D8781" s="111" t="s">
        <v>0</v>
      </c>
      <c r="E8781" t="s">
        <v>4</v>
      </c>
      <c r="F8781" t="s">
        <v>1</v>
      </c>
      <c r="G8781" t="s">
        <v>1</v>
      </c>
      <c r="H8781" t="s">
        <v>1</v>
      </c>
      <c r="I8781" t="s">
        <v>1</v>
      </c>
      <c r="J8781" t="s">
        <v>1</v>
      </c>
      <c r="K8781" t="s">
        <v>1</v>
      </c>
      <c r="L8781" t="s">
        <v>1</v>
      </c>
      <c r="M8781" t="s">
        <v>1</v>
      </c>
      <c r="N8781" t="s">
        <v>1</v>
      </c>
      <c r="O8781" t="s">
        <v>1</v>
      </c>
      <c r="P8781" t="s">
        <v>1</v>
      </c>
      <c r="Q8781" t="s">
        <v>1</v>
      </c>
    </row>
    <row r="8782" spans="1:18" x14ac:dyDescent="0.25">
      <c r="A8782">
        <v>4</v>
      </c>
      <c r="B8782" t="str">
        <f t="shared" si="137"/>
        <v xml:space="preserve"> 911 4</v>
      </c>
      <c r="C8782" s="102" t="s">
        <v>833</v>
      </c>
      <c r="D8782" s="111">
        <v>13</v>
      </c>
      <c r="E8782">
        <v>14055</v>
      </c>
      <c r="F8782">
        <v>443419</v>
      </c>
      <c r="G8782">
        <v>3.1539999999999999</v>
      </c>
      <c r="H8782" t="s">
        <v>1</v>
      </c>
      <c r="I8782" t="s">
        <v>1</v>
      </c>
      <c r="J8782" t="s">
        <v>1</v>
      </c>
      <c r="K8782">
        <v>14055</v>
      </c>
      <c r="L8782" t="s">
        <v>1</v>
      </c>
      <c r="M8782" t="s">
        <v>1</v>
      </c>
      <c r="N8782">
        <v>1</v>
      </c>
      <c r="O8782" t="s">
        <v>1</v>
      </c>
      <c r="P8782">
        <v>2</v>
      </c>
      <c r="Q8782">
        <v>3</v>
      </c>
    </row>
    <row r="8783" spans="1:18" x14ac:dyDescent="0.25">
      <c r="A8783">
        <v>5</v>
      </c>
      <c r="B8783" t="str">
        <f t="shared" si="137"/>
        <v xml:space="preserve"> 911 5</v>
      </c>
      <c r="C8783" s="102" t="s">
        <v>833</v>
      </c>
      <c r="D8783" s="111">
        <v>14</v>
      </c>
      <c r="E8783">
        <v>12886</v>
      </c>
      <c r="F8783" s="103">
        <v>289471</v>
      </c>
      <c r="G8783">
        <v>2.246</v>
      </c>
      <c r="H8783" t="s">
        <v>1</v>
      </c>
      <c r="I8783" t="s">
        <v>1</v>
      </c>
      <c r="J8783" t="s">
        <v>1</v>
      </c>
      <c r="K8783">
        <v>12886</v>
      </c>
      <c r="L8783" t="s">
        <v>1</v>
      </c>
      <c r="M8783" t="s">
        <v>1</v>
      </c>
      <c r="N8783">
        <v>1</v>
      </c>
      <c r="O8783">
        <v>1</v>
      </c>
      <c r="P8783">
        <v>1</v>
      </c>
      <c r="Q8783">
        <v>3</v>
      </c>
    </row>
    <row r="8784" spans="1:18" x14ac:dyDescent="0.25">
      <c r="A8784">
        <v>6</v>
      </c>
      <c r="B8784" t="str">
        <f t="shared" si="137"/>
        <v xml:space="preserve"> 911 6</v>
      </c>
      <c r="C8784" s="102" t="s">
        <v>833</v>
      </c>
      <c r="D8784" s="111">
        <v>15</v>
      </c>
      <c r="E8784">
        <v>13407</v>
      </c>
      <c r="F8784">
        <v>373846</v>
      </c>
      <c r="G8784">
        <v>2.7879999999999998</v>
      </c>
      <c r="H8784" t="s">
        <v>1</v>
      </c>
      <c r="I8784" t="s">
        <v>1</v>
      </c>
      <c r="J8784" t="s">
        <v>1</v>
      </c>
      <c r="K8784">
        <v>13407</v>
      </c>
      <c r="L8784" t="s">
        <v>1</v>
      </c>
      <c r="M8784" t="s">
        <v>1</v>
      </c>
      <c r="N8784" t="s">
        <v>1</v>
      </c>
      <c r="O8784">
        <v>5</v>
      </c>
      <c r="P8784">
        <v>9</v>
      </c>
      <c r="Q8784">
        <v>14</v>
      </c>
    </row>
    <row r="8785" spans="1:17" x14ac:dyDescent="0.25">
      <c r="A8785">
        <v>7</v>
      </c>
      <c r="B8785" t="str">
        <f t="shared" si="137"/>
        <v xml:space="preserve"> 911 7</v>
      </c>
      <c r="C8785" s="102" t="s">
        <v>833</v>
      </c>
      <c r="D8785" s="111">
        <v>16</v>
      </c>
      <c r="E8785">
        <v>14700</v>
      </c>
      <c r="F8785" s="103">
        <v>15709</v>
      </c>
      <c r="G8785">
        <v>0.106</v>
      </c>
      <c r="H8785" t="s">
        <v>1</v>
      </c>
      <c r="I8785" t="s">
        <v>1</v>
      </c>
      <c r="J8785" t="s">
        <v>1</v>
      </c>
      <c r="K8785">
        <v>14700</v>
      </c>
      <c r="L8785" t="s">
        <v>1</v>
      </c>
      <c r="M8785" t="s">
        <v>1</v>
      </c>
      <c r="N8785" t="s">
        <v>1</v>
      </c>
      <c r="O8785" t="s">
        <v>1</v>
      </c>
      <c r="P8785">
        <v>2</v>
      </c>
      <c r="Q8785">
        <v>2</v>
      </c>
    </row>
    <row r="8786" spans="1:17" x14ac:dyDescent="0.25">
      <c r="A8786">
        <v>8</v>
      </c>
      <c r="B8786" t="str">
        <f t="shared" si="137"/>
        <v xml:space="preserve"> 911 8</v>
      </c>
      <c r="C8786" s="102" t="s">
        <v>833</v>
      </c>
      <c r="D8786" s="111">
        <v>17</v>
      </c>
      <c r="E8786" s="103">
        <v>15258</v>
      </c>
      <c r="F8786" s="103">
        <v>170738</v>
      </c>
      <c r="G8786">
        <v>1.119</v>
      </c>
      <c r="H8786" t="s">
        <v>1</v>
      </c>
      <c r="I8786" t="s">
        <v>1</v>
      </c>
      <c r="J8786" t="s">
        <v>1</v>
      </c>
      <c r="K8786">
        <v>15258</v>
      </c>
      <c r="L8786" t="s">
        <v>1</v>
      </c>
      <c r="M8786" t="s">
        <v>1</v>
      </c>
      <c r="N8786" t="s">
        <v>1</v>
      </c>
      <c r="O8786">
        <v>1</v>
      </c>
      <c r="P8786">
        <v>3</v>
      </c>
      <c r="Q8786">
        <v>4</v>
      </c>
    </row>
    <row r="8787" spans="1:17" x14ac:dyDescent="0.25">
      <c r="A8787">
        <v>9</v>
      </c>
      <c r="B8787" t="str">
        <f t="shared" si="137"/>
        <v xml:space="preserve"> 911 9</v>
      </c>
      <c r="C8787" s="102" t="s">
        <v>833</v>
      </c>
      <c r="D8787" s="111" t="s">
        <v>5</v>
      </c>
      <c r="E8787" s="103">
        <v>70306</v>
      </c>
      <c r="F8787" s="103">
        <v>1293183</v>
      </c>
      <c r="G8787">
        <v>1.839</v>
      </c>
      <c r="H8787" t="s">
        <v>1</v>
      </c>
      <c r="I8787" t="s">
        <v>1</v>
      </c>
      <c r="J8787" t="s">
        <v>1</v>
      </c>
      <c r="K8787">
        <v>70306</v>
      </c>
      <c r="L8787" t="s">
        <v>1</v>
      </c>
      <c r="M8787" t="s">
        <v>1</v>
      </c>
      <c r="N8787">
        <v>2</v>
      </c>
      <c r="O8787">
        <v>7</v>
      </c>
      <c r="P8787">
        <v>17</v>
      </c>
      <c r="Q8787">
        <v>26</v>
      </c>
    </row>
    <row r="8788" spans="1:17" x14ac:dyDescent="0.25">
      <c r="A8788">
        <v>10</v>
      </c>
      <c r="B8788" t="str">
        <f t="shared" si="137"/>
        <v xml:space="preserve"> 911 10</v>
      </c>
      <c r="C8788" s="102" t="s">
        <v>833</v>
      </c>
      <c r="D8788" s="111" t="s">
        <v>6</v>
      </c>
      <c r="E8788" t="s">
        <v>1</v>
      </c>
      <c r="F8788" t="s">
        <v>1</v>
      </c>
      <c r="G8788" t="s">
        <v>1</v>
      </c>
      <c r="H8788" t="s">
        <v>1</v>
      </c>
      <c r="I8788" t="s">
        <v>1</v>
      </c>
      <c r="J8788" t="s">
        <v>1</v>
      </c>
      <c r="K8788" t="s">
        <v>1</v>
      </c>
      <c r="L8788" t="s">
        <v>1</v>
      </c>
      <c r="M8788" t="s">
        <v>1</v>
      </c>
      <c r="N8788" t="s">
        <v>1</v>
      </c>
      <c r="O8788" t="s">
        <v>1</v>
      </c>
      <c r="P8788" t="s">
        <v>1</v>
      </c>
      <c r="Q8788" t="s">
        <v>1</v>
      </c>
    </row>
    <row r="8789" spans="1:17" x14ac:dyDescent="0.25">
      <c r="A8789">
        <v>11</v>
      </c>
      <c r="B8789" t="str">
        <f t="shared" si="137"/>
        <v xml:space="preserve"> 911 11</v>
      </c>
      <c r="C8789" s="102" t="s">
        <v>833</v>
      </c>
      <c r="D8789" s="111">
        <v>13</v>
      </c>
      <c r="E8789" t="s">
        <v>1</v>
      </c>
      <c r="F8789" t="s">
        <v>1</v>
      </c>
      <c r="G8789">
        <v>348678</v>
      </c>
      <c r="H8789" t="s">
        <v>1</v>
      </c>
      <c r="I8789">
        <v>3815</v>
      </c>
      <c r="J8789" t="s">
        <v>1</v>
      </c>
      <c r="K8789" t="s">
        <v>1</v>
      </c>
      <c r="L8789">
        <v>79947</v>
      </c>
      <c r="M8789" t="s">
        <v>1</v>
      </c>
      <c r="N8789">
        <v>3153</v>
      </c>
      <c r="O8789">
        <v>7826</v>
      </c>
      <c r="P8789" t="s">
        <v>1</v>
      </c>
      <c r="Q8789" t="s">
        <v>1</v>
      </c>
    </row>
    <row r="8790" spans="1:17" x14ac:dyDescent="0.25">
      <c r="A8790">
        <v>12</v>
      </c>
      <c r="B8790" t="str">
        <f t="shared" si="137"/>
        <v xml:space="preserve"> 911 12</v>
      </c>
      <c r="C8790" s="102" t="s">
        <v>833</v>
      </c>
      <c r="D8790" s="111">
        <v>14</v>
      </c>
      <c r="E8790" t="s">
        <v>1</v>
      </c>
      <c r="F8790" t="s">
        <v>1</v>
      </c>
      <c r="G8790">
        <v>107574</v>
      </c>
      <c r="H8790">
        <v>9765</v>
      </c>
      <c r="I8790" s="103">
        <v>223</v>
      </c>
      <c r="J8790" t="s">
        <v>1</v>
      </c>
      <c r="K8790" t="s">
        <v>1</v>
      </c>
      <c r="L8790">
        <v>155006</v>
      </c>
      <c r="M8790">
        <v>3647</v>
      </c>
      <c r="N8790" s="103">
        <v>859</v>
      </c>
      <c r="O8790" s="103">
        <v>12397</v>
      </c>
      <c r="P8790" t="s">
        <v>1</v>
      </c>
      <c r="Q8790" t="s">
        <v>1</v>
      </c>
    </row>
    <row r="8791" spans="1:17" x14ac:dyDescent="0.25">
      <c r="A8791">
        <v>13</v>
      </c>
      <c r="B8791" t="str">
        <f t="shared" si="137"/>
        <v xml:space="preserve"> 911 13</v>
      </c>
      <c r="C8791" s="102" t="s">
        <v>833</v>
      </c>
      <c r="D8791" s="111">
        <v>15</v>
      </c>
      <c r="E8791" t="s">
        <v>1</v>
      </c>
      <c r="F8791" t="s">
        <v>1</v>
      </c>
      <c r="G8791" t="s">
        <v>1</v>
      </c>
      <c r="H8791">
        <v>127658</v>
      </c>
      <c r="I8791">
        <v>109428</v>
      </c>
      <c r="J8791" t="s">
        <v>1</v>
      </c>
      <c r="K8791" t="s">
        <v>1</v>
      </c>
      <c r="L8791" t="s">
        <v>1</v>
      </c>
      <c r="M8791">
        <v>33406</v>
      </c>
      <c r="N8791">
        <v>66164</v>
      </c>
      <c r="O8791">
        <v>37190</v>
      </c>
      <c r="P8791" t="s">
        <v>1</v>
      </c>
      <c r="Q8791" t="s">
        <v>1</v>
      </c>
    </row>
    <row r="8792" spans="1:17" x14ac:dyDescent="0.25">
      <c r="A8792">
        <v>14</v>
      </c>
      <c r="B8792" t="str">
        <f t="shared" si="137"/>
        <v xml:space="preserve"> 911 14</v>
      </c>
      <c r="C8792" s="102" t="s">
        <v>833</v>
      </c>
      <c r="D8792" s="111">
        <v>16</v>
      </c>
      <c r="E8792" t="s">
        <v>1</v>
      </c>
      <c r="F8792" t="s">
        <v>1</v>
      </c>
      <c r="G8792" t="s">
        <v>1</v>
      </c>
      <c r="H8792" t="s">
        <v>1</v>
      </c>
      <c r="I8792" s="103">
        <v>7070</v>
      </c>
      <c r="J8792" t="s">
        <v>1</v>
      </c>
      <c r="K8792" t="s">
        <v>1</v>
      </c>
      <c r="L8792" t="s">
        <v>1</v>
      </c>
      <c r="M8792" t="s">
        <v>1</v>
      </c>
      <c r="N8792" s="103">
        <v>2741</v>
      </c>
      <c r="O8792" s="103">
        <v>5898</v>
      </c>
      <c r="P8792" t="s">
        <v>1</v>
      </c>
      <c r="Q8792" t="s">
        <v>1</v>
      </c>
    </row>
    <row r="8793" spans="1:17" x14ac:dyDescent="0.25">
      <c r="A8793">
        <v>15</v>
      </c>
      <c r="B8793" t="str">
        <f t="shared" si="137"/>
        <v xml:space="preserve"> 911 15</v>
      </c>
      <c r="C8793" s="102" t="s">
        <v>833</v>
      </c>
      <c r="D8793" s="111">
        <v>17</v>
      </c>
      <c r="E8793" t="s">
        <v>1</v>
      </c>
      <c r="F8793" t="s">
        <v>1</v>
      </c>
      <c r="G8793" t="s">
        <v>1</v>
      </c>
      <c r="H8793">
        <v>22032</v>
      </c>
      <c r="I8793" s="103">
        <v>22219</v>
      </c>
      <c r="J8793" t="s">
        <v>1</v>
      </c>
      <c r="K8793" t="s">
        <v>1</v>
      </c>
      <c r="L8793" t="s">
        <v>1</v>
      </c>
      <c r="M8793">
        <v>37450</v>
      </c>
      <c r="N8793" s="103">
        <v>22372</v>
      </c>
      <c r="O8793">
        <v>66665</v>
      </c>
      <c r="P8793" t="s">
        <v>1</v>
      </c>
      <c r="Q8793" t="s">
        <v>1</v>
      </c>
    </row>
    <row r="8794" spans="1:17" x14ac:dyDescent="0.25">
      <c r="A8794">
        <v>16</v>
      </c>
      <c r="B8794" t="str">
        <f t="shared" si="137"/>
        <v xml:space="preserve"> 911 16</v>
      </c>
      <c r="C8794" s="102" t="s">
        <v>833</v>
      </c>
      <c r="D8794" s="111" t="s">
        <v>5</v>
      </c>
      <c r="E8794" t="s">
        <v>1</v>
      </c>
      <c r="F8794" t="s">
        <v>1</v>
      </c>
      <c r="G8794">
        <v>456252</v>
      </c>
      <c r="H8794">
        <v>159455</v>
      </c>
      <c r="I8794" s="103">
        <v>142755</v>
      </c>
      <c r="J8794" t="s">
        <v>1</v>
      </c>
      <c r="K8794" t="s">
        <v>1</v>
      </c>
      <c r="L8794">
        <v>234953</v>
      </c>
      <c r="M8794">
        <v>74503</v>
      </c>
      <c r="N8794" s="103">
        <v>95289</v>
      </c>
      <c r="O8794" s="103">
        <v>129976</v>
      </c>
      <c r="P8794" t="s">
        <v>1</v>
      </c>
      <c r="Q8794" t="s">
        <v>1</v>
      </c>
    </row>
    <row r="8795" spans="1:17" x14ac:dyDescent="0.25">
      <c r="A8795">
        <v>17</v>
      </c>
      <c r="B8795" t="str">
        <f t="shared" si="137"/>
        <v xml:space="preserve"> 911 17</v>
      </c>
      <c r="C8795" s="102" t="s">
        <v>833</v>
      </c>
      <c r="D8795" s="111" t="s">
        <v>6</v>
      </c>
      <c r="E8795" t="s">
        <v>1</v>
      </c>
      <c r="F8795" t="s">
        <v>1</v>
      </c>
      <c r="G8795" t="s">
        <v>1</v>
      </c>
      <c r="H8795" t="s">
        <v>1</v>
      </c>
      <c r="I8795" t="s">
        <v>1</v>
      </c>
      <c r="J8795" t="s">
        <v>1</v>
      </c>
      <c r="K8795" t="s">
        <v>1</v>
      </c>
      <c r="L8795" t="s">
        <v>1</v>
      </c>
      <c r="M8795" t="s">
        <v>1</v>
      </c>
      <c r="N8795" t="s">
        <v>1</v>
      </c>
      <c r="O8795" t="s">
        <v>1</v>
      </c>
      <c r="P8795" t="s">
        <v>1</v>
      </c>
      <c r="Q8795" t="s">
        <v>1</v>
      </c>
    </row>
    <row r="8796" spans="1:17" x14ac:dyDescent="0.25">
      <c r="A8796">
        <v>18</v>
      </c>
      <c r="B8796" t="str">
        <f t="shared" si="137"/>
        <v xml:space="preserve"> 911 18</v>
      </c>
      <c r="C8796" s="102" t="s">
        <v>833</v>
      </c>
      <c r="D8796" s="111">
        <v>13</v>
      </c>
      <c r="E8796" t="s">
        <v>1</v>
      </c>
      <c r="F8796" t="s">
        <v>1</v>
      </c>
      <c r="G8796">
        <v>571483</v>
      </c>
      <c r="H8796" t="s">
        <v>1</v>
      </c>
      <c r="I8796">
        <v>3487</v>
      </c>
      <c r="J8796" t="s">
        <v>1</v>
      </c>
      <c r="K8796" t="s">
        <v>1</v>
      </c>
      <c r="L8796">
        <v>280774</v>
      </c>
      <c r="M8796" t="s">
        <v>1</v>
      </c>
      <c r="N8796">
        <v>5805</v>
      </c>
      <c r="O8796">
        <v>9423</v>
      </c>
      <c r="P8796" t="s">
        <v>1</v>
      </c>
      <c r="Q8796" t="s">
        <v>1</v>
      </c>
    </row>
    <row r="8797" spans="1:17" x14ac:dyDescent="0.25">
      <c r="A8797">
        <v>19</v>
      </c>
      <c r="B8797" t="str">
        <f t="shared" si="137"/>
        <v xml:space="preserve"> 911 19</v>
      </c>
      <c r="C8797" s="102" t="s">
        <v>833</v>
      </c>
      <c r="D8797" s="111">
        <v>14</v>
      </c>
      <c r="E8797" t="s">
        <v>1</v>
      </c>
      <c r="F8797" t="s">
        <v>1</v>
      </c>
      <c r="G8797">
        <v>172221</v>
      </c>
      <c r="H8797">
        <v>10778</v>
      </c>
      <c r="I8797" s="103">
        <v>1270</v>
      </c>
      <c r="J8797" t="s">
        <v>1</v>
      </c>
      <c r="K8797" t="s">
        <v>1</v>
      </c>
      <c r="L8797">
        <v>575493</v>
      </c>
      <c r="M8797">
        <v>14462</v>
      </c>
      <c r="N8797" s="103">
        <v>4881</v>
      </c>
      <c r="O8797" s="103">
        <v>17232</v>
      </c>
      <c r="P8797" t="s">
        <v>1</v>
      </c>
      <c r="Q8797" t="s">
        <v>1</v>
      </c>
    </row>
    <row r="8798" spans="1:17" x14ac:dyDescent="0.25">
      <c r="A8798">
        <v>20</v>
      </c>
      <c r="B8798" t="str">
        <f t="shared" si="137"/>
        <v xml:space="preserve"> 911 20</v>
      </c>
      <c r="C8798" s="102" t="s">
        <v>833</v>
      </c>
      <c r="D8798" s="111">
        <v>15</v>
      </c>
      <c r="E8798" t="s">
        <v>1</v>
      </c>
      <c r="F8798" t="s">
        <v>1</v>
      </c>
      <c r="G8798">
        <v>72323</v>
      </c>
      <c r="H8798">
        <v>125140</v>
      </c>
      <c r="I8798">
        <v>112502</v>
      </c>
      <c r="J8798" t="s">
        <v>1</v>
      </c>
      <c r="K8798" t="s">
        <v>1</v>
      </c>
      <c r="L8798">
        <v>48269</v>
      </c>
      <c r="M8798">
        <v>73876</v>
      </c>
      <c r="N8798">
        <v>135297</v>
      </c>
      <c r="O8798">
        <v>58872</v>
      </c>
      <c r="P8798" t="s">
        <v>1</v>
      </c>
      <c r="Q8798" t="s">
        <v>1</v>
      </c>
    </row>
    <row r="8799" spans="1:17" x14ac:dyDescent="0.25">
      <c r="A8799">
        <v>21</v>
      </c>
      <c r="B8799" t="str">
        <f t="shared" si="137"/>
        <v xml:space="preserve"> 911 21</v>
      </c>
      <c r="C8799" s="102" t="s">
        <v>833</v>
      </c>
      <c r="D8799" s="111">
        <v>16</v>
      </c>
      <c r="E8799" t="s">
        <v>1</v>
      </c>
      <c r="F8799">
        <v>30</v>
      </c>
      <c r="G8799" s="103">
        <v>3231</v>
      </c>
      <c r="H8799" s="103">
        <v>1440</v>
      </c>
      <c r="I8799" s="103">
        <v>5684</v>
      </c>
      <c r="J8799" t="s">
        <v>1</v>
      </c>
      <c r="K8799">
        <v>7</v>
      </c>
      <c r="L8799" s="103">
        <v>1352</v>
      </c>
      <c r="M8799" s="103">
        <v>948</v>
      </c>
      <c r="N8799" s="103">
        <v>4925</v>
      </c>
      <c r="O8799" s="103">
        <v>10056</v>
      </c>
      <c r="P8799" t="s">
        <v>1</v>
      </c>
      <c r="Q8799" t="s">
        <v>1</v>
      </c>
    </row>
    <row r="8800" spans="1:17" x14ac:dyDescent="0.25">
      <c r="A8800">
        <v>22</v>
      </c>
      <c r="B8800" t="str">
        <f t="shared" si="137"/>
        <v xml:space="preserve"> 911 22</v>
      </c>
      <c r="C8800" s="102" t="s">
        <v>833</v>
      </c>
      <c r="D8800" s="111">
        <v>17</v>
      </c>
      <c r="E8800">
        <v>568</v>
      </c>
      <c r="F8800">
        <v>3319</v>
      </c>
      <c r="G8800" s="103">
        <v>67864</v>
      </c>
      <c r="H8800" s="103">
        <v>27671</v>
      </c>
      <c r="I8800" s="103">
        <v>15560</v>
      </c>
      <c r="J8800">
        <v>710</v>
      </c>
      <c r="K8800">
        <v>5666</v>
      </c>
      <c r="L8800" s="103">
        <v>134037</v>
      </c>
      <c r="M8800" s="103">
        <v>71883</v>
      </c>
      <c r="N8800" s="103">
        <v>35745</v>
      </c>
      <c r="O8800">
        <v>112464</v>
      </c>
      <c r="P8800" t="s">
        <v>1</v>
      </c>
      <c r="Q8800" t="s">
        <v>1</v>
      </c>
    </row>
    <row r="8801" spans="1:17" x14ac:dyDescent="0.25">
      <c r="A8801">
        <v>23</v>
      </c>
      <c r="B8801" t="str">
        <f t="shared" si="137"/>
        <v xml:space="preserve"> 911 23</v>
      </c>
      <c r="C8801" s="102" t="s">
        <v>833</v>
      </c>
      <c r="D8801" s="111" t="s">
        <v>5</v>
      </c>
      <c r="E8801">
        <v>568</v>
      </c>
      <c r="F8801" s="103">
        <v>3349</v>
      </c>
      <c r="G8801" s="103">
        <v>887122</v>
      </c>
      <c r="H8801" s="103">
        <v>165029</v>
      </c>
      <c r="I8801" s="103">
        <v>138503</v>
      </c>
      <c r="J8801">
        <v>710</v>
      </c>
      <c r="K8801" s="103">
        <v>5673</v>
      </c>
      <c r="L8801" s="103">
        <v>1039925</v>
      </c>
      <c r="M8801" s="103">
        <v>161169</v>
      </c>
      <c r="N8801" s="103">
        <v>186653</v>
      </c>
      <c r="O8801" s="103">
        <v>208047</v>
      </c>
      <c r="P8801" t="s">
        <v>1</v>
      </c>
      <c r="Q8801" t="s">
        <v>1</v>
      </c>
    </row>
    <row r="8802" spans="1:17" x14ac:dyDescent="0.25">
      <c r="A8802">
        <v>24</v>
      </c>
      <c r="B8802" t="str">
        <f t="shared" si="137"/>
        <v xml:space="preserve"> 911 24</v>
      </c>
      <c r="C8802" s="102" t="s">
        <v>833</v>
      </c>
      <c r="D8802" s="111" t="s">
        <v>6</v>
      </c>
      <c r="E8802" t="s">
        <v>1</v>
      </c>
      <c r="F8802" t="s">
        <v>1</v>
      </c>
      <c r="G8802" t="s">
        <v>1</v>
      </c>
      <c r="H8802" t="s">
        <v>1</v>
      </c>
      <c r="I8802" t="s">
        <v>1</v>
      </c>
      <c r="J8802" t="s">
        <v>1</v>
      </c>
      <c r="K8802" t="s">
        <v>1</v>
      </c>
      <c r="L8802" t="s">
        <v>1</v>
      </c>
      <c r="M8802" t="s">
        <v>1</v>
      </c>
      <c r="N8802" t="s">
        <v>1</v>
      </c>
      <c r="O8802" t="s">
        <v>1</v>
      </c>
      <c r="P8802" t="s">
        <v>1</v>
      </c>
      <c r="Q8802" t="s">
        <v>1</v>
      </c>
    </row>
    <row r="8803" spans="1:17" x14ac:dyDescent="0.25">
      <c r="A8803">
        <v>25</v>
      </c>
      <c r="B8803" t="str">
        <f t="shared" si="137"/>
        <v xml:space="preserve"> 911 25</v>
      </c>
      <c r="C8803" s="102" t="s">
        <v>833</v>
      </c>
      <c r="D8803" s="111" t="s">
        <v>0</v>
      </c>
      <c r="E8803" t="s">
        <v>1</v>
      </c>
      <c r="F8803" t="s">
        <v>1</v>
      </c>
      <c r="G8803" t="s">
        <v>1</v>
      </c>
      <c r="H8803" s="103">
        <v>1937347</v>
      </c>
      <c r="I8803" s="103">
        <v>651354</v>
      </c>
      <c r="J8803" s="103">
        <v>208047</v>
      </c>
      <c r="K8803" t="s">
        <v>1</v>
      </c>
      <c r="L8803" t="s">
        <v>1</v>
      </c>
      <c r="M8803" t="s">
        <v>1</v>
      </c>
      <c r="N8803" t="s">
        <v>1</v>
      </c>
      <c r="O8803" t="s">
        <v>1</v>
      </c>
      <c r="P8803" t="s">
        <v>1</v>
      </c>
      <c r="Q8803" t="s">
        <v>1</v>
      </c>
    </row>
    <row r="8804" spans="1:17" x14ac:dyDescent="0.25">
      <c r="A8804">
        <v>26</v>
      </c>
      <c r="B8804" t="str">
        <f t="shared" si="137"/>
        <v xml:space="preserve"> 911 26</v>
      </c>
      <c r="C8804" s="102" t="s">
        <v>833</v>
      </c>
      <c r="D8804" s="111" t="s">
        <v>0</v>
      </c>
      <c r="E8804" t="s">
        <v>1</v>
      </c>
      <c r="F8804" t="s">
        <v>1</v>
      </c>
      <c r="G8804" t="s">
        <v>1</v>
      </c>
      <c r="H8804" t="s">
        <v>1</v>
      </c>
      <c r="I8804" t="s">
        <v>1</v>
      </c>
      <c r="J8804" t="s">
        <v>1</v>
      </c>
      <c r="K8804" t="s">
        <v>1</v>
      </c>
      <c r="L8804" t="s">
        <v>1</v>
      </c>
      <c r="M8804" t="s">
        <v>1</v>
      </c>
      <c r="N8804" t="s">
        <v>1</v>
      </c>
      <c r="O8804" t="s">
        <v>1</v>
      </c>
      <c r="P8804" t="s">
        <v>1</v>
      </c>
      <c r="Q8804" t="s">
        <v>1</v>
      </c>
    </row>
    <row r="8805" spans="1:17" x14ac:dyDescent="0.25">
      <c r="A8805">
        <v>27</v>
      </c>
      <c r="B8805" t="str">
        <f t="shared" si="137"/>
        <v xml:space="preserve"> 911 27</v>
      </c>
      <c r="C8805" s="102" t="s">
        <v>833</v>
      </c>
      <c r="D8805" s="111" t="s">
        <v>0</v>
      </c>
      <c r="E8805" t="s">
        <v>1</v>
      </c>
      <c r="F8805" t="s">
        <v>1</v>
      </c>
      <c r="G8805" t="s">
        <v>1</v>
      </c>
      <c r="H8805" s="103">
        <v>-502219</v>
      </c>
      <c r="I8805" s="103">
        <v>-265834</v>
      </c>
      <c r="J8805">
        <v>831</v>
      </c>
      <c r="K8805" t="s">
        <v>1</v>
      </c>
      <c r="L8805" t="s">
        <v>1</v>
      </c>
      <c r="M8805" t="s">
        <v>1</v>
      </c>
      <c r="N8805" t="s">
        <v>1</v>
      </c>
      <c r="O8805" t="s">
        <v>1</v>
      </c>
      <c r="P8805" t="s">
        <v>1</v>
      </c>
      <c r="Q8805" t="s">
        <v>1</v>
      </c>
    </row>
    <row r="8806" spans="1:17" x14ac:dyDescent="0.25">
      <c r="A8806">
        <v>28</v>
      </c>
      <c r="B8806" t="str">
        <f t="shared" si="137"/>
        <v xml:space="preserve"> 911 28</v>
      </c>
      <c r="C8806" s="102" t="s">
        <v>833</v>
      </c>
      <c r="D8806" s="111" t="s">
        <v>0</v>
      </c>
      <c r="E8806" t="s">
        <v>1</v>
      </c>
      <c r="F8806" t="s">
        <v>1</v>
      </c>
      <c r="G8806" t="s">
        <v>1</v>
      </c>
      <c r="H8806">
        <v>1435128</v>
      </c>
      <c r="I8806" s="103">
        <v>385520</v>
      </c>
      <c r="J8806" s="103">
        <v>208878</v>
      </c>
      <c r="K8806" t="s">
        <v>1</v>
      </c>
      <c r="L8806" t="s">
        <v>1</v>
      </c>
      <c r="M8806" t="s">
        <v>1</v>
      </c>
      <c r="N8806" t="s">
        <v>1</v>
      </c>
      <c r="O8806" t="s">
        <v>1</v>
      </c>
      <c r="P8806" t="s">
        <v>1</v>
      </c>
      <c r="Q8806" t="s">
        <v>1</v>
      </c>
    </row>
    <row r="8807" spans="1:17" x14ac:dyDescent="0.25">
      <c r="A8807">
        <v>29</v>
      </c>
      <c r="B8807" t="str">
        <f t="shared" si="137"/>
        <v xml:space="preserve"> 911 29</v>
      </c>
      <c r="C8807" s="102" t="s">
        <v>833</v>
      </c>
      <c r="D8807" s="111" t="s">
        <v>0</v>
      </c>
      <c r="E8807" t="s">
        <v>1</v>
      </c>
      <c r="F8807" t="s">
        <v>1</v>
      </c>
      <c r="G8807" t="s">
        <v>1</v>
      </c>
      <c r="H8807" s="103">
        <v>1512986</v>
      </c>
      <c r="I8807" s="103">
        <v>1003267</v>
      </c>
      <c r="J8807" s="103">
        <v>118817</v>
      </c>
      <c r="K8807" t="s">
        <v>1</v>
      </c>
      <c r="L8807" t="s">
        <v>1</v>
      </c>
      <c r="M8807" t="s">
        <v>1</v>
      </c>
      <c r="N8807" t="s">
        <v>1</v>
      </c>
      <c r="O8807" t="s">
        <v>1</v>
      </c>
      <c r="P8807" t="s">
        <v>1</v>
      </c>
      <c r="Q8807" t="s">
        <v>1</v>
      </c>
    </row>
    <row r="8808" spans="1:17" x14ac:dyDescent="0.25">
      <c r="A8808">
        <v>30</v>
      </c>
      <c r="B8808" t="str">
        <f t="shared" si="137"/>
        <v xml:space="preserve"> 911 30</v>
      </c>
      <c r="C8808" s="102" t="s">
        <v>833</v>
      </c>
      <c r="D8808" s="111" t="s">
        <v>0</v>
      </c>
      <c r="E8808" t="s">
        <v>1</v>
      </c>
      <c r="F8808" t="s">
        <v>1</v>
      </c>
      <c r="G8808" t="s">
        <v>1</v>
      </c>
      <c r="H8808">
        <v>0.02</v>
      </c>
      <c r="I8808">
        <v>0.05</v>
      </c>
      <c r="J8808">
        <v>0.06</v>
      </c>
      <c r="K8808" t="s">
        <v>1</v>
      </c>
      <c r="L8808" t="s">
        <v>1</v>
      </c>
      <c r="M8808" t="s">
        <v>1</v>
      </c>
      <c r="N8808" t="s">
        <v>1</v>
      </c>
      <c r="O8808" t="s">
        <v>1</v>
      </c>
      <c r="P8808" t="s">
        <v>1</v>
      </c>
      <c r="Q8808" t="s">
        <v>1</v>
      </c>
    </row>
    <row r="8809" spans="1:17" x14ac:dyDescent="0.25">
      <c r="A8809">
        <v>31</v>
      </c>
      <c r="B8809" t="str">
        <f t="shared" si="137"/>
        <v xml:space="preserve"> 911 31</v>
      </c>
      <c r="C8809" s="102" t="s">
        <v>833</v>
      </c>
      <c r="D8809" s="111" t="s">
        <v>0</v>
      </c>
      <c r="E8809" t="s">
        <v>1</v>
      </c>
      <c r="F8809" t="s">
        <v>1</v>
      </c>
      <c r="G8809" t="s">
        <v>1</v>
      </c>
      <c r="H8809">
        <v>2.0409999999999999</v>
      </c>
      <c r="I8809">
        <v>0.54800000000000004</v>
      </c>
      <c r="J8809">
        <v>0.29699999999999999</v>
      </c>
      <c r="K8809">
        <v>2.8860000000000001</v>
      </c>
      <c r="L8809" t="s">
        <v>1</v>
      </c>
      <c r="M8809" t="s">
        <v>1</v>
      </c>
      <c r="N8809" t="s">
        <v>1</v>
      </c>
      <c r="O8809" t="s">
        <v>1</v>
      </c>
      <c r="P8809" t="s">
        <v>1</v>
      </c>
      <c r="Q8809" t="s">
        <v>1</v>
      </c>
    </row>
    <row r="8810" spans="1:17" x14ac:dyDescent="0.25">
      <c r="A8810">
        <v>32</v>
      </c>
      <c r="B8810" t="str">
        <f t="shared" si="137"/>
        <v xml:space="preserve"> 911 32</v>
      </c>
      <c r="C8810" s="102" t="s">
        <v>833</v>
      </c>
      <c r="D8810" s="111" t="s">
        <v>0</v>
      </c>
      <c r="E8810" t="s">
        <v>1</v>
      </c>
      <c r="F8810" t="s">
        <v>1</v>
      </c>
      <c r="G8810" t="s">
        <v>1</v>
      </c>
      <c r="H8810">
        <v>1.9550000000000001</v>
      </c>
      <c r="I8810">
        <v>0.52500000000000002</v>
      </c>
      <c r="J8810">
        <v>0.28499999999999998</v>
      </c>
      <c r="K8810">
        <v>2.7650000000000001</v>
      </c>
      <c r="L8810" t="s">
        <v>1</v>
      </c>
      <c r="M8810" t="s">
        <v>1</v>
      </c>
      <c r="N8810" t="s">
        <v>1</v>
      </c>
      <c r="O8810" t="s">
        <v>1</v>
      </c>
      <c r="P8810" t="s">
        <v>1</v>
      </c>
      <c r="Q8810" t="s">
        <v>1</v>
      </c>
    </row>
    <row r="8811" spans="1:17" x14ac:dyDescent="0.25">
      <c r="A8811">
        <v>33</v>
      </c>
      <c r="B8811" t="str">
        <f t="shared" si="137"/>
        <v xml:space="preserve"> 911 33</v>
      </c>
      <c r="C8811" s="102" t="s">
        <v>833</v>
      </c>
      <c r="D8811" s="111" t="s">
        <v>0</v>
      </c>
      <c r="E8811" t="s">
        <v>1</v>
      </c>
      <c r="F8811" t="s">
        <v>1</v>
      </c>
      <c r="G8811" t="s">
        <v>1</v>
      </c>
      <c r="H8811">
        <v>1.8839999999999999</v>
      </c>
      <c r="I8811">
        <v>1.2490000000000001</v>
      </c>
      <c r="J8811">
        <v>0.14799999999999999</v>
      </c>
      <c r="K8811">
        <v>3.2810000000000001</v>
      </c>
      <c r="L8811" t="s">
        <v>1</v>
      </c>
      <c r="M8811" t="s">
        <v>1</v>
      </c>
      <c r="N8811" t="s">
        <v>1</v>
      </c>
      <c r="O8811" t="s">
        <v>1</v>
      </c>
      <c r="P8811" t="s">
        <v>1</v>
      </c>
      <c r="Q8811" t="s">
        <v>1</v>
      </c>
    </row>
    <row r="8812" spans="1:17" x14ac:dyDescent="0.25">
      <c r="A8812">
        <v>34</v>
      </c>
      <c r="B8812" t="str">
        <f t="shared" si="137"/>
        <v xml:space="preserve"> 911 34</v>
      </c>
      <c r="C8812" s="102" t="s">
        <v>833</v>
      </c>
      <c r="D8812" s="111" t="s">
        <v>0</v>
      </c>
      <c r="E8812" t="s">
        <v>1</v>
      </c>
      <c r="F8812" t="s">
        <v>1</v>
      </c>
      <c r="G8812" t="s">
        <v>1</v>
      </c>
      <c r="H8812">
        <v>1.885</v>
      </c>
      <c r="I8812">
        <v>1.2130000000000001</v>
      </c>
      <c r="J8812">
        <v>0.156</v>
      </c>
      <c r="K8812">
        <v>3.254</v>
      </c>
      <c r="L8812" t="s">
        <v>1</v>
      </c>
      <c r="M8812" t="s">
        <v>1</v>
      </c>
      <c r="N8812" t="s">
        <v>1</v>
      </c>
      <c r="O8812" t="s">
        <v>1</v>
      </c>
      <c r="P8812" t="s">
        <v>1</v>
      </c>
      <c r="Q8812" t="s">
        <v>1</v>
      </c>
    </row>
    <row r="8813" spans="1:17" x14ac:dyDescent="0.25">
      <c r="A8813">
        <v>35</v>
      </c>
      <c r="B8813" t="str">
        <f t="shared" si="137"/>
        <v xml:space="preserve"> 911 35</v>
      </c>
      <c r="C8813" s="102" t="s">
        <v>833</v>
      </c>
      <c r="D8813" s="111" t="s">
        <v>0</v>
      </c>
      <c r="E8813" t="s">
        <v>1</v>
      </c>
      <c r="F8813" t="s">
        <v>1</v>
      </c>
      <c r="G8813" t="s">
        <v>1</v>
      </c>
      <c r="H8813">
        <v>2.1520000000000001</v>
      </c>
      <c r="I8813">
        <v>1.427</v>
      </c>
      <c r="J8813">
        <v>0.16900000000000001</v>
      </c>
      <c r="K8813">
        <v>3.7480000000000002</v>
      </c>
      <c r="L8813" t="s">
        <v>1</v>
      </c>
      <c r="M8813" t="s">
        <v>1</v>
      </c>
      <c r="N8813" t="s">
        <v>1</v>
      </c>
      <c r="O8813" t="s">
        <v>1</v>
      </c>
      <c r="P8813" t="s">
        <v>1</v>
      </c>
      <c r="Q8813" t="s">
        <v>1</v>
      </c>
    </row>
    <row r="8814" spans="1:17" x14ac:dyDescent="0.25">
      <c r="A8814">
        <v>36</v>
      </c>
      <c r="B8814" t="str">
        <f t="shared" si="137"/>
        <v xml:space="preserve"> 911 36</v>
      </c>
      <c r="C8814" s="102" t="s">
        <v>833</v>
      </c>
      <c r="D8814" s="111" t="s">
        <v>0</v>
      </c>
      <c r="E8814" t="s">
        <v>1</v>
      </c>
      <c r="F8814" t="s">
        <v>1</v>
      </c>
      <c r="G8814" t="s">
        <v>1</v>
      </c>
      <c r="H8814">
        <v>1.885</v>
      </c>
      <c r="I8814">
        <v>1.2130000000000001</v>
      </c>
      <c r="J8814">
        <v>0.156</v>
      </c>
      <c r="K8814">
        <v>3.254</v>
      </c>
      <c r="L8814" t="s">
        <v>1</v>
      </c>
      <c r="M8814" t="s">
        <v>1</v>
      </c>
      <c r="N8814" t="s">
        <v>1</v>
      </c>
      <c r="O8814" t="s">
        <v>1</v>
      </c>
      <c r="P8814" t="s">
        <v>1</v>
      </c>
      <c r="Q8814" t="s">
        <v>1</v>
      </c>
    </row>
    <row r="8815" spans="1:17" x14ac:dyDescent="0.25">
      <c r="A8815">
        <v>37</v>
      </c>
      <c r="B8815" t="str">
        <f t="shared" si="137"/>
        <v xml:space="preserve"> 911 37</v>
      </c>
      <c r="C8815" s="102" t="s">
        <v>833</v>
      </c>
      <c r="D8815" s="111" t="s">
        <v>0</v>
      </c>
      <c r="E8815" t="s">
        <v>1</v>
      </c>
      <c r="F8815" t="s">
        <v>986</v>
      </c>
      <c r="G8815" t="s">
        <v>987</v>
      </c>
      <c r="H8815" t="s">
        <v>993</v>
      </c>
      <c r="I8815" t="s">
        <v>996</v>
      </c>
      <c r="J8815" t="s">
        <v>1</v>
      </c>
      <c r="K8815">
        <v>4.399</v>
      </c>
      <c r="L8815" t="s">
        <v>1</v>
      </c>
      <c r="M8815" t="s">
        <v>1</v>
      </c>
      <c r="N8815" t="s">
        <v>1</v>
      </c>
      <c r="O8815" t="s">
        <v>1</v>
      </c>
      <c r="P8815" t="s">
        <v>1</v>
      </c>
      <c r="Q8815" t="s">
        <v>1</v>
      </c>
    </row>
    <row r="8816" spans="1:17" x14ac:dyDescent="0.25">
      <c r="A8816">
        <v>38</v>
      </c>
      <c r="B8816" t="str">
        <f t="shared" si="137"/>
        <v xml:space="preserve"> 911 38</v>
      </c>
      <c r="C8816" s="102" t="s">
        <v>833</v>
      </c>
      <c r="D8816" s="111" t="s">
        <v>0</v>
      </c>
      <c r="E8816" t="s">
        <v>1</v>
      </c>
      <c r="F8816">
        <v>6.19</v>
      </c>
      <c r="G8816">
        <v>5.53</v>
      </c>
      <c r="H8816">
        <v>4.92</v>
      </c>
      <c r="I8816">
        <v>4.4000000000000004</v>
      </c>
      <c r="J8816" t="s">
        <v>1</v>
      </c>
      <c r="K8816" t="s">
        <v>1</v>
      </c>
      <c r="L8816" t="s">
        <v>1</v>
      </c>
      <c r="M8816" t="s">
        <v>1</v>
      </c>
      <c r="N8816" t="s">
        <v>1</v>
      </c>
      <c r="O8816" t="s">
        <v>1</v>
      </c>
      <c r="P8816" t="s">
        <v>1</v>
      </c>
      <c r="Q8816" t="s">
        <v>1</v>
      </c>
    </row>
    <row r="8817" spans="1:18" x14ac:dyDescent="0.25">
      <c r="A8817">
        <v>1</v>
      </c>
      <c r="B8817" t="str">
        <f t="shared" si="137"/>
        <v>0912 1</v>
      </c>
      <c r="C8817" s="102" t="s">
        <v>916</v>
      </c>
      <c r="D8817" s="111" t="s">
        <v>0</v>
      </c>
      <c r="E8817" t="s">
        <v>1</v>
      </c>
      <c r="F8817" t="s">
        <v>1</v>
      </c>
      <c r="G8817" t="s">
        <v>1</v>
      </c>
      <c r="H8817" t="s">
        <v>1</v>
      </c>
      <c r="I8817" t="s">
        <v>1</v>
      </c>
      <c r="J8817" t="s">
        <v>1</v>
      </c>
      <c r="K8817" t="s">
        <v>1</v>
      </c>
      <c r="L8817" t="s">
        <v>1</v>
      </c>
      <c r="M8817" t="s">
        <v>1</v>
      </c>
      <c r="N8817" t="s">
        <v>1</v>
      </c>
      <c r="O8817" t="s">
        <v>1</v>
      </c>
      <c r="P8817" t="s">
        <v>1</v>
      </c>
      <c r="Q8817" t="s">
        <v>1</v>
      </c>
      <c r="R8817" t="s">
        <v>628</v>
      </c>
    </row>
    <row r="8818" spans="1:18" x14ac:dyDescent="0.25">
      <c r="A8818">
        <v>2</v>
      </c>
      <c r="B8818" t="str">
        <f t="shared" si="137"/>
        <v>0912 2</v>
      </c>
      <c r="C8818" s="102" t="s">
        <v>916</v>
      </c>
      <c r="D8818" s="111" t="s">
        <v>0</v>
      </c>
      <c r="E8818" t="s">
        <v>182</v>
      </c>
      <c r="F8818" t="s">
        <v>1</v>
      </c>
      <c r="G8818" t="s">
        <v>1</v>
      </c>
      <c r="H8818" t="s">
        <v>1</v>
      </c>
      <c r="I8818" t="s">
        <v>1</v>
      </c>
      <c r="J8818" t="s">
        <v>1</v>
      </c>
      <c r="K8818" t="s">
        <v>1</v>
      </c>
      <c r="L8818" t="s">
        <v>1</v>
      </c>
      <c r="M8818" t="s">
        <v>1</v>
      </c>
      <c r="N8818" t="s">
        <v>1</v>
      </c>
      <c r="O8818" t="s">
        <v>1</v>
      </c>
      <c r="P8818" t="s">
        <v>1</v>
      </c>
      <c r="Q8818" t="s">
        <v>1</v>
      </c>
    </row>
    <row r="8819" spans="1:18" x14ac:dyDescent="0.25">
      <c r="A8819">
        <v>3</v>
      </c>
      <c r="B8819" t="str">
        <f t="shared" si="137"/>
        <v>0912 3</v>
      </c>
      <c r="C8819" s="102" t="s">
        <v>916</v>
      </c>
      <c r="D8819" s="111" t="s">
        <v>0</v>
      </c>
      <c r="E8819" t="s">
        <v>183</v>
      </c>
      <c r="F8819" t="s">
        <v>1</v>
      </c>
      <c r="G8819" t="s">
        <v>1</v>
      </c>
      <c r="H8819" t="s">
        <v>1</v>
      </c>
      <c r="I8819" t="s">
        <v>1</v>
      </c>
      <c r="J8819" t="s">
        <v>1</v>
      </c>
      <c r="K8819" t="s">
        <v>1</v>
      </c>
      <c r="L8819" t="s">
        <v>1</v>
      </c>
      <c r="M8819" t="s">
        <v>1</v>
      </c>
      <c r="N8819" t="s">
        <v>1</v>
      </c>
      <c r="O8819" t="s">
        <v>1</v>
      </c>
      <c r="P8819" t="s">
        <v>1</v>
      </c>
      <c r="Q8819" t="s">
        <v>1</v>
      </c>
    </row>
    <row r="8820" spans="1:18" x14ac:dyDescent="0.25">
      <c r="A8820">
        <v>4</v>
      </c>
      <c r="B8820" t="str">
        <f t="shared" si="137"/>
        <v>0912 4</v>
      </c>
      <c r="C8820" s="102" t="s">
        <v>916</v>
      </c>
      <c r="D8820" s="111">
        <v>13</v>
      </c>
      <c r="E8820">
        <v>65</v>
      </c>
      <c r="F8820" t="s">
        <v>1</v>
      </c>
      <c r="G8820" t="s">
        <v>1</v>
      </c>
      <c r="H8820" t="s">
        <v>1</v>
      </c>
      <c r="I8820" t="s">
        <v>1</v>
      </c>
      <c r="J8820" t="s">
        <v>1</v>
      </c>
      <c r="K8820" t="s">
        <v>1</v>
      </c>
      <c r="L8820" t="s">
        <v>1</v>
      </c>
      <c r="M8820" t="s">
        <v>1</v>
      </c>
      <c r="N8820" t="s">
        <v>1</v>
      </c>
      <c r="O8820" t="s">
        <v>1</v>
      </c>
      <c r="P8820" t="s">
        <v>1</v>
      </c>
      <c r="Q8820" t="s">
        <v>1</v>
      </c>
    </row>
    <row r="8821" spans="1:18" x14ac:dyDescent="0.25">
      <c r="A8821">
        <v>5</v>
      </c>
      <c r="B8821" t="str">
        <f t="shared" si="137"/>
        <v>0912 5</v>
      </c>
      <c r="C8821" s="102" t="s">
        <v>916</v>
      </c>
      <c r="D8821" s="111">
        <v>14</v>
      </c>
      <c r="E8821">
        <v>54</v>
      </c>
      <c r="F8821">
        <v>72619</v>
      </c>
      <c r="G8821">
        <v>1344.796</v>
      </c>
      <c r="H8821" t="s">
        <v>1</v>
      </c>
      <c r="I8821" t="s">
        <v>1</v>
      </c>
      <c r="J8821" t="s">
        <v>1</v>
      </c>
      <c r="K8821" t="s">
        <v>1</v>
      </c>
      <c r="L8821" t="s">
        <v>1</v>
      </c>
      <c r="M8821" t="s">
        <v>1</v>
      </c>
      <c r="N8821" t="s">
        <v>1</v>
      </c>
      <c r="O8821">
        <v>1</v>
      </c>
      <c r="P8821" t="s">
        <v>1</v>
      </c>
      <c r="Q8821">
        <v>1</v>
      </c>
    </row>
    <row r="8822" spans="1:18" x14ac:dyDescent="0.25">
      <c r="A8822">
        <v>6</v>
      </c>
      <c r="B8822" t="str">
        <f t="shared" si="137"/>
        <v>0912 6</v>
      </c>
      <c r="C8822" s="102" t="s">
        <v>916</v>
      </c>
      <c r="D8822" s="111">
        <v>15</v>
      </c>
      <c r="E8822">
        <v>46</v>
      </c>
      <c r="F8822" t="s">
        <v>1</v>
      </c>
      <c r="G8822" t="s">
        <v>1</v>
      </c>
      <c r="H8822" t="s">
        <v>1</v>
      </c>
      <c r="I8822" t="s">
        <v>1</v>
      </c>
      <c r="J8822" t="s">
        <v>1</v>
      </c>
      <c r="K8822" t="s">
        <v>1</v>
      </c>
      <c r="L8822" t="s">
        <v>1</v>
      </c>
      <c r="M8822" t="s">
        <v>1</v>
      </c>
      <c r="N8822" t="s">
        <v>1</v>
      </c>
      <c r="O8822" t="s">
        <v>1</v>
      </c>
      <c r="P8822" t="s">
        <v>1</v>
      </c>
      <c r="Q8822" t="s">
        <v>1</v>
      </c>
    </row>
    <row r="8823" spans="1:18" x14ac:dyDescent="0.25">
      <c r="A8823">
        <v>7</v>
      </c>
      <c r="B8823" t="str">
        <f t="shared" si="137"/>
        <v>0912 7</v>
      </c>
      <c r="C8823" s="102" t="s">
        <v>916</v>
      </c>
      <c r="D8823" s="111">
        <v>16</v>
      </c>
      <c r="E8823">
        <v>46</v>
      </c>
      <c r="F8823">
        <v>407</v>
      </c>
      <c r="G8823">
        <v>8.8469999999999995</v>
      </c>
      <c r="H8823" t="s">
        <v>1</v>
      </c>
      <c r="I8823" t="s">
        <v>1</v>
      </c>
      <c r="J8823" t="s">
        <v>1</v>
      </c>
      <c r="K8823" t="s">
        <v>1</v>
      </c>
      <c r="L8823" t="s">
        <v>1</v>
      </c>
      <c r="M8823" t="s">
        <v>1</v>
      </c>
      <c r="N8823" t="s">
        <v>1</v>
      </c>
      <c r="O8823" t="s">
        <v>1</v>
      </c>
      <c r="P8823" t="s">
        <v>1</v>
      </c>
      <c r="Q8823" t="s">
        <v>1</v>
      </c>
    </row>
    <row r="8824" spans="1:18" x14ac:dyDescent="0.25">
      <c r="A8824">
        <v>8</v>
      </c>
      <c r="B8824" t="str">
        <f t="shared" si="137"/>
        <v>0912 8</v>
      </c>
      <c r="C8824" s="102" t="s">
        <v>916</v>
      </c>
      <c r="D8824" s="111">
        <v>17</v>
      </c>
      <c r="E8824">
        <v>41</v>
      </c>
      <c r="F8824">
        <v>2074</v>
      </c>
      <c r="G8824">
        <v>50.585000000000001</v>
      </c>
      <c r="H8824" t="s">
        <v>1</v>
      </c>
      <c r="I8824" t="s">
        <v>1</v>
      </c>
      <c r="J8824" t="s">
        <v>1</v>
      </c>
      <c r="K8824" t="s">
        <v>1</v>
      </c>
      <c r="L8824" t="s">
        <v>1</v>
      </c>
      <c r="M8824" t="s">
        <v>1</v>
      </c>
      <c r="N8824" t="s">
        <v>1</v>
      </c>
      <c r="O8824" t="s">
        <v>1</v>
      </c>
      <c r="P8824" t="s">
        <v>1</v>
      </c>
      <c r="Q8824" t="s">
        <v>1</v>
      </c>
    </row>
    <row r="8825" spans="1:18" x14ac:dyDescent="0.25">
      <c r="A8825">
        <v>9</v>
      </c>
      <c r="B8825" t="str">
        <f t="shared" si="137"/>
        <v>0912 9</v>
      </c>
      <c r="C8825" s="102" t="s">
        <v>916</v>
      </c>
      <c r="D8825" s="111" t="s">
        <v>5</v>
      </c>
      <c r="E8825">
        <v>252</v>
      </c>
      <c r="F8825">
        <v>75100</v>
      </c>
      <c r="G8825">
        <v>298.01600000000002</v>
      </c>
      <c r="H8825" t="s">
        <v>1</v>
      </c>
      <c r="I8825" t="s">
        <v>1</v>
      </c>
      <c r="J8825" t="s">
        <v>1</v>
      </c>
      <c r="K8825" t="s">
        <v>1</v>
      </c>
      <c r="L8825" t="s">
        <v>1</v>
      </c>
      <c r="M8825" t="s">
        <v>1</v>
      </c>
      <c r="N8825" t="s">
        <v>1</v>
      </c>
      <c r="O8825">
        <v>1</v>
      </c>
      <c r="P8825" t="s">
        <v>1</v>
      </c>
      <c r="Q8825">
        <v>1</v>
      </c>
    </row>
    <row r="8826" spans="1:18" x14ac:dyDescent="0.25">
      <c r="A8826">
        <v>10</v>
      </c>
      <c r="B8826" t="str">
        <f t="shared" si="137"/>
        <v>0912 10</v>
      </c>
      <c r="C8826" s="102" t="s">
        <v>916</v>
      </c>
      <c r="D8826" s="111" t="s">
        <v>6</v>
      </c>
      <c r="E8826" t="s">
        <v>1</v>
      </c>
      <c r="F8826" t="s">
        <v>1</v>
      </c>
      <c r="G8826" t="s">
        <v>1</v>
      </c>
      <c r="H8826" t="s">
        <v>1</v>
      </c>
      <c r="I8826" t="s">
        <v>1</v>
      </c>
      <c r="J8826" t="s">
        <v>1</v>
      </c>
      <c r="K8826" t="s">
        <v>1</v>
      </c>
      <c r="L8826" t="s">
        <v>1</v>
      </c>
      <c r="M8826" t="s">
        <v>1</v>
      </c>
      <c r="N8826" t="s">
        <v>1</v>
      </c>
      <c r="O8826" t="s">
        <v>1</v>
      </c>
      <c r="P8826" t="s">
        <v>1</v>
      </c>
      <c r="Q8826" t="s">
        <v>1</v>
      </c>
    </row>
    <row r="8827" spans="1:18" x14ac:dyDescent="0.25">
      <c r="A8827">
        <v>11</v>
      </c>
      <c r="B8827" t="str">
        <f t="shared" si="137"/>
        <v>0912 11</v>
      </c>
      <c r="C8827" s="102" t="s">
        <v>916</v>
      </c>
      <c r="D8827" s="111" t="s">
        <v>0</v>
      </c>
      <c r="E8827" t="s">
        <v>1</v>
      </c>
      <c r="F8827" t="s">
        <v>1</v>
      </c>
      <c r="G8827" t="s">
        <v>1</v>
      </c>
      <c r="H8827" t="s">
        <v>1</v>
      </c>
      <c r="I8827" t="s">
        <v>1</v>
      </c>
      <c r="J8827" t="s">
        <v>1</v>
      </c>
      <c r="K8827" t="s">
        <v>1</v>
      </c>
      <c r="L8827" t="s">
        <v>1</v>
      </c>
      <c r="M8827" t="s">
        <v>1</v>
      </c>
      <c r="N8827" t="s">
        <v>1</v>
      </c>
      <c r="O8827" t="s">
        <v>1</v>
      </c>
      <c r="P8827" t="s">
        <v>1</v>
      </c>
      <c r="Q8827" t="s">
        <v>1</v>
      </c>
    </row>
    <row r="8828" spans="1:18" x14ac:dyDescent="0.25">
      <c r="A8828">
        <v>12</v>
      </c>
      <c r="B8828" t="str">
        <f t="shared" si="137"/>
        <v>0912 12</v>
      </c>
      <c r="C8828" s="102" t="s">
        <v>916</v>
      </c>
      <c r="D8828" s="111">
        <v>14</v>
      </c>
      <c r="E8828" t="s">
        <v>1</v>
      </c>
      <c r="F8828" t="s">
        <v>1</v>
      </c>
      <c r="G8828" t="s">
        <v>1</v>
      </c>
      <c r="H8828">
        <v>50600</v>
      </c>
      <c r="I8828" t="s">
        <v>1</v>
      </c>
      <c r="J8828" t="s">
        <v>1</v>
      </c>
      <c r="K8828" t="s">
        <v>1</v>
      </c>
      <c r="L8828" t="s">
        <v>1</v>
      </c>
      <c r="M8828">
        <v>21644</v>
      </c>
      <c r="N8828" t="s">
        <v>1</v>
      </c>
      <c r="O8828">
        <v>375</v>
      </c>
      <c r="P8828" t="s">
        <v>1</v>
      </c>
      <c r="Q8828" t="s">
        <v>1</v>
      </c>
    </row>
    <row r="8829" spans="1:18" x14ac:dyDescent="0.25">
      <c r="A8829">
        <v>13</v>
      </c>
      <c r="B8829" t="str">
        <f t="shared" si="137"/>
        <v>0912 13</v>
      </c>
      <c r="C8829" s="102" t="s">
        <v>916</v>
      </c>
      <c r="D8829" s="111" t="s">
        <v>0</v>
      </c>
      <c r="E8829" t="s">
        <v>1</v>
      </c>
      <c r="F8829" t="s">
        <v>1</v>
      </c>
      <c r="G8829" t="s">
        <v>1</v>
      </c>
      <c r="H8829" t="s">
        <v>1</v>
      </c>
      <c r="I8829" t="s">
        <v>1</v>
      </c>
      <c r="J8829" t="s">
        <v>1</v>
      </c>
      <c r="K8829" t="s">
        <v>1</v>
      </c>
      <c r="L8829" t="s">
        <v>1</v>
      </c>
      <c r="M8829" t="s">
        <v>1</v>
      </c>
      <c r="N8829" t="s">
        <v>1</v>
      </c>
      <c r="O8829" t="s">
        <v>1</v>
      </c>
      <c r="P8829" t="s">
        <v>1</v>
      </c>
      <c r="Q8829" t="s">
        <v>1</v>
      </c>
    </row>
    <row r="8830" spans="1:18" x14ac:dyDescent="0.25">
      <c r="A8830">
        <v>14</v>
      </c>
      <c r="B8830" t="str">
        <f t="shared" si="137"/>
        <v>0912 14</v>
      </c>
      <c r="C8830" s="102" t="s">
        <v>916</v>
      </c>
      <c r="D8830" s="111">
        <v>16</v>
      </c>
      <c r="E8830" t="s">
        <v>1</v>
      </c>
      <c r="F8830" t="s">
        <v>1</v>
      </c>
      <c r="G8830" t="s">
        <v>1</v>
      </c>
      <c r="H8830" t="s">
        <v>1</v>
      </c>
      <c r="I8830" t="s">
        <v>1</v>
      </c>
      <c r="J8830" t="s">
        <v>1</v>
      </c>
      <c r="K8830" t="s">
        <v>1</v>
      </c>
      <c r="L8830" t="s">
        <v>1</v>
      </c>
      <c r="M8830" t="s">
        <v>1</v>
      </c>
      <c r="N8830" t="s">
        <v>1</v>
      </c>
      <c r="O8830">
        <v>407</v>
      </c>
      <c r="P8830" t="s">
        <v>1</v>
      </c>
      <c r="Q8830" t="s">
        <v>1</v>
      </c>
    </row>
    <row r="8831" spans="1:18" x14ac:dyDescent="0.25">
      <c r="A8831">
        <v>15</v>
      </c>
      <c r="B8831" t="str">
        <f t="shared" si="137"/>
        <v>0912 15</v>
      </c>
      <c r="C8831" s="102" t="s">
        <v>916</v>
      </c>
      <c r="D8831" s="111">
        <v>17</v>
      </c>
      <c r="E8831" t="s">
        <v>1</v>
      </c>
      <c r="F8831" t="s">
        <v>1</v>
      </c>
      <c r="G8831" t="s">
        <v>1</v>
      </c>
      <c r="H8831" t="s">
        <v>1</v>
      </c>
      <c r="I8831" t="s">
        <v>1</v>
      </c>
      <c r="J8831" t="s">
        <v>1</v>
      </c>
      <c r="K8831" t="s">
        <v>1</v>
      </c>
      <c r="L8831" t="s">
        <v>1</v>
      </c>
      <c r="M8831" t="s">
        <v>1</v>
      </c>
      <c r="N8831" t="s">
        <v>1</v>
      </c>
      <c r="O8831">
        <v>2074</v>
      </c>
      <c r="P8831" t="s">
        <v>1</v>
      </c>
      <c r="Q8831" t="s">
        <v>1</v>
      </c>
    </row>
    <row r="8832" spans="1:18" x14ac:dyDescent="0.25">
      <c r="A8832">
        <v>16</v>
      </c>
      <c r="B8832" t="str">
        <f t="shared" si="137"/>
        <v>0912 16</v>
      </c>
      <c r="C8832" s="102" t="s">
        <v>916</v>
      </c>
      <c r="D8832" s="111" t="s">
        <v>5</v>
      </c>
      <c r="E8832" t="s">
        <v>1</v>
      </c>
      <c r="F8832" t="s">
        <v>1</v>
      </c>
      <c r="G8832" t="s">
        <v>1</v>
      </c>
      <c r="H8832">
        <v>50600</v>
      </c>
      <c r="I8832" t="s">
        <v>1</v>
      </c>
      <c r="J8832" t="s">
        <v>1</v>
      </c>
      <c r="K8832" t="s">
        <v>1</v>
      </c>
      <c r="L8832" t="s">
        <v>1</v>
      </c>
      <c r="M8832">
        <v>21644</v>
      </c>
      <c r="N8832" t="s">
        <v>1</v>
      </c>
      <c r="O8832">
        <v>2856</v>
      </c>
      <c r="P8832" t="s">
        <v>1</v>
      </c>
      <c r="Q8832" t="s">
        <v>1</v>
      </c>
    </row>
    <row r="8833" spans="1:17" x14ac:dyDescent="0.25">
      <c r="A8833">
        <v>17</v>
      </c>
      <c r="B8833" t="str">
        <f t="shared" si="137"/>
        <v>0912 17</v>
      </c>
      <c r="C8833" s="102" t="s">
        <v>916</v>
      </c>
      <c r="D8833" s="111" t="s">
        <v>6</v>
      </c>
      <c r="E8833" t="s">
        <v>1</v>
      </c>
      <c r="F8833" t="s">
        <v>1</v>
      </c>
      <c r="G8833" t="s">
        <v>1</v>
      </c>
      <c r="H8833" t="s">
        <v>1</v>
      </c>
      <c r="I8833" t="s">
        <v>1</v>
      </c>
      <c r="J8833" t="s">
        <v>1</v>
      </c>
      <c r="K8833" t="s">
        <v>1</v>
      </c>
      <c r="L8833" t="s">
        <v>1</v>
      </c>
      <c r="M8833" t="s">
        <v>1</v>
      </c>
      <c r="N8833" t="s">
        <v>1</v>
      </c>
      <c r="O8833" t="s">
        <v>1</v>
      </c>
      <c r="P8833" t="s">
        <v>1</v>
      </c>
      <c r="Q8833" t="s">
        <v>1</v>
      </c>
    </row>
    <row r="8834" spans="1:17" x14ac:dyDescent="0.25">
      <c r="A8834">
        <v>18</v>
      </c>
      <c r="B8834" t="str">
        <f t="shared" ref="B8834:B8897" si="138">+C8834&amp;A8834</f>
        <v>0912 18</v>
      </c>
      <c r="C8834" s="102" t="s">
        <v>916</v>
      </c>
      <c r="D8834" s="111" t="s">
        <v>0</v>
      </c>
      <c r="E8834" t="s">
        <v>1</v>
      </c>
      <c r="F8834" t="s">
        <v>1</v>
      </c>
      <c r="G8834" t="s">
        <v>1</v>
      </c>
      <c r="H8834" t="s">
        <v>1</v>
      </c>
      <c r="I8834" t="s">
        <v>1</v>
      </c>
      <c r="J8834" t="s">
        <v>1</v>
      </c>
      <c r="K8834" t="s">
        <v>1</v>
      </c>
      <c r="L8834" t="s">
        <v>1</v>
      </c>
      <c r="M8834" t="s">
        <v>1</v>
      </c>
      <c r="N8834" t="s">
        <v>1</v>
      </c>
      <c r="O8834" t="s">
        <v>1</v>
      </c>
      <c r="P8834" t="s">
        <v>1</v>
      </c>
      <c r="Q8834" t="s">
        <v>1</v>
      </c>
    </row>
    <row r="8835" spans="1:17" x14ac:dyDescent="0.25">
      <c r="A8835">
        <v>19</v>
      </c>
      <c r="B8835" t="str">
        <f t="shared" si="138"/>
        <v>0912 19</v>
      </c>
      <c r="C8835" s="102" t="s">
        <v>916</v>
      </c>
      <c r="D8835" s="111">
        <v>14</v>
      </c>
      <c r="E8835" t="s">
        <v>1</v>
      </c>
      <c r="F8835" t="s">
        <v>1</v>
      </c>
      <c r="G8835">
        <v>7277</v>
      </c>
      <c r="H8835">
        <v>51498</v>
      </c>
      <c r="I8835">
        <v>413</v>
      </c>
      <c r="J8835" t="s">
        <v>1</v>
      </c>
      <c r="K8835" t="s">
        <v>1</v>
      </c>
      <c r="L8835">
        <v>5949</v>
      </c>
      <c r="M8835">
        <v>39189</v>
      </c>
      <c r="N8835">
        <v>931</v>
      </c>
      <c r="O8835">
        <v>521</v>
      </c>
      <c r="P8835" t="s">
        <v>1</v>
      </c>
      <c r="Q8835" t="s">
        <v>1</v>
      </c>
    </row>
    <row r="8836" spans="1:17" x14ac:dyDescent="0.25">
      <c r="A8836">
        <v>20</v>
      </c>
      <c r="B8836" t="str">
        <f t="shared" si="138"/>
        <v>0912 20</v>
      </c>
      <c r="C8836" s="102" t="s">
        <v>916</v>
      </c>
      <c r="D8836" s="111" t="s">
        <v>0</v>
      </c>
      <c r="E8836" t="s">
        <v>1</v>
      </c>
      <c r="F8836" t="s">
        <v>1</v>
      </c>
      <c r="G8836" t="s">
        <v>1</v>
      </c>
      <c r="H8836" t="s">
        <v>1</v>
      </c>
      <c r="I8836" t="s">
        <v>1</v>
      </c>
      <c r="J8836" t="s">
        <v>1</v>
      </c>
      <c r="K8836" t="s">
        <v>1</v>
      </c>
      <c r="L8836" t="s">
        <v>1</v>
      </c>
      <c r="M8836" t="s">
        <v>1</v>
      </c>
      <c r="N8836" t="s">
        <v>1</v>
      </c>
      <c r="O8836" t="s">
        <v>1</v>
      </c>
      <c r="P8836" t="s">
        <v>1</v>
      </c>
      <c r="Q8836" t="s">
        <v>1</v>
      </c>
    </row>
    <row r="8837" spans="1:17" x14ac:dyDescent="0.25">
      <c r="A8837">
        <v>21</v>
      </c>
      <c r="B8837" t="str">
        <f t="shared" si="138"/>
        <v>0912 21</v>
      </c>
      <c r="C8837" s="102" t="s">
        <v>916</v>
      </c>
      <c r="D8837" s="111">
        <v>16</v>
      </c>
      <c r="E8837" t="s">
        <v>1</v>
      </c>
      <c r="F8837" t="s">
        <v>1</v>
      </c>
      <c r="G8837" t="s">
        <v>1</v>
      </c>
      <c r="H8837" t="s">
        <v>1</v>
      </c>
      <c r="I8837" t="s">
        <v>1</v>
      </c>
      <c r="J8837" t="s">
        <v>1</v>
      </c>
      <c r="K8837" t="s">
        <v>1</v>
      </c>
      <c r="L8837" t="s">
        <v>1</v>
      </c>
      <c r="M8837" t="s">
        <v>1</v>
      </c>
      <c r="N8837" t="s">
        <v>1</v>
      </c>
      <c r="O8837">
        <v>694</v>
      </c>
      <c r="P8837" t="s">
        <v>1</v>
      </c>
      <c r="Q8837" t="s">
        <v>1</v>
      </c>
    </row>
    <row r="8838" spans="1:17" x14ac:dyDescent="0.25">
      <c r="A8838">
        <v>22</v>
      </c>
      <c r="B8838" t="str">
        <f t="shared" si="138"/>
        <v>0912 22</v>
      </c>
      <c r="C8838" s="102" t="s">
        <v>916</v>
      </c>
      <c r="D8838" s="111">
        <v>17</v>
      </c>
      <c r="E8838" t="s">
        <v>1</v>
      </c>
      <c r="F8838" t="s">
        <v>1</v>
      </c>
      <c r="G8838" t="s">
        <v>1</v>
      </c>
      <c r="H8838" t="s">
        <v>1</v>
      </c>
      <c r="I8838" t="s">
        <v>1</v>
      </c>
      <c r="J8838" t="s">
        <v>1</v>
      </c>
      <c r="K8838" t="s">
        <v>1</v>
      </c>
      <c r="L8838" t="s">
        <v>1</v>
      </c>
      <c r="M8838" t="s">
        <v>1</v>
      </c>
      <c r="N8838" t="s">
        <v>1</v>
      </c>
      <c r="O8838">
        <v>3499</v>
      </c>
      <c r="P8838" t="s">
        <v>1</v>
      </c>
      <c r="Q8838" t="s">
        <v>1</v>
      </c>
    </row>
    <row r="8839" spans="1:17" x14ac:dyDescent="0.25">
      <c r="A8839">
        <v>23</v>
      </c>
      <c r="B8839" t="str">
        <f t="shared" si="138"/>
        <v>0912 23</v>
      </c>
      <c r="C8839" s="102" t="s">
        <v>916</v>
      </c>
      <c r="D8839" s="111" t="s">
        <v>5</v>
      </c>
      <c r="E8839" t="s">
        <v>1</v>
      </c>
      <c r="F8839" t="s">
        <v>1</v>
      </c>
      <c r="G8839">
        <v>7277</v>
      </c>
      <c r="H8839">
        <v>51498</v>
      </c>
      <c r="I8839">
        <v>413</v>
      </c>
      <c r="J8839" t="s">
        <v>1</v>
      </c>
      <c r="K8839" t="s">
        <v>1</v>
      </c>
      <c r="L8839">
        <v>5949</v>
      </c>
      <c r="M8839">
        <v>39189</v>
      </c>
      <c r="N8839">
        <v>931</v>
      </c>
      <c r="O8839">
        <v>4714</v>
      </c>
      <c r="P8839" t="s">
        <v>1</v>
      </c>
      <c r="Q8839" t="s">
        <v>1</v>
      </c>
    </row>
    <row r="8840" spans="1:17" x14ac:dyDescent="0.25">
      <c r="A8840">
        <v>24</v>
      </c>
      <c r="B8840" t="str">
        <f t="shared" si="138"/>
        <v>0912 24</v>
      </c>
      <c r="C8840" s="102" t="s">
        <v>916</v>
      </c>
      <c r="D8840" s="111" t="s">
        <v>6</v>
      </c>
      <c r="E8840" t="s">
        <v>1</v>
      </c>
      <c r="F8840" t="s">
        <v>1</v>
      </c>
      <c r="G8840" t="s">
        <v>1</v>
      </c>
      <c r="H8840" t="s">
        <v>1</v>
      </c>
      <c r="I8840" t="s">
        <v>1</v>
      </c>
      <c r="J8840" t="s">
        <v>1</v>
      </c>
      <c r="K8840" t="s">
        <v>1</v>
      </c>
      <c r="L8840" t="s">
        <v>1</v>
      </c>
      <c r="M8840" t="s">
        <v>1</v>
      </c>
      <c r="N8840" t="s">
        <v>1</v>
      </c>
      <c r="O8840" t="s">
        <v>1</v>
      </c>
      <c r="P8840" t="s">
        <v>1</v>
      </c>
      <c r="Q8840" t="s">
        <v>1</v>
      </c>
    </row>
    <row r="8841" spans="1:17" x14ac:dyDescent="0.25">
      <c r="A8841">
        <v>25</v>
      </c>
      <c r="B8841" t="str">
        <f t="shared" si="138"/>
        <v>0912 25</v>
      </c>
      <c r="C8841" s="102" t="s">
        <v>916</v>
      </c>
      <c r="D8841" s="111" t="s">
        <v>0</v>
      </c>
      <c r="E8841" t="s">
        <v>1</v>
      </c>
      <c r="F8841" t="s">
        <v>1</v>
      </c>
      <c r="G8841" t="s">
        <v>1</v>
      </c>
      <c r="H8841">
        <v>13226</v>
      </c>
      <c r="I8841">
        <v>92031</v>
      </c>
      <c r="J8841">
        <v>4714</v>
      </c>
      <c r="K8841" t="s">
        <v>1</v>
      </c>
      <c r="L8841" t="s">
        <v>1</v>
      </c>
      <c r="M8841" t="s">
        <v>1</v>
      </c>
      <c r="N8841" t="s">
        <v>1</v>
      </c>
      <c r="O8841" t="s">
        <v>1</v>
      </c>
      <c r="P8841" t="s">
        <v>1</v>
      </c>
      <c r="Q8841" t="s">
        <v>1</v>
      </c>
    </row>
    <row r="8842" spans="1:17" x14ac:dyDescent="0.25">
      <c r="A8842">
        <v>26</v>
      </c>
      <c r="B8842" t="str">
        <f t="shared" si="138"/>
        <v>0912 26</v>
      </c>
      <c r="C8842" s="102" t="s">
        <v>916</v>
      </c>
      <c r="D8842" s="111" t="s">
        <v>0</v>
      </c>
      <c r="E8842" t="s">
        <v>1</v>
      </c>
      <c r="F8842" t="s">
        <v>1</v>
      </c>
      <c r="G8842" t="s">
        <v>1</v>
      </c>
      <c r="H8842" t="s">
        <v>1</v>
      </c>
      <c r="I8842" t="s">
        <v>1</v>
      </c>
      <c r="J8842" t="s">
        <v>1</v>
      </c>
      <c r="K8842" t="s">
        <v>1</v>
      </c>
      <c r="L8842" t="s">
        <v>1</v>
      </c>
      <c r="M8842" t="s">
        <v>1</v>
      </c>
      <c r="N8842" t="s">
        <v>1</v>
      </c>
      <c r="O8842" t="s">
        <v>1</v>
      </c>
      <c r="P8842" t="s">
        <v>1</v>
      </c>
      <c r="Q8842" t="s">
        <v>1</v>
      </c>
    </row>
    <row r="8843" spans="1:17" x14ac:dyDescent="0.25">
      <c r="A8843">
        <v>27</v>
      </c>
      <c r="B8843" t="str">
        <f t="shared" si="138"/>
        <v>0912 27</v>
      </c>
      <c r="C8843" s="102" t="s">
        <v>916</v>
      </c>
      <c r="D8843" s="111" t="s">
        <v>0</v>
      </c>
      <c r="E8843" t="s">
        <v>1</v>
      </c>
      <c r="F8843" t="s">
        <v>1</v>
      </c>
      <c r="G8843" t="s">
        <v>1</v>
      </c>
      <c r="H8843">
        <v>-14216</v>
      </c>
      <c r="I8843" s="103">
        <v>-15421</v>
      </c>
      <c r="J8843">
        <v>38</v>
      </c>
      <c r="K8843" t="s">
        <v>1</v>
      </c>
      <c r="L8843" t="s">
        <v>1</v>
      </c>
      <c r="M8843" t="s">
        <v>1</v>
      </c>
      <c r="N8843" t="s">
        <v>1</v>
      </c>
      <c r="O8843" t="s">
        <v>1</v>
      </c>
      <c r="P8843" t="s">
        <v>1</v>
      </c>
      <c r="Q8843" t="s">
        <v>1</v>
      </c>
    </row>
    <row r="8844" spans="1:17" x14ac:dyDescent="0.25">
      <c r="A8844">
        <v>28</v>
      </c>
      <c r="B8844" t="str">
        <f t="shared" si="138"/>
        <v>0912 28</v>
      </c>
      <c r="C8844" s="102" t="s">
        <v>916</v>
      </c>
      <c r="D8844" s="111" t="s">
        <v>0</v>
      </c>
      <c r="E8844" t="s">
        <v>1</v>
      </c>
      <c r="F8844" t="s">
        <v>1</v>
      </c>
      <c r="G8844" t="s">
        <v>1</v>
      </c>
      <c r="H8844" t="s">
        <v>1</v>
      </c>
      <c r="I8844">
        <v>76610</v>
      </c>
      <c r="J8844">
        <v>4752</v>
      </c>
      <c r="K8844" t="s">
        <v>1</v>
      </c>
      <c r="L8844" t="s">
        <v>1</v>
      </c>
      <c r="M8844" t="s">
        <v>1</v>
      </c>
      <c r="N8844" t="s">
        <v>1</v>
      </c>
      <c r="O8844" t="s">
        <v>1</v>
      </c>
      <c r="P8844" t="s">
        <v>1</v>
      </c>
      <c r="Q8844" t="s">
        <v>1</v>
      </c>
    </row>
    <row r="8845" spans="1:17" x14ac:dyDescent="0.25">
      <c r="A8845">
        <v>29</v>
      </c>
      <c r="B8845" t="str">
        <f t="shared" si="138"/>
        <v>0912 29</v>
      </c>
      <c r="C8845" s="102" t="s">
        <v>916</v>
      </c>
      <c r="D8845" s="111" t="s">
        <v>0</v>
      </c>
      <c r="E8845" t="s">
        <v>1</v>
      </c>
      <c r="F8845" t="s">
        <v>1</v>
      </c>
      <c r="G8845" t="s">
        <v>1</v>
      </c>
      <c r="H8845" s="103">
        <v>41137</v>
      </c>
      <c r="I8845" s="103">
        <v>56108</v>
      </c>
      <c r="J8845" s="103">
        <v>6386</v>
      </c>
      <c r="K8845" t="s">
        <v>1</v>
      </c>
      <c r="L8845" t="s">
        <v>1</v>
      </c>
      <c r="M8845" t="s">
        <v>1</v>
      </c>
      <c r="N8845" t="s">
        <v>1</v>
      </c>
      <c r="O8845" t="s">
        <v>1</v>
      </c>
      <c r="P8845" t="s">
        <v>1</v>
      </c>
      <c r="Q8845" t="s">
        <v>1</v>
      </c>
    </row>
    <row r="8846" spans="1:17" x14ac:dyDescent="0.25">
      <c r="A8846">
        <v>30</v>
      </c>
      <c r="B8846" t="str">
        <f t="shared" si="138"/>
        <v>0912 30</v>
      </c>
      <c r="C8846" s="102" t="s">
        <v>916</v>
      </c>
      <c r="D8846" s="111" t="s">
        <v>0</v>
      </c>
      <c r="E8846" t="s">
        <v>1</v>
      </c>
      <c r="F8846" t="s">
        <v>1</v>
      </c>
      <c r="G8846" t="s">
        <v>1</v>
      </c>
      <c r="H8846">
        <v>0</v>
      </c>
      <c r="I8846">
        <v>0.02</v>
      </c>
      <c r="J8846">
        <v>0.02</v>
      </c>
      <c r="K8846" t="s">
        <v>1</v>
      </c>
      <c r="L8846" t="s">
        <v>1</v>
      </c>
      <c r="M8846" t="s">
        <v>1</v>
      </c>
      <c r="N8846" t="s">
        <v>1</v>
      </c>
      <c r="O8846" t="s">
        <v>1</v>
      </c>
      <c r="P8846" t="s">
        <v>1</v>
      </c>
      <c r="Q8846" t="s">
        <v>1</v>
      </c>
    </row>
    <row r="8847" spans="1:17" x14ac:dyDescent="0.25">
      <c r="A8847">
        <v>31</v>
      </c>
      <c r="B8847" t="str">
        <f t="shared" si="138"/>
        <v>0912 31</v>
      </c>
      <c r="C8847" s="102" t="s">
        <v>916</v>
      </c>
      <c r="D8847" s="111" t="s">
        <v>0</v>
      </c>
      <c r="E8847" t="s">
        <v>1</v>
      </c>
      <c r="F8847" t="s">
        <v>1</v>
      </c>
      <c r="G8847" t="s">
        <v>1</v>
      </c>
      <c r="H8847">
        <v>0</v>
      </c>
      <c r="I8847">
        <v>304.00799999999998</v>
      </c>
      <c r="J8847">
        <v>18.856999999999999</v>
      </c>
      <c r="K8847">
        <v>322.86500000000001</v>
      </c>
      <c r="L8847" t="s">
        <v>1</v>
      </c>
      <c r="M8847" t="s">
        <v>1</v>
      </c>
      <c r="N8847" t="s">
        <v>1</v>
      </c>
      <c r="O8847" t="s">
        <v>1</v>
      </c>
      <c r="P8847" t="s">
        <v>1</v>
      </c>
      <c r="Q8847" t="s">
        <v>1</v>
      </c>
    </row>
    <row r="8848" spans="1:17" x14ac:dyDescent="0.25">
      <c r="A8848">
        <v>32</v>
      </c>
      <c r="B8848" t="str">
        <f t="shared" si="138"/>
        <v>0912 32</v>
      </c>
      <c r="C8848" s="102" t="s">
        <v>916</v>
      </c>
      <c r="D8848" s="111" t="s">
        <v>0</v>
      </c>
      <c r="E8848" t="s">
        <v>1</v>
      </c>
      <c r="F8848" t="s">
        <v>1</v>
      </c>
      <c r="G8848" t="s">
        <v>1</v>
      </c>
      <c r="H8848">
        <v>0</v>
      </c>
      <c r="I8848">
        <v>291.24</v>
      </c>
      <c r="J8848">
        <v>18.065000000000001</v>
      </c>
      <c r="K8848">
        <v>309.30500000000001</v>
      </c>
      <c r="L8848" t="s">
        <v>1</v>
      </c>
      <c r="M8848" t="s">
        <v>1</v>
      </c>
      <c r="N8848" t="s">
        <v>1</v>
      </c>
      <c r="O8848" t="s">
        <v>1</v>
      </c>
      <c r="P8848" t="s">
        <v>1</v>
      </c>
      <c r="Q8848" t="s">
        <v>1</v>
      </c>
    </row>
    <row r="8849" spans="1:18" x14ac:dyDescent="0.25">
      <c r="A8849">
        <v>33</v>
      </c>
      <c r="B8849" t="str">
        <f t="shared" si="138"/>
        <v>0912 33</v>
      </c>
      <c r="C8849" s="102" t="s">
        <v>916</v>
      </c>
      <c r="D8849" s="111" t="s">
        <v>0</v>
      </c>
      <c r="E8849" t="s">
        <v>1</v>
      </c>
      <c r="F8849" t="s">
        <v>1</v>
      </c>
      <c r="G8849" t="s">
        <v>1</v>
      </c>
      <c r="H8849">
        <v>142.88499999999999</v>
      </c>
      <c r="I8849">
        <v>194.886</v>
      </c>
      <c r="J8849">
        <v>22.181999999999999</v>
      </c>
      <c r="K8849">
        <v>359.95299999999997</v>
      </c>
      <c r="L8849" t="s">
        <v>1</v>
      </c>
      <c r="M8849" t="s">
        <v>1</v>
      </c>
      <c r="N8849" t="s">
        <v>1</v>
      </c>
      <c r="O8849" t="s">
        <v>1</v>
      </c>
      <c r="P8849" t="s">
        <v>1</v>
      </c>
      <c r="Q8849" t="s">
        <v>1</v>
      </c>
    </row>
    <row r="8850" spans="1:18" x14ac:dyDescent="0.25">
      <c r="A8850">
        <v>34</v>
      </c>
      <c r="B8850" t="str">
        <f t="shared" si="138"/>
        <v>0912 34</v>
      </c>
      <c r="C8850" s="102" t="s">
        <v>916</v>
      </c>
      <c r="D8850" s="111" t="s">
        <v>0</v>
      </c>
      <c r="E8850" t="s">
        <v>1</v>
      </c>
      <c r="F8850" t="s">
        <v>1</v>
      </c>
      <c r="G8850" t="s">
        <v>1</v>
      </c>
      <c r="H8850">
        <v>142.88499999999999</v>
      </c>
      <c r="I8850">
        <v>196.81299999999999</v>
      </c>
      <c r="J8850">
        <v>22.1</v>
      </c>
      <c r="K8850">
        <v>361.798</v>
      </c>
      <c r="L8850" t="s">
        <v>1</v>
      </c>
      <c r="M8850" t="s">
        <v>1</v>
      </c>
      <c r="N8850" t="s">
        <v>1</v>
      </c>
      <c r="O8850" t="s">
        <v>1</v>
      </c>
      <c r="P8850" t="s">
        <v>1</v>
      </c>
      <c r="Q8850" t="s">
        <v>1</v>
      </c>
    </row>
    <row r="8851" spans="1:18" x14ac:dyDescent="0.25">
      <c r="A8851">
        <v>35</v>
      </c>
      <c r="B8851" t="str">
        <f t="shared" si="138"/>
        <v>0912 35</v>
      </c>
      <c r="C8851" s="102" t="s">
        <v>916</v>
      </c>
      <c r="D8851" s="111" t="s">
        <v>0</v>
      </c>
      <c r="E8851" t="s">
        <v>1</v>
      </c>
      <c r="F8851" t="s">
        <v>1</v>
      </c>
      <c r="G8851" t="s">
        <v>1</v>
      </c>
      <c r="H8851">
        <v>163.24100000000001</v>
      </c>
      <c r="I8851">
        <v>222.65100000000001</v>
      </c>
      <c r="J8851">
        <v>25.341999999999999</v>
      </c>
      <c r="K8851">
        <v>411.23399999999998</v>
      </c>
      <c r="L8851" t="s">
        <v>1</v>
      </c>
      <c r="M8851" t="s">
        <v>1</v>
      </c>
      <c r="N8851" t="s">
        <v>1</v>
      </c>
      <c r="O8851" t="s">
        <v>1</v>
      </c>
      <c r="P8851" t="s">
        <v>1</v>
      </c>
      <c r="Q8851" t="s">
        <v>1</v>
      </c>
    </row>
    <row r="8852" spans="1:18" x14ac:dyDescent="0.25">
      <c r="A8852">
        <v>36</v>
      </c>
      <c r="B8852" t="str">
        <f t="shared" si="138"/>
        <v>0912 36</v>
      </c>
      <c r="C8852" s="102" t="s">
        <v>916</v>
      </c>
      <c r="D8852" s="111" t="s">
        <v>0</v>
      </c>
      <c r="E8852" t="s">
        <v>1</v>
      </c>
      <c r="F8852" t="s">
        <v>1</v>
      </c>
      <c r="G8852" t="s">
        <v>1</v>
      </c>
      <c r="H8852">
        <v>142.15700000000001</v>
      </c>
      <c r="I8852">
        <v>195.809</v>
      </c>
      <c r="J8852">
        <v>21.986999999999998</v>
      </c>
      <c r="K8852">
        <v>359.95299999999997</v>
      </c>
      <c r="L8852" t="s">
        <v>1</v>
      </c>
      <c r="M8852" t="s">
        <v>1</v>
      </c>
      <c r="N8852" t="s">
        <v>1</v>
      </c>
      <c r="O8852" t="s">
        <v>1</v>
      </c>
      <c r="P8852" t="s">
        <v>1</v>
      </c>
      <c r="Q8852" t="s">
        <v>1</v>
      </c>
    </row>
    <row r="8853" spans="1:18" x14ac:dyDescent="0.25">
      <c r="A8853">
        <v>37</v>
      </c>
      <c r="B8853" t="str">
        <f t="shared" si="138"/>
        <v>0912 37</v>
      </c>
      <c r="C8853" s="102" t="s">
        <v>916</v>
      </c>
      <c r="D8853" s="111" t="s">
        <v>0</v>
      </c>
      <c r="E8853" t="s">
        <v>1</v>
      </c>
      <c r="F8853" t="s">
        <v>986</v>
      </c>
      <c r="G8853" t="s">
        <v>987</v>
      </c>
      <c r="H8853" t="s">
        <v>993</v>
      </c>
      <c r="I8853" t="s">
        <v>996</v>
      </c>
      <c r="J8853" t="s">
        <v>1</v>
      </c>
      <c r="K8853">
        <v>486.62</v>
      </c>
      <c r="L8853" t="s">
        <v>1</v>
      </c>
      <c r="M8853" t="s">
        <v>1</v>
      </c>
      <c r="N8853" t="s">
        <v>1</v>
      </c>
      <c r="O8853" t="s">
        <v>1</v>
      </c>
      <c r="P8853" t="s">
        <v>1</v>
      </c>
      <c r="Q8853" t="s">
        <v>1</v>
      </c>
    </row>
    <row r="8854" spans="1:18" x14ac:dyDescent="0.25">
      <c r="A8854">
        <v>38</v>
      </c>
      <c r="B8854" t="str">
        <f t="shared" si="138"/>
        <v>0912 38</v>
      </c>
      <c r="C8854" s="102" t="s">
        <v>916</v>
      </c>
      <c r="D8854" s="111" t="s">
        <v>0</v>
      </c>
      <c r="E8854" t="s">
        <v>1</v>
      </c>
      <c r="F8854">
        <v>568.13</v>
      </c>
      <c r="G8854">
        <v>552.75</v>
      </c>
      <c r="H8854">
        <v>539.89</v>
      </c>
      <c r="I8854">
        <v>486.62</v>
      </c>
      <c r="J8854" t="s">
        <v>1</v>
      </c>
      <c r="K8854" t="s">
        <v>1</v>
      </c>
      <c r="L8854" t="s">
        <v>1</v>
      </c>
      <c r="M8854" t="s">
        <v>1</v>
      </c>
      <c r="N8854" t="s">
        <v>1</v>
      </c>
      <c r="O8854" t="s">
        <v>1</v>
      </c>
      <c r="P8854" t="s">
        <v>1</v>
      </c>
      <c r="Q8854" t="s">
        <v>1</v>
      </c>
    </row>
    <row r="8855" spans="1:18" x14ac:dyDescent="0.25">
      <c r="A8855">
        <v>1</v>
      </c>
      <c r="B8855" t="str">
        <f t="shared" si="138"/>
        <v>0913 1</v>
      </c>
      <c r="C8855" s="102" t="s">
        <v>917</v>
      </c>
      <c r="D8855" s="111" t="s">
        <v>0</v>
      </c>
      <c r="E8855" t="s">
        <v>1</v>
      </c>
      <c r="F8855" t="s">
        <v>1</v>
      </c>
      <c r="G8855" t="s">
        <v>1</v>
      </c>
      <c r="H8855" t="s">
        <v>1</v>
      </c>
      <c r="I8855" t="s">
        <v>1</v>
      </c>
      <c r="J8855" t="s">
        <v>1</v>
      </c>
      <c r="K8855" t="s">
        <v>1</v>
      </c>
      <c r="L8855" t="s">
        <v>1</v>
      </c>
      <c r="M8855" t="s">
        <v>1</v>
      </c>
      <c r="N8855" t="s">
        <v>1</v>
      </c>
      <c r="O8855" t="s">
        <v>1</v>
      </c>
      <c r="P8855" t="s">
        <v>1</v>
      </c>
      <c r="Q8855" t="s">
        <v>1</v>
      </c>
      <c r="R8855" t="s">
        <v>629</v>
      </c>
    </row>
    <row r="8856" spans="1:18" x14ac:dyDescent="0.25">
      <c r="A8856">
        <v>2</v>
      </c>
      <c r="B8856" t="str">
        <f t="shared" si="138"/>
        <v>0913 2</v>
      </c>
      <c r="C8856" s="102" t="s">
        <v>917</v>
      </c>
      <c r="D8856" s="111" t="s">
        <v>0</v>
      </c>
      <c r="E8856" t="s">
        <v>182</v>
      </c>
      <c r="F8856" t="s">
        <v>1</v>
      </c>
      <c r="G8856" t="s">
        <v>1</v>
      </c>
      <c r="H8856" t="s">
        <v>1</v>
      </c>
      <c r="I8856" t="s">
        <v>1</v>
      </c>
      <c r="J8856" t="s">
        <v>1</v>
      </c>
      <c r="K8856" t="s">
        <v>1</v>
      </c>
      <c r="L8856" t="s">
        <v>1</v>
      </c>
      <c r="M8856" t="s">
        <v>1</v>
      </c>
      <c r="N8856" t="s">
        <v>1</v>
      </c>
      <c r="O8856" t="s">
        <v>1</v>
      </c>
      <c r="P8856" t="s">
        <v>1</v>
      </c>
      <c r="Q8856" t="s">
        <v>1</v>
      </c>
    </row>
    <row r="8857" spans="1:18" x14ac:dyDescent="0.25">
      <c r="A8857">
        <v>3</v>
      </c>
      <c r="B8857" t="str">
        <f t="shared" si="138"/>
        <v>0913 3</v>
      </c>
      <c r="C8857" s="102" t="s">
        <v>917</v>
      </c>
      <c r="D8857" s="111" t="s">
        <v>0</v>
      </c>
      <c r="E8857" t="s">
        <v>183</v>
      </c>
      <c r="F8857" t="s">
        <v>1</v>
      </c>
      <c r="G8857" t="s">
        <v>1</v>
      </c>
      <c r="H8857" t="s">
        <v>1</v>
      </c>
      <c r="I8857" t="s">
        <v>1</v>
      </c>
      <c r="J8857" t="s">
        <v>1</v>
      </c>
      <c r="K8857" t="s">
        <v>1</v>
      </c>
      <c r="L8857" t="s">
        <v>1</v>
      </c>
      <c r="M8857" t="s">
        <v>1</v>
      </c>
      <c r="N8857" t="s">
        <v>1</v>
      </c>
      <c r="O8857" t="s">
        <v>1</v>
      </c>
      <c r="P8857" t="s">
        <v>1</v>
      </c>
      <c r="Q8857" t="s">
        <v>1</v>
      </c>
    </row>
    <row r="8858" spans="1:18" x14ac:dyDescent="0.25">
      <c r="A8858">
        <v>4</v>
      </c>
      <c r="B8858" t="str">
        <f t="shared" si="138"/>
        <v>0913 4</v>
      </c>
      <c r="C8858" s="102" t="s">
        <v>917</v>
      </c>
      <c r="D8858" s="111">
        <v>13</v>
      </c>
      <c r="E8858">
        <v>359</v>
      </c>
      <c r="F8858" s="103">
        <v>165809</v>
      </c>
      <c r="G8858">
        <v>461.863</v>
      </c>
      <c r="H8858" t="s">
        <v>1</v>
      </c>
      <c r="I8858" t="s">
        <v>1</v>
      </c>
      <c r="J8858" t="s">
        <v>1</v>
      </c>
      <c r="K8858" t="s">
        <v>1</v>
      </c>
      <c r="L8858" t="s">
        <v>1</v>
      </c>
      <c r="M8858" t="s">
        <v>1</v>
      </c>
      <c r="N8858" t="s">
        <v>1</v>
      </c>
      <c r="O8858">
        <v>2</v>
      </c>
      <c r="P8858">
        <v>3</v>
      </c>
      <c r="Q8858">
        <v>5</v>
      </c>
    </row>
    <row r="8859" spans="1:18" x14ac:dyDescent="0.25">
      <c r="A8859">
        <v>5</v>
      </c>
      <c r="B8859" t="str">
        <f t="shared" si="138"/>
        <v>0913 5</v>
      </c>
      <c r="C8859" s="102" t="s">
        <v>917</v>
      </c>
      <c r="D8859" s="111">
        <v>14</v>
      </c>
      <c r="E8859">
        <v>375</v>
      </c>
      <c r="F8859">
        <v>203377</v>
      </c>
      <c r="G8859">
        <v>542.33799999999997</v>
      </c>
      <c r="H8859" t="s">
        <v>1</v>
      </c>
      <c r="I8859" t="s">
        <v>1</v>
      </c>
      <c r="J8859" t="s">
        <v>1</v>
      </c>
      <c r="K8859" t="s">
        <v>1</v>
      </c>
      <c r="L8859" t="s">
        <v>1</v>
      </c>
      <c r="M8859" t="s">
        <v>1</v>
      </c>
      <c r="N8859">
        <v>1</v>
      </c>
      <c r="O8859" t="s">
        <v>1</v>
      </c>
      <c r="P8859">
        <v>4</v>
      </c>
      <c r="Q8859">
        <v>5</v>
      </c>
    </row>
    <row r="8860" spans="1:18" x14ac:dyDescent="0.25">
      <c r="A8860">
        <v>6</v>
      </c>
      <c r="B8860" t="str">
        <f t="shared" si="138"/>
        <v>0913 6</v>
      </c>
      <c r="C8860" s="102" t="s">
        <v>917</v>
      </c>
      <c r="D8860" s="111">
        <v>15</v>
      </c>
      <c r="E8860">
        <v>636</v>
      </c>
      <c r="F8860" s="103">
        <v>105215</v>
      </c>
      <c r="G8860">
        <v>165.43199999999999</v>
      </c>
      <c r="H8860" t="s">
        <v>1</v>
      </c>
      <c r="I8860" t="s">
        <v>1</v>
      </c>
      <c r="J8860" t="s">
        <v>1</v>
      </c>
      <c r="K8860" t="s">
        <v>1</v>
      </c>
      <c r="L8860" t="s">
        <v>1</v>
      </c>
      <c r="M8860" t="s">
        <v>1</v>
      </c>
      <c r="N8860" t="s">
        <v>1</v>
      </c>
      <c r="O8860">
        <v>1</v>
      </c>
      <c r="P8860">
        <v>3</v>
      </c>
      <c r="Q8860">
        <v>4</v>
      </c>
    </row>
    <row r="8861" spans="1:18" x14ac:dyDescent="0.25">
      <c r="A8861">
        <v>7</v>
      </c>
      <c r="B8861" t="str">
        <f t="shared" si="138"/>
        <v>0913 7</v>
      </c>
      <c r="C8861" s="102" t="s">
        <v>917</v>
      </c>
      <c r="D8861" s="111">
        <v>16</v>
      </c>
      <c r="E8861">
        <v>879</v>
      </c>
      <c r="F8861">
        <v>10023</v>
      </c>
      <c r="G8861">
        <v>11.401999999999999</v>
      </c>
      <c r="H8861" t="s">
        <v>1</v>
      </c>
      <c r="I8861" t="s">
        <v>1</v>
      </c>
      <c r="J8861" t="s">
        <v>1</v>
      </c>
      <c r="K8861" t="s">
        <v>1</v>
      </c>
      <c r="L8861" t="s">
        <v>1</v>
      </c>
      <c r="M8861" t="s">
        <v>1</v>
      </c>
      <c r="N8861" t="s">
        <v>1</v>
      </c>
      <c r="O8861">
        <v>1</v>
      </c>
      <c r="P8861" t="s">
        <v>1</v>
      </c>
      <c r="Q8861">
        <v>1</v>
      </c>
    </row>
    <row r="8862" spans="1:18" x14ac:dyDescent="0.25">
      <c r="A8862">
        <v>8</v>
      </c>
      <c r="B8862" t="str">
        <f t="shared" si="138"/>
        <v>0913 8</v>
      </c>
      <c r="C8862" s="102" t="s">
        <v>917</v>
      </c>
      <c r="D8862" s="111">
        <v>17</v>
      </c>
      <c r="E8862">
        <v>1063</v>
      </c>
      <c r="F8862">
        <v>32103</v>
      </c>
      <c r="G8862">
        <v>30.2</v>
      </c>
      <c r="H8862" t="s">
        <v>1</v>
      </c>
      <c r="I8862" t="s">
        <v>1</v>
      </c>
      <c r="J8862" t="s">
        <v>1</v>
      </c>
      <c r="K8862" t="s">
        <v>1</v>
      </c>
      <c r="L8862" t="s">
        <v>1</v>
      </c>
      <c r="M8862" t="s">
        <v>1</v>
      </c>
      <c r="N8862" t="s">
        <v>1</v>
      </c>
      <c r="O8862" t="s">
        <v>1</v>
      </c>
      <c r="P8862">
        <v>2</v>
      </c>
      <c r="Q8862">
        <v>2</v>
      </c>
    </row>
    <row r="8863" spans="1:18" x14ac:dyDescent="0.25">
      <c r="A8863">
        <v>9</v>
      </c>
      <c r="B8863" t="str">
        <f t="shared" si="138"/>
        <v>0913 9</v>
      </c>
      <c r="C8863" s="102" t="s">
        <v>917</v>
      </c>
      <c r="D8863" s="111" t="s">
        <v>5</v>
      </c>
      <c r="E8863" s="103">
        <v>3312</v>
      </c>
      <c r="F8863" s="103">
        <v>516527</v>
      </c>
      <c r="G8863">
        <v>155.95599999999999</v>
      </c>
      <c r="H8863" t="s">
        <v>1</v>
      </c>
      <c r="I8863" t="s">
        <v>1</v>
      </c>
      <c r="J8863" t="s">
        <v>1</v>
      </c>
      <c r="K8863" s="103" t="s">
        <v>1</v>
      </c>
      <c r="L8863" t="s">
        <v>1</v>
      </c>
      <c r="M8863" t="s">
        <v>1</v>
      </c>
      <c r="N8863">
        <v>1</v>
      </c>
      <c r="O8863">
        <v>4</v>
      </c>
      <c r="P8863">
        <v>12</v>
      </c>
      <c r="Q8863">
        <v>17</v>
      </c>
    </row>
    <row r="8864" spans="1:18" x14ac:dyDescent="0.25">
      <c r="A8864">
        <v>10</v>
      </c>
      <c r="B8864" t="str">
        <f t="shared" si="138"/>
        <v>0913 10</v>
      </c>
      <c r="C8864" s="102" t="s">
        <v>917</v>
      </c>
      <c r="D8864" s="111" t="s">
        <v>6</v>
      </c>
      <c r="E8864" t="s">
        <v>1</v>
      </c>
      <c r="F8864" t="s">
        <v>1</v>
      </c>
      <c r="G8864" t="s">
        <v>1</v>
      </c>
      <c r="H8864" t="s">
        <v>1</v>
      </c>
      <c r="I8864" t="s">
        <v>1</v>
      </c>
      <c r="J8864" t="s">
        <v>1</v>
      </c>
      <c r="K8864" t="s">
        <v>1</v>
      </c>
      <c r="L8864" t="s">
        <v>1</v>
      </c>
      <c r="M8864" t="s">
        <v>1</v>
      </c>
      <c r="N8864" t="s">
        <v>1</v>
      </c>
      <c r="O8864" t="s">
        <v>1</v>
      </c>
      <c r="P8864" t="s">
        <v>1</v>
      </c>
      <c r="Q8864" t="s">
        <v>1</v>
      </c>
    </row>
    <row r="8865" spans="1:17" x14ac:dyDescent="0.25">
      <c r="A8865">
        <v>11</v>
      </c>
      <c r="B8865" t="str">
        <f t="shared" si="138"/>
        <v>0913 11</v>
      </c>
      <c r="C8865" s="102" t="s">
        <v>917</v>
      </c>
      <c r="D8865" s="111">
        <v>13</v>
      </c>
      <c r="E8865" t="s">
        <v>1</v>
      </c>
      <c r="F8865" t="s">
        <v>1</v>
      </c>
      <c r="G8865" s="103" t="s">
        <v>1</v>
      </c>
      <c r="H8865">
        <v>72821</v>
      </c>
      <c r="I8865">
        <v>46564</v>
      </c>
      <c r="J8865" t="s">
        <v>1</v>
      </c>
      <c r="K8865" t="s">
        <v>1</v>
      </c>
      <c r="L8865" s="103" t="s">
        <v>1</v>
      </c>
      <c r="M8865">
        <v>30237</v>
      </c>
      <c r="N8865">
        <v>13575</v>
      </c>
      <c r="O8865">
        <v>2612</v>
      </c>
      <c r="P8865" t="s">
        <v>1</v>
      </c>
      <c r="Q8865" t="s">
        <v>1</v>
      </c>
    </row>
    <row r="8866" spans="1:17" x14ac:dyDescent="0.25">
      <c r="A8866">
        <v>12</v>
      </c>
      <c r="B8866" t="str">
        <f t="shared" si="138"/>
        <v>0913 12</v>
      </c>
      <c r="C8866" s="102" t="s">
        <v>917</v>
      </c>
      <c r="D8866" s="111">
        <v>14</v>
      </c>
      <c r="E8866" t="s">
        <v>1</v>
      </c>
      <c r="F8866" t="s">
        <v>1</v>
      </c>
      <c r="G8866">
        <v>126625</v>
      </c>
      <c r="H8866" t="s">
        <v>1</v>
      </c>
      <c r="I8866">
        <v>22248</v>
      </c>
      <c r="J8866" t="s">
        <v>1</v>
      </c>
      <c r="K8866" t="s">
        <v>1</v>
      </c>
      <c r="L8866">
        <v>32527</v>
      </c>
      <c r="M8866" t="s">
        <v>1</v>
      </c>
      <c r="N8866">
        <v>21495</v>
      </c>
      <c r="O8866">
        <v>482</v>
      </c>
      <c r="P8866" t="s">
        <v>1</v>
      </c>
      <c r="Q8866" t="s">
        <v>1</v>
      </c>
    </row>
    <row r="8867" spans="1:17" x14ac:dyDescent="0.25">
      <c r="A8867">
        <v>13</v>
      </c>
      <c r="B8867" t="str">
        <f t="shared" si="138"/>
        <v>0913 13</v>
      </c>
      <c r="C8867" s="102" t="s">
        <v>917</v>
      </c>
      <c r="D8867" s="111">
        <v>15</v>
      </c>
      <c r="E8867" t="s">
        <v>1</v>
      </c>
      <c r="F8867" t="s">
        <v>1</v>
      </c>
      <c r="G8867" t="s">
        <v>1</v>
      </c>
      <c r="H8867">
        <v>48182</v>
      </c>
      <c r="I8867">
        <v>16861</v>
      </c>
      <c r="J8867" t="s">
        <v>1</v>
      </c>
      <c r="K8867" t="s">
        <v>1</v>
      </c>
      <c r="L8867" t="s">
        <v>1</v>
      </c>
      <c r="M8867">
        <v>23432</v>
      </c>
      <c r="N8867">
        <v>15471</v>
      </c>
      <c r="O8867" s="103">
        <v>1269</v>
      </c>
      <c r="P8867" t="s">
        <v>1</v>
      </c>
      <c r="Q8867" t="s">
        <v>1</v>
      </c>
    </row>
    <row r="8868" spans="1:17" x14ac:dyDescent="0.25">
      <c r="A8868">
        <v>14</v>
      </c>
      <c r="B8868" t="str">
        <f t="shared" si="138"/>
        <v>0913 14</v>
      </c>
      <c r="C8868" s="102" t="s">
        <v>917</v>
      </c>
      <c r="D8868" s="111">
        <v>16</v>
      </c>
      <c r="E8868" t="s">
        <v>1</v>
      </c>
      <c r="F8868" t="s">
        <v>1</v>
      </c>
      <c r="G8868" t="s">
        <v>1</v>
      </c>
      <c r="H8868">
        <v>6484</v>
      </c>
      <c r="I8868" t="s">
        <v>1</v>
      </c>
      <c r="J8868" t="s">
        <v>1</v>
      </c>
      <c r="K8868" t="s">
        <v>1</v>
      </c>
      <c r="L8868" t="s">
        <v>1</v>
      </c>
      <c r="M8868">
        <v>1416</v>
      </c>
      <c r="N8868" t="s">
        <v>1</v>
      </c>
      <c r="O8868">
        <v>2123</v>
      </c>
      <c r="P8868" t="s">
        <v>1</v>
      </c>
      <c r="Q8868" t="s">
        <v>1</v>
      </c>
    </row>
    <row r="8869" spans="1:17" x14ac:dyDescent="0.25">
      <c r="A8869">
        <v>15</v>
      </c>
      <c r="B8869" t="str">
        <f t="shared" si="138"/>
        <v>0913 15</v>
      </c>
      <c r="C8869" s="102" t="s">
        <v>917</v>
      </c>
      <c r="D8869" s="111">
        <v>17</v>
      </c>
      <c r="E8869" t="s">
        <v>1</v>
      </c>
      <c r="F8869" t="s">
        <v>1</v>
      </c>
      <c r="G8869" t="s">
        <v>1</v>
      </c>
      <c r="H8869" t="s">
        <v>1</v>
      </c>
      <c r="I8869">
        <v>10638</v>
      </c>
      <c r="J8869" t="s">
        <v>1</v>
      </c>
      <c r="K8869" t="s">
        <v>1</v>
      </c>
      <c r="L8869" t="s">
        <v>1</v>
      </c>
      <c r="M8869" t="s">
        <v>1</v>
      </c>
      <c r="N8869">
        <v>8955</v>
      </c>
      <c r="O8869">
        <v>12510</v>
      </c>
      <c r="P8869" t="s">
        <v>1</v>
      </c>
      <c r="Q8869" t="s">
        <v>1</v>
      </c>
    </row>
    <row r="8870" spans="1:17" x14ac:dyDescent="0.25">
      <c r="A8870">
        <v>16</v>
      </c>
      <c r="B8870" t="str">
        <f t="shared" si="138"/>
        <v>0913 16</v>
      </c>
      <c r="C8870" s="102" t="s">
        <v>917</v>
      </c>
      <c r="D8870" s="111" t="s">
        <v>5</v>
      </c>
      <c r="E8870" t="s">
        <v>1</v>
      </c>
      <c r="F8870" t="s">
        <v>1</v>
      </c>
      <c r="G8870" s="103">
        <v>126625</v>
      </c>
      <c r="H8870">
        <v>127487</v>
      </c>
      <c r="I8870">
        <v>96311</v>
      </c>
      <c r="J8870" t="s">
        <v>1</v>
      </c>
      <c r="K8870" t="s">
        <v>1</v>
      </c>
      <c r="L8870" s="103">
        <v>32527</v>
      </c>
      <c r="M8870">
        <v>55085</v>
      </c>
      <c r="N8870">
        <v>59496</v>
      </c>
      <c r="O8870" s="103">
        <v>18996</v>
      </c>
      <c r="P8870" t="s">
        <v>1</v>
      </c>
      <c r="Q8870" t="s">
        <v>1</v>
      </c>
    </row>
    <row r="8871" spans="1:17" x14ac:dyDescent="0.25">
      <c r="A8871">
        <v>17</v>
      </c>
      <c r="B8871" t="str">
        <f t="shared" si="138"/>
        <v>0913 17</v>
      </c>
      <c r="C8871" s="102" t="s">
        <v>917</v>
      </c>
      <c r="D8871" s="111" t="s">
        <v>6</v>
      </c>
      <c r="E8871" t="s">
        <v>1</v>
      </c>
      <c r="F8871" t="s">
        <v>1</v>
      </c>
      <c r="G8871" t="s">
        <v>1</v>
      </c>
      <c r="H8871" t="s">
        <v>1</v>
      </c>
      <c r="I8871" t="s">
        <v>1</v>
      </c>
      <c r="J8871" t="s">
        <v>1</v>
      </c>
      <c r="K8871" t="s">
        <v>1</v>
      </c>
      <c r="L8871" t="s">
        <v>1</v>
      </c>
      <c r="M8871" t="s">
        <v>1</v>
      </c>
      <c r="N8871" t="s">
        <v>1</v>
      </c>
      <c r="O8871" t="s">
        <v>1</v>
      </c>
      <c r="P8871" t="s">
        <v>1</v>
      </c>
      <c r="Q8871" t="s">
        <v>1</v>
      </c>
    </row>
    <row r="8872" spans="1:17" x14ac:dyDescent="0.25">
      <c r="A8872">
        <v>18</v>
      </c>
      <c r="B8872" t="str">
        <f t="shared" si="138"/>
        <v>0913 18</v>
      </c>
      <c r="C8872" s="102" t="s">
        <v>917</v>
      </c>
      <c r="D8872" s="111">
        <v>13</v>
      </c>
      <c r="E8872" t="s">
        <v>1</v>
      </c>
      <c r="F8872" t="s">
        <v>1</v>
      </c>
      <c r="G8872" s="103" t="s">
        <v>1</v>
      </c>
      <c r="H8872">
        <v>78792</v>
      </c>
      <c r="I8872">
        <v>42559</v>
      </c>
      <c r="J8872" t="s">
        <v>1</v>
      </c>
      <c r="K8872" t="s">
        <v>1</v>
      </c>
      <c r="L8872" s="103" t="s">
        <v>1</v>
      </c>
      <c r="M8872">
        <v>60625</v>
      </c>
      <c r="N8872">
        <v>24992</v>
      </c>
      <c r="O8872">
        <v>3145</v>
      </c>
      <c r="P8872" t="s">
        <v>1</v>
      </c>
      <c r="Q8872" t="s">
        <v>1</v>
      </c>
    </row>
    <row r="8873" spans="1:17" x14ac:dyDescent="0.25">
      <c r="A8873">
        <v>19</v>
      </c>
      <c r="B8873" t="str">
        <f t="shared" si="138"/>
        <v>0913 19</v>
      </c>
      <c r="C8873" s="102" t="s">
        <v>917</v>
      </c>
      <c r="D8873" s="111">
        <v>14</v>
      </c>
      <c r="E8873" t="s">
        <v>1</v>
      </c>
      <c r="F8873" t="s">
        <v>1</v>
      </c>
      <c r="G8873">
        <v>202744</v>
      </c>
      <c r="H8873">
        <v>1726</v>
      </c>
      <c r="I8873">
        <v>22591</v>
      </c>
      <c r="J8873" t="s">
        <v>1</v>
      </c>
      <c r="K8873" t="s">
        <v>1</v>
      </c>
      <c r="L8873">
        <v>122498</v>
      </c>
      <c r="M8873">
        <v>2927</v>
      </c>
      <c r="N8873">
        <v>45673</v>
      </c>
      <c r="O8873">
        <v>670</v>
      </c>
      <c r="P8873" t="s">
        <v>1</v>
      </c>
      <c r="Q8873" t="s">
        <v>1</v>
      </c>
    </row>
    <row r="8874" spans="1:17" x14ac:dyDescent="0.25">
      <c r="A8874">
        <v>20</v>
      </c>
      <c r="B8874" t="str">
        <f t="shared" si="138"/>
        <v>0913 20</v>
      </c>
      <c r="C8874" s="102" t="s">
        <v>917</v>
      </c>
      <c r="D8874" s="111">
        <v>15</v>
      </c>
      <c r="E8874" t="s">
        <v>1</v>
      </c>
      <c r="F8874" t="s">
        <v>1</v>
      </c>
      <c r="G8874">
        <v>22253</v>
      </c>
      <c r="H8874">
        <v>45272</v>
      </c>
      <c r="I8874">
        <v>18069</v>
      </c>
      <c r="J8874" t="s">
        <v>1</v>
      </c>
      <c r="K8874" t="s">
        <v>1</v>
      </c>
      <c r="L8874">
        <v>24783</v>
      </c>
      <c r="M8874">
        <v>47078</v>
      </c>
      <c r="N8874">
        <v>32915</v>
      </c>
      <c r="O8874" s="103">
        <v>2009</v>
      </c>
      <c r="P8874" t="s">
        <v>1</v>
      </c>
      <c r="Q8874" t="s">
        <v>1</v>
      </c>
    </row>
    <row r="8875" spans="1:17" x14ac:dyDescent="0.25">
      <c r="A8875">
        <v>21</v>
      </c>
      <c r="B8875" t="str">
        <f t="shared" si="138"/>
        <v>0913 21</v>
      </c>
      <c r="C8875" s="102" t="s">
        <v>917</v>
      </c>
      <c r="D8875" s="111">
        <v>16</v>
      </c>
      <c r="E8875">
        <v>120</v>
      </c>
      <c r="F8875">
        <v>60</v>
      </c>
      <c r="G8875">
        <v>5441</v>
      </c>
      <c r="H8875">
        <v>5372</v>
      </c>
      <c r="I8875">
        <v>377</v>
      </c>
      <c r="J8875">
        <v>21</v>
      </c>
      <c r="K8875">
        <v>11</v>
      </c>
      <c r="L8875">
        <v>1608</v>
      </c>
      <c r="M8875">
        <v>2321</v>
      </c>
      <c r="N8875">
        <v>202</v>
      </c>
      <c r="O8875">
        <v>3620</v>
      </c>
      <c r="P8875" t="s">
        <v>1</v>
      </c>
      <c r="Q8875" t="s">
        <v>1</v>
      </c>
    </row>
    <row r="8876" spans="1:17" x14ac:dyDescent="0.25">
      <c r="A8876">
        <v>22</v>
      </c>
      <c r="B8876" t="str">
        <f t="shared" si="138"/>
        <v>0913 22</v>
      </c>
      <c r="C8876" s="102" t="s">
        <v>917</v>
      </c>
      <c r="D8876" s="111">
        <v>17</v>
      </c>
      <c r="E8876">
        <v>109</v>
      </c>
      <c r="F8876">
        <v>1056</v>
      </c>
      <c r="G8876">
        <v>15579</v>
      </c>
      <c r="H8876">
        <v>5553</v>
      </c>
      <c r="I8876">
        <v>6367</v>
      </c>
      <c r="J8876">
        <v>98</v>
      </c>
      <c r="K8876">
        <v>1543</v>
      </c>
      <c r="L8876">
        <v>16887</v>
      </c>
      <c r="M8876">
        <v>7731</v>
      </c>
      <c r="N8876">
        <v>10655</v>
      </c>
      <c r="O8876">
        <v>21104</v>
      </c>
      <c r="P8876" t="s">
        <v>1</v>
      </c>
      <c r="Q8876" t="s">
        <v>1</v>
      </c>
    </row>
    <row r="8877" spans="1:17" x14ac:dyDescent="0.25">
      <c r="A8877">
        <v>23</v>
      </c>
      <c r="B8877" t="str">
        <f t="shared" si="138"/>
        <v>0913 23</v>
      </c>
      <c r="C8877" s="102" t="s">
        <v>917</v>
      </c>
      <c r="D8877" s="111" t="s">
        <v>5</v>
      </c>
      <c r="E8877">
        <v>229</v>
      </c>
      <c r="F8877">
        <v>1116</v>
      </c>
      <c r="G8877" s="103">
        <v>246017</v>
      </c>
      <c r="H8877">
        <v>136715</v>
      </c>
      <c r="I8877">
        <v>89963</v>
      </c>
      <c r="J8877">
        <v>119</v>
      </c>
      <c r="K8877">
        <v>1554</v>
      </c>
      <c r="L8877" s="103">
        <v>165776</v>
      </c>
      <c r="M8877">
        <v>120682</v>
      </c>
      <c r="N8877">
        <v>114437</v>
      </c>
      <c r="O8877" s="103">
        <v>30548</v>
      </c>
      <c r="P8877" t="s">
        <v>1</v>
      </c>
      <c r="Q8877" t="s">
        <v>1</v>
      </c>
    </row>
    <row r="8878" spans="1:17" x14ac:dyDescent="0.25">
      <c r="A8878">
        <v>24</v>
      </c>
      <c r="B8878" t="str">
        <f t="shared" si="138"/>
        <v>0913 24</v>
      </c>
      <c r="C8878" s="102" t="s">
        <v>917</v>
      </c>
      <c r="D8878" s="111" t="s">
        <v>6</v>
      </c>
      <c r="E8878" t="s">
        <v>1</v>
      </c>
      <c r="F8878" t="s">
        <v>1</v>
      </c>
      <c r="G8878" t="s">
        <v>1</v>
      </c>
      <c r="H8878" t="s">
        <v>1</v>
      </c>
      <c r="I8878" t="s">
        <v>1</v>
      </c>
      <c r="J8878" t="s">
        <v>1</v>
      </c>
      <c r="K8878" t="s">
        <v>1</v>
      </c>
      <c r="L8878" t="s">
        <v>1</v>
      </c>
      <c r="M8878" t="s">
        <v>1</v>
      </c>
      <c r="N8878" t="s">
        <v>1</v>
      </c>
      <c r="O8878" t="s">
        <v>1</v>
      </c>
      <c r="P8878" t="s">
        <v>1</v>
      </c>
      <c r="Q8878" t="s">
        <v>1</v>
      </c>
    </row>
    <row r="8879" spans="1:17" x14ac:dyDescent="0.25">
      <c r="A8879">
        <v>25</v>
      </c>
      <c r="B8879" t="str">
        <f t="shared" si="138"/>
        <v>0913 25</v>
      </c>
      <c r="C8879" s="102" t="s">
        <v>917</v>
      </c>
      <c r="D8879" s="111" t="s">
        <v>0</v>
      </c>
      <c r="E8879" t="s">
        <v>1</v>
      </c>
      <c r="F8879" t="s">
        <v>1</v>
      </c>
      <c r="G8879" t="s">
        <v>1</v>
      </c>
      <c r="H8879" s="103">
        <v>414811</v>
      </c>
      <c r="I8879">
        <v>461797</v>
      </c>
      <c r="J8879" s="103">
        <v>30548</v>
      </c>
      <c r="K8879" t="s">
        <v>1</v>
      </c>
      <c r="L8879" t="s">
        <v>1</v>
      </c>
      <c r="M8879" t="s">
        <v>1</v>
      </c>
      <c r="N8879" t="s">
        <v>1</v>
      </c>
      <c r="O8879" t="s">
        <v>1</v>
      </c>
      <c r="P8879" t="s">
        <v>1</v>
      </c>
      <c r="Q8879" t="s">
        <v>1</v>
      </c>
    </row>
    <row r="8880" spans="1:17" x14ac:dyDescent="0.25">
      <c r="A8880">
        <v>26</v>
      </c>
      <c r="B8880" t="str">
        <f t="shared" si="138"/>
        <v>0913 26</v>
      </c>
      <c r="C8880" s="102" t="s">
        <v>917</v>
      </c>
      <c r="D8880" s="111" t="s">
        <v>0</v>
      </c>
      <c r="E8880" t="s">
        <v>1</v>
      </c>
      <c r="F8880" t="s">
        <v>1</v>
      </c>
      <c r="G8880" t="s">
        <v>1</v>
      </c>
      <c r="H8880" t="s">
        <v>1</v>
      </c>
      <c r="I8880" t="s">
        <v>1</v>
      </c>
      <c r="J8880" t="s">
        <v>1</v>
      </c>
      <c r="K8880" t="s">
        <v>1</v>
      </c>
      <c r="L8880" t="s">
        <v>1</v>
      </c>
      <c r="M8880" t="s">
        <v>1</v>
      </c>
      <c r="N8880" t="s">
        <v>1</v>
      </c>
      <c r="O8880" t="s">
        <v>1</v>
      </c>
      <c r="P8880" t="s">
        <v>1</v>
      </c>
      <c r="Q8880" t="s">
        <v>1</v>
      </c>
    </row>
    <row r="8881" spans="1:18" x14ac:dyDescent="0.25">
      <c r="A8881">
        <v>27</v>
      </c>
      <c r="B8881" t="str">
        <f t="shared" si="138"/>
        <v>0913 27</v>
      </c>
      <c r="C8881" s="102" t="s">
        <v>917</v>
      </c>
      <c r="D8881" s="111" t="s">
        <v>0</v>
      </c>
      <c r="E8881" t="s">
        <v>1</v>
      </c>
      <c r="F8881" t="s">
        <v>1</v>
      </c>
      <c r="G8881" t="s">
        <v>1</v>
      </c>
      <c r="H8881" s="103">
        <v>-231872</v>
      </c>
      <c r="I8881" s="103">
        <v>-171001</v>
      </c>
      <c r="J8881">
        <v>548</v>
      </c>
      <c r="K8881" t="s">
        <v>1</v>
      </c>
      <c r="L8881" t="s">
        <v>1</v>
      </c>
      <c r="M8881" t="s">
        <v>1</v>
      </c>
      <c r="N8881" t="s">
        <v>1</v>
      </c>
      <c r="O8881" t="s">
        <v>1</v>
      </c>
      <c r="P8881" t="s">
        <v>1</v>
      </c>
      <c r="Q8881" t="s">
        <v>1</v>
      </c>
    </row>
    <row r="8882" spans="1:18" x14ac:dyDescent="0.25">
      <c r="A8882">
        <v>28</v>
      </c>
      <c r="B8882" t="str">
        <f t="shared" si="138"/>
        <v>0913 28</v>
      </c>
      <c r="C8882" s="102" t="s">
        <v>917</v>
      </c>
      <c r="D8882" s="111" t="s">
        <v>0</v>
      </c>
      <c r="E8882" t="s">
        <v>1</v>
      </c>
      <c r="F8882" t="s">
        <v>1</v>
      </c>
      <c r="G8882" t="s">
        <v>1</v>
      </c>
      <c r="H8882" s="103">
        <v>182939</v>
      </c>
      <c r="I8882">
        <v>290796</v>
      </c>
      <c r="J8882" s="103">
        <v>31096</v>
      </c>
      <c r="K8882" t="s">
        <v>1</v>
      </c>
      <c r="L8882" t="s">
        <v>1</v>
      </c>
      <c r="M8882" t="s">
        <v>1</v>
      </c>
      <c r="N8882" t="s">
        <v>1</v>
      </c>
      <c r="O8882" t="s">
        <v>1</v>
      </c>
      <c r="P8882" t="s">
        <v>1</v>
      </c>
      <c r="Q8882" t="s">
        <v>1</v>
      </c>
    </row>
    <row r="8883" spans="1:18" x14ac:dyDescent="0.25">
      <c r="A8883">
        <v>29</v>
      </c>
      <c r="B8883" t="str">
        <f t="shared" si="138"/>
        <v>0913 29</v>
      </c>
      <c r="C8883" s="102" t="s">
        <v>917</v>
      </c>
      <c r="D8883" s="111" t="s">
        <v>0</v>
      </c>
      <c r="E8883" t="s">
        <v>1</v>
      </c>
      <c r="F8883" t="s">
        <v>1</v>
      </c>
      <c r="G8883" t="s">
        <v>1</v>
      </c>
      <c r="H8883" s="103">
        <v>737039</v>
      </c>
      <c r="I8883" s="103">
        <v>690780</v>
      </c>
      <c r="J8883" s="103">
        <v>63783</v>
      </c>
      <c r="K8883" t="s">
        <v>1</v>
      </c>
      <c r="L8883" t="s">
        <v>1</v>
      </c>
      <c r="M8883" t="s">
        <v>1</v>
      </c>
      <c r="N8883" t="s">
        <v>1</v>
      </c>
      <c r="O8883" t="s">
        <v>1</v>
      </c>
      <c r="P8883" t="s">
        <v>1</v>
      </c>
      <c r="Q8883" t="s">
        <v>1</v>
      </c>
    </row>
    <row r="8884" spans="1:18" x14ac:dyDescent="0.25">
      <c r="A8884">
        <v>30</v>
      </c>
      <c r="B8884" t="str">
        <f t="shared" si="138"/>
        <v>0913 30</v>
      </c>
      <c r="C8884" s="102" t="s">
        <v>917</v>
      </c>
      <c r="D8884" s="111" t="s">
        <v>0</v>
      </c>
      <c r="E8884" t="s">
        <v>1</v>
      </c>
      <c r="F8884" t="s">
        <v>1</v>
      </c>
      <c r="G8884" t="s">
        <v>1</v>
      </c>
      <c r="H8884">
        <v>0.02</v>
      </c>
      <c r="I8884">
        <v>0.09</v>
      </c>
      <c r="J8884">
        <v>0.08</v>
      </c>
      <c r="K8884" t="s">
        <v>1</v>
      </c>
      <c r="L8884" t="s">
        <v>1</v>
      </c>
      <c r="M8884" t="s">
        <v>1</v>
      </c>
      <c r="N8884" t="s">
        <v>1</v>
      </c>
      <c r="O8884" t="s">
        <v>1</v>
      </c>
      <c r="P8884" t="s">
        <v>1</v>
      </c>
      <c r="Q8884" t="s">
        <v>1</v>
      </c>
    </row>
    <row r="8885" spans="1:18" x14ac:dyDescent="0.25">
      <c r="A8885">
        <v>31</v>
      </c>
      <c r="B8885" t="str">
        <f t="shared" si="138"/>
        <v>0913 31</v>
      </c>
      <c r="C8885" s="102" t="s">
        <v>917</v>
      </c>
      <c r="D8885" s="111" t="s">
        <v>0</v>
      </c>
      <c r="E8885" t="s">
        <v>1</v>
      </c>
      <c r="F8885" t="s">
        <v>1</v>
      </c>
      <c r="G8885" t="s">
        <v>1</v>
      </c>
      <c r="H8885">
        <v>55.234999999999999</v>
      </c>
      <c r="I8885">
        <v>87.801000000000002</v>
      </c>
      <c r="J8885">
        <v>9.3889999999999993</v>
      </c>
      <c r="K8885">
        <v>152.42500000000001</v>
      </c>
      <c r="L8885" t="s">
        <v>1</v>
      </c>
      <c r="M8885" t="s">
        <v>1</v>
      </c>
      <c r="N8885" t="s">
        <v>1</v>
      </c>
      <c r="O8885" t="s">
        <v>1</v>
      </c>
      <c r="P8885" t="s">
        <v>1</v>
      </c>
      <c r="Q8885" t="s">
        <v>1</v>
      </c>
    </row>
    <row r="8886" spans="1:18" x14ac:dyDescent="0.25">
      <c r="A8886">
        <v>32</v>
      </c>
      <c r="B8886" t="str">
        <f t="shared" si="138"/>
        <v>0913 32</v>
      </c>
      <c r="C8886" s="102" t="s">
        <v>917</v>
      </c>
      <c r="D8886" s="111" t="s">
        <v>0</v>
      </c>
      <c r="E8886" t="s">
        <v>1</v>
      </c>
      <c r="F8886" t="s">
        <v>1</v>
      </c>
      <c r="G8886" t="s">
        <v>1</v>
      </c>
      <c r="H8886">
        <v>52.914999999999999</v>
      </c>
      <c r="I8886">
        <v>84.113</v>
      </c>
      <c r="J8886">
        <v>8.9949999999999992</v>
      </c>
      <c r="K8886">
        <v>146.023</v>
      </c>
      <c r="L8886" t="s">
        <v>1</v>
      </c>
      <c r="M8886" t="s">
        <v>1</v>
      </c>
      <c r="N8886" t="s">
        <v>1</v>
      </c>
      <c r="O8886" t="s">
        <v>1</v>
      </c>
      <c r="P8886" t="s">
        <v>1</v>
      </c>
      <c r="Q8886" t="s">
        <v>1</v>
      </c>
    </row>
    <row r="8887" spans="1:18" x14ac:dyDescent="0.25">
      <c r="A8887">
        <v>33</v>
      </c>
      <c r="B8887" t="str">
        <f t="shared" si="138"/>
        <v>0913 33</v>
      </c>
      <c r="C8887" s="102" t="s">
        <v>917</v>
      </c>
      <c r="D8887" s="111" t="s">
        <v>0</v>
      </c>
      <c r="E8887" t="s">
        <v>1</v>
      </c>
      <c r="F8887" t="s">
        <v>1</v>
      </c>
      <c r="G8887" t="s">
        <v>1</v>
      </c>
      <c r="H8887">
        <v>194.786</v>
      </c>
      <c r="I8887">
        <v>182.56</v>
      </c>
      <c r="J8887">
        <v>16.856999999999999</v>
      </c>
      <c r="K8887">
        <v>394.20299999999997</v>
      </c>
      <c r="L8887" t="s">
        <v>1</v>
      </c>
      <c r="M8887" t="s">
        <v>1</v>
      </c>
      <c r="N8887" t="s">
        <v>1</v>
      </c>
      <c r="O8887" t="s">
        <v>1</v>
      </c>
      <c r="P8887" t="s">
        <v>1</v>
      </c>
      <c r="Q8887" t="s">
        <v>1</v>
      </c>
    </row>
    <row r="8888" spans="1:18" x14ac:dyDescent="0.25">
      <c r="A8888">
        <v>34</v>
      </c>
      <c r="B8888" t="str">
        <f t="shared" si="138"/>
        <v>0913 34</v>
      </c>
      <c r="C8888" s="102" t="s">
        <v>917</v>
      </c>
      <c r="D8888" s="111" t="s">
        <v>0</v>
      </c>
      <c r="E8888" t="s">
        <v>1</v>
      </c>
      <c r="F8888" t="s">
        <v>1</v>
      </c>
      <c r="G8888" t="s">
        <v>1</v>
      </c>
      <c r="H8888">
        <v>191.94900000000001</v>
      </c>
      <c r="I8888">
        <v>173.7</v>
      </c>
      <c r="J8888">
        <v>16.228000000000002</v>
      </c>
      <c r="K8888">
        <v>381.87700000000001</v>
      </c>
      <c r="L8888" t="s">
        <v>1</v>
      </c>
      <c r="M8888" t="s">
        <v>1</v>
      </c>
      <c r="N8888" t="s">
        <v>1</v>
      </c>
      <c r="O8888" t="s">
        <v>1</v>
      </c>
      <c r="P8888" t="s">
        <v>1</v>
      </c>
      <c r="Q8888" t="s">
        <v>1</v>
      </c>
    </row>
    <row r="8889" spans="1:18" x14ac:dyDescent="0.25">
      <c r="A8889">
        <v>35</v>
      </c>
      <c r="B8889" t="str">
        <f t="shared" si="138"/>
        <v>0913 35</v>
      </c>
      <c r="C8889" s="102" t="s">
        <v>917</v>
      </c>
      <c r="D8889" s="111" t="s">
        <v>0</v>
      </c>
      <c r="E8889" t="s">
        <v>1</v>
      </c>
      <c r="F8889" t="s">
        <v>1</v>
      </c>
      <c r="G8889" t="s">
        <v>1</v>
      </c>
      <c r="H8889">
        <v>222.536</v>
      </c>
      <c r="I8889">
        <v>208.56899999999999</v>
      </c>
      <c r="J8889">
        <v>19.257999999999999</v>
      </c>
      <c r="K8889">
        <v>450.363</v>
      </c>
      <c r="L8889" t="s">
        <v>1</v>
      </c>
      <c r="M8889" t="s">
        <v>1</v>
      </c>
      <c r="N8889" t="s">
        <v>1</v>
      </c>
      <c r="O8889" t="s">
        <v>1</v>
      </c>
      <c r="P8889" t="s">
        <v>1</v>
      </c>
      <c r="Q8889" t="s">
        <v>1</v>
      </c>
    </row>
    <row r="8890" spans="1:18" x14ac:dyDescent="0.25">
      <c r="A8890">
        <v>36</v>
      </c>
      <c r="B8890" t="str">
        <f t="shared" si="138"/>
        <v>0913 36</v>
      </c>
      <c r="C8890" s="102" t="s">
        <v>917</v>
      </c>
      <c r="D8890" s="111" t="s">
        <v>0</v>
      </c>
      <c r="E8890" t="s">
        <v>1</v>
      </c>
      <c r="F8890" t="s">
        <v>1</v>
      </c>
      <c r="G8890" t="s">
        <v>1</v>
      </c>
      <c r="H8890">
        <v>191.94900000000001</v>
      </c>
      <c r="I8890">
        <v>173.7</v>
      </c>
      <c r="J8890">
        <v>16.228000000000002</v>
      </c>
      <c r="K8890">
        <v>381.87700000000001</v>
      </c>
      <c r="L8890" t="s">
        <v>1</v>
      </c>
      <c r="M8890" t="s">
        <v>1</v>
      </c>
      <c r="N8890" t="s">
        <v>1</v>
      </c>
      <c r="O8890" t="s">
        <v>1</v>
      </c>
      <c r="P8890" t="s">
        <v>1</v>
      </c>
      <c r="Q8890" t="s">
        <v>1</v>
      </c>
    </row>
    <row r="8891" spans="1:18" x14ac:dyDescent="0.25">
      <c r="A8891">
        <v>37</v>
      </c>
      <c r="B8891" t="str">
        <f t="shared" si="138"/>
        <v>0913 37</v>
      </c>
      <c r="C8891" s="102" t="s">
        <v>917</v>
      </c>
      <c r="D8891" s="111" t="s">
        <v>0</v>
      </c>
      <c r="E8891" t="s">
        <v>1</v>
      </c>
      <c r="F8891" t="s">
        <v>986</v>
      </c>
      <c r="G8891" t="s">
        <v>987</v>
      </c>
      <c r="H8891" t="s">
        <v>993</v>
      </c>
      <c r="I8891" t="s">
        <v>996</v>
      </c>
      <c r="J8891" t="s">
        <v>1</v>
      </c>
      <c r="K8891">
        <v>516.25900000000001</v>
      </c>
      <c r="L8891" t="s">
        <v>1</v>
      </c>
      <c r="M8891" t="s">
        <v>1</v>
      </c>
      <c r="N8891" t="s">
        <v>1</v>
      </c>
      <c r="O8891" t="s">
        <v>1</v>
      </c>
      <c r="P8891" t="s">
        <v>1</v>
      </c>
      <c r="Q8891" t="s">
        <v>1</v>
      </c>
    </row>
    <row r="8892" spans="1:18" x14ac:dyDescent="0.25">
      <c r="A8892">
        <v>38</v>
      </c>
      <c r="B8892" t="str">
        <f t="shared" si="138"/>
        <v>0913 38</v>
      </c>
      <c r="C8892" s="102" t="s">
        <v>917</v>
      </c>
      <c r="D8892" s="111" t="s">
        <v>0</v>
      </c>
      <c r="E8892" t="s">
        <v>1</v>
      </c>
      <c r="F8892">
        <v>720.7</v>
      </c>
      <c r="G8892">
        <v>665.51</v>
      </c>
      <c r="H8892">
        <v>591.26</v>
      </c>
      <c r="I8892">
        <v>516.26</v>
      </c>
      <c r="J8892" t="s">
        <v>1</v>
      </c>
      <c r="K8892" t="s">
        <v>1</v>
      </c>
      <c r="L8892" t="s">
        <v>1</v>
      </c>
      <c r="M8892" t="s">
        <v>1</v>
      </c>
      <c r="N8892" t="s">
        <v>1</v>
      </c>
      <c r="O8892" t="s">
        <v>1</v>
      </c>
      <c r="P8892" t="s">
        <v>1</v>
      </c>
      <c r="Q8892" t="s">
        <v>1</v>
      </c>
    </row>
    <row r="8893" spans="1:18" x14ac:dyDescent="0.25">
      <c r="A8893">
        <v>1</v>
      </c>
      <c r="B8893" t="str">
        <f t="shared" si="138"/>
        <v xml:space="preserve"> 914 1</v>
      </c>
      <c r="C8893" s="102" t="s">
        <v>834</v>
      </c>
      <c r="D8893" s="111" t="s">
        <v>0</v>
      </c>
      <c r="E8893" t="s">
        <v>1</v>
      </c>
      <c r="F8893" t="s">
        <v>1</v>
      </c>
      <c r="G8893" t="s">
        <v>1</v>
      </c>
      <c r="H8893" t="s">
        <v>1</v>
      </c>
      <c r="I8893" t="s">
        <v>1</v>
      </c>
      <c r="J8893" t="s">
        <v>1</v>
      </c>
      <c r="K8893" t="s">
        <v>1</v>
      </c>
      <c r="L8893" t="s">
        <v>1</v>
      </c>
      <c r="M8893" t="s">
        <v>1</v>
      </c>
      <c r="N8893" t="s">
        <v>1</v>
      </c>
      <c r="O8893" t="s">
        <v>1</v>
      </c>
      <c r="P8893" t="s">
        <v>1</v>
      </c>
      <c r="Q8893" t="s">
        <v>1</v>
      </c>
      <c r="R8893" t="s">
        <v>186</v>
      </c>
    </row>
    <row r="8894" spans="1:18" x14ac:dyDescent="0.25">
      <c r="A8894">
        <v>2</v>
      </c>
      <c r="B8894" t="str">
        <f t="shared" si="138"/>
        <v xml:space="preserve"> 914 2</v>
      </c>
      <c r="C8894" s="102" t="s">
        <v>834</v>
      </c>
      <c r="D8894" s="111" t="s">
        <v>0</v>
      </c>
      <c r="E8894" t="s">
        <v>3</v>
      </c>
      <c r="F8894" t="s">
        <v>1</v>
      </c>
      <c r="G8894" t="s">
        <v>1</v>
      </c>
      <c r="H8894" t="s">
        <v>1</v>
      </c>
      <c r="I8894" t="s">
        <v>1</v>
      </c>
      <c r="J8894" t="s">
        <v>1</v>
      </c>
      <c r="K8894" t="s">
        <v>1</v>
      </c>
      <c r="L8894" t="s">
        <v>1</v>
      </c>
      <c r="M8894" t="s">
        <v>1</v>
      </c>
      <c r="N8894" t="s">
        <v>1</v>
      </c>
      <c r="O8894" t="s">
        <v>1</v>
      </c>
      <c r="P8894" t="s">
        <v>1</v>
      </c>
      <c r="Q8894" t="s">
        <v>1</v>
      </c>
    </row>
    <row r="8895" spans="1:18" x14ac:dyDescent="0.25">
      <c r="A8895">
        <v>3</v>
      </c>
      <c r="B8895" t="str">
        <f t="shared" si="138"/>
        <v xml:space="preserve"> 914 3</v>
      </c>
      <c r="C8895" s="102" t="s">
        <v>834</v>
      </c>
      <c r="D8895" s="111" t="s">
        <v>0</v>
      </c>
      <c r="E8895" t="s">
        <v>4</v>
      </c>
      <c r="F8895" t="s">
        <v>1</v>
      </c>
      <c r="G8895" t="s">
        <v>1</v>
      </c>
      <c r="H8895" t="s">
        <v>1</v>
      </c>
      <c r="I8895" t="s">
        <v>1</v>
      </c>
      <c r="J8895" t="s">
        <v>1</v>
      </c>
      <c r="K8895" t="s">
        <v>1</v>
      </c>
      <c r="L8895" t="s">
        <v>1</v>
      </c>
      <c r="M8895" t="s">
        <v>1</v>
      </c>
      <c r="N8895" t="s">
        <v>1</v>
      </c>
      <c r="O8895" t="s">
        <v>1</v>
      </c>
      <c r="P8895" t="s">
        <v>1</v>
      </c>
      <c r="Q8895" t="s">
        <v>1</v>
      </c>
    </row>
    <row r="8896" spans="1:18" x14ac:dyDescent="0.25">
      <c r="A8896">
        <v>4</v>
      </c>
      <c r="B8896" t="str">
        <f t="shared" si="138"/>
        <v xml:space="preserve"> 914 4</v>
      </c>
      <c r="C8896" s="102" t="s">
        <v>834</v>
      </c>
      <c r="D8896" s="111">
        <v>13</v>
      </c>
      <c r="E8896" s="103">
        <v>46391</v>
      </c>
      <c r="F8896" s="103">
        <v>1132005</v>
      </c>
      <c r="G8896">
        <v>2.44</v>
      </c>
      <c r="H8896" t="s">
        <v>1</v>
      </c>
      <c r="I8896" t="s">
        <v>1</v>
      </c>
      <c r="J8896" t="s">
        <v>1</v>
      </c>
      <c r="K8896" s="103" t="s">
        <v>1</v>
      </c>
      <c r="L8896" t="s">
        <v>1</v>
      </c>
      <c r="M8896" t="s">
        <v>1</v>
      </c>
      <c r="N8896">
        <v>3</v>
      </c>
      <c r="O8896">
        <v>9</v>
      </c>
      <c r="P8896">
        <v>7</v>
      </c>
      <c r="Q8896">
        <v>19</v>
      </c>
    </row>
    <row r="8897" spans="1:17" x14ac:dyDescent="0.25">
      <c r="A8897">
        <v>5</v>
      </c>
      <c r="B8897" t="str">
        <f t="shared" si="138"/>
        <v xml:space="preserve"> 914 5</v>
      </c>
      <c r="C8897" s="102" t="s">
        <v>834</v>
      </c>
      <c r="D8897" s="111">
        <v>14</v>
      </c>
      <c r="E8897" s="103">
        <v>44791</v>
      </c>
      <c r="F8897" s="103">
        <v>447411</v>
      </c>
      <c r="G8897">
        <v>0.998</v>
      </c>
      <c r="H8897" t="s">
        <v>1</v>
      </c>
      <c r="I8897" t="s">
        <v>1</v>
      </c>
      <c r="J8897" t="s">
        <v>1</v>
      </c>
      <c r="K8897" s="103" t="s">
        <v>1</v>
      </c>
      <c r="L8897" t="s">
        <v>1</v>
      </c>
      <c r="M8897" t="s">
        <v>1</v>
      </c>
      <c r="N8897" t="s">
        <v>1</v>
      </c>
      <c r="O8897">
        <v>7</v>
      </c>
      <c r="P8897">
        <v>6</v>
      </c>
      <c r="Q8897">
        <v>13</v>
      </c>
    </row>
    <row r="8898" spans="1:17" x14ac:dyDescent="0.25">
      <c r="A8898">
        <v>6</v>
      </c>
      <c r="B8898" t="str">
        <f t="shared" ref="B8898:B8961" si="139">+C8898&amp;A8898</f>
        <v xml:space="preserve"> 914 6</v>
      </c>
      <c r="C8898" s="102" t="s">
        <v>834</v>
      </c>
      <c r="D8898" s="111">
        <v>15</v>
      </c>
      <c r="E8898" s="103">
        <v>44954</v>
      </c>
      <c r="F8898" s="103">
        <v>529262</v>
      </c>
      <c r="G8898">
        <v>1.177</v>
      </c>
      <c r="H8898" t="s">
        <v>1</v>
      </c>
      <c r="I8898" t="s">
        <v>1</v>
      </c>
      <c r="J8898" t="s">
        <v>1</v>
      </c>
      <c r="K8898" s="103" t="s">
        <v>1</v>
      </c>
      <c r="L8898" t="s">
        <v>1</v>
      </c>
      <c r="M8898" t="s">
        <v>1</v>
      </c>
      <c r="N8898" t="s">
        <v>1</v>
      </c>
      <c r="O8898">
        <v>9</v>
      </c>
      <c r="P8898">
        <v>8</v>
      </c>
      <c r="Q8898">
        <v>17</v>
      </c>
    </row>
    <row r="8899" spans="1:17" x14ac:dyDescent="0.25">
      <c r="A8899">
        <v>7</v>
      </c>
      <c r="B8899" t="str">
        <f t="shared" si="139"/>
        <v xml:space="preserve"> 914 7</v>
      </c>
      <c r="C8899" s="102" t="s">
        <v>834</v>
      </c>
      <c r="D8899" s="111">
        <v>16</v>
      </c>
      <c r="E8899" s="103">
        <v>41073</v>
      </c>
      <c r="F8899" s="103">
        <v>408652</v>
      </c>
      <c r="G8899">
        <v>0.99399999999999999</v>
      </c>
      <c r="H8899" t="s">
        <v>1</v>
      </c>
      <c r="I8899" t="s">
        <v>1</v>
      </c>
      <c r="J8899" t="s">
        <v>1</v>
      </c>
      <c r="K8899" s="103" t="s">
        <v>1</v>
      </c>
      <c r="L8899" t="s">
        <v>1</v>
      </c>
      <c r="M8899" t="s">
        <v>1</v>
      </c>
      <c r="N8899" t="s">
        <v>1</v>
      </c>
      <c r="O8899">
        <v>4</v>
      </c>
      <c r="P8899">
        <v>10</v>
      </c>
      <c r="Q8899">
        <v>14</v>
      </c>
    </row>
    <row r="8900" spans="1:17" x14ac:dyDescent="0.25">
      <c r="A8900">
        <v>8</v>
      </c>
      <c r="B8900" t="str">
        <f t="shared" si="139"/>
        <v xml:space="preserve"> 914 8</v>
      </c>
      <c r="C8900" s="102" t="s">
        <v>834</v>
      </c>
      <c r="D8900" s="111">
        <v>17</v>
      </c>
      <c r="E8900" s="103">
        <v>41197</v>
      </c>
      <c r="F8900" s="103">
        <v>709511</v>
      </c>
      <c r="G8900">
        <v>1.722</v>
      </c>
      <c r="H8900" t="s">
        <v>1</v>
      </c>
      <c r="I8900" t="s">
        <v>1</v>
      </c>
      <c r="J8900" t="s">
        <v>1</v>
      </c>
      <c r="K8900" s="103" t="s">
        <v>1</v>
      </c>
      <c r="L8900" t="s">
        <v>1</v>
      </c>
      <c r="M8900" t="s">
        <v>1</v>
      </c>
      <c r="N8900">
        <v>2</v>
      </c>
      <c r="O8900">
        <v>5</v>
      </c>
      <c r="P8900">
        <v>12</v>
      </c>
      <c r="Q8900">
        <v>19</v>
      </c>
    </row>
    <row r="8901" spans="1:17" x14ac:dyDescent="0.25">
      <c r="A8901">
        <v>9</v>
      </c>
      <c r="B8901" t="str">
        <f t="shared" si="139"/>
        <v xml:space="preserve"> 914 9</v>
      </c>
      <c r="C8901" s="102" t="s">
        <v>834</v>
      </c>
      <c r="D8901" s="111" t="s">
        <v>5</v>
      </c>
      <c r="E8901" s="103">
        <v>218406</v>
      </c>
      <c r="F8901" s="103">
        <v>3226841</v>
      </c>
      <c r="G8901">
        <v>1.4770000000000001</v>
      </c>
      <c r="H8901" t="s">
        <v>1</v>
      </c>
      <c r="I8901" t="s">
        <v>1</v>
      </c>
      <c r="J8901" t="s">
        <v>1</v>
      </c>
      <c r="K8901" s="103" t="s">
        <v>1</v>
      </c>
      <c r="L8901" t="s">
        <v>1</v>
      </c>
      <c r="M8901" t="s">
        <v>1</v>
      </c>
      <c r="N8901">
        <v>5</v>
      </c>
      <c r="O8901">
        <v>34</v>
      </c>
      <c r="P8901">
        <v>43</v>
      </c>
      <c r="Q8901">
        <v>82</v>
      </c>
    </row>
    <row r="8902" spans="1:17" x14ac:dyDescent="0.25">
      <c r="A8902">
        <v>10</v>
      </c>
      <c r="B8902" t="str">
        <f t="shared" si="139"/>
        <v xml:space="preserve"> 914 10</v>
      </c>
      <c r="C8902" s="102" t="s">
        <v>834</v>
      </c>
      <c r="D8902" s="111" t="s">
        <v>6</v>
      </c>
      <c r="E8902" t="s">
        <v>1</v>
      </c>
      <c r="F8902" t="s">
        <v>1</v>
      </c>
      <c r="G8902" t="s">
        <v>1</v>
      </c>
      <c r="H8902" t="s">
        <v>1</v>
      </c>
      <c r="I8902" t="s">
        <v>1</v>
      </c>
      <c r="J8902" t="s">
        <v>1</v>
      </c>
      <c r="K8902" t="s">
        <v>1</v>
      </c>
      <c r="L8902" t="s">
        <v>1</v>
      </c>
      <c r="M8902" t="s">
        <v>1</v>
      </c>
      <c r="N8902" t="s">
        <v>1</v>
      </c>
      <c r="O8902" t="s">
        <v>1</v>
      </c>
      <c r="P8902" t="s">
        <v>1</v>
      </c>
      <c r="Q8902" t="s">
        <v>1</v>
      </c>
    </row>
    <row r="8903" spans="1:17" x14ac:dyDescent="0.25">
      <c r="A8903">
        <v>11</v>
      </c>
      <c r="B8903" t="str">
        <f t="shared" si="139"/>
        <v xml:space="preserve"> 914 11</v>
      </c>
      <c r="C8903" s="102" t="s">
        <v>834</v>
      </c>
      <c r="D8903" s="111">
        <v>13</v>
      </c>
      <c r="E8903" t="s">
        <v>1</v>
      </c>
      <c r="F8903" t="s">
        <v>1</v>
      </c>
      <c r="G8903">
        <v>506001</v>
      </c>
      <c r="H8903">
        <v>69964</v>
      </c>
      <c r="I8903" s="103">
        <v>5083</v>
      </c>
      <c r="J8903" t="s">
        <v>1</v>
      </c>
      <c r="K8903" t="s">
        <v>1</v>
      </c>
      <c r="L8903">
        <v>250823</v>
      </c>
      <c r="M8903">
        <v>214240</v>
      </c>
      <c r="N8903" s="103">
        <v>24565</v>
      </c>
      <c r="O8903" s="103">
        <v>61329</v>
      </c>
      <c r="P8903" t="s">
        <v>1</v>
      </c>
      <c r="Q8903" t="s">
        <v>1</v>
      </c>
    </row>
    <row r="8904" spans="1:17" x14ac:dyDescent="0.25">
      <c r="A8904">
        <v>12</v>
      </c>
      <c r="B8904" t="str">
        <f t="shared" si="139"/>
        <v xml:space="preserve"> 914 12</v>
      </c>
      <c r="C8904" s="102" t="s">
        <v>834</v>
      </c>
      <c r="D8904" s="111">
        <v>14</v>
      </c>
      <c r="E8904" t="s">
        <v>1</v>
      </c>
      <c r="F8904" t="s">
        <v>1</v>
      </c>
      <c r="G8904" s="103" t="s">
        <v>1</v>
      </c>
      <c r="H8904">
        <v>127409</v>
      </c>
      <c r="I8904" s="103">
        <v>17785</v>
      </c>
      <c r="J8904" t="s">
        <v>1</v>
      </c>
      <c r="K8904" t="s">
        <v>1</v>
      </c>
      <c r="L8904" s="103" t="s">
        <v>1</v>
      </c>
      <c r="M8904">
        <v>196247</v>
      </c>
      <c r="N8904" s="103">
        <v>53233</v>
      </c>
      <c r="O8904" s="103">
        <v>52737</v>
      </c>
      <c r="P8904" t="s">
        <v>1</v>
      </c>
      <c r="Q8904" t="s">
        <v>1</v>
      </c>
    </row>
    <row r="8905" spans="1:17" x14ac:dyDescent="0.25">
      <c r="A8905">
        <v>13</v>
      </c>
      <c r="B8905" t="str">
        <f t="shared" si="139"/>
        <v xml:space="preserve"> 914 13</v>
      </c>
      <c r="C8905" s="102" t="s">
        <v>834</v>
      </c>
      <c r="D8905" s="111">
        <v>15</v>
      </c>
      <c r="E8905" t="s">
        <v>1</v>
      </c>
      <c r="F8905" t="s">
        <v>1</v>
      </c>
      <c r="G8905" s="103" t="s">
        <v>1</v>
      </c>
      <c r="H8905" s="103">
        <v>179723</v>
      </c>
      <c r="I8905">
        <v>10073</v>
      </c>
      <c r="J8905" t="s">
        <v>1</v>
      </c>
      <c r="K8905" t="s">
        <v>1</v>
      </c>
      <c r="L8905" s="103" t="s">
        <v>1</v>
      </c>
      <c r="M8905" s="103">
        <v>258490</v>
      </c>
      <c r="N8905">
        <v>43037</v>
      </c>
      <c r="O8905" s="103">
        <v>37939</v>
      </c>
      <c r="P8905" t="s">
        <v>1</v>
      </c>
      <c r="Q8905" t="s">
        <v>1</v>
      </c>
    </row>
    <row r="8906" spans="1:17" x14ac:dyDescent="0.25">
      <c r="A8906">
        <v>14</v>
      </c>
      <c r="B8906" t="str">
        <f t="shared" si="139"/>
        <v xml:space="preserve"> 914 14</v>
      </c>
      <c r="C8906" s="102" t="s">
        <v>834</v>
      </c>
      <c r="D8906" s="111">
        <v>16</v>
      </c>
      <c r="E8906" t="s">
        <v>1</v>
      </c>
      <c r="F8906" t="s">
        <v>1</v>
      </c>
      <c r="G8906" t="s">
        <v>1</v>
      </c>
      <c r="H8906" s="103">
        <v>92076</v>
      </c>
      <c r="I8906" s="103">
        <v>12371</v>
      </c>
      <c r="J8906" t="s">
        <v>1</v>
      </c>
      <c r="K8906" t="s">
        <v>1</v>
      </c>
      <c r="L8906" t="s">
        <v>1</v>
      </c>
      <c r="M8906" s="103">
        <v>210239</v>
      </c>
      <c r="N8906" s="103">
        <v>60754</v>
      </c>
      <c r="O8906" s="103">
        <v>33212</v>
      </c>
      <c r="P8906" t="s">
        <v>1</v>
      </c>
      <c r="Q8906" t="s">
        <v>1</v>
      </c>
    </row>
    <row r="8907" spans="1:17" x14ac:dyDescent="0.25">
      <c r="A8907">
        <v>15</v>
      </c>
      <c r="B8907" t="str">
        <f t="shared" si="139"/>
        <v xml:space="preserve"> 914 15</v>
      </c>
      <c r="C8907" s="102" t="s">
        <v>834</v>
      </c>
      <c r="D8907" s="111">
        <v>17</v>
      </c>
      <c r="E8907" t="s">
        <v>1</v>
      </c>
      <c r="F8907" t="s">
        <v>1</v>
      </c>
      <c r="G8907">
        <v>148320</v>
      </c>
      <c r="H8907">
        <v>98232</v>
      </c>
      <c r="I8907" s="103">
        <v>31370</v>
      </c>
      <c r="J8907" t="s">
        <v>1</v>
      </c>
      <c r="K8907" t="s">
        <v>1</v>
      </c>
      <c r="L8907">
        <v>233717</v>
      </c>
      <c r="M8907">
        <v>100960</v>
      </c>
      <c r="N8907" s="103">
        <v>79046</v>
      </c>
      <c r="O8907" s="103">
        <v>17866</v>
      </c>
      <c r="P8907" t="s">
        <v>1</v>
      </c>
      <c r="Q8907" t="s">
        <v>1</v>
      </c>
    </row>
    <row r="8908" spans="1:17" x14ac:dyDescent="0.25">
      <c r="A8908">
        <v>16</v>
      </c>
      <c r="B8908" t="str">
        <f t="shared" si="139"/>
        <v xml:space="preserve"> 914 16</v>
      </c>
      <c r="C8908" s="102" t="s">
        <v>834</v>
      </c>
      <c r="D8908" s="111" t="s">
        <v>5</v>
      </c>
      <c r="E8908" t="s">
        <v>1</v>
      </c>
      <c r="F8908" t="s">
        <v>1</v>
      </c>
      <c r="G8908" s="103">
        <v>654321</v>
      </c>
      <c r="H8908" s="103">
        <v>567404</v>
      </c>
      <c r="I8908" s="103">
        <v>76682</v>
      </c>
      <c r="J8908" t="s">
        <v>1</v>
      </c>
      <c r="K8908" t="s">
        <v>1</v>
      </c>
      <c r="L8908" s="103">
        <v>484540</v>
      </c>
      <c r="M8908" s="103">
        <v>980176</v>
      </c>
      <c r="N8908" s="103">
        <v>260635</v>
      </c>
      <c r="O8908" s="103">
        <v>203083</v>
      </c>
      <c r="P8908" t="s">
        <v>1</v>
      </c>
      <c r="Q8908" t="s">
        <v>1</v>
      </c>
    </row>
    <row r="8909" spans="1:17" x14ac:dyDescent="0.25">
      <c r="A8909">
        <v>17</v>
      </c>
      <c r="B8909" t="str">
        <f t="shared" si="139"/>
        <v xml:space="preserve"> 914 17</v>
      </c>
      <c r="C8909" s="102" t="s">
        <v>834</v>
      </c>
      <c r="D8909" s="111" t="s">
        <v>6</v>
      </c>
      <c r="E8909" t="s">
        <v>1</v>
      </c>
      <c r="F8909" t="s">
        <v>1</v>
      </c>
      <c r="G8909" t="s">
        <v>1</v>
      </c>
      <c r="H8909" t="s">
        <v>1</v>
      </c>
      <c r="I8909" t="s">
        <v>1</v>
      </c>
      <c r="J8909" t="s">
        <v>1</v>
      </c>
      <c r="K8909" t="s">
        <v>1</v>
      </c>
      <c r="L8909" t="s">
        <v>1</v>
      </c>
      <c r="M8909" t="s">
        <v>1</v>
      </c>
      <c r="N8909" t="s">
        <v>1</v>
      </c>
      <c r="O8909" t="s">
        <v>1</v>
      </c>
      <c r="P8909" t="s">
        <v>1</v>
      </c>
      <c r="Q8909" t="s">
        <v>1</v>
      </c>
    </row>
    <row r="8910" spans="1:17" x14ac:dyDescent="0.25">
      <c r="A8910">
        <v>18</v>
      </c>
      <c r="B8910" t="str">
        <f t="shared" si="139"/>
        <v xml:space="preserve"> 914 18</v>
      </c>
      <c r="C8910" s="102" t="s">
        <v>834</v>
      </c>
      <c r="D8910" s="111">
        <v>13</v>
      </c>
      <c r="E8910" t="s">
        <v>1</v>
      </c>
      <c r="F8910" t="s">
        <v>1</v>
      </c>
      <c r="G8910">
        <v>791065</v>
      </c>
      <c r="H8910">
        <v>75702</v>
      </c>
      <c r="I8910" s="103">
        <v>4647</v>
      </c>
      <c r="J8910" t="s">
        <v>1</v>
      </c>
      <c r="K8910" t="s">
        <v>1</v>
      </c>
      <c r="L8910">
        <v>810488</v>
      </c>
      <c r="M8910">
        <v>429550</v>
      </c>
      <c r="N8910" s="103">
        <v>45224</v>
      </c>
      <c r="O8910" s="103">
        <v>73840</v>
      </c>
      <c r="P8910" t="s">
        <v>1</v>
      </c>
      <c r="Q8910" t="s">
        <v>1</v>
      </c>
    </row>
    <row r="8911" spans="1:17" x14ac:dyDescent="0.25">
      <c r="A8911">
        <v>19</v>
      </c>
      <c r="B8911" t="str">
        <f t="shared" si="139"/>
        <v xml:space="preserve"> 914 19</v>
      </c>
      <c r="C8911" s="102" t="s">
        <v>834</v>
      </c>
      <c r="D8911" s="111">
        <v>14</v>
      </c>
      <c r="E8911" t="s">
        <v>1</v>
      </c>
      <c r="F8911" s="103" t="s">
        <v>1</v>
      </c>
      <c r="G8911" s="103">
        <v>19678</v>
      </c>
      <c r="H8911" s="103">
        <v>130268</v>
      </c>
      <c r="I8911" s="103">
        <v>18186</v>
      </c>
      <c r="J8911" t="s">
        <v>1</v>
      </c>
      <c r="K8911" s="103" t="s">
        <v>1</v>
      </c>
      <c r="L8911" s="103">
        <v>58787</v>
      </c>
      <c r="M8911" s="103">
        <v>358522</v>
      </c>
      <c r="N8911" s="103">
        <v>120019</v>
      </c>
      <c r="O8911" s="103">
        <v>73304</v>
      </c>
      <c r="P8911" t="s">
        <v>1</v>
      </c>
      <c r="Q8911" t="s">
        <v>1</v>
      </c>
    </row>
    <row r="8912" spans="1:17" x14ac:dyDescent="0.25">
      <c r="A8912">
        <v>20</v>
      </c>
      <c r="B8912" t="str">
        <f t="shared" si="139"/>
        <v xml:space="preserve"> 914 20</v>
      </c>
      <c r="C8912" s="102" t="s">
        <v>834</v>
      </c>
      <c r="D8912" s="111">
        <v>15</v>
      </c>
      <c r="E8912" t="s">
        <v>1</v>
      </c>
      <c r="F8912" s="103" t="s">
        <v>1</v>
      </c>
      <c r="G8912" s="103">
        <v>72062</v>
      </c>
      <c r="H8912" s="103">
        <v>164624</v>
      </c>
      <c r="I8912" s="103">
        <v>14696</v>
      </c>
      <c r="J8912" t="s">
        <v>1</v>
      </c>
      <c r="K8912" s="103" t="s">
        <v>1</v>
      </c>
      <c r="L8912" s="103">
        <v>235931</v>
      </c>
      <c r="M8912" s="103">
        <v>499818</v>
      </c>
      <c r="N8912" s="103">
        <v>107407</v>
      </c>
      <c r="O8912" s="103">
        <v>60057</v>
      </c>
      <c r="P8912" t="s">
        <v>1</v>
      </c>
      <c r="Q8912" t="s">
        <v>1</v>
      </c>
    </row>
    <row r="8913" spans="1:17" x14ac:dyDescent="0.25">
      <c r="A8913">
        <v>21</v>
      </c>
      <c r="B8913" t="str">
        <f t="shared" si="139"/>
        <v xml:space="preserve"> 914 21</v>
      </c>
      <c r="C8913" s="102" t="s">
        <v>834</v>
      </c>
      <c r="D8913" s="111">
        <v>16</v>
      </c>
      <c r="E8913" s="103">
        <v>1715</v>
      </c>
      <c r="F8913" s="103">
        <v>905</v>
      </c>
      <c r="G8913" s="103">
        <v>82925</v>
      </c>
      <c r="H8913" s="103">
        <v>78788</v>
      </c>
      <c r="I8913" s="103">
        <v>15311</v>
      </c>
      <c r="J8913" s="103">
        <v>3103</v>
      </c>
      <c r="K8913" s="103">
        <v>2173</v>
      </c>
      <c r="L8913" s="103">
        <v>269013</v>
      </c>
      <c r="M8913" s="103">
        <v>365781</v>
      </c>
      <c r="N8913" s="103">
        <v>138934</v>
      </c>
      <c r="O8913" s="103">
        <v>56627</v>
      </c>
      <c r="P8913" t="s">
        <v>1</v>
      </c>
      <c r="Q8913" t="s">
        <v>1</v>
      </c>
    </row>
    <row r="8914" spans="1:17" x14ac:dyDescent="0.25">
      <c r="A8914">
        <v>22</v>
      </c>
      <c r="B8914" t="str">
        <f t="shared" si="139"/>
        <v xml:space="preserve"> 914 22</v>
      </c>
      <c r="C8914" s="102" t="s">
        <v>834</v>
      </c>
      <c r="D8914" s="111">
        <v>17</v>
      </c>
      <c r="E8914">
        <v>1941</v>
      </c>
      <c r="F8914">
        <v>20858</v>
      </c>
      <c r="G8914" s="103">
        <v>461127</v>
      </c>
      <c r="H8914" s="103">
        <v>101095</v>
      </c>
      <c r="I8914" s="103">
        <v>35462</v>
      </c>
      <c r="J8914">
        <v>2210</v>
      </c>
      <c r="K8914">
        <v>49992</v>
      </c>
      <c r="L8914" s="103">
        <v>1361195</v>
      </c>
      <c r="M8914" s="103">
        <v>271125</v>
      </c>
      <c r="N8914" s="103">
        <v>139977</v>
      </c>
      <c r="O8914" s="103">
        <v>30140</v>
      </c>
      <c r="P8914" t="s">
        <v>1</v>
      </c>
      <c r="Q8914" t="s">
        <v>1</v>
      </c>
    </row>
    <row r="8915" spans="1:17" x14ac:dyDescent="0.25">
      <c r="A8915">
        <v>23</v>
      </c>
      <c r="B8915" t="str">
        <f t="shared" si="139"/>
        <v xml:space="preserve"> 914 23</v>
      </c>
      <c r="C8915" s="102" t="s">
        <v>834</v>
      </c>
      <c r="D8915" s="111" t="s">
        <v>5</v>
      </c>
      <c r="E8915" s="103">
        <v>3656</v>
      </c>
      <c r="F8915" s="103">
        <v>21763</v>
      </c>
      <c r="G8915" s="103">
        <v>1426857</v>
      </c>
      <c r="H8915" s="103">
        <v>550477</v>
      </c>
      <c r="I8915" s="103">
        <v>88302</v>
      </c>
      <c r="J8915" s="103">
        <v>5313</v>
      </c>
      <c r="K8915" s="103">
        <v>52165</v>
      </c>
      <c r="L8915" s="103">
        <v>2735414</v>
      </c>
      <c r="M8915" s="103">
        <v>1924796</v>
      </c>
      <c r="N8915" s="103">
        <v>551561</v>
      </c>
      <c r="O8915" s="103">
        <v>293968</v>
      </c>
      <c r="P8915" t="s">
        <v>1</v>
      </c>
      <c r="Q8915" t="s">
        <v>1</v>
      </c>
    </row>
    <row r="8916" spans="1:17" x14ac:dyDescent="0.25">
      <c r="A8916">
        <v>24</v>
      </c>
      <c r="B8916" t="str">
        <f t="shared" si="139"/>
        <v xml:space="preserve"> 914 24</v>
      </c>
      <c r="C8916" s="102" t="s">
        <v>834</v>
      </c>
      <c r="D8916" s="111" t="s">
        <v>6</v>
      </c>
      <c r="E8916" t="s">
        <v>1</v>
      </c>
      <c r="F8916" t="s">
        <v>1</v>
      </c>
      <c r="G8916" t="s">
        <v>1</v>
      </c>
      <c r="H8916" t="s">
        <v>1</v>
      </c>
      <c r="I8916" t="s">
        <v>1</v>
      </c>
      <c r="J8916" t="s">
        <v>1</v>
      </c>
      <c r="K8916" t="s">
        <v>1</v>
      </c>
      <c r="L8916" t="s">
        <v>1</v>
      </c>
      <c r="M8916" t="s">
        <v>1</v>
      </c>
      <c r="N8916" t="s">
        <v>1</v>
      </c>
      <c r="O8916" t="s">
        <v>1</v>
      </c>
      <c r="P8916" t="s">
        <v>1</v>
      </c>
      <c r="Q8916" t="s">
        <v>1</v>
      </c>
    </row>
    <row r="8917" spans="1:17" x14ac:dyDescent="0.25">
      <c r="A8917">
        <v>25</v>
      </c>
      <c r="B8917" t="str">
        <f t="shared" si="139"/>
        <v xml:space="preserve"> 914 25</v>
      </c>
      <c r="C8917" s="102" t="s">
        <v>834</v>
      </c>
      <c r="D8917" s="111" t="s">
        <v>0</v>
      </c>
      <c r="E8917" t="s">
        <v>1</v>
      </c>
      <c r="F8917" t="s">
        <v>1</v>
      </c>
      <c r="G8917" t="s">
        <v>1</v>
      </c>
      <c r="H8917" s="103">
        <v>4245168</v>
      </c>
      <c r="I8917" s="103">
        <v>3115136</v>
      </c>
      <c r="J8917" s="103">
        <v>293968</v>
      </c>
      <c r="K8917" t="s">
        <v>1</v>
      </c>
      <c r="L8917" t="s">
        <v>1</v>
      </c>
      <c r="M8917" t="s">
        <v>1</v>
      </c>
      <c r="N8917" t="s">
        <v>1</v>
      </c>
      <c r="O8917" t="s">
        <v>1</v>
      </c>
      <c r="P8917" t="s">
        <v>1</v>
      </c>
      <c r="Q8917" t="s">
        <v>1</v>
      </c>
    </row>
    <row r="8918" spans="1:17" x14ac:dyDescent="0.25">
      <c r="A8918">
        <v>26</v>
      </c>
      <c r="B8918" t="str">
        <f t="shared" si="139"/>
        <v xml:space="preserve"> 914 26</v>
      </c>
      <c r="C8918" s="102" t="s">
        <v>834</v>
      </c>
      <c r="D8918" s="111" t="s">
        <v>0</v>
      </c>
      <c r="E8918" t="s">
        <v>1</v>
      </c>
      <c r="F8918" t="s">
        <v>1</v>
      </c>
      <c r="G8918" t="s">
        <v>1</v>
      </c>
      <c r="H8918" t="s">
        <v>1</v>
      </c>
      <c r="I8918" t="s">
        <v>1</v>
      </c>
      <c r="J8918" t="s">
        <v>1</v>
      </c>
      <c r="K8918" t="s">
        <v>1</v>
      </c>
      <c r="L8918" t="s">
        <v>1</v>
      </c>
      <c r="M8918" t="s">
        <v>1</v>
      </c>
      <c r="N8918" t="s">
        <v>1</v>
      </c>
      <c r="O8918" t="s">
        <v>1</v>
      </c>
      <c r="P8918" t="s">
        <v>1</v>
      </c>
      <c r="Q8918" t="s">
        <v>1</v>
      </c>
    </row>
    <row r="8919" spans="1:17" x14ac:dyDescent="0.25">
      <c r="A8919">
        <v>27</v>
      </c>
      <c r="B8919" t="str">
        <f t="shared" si="139"/>
        <v xml:space="preserve"> 914 27</v>
      </c>
      <c r="C8919" s="102" t="s">
        <v>834</v>
      </c>
      <c r="D8919" s="111" t="s">
        <v>0</v>
      </c>
      <c r="E8919" t="s">
        <v>1</v>
      </c>
      <c r="F8919" t="s">
        <v>1</v>
      </c>
      <c r="G8919" t="s">
        <v>1</v>
      </c>
      <c r="H8919" s="103">
        <v>-787420</v>
      </c>
      <c r="I8919" s="103">
        <v>-808700</v>
      </c>
      <c r="J8919">
        <v>2004</v>
      </c>
      <c r="K8919" t="s">
        <v>1</v>
      </c>
      <c r="L8919" t="s">
        <v>1</v>
      </c>
      <c r="M8919" t="s">
        <v>1</v>
      </c>
      <c r="N8919" t="s">
        <v>1</v>
      </c>
      <c r="O8919" t="s">
        <v>1</v>
      </c>
      <c r="P8919" t="s">
        <v>1</v>
      </c>
      <c r="Q8919" t="s">
        <v>1</v>
      </c>
    </row>
    <row r="8920" spans="1:17" x14ac:dyDescent="0.25">
      <c r="A8920">
        <v>28</v>
      </c>
      <c r="B8920" t="str">
        <f t="shared" si="139"/>
        <v xml:space="preserve"> 914 28</v>
      </c>
      <c r="C8920" s="102" t="s">
        <v>834</v>
      </c>
      <c r="D8920" s="111" t="s">
        <v>0</v>
      </c>
      <c r="E8920" t="s">
        <v>1</v>
      </c>
      <c r="F8920" t="s">
        <v>1</v>
      </c>
      <c r="G8920" t="s">
        <v>1</v>
      </c>
      <c r="H8920" s="103">
        <v>3457748</v>
      </c>
      <c r="I8920" s="103">
        <v>2306436</v>
      </c>
      <c r="J8920" s="103">
        <v>295972</v>
      </c>
      <c r="K8920" t="s">
        <v>1</v>
      </c>
      <c r="L8920" t="s">
        <v>1</v>
      </c>
      <c r="M8920" t="s">
        <v>1</v>
      </c>
      <c r="N8920" t="s">
        <v>1</v>
      </c>
      <c r="O8920" t="s">
        <v>1</v>
      </c>
      <c r="P8920" t="s">
        <v>1</v>
      </c>
      <c r="Q8920" t="s">
        <v>1</v>
      </c>
    </row>
    <row r="8921" spans="1:17" x14ac:dyDescent="0.25">
      <c r="A8921">
        <v>29</v>
      </c>
      <c r="B8921" t="str">
        <f t="shared" si="139"/>
        <v xml:space="preserve"> 914 29</v>
      </c>
      <c r="C8921" s="102" t="s">
        <v>834</v>
      </c>
      <c r="D8921" s="111" t="s">
        <v>0</v>
      </c>
      <c r="E8921" t="s">
        <v>1</v>
      </c>
      <c r="F8921" t="s">
        <v>1</v>
      </c>
      <c r="G8921" t="s">
        <v>1</v>
      </c>
      <c r="H8921" s="103">
        <v>2376257</v>
      </c>
      <c r="I8921" s="103">
        <v>3007451</v>
      </c>
      <c r="J8921" s="103">
        <v>305768</v>
      </c>
      <c r="K8921" t="s">
        <v>1</v>
      </c>
      <c r="L8921" t="s">
        <v>1</v>
      </c>
      <c r="M8921" t="s">
        <v>1</v>
      </c>
      <c r="N8921" t="s">
        <v>1</v>
      </c>
      <c r="O8921" t="s">
        <v>1</v>
      </c>
      <c r="P8921" t="s">
        <v>1</v>
      </c>
      <c r="Q8921" t="s">
        <v>1</v>
      </c>
    </row>
    <row r="8922" spans="1:17" x14ac:dyDescent="0.25">
      <c r="A8922">
        <v>30</v>
      </c>
      <c r="B8922" t="str">
        <f t="shared" si="139"/>
        <v xml:space="preserve"> 914 30</v>
      </c>
      <c r="C8922" s="102" t="s">
        <v>834</v>
      </c>
      <c r="D8922" s="111" t="s">
        <v>0</v>
      </c>
      <c r="E8922" t="s">
        <v>1</v>
      </c>
      <c r="F8922" t="s">
        <v>1</v>
      </c>
      <c r="G8922" t="s">
        <v>1</v>
      </c>
      <c r="H8922">
        <v>0.04</v>
      </c>
      <c r="I8922">
        <v>0.11</v>
      </c>
      <c r="J8922">
        <v>0.12</v>
      </c>
      <c r="K8922" t="s">
        <v>1</v>
      </c>
      <c r="L8922" t="s">
        <v>1</v>
      </c>
      <c r="M8922" t="s">
        <v>1</v>
      </c>
      <c r="N8922" t="s">
        <v>1</v>
      </c>
      <c r="O8922" t="s">
        <v>1</v>
      </c>
      <c r="P8922" t="s">
        <v>1</v>
      </c>
      <c r="Q8922" t="s">
        <v>1</v>
      </c>
    </row>
    <row r="8923" spans="1:17" x14ac:dyDescent="0.25">
      <c r="A8923">
        <v>31</v>
      </c>
      <c r="B8923" t="str">
        <f t="shared" si="139"/>
        <v xml:space="preserve"> 914 31</v>
      </c>
      <c r="C8923" s="102" t="s">
        <v>834</v>
      </c>
      <c r="D8923" s="111" t="s">
        <v>0</v>
      </c>
      <c r="E8923" t="s">
        <v>1</v>
      </c>
      <c r="F8923" t="s">
        <v>1</v>
      </c>
      <c r="G8923" t="s">
        <v>1</v>
      </c>
      <c r="H8923">
        <v>1.583</v>
      </c>
      <c r="I8923">
        <v>1.056</v>
      </c>
      <c r="J8923">
        <v>0.13600000000000001</v>
      </c>
      <c r="K8923">
        <v>2.7749999999999999</v>
      </c>
      <c r="L8923" t="s">
        <v>1</v>
      </c>
      <c r="M8923" t="s">
        <v>1</v>
      </c>
      <c r="N8923" t="s">
        <v>1</v>
      </c>
      <c r="O8923" t="s">
        <v>1</v>
      </c>
      <c r="P8923" t="s">
        <v>1</v>
      </c>
      <c r="Q8923" t="s">
        <v>1</v>
      </c>
    </row>
    <row r="8924" spans="1:17" x14ac:dyDescent="0.25">
      <c r="A8924">
        <v>32</v>
      </c>
      <c r="B8924" t="str">
        <f t="shared" si="139"/>
        <v xml:space="preserve"> 914 32</v>
      </c>
      <c r="C8924" s="102" t="s">
        <v>834</v>
      </c>
      <c r="D8924" s="111" t="s">
        <v>0</v>
      </c>
      <c r="E8924" t="s">
        <v>1</v>
      </c>
      <c r="F8924" t="s">
        <v>1</v>
      </c>
      <c r="G8924" t="s">
        <v>1</v>
      </c>
      <c r="H8924">
        <v>1.5169999999999999</v>
      </c>
      <c r="I8924">
        <v>1.012</v>
      </c>
      <c r="J8924">
        <v>0.13</v>
      </c>
      <c r="K8924">
        <v>2.6589999999999998</v>
      </c>
      <c r="L8924" t="s">
        <v>1</v>
      </c>
      <c r="M8924" t="s">
        <v>1</v>
      </c>
      <c r="N8924" t="s">
        <v>1</v>
      </c>
      <c r="O8924" t="s">
        <v>1</v>
      </c>
      <c r="P8924" t="s">
        <v>1</v>
      </c>
      <c r="Q8924" t="s">
        <v>1</v>
      </c>
    </row>
    <row r="8925" spans="1:17" x14ac:dyDescent="0.25">
      <c r="A8925">
        <v>33</v>
      </c>
      <c r="B8925" t="str">
        <f t="shared" si="139"/>
        <v xml:space="preserve"> 914 33</v>
      </c>
      <c r="C8925" s="102" t="s">
        <v>834</v>
      </c>
      <c r="D8925" s="111" t="s">
        <v>0</v>
      </c>
      <c r="E8925" t="s">
        <v>1</v>
      </c>
      <c r="F8925" t="s">
        <v>1</v>
      </c>
      <c r="G8925" t="s">
        <v>1</v>
      </c>
      <c r="H8925">
        <v>0.95199999999999996</v>
      </c>
      <c r="I8925">
        <v>1.2050000000000001</v>
      </c>
      <c r="J8925">
        <v>0.123</v>
      </c>
      <c r="K8925">
        <v>2.2799999999999998</v>
      </c>
      <c r="L8925" t="s">
        <v>1</v>
      </c>
      <c r="M8925" t="s">
        <v>1</v>
      </c>
      <c r="N8925" t="s">
        <v>1</v>
      </c>
      <c r="O8925" t="s">
        <v>1</v>
      </c>
      <c r="P8925" t="s">
        <v>1</v>
      </c>
      <c r="Q8925" t="s">
        <v>1</v>
      </c>
    </row>
    <row r="8926" spans="1:17" x14ac:dyDescent="0.25">
      <c r="A8926">
        <v>34</v>
      </c>
      <c r="B8926" t="str">
        <f t="shared" si="139"/>
        <v xml:space="preserve"> 914 34</v>
      </c>
      <c r="C8926" s="102" t="s">
        <v>834</v>
      </c>
      <c r="D8926" s="111" t="s">
        <v>0</v>
      </c>
      <c r="E8926" t="s">
        <v>1</v>
      </c>
      <c r="F8926" t="s">
        <v>1</v>
      </c>
      <c r="G8926" t="s">
        <v>1</v>
      </c>
      <c r="H8926">
        <v>0.97499999999999998</v>
      </c>
      <c r="I8926">
        <v>1.1839999999999999</v>
      </c>
      <c r="J8926">
        <v>0.124</v>
      </c>
      <c r="K8926">
        <v>2.2829999999999999</v>
      </c>
      <c r="L8926" t="s">
        <v>1</v>
      </c>
      <c r="M8926" t="s">
        <v>1</v>
      </c>
      <c r="N8926" t="s">
        <v>1</v>
      </c>
      <c r="O8926" t="s">
        <v>1</v>
      </c>
      <c r="P8926" t="s">
        <v>1</v>
      </c>
      <c r="Q8926" t="s">
        <v>1</v>
      </c>
    </row>
    <row r="8927" spans="1:17" x14ac:dyDescent="0.25">
      <c r="A8927">
        <v>35</v>
      </c>
      <c r="B8927" t="str">
        <f t="shared" si="139"/>
        <v xml:space="preserve"> 914 35</v>
      </c>
      <c r="C8927" s="102" t="s">
        <v>834</v>
      </c>
      <c r="D8927" s="111" t="s">
        <v>0</v>
      </c>
      <c r="E8927" t="s">
        <v>1</v>
      </c>
      <c r="F8927" t="s">
        <v>1</v>
      </c>
      <c r="G8927" t="s">
        <v>1</v>
      </c>
      <c r="H8927">
        <v>1.0880000000000001</v>
      </c>
      <c r="I8927">
        <v>1.377</v>
      </c>
      <c r="J8927">
        <v>0.14000000000000001</v>
      </c>
      <c r="K8927">
        <v>2.605</v>
      </c>
      <c r="L8927" t="s">
        <v>1</v>
      </c>
      <c r="M8927" t="s">
        <v>1</v>
      </c>
      <c r="N8927" t="s">
        <v>1</v>
      </c>
      <c r="O8927" t="s">
        <v>1</v>
      </c>
      <c r="P8927" t="s">
        <v>1</v>
      </c>
      <c r="Q8927" t="s">
        <v>1</v>
      </c>
    </row>
    <row r="8928" spans="1:17" x14ac:dyDescent="0.25">
      <c r="A8928">
        <v>36</v>
      </c>
      <c r="B8928" t="str">
        <f t="shared" si="139"/>
        <v xml:space="preserve"> 914 36</v>
      </c>
      <c r="C8928" s="102" t="s">
        <v>834</v>
      </c>
      <c r="D8928" s="111" t="s">
        <v>0</v>
      </c>
      <c r="E8928" t="s">
        <v>1</v>
      </c>
      <c r="F8928" t="s">
        <v>1</v>
      </c>
      <c r="G8928" t="s">
        <v>1</v>
      </c>
      <c r="H8928">
        <v>0.97499999999999998</v>
      </c>
      <c r="I8928">
        <v>1.1839999999999999</v>
      </c>
      <c r="J8928">
        <v>0.124</v>
      </c>
      <c r="K8928">
        <v>2.2829999999999999</v>
      </c>
      <c r="L8928" t="s">
        <v>1</v>
      </c>
      <c r="M8928" t="s">
        <v>1</v>
      </c>
      <c r="N8928" t="s">
        <v>1</v>
      </c>
      <c r="O8928" t="s">
        <v>1</v>
      </c>
      <c r="P8928" t="s">
        <v>1</v>
      </c>
      <c r="Q8928" t="s">
        <v>1</v>
      </c>
    </row>
    <row r="8929" spans="1:18" x14ac:dyDescent="0.25">
      <c r="A8929">
        <v>37</v>
      </c>
      <c r="B8929" t="str">
        <f t="shared" si="139"/>
        <v xml:space="preserve"> 914 37</v>
      </c>
      <c r="C8929" s="102" t="s">
        <v>834</v>
      </c>
      <c r="D8929" s="111" t="s">
        <v>0</v>
      </c>
      <c r="E8929" t="s">
        <v>1</v>
      </c>
      <c r="F8929" t="s">
        <v>986</v>
      </c>
      <c r="G8929" t="s">
        <v>987</v>
      </c>
      <c r="H8929" t="s">
        <v>993</v>
      </c>
      <c r="I8929" t="s">
        <v>996</v>
      </c>
      <c r="J8929" t="s">
        <v>1</v>
      </c>
      <c r="K8929">
        <v>3.0859999999999999</v>
      </c>
      <c r="L8929" t="s">
        <v>1</v>
      </c>
      <c r="M8929" t="s">
        <v>1</v>
      </c>
      <c r="N8929" t="s">
        <v>1</v>
      </c>
      <c r="O8929" t="s">
        <v>1</v>
      </c>
      <c r="P8929" t="s">
        <v>1</v>
      </c>
      <c r="Q8929" t="s">
        <v>1</v>
      </c>
    </row>
    <row r="8930" spans="1:18" x14ac:dyDescent="0.25">
      <c r="A8930">
        <v>38</v>
      </c>
      <c r="B8930" t="str">
        <f t="shared" si="139"/>
        <v xml:space="preserve"> 914 38</v>
      </c>
      <c r="C8930" s="102" t="s">
        <v>834</v>
      </c>
      <c r="D8930" s="111" t="s">
        <v>0</v>
      </c>
      <c r="E8930" t="s">
        <v>1</v>
      </c>
      <c r="F8930">
        <v>4.24</v>
      </c>
      <c r="G8930">
        <v>3.85</v>
      </c>
      <c r="H8930">
        <v>3.42</v>
      </c>
      <c r="I8930">
        <v>3.09</v>
      </c>
      <c r="J8930" t="s">
        <v>1</v>
      </c>
      <c r="K8930" t="s">
        <v>1</v>
      </c>
      <c r="L8930" t="s">
        <v>1</v>
      </c>
      <c r="M8930" t="s">
        <v>1</v>
      </c>
      <c r="N8930" t="s">
        <v>1</v>
      </c>
      <c r="O8930" t="s">
        <v>1</v>
      </c>
      <c r="P8930" t="s">
        <v>1</v>
      </c>
      <c r="Q8930" t="s">
        <v>1</v>
      </c>
    </row>
    <row r="8931" spans="1:18" x14ac:dyDescent="0.25">
      <c r="A8931">
        <v>1</v>
      </c>
      <c r="B8931" t="str">
        <f t="shared" si="139"/>
        <v xml:space="preserve"> 915 1</v>
      </c>
      <c r="C8931" s="102" t="s">
        <v>835</v>
      </c>
      <c r="D8931" s="111" t="s">
        <v>0</v>
      </c>
      <c r="E8931" t="s">
        <v>1</v>
      </c>
      <c r="F8931" t="s">
        <v>1</v>
      </c>
      <c r="G8931" t="s">
        <v>1</v>
      </c>
      <c r="H8931" t="s">
        <v>1</v>
      </c>
      <c r="I8931" t="s">
        <v>1</v>
      </c>
      <c r="J8931" t="s">
        <v>1</v>
      </c>
      <c r="K8931" t="s">
        <v>1</v>
      </c>
      <c r="L8931" t="s">
        <v>1</v>
      </c>
      <c r="M8931" t="s">
        <v>1</v>
      </c>
      <c r="N8931" t="s">
        <v>1</v>
      </c>
      <c r="O8931" t="s">
        <v>1</v>
      </c>
      <c r="P8931" t="s">
        <v>1</v>
      </c>
      <c r="Q8931" t="s">
        <v>1</v>
      </c>
      <c r="R8931" t="s">
        <v>187</v>
      </c>
    </row>
    <row r="8932" spans="1:18" x14ac:dyDescent="0.25">
      <c r="A8932">
        <v>2</v>
      </c>
      <c r="B8932" t="str">
        <f t="shared" si="139"/>
        <v xml:space="preserve"> 915 2</v>
      </c>
      <c r="C8932" s="102" t="s">
        <v>835</v>
      </c>
      <c r="D8932" s="111" t="s">
        <v>0</v>
      </c>
      <c r="E8932" t="s">
        <v>3</v>
      </c>
      <c r="F8932" t="s">
        <v>1</v>
      </c>
      <c r="G8932" t="s">
        <v>1</v>
      </c>
      <c r="H8932" t="s">
        <v>1</v>
      </c>
      <c r="I8932" t="s">
        <v>1</v>
      </c>
      <c r="J8932" t="s">
        <v>1</v>
      </c>
      <c r="K8932" t="s">
        <v>1</v>
      </c>
      <c r="L8932" t="s">
        <v>1</v>
      </c>
      <c r="M8932" t="s">
        <v>1</v>
      </c>
      <c r="N8932" t="s">
        <v>1</v>
      </c>
      <c r="O8932" t="s">
        <v>1</v>
      </c>
      <c r="P8932" t="s">
        <v>1</v>
      </c>
      <c r="Q8932" t="s">
        <v>1</v>
      </c>
    </row>
    <row r="8933" spans="1:18" x14ac:dyDescent="0.25">
      <c r="A8933">
        <v>3</v>
      </c>
      <c r="B8933" t="str">
        <f t="shared" si="139"/>
        <v xml:space="preserve"> 915 3</v>
      </c>
      <c r="C8933" s="102" t="s">
        <v>835</v>
      </c>
      <c r="D8933" s="111" t="s">
        <v>0</v>
      </c>
      <c r="E8933" t="s">
        <v>4</v>
      </c>
      <c r="F8933" t="s">
        <v>1</v>
      </c>
      <c r="G8933" t="s">
        <v>1</v>
      </c>
      <c r="H8933" t="s">
        <v>1</v>
      </c>
      <c r="I8933" t="s">
        <v>1</v>
      </c>
      <c r="J8933" t="s">
        <v>1</v>
      </c>
      <c r="K8933" t="s">
        <v>1</v>
      </c>
      <c r="L8933" t="s">
        <v>1</v>
      </c>
      <c r="M8933" t="s">
        <v>1</v>
      </c>
      <c r="N8933" t="s">
        <v>1</v>
      </c>
      <c r="O8933" t="s">
        <v>1</v>
      </c>
      <c r="P8933" t="s">
        <v>1</v>
      </c>
      <c r="Q8933" t="s">
        <v>1</v>
      </c>
    </row>
    <row r="8934" spans="1:18" x14ac:dyDescent="0.25">
      <c r="A8934">
        <v>4</v>
      </c>
      <c r="B8934" t="str">
        <f t="shared" si="139"/>
        <v xml:space="preserve"> 915 4</v>
      </c>
      <c r="C8934" s="102" t="s">
        <v>835</v>
      </c>
      <c r="D8934" s="111">
        <v>13</v>
      </c>
      <c r="E8934">
        <v>3626</v>
      </c>
      <c r="F8934" s="103">
        <v>1809</v>
      </c>
      <c r="G8934">
        <v>4.9000000000000002E-2</v>
      </c>
      <c r="H8934" t="s">
        <v>1</v>
      </c>
      <c r="I8934" t="s">
        <v>1</v>
      </c>
      <c r="J8934" t="s">
        <v>1</v>
      </c>
      <c r="K8934">
        <v>3626</v>
      </c>
      <c r="L8934" t="s">
        <v>1</v>
      </c>
      <c r="M8934" t="s">
        <v>1</v>
      </c>
      <c r="N8934" t="s">
        <v>1</v>
      </c>
      <c r="O8934" t="s">
        <v>1</v>
      </c>
      <c r="P8934">
        <v>2</v>
      </c>
      <c r="Q8934">
        <v>2</v>
      </c>
    </row>
    <row r="8935" spans="1:18" x14ac:dyDescent="0.25">
      <c r="A8935">
        <v>5</v>
      </c>
      <c r="B8935" t="str">
        <f t="shared" si="139"/>
        <v xml:space="preserve"> 915 5</v>
      </c>
      <c r="C8935" s="102" t="s">
        <v>835</v>
      </c>
      <c r="D8935" s="111">
        <v>14</v>
      </c>
      <c r="E8935">
        <v>3746</v>
      </c>
      <c r="F8935">
        <v>32791</v>
      </c>
      <c r="G8935">
        <v>0.875</v>
      </c>
      <c r="H8935" t="s">
        <v>1</v>
      </c>
      <c r="I8935" t="s">
        <v>1</v>
      </c>
      <c r="J8935" t="s">
        <v>1</v>
      </c>
      <c r="K8935">
        <v>3746</v>
      </c>
      <c r="L8935" t="s">
        <v>1</v>
      </c>
      <c r="M8935" t="s">
        <v>1</v>
      </c>
      <c r="N8935" t="s">
        <v>1</v>
      </c>
      <c r="O8935" t="s">
        <v>1</v>
      </c>
      <c r="P8935">
        <v>1</v>
      </c>
      <c r="Q8935">
        <v>1</v>
      </c>
    </row>
    <row r="8936" spans="1:18" x14ac:dyDescent="0.25">
      <c r="A8936">
        <v>6</v>
      </c>
      <c r="B8936" t="str">
        <f t="shared" si="139"/>
        <v xml:space="preserve"> 915 6</v>
      </c>
      <c r="C8936" s="102" t="s">
        <v>835</v>
      </c>
      <c r="D8936" s="111">
        <v>15</v>
      </c>
      <c r="E8936">
        <v>4488</v>
      </c>
      <c r="F8936" s="103">
        <v>107418</v>
      </c>
      <c r="G8936">
        <v>2.3929999999999998</v>
      </c>
      <c r="H8936" t="s">
        <v>1</v>
      </c>
      <c r="I8936" t="s">
        <v>1</v>
      </c>
      <c r="J8936" t="s">
        <v>1</v>
      </c>
      <c r="K8936">
        <v>4488</v>
      </c>
      <c r="L8936" t="s">
        <v>1</v>
      </c>
      <c r="M8936" t="s">
        <v>1</v>
      </c>
      <c r="N8936" t="s">
        <v>1</v>
      </c>
      <c r="O8936">
        <v>1</v>
      </c>
      <c r="P8936" t="s">
        <v>1</v>
      </c>
      <c r="Q8936">
        <v>1</v>
      </c>
    </row>
    <row r="8937" spans="1:18" x14ac:dyDescent="0.25">
      <c r="A8937">
        <v>7</v>
      </c>
      <c r="B8937" t="str">
        <f t="shared" si="139"/>
        <v xml:space="preserve"> 915 7</v>
      </c>
      <c r="C8937" s="102" t="s">
        <v>835</v>
      </c>
      <c r="D8937" s="111">
        <v>16</v>
      </c>
      <c r="E8937">
        <v>4255</v>
      </c>
      <c r="F8937">
        <v>2515</v>
      </c>
      <c r="G8937">
        <v>5.8999999999999997E-2</v>
      </c>
      <c r="H8937" t="s">
        <v>1</v>
      </c>
      <c r="I8937" t="s">
        <v>1</v>
      </c>
      <c r="J8937" t="s">
        <v>1</v>
      </c>
      <c r="K8937">
        <v>4255</v>
      </c>
      <c r="L8937" t="s">
        <v>1</v>
      </c>
      <c r="M8937" t="s">
        <v>1</v>
      </c>
      <c r="N8937" t="s">
        <v>1</v>
      </c>
      <c r="O8937" t="s">
        <v>1</v>
      </c>
      <c r="P8937" t="s">
        <v>1</v>
      </c>
      <c r="Q8937" t="s">
        <v>1</v>
      </c>
    </row>
    <row r="8938" spans="1:18" x14ac:dyDescent="0.25">
      <c r="A8938">
        <v>8</v>
      </c>
      <c r="B8938" t="str">
        <f t="shared" si="139"/>
        <v xml:space="preserve"> 915 8</v>
      </c>
      <c r="C8938" s="102" t="s">
        <v>835</v>
      </c>
      <c r="D8938" s="111">
        <v>17</v>
      </c>
      <c r="E8938">
        <v>4092</v>
      </c>
      <c r="F8938">
        <v>45739</v>
      </c>
      <c r="G8938">
        <v>1.117</v>
      </c>
      <c r="H8938" t="s">
        <v>1</v>
      </c>
      <c r="I8938" t="s">
        <v>1</v>
      </c>
      <c r="J8938" t="s">
        <v>1</v>
      </c>
      <c r="K8938">
        <v>4092</v>
      </c>
      <c r="L8938" t="s">
        <v>1</v>
      </c>
      <c r="M8938" t="s">
        <v>1</v>
      </c>
      <c r="N8938" t="s">
        <v>1</v>
      </c>
      <c r="O8938">
        <v>1</v>
      </c>
      <c r="P8938">
        <v>1</v>
      </c>
      <c r="Q8938">
        <v>2</v>
      </c>
    </row>
    <row r="8939" spans="1:18" x14ac:dyDescent="0.25">
      <c r="A8939">
        <v>9</v>
      </c>
      <c r="B8939" t="str">
        <f t="shared" si="139"/>
        <v xml:space="preserve"> 915 9</v>
      </c>
      <c r="C8939" s="102" t="s">
        <v>835</v>
      </c>
      <c r="D8939" s="111" t="s">
        <v>5</v>
      </c>
      <c r="E8939">
        <v>20207</v>
      </c>
      <c r="F8939" s="103">
        <v>190272</v>
      </c>
      <c r="G8939">
        <v>0.94199999999999995</v>
      </c>
      <c r="H8939" t="s">
        <v>1</v>
      </c>
      <c r="I8939" t="s">
        <v>1</v>
      </c>
      <c r="J8939" t="s">
        <v>1</v>
      </c>
      <c r="K8939">
        <v>20207</v>
      </c>
      <c r="L8939" t="s">
        <v>1</v>
      </c>
      <c r="M8939" t="s">
        <v>1</v>
      </c>
      <c r="N8939" t="s">
        <v>1</v>
      </c>
      <c r="O8939">
        <v>2</v>
      </c>
      <c r="P8939">
        <v>4</v>
      </c>
      <c r="Q8939">
        <v>6</v>
      </c>
    </row>
    <row r="8940" spans="1:18" x14ac:dyDescent="0.25">
      <c r="A8940">
        <v>10</v>
      </c>
      <c r="B8940" t="str">
        <f t="shared" si="139"/>
        <v xml:space="preserve"> 915 10</v>
      </c>
      <c r="C8940" s="102" t="s">
        <v>835</v>
      </c>
      <c r="D8940" s="111" t="s">
        <v>6</v>
      </c>
      <c r="E8940" t="s">
        <v>1</v>
      </c>
      <c r="F8940" t="s">
        <v>1</v>
      </c>
      <c r="G8940" t="s">
        <v>1</v>
      </c>
      <c r="H8940" t="s">
        <v>1</v>
      </c>
      <c r="I8940" t="s">
        <v>1</v>
      </c>
      <c r="J8940" t="s">
        <v>1</v>
      </c>
      <c r="K8940" t="s">
        <v>1</v>
      </c>
      <c r="L8940" t="s">
        <v>1</v>
      </c>
      <c r="M8940" t="s">
        <v>1</v>
      </c>
      <c r="N8940" t="s">
        <v>1</v>
      </c>
      <c r="O8940" t="s">
        <v>1</v>
      </c>
      <c r="P8940" t="s">
        <v>1</v>
      </c>
      <c r="Q8940" t="s">
        <v>1</v>
      </c>
    </row>
    <row r="8941" spans="1:18" x14ac:dyDescent="0.25">
      <c r="A8941">
        <v>11</v>
      </c>
      <c r="B8941" t="str">
        <f t="shared" si="139"/>
        <v xml:space="preserve"> 915 11</v>
      </c>
      <c r="C8941" s="102" t="s">
        <v>835</v>
      </c>
      <c r="D8941" s="111">
        <v>13</v>
      </c>
      <c r="E8941" t="s">
        <v>1</v>
      </c>
      <c r="F8941" t="s">
        <v>1</v>
      </c>
      <c r="G8941" t="s">
        <v>1</v>
      </c>
      <c r="H8941" t="s">
        <v>1</v>
      </c>
      <c r="I8941">
        <v>335</v>
      </c>
      <c r="J8941" t="s">
        <v>1</v>
      </c>
      <c r="K8941" t="s">
        <v>1</v>
      </c>
      <c r="L8941" t="s">
        <v>1</v>
      </c>
      <c r="M8941" t="s">
        <v>1</v>
      </c>
      <c r="N8941">
        <v>1474</v>
      </c>
      <c r="O8941" s="103" t="s">
        <v>1</v>
      </c>
      <c r="P8941" t="s">
        <v>1</v>
      </c>
      <c r="Q8941" t="s">
        <v>1</v>
      </c>
    </row>
    <row r="8942" spans="1:18" x14ac:dyDescent="0.25">
      <c r="A8942">
        <v>12</v>
      </c>
      <c r="B8942" t="str">
        <f t="shared" si="139"/>
        <v xml:space="preserve"> 915 12</v>
      </c>
      <c r="C8942" s="102" t="s">
        <v>835</v>
      </c>
      <c r="D8942" s="111">
        <v>14</v>
      </c>
      <c r="E8942" t="s">
        <v>1</v>
      </c>
      <c r="F8942" t="s">
        <v>1</v>
      </c>
      <c r="G8942" t="s">
        <v>1</v>
      </c>
      <c r="H8942" t="s">
        <v>1</v>
      </c>
      <c r="I8942">
        <v>3552</v>
      </c>
      <c r="J8942" t="s">
        <v>1</v>
      </c>
      <c r="K8942" t="s">
        <v>1</v>
      </c>
      <c r="L8942" t="s">
        <v>1</v>
      </c>
      <c r="M8942" t="s">
        <v>1</v>
      </c>
      <c r="N8942">
        <v>16642</v>
      </c>
      <c r="O8942">
        <v>12597</v>
      </c>
      <c r="P8942" t="s">
        <v>1</v>
      </c>
      <c r="Q8942" t="s">
        <v>1</v>
      </c>
    </row>
    <row r="8943" spans="1:18" x14ac:dyDescent="0.25">
      <c r="A8943">
        <v>13</v>
      </c>
      <c r="B8943" t="str">
        <f t="shared" si="139"/>
        <v xml:space="preserve"> 915 13</v>
      </c>
      <c r="C8943" s="102" t="s">
        <v>835</v>
      </c>
      <c r="D8943" s="111">
        <v>15</v>
      </c>
      <c r="E8943" t="s">
        <v>1</v>
      </c>
      <c r="F8943" t="s">
        <v>1</v>
      </c>
      <c r="G8943" t="s">
        <v>1</v>
      </c>
      <c r="H8943">
        <v>54177</v>
      </c>
      <c r="I8943" s="103" t="s">
        <v>1</v>
      </c>
      <c r="J8943" t="s">
        <v>1</v>
      </c>
      <c r="K8943" t="s">
        <v>1</v>
      </c>
      <c r="L8943" t="s">
        <v>1</v>
      </c>
      <c r="M8943">
        <v>50118</v>
      </c>
      <c r="N8943" s="103" t="s">
        <v>1</v>
      </c>
      <c r="O8943">
        <v>3123</v>
      </c>
      <c r="P8943" t="s">
        <v>1</v>
      </c>
      <c r="Q8943" t="s">
        <v>1</v>
      </c>
    </row>
    <row r="8944" spans="1:18" x14ac:dyDescent="0.25">
      <c r="A8944">
        <v>14</v>
      </c>
      <c r="B8944" t="str">
        <f t="shared" si="139"/>
        <v xml:space="preserve"> 915 14</v>
      </c>
      <c r="C8944" s="102" t="s">
        <v>835</v>
      </c>
      <c r="D8944" s="111">
        <v>16</v>
      </c>
      <c r="E8944" t="s">
        <v>1</v>
      </c>
      <c r="F8944" t="s">
        <v>1</v>
      </c>
      <c r="G8944" t="s">
        <v>1</v>
      </c>
      <c r="H8944" t="s">
        <v>1</v>
      </c>
      <c r="I8944" t="s">
        <v>1</v>
      </c>
      <c r="J8944" t="s">
        <v>1</v>
      </c>
      <c r="K8944" t="s">
        <v>1</v>
      </c>
      <c r="L8944" t="s">
        <v>1</v>
      </c>
      <c r="M8944" t="s">
        <v>1</v>
      </c>
      <c r="N8944" t="s">
        <v>1</v>
      </c>
      <c r="O8944">
        <v>2515</v>
      </c>
      <c r="P8944" t="s">
        <v>1</v>
      </c>
      <c r="Q8944" t="s">
        <v>1</v>
      </c>
    </row>
    <row r="8945" spans="1:17" x14ac:dyDescent="0.25">
      <c r="A8945">
        <v>15</v>
      </c>
      <c r="B8945" t="str">
        <f t="shared" si="139"/>
        <v xml:space="preserve"> 915 15</v>
      </c>
      <c r="C8945" s="102" t="s">
        <v>835</v>
      </c>
      <c r="D8945" s="111">
        <v>17</v>
      </c>
      <c r="E8945" t="s">
        <v>1</v>
      </c>
      <c r="F8945" t="s">
        <v>1</v>
      </c>
      <c r="G8945" t="s">
        <v>1</v>
      </c>
      <c r="H8945">
        <v>5006</v>
      </c>
      <c r="I8945">
        <v>1274</v>
      </c>
      <c r="J8945" t="s">
        <v>1</v>
      </c>
      <c r="K8945" t="s">
        <v>1</v>
      </c>
      <c r="L8945" t="s">
        <v>1</v>
      </c>
      <c r="M8945">
        <v>34208</v>
      </c>
      <c r="N8945">
        <v>5251</v>
      </c>
      <c r="O8945" t="s">
        <v>1</v>
      </c>
      <c r="P8945" t="s">
        <v>1</v>
      </c>
      <c r="Q8945" t="s">
        <v>1</v>
      </c>
    </row>
    <row r="8946" spans="1:17" x14ac:dyDescent="0.25">
      <c r="A8946">
        <v>16</v>
      </c>
      <c r="B8946" t="str">
        <f t="shared" si="139"/>
        <v xml:space="preserve"> 915 16</v>
      </c>
      <c r="C8946" s="102" t="s">
        <v>835</v>
      </c>
      <c r="D8946" s="111" t="s">
        <v>5</v>
      </c>
      <c r="E8946" t="s">
        <v>1</v>
      </c>
      <c r="F8946" t="s">
        <v>1</v>
      </c>
      <c r="G8946" t="s">
        <v>1</v>
      </c>
      <c r="H8946">
        <v>59183</v>
      </c>
      <c r="I8946" s="103">
        <v>5161</v>
      </c>
      <c r="J8946" t="s">
        <v>1</v>
      </c>
      <c r="K8946" t="s">
        <v>1</v>
      </c>
      <c r="L8946" t="s">
        <v>1</v>
      </c>
      <c r="M8946">
        <v>84326</v>
      </c>
      <c r="N8946" s="103">
        <v>23367</v>
      </c>
      <c r="O8946" s="103">
        <v>18235</v>
      </c>
      <c r="P8946" t="s">
        <v>1</v>
      </c>
      <c r="Q8946" t="s">
        <v>1</v>
      </c>
    </row>
    <row r="8947" spans="1:17" x14ac:dyDescent="0.25">
      <c r="A8947">
        <v>17</v>
      </c>
      <c r="B8947" t="str">
        <f t="shared" si="139"/>
        <v xml:space="preserve"> 915 17</v>
      </c>
      <c r="C8947" s="102" t="s">
        <v>835</v>
      </c>
      <c r="D8947" s="111" t="s">
        <v>6</v>
      </c>
      <c r="E8947" t="s">
        <v>1</v>
      </c>
      <c r="F8947" t="s">
        <v>1</v>
      </c>
      <c r="G8947" t="s">
        <v>1</v>
      </c>
      <c r="H8947" t="s">
        <v>1</v>
      </c>
      <c r="I8947" t="s">
        <v>1</v>
      </c>
      <c r="J8947" t="s">
        <v>1</v>
      </c>
      <c r="K8947" t="s">
        <v>1</v>
      </c>
      <c r="L8947" t="s">
        <v>1</v>
      </c>
      <c r="M8947" t="s">
        <v>1</v>
      </c>
      <c r="N8947" t="s">
        <v>1</v>
      </c>
      <c r="O8947" t="s">
        <v>1</v>
      </c>
      <c r="P8947" t="s">
        <v>1</v>
      </c>
      <c r="Q8947" t="s">
        <v>1</v>
      </c>
    </row>
    <row r="8948" spans="1:17" x14ac:dyDescent="0.25">
      <c r="A8948">
        <v>18</v>
      </c>
      <c r="B8948" t="str">
        <f t="shared" si="139"/>
        <v xml:space="preserve"> 915 18</v>
      </c>
      <c r="C8948" s="102" t="s">
        <v>835</v>
      </c>
      <c r="D8948" s="111">
        <v>13</v>
      </c>
      <c r="E8948" t="s">
        <v>1</v>
      </c>
      <c r="F8948" t="s">
        <v>1</v>
      </c>
      <c r="G8948" t="s">
        <v>1</v>
      </c>
      <c r="H8948" t="s">
        <v>1</v>
      </c>
      <c r="I8948">
        <v>307</v>
      </c>
      <c r="J8948" t="s">
        <v>1</v>
      </c>
      <c r="K8948" t="s">
        <v>1</v>
      </c>
      <c r="L8948" t="s">
        <v>1</v>
      </c>
      <c r="M8948" t="s">
        <v>1</v>
      </c>
      <c r="N8948">
        <v>2714</v>
      </c>
      <c r="O8948" s="103" t="s">
        <v>1</v>
      </c>
      <c r="P8948" t="s">
        <v>1</v>
      </c>
      <c r="Q8948" t="s">
        <v>1</v>
      </c>
    </row>
    <row r="8949" spans="1:17" x14ac:dyDescent="0.25">
      <c r="A8949">
        <v>19</v>
      </c>
      <c r="B8949" t="str">
        <f t="shared" si="139"/>
        <v xml:space="preserve"> 915 19</v>
      </c>
      <c r="C8949" s="102" t="s">
        <v>835</v>
      </c>
      <c r="D8949" s="111">
        <v>14</v>
      </c>
      <c r="E8949" t="s">
        <v>1</v>
      </c>
      <c r="F8949" t="s">
        <v>1</v>
      </c>
      <c r="G8949">
        <v>270</v>
      </c>
      <c r="H8949">
        <v>119</v>
      </c>
      <c r="I8949">
        <v>3424</v>
      </c>
      <c r="J8949" t="s">
        <v>1</v>
      </c>
      <c r="K8949" t="s">
        <v>1</v>
      </c>
      <c r="L8949">
        <v>1517</v>
      </c>
      <c r="M8949">
        <v>998</v>
      </c>
      <c r="N8949">
        <v>34886</v>
      </c>
      <c r="O8949">
        <v>17510</v>
      </c>
      <c r="P8949" t="s">
        <v>1</v>
      </c>
      <c r="Q8949" t="s">
        <v>1</v>
      </c>
    </row>
    <row r="8950" spans="1:17" x14ac:dyDescent="0.25">
      <c r="A8950">
        <v>20</v>
      </c>
      <c r="B8950" t="str">
        <f t="shared" si="139"/>
        <v xml:space="preserve"> 915 20</v>
      </c>
      <c r="C8950" s="102" t="s">
        <v>835</v>
      </c>
      <c r="D8950" s="111">
        <v>15</v>
      </c>
      <c r="E8950" t="s">
        <v>1</v>
      </c>
      <c r="F8950" t="s">
        <v>1</v>
      </c>
      <c r="G8950" s="103">
        <v>21098</v>
      </c>
      <c r="H8950">
        <v>49382</v>
      </c>
      <c r="I8950" s="103">
        <v>1398</v>
      </c>
      <c r="J8950" t="s">
        <v>1</v>
      </c>
      <c r="K8950" t="s">
        <v>1</v>
      </c>
      <c r="L8950" s="103">
        <v>43293</v>
      </c>
      <c r="M8950" s="103">
        <v>95632</v>
      </c>
      <c r="N8950" s="103">
        <v>4106</v>
      </c>
      <c r="O8950">
        <v>4944</v>
      </c>
      <c r="P8950" t="s">
        <v>1</v>
      </c>
      <c r="Q8950" t="s">
        <v>1</v>
      </c>
    </row>
    <row r="8951" spans="1:17" x14ac:dyDescent="0.25">
      <c r="A8951">
        <v>21</v>
      </c>
      <c r="B8951" t="str">
        <f t="shared" si="139"/>
        <v xml:space="preserve"> 915 21</v>
      </c>
      <c r="C8951" s="102" t="s">
        <v>835</v>
      </c>
      <c r="D8951" s="111">
        <v>16</v>
      </c>
      <c r="E8951" t="s">
        <v>1</v>
      </c>
      <c r="F8951" t="s">
        <v>1</v>
      </c>
      <c r="G8951" t="s">
        <v>1</v>
      </c>
      <c r="H8951" t="s">
        <v>1</v>
      </c>
      <c r="I8951" t="s">
        <v>1</v>
      </c>
      <c r="J8951" t="s">
        <v>1</v>
      </c>
      <c r="K8951" t="s">
        <v>1</v>
      </c>
      <c r="L8951" t="s">
        <v>1</v>
      </c>
      <c r="M8951" t="s">
        <v>1</v>
      </c>
      <c r="N8951" t="s">
        <v>1</v>
      </c>
      <c r="O8951">
        <v>4288</v>
      </c>
      <c r="P8951" t="s">
        <v>1</v>
      </c>
      <c r="Q8951" t="s">
        <v>1</v>
      </c>
    </row>
    <row r="8952" spans="1:17" x14ac:dyDescent="0.25">
      <c r="A8952">
        <v>22</v>
      </c>
      <c r="B8952" t="str">
        <f t="shared" si="139"/>
        <v xml:space="preserve"> 915 22</v>
      </c>
      <c r="C8952" s="102" t="s">
        <v>835</v>
      </c>
      <c r="D8952" s="111">
        <v>17</v>
      </c>
      <c r="E8952">
        <v>90</v>
      </c>
      <c r="F8952">
        <v>376</v>
      </c>
      <c r="G8952">
        <v>9891</v>
      </c>
      <c r="H8952">
        <v>4317</v>
      </c>
      <c r="I8952">
        <v>1277</v>
      </c>
      <c r="J8952">
        <v>481</v>
      </c>
      <c r="K8952">
        <v>2543</v>
      </c>
      <c r="L8952">
        <v>93809</v>
      </c>
      <c r="M8952">
        <v>52552</v>
      </c>
      <c r="N8952">
        <v>14577</v>
      </c>
      <c r="O8952" t="s">
        <v>1</v>
      </c>
      <c r="P8952" t="s">
        <v>1</v>
      </c>
      <c r="Q8952" t="s">
        <v>1</v>
      </c>
    </row>
    <row r="8953" spans="1:17" x14ac:dyDescent="0.25">
      <c r="A8953">
        <v>23</v>
      </c>
      <c r="B8953" t="str">
        <f t="shared" si="139"/>
        <v xml:space="preserve"> 915 23</v>
      </c>
      <c r="C8953" s="102" t="s">
        <v>835</v>
      </c>
      <c r="D8953" s="111" t="s">
        <v>5</v>
      </c>
      <c r="E8953">
        <v>90</v>
      </c>
      <c r="F8953">
        <v>376</v>
      </c>
      <c r="G8953" s="103">
        <v>31259</v>
      </c>
      <c r="H8953">
        <v>53818</v>
      </c>
      <c r="I8953" s="103">
        <v>6406</v>
      </c>
      <c r="J8953">
        <v>481</v>
      </c>
      <c r="K8953">
        <v>2543</v>
      </c>
      <c r="L8953" s="103">
        <v>138619</v>
      </c>
      <c r="M8953" s="103">
        <v>149182</v>
      </c>
      <c r="N8953" s="103">
        <v>56283</v>
      </c>
      <c r="O8953" s="103">
        <v>26742</v>
      </c>
      <c r="P8953" t="s">
        <v>1</v>
      </c>
      <c r="Q8953" t="s">
        <v>1</v>
      </c>
    </row>
    <row r="8954" spans="1:17" x14ac:dyDescent="0.25">
      <c r="A8954">
        <v>24</v>
      </c>
      <c r="B8954" t="str">
        <f t="shared" si="139"/>
        <v xml:space="preserve"> 915 24</v>
      </c>
      <c r="C8954" s="102" t="s">
        <v>835</v>
      </c>
      <c r="D8954" s="111" t="s">
        <v>6</v>
      </c>
      <c r="E8954" t="s">
        <v>1</v>
      </c>
      <c r="F8954" t="s">
        <v>1</v>
      </c>
      <c r="G8954" t="s">
        <v>1</v>
      </c>
      <c r="H8954" t="s">
        <v>1</v>
      </c>
      <c r="I8954" t="s">
        <v>1</v>
      </c>
      <c r="J8954" t="s">
        <v>1</v>
      </c>
      <c r="K8954" t="s">
        <v>1</v>
      </c>
      <c r="L8954" t="s">
        <v>1</v>
      </c>
      <c r="M8954" t="s">
        <v>1</v>
      </c>
      <c r="N8954" t="s">
        <v>1</v>
      </c>
      <c r="O8954" t="s">
        <v>1</v>
      </c>
      <c r="P8954" t="s">
        <v>1</v>
      </c>
      <c r="Q8954" t="s">
        <v>1</v>
      </c>
    </row>
    <row r="8955" spans="1:17" x14ac:dyDescent="0.25">
      <c r="A8955">
        <v>25</v>
      </c>
      <c r="B8955" t="str">
        <f t="shared" si="139"/>
        <v xml:space="preserve"> 915 25</v>
      </c>
      <c r="C8955" s="102" t="s">
        <v>835</v>
      </c>
      <c r="D8955" s="111" t="s">
        <v>0</v>
      </c>
      <c r="E8955" t="s">
        <v>1</v>
      </c>
      <c r="F8955" t="s">
        <v>1</v>
      </c>
      <c r="G8955" t="s">
        <v>1</v>
      </c>
      <c r="H8955" s="103">
        <v>173368</v>
      </c>
      <c r="I8955" s="103">
        <v>265689</v>
      </c>
      <c r="J8955" s="103">
        <v>26742</v>
      </c>
      <c r="K8955" t="s">
        <v>1</v>
      </c>
      <c r="L8955" t="s">
        <v>1</v>
      </c>
      <c r="M8955" t="s">
        <v>1</v>
      </c>
      <c r="N8955" t="s">
        <v>1</v>
      </c>
      <c r="O8955" t="s">
        <v>1</v>
      </c>
      <c r="P8955" t="s">
        <v>1</v>
      </c>
      <c r="Q8955" t="s">
        <v>1</v>
      </c>
    </row>
    <row r="8956" spans="1:17" x14ac:dyDescent="0.25">
      <c r="A8956">
        <v>26</v>
      </c>
      <c r="B8956" t="str">
        <f t="shared" si="139"/>
        <v xml:space="preserve"> 915 26</v>
      </c>
      <c r="C8956" s="102" t="s">
        <v>835</v>
      </c>
      <c r="D8956" s="111" t="s">
        <v>0</v>
      </c>
      <c r="E8956" t="s">
        <v>1</v>
      </c>
      <c r="F8956" t="s">
        <v>1</v>
      </c>
      <c r="G8956" t="s">
        <v>1</v>
      </c>
      <c r="H8956" t="s">
        <v>1</v>
      </c>
      <c r="I8956" t="s">
        <v>1</v>
      </c>
      <c r="J8956" t="s">
        <v>1</v>
      </c>
      <c r="K8956" t="s">
        <v>1</v>
      </c>
      <c r="L8956" t="s">
        <v>1</v>
      </c>
      <c r="M8956" t="s">
        <v>1</v>
      </c>
      <c r="N8956" t="s">
        <v>1</v>
      </c>
      <c r="O8956" t="s">
        <v>1</v>
      </c>
      <c r="P8956" t="s">
        <v>1</v>
      </c>
      <c r="Q8956" t="s">
        <v>1</v>
      </c>
    </row>
    <row r="8957" spans="1:17" x14ac:dyDescent="0.25">
      <c r="A8957">
        <v>27</v>
      </c>
      <c r="B8957" t="str">
        <f t="shared" si="139"/>
        <v xml:space="preserve"> 915 27</v>
      </c>
      <c r="C8957" s="102" t="s">
        <v>835</v>
      </c>
      <c r="D8957" s="111" t="s">
        <v>0</v>
      </c>
      <c r="E8957" t="s">
        <v>1</v>
      </c>
      <c r="F8957" t="s">
        <v>1</v>
      </c>
      <c r="G8957" t="s">
        <v>1</v>
      </c>
      <c r="H8957" s="103">
        <v>-82658</v>
      </c>
      <c r="I8957" s="103">
        <v>-57555</v>
      </c>
      <c r="J8957">
        <v>197</v>
      </c>
      <c r="K8957" t="s">
        <v>1</v>
      </c>
      <c r="L8957" t="s">
        <v>1</v>
      </c>
      <c r="M8957" t="s">
        <v>1</v>
      </c>
      <c r="N8957" t="s">
        <v>1</v>
      </c>
      <c r="O8957" t="s">
        <v>1</v>
      </c>
      <c r="P8957" t="s">
        <v>1</v>
      </c>
      <c r="Q8957" t="s">
        <v>1</v>
      </c>
    </row>
    <row r="8958" spans="1:17" x14ac:dyDescent="0.25">
      <c r="A8958">
        <v>28</v>
      </c>
      <c r="B8958" t="str">
        <f t="shared" si="139"/>
        <v xml:space="preserve"> 915 28</v>
      </c>
      <c r="C8958" s="102" t="s">
        <v>835</v>
      </c>
      <c r="D8958" s="111" t="s">
        <v>0</v>
      </c>
      <c r="E8958" t="s">
        <v>1</v>
      </c>
      <c r="F8958" t="s">
        <v>1</v>
      </c>
      <c r="G8958" t="s">
        <v>1</v>
      </c>
      <c r="H8958">
        <v>90710</v>
      </c>
      <c r="I8958" s="103">
        <v>208134</v>
      </c>
      <c r="J8958" s="103">
        <v>26939</v>
      </c>
      <c r="K8958" t="s">
        <v>1</v>
      </c>
      <c r="L8958" t="s">
        <v>1</v>
      </c>
      <c r="M8958" t="s">
        <v>1</v>
      </c>
      <c r="N8958" t="s">
        <v>1</v>
      </c>
      <c r="O8958" t="s">
        <v>1</v>
      </c>
      <c r="P8958" t="s">
        <v>1</v>
      </c>
      <c r="Q8958" t="s">
        <v>1</v>
      </c>
    </row>
    <row r="8959" spans="1:17" x14ac:dyDescent="0.25">
      <c r="A8959">
        <v>29</v>
      </c>
      <c r="B8959" t="str">
        <f t="shared" si="139"/>
        <v xml:space="preserve"> 915 29</v>
      </c>
      <c r="C8959" s="102" t="s">
        <v>835</v>
      </c>
      <c r="D8959" s="111" t="s">
        <v>0</v>
      </c>
      <c r="E8959" t="s">
        <v>1</v>
      </c>
      <c r="F8959" t="s">
        <v>1</v>
      </c>
      <c r="G8959" t="s">
        <v>1</v>
      </c>
      <c r="H8959" s="103">
        <v>254811</v>
      </c>
      <c r="I8959" s="103">
        <v>218034</v>
      </c>
      <c r="J8959" s="103">
        <v>28897</v>
      </c>
      <c r="K8959" t="s">
        <v>1</v>
      </c>
      <c r="L8959" t="s">
        <v>1</v>
      </c>
      <c r="M8959" t="s">
        <v>1</v>
      </c>
      <c r="N8959" t="s">
        <v>1</v>
      </c>
      <c r="O8959" t="s">
        <v>1</v>
      </c>
      <c r="P8959" t="s">
        <v>1</v>
      </c>
      <c r="Q8959" t="s">
        <v>1</v>
      </c>
    </row>
    <row r="8960" spans="1:17" x14ac:dyDescent="0.25">
      <c r="A8960">
        <v>30</v>
      </c>
      <c r="B8960" t="str">
        <f t="shared" si="139"/>
        <v xml:space="preserve"> 915 30</v>
      </c>
      <c r="C8960" s="102" t="s">
        <v>835</v>
      </c>
      <c r="D8960" s="111" t="s">
        <v>0</v>
      </c>
      <c r="E8960" t="s">
        <v>1</v>
      </c>
      <c r="F8960" t="s">
        <v>1</v>
      </c>
      <c r="G8960" t="s">
        <v>1</v>
      </c>
      <c r="H8960">
        <v>0.01</v>
      </c>
      <c r="I8960">
        <v>0.02</v>
      </c>
      <c r="J8960">
        <v>0.03</v>
      </c>
      <c r="K8960" t="s">
        <v>1</v>
      </c>
      <c r="L8960" t="s">
        <v>1</v>
      </c>
      <c r="M8960" t="s">
        <v>1</v>
      </c>
      <c r="N8960" t="s">
        <v>1</v>
      </c>
      <c r="O8960" t="s">
        <v>1</v>
      </c>
      <c r="P8960" t="s">
        <v>1</v>
      </c>
      <c r="Q8960" t="s">
        <v>1</v>
      </c>
    </row>
    <row r="8961" spans="1:18" x14ac:dyDescent="0.25">
      <c r="A8961">
        <v>31</v>
      </c>
      <c r="B8961" t="str">
        <f t="shared" si="139"/>
        <v xml:space="preserve"> 915 31</v>
      </c>
      <c r="C8961" s="102" t="s">
        <v>835</v>
      </c>
      <c r="D8961" s="111" t="s">
        <v>0</v>
      </c>
      <c r="E8961" t="s">
        <v>1</v>
      </c>
      <c r="F8961" t="s">
        <v>1</v>
      </c>
      <c r="G8961" t="s">
        <v>1</v>
      </c>
      <c r="H8961">
        <v>0.44900000000000001</v>
      </c>
      <c r="I8961">
        <v>1.03</v>
      </c>
      <c r="J8961">
        <v>0.13300000000000001</v>
      </c>
      <c r="K8961">
        <v>1.6120000000000001</v>
      </c>
      <c r="L8961" t="s">
        <v>1</v>
      </c>
      <c r="M8961" t="s">
        <v>1</v>
      </c>
      <c r="N8961" t="s">
        <v>1</v>
      </c>
      <c r="O8961" t="s">
        <v>1</v>
      </c>
      <c r="P8961" t="s">
        <v>1</v>
      </c>
      <c r="Q8961" t="s">
        <v>1</v>
      </c>
    </row>
    <row r="8962" spans="1:18" x14ac:dyDescent="0.25">
      <c r="A8962">
        <v>32</v>
      </c>
      <c r="B8962" t="str">
        <f t="shared" ref="B8962:B9025" si="140">+C8962&amp;A8962</f>
        <v xml:space="preserve"> 915 32</v>
      </c>
      <c r="C8962" s="102" t="s">
        <v>835</v>
      </c>
      <c r="D8962" s="111" t="s">
        <v>0</v>
      </c>
      <c r="E8962" t="s">
        <v>1</v>
      </c>
      <c r="F8962" t="s">
        <v>1</v>
      </c>
      <c r="G8962" t="s">
        <v>1</v>
      </c>
      <c r="H8962">
        <v>0.43</v>
      </c>
      <c r="I8962">
        <v>0.98699999999999999</v>
      </c>
      <c r="J8962">
        <v>0.127</v>
      </c>
      <c r="K8962">
        <v>1.544</v>
      </c>
      <c r="L8962" t="s">
        <v>1</v>
      </c>
      <c r="M8962" t="s">
        <v>1</v>
      </c>
      <c r="N8962" t="s">
        <v>1</v>
      </c>
      <c r="O8962" t="s">
        <v>1</v>
      </c>
      <c r="P8962" t="s">
        <v>1</v>
      </c>
      <c r="Q8962" t="s">
        <v>1</v>
      </c>
    </row>
    <row r="8963" spans="1:18" x14ac:dyDescent="0.25">
      <c r="A8963">
        <v>33</v>
      </c>
      <c r="B8963" t="str">
        <f t="shared" si="140"/>
        <v xml:space="preserve"> 915 33</v>
      </c>
      <c r="C8963" s="102" t="s">
        <v>835</v>
      </c>
      <c r="D8963" s="111" t="s">
        <v>0</v>
      </c>
      <c r="E8963" t="s">
        <v>1</v>
      </c>
      <c r="F8963" t="s">
        <v>1</v>
      </c>
      <c r="G8963" t="s">
        <v>1</v>
      </c>
      <c r="H8963">
        <v>1.1040000000000001</v>
      </c>
      <c r="I8963">
        <v>0.94399999999999995</v>
      </c>
      <c r="J8963">
        <v>0.125</v>
      </c>
      <c r="K8963">
        <v>2.173</v>
      </c>
      <c r="L8963" t="s">
        <v>1</v>
      </c>
      <c r="M8963" t="s">
        <v>1</v>
      </c>
      <c r="N8963" t="s">
        <v>1</v>
      </c>
      <c r="O8963" t="s">
        <v>1</v>
      </c>
      <c r="P8963" t="s">
        <v>1</v>
      </c>
      <c r="Q8963" t="s">
        <v>1</v>
      </c>
    </row>
    <row r="8964" spans="1:18" x14ac:dyDescent="0.25">
      <c r="A8964">
        <v>34</v>
      </c>
      <c r="B8964" t="str">
        <f t="shared" si="140"/>
        <v xml:space="preserve"> 915 34</v>
      </c>
      <c r="C8964" s="102" t="s">
        <v>835</v>
      </c>
      <c r="D8964" s="111" t="s">
        <v>0</v>
      </c>
      <c r="E8964" t="s">
        <v>1</v>
      </c>
      <c r="F8964" t="s">
        <v>1</v>
      </c>
      <c r="G8964" t="s">
        <v>1</v>
      </c>
      <c r="H8964">
        <v>1.097</v>
      </c>
      <c r="I8964">
        <v>0.94499999999999995</v>
      </c>
      <c r="J8964">
        <v>0.125</v>
      </c>
      <c r="K8964">
        <v>2.1669999999999998</v>
      </c>
      <c r="L8964" t="s">
        <v>1</v>
      </c>
      <c r="M8964" t="s">
        <v>1</v>
      </c>
      <c r="N8964" t="s">
        <v>1</v>
      </c>
      <c r="O8964" t="s">
        <v>1</v>
      </c>
      <c r="P8964" t="s">
        <v>1</v>
      </c>
      <c r="Q8964" t="s">
        <v>1</v>
      </c>
    </row>
    <row r="8965" spans="1:18" x14ac:dyDescent="0.25">
      <c r="A8965">
        <v>35</v>
      </c>
      <c r="B8965" t="str">
        <f t="shared" si="140"/>
        <v xml:space="preserve"> 915 35</v>
      </c>
      <c r="C8965" s="102" t="s">
        <v>835</v>
      </c>
      <c r="D8965" s="111" t="s">
        <v>0</v>
      </c>
      <c r="E8965" t="s">
        <v>1</v>
      </c>
      <c r="F8965" t="s">
        <v>1</v>
      </c>
      <c r="G8965" t="s">
        <v>1</v>
      </c>
      <c r="H8965">
        <v>1.2609999999999999</v>
      </c>
      <c r="I8965">
        <v>1.079</v>
      </c>
      <c r="J8965">
        <v>0.14299999999999999</v>
      </c>
      <c r="K8965">
        <v>2.4830000000000001</v>
      </c>
      <c r="L8965" t="s">
        <v>1</v>
      </c>
      <c r="M8965" t="s">
        <v>1</v>
      </c>
      <c r="N8965" t="s">
        <v>1</v>
      </c>
      <c r="O8965" t="s">
        <v>1</v>
      </c>
      <c r="P8965" t="s">
        <v>1</v>
      </c>
      <c r="Q8965" t="s">
        <v>1</v>
      </c>
    </row>
    <row r="8966" spans="1:18" x14ac:dyDescent="0.25">
      <c r="A8966">
        <v>36</v>
      </c>
      <c r="B8966" t="str">
        <f t="shared" si="140"/>
        <v xml:space="preserve"> 915 36</v>
      </c>
      <c r="C8966" s="102" t="s">
        <v>835</v>
      </c>
      <c r="D8966" s="111" t="s">
        <v>0</v>
      </c>
      <c r="E8966" t="s">
        <v>1</v>
      </c>
      <c r="F8966" t="s">
        <v>1</v>
      </c>
      <c r="G8966" t="s">
        <v>1</v>
      </c>
      <c r="H8966">
        <v>1.097</v>
      </c>
      <c r="I8966">
        <v>0.94499999999999995</v>
      </c>
      <c r="J8966">
        <v>0.125</v>
      </c>
      <c r="K8966">
        <v>2.1669999999999998</v>
      </c>
      <c r="L8966" t="s">
        <v>1</v>
      </c>
      <c r="M8966" t="s">
        <v>1</v>
      </c>
      <c r="N8966" t="s">
        <v>1</v>
      </c>
      <c r="O8966" t="s">
        <v>1</v>
      </c>
      <c r="P8966" t="s">
        <v>1</v>
      </c>
      <c r="Q8966" t="s">
        <v>1</v>
      </c>
    </row>
    <row r="8967" spans="1:18" x14ac:dyDescent="0.25">
      <c r="A8967">
        <v>37</v>
      </c>
      <c r="B8967" t="str">
        <f t="shared" si="140"/>
        <v xml:space="preserve"> 915 37</v>
      </c>
      <c r="C8967" s="102" t="s">
        <v>835</v>
      </c>
      <c r="D8967" s="111" t="s">
        <v>0</v>
      </c>
      <c r="E8967" t="s">
        <v>1</v>
      </c>
      <c r="F8967" t="s">
        <v>986</v>
      </c>
      <c r="G8967" t="s">
        <v>987</v>
      </c>
      <c r="H8967" t="s">
        <v>993</v>
      </c>
      <c r="I8967" t="s">
        <v>996</v>
      </c>
      <c r="J8967" t="s">
        <v>1</v>
      </c>
      <c r="K8967">
        <v>2.9289999999999998</v>
      </c>
      <c r="L8967" t="s">
        <v>1</v>
      </c>
      <c r="M8967" t="s">
        <v>1</v>
      </c>
      <c r="N8967" t="s">
        <v>1</v>
      </c>
      <c r="O8967" t="s">
        <v>1</v>
      </c>
      <c r="P8967" t="s">
        <v>1</v>
      </c>
      <c r="Q8967" t="s">
        <v>1</v>
      </c>
    </row>
    <row r="8968" spans="1:18" x14ac:dyDescent="0.25">
      <c r="A8968">
        <v>38</v>
      </c>
      <c r="B8968" t="str">
        <f t="shared" si="140"/>
        <v xml:space="preserve"> 915 38</v>
      </c>
      <c r="C8968" s="102" t="s">
        <v>835</v>
      </c>
      <c r="D8968" s="111" t="s">
        <v>0</v>
      </c>
      <c r="E8968" t="s">
        <v>1</v>
      </c>
      <c r="F8968">
        <v>4.34</v>
      </c>
      <c r="G8968">
        <v>3.82</v>
      </c>
      <c r="H8968">
        <v>3.26</v>
      </c>
      <c r="I8968">
        <v>2.93</v>
      </c>
      <c r="J8968" t="s">
        <v>1</v>
      </c>
      <c r="K8968" t="s">
        <v>1</v>
      </c>
      <c r="L8968" t="s">
        <v>1</v>
      </c>
      <c r="M8968" t="s">
        <v>1</v>
      </c>
      <c r="N8968" t="s">
        <v>1</v>
      </c>
      <c r="O8968" t="s">
        <v>1</v>
      </c>
      <c r="P8968" t="s">
        <v>1</v>
      </c>
      <c r="Q8968" t="s">
        <v>1</v>
      </c>
    </row>
    <row r="8969" spans="1:18" x14ac:dyDescent="0.25">
      <c r="A8969">
        <v>1</v>
      </c>
      <c r="B8969" t="str">
        <f t="shared" si="140"/>
        <v xml:space="preserve"> 916 1</v>
      </c>
      <c r="C8969" s="102" t="s">
        <v>836</v>
      </c>
      <c r="D8969" s="111" t="s">
        <v>0</v>
      </c>
      <c r="E8969" t="s">
        <v>1</v>
      </c>
      <c r="F8969" t="s">
        <v>1</v>
      </c>
      <c r="G8969" t="s">
        <v>1</v>
      </c>
      <c r="H8969" t="s">
        <v>1</v>
      </c>
      <c r="I8969" t="s">
        <v>1</v>
      </c>
      <c r="J8969" t="s">
        <v>1</v>
      </c>
      <c r="K8969" t="s">
        <v>1</v>
      </c>
      <c r="L8969" t="s">
        <v>1</v>
      </c>
      <c r="M8969" t="s">
        <v>1</v>
      </c>
      <c r="N8969" t="s">
        <v>1</v>
      </c>
      <c r="O8969" t="s">
        <v>1</v>
      </c>
      <c r="P8969" t="s">
        <v>1</v>
      </c>
      <c r="Q8969" t="s">
        <v>1</v>
      </c>
      <c r="R8969" t="s">
        <v>188</v>
      </c>
    </row>
    <row r="8970" spans="1:18" x14ac:dyDescent="0.25">
      <c r="A8970">
        <v>2</v>
      </c>
      <c r="B8970" t="str">
        <f t="shared" si="140"/>
        <v xml:space="preserve"> 916 2</v>
      </c>
      <c r="C8970" s="102" t="s">
        <v>836</v>
      </c>
      <c r="D8970" s="111" t="s">
        <v>0</v>
      </c>
      <c r="E8970" t="s">
        <v>3</v>
      </c>
      <c r="F8970" t="s">
        <v>1</v>
      </c>
      <c r="G8970" t="s">
        <v>1</v>
      </c>
      <c r="H8970" t="s">
        <v>1</v>
      </c>
      <c r="I8970" t="s">
        <v>1</v>
      </c>
      <c r="J8970" t="s">
        <v>1</v>
      </c>
      <c r="K8970" t="s">
        <v>1</v>
      </c>
      <c r="L8970" t="s">
        <v>1</v>
      </c>
      <c r="M8970" t="s">
        <v>1</v>
      </c>
      <c r="N8970" t="s">
        <v>1</v>
      </c>
      <c r="O8970" t="s">
        <v>1</v>
      </c>
      <c r="P8970" t="s">
        <v>1</v>
      </c>
      <c r="Q8970" t="s">
        <v>1</v>
      </c>
    </row>
    <row r="8971" spans="1:18" x14ac:dyDescent="0.25">
      <c r="A8971">
        <v>3</v>
      </c>
      <c r="B8971" t="str">
        <f t="shared" si="140"/>
        <v xml:space="preserve"> 916 3</v>
      </c>
      <c r="C8971" s="102" t="s">
        <v>836</v>
      </c>
      <c r="D8971" s="111" t="s">
        <v>0</v>
      </c>
      <c r="E8971" t="s">
        <v>4</v>
      </c>
      <c r="F8971" t="s">
        <v>1</v>
      </c>
      <c r="G8971" t="s">
        <v>1</v>
      </c>
      <c r="H8971" t="s">
        <v>1</v>
      </c>
      <c r="I8971" t="s">
        <v>1</v>
      </c>
      <c r="J8971" t="s">
        <v>1</v>
      </c>
      <c r="K8971" t="s">
        <v>1</v>
      </c>
      <c r="L8971" t="s">
        <v>1</v>
      </c>
      <c r="M8971" t="s">
        <v>1</v>
      </c>
      <c r="N8971" t="s">
        <v>1</v>
      </c>
      <c r="O8971" t="s">
        <v>1</v>
      </c>
      <c r="P8971" t="s">
        <v>1</v>
      </c>
      <c r="Q8971" t="s">
        <v>1</v>
      </c>
    </row>
    <row r="8972" spans="1:18" x14ac:dyDescent="0.25">
      <c r="A8972">
        <v>4</v>
      </c>
      <c r="B8972" t="str">
        <f t="shared" si="140"/>
        <v xml:space="preserve"> 916 4</v>
      </c>
      <c r="C8972" s="102" t="s">
        <v>836</v>
      </c>
      <c r="D8972" s="111">
        <v>13</v>
      </c>
      <c r="E8972">
        <v>89574</v>
      </c>
      <c r="F8972" s="103">
        <v>1914746</v>
      </c>
      <c r="G8972">
        <v>2.137</v>
      </c>
      <c r="H8972" t="s">
        <v>1</v>
      </c>
      <c r="I8972" t="s">
        <v>1</v>
      </c>
      <c r="J8972" t="s">
        <v>1</v>
      </c>
      <c r="K8972">
        <v>89574</v>
      </c>
      <c r="L8972" t="s">
        <v>1</v>
      </c>
      <c r="M8972" t="s">
        <v>1</v>
      </c>
      <c r="N8972">
        <v>4</v>
      </c>
      <c r="O8972">
        <v>7</v>
      </c>
      <c r="P8972">
        <v>30</v>
      </c>
      <c r="Q8972">
        <v>41</v>
      </c>
    </row>
    <row r="8973" spans="1:18" x14ac:dyDescent="0.25">
      <c r="A8973">
        <v>5</v>
      </c>
      <c r="B8973" t="str">
        <f t="shared" si="140"/>
        <v xml:space="preserve"> 916 5</v>
      </c>
      <c r="C8973" s="102" t="s">
        <v>836</v>
      </c>
      <c r="D8973" s="111">
        <v>14</v>
      </c>
      <c r="E8973">
        <v>92864</v>
      </c>
      <c r="F8973" s="103">
        <v>1178049</v>
      </c>
      <c r="G8973">
        <v>1.268</v>
      </c>
      <c r="H8973" t="s">
        <v>1</v>
      </c>
      <c r="I8973" t="s">
        <v>1</v>
      </c>
      <c r="J8973" t="s">
        <v>1</v>
      </c>
      <c r="K8973">
        <v>92864</v>
      </c>
      <c r="L8973" t="s">
        <v>1</v>
      </c>
      <c r="M8973" t="s">
        <v>1</v>
      </c>
      <c r="N8973">
        <v>1</v>
      </c>
      <c r="O8973">
        <v>6</v>
      </c>
      <c r="P8973">
        <v>13</v>
      </c>
      <c r="Q8973">
        <v>20</v>
      </c>
    </row>
    <row r="8974" spans="1:18" x14ac:dyDescent="0.25">
      <c r="A8974">
        <v>6</v>
      </c>
      <c r="B8974" t="str">
        <f t="shared" si="140"/>
        <v xml:space="preserve"> 916 6</v>
      </c>
      <c r="C8974" s="102" t="s">
        <v>836</v>
      </c>
      <c r="D8974" s="111">
        <v>15</v>
      </c>
      <c r="E8974">
        <v>94576</v>
      </c>
      <c r="F8974" s="103">
        <v>1267426</v>
      </c>
      <c r="G8974">
        <v>1.34</v>
      </c>
      <c r="H8974" t="s">
        <v>1</v>
      </c>
      <c r="I8974" t="s">
        <v>1</v>
      </c>
      <c r="J8974" t="s">
        <v>1</v>
      </c>
      <c r="K8974">
        <v>94576</v>
      </c>
      <c r="L8974" t="s">
        <v>1</v>
      </c>
      <c r="M8974" t="s">
        <v>1</v>
      </c>
      <c r="N8974">
        <v>3</v>
      </c>
      <c r="O8974">
        <v>8</v>
      </c>
      <c r="P8974">
        <v>17</v>
      </c>
      <c r="Q8974">
        <v>28</v>
      </c>
    </row>
    <row r="8975" spans="1:18" x14ac:dyDescent="0.25">
      <c r="A8975">
        <v>7</v>
      </c>
      <c r="B8975" t="str">
        <f t="shared" si="140"/>
        <v xml:space="preserve"> 916 7</v>
      </c>
      <c r="C8975" s="102" t="s">
        <v>836</v>
      </c>
      <c r="D8975" s="111">
        <v>16</v>
      </c>
      <c r="E8975">
        <v>99241</v>
      </c>
      <c r="F8975" s="103">
        <v>380871</v>
      </c>
      <c r="G8975">
        <v>0.38300000000000001</v>
      </c>
      <c r="H8975" t="s">
        <v>1</v>
      </c>
      <c r="I8975" t="s">
        <v>1</v>
      </c>
      <c r="J8975" t="s">
        <v>1</v>
      </c>
      <c r="K8975">
        <v>99241</v>
      </c>
      <c r="L8975" t="s">
        <v>1</v>
      </c>
      <c r="M8975" t="s">
        <v>1</v>
      </c>
      <c r="N8975" t="s">
        <v>1</v>
      </c>
      <c r="O8975">
        <v>2</v>
      </c>
      <c r="P8975">
        <v>13</v>
      </c>
      <c r="Q8975">
        <v>15</v>
      </c>
    </row>
    <row r="8976" spans="1:18" x14ac:dyDescent="0.25">
      <c r="A8976">
        <v>8</v>
      </c>
      <c r="B8976" t="str">
        <f t="shared" si="140"/>
        <v xml:space="preserve"> 916 8</v>
      </c>
      <c r="C8976" s="102" t="s">
        <v>836</v>
      </c>
      <c r="D8976" s="111">
        <v>17</v>
      </c>
      <c r="E8976">
        <v>101818</v>
      </c>
      <c r="F8976" s="103">
        <v>559346</v>
      </c>
      <c r="G8976">
        <v>0.54900000000000004</v>
      </c>
      <c r="H8976" t="s">
        <v>1</v>
      </c>
      <c r="I8976" t="s">
        <v>1</v>
      </c>
      <c r="J8976" t="s">
        <v>1</v>
      </c>
      <c r="K8976">
        <v>101818</v>
      </c>
      <c r="L8976" t="s">
        <v>1</v>
      </c>
      <c r="M8976" t="s">
        <v>1</v>
      </c>
      <c r="N8976" t="s">
        <v>1</v>
      </c>
      <c r="O8976">
        <v>3</v>
      </c>
      <c r="P8976">
        <v>17</v>
      </c>
      <c r="Q8976">
        <v>20</v>
      </c>
    </row>
    <row r="8977" spans="1:17" x14ac:dyDescent="0.25">
      <c r="A8977">
        <v>9</v>
      </c>
      <c r="B8977" t="str">
        <f t="shared" si="140"/>
        <v xml:space="preserve"> 916 9</v>
      </c>
      <c r="C8977" s="102" t="s">
        <v>836</v>
      </c>
      <c r="D8977" s="111" t="s">
        <v>5</v>
      </c>
      <c r="E8977" s="103">
        <v>478073</v>
      </c>
      <c r="F8977" s="103">
        <v>5300438</v>
      </c>
      <c r="G8977">
        <v>1.109</v>
      </c>
      <c r="H8977" t="s">
        <v>1</v>
      </c>
      <c r="I8977" t="s">
        <v>1</v>
      </c>
      <c r="J8977" t="s">
        <v>1</v>
      </c>
      <c r="K8977">
        <v>478073</v>
      </c>
      <c r="L8977" t="s">
        <v>1</v>
      </c>
      <c r="M8977" t="s">
        <v>1</v>
      </c>
      <c r="N8977">
        <v>8</v>
      </c>
      <c r="O8977">
        <v>26</v>
      </c>
      <c r="P8977">
        <v>90</v>
      </c>
      <c r="Q8977">
        <v>124</v>
      </c>
    </row>
    <row r="8978" spans="1:17" x14ac:dyDescent="0.25">
      <c r="A8978">
        <v>10</v>
      </c>
      <c r="B8978" t="str">
        <f t="shared" si="140"/>
        <v xml:space="preserve"> 916 10</v>
      </c>
      <c r="C8978" s="102" t="s">
        <v>836</v>
      </c>
      <c r="D8978" s="111" t="s">
        <v>6</v>
      </c>
      <c r="E8978" t="s">
        <v>1</v>
      </c>
      <c r="F8978" t="s">
        <v>1</v>
      </c>
      <c r="G8978" t="s">
        <v>1</v>
      </c>
      <c r="H8978" t="s">
        <v>1</v>
      </c>
      <c r="I8978" t="s">
        <v>1</v>
      </c>
      <c r="J8978" t="s">
        <v>1</v>
      </c>
      <c r="K8978" t="s">
        <v>1</v>
      </c>
      <c r="L8978" t="s">
        <v>1</v>
      </c>
      <c r="M8978" t="s">
        <v>1</v>
      </c>
      <c r="N8978" t="s">
        <v>1</v>
      </c>
      <c r="O8978" t="s">
        <v>1</v>
      </c>
      <c r="P8978" t="s">
        <v>1</v>
      </c>
      <c r="Q8978" t="s">
        <v>1</v>
      </c>
    </row>
    <row r="8979" spans="1:17" x14ac:dyDescent="0.25">
      <c r="A8979">
        <v>11</v>
      </c>
      <c r="B8979" t="str">
        <f t="shared" si="140"/>
        <v xml:space="preserve"> 916 11</v>
      </c>
      <c r="C8979" s="102" t="s">
        <v>836</v>
      </c>
      <c r="D8979" s="111">
        <v>13</v>
      </c>
      <c r="E8979" t="s">
        <v>1</v>
      </c>
      <c r="F8979" t="s">
        <v>1</v>
      </c>
      <c r="G8979">
        <v>515155</v>
      </c>
      <c r="H8979" s="103">
        <v>74650</v>
      </c>
      <c r="I8979" s="103">
        <v>182033</v>
      </c>
      <c r="J8979" t="s">
        <v>1</v>
      </c>
      <c r="K8979" t="s">
        <v>1</v>
      </c>
      <c r="L8979">
        <v>401950</v>
      </c>
      <c r="M8979" s="103">
        <v>65884</v>
      </c>
      <c r="N8979">
        <v>602258</v>
      </c>
      <c r="O8979">
        <v>72816</v>
      </c>
      <c r="P8979" t="s">
        <v>1</v>
      </c>
      <c r="Q8979" t="s">
        <v>1</v>
      </c>
    </row>
    <row r="8980" spans="1:17" x14ac:dyDescent="0.25">
      <c r="A8980">
        <v>12</v>
      </c>
      <c r="B8980" t="str">
        <f t="shared" si="140"/>
        <v xml:space="preserve"> 916 12</v>
      </c>
      <c r="C8980" s="102" t="s">
        <v>836</v>
      </c>
      <c r="D8980" s="111">
        <v>14</v>
      </c>
      <c r="E8980" t="s">
        <v>1</v>
      </c>
      <c r="F8980" t="s">
        <v>1</v>
      </c>
      <c r="G8980">
        <v>97600</v>
      </c>
      <c r="H8980" s="103">
        <v>192736</v>
      </c>
      <c r="I8980" s="103">
        <v>44900</v>
      </c>
      <c r="J8980" t="s">
        <v>1</v>
      </c>
      <c r="K8980" t="s">
        <v>1</v>
      </c>
      <c r="L8980">
        <v>88390</v>
      </c>
      <c r="M8980" s="103">
        <v>567674</v>
      </c>
      <c r="N8980" s="103">
        <v>117554</v>
      </c>
      <c r="O8980" s="103">
        <v>69195</v>
      </c>
      <c r="P8980" t="s">
        <v>1</v>
      </c>
      <c r="Q8980" t="s">
        <v>1</v>
      </c>
    </row>
    <row r="8981" spans="1:17" x14ac:dyDescent="0.25">
      <c r="A8981">
        <v>13</v>
      </c>
      <c r="B8981" t="str">
        <f t="shared" si="140"/>
        <v xml:space="preserve"> 916 13</v>
      </c>
      <c r="C8981" s="102" t="s">
        <v>836</v>
      </c>
      <c r="D8981" s="111">
        <v>15</v>
      </c>
      <c r="E8981" t="s">
        <v>1</v>
      </c>
      <c r="F8981" t="s">
        <v>1</v>
      </c>
      <c r="G8981" s="103">
        <v>354782</v>
      </c>
      <c r="H8981">
        <v>104509</v>
      </c>
      <c r="I8981" s="103">
        <v>80913</v>
      </c>
      <c r="J8981" t="s">
        <v>1</v>
      </c>
      <c r="K8981" t="s">
        <v>1</v>
      </c>
      <c r="L8981" s="103">
        <v>332514</v>
      </c>
      <c r="M8981">
        <v>157508</v>
      </c>
      <c r="N8981" s="103">
        <v>183856</v>
      </c>
      <c r="O8981">
        <v>53344</v>
      </c>
      <c r="P8981" t="s">
        <v>1</v>
      </c>
      <c r="Q8981" t="s">
        <v>1</v>
      </c>
    </row>
    <row r="8982" spans="1:17" x14ac:dyDescent="0.25">
      <c r="A8982">
        <v>14</v>
      </c>
      <c r="B8982" t="str">
        <f t="shared" si="140"/>
        <v xml:space="preserve"> 916 14</v>
      </c>
      <c r="C8982" s="102" t="s">
        <v>836</v>
      </c>
      <c r="D8982" s="111">
        <v>16</v>
      </c>
      <c r="E8982" t="s">
        <v>1</v>
      </c>
      <c r="F8982" t="s">
        <v>1</v>
      </c>
      <c r="G8982" t="s">
        <v>1</v>
      </c>
      <c r="H8982" s="103">
        <v>8560</v>
      </c>
      <c r="I8982" s="103">
        <v>90364</v>
      </c>
      <c r="J8982" t="s">
        <v>1</v>
      </c>
      <c r="K8982" t="s">
        <v>1</v>
      </c>
      <c r="L8982" t="s">
        <v>1</v>
      </c>
      <c r="M8982" s="103">
        <v>26661</v>
      </c>
      <c r="N8982" s="103">
        <v>178011</v>
      </c>
      <c r="O8982" s="103">
        <v>77275</v>
      </c>
      <c r="P8982" t="s">
        <v>1</v>
      </c>
      <c r="Q8982" t="s">
        <v>1</v>
      </c>
    </row>
    <row r="8983" spans="1:17" x14ac:dyDescent="0.25">
      <c r="A8983">
        <v>15</v>
      </c>
      <c r="B8983" t="str">
        <f t="shared" si="140"/>
        <v xml:space="preserve"> 916 15</v>
      </c>
      <c r="C8983" s="102" t="s">
        <v>836</v>
      </c>
      <c r="D8983" s="111">
        <v>17</v>
      </c>
      <c r="E8983" t="s">
        <v>1</v>
      </c>
      <c r="F8983" t="s">
        <v>1</v>
      </c>
      <c r="G8983" t="s">
        <v>1</v>
      </c>
      <c r="H8983">
        <v>68827</v>
      </c>
      <c r="I8983" s="103">
        <v>103521</v>
      </c>
      <c r="J8983" t="s">
        <v>1</v>
      </c>
      <c r="K8983" t="s">
        <v>1</v>
      </c>
      <c r="L8983" t="s">
        <v>1</v>
      </c>
      <c r="M8983">
        <v>85386</v>
      </c>
      <c r="N8983" s="103">
        <v>218836</v>
      </c>
      <c r="O8983" s="103">
        <v>82776</v>
      </c>
      <c r="P8983" t="s">
        <v>1</v>
      </c>
      <c r="Q8983" t="s">
        <v>1</v>
      </c>
    </row>
    <row r="8984" spans="1:17" x14ac:dyDescent="0.25">
      <c r="A8984">
        <v>16</v>
      </c>
      <c r="B8984" t="str">
        <f t="shared" si="140"/>
        <v xml:space="preserve"> 916 16</v>
      </c>
      <c r="C8984" s="102" t="s">
        <v>836</v>
      </c>
      <c r="D8984" s="111" t="s">
        <v>5</v>
      </c>
      <c r="E8984" t="s">
        <v>1</v>
      </c>
      <c r="F8984" t="s">
        <v>1</v>
      </c>
      <c r="G8984" s="103">
        <v>967537</v>
      </c>
      <c r="H8984" s="103">
        <v>449282</v>
      </c>
      <c r="I8984" s="103">
        <v>501731</v>
      </c>
      <c r="J8984" t="s">
        <v>1</v>
      </c>
      <c r="K8984" t="s">
        <v>1</v>
      </c>
      <c r="L8984" s="103">
        <v>822854</v>
      </c>
      <c r="M8984" s="103">
        <v>903113</v>
      </c>
      <c r="N8984" s="103">
        <v>1300515</v>
      </c>
      <c r="O8984" s="103">
        <v>355406</v>
      </c>
      <c r="P8984" t="s">
        <v>1</v>
      </c>
      <c r="Q8984" t="s">
        <v>1</v>
      </c>
    </row>
    <row r="8985" spans="1:17" x14ac:dyDescent="0.25">
      <c r="A8985">
        <v>17</v>
      </c>
      <c r="B8985" t="str">
        <f t="shared" si="140"/>
        <v xml:space="preserve"> 916 17</v>
      </c>
      <c r="C8985" s="102" t="s">
        <v>836</v>
      </c>
      <c r="D8985" s="111" t="s">
        <v>6</v>
      </c>
      <c r="E8985" t="s">
        <v>1</v>
      </c>
      <c r="F8985" t="s">
        <v>1</v>
      </c>
      <c r="G8985" t="s">
        <v>1</v>
      </c>
      <c r="H8985" t="s">
        <v>1</v>
      </c>
      <c r="I8985" t="s">
        <v>1</v>
      </c>
      <c r="J8985" t="s">
        <v>1</v>
      </c>
      <c r="K8985" t="s">
        <v>1</v>
      </c>
      <c r="L8985" t="s">
        <v>1</v>
      </c>
      <c r="M8985" t="s">
        <v>1</v>
      </c>
      <c r="N8985" t="s">
        <v>1</v>
      </c>
      <c r="O8985" t="s">
        <v>1</v>
      </c>
      <c r="P8985" t="s">
        <v>1</v>
      </c>
      <c r="Q8985" t="s">
        <v>1</v>
      </c>
    </row>
    <row r="8986" spans="1:17" x14ac:dyDescent="0.25">
      <c r="A8986">
        <v>18</v>
      </c>
      <c r="B8986" t="str">
        <f t="shared" si="140"/>
        <v xml:space="preserve"> 916 18</v>
      </c>
      <c r="C8986" s="102" t="s">
        <v>836</v>
      </c>
      <c r="D8986" s="111">
        <v>13</v>
      </c>
      <c r="E8986" t="s">
        <v>1</v>
      </c>
      <c r="F8986" t="s">
        <v>1</v>
      </c>
      <c r="G8986">
        <v>736108</v>
      </c>
      <c r="H8986" s="103">
        <v>80772</v>
      </c>
      <c r="I8986" s="103">
        <v>166379</v>
      </c>
      <c r="J8986" t="s">
        <v>1</v>
      </c>
      <c r="K8986" t="s">
        <v>1</v>
      </c>
      <c r="L8986">
        <v>1020364</v>
      </c>
      <c r="M8986" s="103">
        <v>132097</v>
      </c>
      <c r="N8986">
        <v>1108758</v>
      </c>
      <c r="O8986">
        <v>87670</v>
      </c>
      <c r="P8986" t="s">
        <v>1</v>
      </c>
      <c r="Q8986" t="s">
        <v>1</v>
      </c>
    </row>
    <row r="8987" spans="1:17" x14ac:dyDescent="0.25">
      <c r="A8987">
        <v>19</v>
      </c>
      <c r="B8987" t="str">
        <f t="shared" si="140"/>
        <v xml:space="preserve"> 916 19</v>
      </c>
      <c r="C8987" s="102" t="s">
        <v>836</v>
      </c>
      <c r="D8987" s="111">
        <v>14</v>
      </c>
      <c r="E8987" t="s">
        <v>1</v>
      </c>
      <c r="F8987" t="s">
        <v>1</v>
      </c>
      <c r="G8987" s="103">
        <v>186102</v>
      </c>
      <c r="H8987" s="103">
        <v>198420</v>
      </c>
      <c r="I8987" s="103">
        <v>45740</v>
      </c>
      <c r="J8987" t="s">
        <v>1</v>
      </c>
      <c r="K8987" t="s">
        <v>1</v>
      </c>
      <c r="L8987" s="103">
        <v>494295</v>
      </c>
      <c r="M8987" s="103">
        <v>1039347</v>
      </c>
      <c r="N8987" s="103">
        <v>272478</v>
      </c>
      <c r="O8987" s="103">
        <v>96181</v>
      </c>
      <c r="P8987" t="s">
        <v>1</v>
      </c>
      <c r="Q8987" t="s">
        <v>1</v>
      </c>
    </row>
    <row r="8988" spans="1:17" x14ac:dyDescent="0.25">
      <c r="A8988">
        <v>20</v>
      </c>
      <c r="B8988" t="str">
        <f t="shared" si="140"/>
        <v xml:space="preserve"> 916 20</v>
      </c>
      <c r="C8988" s="102" t="s">
        <v>836</v>
      </c>
      <c r="D8988" s="111">
        <v>15</v>
      </c>
      <c r="E8988" t="s">
        <v>1</v>
      </c>
      <c r="F8988" s="103">
        <v>9710</v>
      </c>
      <c r="G8988" s="103">
        <v>681602</v>
      </c>
      <c r="H8988" s="103">
        <v>110213</v>
      </c>
      <c r="I8988" s="103">
        <v>88093</v>
      </c>
      <c r="J8988" t="s">
        <v>1</v>
      </c>
      <c r="K8988" s="103">
        <v>13955</v>
      </c>
      <c r="L8988" s="103">
        <v>1653790</v>
      </c>
      <c r="M8988" s="103">
        <v>369265</v>
      </c>
      <c r="N8988" s="103">
        <v>390127</v>
      </c>
      <c r="O8988">
        <v>84444</v>
      </c>
      <c r="P8988" t="s">
        <v>1</v>
      </c>
      <c r="Q8988" t="s">
        <v>1</v>
      </c>
    </row>
    <row r="8989" spans="1:17" x14ac:dyDescent="0.25">
      <c r="A8989">
        <v>21</v>
      </c>
      <c r="B8989" t="str">
        <f t="shared" si="140"/>
        <v xml:space="preserve"> 916 21</v>
      </c>
      <c r="C8989" s="102" t="s">
        <v>836</v>
      </c>
      <c r="D8989" s="111">
        <v>16</v>
      </c>
      <c r="E8989" s="103">
        <v>158</v>
      </c>
      <c r="F8989">
        <v>471</v>
      </c>
      <c r="G8989" s="103">
        <v>48509</v>
      </c>
      <c r="H8989" s="103">
        <v>25508</v>
      </c>
      <c r="I8989" s="103">
        <v>73156</v>
      </c>
      <c r="J8989">
        <v>397</v>
      </c>
      <c r="K8989">
        <v>920</v>
      </c>
      <c r="L8989" s="103">
        <v>118247</v>
      </c>
      <c r="M8989" s="103">
        <v>105150</v>
      </c>
      <c r="N8989" s="103">
        <v>323711</v>
      </c>
      <c r="O8989" s="103">
        <v>131754</v>
      </c>
      <c r="P8989" t="s">
        <v>1</v>
      </c>
      <c r="Q8989" t="s">
        <v>1</v>
      </c>
    </row>
    <row r="8990" spans="1:17" x14ac:dyDescent="0.25">
      <c r="A8990">
        <v>22</v>
      </c>
      <c r="B8990" t="str">
        <f t="shared" si="140"/>
        <v xml:space="preserve"> 916 22</v>
      </c>
      <c r="C8990" s="102" t="s">
        <v>836</v>
      </c>
      <c r="D8990" s="111">
        <v>17</v>
      </c>
      <c r="E8990">
        <v>2123</v>
      </c>
      <c r="F8990">
        <v>13757</v>
      </c>
      <c r="G8990" s="103">
        <v>261938</v>
      </c>
      <c r="H8990" s="103">
        <v>104246</v>
      </c>
      <c r="I8990" s="103">
        <v>69020</v>
      </c>
      <c r="J8990">
        <v>3453</v>
      </c>
      <c r="K8990">
        <v>41968</v>
      </c>
      <c r="L8990" s="103">
        <v>622044</v>
      </c>
      <c r="M8990" s="103">
        <v>308763</v>
      </c>
      <c r="N8990" s="103">
        <v>281228</v>
      </c>
      <c r="O8990" s="103">
        <v>139643</v>
      </c>
      <c r="P8990" t="s">
        <v>1</v>
      </c>
      <c r="Q8990" t="s">
        <v>1</v>
      </c>
    </row>
    <row r="8991" spans="1:17" x14ac:dyDescent="0.25">
      <c r="A8991">
        <v>23</v>
      </c>
      <c r="B8991" t="str">
        <f t="shared" si="140"/>
        <v xml:space="preserve"> 916 23</v>
      </c>
      <c r="C8991" s="102" t="s">
        <v>836</v>
      </c>
      <c r="D8991" s="111" t="s">
        <v>5</v>
      </c>
      <c r="E8991" s="103">
        <v>2281</v>
      </c>
      <c r="F8991" s="103">
        <v>23938</v>
      </c>
      <c r="G8991" s="103">
        <v>1914259</v>
      </c>
      <c r="H8991" s="103">
        <v>519159</v>
      </c>
      <c r="I8991" s="103">
        <v>442388</v>
      </c>
      <c r="J8991">
        <v>3850</v>
      </c>
      <c r="K8991" s="103">
        <v>56843</v>
      </c>
      <c r="L8991" s="103">
        <v>3908740</v>
      </c>
      <c r="M8991" s="103">
        <v>1954622</v>
      </c>
      <c r="N8991" s="103">
        <v>2376302</v>
      </c>
      <c r="O8991" s="103">
        <v>539692</v>
      </c>
      <c r="P8991" t="s">
        <v>1</v>
      </c>
      <c r="Q8991" t="s">
        <v>1</v>
      </c>
    </row>
    <row r="8992" spans="1:17" x14ac:dyDescent="0.25">
      <c r="A8992">
        <v>24</v>
      </c>
      <c r="B8992" t="str">
        <f t="shared" si="140"/>
        <v xml:space="preserve"> 916 24</v>
      </c>
      <c r="C8992" s="102" t="s">
        <v>836</v>
      </c>
      <c r="D8992" s="111" t="s">
        <v>6</v>
      </c>
      <c r="E8992" t="s">
        <v>1</v>
      </c>
      <c r="F8992" t="s">
        <v>1</v>
      </c>
      <c r="G8992" t="s">
        <v>1</v>
      </c>
      <c r="H8992" t="s">
        <v>1</v>
      </c>
      <c r="I8992" t="s">
        <v>1</v>
      </c>
      <c r="J8992" t="s">
        <v>1</v>
      </c>
      <c r="K8992" t="s">
        <v>1</v>
      </c>
      <c r="L8992" t="s">
        <v>1</v>
      </c>
      <c r="M8992" t="s">
        <v>1</v>
      </c>
      <c r="N8992" t="s">
        <v>1</v>
      </c>
      <c r="O8992" t="s">
        <v>1</v>
      </c>
      <c r="P8992" t="s">
        <v>1</v>
      </c>
      <c r="Q8992" t="s">
        <v>1</v>
      </c>
    </row>
    <row r="8993" spans="1:18" x14ac:dyDescent="0.25">
      <c r="A8993">
        <v>25</v>
      </c>
      <c r="B8993" t="str">
        <f t="shared" si="140"/>
        <v xml:space="preserve"> 916 25</v>
      </c>
      <c r="C8993" s="102" t="s">
        <v>836</v>
      </c>
      <c r="D8993" s="111" t="s">
        <v>0</v>
      </c>
      <c r="E8993" t="s">
        <v>1</v>
      </c>
      <c r="F8993" t="s">
        <v>1</v>
      </c>
      <c r="G8993" t="s">
        <v>1</v>
      </c>
      <c r="H8993" s="103">
        <v>5909911</v>
      </c>
      <c r="I8993" s="103">
        <v>5292471</v>
      </c>
      <c r="J8993" s="103">
        <v>539692</v>
      </c>
      <c r="K8993" t="s">
        <v>1</v>
      </c>
      <c r="L8993" t="s">
        <v>1</v>
      </c>
      <c r="M8993" t="s">
        <v>1</v>
      </c>
      <c r="N8993" t="s">
        <v>1</v>
      </c>
      <c r="O8993" t="s">
        <v>1</v>
      </c>
      <c r="P8993" t="s">
        <v>1</v>
      </c>
      <c r="Q8993" t="s">
        <v>1</v>
      </c>
    </row>
    <row r="8994" spans="1:18" x14ac:dyDescent="0.25">
      <c r="A8994">
        <v>26</v>
      </c>
      <c r="B8994" t="str">
        <f t="shared" si="140"/>
        <v xml:space="preserve"> 916 26</v>
      </c>
      <c r="C8994" s="102" t="s">
        <v>836</v>
      </c>
      <c r="D8994" s="111" t="s">
        <v>0</v>
      </c>
      <c r="E8994" t="s">
        <v>1</v>
      </c>
      <c r="F8994" t="s">
        <v>1</v>
      </c>
      <c r="G8994" t="s">
        <v>1</v>
      </c>
      <c r="H8994" t="s">
        <v>1</v>
      </c>
      <c r="I8994" t="s">
        <v>1</v>
      </c>
      <c r="J8994" t="s">
        <v>1</v>
      </c>
      <c r="K8994" t="s">
        <v>1</v>
      </c>
      <c r="L8994" t="s">
        <v>1</v>
      </c>
      <c r="M8994" t="s">
        <v>1</v>
      </c>
      <c r="N8994" t="s">
        <v>1</v>
      </c>
      <c r="O8994" t="s">
        <v>1</v>
      </c>
      <c r="P8994" t="s">
        <v>1</v>
      </c>
      <c r="Q8994" t="s">
        <v>1</v>
      </c>
    </row>
    <row r="8995" spans="1:18" x14ac:dyDescent="0.25">
      <c r="A8995">
        <v>27</v>
      </c>
      <c r="B8995" t="str">
        <f t="shared" si="140"/>
        <v xml:space="preserve"> 916 27</v>
      </c>
      <c r="C8995" s="102" t="s">
        <v>836</v>
      </c>
      <c r="D8995" s="111" t="s">
        <v>0</v>
      </c>
      <c r="E8995" t="s">
        <v>1</v>
      </c>
      <c r="F8995" t="s">
        <v>1</v>
      </c>
      <c r="G8995" t="s">
        <v>1</v>
      </c>
      <c r="H8995" s="103">
        <v>-1360260</v>
      </c>
      <c r="I8995" s="103">
        <v>-1269063</v>
      </c>
      <c r="J8995">
        <v>3151</v>
      </c>
      <c r="K8995" t="s">
        <v>1</v>
      </c>
      <c r="L8995" t="s">
        <v>1</v>
      </c>
      <c r="M8995" t="s">
        <v>1</v>
      </c>
      <c r="N8995" t="s">
        <v>1</v>
      </c>
      <c r="O8995" t="s">
        <v>1</v>
      </c>
      <c r="P8995" t="s">
        <v>1</v>
      </c>
      <c r="Q8995" t="s">
        <v>1</v>
      </c>
    </row>
    <row r="8996" spans="1:18" x14ac:dyDescent="0.25">
      <c r="A8996">
        <v>28</v>
      </c>
      <c r="B8996" t="str">
        <f t="shared" si="140"/>
        <v xml:space="preserve"> 916 28</v>
      </c>
      <c r="C8996" s="102" t="s">
        <v>836</v>
      </c>
      <c r="D8996" s="111" t="s">
        <v>0</v>
      </c>
      <c r="E8996" t="s">
        <v>1</v>
      </c>
      <c r="F8996" t="s">
        <v>1</v>
      </c>
      <c r="G8996" t="s">
        <v>1</v>
      </c>
      <c r="H8996" s="103">
        <v>4549651</v>
      </c>
      <c r="I8996" s="103">
        <v>4023408</v>
      </c>
      <c r="J8996" s="103">
        <v>542843</v>
      </c>
      <c r="K8996" t="s">
        <v>1</v>
      </c>
      <c r="L8996" t="s">
        <v>1</v>
      </c>
      <c r="M8996" t="s">
        <v>1</v>
      </c>
      <c r="N8996" t="s">
        <v>1</v>
      </c>
      <c r="O8996" t="s">
        <v>1</v>
      </c>
      <c r="P8996" t="s">
        <v>1</v>
      </c>
      <c r="Q8996" t="s">
        <v>1</v>
      </c>
    </row>
    <row r="8997" spans="1:18" x14ac:dyDescent="0.25">
      <c r="A8997">
        <v>29</v>
      </c>
      <c r="B8997" t="str">
        <f t="shared" si="140"/>
        <v xml:space="preserve"> 916 29</v>
      </c>
      <c r="C8997" s="102" t="s">
        <v>836</v>
      </c>
      <c r="D8997" s="111" t="s">
        <v>0</v>
      </c>
      <c r="E8997" t="s">
        <v>1</v>
      </c>
      <c r="F8997" t="s">
        <v>1</v>
      </c>
      <c r="G8997" t="s">
        <v>1</v>
      </c>
      <c r="H8997" s="103">
        <v>4173577</v>
      </c>
      <c r="I8997" s="103">
        <v>4804634</v>
      </c>
      <c r="J8997" s="103">
        <v>454169</v>
      </c>
      <c r="K8997" t="s">
        <v>1</v>
      </c>
      <c r="L8997" t="s">
        <v>1</v>
      </c>
      <c r="M8997" t="s">
        <v>1</v>
      </c>
      <c r="N8997" t="s">
        <v>1</v>
      </c>
      <c r="O8997" t="s">
        <v>1</v>
      </c>
      <c r="P8997" t="s">
        <v>1</v>
      </c>
      <c r="Q8997" t="s">
        <v>1</v>
      </c>
    </row>
    <row r="8998" spans="1:18" x14ac:dyDescent="0.25">
      <c r="A8998">
        <v>30</v>
      </c>
      <c r="B8998" t="str">
        <f t="shared" si="140"/>
        <v xml:space="preserve"> 916 30</v>
      </c>
      <c r="C8998" s="102" t="s">
        <v>836</v>
      </c>
      <c r="D8998" s="111" t="s">
        <v>0</v>
      </c>
      <c r="E8998" t="s">
        <v>1</v>
      </c>
      <c r="F8998" t="s">
        <v>1</v>
      </c>
      <c r="G8998" t="s">
        <v>1</v>
      </c>
      <c r="H8998">
        <v>0.06</v>
      </c>
      <c r="I8998">
        <v>0.19</v>
      </c>
      <c r="J8998">
        <v>0.21</v>
      </c>
      <c r="K8998" t="s">
        <v>1</v>
      </c>
      <c r="L8998" t="s">
        <v>1</v>
      </c>
      <c r="M8998" t="s">
        <v>1</v>
      </c>
      <c r="N8998" t="s">
        <v>1</v>
      </c>
      <c r="O8998" t="s">
        <v>1</v>
      </c>
      <c r="P8998" t="s">
        <v>1</v>
      </c>
      <c r="Q8998" t="s">
        <v>1</v>
      </c>
    </row>
    <row r="8999" spans="1:18" x14ac:dyDescent="0.25">
      <c r="A8999">
        <v>31</v>
      </c>
      <c r="B8999" t="str">
        <f t="shared" si="140"/>
        <v xml:space="preserve"> 916 31</v>
      </c>
      <c r="C8999" s="102" t="s">
        <v>836</v>
      </c>
      <c r="D8999" s="111" t="s">
        <v>0</v>
      </c>
      <c r="E8999" t="s">
        <v>1</v>
      </c>
      <c r="F8999" t="s">
        <v>1</v>
      </c>
      <c r="G8999" t="s">
        <v>1</v>
      </c>
      <c r="H8999">
        <v>0.95199999999999996</v>
      </c>
      <c r="I8999">
        <v>0.84199999999999997</v>
      </c>
      <c r="J8999">
        <v>0.114</v>
      </c>
      <c r="K8999">
        <v>1.9079999999999999</v>
      </c>
      <c r="L8999" t="s">
        <v>1</v>
      </c>
      <c r="M8999" t="s">
        <v>1</v>
      </c>
      <c r="N8999" t="s">
        <v>1</v>
      </c>
      <c r="O8999" t="s">
        <v>1</v>
      </c>
      <c r="P8999" t="s">
        <v>1</v>
      </c>
      <c r="Q8999" t="s">
        <v>1</v>
      </c>
    </row>
    <row r="9000" spans="1:18" x14ac:dyDescent="0.25">
      <c r="A9000">
        <v>32</v>
      </c>
      <c r="B9000" t="str">
        <f t="shared" si="140"/>
        <v xml:space="preserve"> 916 32</v>
      </c>
      <c r="C9000" s="102" t="s">
        <v>836</v>
      </c>
      <c r="D9000" s="111" t="s">
        <v>0</v>
      </c>
      <c r="E9000" t="s">
        <v>1</v>
      </c>
      <c r="F9000" t="s">
        <v>1</v>
      </c>
      <c r="G9000" t="s">
        <v>1</v>
      </c>
      <c r="H9000">
        <v>0.91200000000000003</v>
      </c>
      <c r="I9000">
        <v>0.80700000000000005</v>
      </c>
      <c r="J9000">
        <v>0.109</v>
      </c>
      <c r="K9000">
        <v>1.8280000000000001</v>
      </c>
      <c r="L9000" t="s">
        <v>1</v>
      </c>
      <c r="M9000" t="s">
        <v>1</v>
      </c>
      <c r="N9000" t="s">
        <v>1</v>
      </c>
      <c r="O9000" t="s">
        <v>1</v>
      </c>
      <c r="P9000" t="s">
        <v>1</v>
      </c>
      <c r="Q9000" t="s">
        <v>1</v>
      </c>
    </row>
    <row r="9001" spans="1:18" x14ac:dyDescent="0.25">
      <c r="A9001">
        <v>33</v>
      </c>
      <c r="B9001" t="str">
        <f t="shared" si="140"/>
        <v xml:space="preserve"> 916 33</v>
      </c>
      <c r="C9001" s="102" t="s">
        <v>836</v>
      </c>
      <c r="D9001" s="111" t="s">
        <v>0</v>
      </c>
      <c r="E9001" t="s">
        <v>1</v>
      </c>
      <c r="F9001" t="s">
        <v>1</v>
      </c>
      <c r="G9001" t="s">
        <v>1</v>
      </c>
      <c r="H9001">
        <v>0.76400000000000001</v>
      </c>
      <c r="I9001">
        <v>0.88</v>
      </c>
      <c r="J9001">
        <v>8.3000000000000004E-2</v>
      </c>
      <c r="K9001">
        <v>1.7270000000000001</v>
      </c>
      <c r="L9001" t="s">
        <v>1</v>
      </c>
      <c r="M9001" t="s">
        <v>1</v>
      </c>
      <c r="N9001" t="s">
        <v>1</v>
      </c>
      <c r="O9001" t="s">
        <v>1</v>
      </c>
      <c r="P9001" t="s">
        <v>1</v>
      </c>
      <c r="Q9001" t="s">
        <v>1</v>
      </c>
    </row>
    <row r="9002" spans="1:18" x14ac:dyDescent="0.25">
      <c r="A9002">
        <v>34</v>
      </c>
      <c r="B9002" t="str">
        <f t="shared" si="140"/>
        <v xml:space="preserve"> 916 34</v>
      </c>
      <c r="C9002" s="102" t="s">
        <v>836</v>
      </c>
      <c r="D9002" s="111" t="s">
        <v>0</v>
      </c>
      <c r="E9002" t="s">
        <v>1</v>
      </c>
      <c r="F9002" t="s">
        <v>1</v>
      </c>
      <c r="G9002" t="s">
        <v>1</v>
      </c>
      <c r="H9002">
        <v>0.77300000000000002</v>
      </c>
      <c r="I9002">
        <v>0.86599999999999999</v>
      </c>
      <c r="J9002">
        <v>8.7999999999999995E-2</v>
      </c>
      <c r="K9002">
        <v>1.7270000000000001</v>
      </c>
      <c r="L9002" t="s">
        <v>1</v>
      </c>
      <c r="M9002" t="s">
        <v>1</v>
      </c>
      <c r="N9002" t="s">
        <v>1</v>
      </c>
      <c r="O9002" t="s">
        <v>1</v>
      </c>
      <c r="P9002" t="s">
        <v>1</v>
      </c>
      <c r="Q9002" t="s">
        <v>1</v>
      </c>
    </row>
    <row r="9003" spans="1:18" x14ac:dyDescent="0.25">
      <c r="A9003">
        <v>35</v>
      </c>
      <c r="B9003" t="str">
        <f t="shared" si="140"/>
        <v xml:space="preserve"> 916 35</v>
      </c>
      <c r="C9003" s="102" t="s">
        <v>836</v>
      </c>
      <c r="D9003" s="111" t="s">
        <v>0</v>
      </c>
      <c r="E9003" t="s">
        <v>1</v>
      </c>
      <c r="F9003" t="s">
        <v>1</v>
      </c>
      <c r="G9003" t="s">
        <v>1</v>
      </c>
      <c r="H9003">
        <v>0.873</v>
      </c>
      <c r="I9003">
        <v>1.0049999999999999</v>
      </c>
      <c r="J9003">
        <v>9.5000000000000001E-2</v>
      </c>
      <c r="K9003">
        <v>1.9730000000000001</v>
      </c>
      <c r="L9003" t="s">
        <v>1</v>
      </c>
      <c r="M9003" t="s">
        <v>1</v>
      </c>
      <c r="N9003" t="s">
        <v>1</v>
      </c>
      <c r="O9003" t="s">
        <v>1</v>
      </c>
      <c r="P9003" t="s">
        <v>1</v>
      </c>
      <c r="Q9003" t="s">
        <v>1</v>
      </c>
    </row>
    <row r="9004" spans="1:18" x14ac:dyDescent="0.25">
      <c r="A9004">
        <v>36</v>
      </c>
      <c r="B9004" t="str">
        <f t="shared" si="140"/>
        <v xml:space="preserve"> 916 36</v>
      </c>
      <c r="C9004" s="102" t="s">
        <v>836</v>
      </c>
      <c r="D9004" s="111" t="s">
        <v>0</v>
      </c>
      <c r="E9004" t="s">
        <v>1</v>
      </c>
      <c r="F9004" t="s">
        <v>1</v>
      </c>
      <c r="G9004" t="s">
        <v>1</v>
      </c>
      <c r="H9004">
        <v>0.77300000000000002</v>
      </c>
      <c r="I9004">
        <v>0.86599999999999999</v>
      </c>
      <c r="J9004">
        <v>8.7999999999999995E-2</v>
      </c>
      <c r="K9004">
        <v>1.7270000000000001</v>
      </c>
      <c r="L9004" t="s">
        <v>1</v>
      </c>
      <c r="M9004" t="s">
        <v>1</v>
      </c>
      <c r="N9004" t="s">
        <v>1</v>
      </c>
      <c r="O9004" t="s">
        <v>1</v>
      </c>
      <c r="P9004" t="s">
        <v>1</v>
      </c>
      <c r="Q9004" t="s">
        <v>1</v>
      </c>
    </row>
    <row r="9005" spans="1:18" x14ac:dyDescent="0.25">
      <c r="A9005">
        <v>37</v>
      </c>
      <c r="B9005" t="str">
        <f t="shared" si="140"/>
        <v xml:space="preserve"> 916 37</v>
      </c>
      <c r="C9005" s="102" t="s">
        <v>836</v>
      </c>
      <c r="D9005" s="111" t="s">
        <v>0</v>
      </c>
      <c r="E9005" t="s">
        <v>1</v>
      </c>
      <c r="F9005" t="s">
        <v>986</v>
      </c>
      <c r="G9005" t="s">
        <v>987</v>
      </c>
      <c r="H9005" t="s">
        <v>993</v>
      </c>
      <c r="I9005" t="s">
        <v>996</v>
      </c>
      <c r="J9005" t="s">
        <v>1</v>
      </c>
      <c r="K9005">
        <v>2.3340000000000001</v>
      </c>
      <c r="L9005" t="s">
        <v>1</v>
      </c>
      <c r="M9005" t="s">
        <v>1</v>
      </c>
      <c r="N9005" t="s">
        <v>1</v>
      </c>
      <c r="O9005" t="s">
        <v>1</v>
      </c>
      <c r="P9005" t="s">
        <v>1</v>
      </c>
      <c r="Q9005" t="s">
        <v>1</v>
      </c>
    </row>
    <row r="9006" spans="1:18" x14ac:dyDescent="0.25">
      <c r="A9006">
        <v>38</v>
      </c>
      <c r="B9006" t="str">
        <f t="shared" si="140"/>
        <v xml:space="preserve"> 916 38</v>
      </c>
      <c r="C9006" s="102" t="s">
        <v>836</v>
      </c>
      <c r="D9006" s="111" t="s">
        <v>0</v>
      </c>
      <c r="E9006" t="s">
        <v>1</v>
      </c>
      <c r="F9006">
        <v>3.12</v>
      </c>
      <c r="G9006">
        <v>2.87</v>
      </c>
      <c r="H9006">
        <v>2.59</v>
      </c>
      <c r="I9006">
        <v>2.33</v>
      </c>
      <c r="J9006" t="s">
        <v>1</v>
      </c>
      <c r="K9006" t="s">
        <v>1</v>
      </c>
      <c r="L9006" t="s">
        <v>1</v>
      </c>
      <c r="M9006" t="s">
        <v>1</v>
      </c>
      <c r="N9006" t="s">
        <v>1</v>
      </c>
      <c r="O9006" t="s">
        <v>1</v>
      </c>
      <c r="P9006" t="s">
        <v>1</v>
      </c>
      <c r="Q9006" t="s">
        <v>1</v>
      </c>
    </row>
    <row r="9007" spans="1:18" x14ac:dyDescent="0.25">
      <c r="A9007">
        <v>1</v>
      </c>
      <c r="B9007" t="str">
        <f t="shared" si="140"/>
        <v xml:space="preserve"> 917 1</v>
      </c>
      <c r="C9007" s="102" t="s">
        <v>837</v>
      </c>
      <c r="D9007" s="111" t="s">
        <v>0</v>
      </c>
      <c r="E9007" t="s">
        <v>1</v>
      </c>
      <c r="F9007" t="s">
        <v>1</v>
      </c>
      <c r="G9007" t="s">
        <v>1</v>
      </c>
      <c r="H9007" t="s">
        <v>1</v>
      </c>
      <c r="I9007" t="s">
        <v>1</v>
      </c>
      <c r="J9007" t="s">
        <v>1</v>
      </c>
      <c r="K9007" t="s">
        <v>1</v>
      </c>
      <c r="L9007" t="s">
        <v>1</v>
      </c>
      <c r="M9007" t="s">
        <v>1</v>
      </c>
      <c r="N9007" t="s">
        <v>1</v>
      </c>
      <c r="O9007" t="s">
        <v>1</v>
      </c>
      <c r="P9007" t="s">
        <v>1</v>
      </c>
      <c r="Q9007" t="s">
        <v>1</v>
      </c>
      <c r="R9007" t="s">
        <v>189</v>
      </c>
    </row>
    <row r="9008" spans="1:18" x14ac:dyDescent="0.25">
      <c r="A9008">
        <v>2</v>
      </c>
      <c r="B9008" t="str">
        <f t="shared" si="140"/>
        <v xml:space="preserve"> 917 2</v>
      </c>
      <c r="C9008" s="102" t="s">
        <v>837</v>
      </c>
      <c r="D9008" s="111" t="s">
        <v>0</v>
      </c>
      <c r="E9008" t="s">
        <v>3</v>
      </c>
      <c r="F9008" t="s">
        <v>1</v>
      </c>
      <c r="G9008" t="s">
        <v>1</v>
      </c>
      <c r="H9008" t="s">
        <v>1</v>
      </c>
      <c r="I9008" t="s">
        <v>1</v>
      </c>
      <c r="J9008" t="s">
        <v>1</v>
      </c>
      <c r="K9008" t="s">
        <v>1</v>
      </c>
      <c r="L9008" t="s">
        <v>1</v>
      </c>
      <c r="M9008" t="s">
        <v>1</v>
      </c>
      <c r="N9008" t="s">
        <v>1</v>
      </c>
      <c r="O9008" t="s">
        <v>1</v>
      </c>
      <c r="P9008" t="s">
        <v>1</v>
      </c>
      <c r="Q9008" t="s">
        <v>1</v>
      </c>
    </row>
    <row r="9009" spans="1:17" x14ac:dyDescent="0.25">
      <c r="A9009">
        <v>3</v>
      </c>
      <c r="B9009" t="str">
        <f t="shared" si="140"/>
        <v xml:space="preserve"> 917 3</v>
      </c>
      <c r="C9009" s="102" t="s">
        <v>837</v>
      </c>
      <c r="D9009" s="111" t="s">
        <v>0</v>
      </c>
      <c r="E9009" t="s">
        <v>4</v>
      </c>
      <c r="F9009" t="s">
        <v>1</v>
      </c>
      <c r="G9009" t="s">
        <v>1</v>
      </c>
      <c r="H9009" t="s">
        <v>1</v>
      </c>
      <c r="I9009" t="s">
        <v>1</v>
      </c>
      <c r="J9009" t="s">
        <v>1</v>
      </c>
      <c r="K9009" t="s">
        <v>1</v>
      </c>
      <c r="L9009" t="s">
        <v>1</v>
      </c>
      <c r="M9009" t="s">
        <v>1</v>
      </c>
      <c r="N9009" t="s">
        <v>1</v>
      </c>
      <c r="O9009" t="s">
        <v>1</v>
      </c>
      <c r="P9009" t="s">
        <v>1</v>
      </c>
      <c r="Q9009" t="s">
        <v>1</v>
      </c>
    </row>
    <row r="9010" spans="1:17" x14ac:dyDescent="0.25">
      <c r="A9010">
        <v>4</v>
      </c>
      <c r="B9010" t="str">
        <f t="shared" si="140"/>
        <v xml:space="preserve"> 917 4</v>
      </c>
      <c r="C9010" s="102" t="s">
        <v>837</v>
      </c>
      <c r="D9010" s="111">
        <v>13</v>
      </c>
      <c r="E9010" s="103">
        <v>154247</v>
      </c>
      <c r="F9010" s="103">
        <v>3500219</v>
      </c>
      <c r="G9010">
        <v>2.2690000000000001</v>
      </c>
      <c r="H9010" t="s">
        <v>1</v>
      </c>
      <c r="I9010" t="s">
        <v>1</v>
      </c>
      <c r="J9010" t="s">
        <v>1</v>
      </c>
      <c r="K9010">
        <v>154247</v>
      </c>
      <c r="L9010" t="s">
        <v>1</v>
      </c>
      <c r="M9010" t="s">
        <v>1</v>
      </c>
      <c r="N9010">
        <v>6</v>
      </c>
      <c r="O9010">
        <v>28</v>
      </c>
      <c r="P9010">
        <v>34</v>
      </c>
      <c r="Q9010">
        <v>68</v>
      </c>
    </row>
    <row r="9011" spans="1:17" x14ac:dyDescent="0.25">
      <c r="A9011">
        <v>5</v>
      </c>
      <c r="B9011" t="str">
        <f t="shared" si="140"/>
        <v xml:space="preserve"> 917 5</v>
      </c>
      <c r="C9011" s="102" t="s">
        <v>837</v>
      </c>
      <c r="D9011" s="111">
        <v>14</v>
      </c>
      <c r="E9011" s="103">
        <v>152335</v>
      </c>
      <c r="F9011" s="103">
        <v>2775205</v>
      </c>
      <c r="G9011">
        <v>1.821</v>
      </c>
      <c r="H9011" t="s">
        <v>1</v>
      </c>
      <c r="I9011" t="s">
        <v>1</v>
      </c>
      <c r="J9011" t="s">
        <v>1</v>
      </c>
      <c r="K9011">
        <v>152335</v>
      </c>
      <c r="L9011" t="s">
        <v>1</v>
      </c>
      <c r="M9011" t="s">
        <v>1</v>
      </c>
      <c r="N9011">
        <v>3</v>
      </c>
      <c r="O9011">
        <v>31</v>
      </c>
      <c r="P9011">
        <v>32</v>
      </c>
      <c r="Q9011">
        <v>66</v>
      </c>
    </row>
    <row r="9012" spans="1:17" x14ac:dyDescent="0.25">
      <c r="A9012">
        <v>6</v>
      </c>
      <c r="B9012" t="str">
        <f t="shared" si="140"/>
        <v xml:space="preserve"> 917 6</v>
      </c>
      <c r="C9012" s="102" t="s">
        <v>837</v>
      </c>
      <c r="D9012" s="111">
        <v>15</v>
      </c>
      <c r="E9012" s="103">
        <v>173749</v>
      </c>
      <c r="F9012" s="103">
        <v>3686384</v>
      </c>
      <c r="G9012">
        <v>2.121</v>
      </c>
      <c r="H9012" t="s">
        <v>1</v>
      </c>
      <c r="I9012" t="s">
        <v>1</v>
      </c>
      <c r="J9012" t="s">
        <v>1</v>
      </c>
      <c r="K9012">
        <v>173749</v>
      </c>
      <c r="L9012" t="s">
        <v>1</v>
      </c>
      <c r="M9012" t="s">
        <v>1</v>
      </c>
      <c r="N9012">
        <v>6</v>
      </c>
      <c r="O9012">
        <v>28</v>
      </c>
      <c r="P9012">
        <v>43</v>
      </c>
      <c r="Q9012">
        <v>77</v>
      </c>
    </row>
    <row r="9013" spans="1:17" x14ac:dyDescent="0.25">
      <c r="A9013">
        <v>7</v>
      </c>
      <c r="B9013" t="str">
        <f t="shared" si="140"/>
        <v xml:space="preserve"> 917 7</v>
      </c>
      <c r="C9013" s="102" t="s">
        <v>837</v>
      </c>
      <c r="D9013" s="111">
        <v>16</v>
      </c>
      <c r="E9013" s="103">
        <v>199984</v>
      </c>
      <c r="F9013" s="103">
        <v>3661496</v>
      </c>
      <c r="G9013">
        <v>1.83</v>
      </c>
      <c r="H9013" t="s">
        <v>1</v>
      </c>
      <c r="I9013" t="s">
        <v>1</v>
      </c>
      <c r="J9013" t="s">
        <v>1</v>
      </c>
      <c r="K9013">
        <v>199984</v>
      </c>
      <c r="L9013" t="s">
        <v>1</v>
      </c>
      <c r="M9013" t="s">
        <v>1</v>
      </c>
      <c r="N9013">
        <v>5</v>
      </c>
      <c r="O9013">
        <v>38</v>
      </c>
      <c r="P9013">
        <v>59</v>
      </c>
      <c r="Q9013">
        <v>102</v>
      </c>
    </row>
    <row r="9014" spans="1:17" x14ac:dyDescent="0.25">
      <c r="A9014">
        <v>8</v>
      </c>
      <c r="B9014" t="str">
        <f t="shared" si="140"/>
        <v xml:space="preserve"> 917 8</v>
      </c>
      <c r="C9014" s="102" t="s">
        <v>837</v>
      </c>
      <c r="D9014" s="111">
        <v>17</v>
      </c>
      <c r="E9014" s="103">
        <v>193705</v>
      </c>
      <c r="F9014" s="103">
        <v>2457929</v>
      </c>
      <c r="G9014">
        <v>1.268</v>
      </c>
      <c r="H9014" t="s">
        <v>1</v>
      </c>
      <c r="I9014" t="s">
        <v>1</v>
      </c>
      <c r="J9014" t="s">
        <v>1</v>
      </c>
      <c r="K9014">
        <v>193705</v>
      </c>
      <c r="L9014" t="s">
        <v>1</v>
      </c>
      <c r="M9014" t="s">
        <v>1</v>
      </c>
      <c r="N9014">
        <v>2</v>
      </c>
      <c r="O9014">
        <v>13</v>
      </c>
      <c r="P9014">
        <v>69</v>
      </c>
      <c r="Q9014">
        <v>84</v>
      </c>
    </row>
    <row r="9015" spans="1:17" x14ac:dyDescent="0.25">
      <c r="A9015">
        <v>9</v>
      </c>
      <c r="B9015" t="str">
        <f t="shared" si="140"/>
        <v xml:space="preserve"> 917 9</v>
      </c>
      <c r="C9015" s="102" t="s">
        <v>837</v>
      </c>
      <c r="D9015" s="111" t="s">
        <v>5</v>
      </c>
      <c r="E9015" s="103">
        <v>874020</v>
      </c>
      <c r="F9015" s="103">
        <v>16081233</v>
      </c>
      <c r="G9015">
        <v>1.84</v>
      </c>
      <c r="H9015" t="s">
        <v>1</v>
      </c>
      <c r="I9015" t="s">
        <v>1</v>
      </c>
      <c r="J9015" t="s">
        <v>1</v>
      </c>
      <c r="K9015">
        <v>874020</v>
      </c>
      <c r="L9015" t="s">
        <v>1</v>
      </c>
      <c r="M9015" t="s">
        <v>1</v>
      </c>
      <c r="N9015">
        <v>22</v>
      </c>
      <c r="O9015">
        <v>138</v>
      </c>
      <c r="P9015">
        <v>237</v>
      </c>
      <c r="Q9015">
        <v>397</v>
      </c>
    </row>
    <row r="9016" spans="1:17" x14ac:dyDescent="0.25">
      <c r="A9016">
        <v>10</v>
      </c>
      <c r="B9016" t="str">
        <f t="shared" si="140"/>
        <v xml:space="preserve"> 917 10</v>
      </c>
      <c r="C9016" s="102" t="s">
        <v>837</v>
      </c>
      <c r="D9016" s="111" t="s">
        <v>6</v>
      </c>
      <c r="E9016" t="s">
        <v>1</v>
      </c>
      <c r="F9016" t="s">
        <v>1</v>
      </c>
      <c r="G9016" t="s">
        <v>1</v>
      </c>
      <c r="H9016" t="s">
        <v>1</v>
      </c>
      <c r="I9016" t="s">
        <v>1</v>
      </c>
      <c r="J9016" t="s">
        <v>1</v>
      </c>
      <c r="K9016" t="s">
        <v>1</v>
      </c>
      <c r="L9016" t="s">
        <v>1</v>
      </c>
      <c r="M9016" t="s">
        <v>1</v>
      </c>
      <c r="N9016" t="s">
        <v>1</v>
      </c>
      <c r="O9016" t="s">
        <v>1</v>
      </c>
      <c r="P9016" t="s">
        <v>1</v>
      </c>
      <c r="Q9016" t="s">
        <v>1</v>
      </c>
    </row>
    <row r="9017" spans="1:17" x14ac:dyDescent="0.25">
      <c r="A9017">
        <v>11</v>
      </c>
      <c r="B9017" t="str">
        <f t="shared" si="140"/>
        <v xml:space="preserve"> 917 11</v>
      </c>
      <c r="C9017" s="102" t="s">
        <v>837</v>
      </c>
      <c r="D9017" s="111">
        <v>13</v>
      </c>
      <c r="E9017" t="s">
        <v>1</v>
      </c>
      <c r="F9017" t="s">
        <v>1</v>
      </c>
      <c r="G9017">
        <v>886094</v>
      </c>
      <c r="H9017" s="103">
        <v>354948</v>
      </c>
      <c r="I9017" s="103">
        <v>298772</v>
      </c>
      <c r="J9017" t="s">
        <v>1</v>
      </c>
      <c r="K9017" t="s">
        <v>1</v>
      </c>
      <c r="L9017">
        <v>824588</v>
      </c>
      <c r="M9017" s="103">
        <v>446727</v>
      </c>
      <c r="N9017" s="103">
        <v>541084</v>
      </c>
      <c r="O9017" s="103">
        <v>148006</v>
      </c>
      <c r="P9017" t="s">
        <v>1</v>
      </c>
      <c r="Q9017" t="s">
        <v>1</v>
      </c>
    </row>
    <row r="9018" spans="1:17" x14ac:dyDescent="0.25">
      <c r="A9018">
        <v>12</v>
      </c>
      <c r="B9018" t="str">
        <f t="shared" si="140"/>
        <v xml:space="preserve"> 917 12</v>
      </c>
      <c r="C9018" s="102" t="s">
        <v>837</v>
      </c>
      <c r="D9018" s="111">
        <v>14</v>
      </c>
      <c r="E9018" t="s">
        <v>1</v>
      </c>
      <c r="F9018" t="s">
        <v>1</v>
      </c>
      <c r="G9018" s="103">
        <v>253248</v>
      </c>
      <c r="H9018" s="103">
        <v>553732</v>
      </c>
      <c r="I9018" s="103">
        <v>128457</v>
      </c>
      <c r="J9018" t="s">
        <v>1</v>
      </c>
      <c r="K9018" t="s">
        <v>1</v>
      </c>
      <c r="L9018" s="103">
        <v>470259</v>
      </c>
      <c r="M9018" s="103">
        <v>905663</v>
      </c>
      <c r="N9018" s="103">
        <v>262805</v>
      </c>
      <c r="O9018" s="103">
        <v>201041</v>
      </c>
      <c r="P9018" t="s">
        <v>1</v>
      </c>
      <c r="Q9018" t="s">
        <v>1</v>
      </c>
    </row>
    <row r="9019" spans="1:17" x14ac:dyDescent="0.25">
      <c r="A9019">
        <v>13</v>
      </c>
      <c r="B9019" t="str">
        <f t="shared" si="140"/>
        <v xml:space="preserve"> 917 13</v>
      </c>
      <c r="C9019" s="102" t="s">
        <v>837</v>
      </c>
      <c r="D9019" s="111">
        <v>15</v>
      </c>
      <c r="E9019" t="s">
        <v>1</v>
      </c>
      <c r="F9019" t="s">
        <v>1</v>
      </c>
      <c r="G9019">
        <v>1024451</v>
      </c>
      <c r="H9019" s="103">
        <v>561474</v>
      </c>
      <c r="I9019" s="103">
        <v>237476</v>
      </c>
      <c r="J9019" t="s">
        <v>1</v>
      </c>
      <c r="K9019" t="s">
        <v>1</v>
      </c>
      <c r="L9019">
        <v>591932</v>
      </c>
      <c r="M9019" s="103">
        <v>693046</v>
      </c>
      <c r="N9019" s="103">
        <v>415476</v>
      </c>
      <c r="O9019" s="103">
        <v>162529</v>
      </c>
      <c r="P9019" t="s">
        <v>1</v>
      </c>
      <c r="Q9019" t="s">
        <v>1</v>
      </c>
    </row>
    <row r="9020" spans="1:17" x14ac:dyDescent="0.25">
      <c r="A9020">
        <v>14</v>
      </c>
      <c r="B9020" t="str">
        <f t="shared" si="140"/>
        <v xml:space="preserve"> 917 14</v>
      </c>
      <c r="C9020" s="102" t="s">
        <v>837</v>
      </c>
      <c r="D9020" s="111">
        <v>16</v>
      </c>
      <c r="E9020" t="s">
        <v>1</v>
      </c>
      <c r="F9020" t="s">
        <v>1</v>
      </c>
      <c r="G9020">
        <v>681859</v>
      </c>
      <c r="H9020" s="103">
        <v>625105</v>
      </c>
      <c r="I9020" s="103">
        <v>230447</v>
      </c>
      <c r="J9020" t="s">
        <v>1</v>
      </c>
      <c r="K9020" t="s">
        <v>1</v>
      </c>
      <c r="L9020">
        <v>698641</v>
      </c>
      <c r="M9020" s="103">
        <v>812720</v>
      </c>
      <c r="N9020" s="103">
        <v>389973</v>
      </c>
      <c r="O9020" s="103">
        <v>222751</v>
      </c>
      <c r="P9020" t="s">
        <v>1</v>
      </c>
      <c r="Q9020" t="s">
        <v>1</v>
      </c>
    </row>
    <row r="9021" spans="1:17" x14ac:dyDescent="0.25">
      <c r="A9021">
        <v>15</v>
      </c>
      <c r="B9021" t="str">
        <f t="shared" si="140"/>
        <v xml:space="preserve"> 917 15</v>
      </c>
      <c r="C9021" s="102" t="s">
        <v>837</v>
      </c>
      <c r="D9021" s="111">
        <v>17</v>
      </c>
      <c r="E9021" t="s">
        <v>1</v>
      </c>
      <c r="F9021" t="s">
        <v>1</v>
      </c>
      <c r="G9021">
        <v>233082</v>
      </c>
      <c r="H9021" s="103">
        <v>380798</v>
      </c>
      <c r="I9021" s="103">
        <v>427981</v>
      </c>
      <c r="J9021" t="s">
        <v>1</v>
      </c>
      <c r="K9021" t="s">
        <v>1</v>
      </c>
      <c r="L9021">
        <v>96431</v>
      </c>
      <c r="M9021" s="103">
        <v>536020</v>
      </c>
      <c r="N9021" s="103">
        <v>625711</v>
      </c>
      <c r="O9021" s="103">
        <v>157906</v>
      </c>
      <c r="P9021" t="s">
        <v>1</v>
      </c>
      <c r="Q9021" t="s">
        <v>1</v>
      </c>
    </row>
    <row r="9022" spans="1:17" x14ac:dyDescent="0.25">
      <c r="A9022">
        <v>16</v>
      </c>
      <c r="B9022" t="str">
        <f t="shared" si="140"/>
        <v xml:space="preserve"> 917 16</v>
      </c>
      <c r="C9022" s="102" t="s">
        <v>837</v>
      </c>
      <c r="D9022" s="111" t="s">
        <v>5</v>
      </c>
      <c r="E9022" t="s">
        <v>1</v>
      </c>
      <c r="F9022" t="s">
        <v>1</v>
      </c>
      <c r="G9022" s="103">
        <v>3078734</v>
      </c>
      <c r="H9022" s="103">
        <v>2476057</v>
      </c>
      <c r="I9022" s="103">
        <v>1323133</v>
      </c>
      <c r="J9022" t="s">
        <v>1</v>
      </c>
      <c r="K9022" t="s">
        <v>1</v>
      </c>
      <c r="L9022" s="103">
        <v>2681851</v>
      </c>
      <c r="M9022" s="103">
        <v>3394176</v>
      </c>
      <c r="N9022" s="103">
        <v>2235049</v>
      </c>
      <c r="O9022" s="103">
        <v>892233</v>
      </c>
      <c r="P9022" t="s">
        <v>1</v>
      </c>
      <c r="Q9022" t="s">
        <v>1</v>
      </c>
    </row>
    <row r="9023" spans="1:17" x14ac:dyDescent="0.25">
      <c r="A9023">
        <v>17</v>
      </c>
      <c r="B9023" t="str">
        <f t="shared" si="140"/>
        <v xml:space="preserve"> 917 17</v>
      </c>
      <c r="C9023" s="102" t="s">
        <v>837</v>
      </c>
      <c r="D9023" s="111" t="s">
        <v>6</v>
      </c>
      <c r="E9023" t="s">
        <v>1</v>
      </c>
      <c r="F9023" t="s">
        <v>1</v>
      </c>
      <c r="G9023" t="s">
        <v>1</v>
      </c>
      <c r="H9023" t="s">
        <v>1</v>
      </c>
      <c r="I9023" t="s">
        <v>1</v>
      </c>
      <c r="J9023" t="s">
        <v>1</v>
      </c>
      <c r="K9023" t="s">
        <v>1</v>
      </c>
      <c r="L9023" t="s">
        <v>1</v>
      </c>
      <c r="M9023" t="s">
        <v>1</v>
      </c>
      <c r="N9023" t="s">
        <v>1</v>
      </c>
      <c r="O9023" t="s">
        <v>1</v>
      </c>
      <c r="P9023" t="s">
        <v>1</v>
      </c>
      <c r="Q9023" t="s">
        <v>1</v>
      </c>
    </row>
    <row r="9024" spans="1:17" x14ac:dyDescent="0.25">
      <c r="A9024">
        <v>18</v>
      </c>
      <c r="B9024" t="str">
        <f t="shared" si="140"/>
        <v xml:space="preserve"> 917 18</v>
      </c>
      <c r="C9024" s="102" t="s">
        <v>837</v>
      </c>
      <c r="D9024" s="111">
        <v>13</v>
      </c>
      <c r="E9024" t="s">
        <v>1</v>
      </c>
      <c r="F9024" t="s">
        <v>1</v>
      </c>
      <c r="G9024">
        <v>1452307</v>
      </c>
      <c r="H9024" s="103">
        <v>384053</v>
      </c>
      <c r="I9024" s="103">
        <v>273076</v>
      </c>
      <c r="J9024" t="s">
        <v>1</v>
      </c>
      <c r="K9024" t="s">
        <v>1</v>
      </c>
      <c r="L9024">
        <v>2895953</v>
      </c>
      <c r="M9024" s="103">
        <v>895688</v>
      </c>
      <c r="N9024" s="103">
        <v>996139</v>
      </c>
      <c r="O9024" s="103">
        <v>178199</v>
      </c>
      <c r="P9024" t="s">
        <v>1</v>
      </c>
      <c r="Q9024" t="s">
        <v>1</v>
      </c>
    </row>
    <row r="9025" spans="1:17" x14ac:dyDescent="0.25">
      <c r="A9025">
        <v>19</v>
      </c>
      <c r="B9025" t="str">
        <f t="shared" si="140"/>
        <v xml:space="preserve"> 917 19</v>
      </c>
      <c r="C9025" s="102" t="s">
        <v>837</v>
      </c>
      <c r="D9025" s="111">
        <v>14</v>
      </c>
      <c r="E9025" t="s">
        <v>1</v>
      </c>
      <c r="F9025" s="103" t="s">
        <v>1</v>
      </c>
      <c r="G9025" s="103">
        <v>481640</v>
      </c>
      <c r="H9025" s="103">
        <v>569783</v>
      </c>
      <c r="I9025" s="103">
        <v>130590</v>
      </c>
      <c r="J9025" t="s">
        <v>1</v>
      </c>
      <c r="K9025" s="103" t="s">
        <v>1</v>
      </c>
      <c r="L9025" s="103">
        <v>1931886</v>
      </c>
      <c r="M9025" s="103">
        <v>1678125</v>
      </c>
      <c r="N9025" s="103">
        <v>598246</v>
      </c>
      <c r="O9025" s="103">
        <v>279447</v>
      </c>
      <c r="P9025" t="s">
        <v>1</v>
      </c>
      <c r="Q9025" t="s">
        <v>1</v>
      </c>
    </row>
    <row r="9026" spans="1:17" x14ac:dyDescent="0.25">
      <c r="A9026">
        <v>20</v>
      </c>
      <c r="B9026" t="str">
        <f t="shared" ref="B9026:B9089" si="141">+C9026&amp;A9026</f>
        <v xml:space="preserve"> 917 20</v>
      </c>
      <c r="C9026" s="102" t="s">
        <v>837</v>
      </c>
      <c r="D9026" s="111">
        <v>15</v>
      </c>
      <c r="E9026" t="s">
        <v>1</v>
      </c>
      <c r="F9026">
        <v>25654</v>
      </c>
      <c r="G9026" s="103">
        <v>1917629</v>
      </c>
      <c r="H9026" s="103">
        <v>553192</v>
      </c>
      <c r="I9026" s="103">
        <v>263760</v>
      </c>
      <c r="J9026" t="s">
        <v>1</v>
      </c>
      <c r="K9026">
        <v>22852</v>
      </c>
      <c r="L9026" s="103">
        <v>3117716</v>
      </c>
      <c r="M9026" s="103">
        <v>1452470</v>
      </c>
      <c r="N9026" s="103">
        <v>903722</v>
      </c>
      <c r="O9026" s="103">
        <v>257283</v>
      </c>
      <c r="P9026" t="s">
        <v>1</v>
      </c>
      <c r="Q9026" t="s">
        <v>1</v>
      </c>
    </row>
    <row r="9027" spans="1:17" x14ac:dyDescent="0.25">
      <c r="A9027">
        <v>21</v>
      </c>
      <c r="B9027" t="str">
        <f t="shared" si="141"/>
        <v xml:space="preserve"> 917 21</v>
      </c>
      <c r="C9027" s="102" t="s">
        <v>837</v>
      </c>
      <c r="D9027" s="111">
        <v>16</v>
      </c>
      <c r="E9027" s="103">
        <v>11632</v>
      </c>
      <c r="F9027" s="103">
        <v>64541</v>
      </c>
      <c r="G9027" s="103">
        <v>1680256</v>
      </c>
      <c r="H9027" s="103">
        <v>599232</v>
      </c>
      <c r="I9027" s="103">
        <v>239220</v>
      </c>
      <c r="J9027" s="103">
        <v>11994</v>
      </c>
      <c r="K9027" s="103">
        <v>93194</v>
      </c>
      <c r="L9027" s="103">
        <v>3117674</v>
      </c>
      <c r="M9027" s="103">
        <v>1606557</v>
      </c>
      <c r="N9027" s="103">
        <v>857374</v>
      </c>
      <c r="O9027" s="103">
        <v>379790</v>
      </c>
      <c r="P9027" t="s">
        <v>1</v>
      </c>
      <c r="Q9027" t="s">
        <v>1</v>
      </c>
    </row>
    <row r="9028" spans="1:17" x14ac:dyDescent="0.25">
      <c r="A9028">
        <v>22</v>
      </c>
      <c r="B9028" t="str">
        <f t="shared" si="141"/>
        <v xml:space="preserve"> 917 22</v>
      </c>
      <c r="C9028" s="102" t="s">
        <v>837</v>
      </c>
      <c r="D9028" s="111">
        <v>17</v>
      </c>
      <c r="E9028">
        <v>10429</v>
      </c>
      <c r="F9028" s="103">
        <v>82437</v>
      </c>
      <c r="G9028" s="103">
        <v>1654804</v>
      </c>
      <c r="H9028" s="103">
        <v>522345</v>
      </c>
      <c r="I9028" s="103">
        <v>305988</v>
      </c>
      <c r="J9028" s="103">
        <v>13581</v>
      </c>
      <c r="K9028" s="103">
        <v>147542</v>
      </c>
      <c r="L9028" s="103">
        <v>2911428</v>
      </c>
      <c r="M9028" s="103">
        <v>1318995</v>
      </c>
      <c r="N9028" s="103">
        <v>884386</v>
      </c>
      <c r="O9028" s="103">
        <v>266387</v>
      </c>
      <c r="P9028" t="s">
        <v>1</v>
      </c>
      <c r="Q9028" t="s">
        <v>1</v>
      </c>
    </row>
    <row r="9029" spans="1:17" x14ac:dyDescent="0.25">
      <c r="A9029">
        <v>23</v>
      </c>
      <c r="B9029" t="str">
        <f t="shared" si="141"/>
        <v xml:space="preserve"> 917 23</v>
      </c>
      <c r="C9029" s="102" t="s">
        <v>837</v>
      </c>
      <c r="D9029" s="111" t="s">
        <v>5</v>
      </c>
      <c r="E9029" s="103">
        <v>22061</v>
      </c>
      <c r="F9029" s="103">
        <v>172632</v>
      </c>
      <c r="G9029" s="103">
        <v>7186636</v>
      </c>
      <c r="H9029" s="103">
        <v>2628605</v>
      </c>
      <c r="I9029" s="103">
        <v>1212634</v>
      </c>
      <c r="J9029" s="103">
        <v>25575</v>
      </c>
      <c r="K9029" s="103">
        <v>263588</v>
      </c>
      <c r="L9029" s="103">
        <v>13974657</v>
      </c>
      <c r="M9029" s="103">
        <v>6951835</v>
      </c>
      <c r="N9029" s="103">
        <v>4239867</v>
      </c>
      <c r="O9029" s="103">
        <v>1361106</v>
      </c>
      <c r="P9029" t="s">
        <v>1</v>
      </c>
      <c r="Q9029" t="s">
        <v>1</v>
      </c>
    </row>
    <row r="9030" spans="1:17" x14ac:dyDescent="0.25">
      <c r="A9030">
        <v>24</v>
      </c>
      <c r="B9030" t="str">
        <f t="shared" si="141"/>
        <v xml:space="preserve"> 917 24</v>
      </c>
      <c r="C9030" s="102" t="s">
        <v>837</v>
      </c>
      <c r="D9030" s="111" t="s">
        <v>6</v>
      </c>
      <c r="E9030" t="s">
        <v>1</v>
      </c>
      <c r="F9030" t="s">
        <v>1</v>
      </c>
      <c r="G9030" t="s">
        <v>1</v>
      </c>
      <c r="H9030" t="s">
        <v>1</v>
      </c>
      <c r="I9030" t="s">
        <v>1</v>
      </c>
      <c r="J9030" t="s">
        <v>1</v>
      </c>
      <c r="K9030" t="s">
        <v>1</v>
      </c>
      <c r="L9030" t="s">
        <v>1</v>
      </c>
      <c r="M9030" t="s">
        <v>1</v>
      </c>
      <c r="N9030" t="s">
        <v>1</v>
      </c>
      <c r="O9030" t="s">
        <v>1</v>
      </c>
      <c r="P9030" t="s">
        <v>1</v>
      </c>
      <c r="Q9030" t="s">
        <v>1</v>
      </c>
    </row>
    <row r="9031" spans="1:17" x14ac:dyDescent="0.25">
      <c r="A9031">
        <v>25</v>
      </c>
      <c r="B9031" t="str">
        <f t="shared" si="141"/>
        <v xml:space="preserve"> 917 25</v>
      </c>
      <c r="C9031" s="102" t="s">
        <v>837</v>
      </c>
      <c r="D9031" s="111" t="s">
        <v>0</v>
      </c>
      <c r="E9031" t="s">
        <v>1</v>
      </c>
      <c r="F9031" t="s">
        <v>1</v>
      </c>
      <c r="G9031" t="s">
        <v>1</v>
      </c>
      <c r="H9031" s="103">
        <v>21645149</v>
      </c>
      <c r="I9031" s="103">
        <v>15032941</v>
      </c>
      <c r="J9031" s="103">
        <v>1361106</v>
      </c>
      <c r="K9031" t="s">
        <v>1</v>
      </c>
      <c r="L9031" t="s">
        <v>1</v>
      </c>
      <c r="M9031" t="s">
        <v>1</v>
      </c>
      <c r="N9031" t="s">
        <v>1</v>
      </c>
      <c r="O9031" t="s">
        <v>1</v>
      </c>
      <c r="P9031" t="s">
        <v>1</v>
      </c>
      <c r="Q9031" t="s">
        <v>1</v>
      </c>
    </row>
    <row r="9032" spans="1:17" x14ac:dyDescent="0.25">
      <c r="A9032">
        <v>26</v>
      </c>
      <c r="B9032" t="str">
        <f t="shared" si="141"/>
        <v xml:space="preserve"> 917 26</v>
      </c>
      <c r="C9032" s="102" t="s">
        <v>837</v>
      </c>
      <c r="D9032" s="111" t="s">
        <v>0</v>
      </c>
      <c r="E9032" t="s">
        <v>1</v>
      </c>
      <c r="F9032" t="s">
        <v>1</v>
      </c>
      <c r="G9032" t="s">
        <v>1</v>
      </c>
      <c r="H9032" t="s">
        <v>1</v>
      </c>
      <c r="I9032" t="s">
        <v>1</v>
      </c>
      <c r="J9032" t="s">
        <v>1</v>
      </c>
      <c r="K9032" t="s">
        <v>1</v>
      </c>
      <c r="L9032" t="s">
        <v>1</v>
      </c>
      <c r="M9032" t="s">
        <v>1</v>
      </c>
      <c r="N9032" t="s">
        <v>1</v>
      </c>
      <c r="O9032" t="s">
        <v>1</v>
      </c>
      <c r="P9032" t="s">
        <v>1</v>
      </c>
      <c r="Q9032" t="s">
        <v>1</v>
      </c>
    </row>
    <row r="9033" spans="1:17" x14ac:dyDescent="0.25">
      <c r="A9033">
        <v>27</v>
      </c>
      <c r="B9033" t="str">
        <f t="shared" si="141"/>
        <v xml:space="preserve"> 917 27</v>
      </c>
      <c r="C9033" s="102" t="s">
        <v>837</v>
      </c>
      <c r="D9033" s="111" t="s">
        <v>0</v>
      </c>
      <c r="E9033" t="s">
        <v>1</v>
      </c>
      <c r="F9033" t="s">
        <v>1</v>
      </c>
      <c r="G9033" t="s">
        <v>1</v>
      </c>
      <c r="H9033" s="103">
        <v>-4522176</v>
      </c>
      <c r="I9033" s="103">
        <v>-3774663</v>
      </c>
      <c r="J9033" s="103">
        <v>7720</v>
      </c>
      <c r="K9033" t="s">
        <v>1</v>
      </c>
      <c r="L9033" t="s">
        <v>1</v>
      </c>
      <c r="M9033" t="s">
        <v>1</v>
      </c>
      <c r="N9033" t="s">
        <v>1</v>
      </c>
      <c r="O9033" t="s">
        <v>1</v>
      </c>
      <c r="P9033" t="s">
        <v>1</v>
      </c>
      <c r="Q9033" t="s">
        <v>1</v>
      </c>
    </row>
    <row r="9034" spans="1:17" x14ac:dyDescent="0.25">
      <c r="A9034">
        <v>28</v>
      </c>
      <c r="B9034" t="str">
        <f t="shared" si="141"/>
        <v xml:space="preserve"> 917 28</v>
      </c>
      <c r="C9034" s="102" t="s">
        <v>837</v>
      </c>
      <c r="D9034" s="111" t="s">
        <v>0</v>
      </c>
      <c r="E9034" t="s">
        <v>1</v>
      </c>
      <c r="F9034" t="s">
        <v>1</v>
      </c>
      <c r="G9034" t="s">
        <v>1</v>
      </c>
      <c r="H9034" s="103">
        <v>17122973</v>
      </c>
      <c r="I9034" s="103">
        <v>11258278</v>
      </c>
      <c r="J9034" s="103">
        <v>1368826</v>
      </c>
      <c r="K9034" t="s">
        <v>1</v>
      </c>
      <c r="L9034" t="s">
        <v>1</v>
      </c>
      <c r="M9034" t="s">
        <v>1</v>
      </c>
      <c r="N9034" t="s">
        <v>1</v>
      </c>
      <c r="O9034" t="s">
        <v>1</v>
      </c>
      <c r="P9034" t="s">
        <v>1</v>
      </c>
      <c r="Q9034" t="s">
        <v>1</v>
      </c>
    </row>
    <row r="9035" spans="1:17" x14ac:dyDescent="0.25">
      <c r="A9035">
        <v>29</v>
      </c>
      <c r="B9035" t="str">
        <f t="shared" si="141"/>
        <v xml:space="preserve"> 917 29</v>
      </c>
      <c r="C9035" s="102" t="s">
        <v>837</v>
      </c>
      <c r="D9035" s="111" t="s">
        <v>0</v>
      </c>
      <c r="E9035" t="s">
        <v>1</v>
      </c>
      <c r="F9035" t="s">
        <v>1</v>
      </c>
      <c r="G9035" t="s">
        <v>1</v>
      </c>
      <c r="H9035" s="103">
        <v>13844476</v>
      </c>
      <c r="I9035" s="103">
        <v>14430071</v>
      </c>
      <c r="J9035" s="103">
        <v>1083784</v>
      </c>
      <c r="K9035" t="s">
        <v>1</v>
      </c>
      <c r="L9035" t="s">
        <v>1</v>
      </c>
      <c r="M9035" t="s">
        <v>1</v>
      </c>
      <c r="N9035" t="s">
        <v>1</v>
      </c>
      <c r="O9035" t="s">
        <v>1</v>
      </c>
      <c r="P9035" t="s">
        <v>1</v>
      </c>
      <c r="Q9035" t="s">
        <v>1</v>
      </c>
    </row>
    <row r="9036" spans="1:17" x14ac:dyDescent="0.25">
      <c r="A9036">
        <v>30</v>
      </c>
      <c r="B9036" t="str">
        <f t="shared" si="141"/>
        <v xml:space="preserve"> 917 30</v>
      </c>
      <c r="C9036" s="102" t="s">
        <v>837</v>
      </c>
      <c r="D9036" s="111" t="s">
        <v>0</v>
      </c>
      <c r="E9036" t="s">
        <v>1</v>
      </c>
      <c r="F9036" t="s">
        <v>1</v>
      </c>
      <c r="G9036" t="s">
        <v>1</v>
      </c>
      <c r="H9036">
        <v>0.09</v>
      </c>
      <c r="I9036">
        <v>0.28999999999999998</v>
      </c>
      <c r="J9036">
        <v>0.31</v>
      </c>
      <c r="K9036" t="s">
        <v>1</v>
      </c>
      <c r="L9036" t="s">
        <v>1</v>
      </c>
      <c r="M9036" t="s">
        <v>1</v>
      </c>
      <c r="N9036" t="s">
        <v>1</v>
      </c>
      <c r="O9036" t="s">
        <v>1</v>
      </c>
      <c r="P9036" t="s">
        <v>1</v>
      </c>
      <c r="Q9036" t="s">
        <v>1</v>
      </c>
    </row>
    <row r="9037" spans="1:17" x14ac:dyDescent="0.25">
      <c r="A9037">
        <v>31</v>
      </c>
      <c r="B9037" t="str">
        <f t="shared" si="141"/>
        <v xml:space="preserve"> 917 31</v>
      </c>
      <c r="C9037" s="102" t="s">
        <v>837</v>
      </c>
      <c r="D9037" s="111" t="s">
        <v>0</v>
      </c>
      <c r="E9037" t="s">
        <v>1</v>
      </c>
      <c r="F9037" t="s">
        <v>1</v>
      </c>
      <c r="G9037" t="s">
        <v>1</v>
      </c>
      <c r="H9037">
        <v>1.9590000000000001</v>
      </c>
      <c r="I9037">
        <v>1.288</v>
      </c>
      <c r="J9037">
        <v>0.157</v>
      </c>
      <c r="K9037">
        <v>3.4039999999999999</v>
      </c>
      <c r="L9037" t="s">
        <v>1</v>
      </c>
      <c r="M9037" t="s">
        <v>1</v>
      </c>
      <c r="N9037" t="s">
        <v>1</v>
      </c>
      <c r="O9037" t="s">
        <v>1</v>
      </c>
      <c r="P9037" t="s">
        <v>1</v>
      </c>
      <c r="Q9037" t="s">
        <v>1</v>
      </c>
    </row>
    <row r="9038" spans="1:17" x14ac:dyDescent="0.25">
      <c r="A9038">
        <v>32</v>
      </c>
      <c r="B9038" t="str">
        <f t="shared" si="141"/>
        <v xml:space="preserve"> 917 32</v>
      </c>
      <c r="C9038" s="102" t="s">
        <v>837</v>
      </c>
      <c r="D9038" s="111" t="s">
        <v>0</v>
      </c>
      <c r="E9038" t="s">
        <v>1</v>
      </c>
      <c r="F9038" t="s">
        <v>1</v>
      </c>
      <c r="G9038" t="s">
        <v>1</v>
      </c>
      <c r="H9038">
        <v>1.877</v>
      </c>
      <c r="I9038">
        <v>1.234</v>
      </c>
      <c r="J9038">
        <v>0.15</v>
      </c>
      <c r="K9038">
        <v>3.2610000000000001</v>
      </c>
      <c r="L9038" t="s">
        <v>1</v>
      </c>
      <c r="M9038" t="s">
        <v>1</v>
      </c>
      <c r="N9038" t="s">
        <v>1</v>
      </c>
      <c r="O9038" t="s">
        <v>1</v>
      </c>
      <c r="P9038" t="s">
        <v>1</v>
      </c>
      <c r="Q9038" t="s">
        <v>1</v>
      </c>
    </row>
    <row r="9039" spans="1:17" x14ac:dyDescent="0.25">
      <c r="A9039">
        <v>33</v>
      </c>
      <c r="B9039" t="str">
        <f t="shared" si="141"/>
        <v xml:space="preserve"> 917 33</v>
      </c>
      <c r="C9039" s="102" t="s">
        <v>837</v>
      </c>
      <c r="D9039" s="111" t="s">
        <v>0</v>
      </c>
      <c r="E9039" t="s">
        <v>1</v>
      </c>
      <c r="F9039" t="s">
        <v>1</v>
      </c>
      <c r="G9039" t="s">
        <v>1</v>
      </c>
      <c r="H9039">
        <v>1.3859999999999999</v>
      </c>
      <c r="I9039">
        <v>1.4450000000000001</v>
      </c>
      <c r="J9039">
        <v>0.109</v>
      </c>
      <c r="K9039">
        <v>2.94</v>
      </c>
      <c r="L9039" t="s">
        <v>1</v>
      </c>
      <c r="M9039" t="s">
        <v>1</v>
      </c>
      <c r="N9039" t="s">
        <v>1</v>
      </c>
      <c r="O9039" t="s">
        <v>1</v>
      </c>
      <c r="P9039" t="s">
        <v>1</v>
      </c>
      <c r="Q9039" t="s">
        <v>1</v>
      </c>
    </row>
    <row r="9040" spans="1:17" x14ac:dyDescent="0.25">
      <c r="A9040">
        <v>34</v>
      </c>
      <c r="B9040" t="str">
        <f t="shared" si="141"/>
        <v xml:space="preserve"> 917 34</v>
      </c>
      <c r="C9040" s="102" t="s">
        <v>837</v>
      </c>
      <c r="D9040" s="111" t="s">
        <v>0</v>
      </c>
      <c r="E9040" t="s">
        <v>1</v>
      </c>
      <c r="F9040" t="s">
        <v>1</v>
      </c>
      <c r="G9040" t="s">
        <v>1</v>
      </c>
      <c r="H9040">
        <v>1.43</v>
      </c>
      <c r="I9040">
        <v>1.3839999999999999</v>
      </c>
      <c r="J9040">
        <v>0.122</v>
      </c>
      <c r="K9040">
        <v>2.9359999999999999</v>
      </c>
      <c r="L9040" t="s">
        <v>1</v>
      </c>
      <c r="M9040" t="s">
        <v>1</v>
      </c>
      <c r="N9040" t="s">
        <v>1</v>
      </c>
      <c r="O9040" t="s">
        <v>1</v>
      </c>
      <c r="P9040" t="s">
        <v>1</v>
      </c>
      <c r="Q9040" t="s">
        <v>1</v>
      </c>
    </row>
    <row r="9041" spans="1:18" x14ac:dyDescent="0.25">
      <c r="A9041">
        <v>35</v>
      </c>
      <c r="B9041" t="str">
        <f t="shared" si="141"/>
        <v xml:space="preserve"> 917 35</v>
      </c>
      <c r="C9041" s="102" t="s">
        <v>837</v>
      </c>
      <c r="D9041" s="111" t="s">
        <v>0</v>
      </c>
      <c r="E9041" t="s">
        <v>1</v>
      </c>
      <c r="F9041" t="s">
        <v>1</v>
      </c>
      <c r="G9041" t="s">
        <v>1</v>
      </c>
      <c r="H9041">
        <v>1.5840000000000001</v>
      </c>
      <c r="I9041">
        <v>1.651</v>
      </c>
      <c r="J9041">
        <v>0.124</v>
      </c>
      <c r="K9041">
        <v>3.359</v>
      </c>
      <c r="L9041" t="s">
        <v>1</v>
      </c>
      <c r="M9041" t="s">
        <v>1</v>
      </c>
      <c r="N9041" t="s">
        <v>1</v>
      </c>
      <c r="O9041" t="s">
        <v>1</v>
      </c>
      <c r="P9041" t="s">
        <v>1</v>
      </c>
      <c r="Q9041" t="s">
        <v>1</v>
      </c>
    </row>
    <row r="9042" spans="1:18" x14ac:dyDescent="0.25">
      <c r="A9042">
        <v>36</v>
      </c>
      <c r="B9042" t="str">
        <f t="shared" si="141"/>
        <v xml:space="preserve"> 917 36</v>
      </c>
      <c r="C9042" s="102" t="s">
        <v>837</v>
      </c>
      <c r="D9042" s="111" t="s">
        <v>0</v>
      </c>
      <c r="E9042" t="s">
        <v>1</v>
      </c>
      <c r="F9042" t="s">
        <v>1</v>
      </c>
      <c r="G9042" t="s">
        <v>1</v>
      </c>
      <c r="H9042">
        <v>1.4319999999999999</v>
      </c>
      <c r="I9042">
        <v>1.3859999999999999</v>
      </c>
      <c r="J9042">
        <v>0.122</v>
      </c>
      <c r="K9042">
        <v>2.94</v>
      </c>
      <c r="L9042" t="s">
        <v>1</v>
      </c>
      <c r="M9042" t="s">
        <v>1</v>
      </c>
      <c r="N9042" t="s">
        <v>1</v>
      </c>
      <c r="O9042" t="s">
        <v>1</v>
      </c>
      <c r="P9042" t="s">
        <v>1</v>
      </c>
      <c r="Q9042" t="s">
        <v>1</v>
      </c>
    </row>
    <row r="9043" spans="1:18" x14ac:dyDescent="0.25">
      <c r="A9043">
        <v>37</v>
      </c>
      <c r="B9043" t="str">
        <f t="shared" si="141"/>
        <v xml:space="preserve"> 917 37</v>
      </c>
      <c r="C9043" s="102" t="s">
        <v>837</v>
      </c>
      <c r="D9043" s="111" t="s">
        <v>0</v>
      </c>
      <c r="E9043" t="s">
        <v>1</v>
      </c>
      <c r="F9043" t="s">
        <v>986</v>
      </c>
      <c r="G9043" t="s">
        <v>987</v>
      </c>
      <c r="H9043" t="s">
        <v>993</v>
      </c>
      <c r="I9043" t="s">
        <v>996</v>
      </c>
      <c r="J9043" t="s">
        <v>1</v>
      </c>
      <c r="K9043">
        <v>3.9740000000000002</v>
      </c>
      <c r="L9043" t="s">
        <v>1</v>
      </c>
      <c r="M9043" t="s">
        <v>1</v>
      </c>
      <c r="N9043" t="s">
        <v>1</v>
      </c>
      <c r="O9043" t="s">
        <v>1</v>
      </c>
      <c r="P9043" t="s">
        <v>1</v>
      </c>
      <c r="Q9043" t="s">
        <v>1</v>
      </c>
    </row>
    <row r="9044" spans="1:18" x14ac:dyDescent="0.25">
      <c r="A9044">
        <v>38</v>
      </c>
      <c r="B9044" t="str">
        <f t="shared" si="141"/>
        <v xml:space="preserve"> 917 38</v>
      </c>
      <c r="C9044" s="102" t="s">
        <v>837</v>
      </c>
      <c r="D9044" s="111" t="s">
        <v>0</v>
      </c>
      <c r="E9044" t="s">
        <v>1</v>
      </c>
      <c r="F9044">
        <v>5.38</v>
      </c>
      <c r="G9044">
        <v>4.9000000000000004</v>
      </c>
      <c r="H9044">
        <v>4.41</v>
      </c>
      <c r="I9044">
        <v>3.97</v>
      </c>
      <c r="J9044" t="s">
        <v>1</v>
      </c>
      <c r="K9044" t="s">
        <v>1</v>
      </c>
      <c r="L9044" t="s">
        <v>1</v>
      </c>
      <c r="M9044" t="s">
        <v>1</v>
      </c>
      <c r="N9044" t="s">
        <v>1</v>
      </c>
      <c r="O9044" t="s">
        <v>1</v>
      </c>
      <c r="P9044" t="s">
        <v>1</v>
      </c>
      <c r="Q9044" t="s">
        <v>1</v>
      </c>
    </row>
    <row r="9045" spans="1:18" x14ac:dyDescent="0.25">
      <c r="A9045">
        <v>1</v>
      </c>
      <c r="B9045" t="str">
        <f t="shared" si="141"/>
        <v xml:space="preserve"> 918 1</v>
      </c>
      <c r="C9045" s="102" t="s">
        <v>838</v>
      </c>
      <c r="D9045" s="111" t="s">
        <v>0</v>
      </c>
      <c r="E9045" t="s">
        <v>1</v>
      </c>
      <c r="F9045" t="s">
        <v>1</v>
      </c>
      <c r="G9045" t="s">
        <v>1</v>
      </c>
      <c r="H9045" t="s">
        <v>1</v>
      </c>
      <c r="I9045" t="s">
        <v>1</v>
      </c>
      <c r="J9045" t="s">
        <v>1</v>
      </c>
      <c r="K9045" t="s">
        <v>1</v>
      </c>
      <c r="L9045" t="s">
        <v>1</v>
      </c>
      <c r="M9045" t="s">
        <v>1</v>
      </c>
      <c r="N9045" t="s">
        <v>1</v>
      </c>
      <c r="O9045" t="s">
        <v>1</v>
      </c>
      <c r="P9045" t="s">
        <v>1</v>
      </c>
      <c r="Q9045" t="s">
        <v>1</v>
      </c>
      <c r="R9045" t="s">
        <v>190</v>
      </c>
    </row>
    <row r="9046" spans="1:18" x14ac:dyDescent="0.25">
      <c r="A9046">
        <v>2</v>
      </c>
      <c r="B9046" t="str">
        <f t="shared" si="141"/>
        <v xml:space="preserve"> 918 2</v>
      </c>
      <c r="C9046" s="102" t="s">
        <v>838</v>
      </c>
      <c r="D9046" s="111" t="s">
        <v>0</v>
      </c>
      <c r="E9046" t="s">
        <v>3</v>
      </c>
      <c r="F9046" t="s">
        <v>1</v>
      </c>
      <c r="G9046" t="s">
        <v>1</v>
      </c>
      <c r="H9046" t="s">
        <v>1</v>
      </c>
      <c r="I9046" t="s">
        <v>1</v>
      </c>
      <c r="J9046" t="s">
        <v>1</v>
      </c>
      <c r="K9046" t="s">
        <v>1</v>
      </c>
      <c r="L9046" t="s">
        <v>1</v>
      </c>
      <c r="M9046" t="s">
        <v>1</v>
      </c>
      <c r="N9046" t="s">
        <v>1</v>
      </c>
      <c r="O9046" t="s">
        <v>1</v>
      </c>
      <c r="P9046" t="s">
        <v>1</v>
      </c>
      <c r="Q9046" t="s">
        <v>1</v>
      </c>
    </row>
    <row r="9047" spans="1:18" x14ac:dyDescent="0.25">
      <c r="A9047">
        <v>3</v>
      </c>
      <c r="B9047" t="str">
        <f t="shared" si="141"/>
        <v xml:space="preserve"> 918 3</v>
      </c>
      <c r="C9047" s="102" t="s">
        <v>838</v>
      </c>
      <c r="D9047" s="111" t="s">
        <v>0</v>
      </c>
      <c r="E9047" t="s">
        <v>4</v>
      </c>
      <c r="F9047" t="s">
        <v>1</v>
      </c>
      <c r="G9047" t="s">
        <v>1</v>
      </c>
      <c r="H9047" t="s">
        <v>1</v>
      </c>
      <c r="I9047" t="s">
        <v>1</v>
      </c>
      <c r="J9047" t="s">
        <v>1</v>
      </c>
      <c r="K9047" t="s">
        <v>1</v>
      </c>
      <c r="L9047" t="s">
        <v>1</v>
      </c>
      <c r="M9047" t="s">
        <v>1</v>
      </c>
      <c r="N9047" t="s">
        <v>1</v>
      </c>
      <c r="O9047" t="s">
        <v>1</v>
      </c>
      <c r="P9047" t="s">
        <v>1</v>
      </c>
      <c r="Q9047" t="s">
        <v>1</v>
      </c>
    </row>
    <row r="9048" spans="1:18" x14ac:dyDescent="0.25">
      <c r="A9048">
        <v>4</v>
      </c>
      <c r="B9048" t="str">
        <f t="shared" si="141"/>
        <v xml:space="preserve"> 918 4</v>
      </c>
      <c r="C9048" s="102" t="s">
        <v>838</v>
      </c>
      <c r="D9048" s="111">
        <v>13</v>
      </c>
      <c r="E9048" s="103">
        <v>4407</v>
      </c>
      <c r="F9048" s="103">
        <v>47436</v>
      </c>
      <c r="G9048">
        <v>1.0760000000000001</v>
      </c>
      <c r="H9048" t="s">
        <v>1</v>
      </c>
      <c r="I9048" t="s">
        <v>1</v>
      </c>
      <c r="J9048" t="s">
        <v>1</v>
      </c>
      <c r="K9048" s="103">
        <v>4407</v>
      </c>
      <c r="L9048" t="s">
        <v>1</v>
      </c>
      <c r="M9048" t="s">
        <v>1</v>
      </c>
      <c r="N9048" t="s">
        <v>1</v>
      </c>
      <c r="O9048" t="s">
        <v>1</v>
      </c>
      <c r="P9048">
        <v>2</v>
      </c>
      <c r="Q9048">
        <v>2</v>
      </c>
    </row>
    <row r="9049" spans="1:18" x14ac:dyDescent="0.25">
      <c r="A9049">
        <v>5</v>
      </c>
      <c r="B9049" t="str">
        <f t="shared" si="141"/>
        <v xml:space="preserve"> 918 5</v>
      </c>
      <c r="C9049" s="102" t="s">
        <v>838</v>
      </c>
      <c r="D9049" s="111">
        <v>14</v>
      </c>
      <c r="E9049" s="103">
        <v>4905</v>
      </c>
      <c r="F9049" s="103">
        <v>60036</v>
      </c>
      <c r="G9049">
        <v>1.2230000000000001</v>
      </c>
      <c r="H9049" t="s">
        <v>1</v>
      </c>
      <c r="I9049" t="s">
        <v>1</v>
      </c>
      <c r="J9049" t="s">
        <v>1</v>
      </c>
      <c r="K9049" s="103">
        <v>4905</v>
      </c>
      <c r="L9049" t="s">
        <v>1</v>
      </c>
      <c r="M9049" t="s">
        <v>1</v>
      </c>
      <c r="N9049" t="s">
        <v>1</v>
      </c>
      <c r="O9049">
        <v>1</v>
      </c>
      <c r="P9049" t="s">
        <v>1</v>
      </c>
      <c r="Q9049">
        <v>1</v>
      </c>
    </row>
    <row r="9050" spans="1:18" x14ac:dyDescent="0.25">
      <c r="A9050">
        <v>6</v>
      </c>
      <c r="B9050" t="str">
        <f t="shared" si="141"/>
        <v xml:space="preserve"> 918 6</v>
      </c>
      <c r="C9050" s="102" t="s">
        <v>838</v>
      </c>
      <c r="D9050" s="111">
        <v>15</v>
      </c>
      <c r="E9050" s="103">
        <v>5129</v>
      </c>
      <c r="F9050" s="103">
        <v>17340</v>
      </c>
      <c r="G9050">
        <v>0.33800000000000002</v>
      </c>
      <c r="H9050" t="s">
        <v>1</v>
      </c>
      <c r="I9050" t="s">
        <v>1</v>
      </c>
      <c r="J9050" t="s">
        <v>1</v>
      </c>
      <c r="K9050" s="103">
        <v>5129</v>
      </c>
      <c r="L9050" t="s">
        <v>1</v>
      </c>
      <c r="M9050" t="s">
        <v>1</v>
      </c>
      <c r="N9050" t="s">
        <v>1</v>
      </c>
      <c r="O9050" t="s">
        <v>1</v>
      </c>
      <c r="P9050">
        <v>2</v>
      </c>
      <c r="Q9050">
        <v>2</v>
      </c>
    </row>
    <row r="9051" spans="1:18" x14ac:dyDescent="0.25">
      <c r="A9051">
        <v>7</v>
      </c>
      <c r="B9051" t="str">
        <f t="shared" si="141"/>
        <v xml:space="preserve"> 918 7</v>
      </c>
      <c r="C9051" s="102" t="s">
        <v>838</v>
      </c>
      <c r="D9051" s="111">
        <v>16</v>
      </c>
      <c r="E9051" s="103">
        <v>5720</v>
      </c>
      <c r="F9051" s="103">
        <v>79455</v>
      </c>
      <c r="G9051">
        <v>1.389</v>
      </c>
      <c r="H9051" t="s">
        <v>1</v>
      </c>
      <c r="I9051" t="s">
        <v>1</v>
      </c>
      <c r="J9051" t="s">
        <v>1</v>
      </c>
      <c r="K9051" s="103">
        <v>5720</v>
      </c>
      <c r="L9051" t="s">
        <v>1</v>
      </c>
      <c r="M9051" t="s">
        <v>1</v>
      </c>
      <c r="N9051" t="s">
        <v>1</v>
      </c>
      <c r="O9051" t="s">
        <v>1</v>
      </c>
      <c r="P9051">
        <v>1</v>
      </c>
      <c r="Q9051">
        <v>1</v>
      </c>
    </row>
    <row r="9052" spans="1:18" x14ac:dyDescent="0.25">
      <c r="A9052">
        <v>8</v>
      </c>
      <c r="B9052" t="str">
        <f t="shared" si="141"/>
        <v xml:space="preserve"> 918 8</v>
      </c>
      <c r="C9052" s="102" t="s">
        <v>838</v>
      </c>
      <c r="D9052" s="111">
        <v>17</v>
      </c>
      <c r="E9052" s="103">
        <v>6829</v>
      </c>
      <c r="F9052" s="103">
        <v>19805</v>
      </c>
      <c r="G9052">
        <v>0.28999999999999998</v>
      </c>
      <c r="H9052" t="s">
        <v>1</v>
      </c>
      <c r="I9052" t="s">
        <v>1</v>
      </c>
      <c r="J9052" t="s">
        <v>1</v>
      </c>
      <c r="K9052" s="103">
        <v>6829</v>
      </c>
      <c r="L9052" t="s">
        <v>1</v>
      </c>
      <c r="M9052" t="s">
        <v>1</v>
      </c>
      <c r="N9052" t="s">
        <v>1</v>
      </c>
      <c r="O9052" t="s">
        <v>1</v>
      </c>
      <c r="P9052" t="s">
        <v>1</v>
      </c>
      <c r="Q9052" t="s">
        <v>1</v>
      </c>
    </row>
    <row r="9053" spans="1:18" x14ac:dyDescent="0.25">
      <c r="A9053">
        <v>9</v>
      </c>
      <c r="B9053" t="str">
        <f t="shared" si="141"/>
        <v xml:space="preserve"> 918 9</v>
      </c>
      <c r="C9053" s="102" t="s">
        <v>838</v>
      </c>
      <c r="D9053" s="111" t="s">
        <v>5</v>
      </c>
      <c r="E9053" s="103">
        <v>26990</v>
      </c>
      <c r="F9053" s="103">
        <v>224072</v>
      </c>
      <c r="G9053">
        <v>0.83</v>
      </c>
      <c r="H9053" t="s">
        <v>1</v>
      </c>
      <c r="I9053" t="s">
        <v>1</v>
      </c>
      <c r="J9053" t="s">
        <v>1</v>
      </c>
      <c r="K9053" s="103">
        <v>26990</v>
      </c>
      <c r="L9053" t="s">
        <v>1</v>
      </c>
      <c r="M9053" t="s">
        <v>1</v>
      </c>
      <c r="N9053" t="s">
        <v>1</v>
      </c>
      <c r="O9053">
        <v>1</v>
      </c>
      <c r="P9053">
        <v>5</v>
      </c>
      <c r="Q9053">
        <v>6</v>
      </c>
    </row>
    <row r="9054" spans="1:18" x14ac:dyDescent="0.25">
      <c r="A9054">
        <v>10</v>
      </c>
      <c r="B9054" t="str">
        <f t="shared" si="141"/>
        <v xml:space="preserve"> 918 10</v>
      </c>
      <c r="C9054" s="102" t="s">
        <v>838</v>
      </c>
      <c r="D9054" s="111" t="s">
        <v>6</v>
      </c>
      <c r="E9054" t="s">
        <v>1</v>
      </c>
      <c r="F9054" t="s">
        <v>1</v>
      </c>
      <c r="G9054" t="s">
        <v>1</v>
      </c>
      <c r="H9054" t="s">
        <v>1</v>
      </c>
      <c r="I9054" t="s">
        <v>1</v>
      </c>
      <c r="J9054" t="s">
        <v>1</v>
      </c>
      <c r="K9054" t="s">
        <v>1</v>
      </c>
      <c r="L9054" t="s">
        <v>1</v>
      </c>
      <c r="M9054" t="s">
        <v>1</v>
      </c>
      <c r="N9054" t="s">
        <v>1</v>
      </c>
      <c r="O9054" t="s">
        <v>1</v>
      </c>
      <c r="P9054" t="s">
        <v>1</v>
      </c>
      <c r="Q9054" t="s">
        <v>1</v>
      </c>
    </row>
    <row r="9055" spans="1:18" x14ac:dyDescent="0.25">
      <c r="A9055">
        <v>11</v>
      </c>
      <c r="B9055" t="str">
        <f t="shared" si="141"/>
        <v xml:space="preserve"> 918 11</v>
      </c>
      <c r="C9055" s="102" t="s">
        <v>838</v>
      </c>
      <c r="D9055" s="111">
        <v>13</v>
      </c>
      <c r="E9055" t="s">
        <v>1</v>
      </c>
      <c r="F9055" t="s">
        <v>1</v>
      </c>
      <c r="G9055" t="s">
        <v>1</v>
      </c>
      <c r="H9055" s="103" t="s">
        <v>1</v>
      </c>
      <c r="I9055">
        <v>6615</v>
      </c>
      <c r="J9055" t="s">
        <v>1</v>
      </c>
      <c r="K9055" t="s">
        <v>1</v>
      </c>
      <c r="L9055" t="s">
        <v>1</v>
      </c>
      <c r="M9055" s="103" t="s">
        <v>1</v>
      </c>
      <c r="N9055">
        <v>39568</v>
      </c>
      <c r="O9055">
        <v>1253</v>
      </c>
      <c r="P9055" t="s">
        <v>1</v>
      </c>
      <c r="Q9055" t="s">
        <v>1</v>
      </c>
    </row>
    <row r="9056" spans="1:18" x14ac:dyDescent="0.25">
      <c r="A9056">
        <v>12</v>
      </c>
      <c r="B9056" t="str">
        <f t="shared" si="141"/>
        <v xml:space="preserve"> 918 12</v>
      </c>
      <c r="C9056" s="102" t="s">
        <v>838</v>
      </c>
      <c r="D9056" s="111">
        <v>14</v>
      </c>
      <c r="E9056" t="s">
        <v>1</v>
      </c>
      <c r="F9056" t="s">
        <v>1</v>
      </c>
      <c r="G9056" t="s">
        <v>1</v>
      </c>
      <c r="H9056">
        <v>32000</v>
      </c>
      <c r="I9056" t="s">
        <v>1</v>
      </c>
      <c r="J9056" t="s">
        <v>1</v>
      </c>
      <c r="K9056" t="s">
        <v>1</v>
      </c>
      <c r="L9056" t="s">
        <v>1</v>
      </c>
      <c r="M9056">
        <v>27869</v>
      </c>
      <c r="N9056" s="103" t="s">
        <v>1</v>
      </c>
      <c r="O9056">
        <v>167</v>
      </c>
      <c r="P9056" t="s">
        <v>1</v>
      </c>
      <c r="Q9056" t="s">
        <v>1</v>
      </c>
    </row>
    <row r="9057" spans="1:17" x14ac:dyDescent="0.25">
      <c r="A9057">
        <v>13</v>
      </c>
      <c r="B9057" t="str">
        <f t="shared" si="141"/>
        <v xml:space="preserve"> 918 13</v>
      </c>
      <c r="C9057" s="102" t="s">
        <v>838</v>
      </c>
      <c r="D9057" s="111">
        <v>15</v>
      </c>
      <c r="E9057" t="s">
        <v>1</v>
      </c>
      <c r="F9057" t="s">
        <v>1</v>
      </c>
      <c r="G9057" t="s">
        <v>1</v>
      </c>
      <c r="H9057" t="s">
        <v>1</v>
      </c>
      <c r="I9057" s="103">
        <v>1852</v>
      </c>
      <c r="J9057" t="s">
        <v>1</v>
      </c>
      <c r="K9057" t="s">
        <v>1</v>
      </c>
      <c r="L9057" t="s">
        <v>1</v>
      </c>
      <c r="M9057" t="s">
        <v>1</v>
      </c>
      <c r="N9057" s="103">
        <v>14333</v>
      </c>
      <c r="O9057" s="103">
        <v>1155</v>
      </c>
      <c r="P9057" t="s">
        <v>1</v>
      </c>
      <c r="Q9057" t="s">
        <v>1</v>
      </c>
    </row>
    <row r="9058" spans="1:17" x14ac:dyDescent="0.25">
      <c r="A9058">
        <v>14</v>
      </c>
      <c r="B9058" t="str">
        <f t="shared" si="141"/>
        <v xml:space="preserve"> 918 14</v>
      </c>
      <c r="C9058" s="102" t="s">
        <v>838</v>
      </c>
      <c r="D9058" s="111">
        <v>16</v>
      </c>
      <c r="E9058" t="s">
        <v>1</v>
      </c>
      <c r="F9058" t="s">
        <v>1</v>
      </c>
      <c r="G9058" t="s">
        <v>1</v>
      </c>
      <c r="H9058" s="103" t="s">
        <v>1</v>
      </c>
      <c r="I9058">
        <v>33998</v>
      </c>
      <c r="J9058" t="s">
        <v>1</v>
      </c>
      <c r="K9058" t="s">
        <v>1</v>
      </c>
      <c r="L9058" t="s">
        <v>1</v>
      </c>
      <c r="M9058" s="103" t="s">
        <v>1</v>
      </c>
      <c r="N9058">
        <v>40382</v>
      </c>
      <c r="O9058" s="103">
        <v>5075</v>
      </c>
      <c r="P9058" t="s">
        <v>1</v>
      </c>
      <c r="Q9058" t="s">
        <v>1</v>
      </c>
    </row>
    <row r="9059" spans="1:17" x14ac:dyDescent="0.25">
      <c r="A9059">
        <v>15</v>
      </c>
      <c r="B9059" t="str">
        <f t="shared" si="141"/>
        <v xml:space="preserve"> 918 15</v>
      </c>
      <c r="C9059" s="102" t="s">
        <v>838</v>
      </c>
      <c r="D9059" s="111">
        <v>17</v>
      </c>
      <c r="E9059" t="s">
        <v>1</v>
      </c>
      <c r="F9059" t="s">
        <v>1</v>
      </c>
      <c r="G9059" t="s">
        <v>1</v>
      </c>
      <c r="H9059" t="s">
        <v>1</v>
      </c>
      <c r="I9059" t="s">
        <v>1</v>
      </c>
      <c r="J9059" t="s">
        <v>1</v>
      </c>
      <c r="K9059" t="s">
        <v>1</v>
      </c>
      <c r="L9059" t="s">
        <v>1</v>
      </c>
      <c r="M9059" t="s">
        <v>1</v>
      </c>
      <c r="N9059" t="s">
        <v>1</v>
      </c>
      <c r="O9059" s="103">
        <v>19805</v>
      </c>
      <c r="P9059" t="s">
        <v>1</v>
      </c>
      <c r="Q9059" t="s">
        <v>1</v>
      </c>
    </row>
    <row r="9060" spans="1:17" x14ac:dyDescent="0.25">
      <c r="A9060">
        <v>16</v>
      </c>
      <c r="B9060" t="str">
        <f t="shared" si="141"/>
        <v xml:space="preserve"> 918 16</v>
      </c>
      <c r="C9060" s="102" t="s">
        <v>838</v>
      </c>
      <c r="D9060" s="111" t="s">
        <v>5</v>
      </c>
      <c r="E9060" t="s">
        <v>1</v>
      </c>
      <c r="F9060" t="s">
        <v>1</v>
      </c>
      <c r="G9060" t="s">
        <v>1</v>
      </c>
      <c r="H9060" s="103">
        <v>32000</v>
      </c>
      <c r="I9060" s="103">
        <v>42465</v>
      </c>
      <c r="J9060" t="s">
        <v>1</v>
      </c>
      <c r="K9060" t="s">
        <v>1</v>
      </c>
      <c r="L9060" t="s">
        <v>1</v>
      </c>
      <c r="M9060" s="103">
        <v>27869</v>
      </c>
      <c r="N9060" s="103">
        <v>94283</v>
      </c>
      <c r="O9060" s="103">
        <v>27455</v>
      </c>
      <c r="P9060" t="s">
        <v>1</v>
      </c>
      <c r="Q9060" t="s">
        <v>1</v>
      </c>
    </row>
    <row r="9061" spans="1:17" x14ac:dyDescent="0.25">
      <c r="A9061">
        <v>17</v>
      </c>
      <c r="B9061" t="str">
        <f t="shared" si="141"/>
        <v xml:space="preserve"> 918 17</v>
      </c>
      <c r="C9061" s="102" t="s">
        <v>838</v>
      </c>
      <c r="D9061" s="111" t="s">
        <v>6</v>
      </c>
      <c r="E9061" t="s">
        <v>1</v>
      </c>
      <c r="F9061" t="s">
        <v>1</v>
      </c>
      <c r="G9061" t="s">
        <v>1</v>
      </c>
      <c r="H9061" t="s">
        <v>1</v>
      </c>
      <c r="I9061" t="s">
        <v>1</v>
      </c>
      <c r="J9061" t="s">
        <v>1</v>
      </c>
      <c r="K9061" t="s">
        <v>1</v>
      </c>
      <c r="L9061" t="s">
        <v>1</v>
      </c>
      <c r="M9061" t="s">
        <v>1</v>
      </c>
      <c r="N9061" t="s">
        <v>1</v>
      </c>
      <c r="O9061" t="s">
        <v>1</v>
      </c>
      <c r="P9061" t="s">
        <v>1</v>
      </c>
      <c r="Q9061" t="s">
        <v>1</v>
      </c>
    </row>
    <row r="9062" spans="1:17" x14ac:dyDescent="0.25">
      <c r="A9062">
        <v>18</v>
      </c>
      <c r="B9062" t="str">
        <f t="shared" si="141"/>
        <v xml:space="preserve"> 918 18</v>
      </c>
      <c r="C9062" s="102" t="s">
        <v>838</v>
      </c>
      <c r="D9062" s="111">
        <v>13</v>
      </c>
      <c r="E9062" t="s">
        <v>1</v>
      </c>
      <c r="F9062" t="s">
        <v>1</v>
      </c>
      <c r="G9062" t="s">
        <v>1</v>
      </c>
      <c r="H9062" s="103" t="s">
        <v>1</v>
      </c>
      <c r="I9062">
        <v>6046</v>
      </c>
      <c r="J9062" t="s">
        <v>1</v>
      </c>
      <c r="K9062" t="s">
        <v>1</v>
      </c>
      <c r="L9062" t="s">
        <v>1</v>
      </c>
      <c r="M9062" s="103" t="s">
        <v>1</v>
      </c>
      <c r="N9062">
        <v>72845</v>
      </c>
      <c r="O9062">
        <v>1509</v>
      </c>
      <c r="P9062" t="s">
        <v>1</v>
      </c>
      <c r="Q9062" t="s">
        <v>1</v>
      </c>
    </row>
    <row r="9063" spans="1:17" x14ac:dyDescent="0.25">
      <c r="A9063">
        <v>19</v>
      </c>
      <c r="B9063" t="str">
        <f t="shared" si="141"/>
        <v xml:space="preserve"> 918 19</v>
      </c>
      <c r="C9063" s="102" t="s">
        <v>838</v>
      </c>
      <c r="D9063" s="111">
        <v>14</v>
      </c>
      <c r="E9063" t="s">
        <v>1</v>
      </c>
      <c r="F9063" t="s">
        <v>1</v>
      </c>
      <c r="G9063">
        <v>4602</v>
      </c>
      <c r="H9063">
        <v>32568</v>
      </c>
      <c r="I9063">
        <v>261</v>
      </c>
      <c r="J9063" t="s">
        <v>1</v>
      </c>
      <c r="K9063" t="s">
        <v>1</v>
      </c>
      <c r="L9063">
        <v>7658</v>
      </c>
      <c r="M9063">
        <v>50460</v>
      </c>
      <c r="N9063" s="103">
        <v>1197</v>
      </c>
      <c r="O9063">
        <v>232</v>
      </c>
      <c r="P9063" t="s">
        <v>1</v>
      </c>
      <c r="Q9063" t="s">
        <v>1</v>
      </c>
    </row>
    <row r="9064" spans="1:17" x14ac:dyDescent="0.25">
      <c r="A9064">
        <v>20</v>
      </c>
      <c r="B9064" t="str">
        <f t="shared" si="141"/>
        <v xml:space="preserve"> 918 20</v>
      </c>
      <c r="C9064" s="102" t="s">
        <v>838</v>
      </c>
      <c r="D9064" s="111">
        <v>15</v>
      </c>
      <c r="E9064" t="s">
        <v>1</v>
      </c>
      <c r="F9064" t="s">
        <v>1</v>
      </c>
      <c r="G9064">
        <v>381</v>
      </c>
      <c r="H9064">
        <v>147</v>
      </c>
      <c r="I9064" s="103">
        <v>1849</v>
      </c>
      <c r="J9064" t="s">
        <v>1</v>
      </c>
      <c r="K9064" t="s">
        <v>1</v>
      </c>
      <c r="L9064" s="103">
        <v>4204</v>
      </c>
      <c r="M9064" s="103">
        <v>2195</v>
      </c>
      <c r="N9064" s="103">
        <v>28717</v>
      </c>
      <c r="O9064" s="103">
        <v>1828</v>
      </c>
      <c r="P9064" t="s">
        <v>1</v>
      </c>
      <c r="Q9064" t="s">
        <v>1</v>
      </c>
    </row>
    <row r="9065" spans="1:17" x14ac:dyDescent="0.25">
      <c r="A9065">
        <v>21</v>
      </c>
      <c r="B9065" t="str">
        <f t="shared" si="141"/>
        <v xml:space="preserve"> 918 21</v>
      </c>
      <c r="C9065" s="102" t="s">
        <v>838</v>
      </c>
      <c r="D9065" s="111">
        <v>16</v>
      </c>
      <c r="E9065" s="103" t="s">
        <v>1</v>
      </c>
      <c r="F9065">
        <v>145</v>
      </c>
      <c r="G9065" s="103">
        <v>15547</v>
      </c>
      <c r="H9065" s="103">
        <v>6928</v>
      </c>
      <c r="I9065" s="103">
        <v>27333</v>
      </c>
      <c r="J9065" t="s">
        <v>1</v>
      </c>
      <c r="K9065" s="103">
        <v>153</v>
      </c>
      <c r="L9065" s="103">
        <v>19950</v>
      </c>
      <c r="M9065" s="103">
        <v>13934</v>
      </c>
      <c r="N9065" s="103">
        <v>72578</v>
      </c>
      <c r="O9065" s="103">
        <v>8653</v>
      </c>
      <c r="P9065" t="s">
        <v>1</v>
      </c>
      <c r="Q9065" t="s">
        <v>1</v>
      </c>
    </row>
    <row r="9066" spans="1:17" x14ac:dyDescent="0.25">
      <c r="A9066">
        <v>22</v>
      </c>
      <c r="B9066" t="str">
        <f t="shared" si="141"/>
        <v xml:space="preserve"> 918 22</v>
      </c>
      <c r="C9066" s="102" t="s">
        <v>838</v>
      </c>
      <c r="D9066" s="111">
        <v>17</v>
      </c>
      <c r="E9066" t="s">
        <v>1</v>
      </c>
      <c r="F9066" t="s">
        <v>1</v>
      </c>
      <c r="G9066" t="s">
        <v>1</v>
      </c>
      <c r="H9066" t="s">
        <v>1</v>
      </c>
      <c r="I9066" t="s">
        <v>1</v>
      </c>
      <c r="J9066" t="s">
        <v>1</v>
      </c>
      <c r="K9066" t="s">
        <v>1</v>
      </c>
      <c r="L9066" t="s">
        <v>1</v>
      </c>
      <c r="M9066" t="s">
        <v>1</v>
      </c>
      <c r="N9066" t="s">
        <v>1</v>
      </c>
      <c r="O9066" s="103">
        <v>33411</v>
      </c>
      <c r="P9066" t="s">
        <v>1</v>
      </c>
      <c r="Q9066" t="s">
        <v>1</v>
      </c>
    </row>
    <row r="9067" spans="1:17" x14ac:dyDescent="0.25">
      <c r="A9067">
        <v>23</v>
      </c>
      <c r="B9067" t="str">
        <f t="shared" si="141"/>
        <v xml:space="preserve"> 918 23</v>
      </c>
      <c r="C9067" s="102" t="s">
        <v>838</v>
      </c>
      <c r="D9067" s="111" t="s">
        <v>5</v>
      </c>
      <c r="E9067" s="103" t="s">
        <v>1</v>
      </c>
      <c r="F9067">
        <v>145</v>
      </c>
      <c r="G9067" s="103">
        <v>20530</v>
      </c>
      <c r="H9067" s="103">
        <v>39643</v>
      </c>
      <c r="I9067" s="103">
        <v>35489</v>
      </c>
      <c r="J9067" t="s">
        <v>1</v>
      </c>
      <c r="K9067" s="103">
        <v>153</v>
      </c>
      <c r="L9067" s="103">
        <v>31812</v>
      </c>
      <c r="M9067" s="103">
        <v>66589</v>
      </c>
      <c r="N9067" s="103">
        <v>175337</v>
      </c>
      <c r="O9067" s="103">
        <v>45633</v>
      </c>
      <c r="P9067" t="s">
        <v>1</v>
      </c>
      <c r="Q9067" t="s">
        <v>1</v>
      </c>
    </row>
    <row r="9068" spans="1:17" x14ac:dyDescent="0.25">
      <c r="A9068">
        <v>24</v>
      </c>
      <c r="B9068" t="str">
        <f t="shared" si="141"/>
        <v xml:space="preserve"> 918 24</v>
      </c>
      <c r="C9068" s="102" t="s">
        <v>838</v>
      </c>
      <c r="D9068" s="111" t="s">
        <v>6</v>
      </c>
      <c r="E9068" t="s">
        <v>1</v>
      </c>
      <c r="F9068" t="s">
        <v>1</v>
      </c>
      <c r="G9068" t="s">
        <v>1</v>
      </c>
      <c r="H9068" t="s">
        <v>1</v>
      </c>
      <c r="I9068" t="s">
        <v>1</v>
      </c>
      <c r="J9068" t="s">
        <v>1</v>
      </c>
      <c r="K9068" t="s">
        <v>1</v>
      </c>
      <c r="L9068" t="s">
        <v>1</v>
      </c>
      <c r="M9068" t="s">
        <v>1</v>
      </c>
      <c r="N9068" t="s">
        <v>1</v>
      </c>
      <c r="O9068" t="s">
        <v>1</v>
      </c>
      <c r="P9068" t="s">
        <v>1</v>
      </c>
      <c r="Q9068" t="s">
        <v>1</v>
      </c>
    </row>
    <row r="9069" spans="1:17" x14ac:dyDescent="0.25">
      <c r="A9069">
        <v>25</v>
      </c>
      <c r="B9069" t="str">
        <f t="shared" si="141"/>
        <v xml:space="preserve"> 918 25</v>
      </c>
      <c r="C9069" s="102" t="s">
        <v>838</v>
      </c>
      <c r="D9069" s="111" t="s">
        <v>0</v>
      </c>
      <c r="E9069" t="s">
        <v>1</v>
      </c>
      <c r="F9069" t="s">
        <v>1</v>
      </c>
      <c r="G9069" t="s">
        <v>1</v>
      </c>
      <c r="H9069" s="103">
        <v>52640</v>
      </c>
      <c r="I9069" s="103">
        <v>317058</v>
      </c>
      <c r="J9069" s="103">
        <v>45633</v>
      </c>
      <c r="K9069" t="s">
        <v>1</v>
      </c>
      <c r="L9069" t="s">
        <v>1</v>
      </c>
      <c r="M9069" t="s">
        <v>1</v>
      </c>
      <c r="N9069" t="s">
        <v>1</v>
      </c>
      <c r="O9069" t="s">
        <v>1</v>
      </c>
      <c r="P9069" t="s">
        <v>1</v>
      </c>
      <c r="Q9069" t="s">
        <v>1</v>
      </c>
    </row>
    <row r="9070" spans="1:17" x14ac:dyDescent="0.25">
      <c r="A9070">
        <v>26</v>
      </c>
      <c r="B9070" t="str">
        <f t="shared" si="141"/>
        <v xml:space="preserve"> 918 26</v>
      </c>
      <c r="C9070" s="102" t="s">
        <v>838</v>
      </c>
      <c r="D9070" s="111" t="s">
        <v>0</v>
      </c>
      <c r="E9070" t="s">
        <v>1</v>
      </c>
      <c r="F9070" t="s">
        <v>1</v>
      </c>
      <c r="G9070" t="s">
        <v>1</v>
      </c>
      <c r="H9070" t="s">
        <v>1</v>
      </c>
      <c r="I9070" t="s">
        <v>1</v>
      </c>
      <c r="J9070" t="s">
        <v>1</v>
      </c>
      <c r="K9070" t="s">
        <v>1</v>
      </c>
      <c r="L9070" t="s">
        <v>1</v>
      </c>
      <c r="M9070" t="s">
        <v>1</v>
      </c>
      <c r="N9070" t="s">
        <v>1</v>
      </c>
      <c r="O9070" t="s">
        <v>1</v>
      </c>
      <c r="P9070" t="s">
        <v>1</v>
      </c>
      <c r="Q9070" t="s">
        <v>1</v>
      </c>
    </row>
    <row r="9071" spans="1:17" x14ac:dyDescent="0.25">
      <c r="A9071">
        <v>27</v>
      </c>
      <c r="B9071" t="str">
        <f t="shared" si="141"/>
        <v xml:space="preserve"> 918 27</v>
      </c>
      <c r="C9071" s="102" t="s">
        <v>838</v>
      </c>
      <c r="D9071" s="111" t="s">
        <v>0</v>
      </c>
      <c r="E9071" t="s">
        <v>1</v>
      </c>
      <c r="F9071" t="s">
        <v>1</v>
      </c>
      <c r="G9071" t="s">
        <v>1</v>
      </c>
      <c r="H9071" s="103">
        <v>-93468</v>
      </c>
      <c r="I9071" s="103">
        <v>-84951</v>
      </c>
      <c r="J9071">
        <v>222</v>
      </c>
      <c r="K9071" t="s">
        <v>1</v>
      </c>
      <c r="L9071" t="s">
        <v>1</v>
      </c>
      <c r="M9071" t="s">
        <v>1</v>
      </c>
      <c r="N9071" t="s">
        <v>1</v>
      </c>
      <c r="O9071" t="s">
        <v>1</v>
      </c>
      <c r="P9071" t="s">
        <v>1</v>
      </c>
      <c r="Q9071" t="s">
        <v>1</v>
      </c>
    </row>
    <row r="9072" spans="1:17" x14ac:dyDescent="0.25">
      <c r="A9072">
        <v>28</v>
      </c>
      <c r="B9072" t="str">
        <f t="shared" si="141"/>
        <v xml:space="preserve"> 918 28</v>
      </c>
      <c r="C9072" s="102" t="s">
        <v>838</v>
      </c>
      <c r="D9072" s="111" t="s">
        <v>0</v>
      </c>
      <c r="E9072" t="s">
        <v>1</v>
      </c>
      <c r="F9072" t="s">
        <v>1</v>
      </c>
      <c r="G9072" t="s">
        <v>1</v>
      </c>
      <c r="H9072" s="103" t="s">
        <v>1</v>
      </c>
      <c r="I9072" s="103">
        <v>232107</v>
      </c>
      <c r="J9072" s="103">
        <v>45855</v>
      </c>
      <c r="K9072" t="s">
        <v>1</v>
      </c>
      <c r="L9072" t="s">
        <v>1</v>
      </c>
      <c r="M9072" t="s">
        <v>1</v>
      </c>
      <c r="N9072" t="s">
        <v>1</v>
      </c>
      <c r="O9072" t="s">
        <v>1</v>
      </c>
      <c r="P9072" t="s">
        <v>1</v>
      </c>
      <c r="Q9072" t="s">
        <v>1</v>
      </c>
    </row>
    <row r="9073" spans="1:18" x14ac:dyDescent="0.25">
      <c r="A9073">
        <v>29</v>
      </c>
      <c r="B9073" t="str">
        <f t="shared" si="141"/>
        <v xml:space="preserve"> 918 29</v>
      </c>
      <c r="C9073" s="102" t="s">
        <v>838</v>
      </c>
      <c r="D9073" s="111" t="s">
        <v>0</v>
      </c>
      <c r="E9073" t="s">
        <v>1</v>
      </c>
      <c r="F9073" t="s">
        <v>1</v>
      </c>
      <c r="G9073" t="s">
        <v>1</v>
      </c>
      <c r="H9073" s="103">
        <v>292302</v>
      </c>
      <c r="I9073" s="103">
        <v>327659</v>
      </c>
      <c r="J9073" s="103">
        <v>29690</v>
      </c>
      <c r="K9073" t="s">
        <v>1</v>
      </c>
      <c r="L9073" t="s">
        <v>1</v>
      </c>
      <c r="M9073" t="s">
        <v>1</v>
      </c>
      <c r="N9073" t="s">
        <v>1</v>
      </c>
      <c r="O9073" t="s">
        <v>1</v>
      </c>
      <c r="P9073" t="s">
        <v>1</v>
      </c>
      <c r="Q9073" t="s">
        <v>1</v>
      </c>
    </row>
    <row r="9074" spans="1:18" x14ac:dyDescent="0.25">
      <c r="A9074">
        <v>30</v>
      </c>
      <c r="B9074" t="str">
        <f t="shared" si="141"/>
        <v xml:space="preserve"> 918 30</v>
      </c>
      <c r="C9074" s="102" t="s">
        <v>838</v>
      </c>
      <c r="D9074" s="111" t="s">
        <v>0</v>
      </c>
      <c r="E9074" t="s">
        <v>1</v>
      </c>
      <c r="F9074" t="s">
        <v>1</v>
      </c>
      <c r="G9074" t="s">
        <v>1</v>
      </c>
      <c r="H9074">
        <v>0.01</v>
      </c>
      <c r="I9074">
        <v>0.03</v>
      </c>
      <c r="J9074">
        <v>0.03</v>
      </c>
      <c r="K9074" t="s">
        <v>1</v>
      </c>
      <c r="L9074" t="s">
        <v>1</v>
      </c>
      <c r="M9074" t="s">
        <v>1</v>
      </c>
      <c r="N9074" t="s">
        <v>1</v>
      </c>
      <c r="O9074" t="s">
        <v>1</v>
      </c>
      <c r="P9074" t="s">
        <v>1</v>
      </c>
      <c r="Q9074" t="s">
        <v>1</v>
      </c>
    </row>
    <row r="9075" spans="1:18" x14ac:dyDescent="0.25">
      <c r="A9075">
        <v>31</v>
      </c>
      <c r="B9075" t="str">
        <f t="shared" si="141"/>
        <v xml:space="preserve"> 918 31</v>
      </c>
      <c r="C9075" s="102" t="s">
        <v>838</v>
      </c>
      <c r="D9075" s="111" t="s">
        <v>0</v>
      </c>
      <c r="E9075" t="s">
        <v>1</v>
      </c>
      <c r="F9075" t="s">
        <v>1</v>
      </c>
      <c r="G9075" t="s">
        <v>1</v>
      </c>
      <c r="H9075">
        <v>0</v>
      </c>
      <c r="I9075">
        <v>0.86</v>
      </c>
      <c r="J9075">
        <v>0.17</v>
      </c>
      <c r="K9075">
        <v>1.03</v>
      </c>
      <c r="L9075" t="s">
        <v>1</v>
      </c>
      <c r="M9075" t="s">
        <v>1</v>
      </c>
      <c r="N9075" t="s">
        <v>1</v>
      </c>
      <c r="O9075" t="s">
        <v>1</v>
      </c>
      <c r="P9075" t="s">
        <v>1</v>
      </c>
      <c r="Q9075" t="s">
        <v>1</v>
      </c>
    </row>
    <row r="9076" spans="1:18" x14ac:dyDescent="0.25">
      <c r="A9076">
        <v>32</v>
      </c>
      <c r="B9076" t="str">
        <f t="shared" si="141"/>
        <v xml:space="preserve"> 918 32</v>
      </c>
      <c r="C9076" s="102" t="s">
        <v>838</v>
      </c>
      <c r="D9076" s="111" t="s">
        <v>0</v>
      </c>
      <c r="E9076" t="s">
        <v>1</v>
      </c>
      <c r="F9076" t="s">
        <v>1</v>
      </c>
      <c r="G9076" t="s">
        <v>1</v>
      </c>
      <c r="H9076">
        <v>0</v>
      </c>
      <c r="I9076">
        <v>0.82399999999999995</v>
      </c>
      <c r="J9076">
        <v>0.16300000000000001</v>
      </c>
      <c r="K9076">
        <v>0.98699999999999999</v>
      </c>
      <c r="L9076" t="s">
        <v>1</v>
      </c>
      <c r="M9076" t="s">
        <v>1</v>
      </c>
      <c r="N9076" t="s">
        <v>1</v>
      </c>
      <c r="O9076" t="s">
        <v>1</v>
      </c>
      <c r="P9076" t="s">
        <v>1</v>
      </c>
      <c r="Q9076" t="s">
        <v>1</v>
      </c>
    </row>
    <row r="9077" spans="1:18" x14ac:dyDescent="0.25">
      <c r="A9077">
        <v>33</v>
      </c>
      <c r="B9077" t="str">
        <f t="shared" si="141"/>
        <v xml:space="preserve"> 918 33</v>
      </c>
      <c r="C9077" s="102" t="s">
        <v>838</v>
      </c>
      <c r="D9077" s="111" t="s">
        <v>0</v>
      </c>
      <c r="E9077" t="s">
        <v>1</v>
      </c>
      <c r="F9077" t="s">
        <v>1</v>
      </c>
      <c r="G9077" t="s">
        <v>1</v>
      </c>
      <c r="H9077">
        <v>0.94799999999999995</v>
      </c>
      <c r="I9077">
        <v>1.0629999999999999</v>
      </c>
      <c r="J9077">
        <v>9.6000000000000002E-2</v>
      </c>
      <c r="K9077">
        <v>2.1070000000000002</v>
      </c>
      <c r="L9077" t="s">
        <v>1</v>
      </c>
      <c r="M9077" t="s">
        <v>1</v>
      </c>
      <c r="N9077" t="s">
        <v>1</v>
      </c>
      <c r="O9077" t="s">
        <v>1</v>
      </c>
      <c r="P9077" t="s">
        <v>1</v>
      </c>
      <c r="Q9077" t="s">
        <v>1</v>
      </c>
    </row>
    <row r="9078" spans="1:18" x14ac:dyDescent="0.25">
      <c r="A9078">
        <v>34</v>
      </c>
      <c r="B9078" t="str">
        <f t="shared" si="141"/>
        <v xml:space="preserve"> 918 34</v>
      </c>
      <c r="C9078" s="102" t="s">
        <v>838</v>
      </c>
      <c r="D9078" s="111" t="s">
        <v>0</v>
      </c>
      <c r="E9078" t="s">
        <v>1</v>
      </c>
      <c r="F9078" t="s">
        <v>1</v>
      </c>
      <c r="G9078" t="s">
        <v>1</v>
      </c>
      <c r="H9078">
        <v>0.93899999999999995</v>
      </c>
      <c r="I9078">
        <v>1.056</v>
      </c>
      <c r="J9078">
        <v>9.8000000000000004E-2</v>
      </c>
      <c r="K9078">
        <v>2.093</v>
      </c>
      <c r="L9078" t="s">
        <v>1</v>
      </c>
      <c r="M9078" t="s">
        <v>1</v>
      </c>
      <c r="N9078" t="s">
        <v>1</v>
      </c>
      <c r="O9078" t="s">
        <v>1</v>
      </c>
      <c r="P9078" t="s">
        <v>1</v>
      </c>
      <c r="Q9078" t="s">
        <v>1</v>
      </c>
    </row>
    <row r="9079" spans="1:18" x14ac:dyDescent="0.25">
      <c r="A9079">
        <v>35</v>
      </c>
      <c r="B9079" t="str">
        <f t="shared" si="141"/>
        <v xml:space="preserve"> 918 35</v>
      </c>
      <c r="C9079" s="102" t="s">
        <v>838</v>
      </c>
      <c r="D9079" s="111" t="s">
        <v>0</v>
      </c>
      <c r="E9079" t="s">
        <v>1</v>
      </c>
      <c r="F9079" t="s">
        <v>1</v>
      </c>
      <c r="G9079" t="s">
        <v>1</v>
      </c>
      <c r="H9079">
        <v>1.083</v>
      </c>
      <c r="I9079">
        <v>1.214</v>
      </c>
      <c r="J9079">
        <v>0.11</v>
      </c>
      <c r="K9079">
        <v>2.407</v>
      </c>
      <c r="L9079" t="s">
        <v>1</v>
      </c>
      <c r="M9079" t="s">
        <v>1</v>
      </c>
      <c r="N9079" t="s">
        <v>1</v>
      </c>
      <c r="O9079" t="s">
        <v>1</v>
      </c>
      <c r="P9079" t="s">
        <v>1</v>
      </c>
      <c r="Q9079" t="s">
        <v>1</v>
      </c>
    </row>
    <row r="9080" spans="1:18" x14ac:dyDescent="0.25">
      <c r="A9080">
        <v>36</v>
      </c>
      <c r="B9080" t="str">
        <f t="shared" si="141"/>
        <v xml:space="preserve"> 918 36</v>
      </c>
      <c r="C9080" s="102" t="s">
        <v>838</v>
      </c>
      <c r="D9080" s="111" t="s">
        <v>0</v>
      </c>
      <c r="E9080" t="s">
        <v>1</v>
      </c>
      <c r="F9080" t="s">
        <v>1</v>
      </c>
      <c r="G9080" t="s">
        <v>1</v>
      </c>
      <c r="H9080">
        <v>0.93899999999999995</v>
      </c>
      <c r="I9080">
        <v>1.056</v>
      </c>
      <c r="J9080">
        <v>9.8000000000000004E-2</v>
      </c>
      <c r="K9080">
        <v>2.093</v>
      </c>
      <c r="L9080" t="s">
        <v>1</v>
      </c>
      <c r="M9080" t="s">
        <v>1</v>
      </c>
      <c r="N9080" t="s">
        <v>1</v>
      </c>
      <c r="O9080" t="s">
        <v>1</v>
      </c>
      <c r="P9080" t="s">
        <v>1</v>
      </c>
      <c r="Q9080" t="s">
        <v>1</v>
      </c>
    </row>
    <row r="9081" spans="1:18" x14ac:dyDescent="0.25">
      <c r="A9081">
        <v>37</v>
      </c>
      <c r="B9081" t="str">
        <f t="shared" si="141"/>
        <v xml:space="preserve"> 918 37</v>
      </c>
      <c r="C9081" s="102" t="s">
        <v>838</v>
      </c>
      <c r="D9081" s="111" t="s">
        <v>0</v>
      </c>
      <c r="E9081" t="s">
        <v>1</v>
      </c>
      <c r="F9081" t="s">
        <v>986</v>
      </c>
      <c r="G9081" t="s">
        <v>987</v>
      </c>
      <c r="H9081" t="s">
        <v>993</v>
      </c>
      <c r="I9081" t="s">
        <v>996</v>
      </c>
      <c r="J9081" t="s">
        <v>1</v>
      </c>
      <c r="K9081">
        <v>2.8290000000000002</v>
      </c>
      <c r="L9081" t="s">
        <v>1</v>
      </c>
      <c r="M9081" t="s">
        <v>1</v>
      </c>
      <c r="N9081" t="s">
        <v>1</v>
      </c>
      <c r="O9081" t="s">
        <v>1</v>
      </c>
      <c r="P9081" t="s">
        <v>1</v>
      </c>
      <c r="Q9081" t="s">
        <v>1</v>
      </c>
    </row>
    <row r="9082" spans="1:18" x14ac:dyDescent="0.25">
      <c r="A9082">
        <v>38</v>
      </c>
      <c r="B9082" t="str">
        <f t="shared" si="141"/>
        <v xml:space="preserve"> 918 38</v>
      </c>
      <c r="C9082" s="102" t="s">
        <v>838</v>
      </c>
      <c r="D9082" s="111" t="s">
        <v>0</v>
      </c>
      <c r="E9082" t="s">
        <v>1</v>
      </c>
      <c r="F9082">
        <v>4.21</v>
      </c>
      <c r="G9082">
        <v>3.7</v>
      </c>
      <c r="H9082">
        <v>3.16</v>
      </c>
      <c r="I9082">
        <v>2.83</v>
      </c>
      <c r="J9082" t="s">
        <v>1</v>
      </c>
      <c r="K9082" t="s">
        <v>1</v>
      </c>
      <c r="L9082" t="s">
        <v>1</v>
      </c>
      <c r="M9082" t="s">
        <v>1</v>
      </c>
      <c r="N9082" t="s">
        <v>1</v>
      </c>
      <c r="O9082" t="s">
        <v>1</v>
      </c>
      <c r="P9082" t="s">
        <v>1</v>
      </c>
      <c r="Q9082" t="s">
        <v>1</v>
      </c>
    </row>
    <row r="9083" spans="1:18" x14ac:dyDescent="0.25">
      <c r="A9083">
        <v>1</v>
      </c>
      <c r="B9083" t="str">
        <f t="shared" si="141"/>
        <v xml:space="preserve"> 919 1</v>
      </c>
      <c r="C9083" s="102" t="s">
        <v>839</v>
      </c>
      <c r="D9083" s="111" t="s">
        <v>0</v>
      </c>
      <c r="E9083" t="s">
        <v>1</v>
      </c>
      <c r="F9083" t="s">
        <v>1</v>
      </c>
      <c r="G9083" t="s">
        <v>1</v>
      </c>
      <c r="H9083" t="s">
        <v>1</v>
      </c>
      <c r="I9083" t="s">
        <v>1</v>
      </c>
      <c r="J9083" t="s">
        <v>1</v>
      </c>
      <c r="K9083" t="s">
        <v>1</v>
      </c>
      <c r="L9083" t="s">
        <v>1</v>
      </c>
      <c r="M9083" t="s">
        <v>1</v>
      </c>
      <c r="N9083" t="s">
        <v>1</v>
      </c>
      <c r="O9083" t="s">
        <v>1</v>
      </c>
      <c r="P9083" t="s">
        <v>1</v>
      </c>
      <c r="Q9083" t="s">
        <v>1</v>
      </c>
      <c r="R9083" t="s">
        <v>191</v>
      </c>
    </row>
    <row r="9084" spans="1:18" x14ac:dyDescent="0.25">
      <c r="A9084">
        <v>2</v>
      </c>
      <c r="B9084" t="str">
        <f t="shared" si="141"/>
        <v xml:space="preserve"> 919 2</v>
      </c>
      <c r="C9084" s="102" t="s">
        <v>839</v>
      </c>
      <c r="D9084" s="111" t="s">
        <v>0</v>
      </c>
      <c r="E9084" t="s">
        <v>3</v>
      </c>
      <c r="F9084" t="s">
        <v>1</v>
      </c>
      <c r="G9084" t="s">
        <v>1</v>
      </c>
      <c r="H9084" t="s">
        <v>1</v>
      </c>
      <c r="I9084" t="s">
        <v>1</v>
      </c>
      <c r="J9084" t="s">
        <v>1</v>
      </c>
      <c r="K9084" t="s">
        <v>1</v>
      </c>
      <c r="L9084" t="s">
        <v>1</v>
      </c>
      <c r="M9084" t="s">
        <v>1</v>
      </c>
      <c r="N9084" t="s">
        <v>1</v>
      </c>
      <c r="O9084" t="s">
        <v>1</v>
      </c>
      <c r="P9084" t="s">
        <v>1</v>
      </c>
      <c r="Q9084" t="s">
        <v>1</v>
      </c>
    </row>
    <row r="9085" spans="1:18" x14ac:dyDescent="0.25">
      <c r="A9085">
        <v>3</v>
      </c>
      <c r="B9085" t="str">
        <f t="shared" si="141"/>
        <v xml:space="preserve"> 919 3</v>
      </c>
      <c r="C9085" s="102" t="s">
        <v>839</v>
      </c>
      <c r="D9085" s="111" t="s">
        <v>0</v>
      </c>
      <c r="E9085" t="s">
        <v>4</v>
      </c>
      <c r="F9085" t="s">
        <v>1</v>
      </c>
      <c r="G9085" t="s">
        <v>1</v>
      </c>
      <c r="H9085" t="s">
        <v>1</v>
      </c>
      <c r="I9085" t="s">
        <v>1</v>
      </c>
      <c r="J9085" t="s">
        <v>1</v>
      </c>
      <c r="K9085" t="s">
        <v>1</v>
      </c>
      <c r="L9085" t="s">
        <v>1</v>
      </c>
      <c r="M9085" t="s">
        <v>1</v>
      </c>
      <c r="N9085" t="s">
        <v>1</v>
      </c>
      <c r="O9085" t="s">
        <v>1</v>
      </c>
      <c r="P9085" t="s">
        <v>1</v>
      </c>
      <c r="Q9085" t="s">
        <v>1</v>
      </c>
    </row>
    <row r="9086" spans="1:18" x14ac:dyDescent="0.25">
      <c r="A9086">
        <v>4</v>
      </c>
      <c r="B9086" t="str">
        <f t="shared" si="141"/>
        <v xml:space="preserve"> 919 4</v>
      </c>
      <c r="C9086" s="102" t="s">
        <v>839</v>
      </c>
      <c r="D9086" s="111">
        <v>13</v>
      </c>
      <c r="E9086" s="103">
        <v>4879</v>
      </c>
      <c r="F9086" s="103">
        <v>10203</v>
      </c>
      <c r="G9086">
        <v>0.20899999999999999</v>
      </c>
      <c r="H9086" t="s">
        <v>1</v>
      </c>
      <c r="I9086" t="s">
        <v>1</v>
      </c>
      <c r="J9086" t="s">
        <v>1</v>
      </c>
      <c r="K9086" s="103">
        <v>4879</v>
      </c>
      <c r="L9086" t="s">
        <v>1</v>
      </c>
      <c r="M9086" t="s">
        <v>1</v>
      </c>
      <c r="N9086" t="s">
        <v>1</v>
      </c>
      <c r="O9086" t="s">
        <v>1</v>
      </c>
      <c r="P9086">
        <v>1</v>
      </c>
      <c r="Q9086">
        <v>1</v>
      </c>
    </row>
    <row r="9087" spans="1:18" x14ac:dyDescent="0.25">
      <c r="A9087">
        <v>5</v>
      </c>
      <c r="B9087" t="str">
        <f t="shared" si="141"/>
        <v xml:space="preserve"> 919 5</v>
      </c>
      <c r="C9087" s="102" t="s">
        <v>839</v>
      </c>
      <c r="D9087" s="111">
        <v>14</v>
      </c>
      <c r="E9087" s="103">
        <v>4744</v>
      </c>
      <c r="F9087" s="103">
        <v>336118</v>
      </c>
      <c r="G9087">
        <v>7.085</v>
      </c>
      <c r="H9087" t="s">
        <v>1</v>
      </c>
      <c r="I9087" t="s">
        <v>1</v>
      </c>
      <c r="J9087" t="s">
        <v>1</v>
      </c>
      <c r="K9087" s="103">
        <v>4744</v>
      </c>
      <c r="L9087" t="s">
        <v>1</v>
      </c>
      <c r="M9087" t="s">
        <v>1</v>
      </c>
      <c r="N9087" t="s">
        <v>1</v>
      </c>
      <c r="O9087">
        <v>3</v>
      </c>
      <c r="P9087">
        <v>1</v>
      </c>
      <c r="Q9087">
        <v>4</v>
      </c>
    </row>
    <row r="9088" spans="1:18" x14ac:dyDescent="0.25">
      <c r="A9088">
        <v>6</v>
      </c>
      <c r="B9088" t="str">
        <f t="shared" si="141"/>
        <v xml:space="preserve"> 919 6</v>
      </c>
      <c r="C9088" s="102" t="s">
        <v>839</v>
      </c>
      <c r="D9088" s="111">
        <v>15</v>
      </c>
      <c r="E9088" s="103">
        <v>4684</v>
      </c>
      <c r="F9088" s="103">
        <v>78300</v>
      </c>
      <c r="G9088">
        <v>1.671</v>
      </c>
      <c r="H9088" t="s">
        <v>1</v>
      </c>
      <c r="I9088" t="s">
        <v>1</v>
      </c>
      <c r="J9088" t="s">
        <v>1</v>
      </c>
      <c r="K9088" s="103">
        <v>4684</v>
      </c>
      <c r="L9088" t="s">
        <v>1</v>
      </c>
      <c r="M9088" t="s">
        <v>1</v>
      </c>
      <c r="N9088" t="s">
        <v>1</v>
      </c>
      <c r="O9088">
        <v>3</v>
      </c>
      <c r="P9088">
        <v>2</v>
      </c>
      <c r="Q9088">
        <v>5</v>
      </c>
    </row>
    <row r="9089" spans="1:17" x14ac:dyDescent="0.25">
      <c r="A9089">
        <v>7</v>
      </c>
      <c r="B9089" t="str">
        <f t="shared" si="141"/>
        <v xml:space="preserve"> 919 7</v>
      </c>
      <c r="C9089" s="102" t="s">
        <v>839</v>
      </c>
      <c r="D9089" s="111">
        <v>16</v>
      </c>
      <c r="E9089" s="103">
        <v>5042</v>
      </c>
      <c r="F9089" s="103">
        <v>88577</v>
      </c>
      <c r="G9089">
        <v>1.756</v>
      </c>
      <c r="H9089" t="s">
        <v>1</v>
      </c>
      <c r="I9089" t="s">
        <v>1</v>
      </c>
      <c r="J9089" t="s">
        <v>1</v>
      </c>
      <c r="K9089" s="103">
        <v>5042</v>
      </c>
      <c r="L9089" t="s">
        <v>1</v>
      </c>
      <c r="M9089" t="s">
        <v>1</v>
      </c>
      <c r="N9089" t="s">
        <v>1</v>
      </c>
      <c r="O9089">
        <v>2</v>
      </c>
      <c r="P9089">
        <v>3</v>
      </c>
      <c r="Q9089">
        <v>5</v>
      </c>
    </row>
    <row r="9090" spans="1:17" x14ac:dyDescent="0.25">
      <c r="A9090">
        <v>8</v>
      </c>
      <c r="B9090" t="str">
        <f t="shared" ref="B9090:B9153" si="142">+C9090&amp;A9090</f>
        <v xml:space="preserve"> 919 8</v>
      </c>
      <c r="C9090" s="102" t="s">
        <v>839</v>
      </c>
      <c r="D9090" s="111">
        <v>17</v>
      </c>
      <c r="E9090" s="103">
        <v>5627</v>
      </c>
      <c r="F9090" s="103">
        <v>30055</v>
      </c>
      <c r="G9090">
        <v>0.53400000000000003</v>
      </c>
      <c r="H9090" t="s">
        <v>1</v>
      </c>
      <c r="I9090" t="s">
        <v>1</v>
      </c>
      <c r="J9090" t="s">
        <v>1</v>
      </c>
      <c r="K9090" s="103">
        <v>5627</v>
      </c>
      <c r="L9090" t="s">
        <v>1</v>
      </c>
      <c r="M9090" t="s">
        <v>1</v>
      </c>
      <c r="N9090" t="s">
        <v>1</v>
      </c>
      <c r="O9090" t="s">
        <v>1</v>
      </c>
      <c r="P9090">
        <v>3</v>
      </c>
      <c r="Q9090">
        <v>3</v>
      </c>
    </row>
    <row r="9091" spans="1:17" x14ac:dyDescent="0.25">
      <c r="A9091">
        <v>9</v>
      </c>
      <c r="B9091" t="str">
        <f t="shared" si="142"/>
        <v xml:space="preserve"> 919 9</v>
      </c>
      <c r="C9091" s="102" t="s">
        <v>839</v>
      </c>
      <c r="D9091" s="111" t="s">
        <v>5</v>
      </c>
      <c r="E9091" s="103">
        <v>24976</v>
      </c>
      <c r="F9091" s="103">
        <v>543253</v>
      </c>
      <c r="G9091">
        <v>2.1749999999999998</v>
      </c>
      <c r="H9091" t="s">
        <v>1</v>
      </c>
      <c r="I9091" t="s">
        <v>1</v>
      </c>
      <c r="J9091" t="s">
        <v>1</v>
      </c>
      <c r="K9091" s="103">
        <v>24976</v>
      </c>
      <c r="L9091" t="s">
        <v>1</v>
      </c>
      <c r="M9091" t="s">
        <v>1</v>
      </c>
      <c r="N9091" t="s">
        <v>1</v>
      </c>
      <c r="O9091">
        <v>8</v>
      </c>
      <c r="P9091">
        <v>10</v>
      </c>
      <c r="Q9091">
        <v>18</v>
      </c>
    </row>
    <row r="9092" spans="1:17" x14ac:dyDescent="0.25">
      <c r="A9092">
        <v>10</v>
      </c>
      <c r="B9092" t="str">
        <f t="shared" si="142"/>
        <v xml:space="preserve"> 919 10</v>
      </c>
      <c r="C9092" s="102" t="s">
        <v>839</v>
      </c>
      <c r="D9092" s="111" t="s">
        <v>6</v>
      </c>
      <c r="E9092" t="s">
        <v>1</v>
      </c>
      <c r="F9092" t="s">
        <v>1</v>
      </c>
      <c r="G9092" t="s">
        <v>1</v>
      </c>
      <c r="H9092" t="s">
        <v>1</v>
      </c>
      <c r="I9092" t="s">
        <v>1</v>
      </c>
      <c r="J9092" t="s">
        <v>1</v>
      </c>
      <c r="K9092" t="s">
        <v>1</v>
      </c>
      <c r="L9092" t="s">
        <v>1</v>
      </c>
      <c r="M9092" t="s">
        <v>1</v>
      </c>
      <c r="N9092" t="s">
        <v>1</v>
      </c>
      <c r="O9092" t="s">
        <v>1</v>
      </c>
      <c r="P9092" t="s">
        <v>1</v>
      </c>
      <c r="Q9092" t="s">
        <v>1</v>
      </c>
    </row>
    <row r="9093" spans="1:17" x14ac:dyDescent="0.25">
      <c r="A9093">
        <v>11</v>
      </c>
      <c r="B9093" t="str">
        <f t="shared" si="142"/>
        <v xml:space="preserve"> 919 11</v>
      </c>
      <c r="C9093" s="102" t="s">
        <v>839</v>
      </c>
      <c r="D9093" s="111">
        <v>13</v>
      </c>
      <c r="E9093" t="s">
        <v>1</v>
      </c>
      <c r="F9093" t="s">
        <v>1</v>
      </c>
      <c r="G9093" s="103" t="s">
        <v>1</v>
      </c>
      <c r="H9093" s="103" t="s">
        <v>1</v>
      </c>
      <c r="I9093" s="103">
        <v>94</v>
      </c>
      <c r="J9093" t="s">
        <v>1</v>
      </c>
      <c r="K9093" t="s">
        <v>1</v>
      </c>
      <c r="L9093" s="103" t="s">
        <v>1</v>
      </c>
      <c r="M9093" s="103" t="s">
        <v>1</v>
      </c>
      <c r="N9093" s="103">
        <v>5199</v>
      </c>
      <c r="O9093" s="103">
        <v>4910</v>
      </c>
      <c r="P9093" t="s">
        <v>1</v>
      </c>
      <c r="Q9093" t="s">
        <v>1</v>
      </c>
    </row>
    <row r="9094" spans="1:17" x14ac:dyDescent="0.25">
      <c r="A9094">
        <v>12</v>
      </c>
      <c r="B9094" t="str">
        <f t="shared" si="142"/>
        <v xml:space="preserve"> 919 12</v>
      </c>
      <c r="C9094" s="102" t="s">
        <v>839</v>
      </c>
      <c r="D9094" s="111">
        <v>14</v>
      </c>
      <c r="E9094" t="s">
        <v>1</v>
      </c>
      <c r="F9094" t="s">
        <v>1</v>
      </c>
      <c r="G9094" s="103" t="s">
        <v>1</v>
      </c>
      <c r="H9094" s="103">
        <v>93389</v>
      </c>
      <c r="I9094" s="103">
        <v>148</v>
      </c>
      <c r="J9094" t="s">
        <v>1</v>
      </c>
      <c r="K9094" t="s">
        <v>1</v>
      </c>
      <c r="L9094" s="103" t="s">
        <v>1</v>
      </c>
      <c r="M9094" s="103">
        <v>239201</v>
      </c>
      <c r="N9094" s="103" t="s">
        <v>1</v>
      </c>
      <c r="O9094" s="103">
        <v>3380</v>
      </c>
      <c r="P9094" t="s">
        <v>1</v>
      </c>
      <c r="Q9094" t="s">
        <v>1</v>
      </c>
    </row>
    <row r="9095" spans="1:17" x14ac:dyDescent="0.25">
      <c r="A9095">
        <v>13</v>
      </c>
      <c r="B9095" t="str">
        <f t="shared" si="142"/>
        <v xml:space="preserve"> 919 13</v>
      </c>
      <c r="C9095" s="102" t="s">
        <v>839</v>
      </c>
      <c r="D9095" s="111">
        <v>15</v>
      </c>
      <c r="E9095" t="s">
        <v>1</v>
      </c>
      <c r="F9095" t="s">
        <v>1</v>
      </c>
      <c r="G9095" t="s">
        <v>1</v>
      </c>
      <c r="H9095" s="103">
        <v>29437</v>
      </c>
      <c r="I9095" s="103">
        <v>716</v>
      </c>
      <c r="J9095" t="s">
        <v>1</v>
      </c>
      <c r="K9095" t="s">
        <v>1</v>
      </c>
      <c r="L9095" t="s">
        <v>1</v>
      </c>
      <c r="M9095" s="103">
        <v>36221</v>
      </c>
      <c r="N9095" s="103">
        <v>1064</v>
      </c>
      <c r="O9095" s="103">
        <v>10862</v>
      </c>
      <c r="P9095" t="s">
        <v>1</v>
      </c>
      <c r="Q9095" t="s">
        <v>1</v>
      </c>
    </row>
    <row r="9096" spans="1:17" x14ac:dyDescent="0.25">
      <c r="A9096">
        <v>14</v>
      </c>
      <c r="B9096" t="str">
        <f t="shared" si="142"/>
        <v xml:space="preserve"> 919 14</v>
      </c>
      <c r="C9096" s="102" t="s">
        <v>839</v>
      </c>
      <c r="D9096" s="111">
        <v>16</v>
      </c>
      <c r="E9096" t="s">
        <v>1</v>
      </c>
      <c r="F9096" t="s">
        <v>1</v>
      </c>
      <c r="G9096" s="103" t="s">
        <v>1</v>
      </c>
      <c r="H9096" s="103">
        <v>46978</v>
      </c>
      <c r="I9096" s="103">
        <v>13359</v>
      </c>
      <c r="J9096" t="s">
        <v>1</v>
      </c>
      <c r="K9096" t="s">
        <v>1</v>
      </c>
      <c r="L9096" s="103" t="s">
        <v>1</v>
      </c>
      <c r="M9096" s="103">
        <v>17799</v>
      </c>
      <c r="N9096" s="103">
        <v>9992</v>
      </c>
      <c r="O9096" s="103">
        <v>449</v>
      </c>
      <c r="P9096" t="s">
        <v>1</v>
      </c>
      <c r="Q9096" t="s">
        <v>1</v>
      </c>
    </row>
    <row r="9097" spans="1:17" x14ac:dyDescent="0.25">
      <c r="A9097">
        <v>15</v>
      </c>
      <c r="B9097" t="str">
        <f t="shared" si="142"/>
        <v xml:space="preserve"> 919 15</v>
      </c>
      <c r="C9097" s="102" t="s">
        <v>839</v>
      </c>
      <c r="D9097" s="111">
        <v>17</v>
      </c>
      <c r="E9097" t="s">
        <v>1</v>
      </c>
      <c r="F9097" t="s">
        <v>1</v>
      </c>
      <c r="G9097" t="s">
        <v>1</v>
      </c>
      <c r="H9097" s="103" t="s">
        <v>1</v>
      </c>
      <c r="I9097" s="103">
        <v>12227</v>
      </c>
      <c r="J9097" t="s">
        <v>1</v>
      </c>
      <c r="K9097" t="s">
        <v>1</v>
      </c>
      <c r="L9097" t="s">
        <v>1</v>
      </c>
      <c r="M9097" s="103" t="s">
        <v>1</v>
      </c>
      <c r="N9097" s="103">
        <v>13947</v>
      </c>
      <c r="O9097" s="103">
        <v>3881</v>
      </c>
      <c r="P9097" t="s">
        <v>1</v>
      </c>
      <c r="Q9097" t="s">
        <v>1</v>
      </c>
    </row>
    <row r="9098" spans="1:17" x14ac:dyDescent="0.25">
      <c r="A9098">
        <v>16</v>
      </c>
      <c r="B9098" t="str">
        <f t="shared" si="142"/>
        <v xml:space="preserve"> 919 16</v>
      </c>
      <c r="C9098" s="102" t="s">
        <v>839</v>
      </c>
      <c r="D9098" s="111" t="s">
        <v>5</v>
      </c>
      <c r="E9098" t="s">
        <v>1</v>
      </c>
      <c r="F9098" t="s">
        <v>1</v>
      </c>
      <c r="G9098" s="103" t="s">
        <v>1</v>
      </c>
      <c r="H9098" s="103">
        <v>169804</v>
      </c>
      <c r="I9098" s="103">
        <v>26544</v>
      </c>
      <c r="J9098" t="s">
        <v>1</v>
      </c>
      <c r="K9098" t="s">
        <v>1</v>
      </c>
      <c r="L9098" s="103" t="s">
        <v>1</v>
      </c>
      <c r="M9098" s="103">
        <v>293221</v>
      </c>
      <c r="N9098" s="103">
        <v>30202</v>
      </c>
      <c r="O9098" s="103">
        <v>23482</v>
      </c>
      <c r="P9098" t="s">
        <v>1</v>
      </c>
      <c r="Q9098" t="s">
        <v>1</v>
      </c>
    </row>
    <row r="9099" spans="1:17" x14ac:dyDescent="0.25">
      <c r="A9099">
        <v>17</v>
      </c>
      <c r="B9099" t="str">
        <f t="shared" si="142"/>
        <v xml:space="preserve"> 919 17</v>
      </c>
      <c r="C9099" s="102" t="s">
        <v>839</v>
      </c>
      <c r="D9099" s="111" t="s">
        <v>6</v>
      </c>
      <c r="E9099" t="s">
        <v>1</v>
      </c>
      <c r="F9099" t="s">
        <v>1</v>
      </c>
      <c r="G9099" t="s">
        <v>1</v>
      </c>
      <c r="H9099" t="s">
        <v>1</v>
      </c>
      <c r="I9099" t="s">
        <v>1</v>
      </c>
      <c r="J9099" t="s">
        <v>1</v>
      </c>
      <c r="K9099" t="s">
        <v>1</v>
      </c>
      <c r="L9099" t="s">
        <v>1</v>
      </c>
      <c r="M9099" t="s">
        <v>1</v>
      </c>
      <c r="N9099" t="s">
        <v>1</v>
      </c>
      <c r="O9099" t="s">
        <v>1</v>
      </c>
      <c r="P9099" t="s">
        <v>1</v>
      </c>
      <c r="Q9099" t="s">
        <v>1</v>
      </c>
    </row>
    <row r="9100" spans="1:17" x14ac:dyDescent="0.25">
      <c r="A9100">
        <v>18</v>
      </c>
      <c r="B9100" t="str">
        <f t="shared" si="142"/>
        <v xml:space="preserve"> 919 18</v>
      </c>
      <c r="C9100" s="102" t="s">
        <v>839</v>
      </c>
      <c r="D9100" s="111">
        <v>13</v>
      </c>
      <c r="E9100" t="s">
        <v>1</v>
      </c>
      <c r="F9100" t="s">
        <v>1</v>
      </c>
      <c r="G9100" s="103" t="s">
        <v>1</v>
      </c>
      <c r="H9100" s="103" t="s">
        <v>1</v>
      </c>
      <c r="I9100" s="103">
        <v>86</v>
      </c>
      <c r="J9100" t="s">
        <v>1</v>
      </c>
      <c r="K9100" t="s">
        <v>1</v>
      </c>
      <c r="L9100" s="103" t="s">
        <v>1</v>
      </c>
      <c r="M9100" s="103" t="s">
        <v>1</v>
      </c>
      <c r="N9100" s="103">
        <v>9571</v>
      </c>
      <c r="O9100" s="103">
        <v>5912</v>
      </c>
      <c r="P9100" t="s">
        <v>1</v>
      </c>
      <c r="Q9100" t="s">
        <v>1</v>
      </c>
    </row>
    <row r="9101" spans="1:17" x14ac:dyDescent="0.25">
      <c r="A9101">
        <v>19</v>
      </c>
      <c r="B9101" t="str">
        <f t="shared" si="142"/>
        <v xml:space="preserve"> 919 19</v>
      </c>
      <c r="C9101" s="102" t="s">
        <v>839</v>
      </c>
      <c r="D9101" s="111">
        <v>14</v>
      </c>
      <c r="E9101" t="s">
        <v>1</v>
      </c>
      <c r="F9101" s="103" t="s">
        <v>1</v>
      </c>
      <c r="G9101" s="103">
        <v>13442</v>
      </c>
      <c r="H9101" s="103">
        <v>95050</v>
      </c>
      <c r="I9101" s="103">
        <v>905</v>
      </c>
      <c r="J9101" t="s">
        <v>1</v>
      </c>
      <c r="K9101" s="103" t="s">
        <v>1</v>
      </c>
      <c r="L9101" s="103">
        <v>65740</v>
      </c>
      <c r="M9101" s="103">
        <v>433104</v>
      </c>
      <c r="N9101" s="103">
        <v>10279</v>
      </c>
      <c r="O9101" s="103">
        <v>4698</v>
      </c>
      <c r="P9101" t="s">
        <v>1</v>
      </c>
      <c r="Q9101" t="s">
        <v>1</v>
      </c>
    </row>
    <row r="9102" spans="1:17" x14ac:dyDescent="0.25">
      <c r="A9102">
        <v>20</v>
      </c>
      <c r="B9102" t="str">
        <f t="shared" si="142"/>
        <v xml:space="preserve"> 919 20</v>
      </c>
      <c r="C9102" s="102" t="s">
        <v>839</v>
      </c>
      <c r="D9102" s="111">
        <v>15</v>
      </c>
      <c r="E9102" t="s">
        <v>1</v>
      </c>
      <c r="F9102" t="s">
        <v>1</v>
      </c>
      <c r="G9102" s="103">
        <v>11613</v>
      </c>
      <c r="H9102" s="103">
        <v>26888</v>
      </c>
      <c r="I9102" s="103">
        <v>1472</v>
      </c>
      <c r="J9102" t="s">
        <v>1</v>
      </c>
      <c r="K9102" s="103" t="s">
        <v>1</v>
      </c>
      <c r="L9102" s="103">
        <v>31611</v>
      </c>
      <c r="M9102" s="103">
        <v>69269</v>
      </c>
      <c r="N9102" s="103">
        <v>5101</v>
      </c>
      <c r="O9102" s="103">
        <v>17195</v>
      </c>
      <c r="P9102" t="s">
        <v>1</v>
      </c>
      <c r="Q9102" t="s">
        <v>1</v>
      </c>
    </row>
    <row r="9103" spans="1:17" x14ac:dyDescent="0.25">
      <c r="A9103">
        <v>21</v>
      </c>
      <c r="B9103" t="str">
        <f t="shared" si="142"/>
        <v xml:space="preserve"> 919 21</v>
      </c>
      <c r="C9103" s="102" t="s">
        <v>839</v>
      </c>
      <c r="D9103" s="111">
        <v>16</v>
      </c>
      <c r="E9103" s="103">
        <v>873</v>
      </c>
      <c r="F9103" s="103">
        <v>493</v>
      </c>
      <c r="G9103" s="103">
        <v>45526</v>
      </c>
      <c r="H9103" s="103">
        <v>41638</v>
      </c>
      <c r="I9103" s="103">
        <v>13475</v>
      </c>
      <c r="J9103" s="103">
        <v>265</v>
      </c>
      <c r="K9103" s="103">
        <v>201</v>
      </c>
      <c r="L9103" s="103">
        <v>25175</v>
      </c>
      <c r="M9103" s="103">
        <v>32647</v>
      </c>
      <c r="N9103" s="103">
        <v>20480</v>
      </c>
      <c r="O9103" s="103">
        <v>766</v>
      </c>
      <c r="P9103" t="s">
        <v>1</v>
      </c>
      <c r="Q9103" t="s">
        <v>1</v>
      </c>
    </row>
    <row r="9104" spans="1:17" x14ac:dyDescent="0.25">
      <c r="A9104">
        <v>22</v>
      </c>
      <c r="B9104" t="str">
        <f t="shared" si="142"/>
        <v xml:space="preserve"> 919 22</v>
      </c>
      <c r="C9104" s="102" t="s">
        <v>839</v>
      </c>
      <c r="D9104" s="111">
        <v>17</v>
      </c>
      <c r="E9104">
        <v>124</v>
      </c>
      <c r="F9104" s="103">
        <v>1211</v>
      </c>
      <c r="G9104" s="103">
        <v>17904</v>
      </c>
      <c r="H9104" s="103">
        <v>6382</v>
      </c>
      <c r="I9104" s="103">
        <v>7319</v>
      </c>
      <c r="J9104" s="103">
        <v>153</v>
      </c>
      <c r="K9104" s="103">
        <v>2411</v>
      </c>
      <c r="L9104" s="103">
        <v>26295</v>
      </c>
      <c r="M9104" s="103">
        <v>12034</v>
      </c>
      <c r="N9104" s="103">
        <v>16596</v>
      </c>
      <c r="O9104" s="103">
        <v>6547</v>
      </c>
      <c r="P9104" t="s">
        <v>1</v>
      </c>
      <c r="Q9104" t="s">
        <v>1</v>
      </c>
    </row>
    <row r="9105" spans="1:17" x14ac:dyDescent="0.25">
      <c r="A9105">
        <v>23</v>
      </c>
      <c r="B9105" t="str">
        <f t="shared" si="142"/>
        <v xml:space="preserve"> 919 23</v>
      </c>
      <c r="C9105" s="102" t="s">
        <v>839</v>
      </c>
      <c r="D9105" s="111" t="s">
        <v>5</v>
      </c>
      <c r="E9105" s="103">
        <v>997</v>
      </c>
      <c r="F9105" s="103">
        <v>1704</v>
      </c>
      <c r="G9105" s="103">
        <v>88485</v>
      </c>
      <c r="H9105" s="103">
        <v>169958</v>
      </c>
      <c r="I9105" s="103">
        <v>23257</v>
      </c>
      <c r="J9105" s="103">
        <v>418</v>
      </c>
      <c r="K9105" s="103">
        <v>2612</v>
      </c>
      <c r="L9105" s="103">
        <v>148821</v>
      </c>
      <c r="M9105" s="103">
        <v>547054</v>
      </c>
      <c r="N9105" s="103">
        <v>62027</v>
      </c>
      <c r="O9105" s="103">
        <v>35118</v>
      </c>
      <c r="P9105" t="s">
        <v>1</v>
      </c>
      <c r="Q9105" t="s">
        <v>1</v>
      </c>
    </row>
    <row r="9106" spans="1:17" x14ac:dyDescent="0.25">
      <c r="A9106">
        <v>24</v>
      </c>
      <c r="B9106" t="str">
        <f t="shared" si="142"/>
        <v xml:space="preserve"> 919 24</v>
      </c>
      <c r="C9106" s="102" t="s">
        <v>839</v>
      </c>
      <c r="D9106" s="111" t="s">
        <v>6</v>
      </c>
      <c r="E9106" t="s">
        <v>1</v>
      </c>
      <c r="F9106" t="s">
        <v>1</v>
      </c>
      <c r="G9106" t="s">
        <v>1</v>
      </c>
      <c r="H9106" t="s">
        <v>1</v>
      </c>
      <c r="I9106" t="s">
        <v>1</v>
      </c>
      <c r="J9106" t="s">
        <v>1</v>
      </c>
      <c r="K9106" t="s">
        <v>1</v>
      </c>
      <c r="L9106" t="s">
        <v>1</v>
      </c>
      <c r="M9106" t="s">
        <v>1</v>
      </c>
      <c r="N9106" t="s">
        <v>1</v>
      </c>
      <c r="O9106" t="s">
        <v>1</v>
      </c>
      <c r="P9106" t="s">
        <v>1</v>
      </c>
      <c r="Q9106" t="s">
        <v>1</v>
      </c>
    </row>
    <row r="9107" spans="1:17" x14ac:dyDescent="0.25">
      <c r="A9107">
        <v>25</v>
      </c>
      <c r="B9107" t="str">
        <f t="shared" si="142"/>
        <v xml:space="preserve"> 919 25</v>
      </c>
      <c r="C9107" s="102" t="s">
        <v>839</v>
      </c>
      <c r="D9107" s="111" t="s">
        <v>0</v>
      </c>
      <c r="E9107" t="s">
        <v>1</v>
      </c>
      <c r="F9107" t="s">
        <v>1</v>
      </c>
      <c r="G9107" t="s">
        <v>1</v>
      </c>
      <c r="H9107" s="103">
        <v>243037</v>
      </c>
      <c r="I9107" s="103">
        <v>802296</v>
      </c>
      <c r="J9107" s="103">
        <v>35118</v>
      </c>
      <c r="K9107" t="s">
        <v>1</v>
      </c>
      <c r="L9107" t="s">
        <v>1</v>
      </c>
      <c r="M9107" t="s">
        <v>1</v>
      </c>
      <c r="N9107" t="s">
        <v>1</v>
      </c>
      <c r="O9107" t="s">
        <v>1</v>
      </c>
      <c r="P9107" t="s">
        <v>1</v>
      </c>
      <c r="Q9107" t="s">
        <v>1</v>
      </c>
    </row>
    <row r="9108" spans="1:17" x14ac:dyDescent="0.25">
      <c r="A9108">
        <v>26</v>
      </c>
      <c r="B9108" t="str">
        <f t="shared" si="142"/>
        <v xml:space="preserve"> 919 26</v>
      </c>
      <c r="C9108" s="102" t="s">
        <v>839</v>
      </c>
      <c r="D9108" s="111" t="s">
        <v>0</v>
      </c>
      <c r="E9108" t="s">
        <v>1</v>
      </c>
      <c r="F9108" t="s">
        <v>1</v>
      </c>
      <c r="G9108" t="s">
        <v>1</v>
      </c>
      <c r="H9108" t="s">
        <v>1</v>
      </c>
      <c r="I9108" t="s">
        <v>1</v>
      </c>
      <c r="J9108" t="s">
        <v>1</v>
      </c>
      <c r="K9108" t="s">
        <v>1</v>
      </c>
      <c r="L9108" t="s">
        <v>1</v>
      </c>
      <c r="M9108" t="s">
        <v>1</v>
      </c>
      <c r="N9108" t="s">
        <v>1</v>
      </c>
      <c r="O9108" t="s">
        <v>1</v>
      </c>
      <c r="P9108" t="s">
        <v>1</v>
      </c>
      <c r="Q9108" t="s">
        <v>1</v>
      </c>
    </row>
    <row r="9109" spans="1:17" x14ac:dyDescent="0.25">
      <c r="A9109">
        <v>27</v>
      </c>
      <c r="B9109" t="str">
        <f t="shared" si="142"/>
        <v xml:space="preserve"> 919 27</v>
      </c>
      <c r="C9109" s="102" t="s">
        <v>839</v>
      </c>
      <c r="D9109" s="111" t="s">
        <v>0</v>
      </c>
      <c r="E9109" t="s">
        <v>1</v>
      </c>
      <c r="F9109" t="s">
        <v>1</v>
      </c>
      <c r="G9109" t="s">
        <v>1</v>
      </c>
      <c r="H9109" s="103">
        <v>-73355</v>
      </c>
      <c r="I9109" s="103">
        <v>-78315</v>
      </c>
      <c r="J9109" s="103">
        <v>149</v>
      </c>
      <c r="K9109" t="s">
        <v>1</v>
      </c>
      <c r="L9109" t="s">
        <v>1</v>
      </c>
      <c r="M9109" t="s">
        <v>1</v>
      </c>
      <c r="N9109" t="s">
        <v>1</v>
      </c>
      <c r="O9109" t="s">
        <v>1</v>
      </c>
      <c r="P9109" t="s">
        <v>1</v>
      </c>
      <c r="Q9109" t="s">
        <v>1</v>
      </c>
    </row>
    <row r="9110" spans="1:17" x14ac:dyDescent="0.25">
      <c r="A9110">
        <v>28</v>
      </c>
      <c r="B9110" t="str">
        <f t="shared" si="142"/>
        <v xml:space="preserve"> 919 28</v>
      </c>
      <c r="C9110" s="102" t="s">
        <v>839</v>
      </c>
      <c r="D9110" s="111" t="s">
        <v>0</v>
      </c>
      <c r="E9110" t="s">
        <v>1</v>
      </c>
      <c r="F9110" t="s">
        <v>1</v>
      </c>
      <c r="G9110" t="s">
        <v>1</v>
      </c>
      <c r="H9110" s="103">
        <v>169682</v>
      </c>
      <c r="I9110" s="103">
        <v>723981</v>
      </c>
      <c r="J9110" s="103">
        <v>35267</v>
      </c>
      <c r="K9110" t="s">
        <v>1</v>
      </c>
      <c r="L9110" t="s">
        <v>1</v>
      </c>
      <c r="M9110" t="s">
        <v>1</v>
      </c>
      <c r="N9110" t="s">
        <v>1</v>
      </c>
      <c r="O9110" t="s">
        <v>1</v>
      </c>
      <c r="P9110" t="s">
        <v>1</v>
      </c>
      <c r="Q9110" t="s">
        <v>1</v>
      </c>
    </row>
    <row r="9111" spans="1:17" x14ac:dyDescent="0.25">
      <c r="A9111">
        <v>29</v>
      </c>
      <c r="B9111" t="str">
        <f t="shared" si="142"/>
        <v xml:space="preserve"> 919 29</v>
      </c>
      <c r="C9111" s="102" t="s">
        <v>839</v>
      </c>
      <c r="D9111" s="111" t="s">
        <v>0</v>
      </c>
      <c r="E9111" t="s">
        <v>1</v>
      </c>
      <c r="F9111" t="s">
        <v>1</v>
      </c>
      <c r="G9111" t="s">
        <v>1</v>
      </c>
      <c r="H9111" s="103">
        <v>223035</v>
      </c>
      <c r="I9111" s="103">
        <v>296215</v>
      </c>
      <c r="J9111" s="103">
        <v>20980</v>
      </c>
      <c r="K9111" t="s">
        <v>1</v>
      </c>
      <c r="L9111" t="s">
        <v>1</v>
      </c>
      <c r="M9111" t="s">
        <v>1</v>
      </c>
      <c r="N9111" t="s">
        <v>1</v>
      </c>
      <c r="O9111" t="s">
        <v>1</v>
      </c>
      <c r="P9111" t="s">
        <v>1</v>
      </c>
      <c r="Q9111" t="s">
        <v>1</v>
      </c>
    </row>
    <row r="9112" spans="1:17" x14ac:dyDescent="0.25">
      <c r="A9112">
        <v>30</v>
      </c>
      <c r="B9112" t="str">
        <f t="shared" si="142"/>
        <v xml:space="preserve"> 919 30</v>
      </c>
      <c r="C9112" s="102" t="s">
        <v>839</v>
      </c>
      <c r="D9112" s="111" t="s">
        <v>0</v>
      </c>
      <c r="E9112" t="s">
        <v>1</v>
      </c>
      <c r="F9112" t="s">
        <v>1</v>
      </c>
      <c r="G9112" t="s">
        <v>1</v>
      </c>
      <c r="H9112">
        <v>0.01</v>
      </c>
      <c r="I9112">
        <v>0.03</v>
      </c>
      <c r="J9112">
        <v>0.03</v>
      </c>
      <c r="K9112" t="s">
        <v>1</v>
      </c>
      <c r="L9112" t="s">
        <v>1</v>
      </c>
      <c r="M9112" t="s">
        <v>1</v>
      </c>
      <c r="N9112" t="s">
        <v>1</v>
      </c>
      <c r="O9112" t="s">
        <v>1</v>
      </c>
      <c r="P9112" t="s">
        <v>1</v>
      </c>
      <c r="Q9112" t="s">
        <v>1</v>
      </c>
    </row>
    <row r="9113" spans="1:17" x14ac:dyDescent="0.25">
      <c r="A9113">
        <v>31</v>
      </c>
      <c r="B9113" t="str">
        <f t="shared" si="142"/>
        <v xml:space="preserve"> 919 31</v>
      </c>
      <c r="C9113" s="102" t="s">
        <v>839</v>
      </c>
      <c r="D9113" s="111" t="s">
        <v>0</v>
      </c>
      <c r="E9113" t="s">
        <v>1</v>
      </c>
      <c r="F9113" t="s">
        <v>1</v>
      </c>
      <c r="G9113" t="s">
        <v>1</v>
      </c>
      <c r="H9113">
        <v>0.67900000000000005</v>
      </c>
      <c r="I9113">
        <v>2.899</v>
      </c>
      <c r="J9113">
        <v>0.14099999999999999</v>
      </c>
      <c r="K9113">
        <v>3.7189999999999999</v>
      </c>
      <c r="L9113" t="s">
        <v>1</v>
      </c>
      <c r="M9113" t="s">
        <v>1</v>
      </c>
      <c r="N9113" t="s">
        <v>1</v>
      </c>
      <c r="O9113" t="s">
        <v>1</v>
      </c>
      <c r="P9113" t="s">
        <v>1</v>
      </c>
      <c r="Q9113" t="s">
        <v>1</v>
      </c>
    </row>
    <row r="9114" spans="1:17" x14ac:dyDescent="0.25">
      <c r="A9114">
        <v>32</v>
      </c>
      <c r="B9114" t="str">
        <f t="shared" si="142"/>
        <v xml:space="preserve"> 919 32</v>
      </c>
      <c r="C9114" s="102" t="s">
        <v>839</v>
      </c>
      <c r="D9114" s="111" t="s">
        <v>0</v>
      </c>
      <c r="E9114" t="s">
        <v>1</v>
      </c>
      <c r="F9114" t="s">
        <v>1</v>
      </c>
      <c r="G9114" t="s">
        <v>1</v>
      </c>
      <c r="H9114">
        <v>0.65</v>
      </c>
      <c r="I9114">
        <v>2.7770000000000001</v>
      </c>
      <c r="J9114">
        <v>0.13500000000000001</v>
      </c>
      <c r="K9114">
        <v>3.5619999999999998</v>
      </c>
      <c r="L9114" t="s">
        <v>1</v>
      </c>
      <c r="M9114" t="s">
        <v>1</v>
      </c>
      <c r="N9114" t="s">
        <v>1</v>
      </c>
      <c r="O9114" t="s">
        <v>1</v>
      </c>
      <c r="P9114" t="s">
        <v>1</v>
      </c>
      <c r="Q9114" t="s">
        <v>1</v>
      </c>
    </row>
    <row r="9115" spans="1:17" x14ac:dyDescent="0.25">
      <c r="A9115">
        <v>33</v>
      </c>
      <c r="B9115" t="str">
        <f t="shared" si="142"/>
        <v xml:space="preserve"> 919 33</v>
      </c>
      <c r="C9115" s="102" t="s">
        <v>839</v>
      </c>
      <c r="D9115" s="111" t="s">
        <v>0</v>
      </c>
      <c r="E9115" t="s">
        <v>1</v>
      </c>
      <c r="F9115" t="s">
        <v>1</v>
      </c>
      <c r="G9115" t="s">
        <v>1</v>
      </c>
      <c r="H9115">
        <v>0.78200000000000003</v>
      </c>
      <c r="I9115">
        <v>1.038</v>
      </c>
      <c r="J9115">
        <v>7.2999999999999995E-2</v>
      </c>
      <c r="K9115">
        <v>1.893</v>
      </c>
      <c r="L9115" t="s">
        <v>1</v>
      </c>
      <c r="M9115" t="s">
        <v>1</v>
      </c>
      <c r="N9115" t="s">
        <v>1</v>
      </c>
      <c r="O9115" t="s">
        <v>1</v>
      </c>
      <c r="P9115" t="s">
        <v>1</v>
      </c>
      <c r="Q9115" t="s">
        <v>1</v>
      </c>
    </row>
    <row r="9116" spans="1:17" x14ac:dyDescent="0.25">
      <c r="A9116">
        <v>34</v>
      </c>
      <c r="B9116" t="str">
        <f t="shared" si="142"/>
        <v xml:space="preserve"> 919 34</v>
      </c>
      <c r="C9116" s="102" t="s">
        <v>839</v>
      </c>
      <c r="D9116" s="111" t="s">
        <v>0</v>
      </c>
      <c r="E9116" t="s">
        <v>1</v>
      </c>
      <c r="F9116" t="s">
        <v>1</v>
      </c>
      <c r="G9116" t="s">
        <v>1</v>
      </c>
      <c r="H9116">
        <v>0.78100000000000003</v>
      </c>
      <c r="I9116">
        <v>1.0900000000000001</v>
      </c>
      <c r="J9116">
        <v>7.4999999999999997E-2</v>
      </c>
      <c r="K9116">
        <v>1.946</v>
      </c>
      <c r="L9116" t="s">
        <v>1</v>
      </c>
      <c r="M9116" t="s">
        <v>1</v>
      </c>
      <c r="N9116" t="s">
        <v>1</v>
      </c>
      <c r="O9116" t="s">
        <v>1</v>
      </c>
      <c r="P9116" t="s">
        <v>1</v>
      </c>
      <c r="Q9116" t="s">
        <v>1</v>
      </c>
    </row>
    <row r="9117" spans="1:17" x14ac:dyDescent="0.25">
      <c r="A9117">
        <v>35</v>
      </c>
      <c r="B9117" t="str">
        <f t="shared" si="142"/>
        <v xml:space="preserve"> 919 35</v>
      </c>
      <c r="C9117" s="102" t="s">
        <v>839</v>
      </c>
      <c r="D9117" s="111" t="s">
        <v>0</v>
      </c>
      <c r="E9117" t="s">
        <v>1</v>
      </c>
      <c r="F9117" t="s">
        <v>1</v>
      </c>
      <c r="G9117" t="s">
        <v>1</v>
      </c>
      <c r="H9117">
        <v>0.89300000000000002</v>
      </c>
      <c r="I9117">
        <v>1.1859999999999999</v>
      </c>
      <c r="J9117">
        <v>8.4000000000000005E-2</v>
      </c>
      <c r="K9117">
        <v>2.1629999999999998</v>
      </c>
      <c r="L9117" t="s">
        <v>1</v>
      </c>
      <c r="M9117" t="s">
        <v>1</v>
      </c>
      <c r="N9117" t="s">
        <v>1</v>
      </c>
      <c r="O9117" t="s">
        <v>1</v>
      </c>
      <c r="P9117" t="s">
        <v>1</v>
      </c>
      <c r="Q9117" t="s">
        <v>1</v>
      </c>
    </row>
    <row r="9118" spans="1:17" x14ac:dyDescent="0.25">
      <c r="A9118">
        <v>36</v>
      </c>
      <c r="B9118" t="str">
        <f t="shared" si="142"/>
        <v xml:space="preserve"> 919 36</v>
      </c>
      <c r="C9118" s="102" t="s">
        <v>839</v>
      </c>
      <c r="D9118" s="111" t="s">
        <v>0</v>
      </c>
      <c r="E9118" t="s">
        <v>1</v>
      </c>
      <c r="F9118" t="s">
        <v>1</v>
      </c>
      <c r="G9118" t="s">
        <v>1</v>
      </c>
      <c r="H9118">
        <v>0.78100000000000003</v>
      </c>
      <c r="I9118">
        <v>1.0900000000000001</v>
      </c>
      <c r="J9118">
        <v>7.4999999999999997E-2</v>
      </c>
      <c r="K9118">
        <v>1.946</v>
      </c>
      <c r="L9118" t="s">
        <v>1</v>
      </c>
      <c r="M9118" t="s">
        <v>1</v>
      </c>
      <c r="N9118" t="s">
        <v>1</v>
      </c>
      <c r="O9118" t="s">
        <v>1</v>
      </c>
      <c r="P9118" t="s">
        <v>1</v>
      </c>
      <c r="Q9118" t="s">
        <v>1</v>
      </c>
    </row>
    <row r="9119" spans="1:17" x14ac:dyDescent="0.25">
      <c r="A9119">
        <v>37</v>
      </c>
      <c r="B9119" t="str">
        <f t="shared" si="142"/>
        <v xml:space="preserve"> 919 37</v>
      </c>
      <c r="C9119" s="102" t="s">
        <v>839</v>
      </c>
      <c r="D9119" s="111" t="s">
        <v>0</v>
      </c>
      <c r="E9119" t="s">
        <v>1</v>
      </c>
      <c r="F9119" t="s">
        <v>986</v>
      </c>
      <c r="G9119" t="s">
        <v>987</v>
      </c>
      <c r="H9119" t="s">
        <v>993</v>
      </c>
      <c r="I9119" t="s">
        <v>996</v>
      </c>
      <c r="J9119" t="s">
        <v>1</v>
      </c>
      <c r="K9119">
        <v>2.63</v>
      </c>
      <c r="L9119" t="s">
        <v>1</v>
      </c>
      <c r="M9119" t="s">
        <v>1</v>
      </c>
      <c r="N9119" t="s">
        <v>1</v>
      </c>
      <c r="O9119" t="s">
        <v>1</v>
      </c>
      <c r="P9119" t="s">
        <v>1</v>
      </c>
      <c r="Q9119" t="s">
        <v>1</v>
      </c>
    </row>
    <row r="9120" spans="1:17" x14ac:dyDescent="0.25">
      <c r="A9120">
        <v>38</v>
      </c>
      <c r="B9120" t="str">
        <f t="shared" si="142"/>
        <v xml:space="preserve"> 919 38</v>
      </c>
      <c r="C9120" s="102" t="s">
        <v>839</v>
      </c>
      <c r="D9120" s="111" t="s">
        <v>0</v>
      </c>
      <c r="E9120" t="s">
        <v>1</v>
      </c>
      <c r="F9120">
        <v>3.74</v>
      </c>
      <c r="G9120">
        <v>3.31</v>
      </c>
      <c r="H9120">
        <v>2.84</v>
      </c>
      <c r="I9120">
        <v>2.63</v>
      </c>
      <c r="J9120" t="s">
        <v>1</v>
      </c>
      <c r="K9120" t="s">
        <v>1</v>
      </c>
      <c r="L9120" t="s">
        <v>1</v>
      </c>
      <c r="M9120" t="s">
        <v>1</v>
      </c>
      <c r="N9120" t="s">
        <v>1</v>
      </c>
      <c r="O9120" t="s">
        <v>1</v>
      </c>
      <c r="P9120" t="s">
        <v>1</v>
      </c>
      <c r="Q9120" t="s">
        <v>1</v>
      </c>
    </row>
    <row r="9121" spans="1:18" x14ac:dyDescent="0.25">
      <c r="A9121">
        <v>1</v>
      </c>
      <c r="B9121" t="str">
        <f t="shared" si="142"/>
        <v xml:space="preserve"> 920 1</v>
      </c>
      <c r="C9121" s="102" t="s">
        <v>840</v>
      </c>
      <c r="D9121" s="111" t="s">
        <v>0</v>
      </c>
      <c r="E9121" t="s">
        <v>1</v>
      </c>
      <c r="F9121" t="s">
        <v>1</v>
      </c>
      <c r="G9121" t="s">
        <v>1</v>
      </c>
      <c r="H9121" t="s">
        <v>1</v>
      </c>
      <c r="I9121" t="s">
        <v>1</v>
      </c>
      <c r="J9121" t="s">
        <v>1</v>
      </c>
      <c r="K9121" t="s">
        <v>1</v>
      </c>
      <c r="L9121" t="s">
        <v>1</v>
      </c>
      <c r="M9121" t="s">
        <v>1</v>
      </c>
      <c r="N9121" t="s">
        <v>1</v>
      </c>
      <c r="O9121" t="s">
        <v>1</v>
      </c>
      <c r="P9121" t="s">
        <v>1</v>
      </c>
      <c r="Q9121" t="s">
        <v>1</v>
      </c>
      <c r="R9121" t="s">
        <v>192</v>
      </c>
    </row>
    <row r="9122" spans="1:18" x14ac:dyDescent="0.25">
      <c r="A9122">
        <v>2</v>
      </c>
      <c r="B9122" t="str">
        <f t="shared" si="142"/>
        <v xml:space="preserve"> 920 2</v>
      </c>
      <c r="C9122" s="102" t="s">
        <v>840</v>
      </c>
      <c r="D9122" s="111" t="s">
        <v>0</v>
      </c>
      <c r="E9122" t="s">
        <v>3</v>
      </c>
      <c r="F9122" t="s">
        <v>1</v>
      </c>
      <c r="G9122" t="s">
        <v>1</v>
      </c>
      <c r="H9122" t="s">
        <v>1</v>
      </c>
      <c r="I9122" t="s">
        <v>1</v>
      </c>
      <c r="J9122" t="s">
        <v>1</v>
      </c>
      <c r="K9122" t="s">
        <v>1</v>
      </c>
      <c r="L9122" t="s">
        <v>1</v>
      </c>
      <c r="M9122" t="s">
        <v>1</v>
      </c>
      <c r="N9122" t="s">
        <v>1</v>
      </c>
      <c r="O9122" t="s">
        <v>1</v>
      </c>
      <c r="P9122" t="s">
        <v>1</v>
      </c>
      <c r="Q9122" t="s">
        <v>1</v>
      </c>
    </row>
    <row r="9123" spans="1:18" x14ac:dyDescent="0.25">
      <c r="A9123">
        <v>3</v>
      </c>
      <c r="B9123" t="str">
        <f t="shared" si="142"/>
        <v xml:space="preserve"> 920 3</v>
      </c>
      <c r="C9123" s="102" t="s">
        <v>840</v>
      </c>
      <c r="D9123" s="111" t="s">
        <v>0</v>
      </c>
      <c r="E9123" t="s">
        <v>4</v>
      </c>
      <c r="F9123" t="s">
        <v>1</v>
      </c>
      <c r="G9123" t="s">
        <v>1</v>
      </c>
      <c r="H9123" t="s">
        <v>1</v>
      </c>
      <c r="I9123" t="s">
        <v>1</v>
      </c>
      <c r="J9123" t="s">
        <v>1</v>
      </c>
      <c r="K9123" t="s">
        <v>1</v>
      </c>
      <c r="L9123" t="s">
        <v>1</v>
      </c>
      <c r="M9123" t="s">
        <v>1</v>
      </c>
      <c r="N9123" t="s">
        <v>1</v>
      </c>
      <c r="O9123" t="s">
        <v>1</v>
      </c>
      <c r="P9123" t="s">
        <v>1</v>
      </c>
      <c r="Q9123" t="s">
        <v>1</v>
      </c>
    </row>
    <row r="9124" spans="1:18" x14ac:dyDescent="0.25">
      <c r="A9124">
        <v>4</v>
      </c>
      <c r="B9124" t="str">
        <f t="shared" si="142"/>
        <v xml:space="preserve"> 920 4</v>
      </c>
      <c r="C9124" s="102" t="s">
        <v>840</v>
      </c>
      <c r="D9124" s="111">
        <v>13</v>
      </c>
      <c r="E9124" s="103">
        <v>20441</v>
      </c>
      <c r="F9124" s="103">
        <v>74969</v>
      </c>
      <c r="G9124">
        <v>0.36599999999999999</v>
      </c>
      <c r="H9124" t="s">
        <v>1</v>
      </c>
      <c r="I9124" t="s">
        <v>1</v>
      </c>
      <c r="J9124" t="s">
        <v>1</v>
      </c>
      <c r="K9124" s="103">
        <v>20441</v>
      </c>
      <c r="L9124" t="s">
        <v>1</v>
      </c>
      <c r="M9124" t="s">
        <v>1</v>
      </c>
      <c r="N9124" t="s">
        <v>1</v>
      </c>
      <c r="O9124" t="s">
        <v>1</v>
      </c>
      <c r="P9124">
        <v>1</v>
      </c>
      <c r="Q9124">
        <v>1</v>
      </c>
    </row>
    <row r="9125" spans="1:18" x14ac:dyDescent="0.25">
      <c r="A9125">
        <v>5</v>
      </c>
      <c r="B9125" t="str">
        <f t="shared" si="142"/>
        <v xml:space="preserve"> 920 5</v>
      </c>
      <c r="C9125" s="102" t="s">
        <v>840</v>
      </c>
      <c r="D9125" s="111">
        <v>14</v>
      </c>
      <c r="E9125" s="103">
        <v>22803</v>
      </c>
      <c r="F9125" s="103">
        <v>19310</v>
      </c>
      <c r="G9125">
        <v>8.4000000000000005E-2</v>
      </c>
      <c r="H9125" t="s">
        <v>1</v>
      </c>
      <c r="I9125" t="s">
        <v>1</v>
      </c>
      <c r="J9125" t="s">
        <v>1</v>
      </c>
      <c r="K9125" s="103">
        <v>22803</v>
      </c>
      <c r="L9125" t="s">
        <v>1</v>
      </c>
      <c r="M9125" t="s">
        <v>1</v>
      </c>
      <c r="N9125" t="s">
        <v>1</v>
      </c>
      <c r="O9125">
        <v>1</v>
      </c>
      <c r="P9125">
        <v>2</v>
      </c>
      <c r="Q9125">
        <v>3</v>
      </c>
    </row>
    <row r="9126" spans="1:18" x14ac:dyDescent="0.25">
      <c r="A9126">
        <v>6</v>
      </c>
      <c r="B9126" t="str">
        <f t="shared" si="142"/>
        <v xml:space="preserve"> 920 6</v>
      </c>
      <c r="C9126" s="102" t="s">
        <v>840</v>
      </c>
      <c r="D9126" s="111">
        <v>15</v>
      </c>
      <c r="E9126" s="103">
        <v>28266</v>
      </c>
      <c r="F9126" s="103">
        <v>8693</v>
      </c>
      <c r="G9126">
        <v>0.03</v>
      </c>
      <c r="H9126" t="s">
        <v>1</v>
      </c>
      <c r="I9126" t="s">
        <v>1</v>
      </c>
      <c r="J9126" t="s">
        <v>1</v>
      </c>
      <c r="K9126" s="103">
        <v>28266</v>
      </c>
      <c r="L9126" t="s">
        <v>1</v>
      </c>
      <c r="M9126" t="s">
        <v>1</v>
      </c>
      <c r="N9126" t="s">
        <v>1</v>
      </c>
      <c r="O9126">
        <v>1</v>
      </c>
      <c r="P9126" t="s">
        <v>1</v>
      </c>
      <c r="Q9126">
        <v>1</v>
      </c>
    </row>
    <row r="9127" spans="1:18" x14ac:dyDescent="0.25">
      <c r="A9127">
        <v>7</v>
      </c>
      <c r="B9127" t="str">
        <f t="shared" si="142"/>
        <v xml:space="preserve"> 920 7</v>
      </c>
      <c r="C9127" s="102" t="s">
        <v>840</v>
      </c>
      <c r="D9127" s="111">
        <v>16</v>
      </c>
      <c r="E9127" s="103">
        <v>29047</v>
      </c>
      <c r="F9127" s="103">
        <v>32405</v>
      </c>
      <c r="G9127">
        <v>0.111</v>
      </c>
      <c r="H9127" t="s">
        <v>1</v>
      </c>
      <c r="I9127" t="s">
        <v>1</v>
      </c>
      <c r="J9127" t="s">
        <v>1</v>
      </c>
      <c r="K9127" s="103">
        <v>29047</v>
      </c>
      <c r="L9127" t="s">
        <v>1</v>
      </c>
      <c r="M9127" t="s">
        <v>1</v>
      </c>
      <c r="N9127" t="s">
        <v>1</v>
      </c>
      <c r="O9127" t="s">
        <v>1</v>
      </c>
      <c r="P9127">
        <v>1</v>
      </c>
      <c r="Q9127">
        <v>1</v>
      </c>
    </row>
    <row r="9128" spans="1:18" x14ac:dyDescent="0.25">
      <c r="A9128">
        <v>8</v>
      </c>
      <c r="B9128" t="str">
        <f t="shared" si="142"/>
        <v xml:space="preserve"> 920 8</v>
      </c>
      <c r="C9128" s="102" t="s">
        <v>840</v>
      </c>
      <c r="D9128" s="111">
        <v>17</v>
      </c>
      <c r="E9128" s="103">
        <v>27886</v>
      </c>
      <c r="F9128" s="103">
        <v>22462</v>
      </c>
      <c r="G9128">
        <v>0.08</v>
      </c>
      <c r="H9128" t="s">
        <v>1</v>
      </c>
      <c r="I9128" t="s">
        <v>1</v>
      </c>
      <c r="J9128" t="s">
        <v>1</v>
      </c>
      <c r="K9128" s="103">
        <v>27886</v>
      </c>
      <c r="L9128" t="s">
        <v>1</v>
      </c>
      <c r="M9128" t="s">
        <v>1</v>
      </c>
      <c r="N9128" t="s">
        <v>1</v>
      </c>
      <c r="O9128" t="s">
        <v>1</v>
      </c>
      <c r="P9128">
        <v>1</v>
      </c>
      <c r="Q9128">
        <v>1</v>
      </c>
    </row>
    <row r="9129" spans="1:18" x14ac:dyDescent="0.25">
      <c r="A9129">
        <v>9</v>
      </c>
      <c r="B9129" t="str">
        <f t="shared" si="142"/>
        <v xml:space="preserve"> 920 9</v>
      </c>
      <c r="C9129" s="102" t="s">
        <v>840</v>
      </c>
      <c r="D9129" s="111" t="s">
        <v>5</v>
      </c>
      <c r="E9129" s="103">
        <v>128443</v>
      </c>
      <c r="F9129" s="103">
        <v>157839</v>
      </c>
      <c r="G9129">
        <v>0.123</v>
      </c>
      <c r="H9129" t="s">
        <v>1</v>
      </c>
      <c r="I9129" t="s">
        <v>1</v>
      </c>
      <c r="J9129" t="s">
        <v>1</v>
      </c>
      <c r="K9129" s="103">
        <v>128443</v>
      </c>
      <c r="L9129" t="s">
        <v>1</v>
      </c>
      <c r="M9129" t="s">
        <v>1</v>
      </c>
      <c r="N9129" t="s">
        <v>1</v>
      </c>
      <c r="O9129">
        <v>2</v>
      </c>
      <c r="P9129">
        <v>5</v>
      </c>
      <c r="Q9129">
        <v>7</v>
      </c>
    </row>
    <row r="9130" spans="1:18" x14ac:dyDescent="0.25">
      <c r="A9130">
        <v>10</v>
      </c>
      <c r="B9130" t="str">
        <f t="shared" si="142"/>
        <v xml:space="preserve"> 920 10</v>
      </c>
      <c r="C9130" s="102" t="s">
        <v>840</v>
      </c>
      <c r="D9130" s="111" t="s">
        <v>6</v>
      </c>
      <c r="E9130" t="s">
        <v>1</v>
      </c>
      <c r="F9130" t="s">
        <v>1</v>
      </c>
      <c r="G9130" t="s">
        <v>1</v>
      </c>
      <c r="H9130" t="s">
        <v>1</v>
      </c>
      <c r="I9130" t="s">
        <v>1</v>
      </c>
      <c r="J9130" t="s">
        <v>1</v>
      </c>
      <c r="K9130" t="s">
        <v>1</v>
      </c>
      <c r="L9130" t="s">
        <v>1</v>
      </c>
      <c r="M9130" t="s">
        <v>1</v>
      </c>
      <c r="N9130" t="s">
        <v>1</v>
      </c>
      <c r="O9130" t="s">
        <v>1</v>
      </c>
      <c r="P9130" t="s">
        <v>1</v>
      </c>
      <c r="Q9130" t="s">
        <v>1</v>
      </c>
    </row>
    <row r="9131" spans="1:18" x14ac:dyDescent="0.25">
      <c r="A9131">
        <v>11</v>
      </c>
      <c r="B9131" t="str">
        <f t="shared" si="142"/>
        <v xml:space="preserve"> 920 11</v>
      </c>
      <c r="C9131" s="102" t="s">
        <v>840</v>
      </c>
      <c r="D9131" s="111">
        <v>13</v>
      </c>
      <c r="E9131" s="103" t="s">
        <v>1</v>
      </c>
      <c r="F9131" t="s">
        <v>1</v>
      </c>
      <c r="G9131" s="103" t="s">
        <v>1</v>
      </c>
      <c r="H9131" s="103" t="s">
        <v>1</v>
      </c>
      <c r="I9131" s="103">
        <v>7987</v>
      </c>
      <c r="J9131" t="s">
        <v>1</v>
      </c>
      <c r="K9131" t="s">
        <v>1</v>
      </c>
      <c r="L9131" s="103" t="s">
        <v>1</v>
      </c>
      <c r="M9131" s="103" t="s">
        <v>1</v>
      </c>
      <c r="N9131" s="103">
        <v>56958</v>
      </c>
      <c r="O9131" s="103">
        <v>10024</v>
      </c>
      <c r="P9131" t="s">
        <v>1</v>
      </c>
      <c r="Q9131" t="s">
        <v>1</v>
      </c>
    </row>
    <row r="9132" spans="1:18" x14ac:dyDescent="0.25">
      <c r="A9132">
        <v>12</v>
      </c>
      <c r="B9132" t="str">
        <f t="shared" si="142"/>
        <v xml:space="preserve"> 920 12</v>
      </c>
      <c r="C9132" s="102" t="s">
        <v>840</v>
      </c>
      <c r="D9132" s="111">
        <v>14</v>
      </c>
      <c r="E9132" t="s">
        <v>1</v>
      </c>
      <c r="F9132" t="s">
        <v>1</v>
      </c>
      <c r="G9132" s="103" t="s">
        <v>1</v>
      </c>
      <c r="H9132" s="103">
        <v>10000</v>
      </c>
      <c r="I9132" s="103">
        <v>1751</v>
      </c>
      <c r="J9132" t="s">
        <v>1</v>
      </c>
      <c r="K9132" t="s">
        <v>1</v>
      </c>
      <c r="L9132" s="103" t="s">
        <v>1</v>
      </c>
      <c r="M9132" s="103">
        <v>2705</v>
      </c>
      <c r="N9132" s="103">
        <v>4595</v>
      </c>
      <c r="O9132" s="103">
        <v>259</v>
      </c>
      <c r="P9132" t="s">
        <v>1</v>
      </c>
      <c r="Q9132" t="s">
        <v>1</v>
      </c>
    </row>
    <row r="9133" spans="1:18" x14ac:dyDescent="0.25">
      <c r="A9133">
        <v>13</v>
      </c>
      <c r="B9133" t="str">
        <f t="shared" si="142"/>
        <v xml:space="preserve"> 920 13</v>
      </c>
      <c r="C9133" s="102" t="s">
        <v>840</v>
      </c>
      <c r="D9133" s="111">
        <v>15</v>
      </c>
      <c r="E9133" t="s">
        <v>1</v>
      </c>
      <c r="F9133" t="s">
        <v>1</v>
      </c>
      <c r="G9133" s="103" t="s">
        <v>1</v>
      </c>
      <c r="H9133" s="103">
        <v>444</v>
      </c>
      <c r="I9133" s="103" t="s">
        <v>1</v>
      </c>
      <c r="J9133" t="s">
        <v>1</v>
      </c>
      <c r="K9133" t="s">
        <v>1</v>
      </c>
      <c r="L9133" s="103" t="s">
        <v>1</v>
      </c>
      <c r="M9133" s="103">
        <v>442</v>
      </c>
      <c r="N9133" s="103" t="s">
        <v>1</v>
      </c>
      <c r="O9133" s="103">
        <v>7807</v>
      </c>
      <c r="P9133" t="s">
        <v>1</v>
      </c>
      <c r="Q9133" t="s">
        <v>1</v>
      </c>
    </row>
    <row r="9134" spans="1:18" x14ac:dyDescent="0.25">
      <c r="A9134">
        <v>14</v>
      </c>
      <c r="B9134" t="str">
        <f t="shared" si="142"/>
        <v xml:space="preserve"> 920 14</v>
      </c>
      <c r="C9134" s="102" t="s">
        <v>840</v>
      </c>
      <c r="D9134" s="111">
        <v>16</v>
      </c>
      <c r="E9134" t="s">
        <v>1</v>
      </c>
      <c r="F9134" t="s">
        <v>1</v>
      </c>
      <c r="G9134" s="103" t="s">
        <v>1</v>
      </c>
      <c r="H9134" s="103" t="s">
        <v>1</v>
      </c>
      <c r="I9134" s="103">
        <v>18882</v>
      </c>
      <c r="J9134" t="s">
        <v>1</v>
      </c>
      <c r="K9134" t="s">
        <v>1</v>
      </c>
      <c r="L9134" s="103" t="s">
        <v>1</v>
      </c>
      <c r="M9134" s="103" t="s">
        <v>1</v>
      </c>
      <c r="N9134" s="103">
        <v>13107</v>
      </c>
      <c r="O9134" s="103">
        <v>416</v>
      </c>
      <c r="P9134" t="s">
        <v>1</v>
      </c>
      <c r="Q9134" t="s">
        <v>1</v>
      </c>
    </row>
    <row r="9135" spans="1:18" x14ac:dyDescent="0.25">
      <c r="A9135">
        <v>15</v>
      </c>
      <c r="B9135" t="str">
        <f t="shared" si="142"/>
        <v xml:space="preserve"> 920 15</v>
      </c>
      <c r="C9135" s="102" t="s">
        <v>840</v>
      </c>
      <c r="D9135" s="111">
        <v>17</v>
      </c>
      <c r="E9135" t="s">
        <v>1</v>
      </c>
      <c r="F9135" t="s">
        <v>1</v>
      </c>
      <c r="G9135" s="103" t="s">
        <v>1</v>
      </c>
      <c r="H9135" s="103" t="s">
        <v>1</v>
      </c>
      <c r="I9135" s="103">
        <v>294</v>
      </c>
      <c r="J9135" t="s">
        <v>1</v>
      </c>
      <c r="K9135" t="s">
        <v>1</v>
      </c>
      <c r="L9135" s="103" t="s">
        <v>1</v>
      </c>
      <c r="M9135" s="103" t="s">
        <v>1</v>
      </c>
      <c r="N9135" s="103">
        <v>12054</v>
      </c>
      <c r="O9135" s="103">
        <v>10114</v>
      </c>
      <c r="P9135" t="s">
        <v>1</v>
      </c>
      <c r="Q9135" t="s">
        <v>1</v>
      </c>
    </row>
    <row r="9136" spans="1:18" x14ac:dyDescent="0.25">
      <c r="A9136">
        <v>16</v>
      </c>
      <c r="B9136" t="str">
        <f t="shared" si="142"/>
        <v xml:space="preserve"> 920 16</v>
      </c>
      <c r="C9136" s="102" t="s">
        <v>840</v>
      </c>
      <c r="D9136" s="111" t="s">
        <v>5</v>
      </c>
      <c r="E9136" s="103" t="s">
        <v>1</v>
      </c>
      <c r="F9136" t="s">
        <v>1</v>
      </c>
      <c r="G9136" s="103" t="s">
        <v>1</v>
      </c>
      <c r="H9136" s="103">
        <v>10444</v>
      </c>
      <c r="I9136" s="103">
        <v>28914</v>
      </c>
      <c r="J9136" t="s">
        <v>1</v>
      </c>
      <c r="K9136" t="s">
        <v>1</v>
      </c>
      <c r="L9136" s="103" t="s">
        <v>1</v>
      </c>
      <c r="M9136" s="103">
        <v>3147</v>
      </c>
      <c r="N9136" s="103">
        <v>86714</v>
      </c>
      <c r="O9136" s="103">
        <v>28620</v>
      </c>
      <c r="P9136" t="s">
        <v>1</v>
      </c>
      <c r="Q9136" t="s">
        <v>1</v>
      </c>
    </row>
    <row r="9137" spans="1:17" x14ac:dyDescent="0.25">
      <c r="A9137">
        <v>17</v>
      </c>
      <c r="B9137" t="str">
        <f t="shared" si="142"/>
        <v xml:space="preserve"> 920 17</v>
      </c>
      <c r="C9137" s="102" t="s">
        <v>840</v>
      </c>
      <c r="D9137" s="111" t="s">
        <v>6</v>
      </c>
      <c r="E9137" t="s">
        <v>1</v>
      </c>
      <c r="F9137" t="s">
        <v>1</v>
      </c>
      <c r="G9137" t="s">
        <v>1</v>
      </c>
      <c r="H9137" t="s">
        <v>1</v>
      </c>
      <c r="I9137" t="s">
        <v>1</v>
      </c>
      <c r="J9137" t="s">
        <v>1</v>
      </c>
      <c r="K9137" t="s">
        <v>1</v>
      </c>
      <c r="L9137" t="s">
        <v>1</v>
      </c>
      <c r="M9137" t="s">
        <v>1</v>
      </c>
      <c r="N9137" t="s">
        <v>1</v>
      </c>
      <c r="O9137" t="s">
        <v>1</v>
      </c>
      <c r="P9137" t="s">
        <v>1</v>
      </c>
      <c r="Q9137" t="s">
        <v>1</v>
      </c>
    </row>
    <row r="9138" spans="1:17" x14ac:dyDescent="0.25">
      <c r="A9138">
        <v>18</v>
      </c>
      <c r="B9138" t="str">
        <f t="shared" si="142"/>
        <v xml:space="preserve"> 920 18</v>
      </c>
      <c r="C9138" s="102" t="s">
        <v>840</v>
      </c>
      <c r="D9138" s="111">
        <v>13</v>
      </c>
      <c r="E9138" s="103" t="s">
        <v>1</v>
      </c>
      <c r="F9138" t="s">
        <v>1</v>
      </c>
      <c r="G9138" s="103" t="s">
        <v>1</v>
      </c>
      <c r="H9138" s="103" t="s">
        <v>1</v>
      </c>
      <c r="I9138" s="103">
        <v>7300</v>
      </c>
      <c r="J9138" t="s">
        <v>1</v>
      </c>
      <c r="K9138" t="s">
        <v>1</v>
      </c>
      <c r="L9138" s="103" t="s">
        <v>1</v>
      </c>
      <c r="M9138" s="103" t="s">
        <v>1</v>
      </c>
      <c r="N9138" s="103">
        <v>104860</v>
      </c>
      <c r="O9138" s="103">
        <v>12069</v>
      </c>
      <c r="P9138" t="s">
        <v>1</v>
      </c>
      <c r="Q9138" t="s">
        <v>1</v>
      </c>
    </row>
    <row r="9139" spans="1:17" x14ac:dyDescent="0.25">
      <c r="A9139">
        <v>19</v>
      </c>
      <c r="B9139" t="str">
        <f t="shared" si="142"/>
        <v xml:space="preserve"> 920 19</v>
      </c>
      <c r="C9139" s="102" t="s">
        <v>840</v>
      </c>
      <c r="D9139" s="111">
        <v>14</v>
      </c>
      <c r="E9139" t="s">
        <v>1</v>
      </c>
      <c r="F9139" s="103" t="s">
        <v>1</v>
      </c>
      <c r="G9139" s="103">
        <v>1571</v>
      </c>
      <c r="H9139" s="103">
        <v>10236</v>
      </c>
      <c r="I9139" s="103">
        <v>1770</v>
      </c>
      <c r="J9139" t="s">
        <v>1</v>
      </c>
      <c r="K9139" s="103" t="s">
        <v>1</v>
      </c>
      <c r="L9139" s="103">
        <v>1162</v>
      </c>
      <c r="M9139" s="103">
        <v>5175</v>
      </c>
      <c r="N9139" s="103">
        <v>9746</v>
      </c>
      <c r="O9139" s="103">
        <v>360</v>
      </c>
      <c r="P9139" t="s">
        <v>1</v>
      </c>
      <c r="Q9139" t="s">
        <v>1</v>
      </c>
    </row>
    <row r="9140" spans="1:17" x14ac:dyDescent="0.25">
      <c r="A9140">
        <v>20</v>
      </c>
      <c r="B9140" t="str">
        <f t="shared" si="142"/>
        <v xml:space="preserve"> 920 20</v>
      </c>
      <c r="C9140" s="102" t="s">
        <v>840</v>
      </c>
      <c r="D9140" s="111">
        <v>15</v>
      </c>
      <c r="E9140" t="s">
        <v>1</v>
      </c>
      <c r="F9140" s="103" t="s">
        <v>1</v>
      </c>
      <c r="G9140" s="103">
        <v>172</v>
      </c>
      <c r="H9140" s="103">
        <v>405</v>
      </c>
      <c r="I9140" s="103">
        <v>12</v>
      </c>
      <c r="J9140" t="s">
        <v>1</v>
      </c>
      <c r="K9140" s="103" t="s">
        <v>1</v>
      </c>
      <c r="L9140" s="103">
        <v>379</v>
      </c>
      <c r="M9140" s="103">
        <v>844</v>
      </c>
      <c r="N9140" s="103">
        <v>39</v>
      </c>
      <c r="O9140" s="103">
        <v>12358</v>
      </c>
      <c r="P9140" t="s">
        <v>1</v>
      </c>
      <c r="Q9140" t="s">
        <v>1</v>
      </c>
    </row>
    <row r="9141" spans="1:17" x14ac:dyDescent="0.25">
      <c r="A9141">
        <v>21</v>
      </c>
      <c r="B9141" t="str">
        <f t="shared" si="142"/>
        <v xml:space="preserve"> 920 21</v>
      </c>
      <c r="C9141" s="102" t="s">
        <v>840</v>
      </c>
      <c r="D9141" s="111">
        <v>16</v>
      </c>
      <c r="E9141" s="103" t="s">
        <v>1</v>
      </c>
      <c r="F9141" s="103">
        <v>79</v>
      </c>
      <c r="G9141" s="103">
        <v>8633</v>
      </c>
      <c r="H9141" s="103">
        <v>3847</v>
      </c>
      <c r="I9141" s="103">
        <v>15180</v>
      </c>
      <c r="J9141" s="103" t="s">
        <v>1</v>
      </c>
      <c r="K9141" s="103">
        <v>52</v>
      </c>
      <c r="L9141" s="103">
        <v>6470</v>
      </c>
      <c r="M9141" s="103">
        <v>4521</v>
      </c>
      <c r="N9141" s="103">
        <v>23558</v>
      </c>
      <c r="O9141" s="103">
        <v>709</v>
      </c>
      <c r="P9141" t="s">
        <v>1</v>
      </c>
      <c r="Q9141" t="s">
        <v>1</v>
      </c>
    </row>
    <row r="9142" spans="1:17" x14ac:dyDescent="0.25">
      <c r="A9142">
        <v>22</v>
      </c>
      <c r="B9142" t="str">
        <f t="shared" si="142"/>
        <v xml:space="preserve"> 920 22</v>
      </c>
      <c r="C9142" s="102" t="s">
        <v>840</v>
      </c>
      <c r="D9142" s="111">
        <v>17</v>
      </c>
      <c r="E9142" s="103">
        <v>3</v>
      </c>
      <c r="F9142" s="103">
        <v>30</v>
      </c>
      <c r="G9142" s="103">
        <v>431</v>
      </c>
      <c r="H9142" s="103">
        <v>153</v>
      </c>
      <c r="I9142" s="103">
        <v>176</v>
      </c>
      <c r="J9142" s="103">
        <v>130</v>
      </c>
      <c r="K9142" s="103">
        <v>2088</v>
      </c>
      <c r="L9142" s="103">
        <v>22729</v>
      </c>
      <c r="M9142" s="103">
        <v>10405</v>
      </c>
      <c r="N9142" s="103">
        <v>14345</v>
      </c>
      <c r="O9142" s="103">
        <v>17062</v>
      </c>
      <c r="P9142" t="s">
        <v>1</v>
      </c>
      <c r="Q9142" t="s">
        <v>1</v>
      </c>
    </row>
    <row r="9143" spans="1:17" x14ac:dyDescent="0.25">
      <c r="A9143">
        <v>23</v>
      </c>
      <c r="B9143" t="str">
        <f t="shared" si="142"/>
        <v xml:space="preserve"> 920 23</v>
      </c>
      <c r="C9143" s="102" t="s">
        <v>840</v>
      </c>
      <c r="D9143" s="111" t="s">
        <v>5</v>
      </c>
      <c r="E9143" s="103">
        <v>3</v>
      </c>
      <c r="F9143" s="103">
        <v>109</v>
      </c>
      <c r="G9143" s="103">
        <v>10807</v>
      </c>
      <c r="H9143" s="103">
        <v>14641</v>
      </c>
      <c r="I9143" s="103">
        <v>24438</v>
      </c>
      <c r="J9143" s="103">
        <v>130</v>
      </c>
      <c r="K9143" s="103">
        <v>2140</v>
      </c>
      <c r="L9143" s="103">
        <v>30740</v>
      </c>
      <c r="M9143" s="103">
        <v>20945</v>
      </c>
      <c r="N9143" s="103">
        <v>152548</v>
      </c>
      <c r="O9143" s="103">
        <v>42558</v>
      </c>
      <c r="P9143" t="s">
        <v>1</v>
      </c>
      <c r="Q9143" t="s">
        <v>1</v>
      </c>
    </row>
    <row r="9144" spans="1:17" x14ac:dyDescent="0.25">
      <c r="A9144">
        <v>24</v>
      </c>
      <c r="B9144" t="str">
        <f t="shared" si="142"/>
        <v xml:space="preserve"> 920 24</v>
      </c>
      <c r="C9144" s="102" t="s">
        <v>840</v>
      </c>
      <c r="D9144" s="111" t="s">
        <v>6</v>
      </c>
      <c r="E9144" t="s">
        <v>1</v>
      </c>
      <c r="F9144" t="s">
        <v>1</v>
      </c>
      <c r="G9144" t="s">
        <v>1</v>
      </c>
      <c r="H9144" t="s">
        <v>1</v>
      </c>
      <c r="I9144" t="s">
        <v>1</v>
      </c>
      <c r="J9144" t="s">
        <v>1</v>
      </c>
      <c r="K9144" t="s">
        <v>1</v>
      </c>
      <c r="L9144" t="s">
        <v>1</v>
      </c>
      <c r="M9144" t="s">
        <v>1</v>
      </c>
      <c r="N9144" t="s">
        <v>1</v>
      </c>
      <c r="O9144" t="s">
        <v>1</v>
      </c>
      <c r="P9144" t="s">
        <v>1</v>
      </c>
      <c r="Q9144" t="s">
        <v>1</v>
      </c>
    </row>
    <row r="9145" spans="1:17" x14ac:dyDescent="0.25">
      <c r="A9145">
        <v>25</v>
      </c>
      <c r="B9145" t="str">
        <f t="shared" si="142"/>
        <v xml:space="preserve"> 920 25</v>
      </c>
      <c r="C9145" s="102" t="s">
        <v>840</v>
      </c>
      <c r="D9145" s="111" t="s">
        <v>0</v>
      </c>
      <c r="E9145" t="s">
        <v>1</v>
      </c>
      <c r="F9145" t="s">
        <v>1</v>
      </c>
      <c r="G9145" t="s">
        <v>1</v>
      </c>
      <c r="H9145" s="103">
        <v>43929</v>
      </c>
      <c r="I9145" s="103">
        <v>212572</v>
      </c>
      <c r="J9145" s="103">
        <v>42558</v>
      </c>
      <c r="K9145" t="s">
        <v>1</v>
      </c>
      <c r="L9145" t="s">
        <v>1</v>
      </c>
      <c r="M9145" t="s">
        <v>1</v>
      </c>
      <c r="N9145" t="s">
        <v>1</v>
      </c>
      <c r="O9145" t="s">
        <v>1</v>
      </c>
      <c r="P9145" t="s">
        <v>1</v>
      </c>
      <c r="Q9145" t="s">
        <v>1</v>
      </c>
    </row>
    <row r="9146" spans="1:17" x14ac:dyDescent="0.25">
      <c r="A9146">
        <v>26</v>
      </c>
      <c r="B9146" t="str">
        <f t="shared" si="142"/>
        <v xml:space="preserve"> 920 26</v>
      </c>
      <c r="C9146" s="102" t="s">
        <v>840</v>
      </c>
      <c r="D9146" s="111" t="s">
        <v>0</v>
      </c>
      <c r="E9146" t="s">
        <v>1</v>
      </c>
      <c r="F9146" t="s">
        <v>1</v>
      </c>
      <c r="G9146" t="s">
        <v>1</v>
      </c>
      <c r="H9146" t="s">
        <v>1</v>
      </c>
      <c r="I9146" t="s">
        <v>1</v>
      </c>
      <c r="J9146" t="s">
        <v>1</v>
      </c>
      <c r="K9146" t="s">
        <v>1</v>
      </c>
      <c r="L9146" t="s">
        <v>1</v>
      </c>
      <c r="M9146" t="s">
        <v>1</v>
      </c>
      <c r="N9146" t="s">
        <v>1</v>
      </c>
      <c r="O9146" t="s">
        <v>1</v>
      </c>
      <c r="P9146" t="s">
        <v>1</v>
      </c>
      <c r="Q9146" t="s">
        <v>1</v>
      </c>
    </row>
    <row r="9147" spans="1:17" x14ac:dyDescent="0.25">
      <c r="A9147">
        <v>27</v>
      </c>
      <c r="B9147" t="str">
        <f t="shared" si="142"/>
        <v xml:space="preserve"> 920 27</v>
      </c>
      <c r="C9147" s="102" t="s">
        <v>840</v>
      </c>
      <c r="D9147" s="111" t="s">
        <v>0</v>
      </c>
      <c r="E9147" t="s">
        <v>1</v>
      </c>
      <c r="F9147" t="s">
        <v>1</v>
      </c>
      <c r="G9147" t="s">
        <v>1</v>
      </c>
      <c r="H9147" s="103">
        <v>-148275</v>
      </c>
      <c r="I9147" s="103">
        <v>-80287</v>
      </c>
      <c r="J9147" s="103">
        <v>218</v>
      </c>
      <c r="K9147" t="s">
        <v>1</v>
      </c>
      <c r="L9147" t="s">
        <v>1</v>
      </c>
      <c r="M9147" t="s">
        <v>1</v>
      </c>
      <c r="N9147" t="s">
        <v>1</v>
      </c>
      <c r="O9147" t="s">
        <v>1</v>
      </c>
      <c r="P9147" t="s">
        <v>1</v>
      </c>
      <c r="Q9147" t="s">
        <v>1</v>
      </c>
    </row>
    <row r="9148" spans="1:17" x14ac:dyDescent="0.25">
      <c r="A9148">
        <v>28</v>
      </c>
      <c r="B9148" t="str">
        <f t="shared" si="142"/>
        <v xml:space="preserve"> 920 28</v>
      </c>
      <c r="C9148" s="102" t="s">
        <v>840</v>
      </c>
      <c r="D9148" s="111" t="s">
        <v>0</v>
      </c>
      <c r="E9148" t="s">
        <v>1</v>
      </c>
      <c r="F9148" t="s">
        <v>1</v>
      </c>
      <c r="G9148" t="s">
        <v>1</v>
      </c>
      <c r="H9148" s="103" t="s">
        <v>1</v>
      </c>
      <c r="I9148" s="103">
        <v>132285</v>
      </c>
      <c r="J9148" s="103">
        <v>42776</v>
      </c>
      <c r="K9148" t="s">
        <v>1</v>
      </c>
      <c r="L9148" t="s">
        <v>1</v>
      </c>
      <c r="M9148" t="s">
        <v>1</v>
      </c>
      <c r="N9148" t="s">
        <v>1</v>
      </c>
      <c r="O9148" t="s">
        <v>1</v>
      </c>
      <c r="P9148" t="s">
        <v>1</v>
      </c>
      <c r="Q9148" t="s">
        <v>1</v>
      </c>
    </row>
    <row r="9149" spans="1:17" x14ac:dyDescent="0.25">
      <c r="A9149">
        <v>29</v>
      </c>
      <c r="B9149" t="str">
        <f t="shared" si="142"/>
        <v xml:space="preserve"> 920 29</v>
      </c>
      <c r="C9149" s="102" t="s">
        <v>840</v>
      </c>
      <c r="D9149" s="111" t="s">
        <v>0</v>
      </c>
      <c r="E9149" t="s">
        <v>1</v>
      </c>
      <c r="F9149" t="s">
        <v>1</v>
      </c>
      <c r="G9149" t="s">
        <v>1</v>
      </c>
      <c r="H9149" s="103">
        <v>463679</v>
      </c>
      <c r="I9149" s="103">
        <v>308262</v>
      </c>
      <c r="J9149" s="103">
        <v>30827</v>
      </c>
      <c r="K9149" t="s">
        <v>1</v>
      </c>
      <c r="L9149" t="s">
        <v>1</v>
      </c>
      <c r="M9149" t="s">
        <v>1</v>
      </c>
      <c r="N9149" t="s">
        <v>1</v>
      </c>
      <c r="O9149" t="s">
        <v>1</v>
      </c>
      <c r="P9149" t="s">
        <v>1</v>
      </c>
      <c r="Q9149" t="s">
        <v>1</v>
      </c>
    </row>
    <row r="9150" spans="1:17" x14ac:dyDescent="0.25">
      <c r="A9150">
        <v>30</v>
      </c>
      <c r="B9150" t="str">
        <f t="shared" si="142"/>
        <v xml:space="preserve"> 920 30</v>
      </c>
      <c r="C9150" s="102" t="s">
        <v>840</v>
      </c>
      <c r="D9150" s="111" t="s">
        <v>0</v>
      </c>
      <c r="E9150" t="s">
        <v>1</v>
      </c>
      <c r="F9150" t="s">
        <v>1</v>
      </c>
      <c r="G9150" t="s">
        <v>1</v>
      </c>
      <c r="H9150">
        <v>0.02</v>
      </c>
      <c r="I9150">
        <v>0.08</v>
      </c>
      <c r="J9150">
        <v>0.09</v>
      </c>
      <c r="K9150" t="s">
        <v>1</v>
      </c>
      <c r="L9150" t="s">
        <v>1</v>
      </c>
      <c r="M9150" t="s">
        <v>1</v>
      </c>
      <c r="N9150" t="s">
        <v>1</v>
      </c>
      <c r="O9150" t="s">
        <v>1</v>
      </c>
      <c r="P9150" t="s">
        <v>1</v>
      </c>
      <c r="Q9150" t="s">
        <v>1</v>
      </c>
    </row>
    <row r="9151" spans="1:17" x14ac:dyDescent="0.25">
      <c r="A9151">
        <v>31</v>
      </c>
      <c r="B9151" t="str">
        <f t="shared" si="142"/>
        <v xml:space="preserve"> 920 31</v>
      </c>
      <c r="C9151" s="102" t="s">
        <v>840</v>
      </c>
      <c r="D9151" s="111" t="s">
        <v>0</v>
      </c>
      <c r="E9151" t="s">
        <v>1</v>
      </c>
      <c r="F9151" t="s">
        <v>1</v>
      </c>
      <c r="G9151" t="s">
        <v>1</v>
      </c>
      <c r="H9151">
        <v>0</v>
      </c>
      <c r="I9151">
        <v>0.10299999999999999</v>
      </c>
      <c r="J9151">
        <v>3.3000000000000002E-2</v>
      </c>
      <c r="K9151">
        <v>0.13600000000000001</v>
      </c>
      <c r="L9151" t="s">
        <v>1</v>
      </c>
      <c r="M9151" t="s">
        <v>1</v>
      </c>
      <c r="N9151" t="s">
        <v>1</v>
      </c>
      <c r="O9151" t="s">
        <v>1</v>
      </c>
      <c r="P9151" t="s">
        <v>1</v>
      </c>
      <c r="Q9151" t="s">
        <v>1</v>
      </c>
    </row>
    <row r="9152" spans="1:17" x14ac:dyDescent="0.25">
      <c r="A9152">
        <v>32</v>
      </c>
      <c r="B9152" t="str">
        <f t="shared" si="142"/>
        <v xml:space="preserve"> 920 32</v>
      </c>
      <c r="C9152" s="102" t="s">
        <v>840</v>
      </c>
      <c r="D9152" s="111" t="s">
        <v>0</v>
      </c>
      <c r="E9152" t="s">
        <v>1</v>
      </c>
      <c r="F9152" t="s">
        <v>1</v>
      </c>
      <c r="G9152" t="s">
        <v>1</v>
      </c>
      <c r="H9152">
        <v>0</v>
      </c>
      <c r="I9152">
        <v>9.9000000000000005E-2</v>
      </c>
      <c r="J9152">
        <v>3.2000000000000001E-2</v>
      </c>
      <c r="K9152">
        <v>0.13100000000000001</v>
      </c>
      <c r="L9152" t="s">
        <v>1</v>
      </c>
      <c r="M9152" t="s">
        <v>1</v>
      </c>
      <c r="N9152" t="s">
        <v>1</v>
      </c>
      <c r="O9152" t="s">
        <v>1</v>
      </c>
      <c r="P9152" t="s">
        <v>1</v>
      </c>
      <c r="Q9152" t="s">
        <v>1</v>
      </c>
    </row>
    <row r="9153" spans="1:18" x14ac:dyDescent="0.25">
      <c r="A9153">
        <v>33</v>
      </c>
      <c r="B9153" t="str">
        <f t="shared" si="142"/>
        <v xml:space="preserve"> 920 33</v>
      </c>
      <c r="C9153" s="102" t="s">
        <v>840</v>
      </c>
      <c r="D9153" s="111" t="s">
        <v>0</v>
      </c>
      <c r="E9153" t="s">
        <v>1</v>
      </c>
      <c r="F9153" t="s">
        <v>1</v>
      </c>
      <c r="G9153" t="s">
        <v>1</v>
      </c>
      <c r="H9153">
        <v>0.316</v>
      </c>
      <c r="I9153">
        <v>0.21</v>
      </c>
      <c r="J9153">
        <v>2.1000000000000001E-2</v>
      </c>
      <c r="K9153">
        <v>0.54700000000000004</v>
      </c>
      <c r="L9153" t="s">
        <v>1</v>
      </c>
      <c r="M9153" t="s">
        <v>1</v>
      </c>
      <c r="N9153" t="s">
        <v>1</v>
      </c>
      <c r="O9153" t="s">
        <v>1</v>
      </c>
      <c r="P9153" t="s">
        <v>1</v>
      </c>
      <c r="Q9153" t="s">
        <v>1</v>
      </c>
    </row>
    <row r="9154" spans="1:18" x14ac:dyDescent="0.25">
      <c r="A9154">
        <v>34</v>
      </c>
      <c r="B9154" t="str">
        <f t="shared" ref="B9154:B9217" si="143">+C9154&amp;A9154</f>
        <v xml:space="preserve"> 920 34</v>
      </c>
      <c r="C9154" s="102" t="s">
        <v>840</v>
      </c>
      <c r="D9154" s="111" t="s">
        <v>0</v>
      </c>
      <c r="E9154" t="s">
        <v>1</v>
      </c>
      <c r="F9154" t="s">
        <v>1</v>
      </c>
      <c r="G9154" t="s">
        <v>1</v>
      </c>
      <c r="H9154">
        <v>0.31</v>
      </c>
      <c r="I9154">
        <v>0.20100000000000001</v>
      </c>
      <c r="J9154">
        <v>2.1999999999999999E-2</v>
      </c>
      <c r="K9154">
        <v>0.53300000000000003</v>
      </c>
      <c r="L9154" t="s">
        <v>1</v>
      </c>
      <c r="M9154" t="s">
        <v>1</v>
      </c>
      <c r="N9154" t="s">
        <v>1</v>
      </c>
      <c r="O9154" t="s">
        <v>1</v>
      </c>
      <c r="P9154" t="s">
        <v>1</v>
      </c>
      <c r="Q9154" t="s">
        <v>1</v>
      </c>
    </row>
    <row r="9155" spans="1:18" x14ac:dyDescent="0.25">
      <c r="A9155">
        <v>35</v>
      </c>
      <c r="B9155" t="str">
        <f t="shared" si="143"/>
        <v xml:space="preserve"> 920 35</v>
      </c>
      <c r="C9155" s="102" t="s">
        <v>840</v>
      </c>
      <c r="D9155" s="111" t="s">
        <v>0</v>
      </c>
      <c r="E9155" t="s">
        <v>1</v>
      </c>
      <c r="F9155" t="s">
        <v>1</v>
      </c>
      <c r="G9155" t="s">
        <v>1</v>
      </c>
      <c r="H9155">
        <v>0.36099999999999999</v>
      </c>
      <c r="I9155">
        <v>0.24</v>
      </c>
      <c r="J9155">
        <v>2.4E-2</v>
      </c>
      <c r="K9155">
        <v>0.625</v>
      </c>
      <c r="L9155" t="s">
        <v>1</v>
      </c>
      <c r="M9155" t="s">
        <v>1</v>
      </c>
      <c r="N9155" t="s">
        <v>1</v>
      </c>
      <c r="O9155" t="s">
        <v>1</v>
      </c>
      <c r="P9155" t="s">
        <v>1</v>
      </c>
      <c r="Q9155" t="s">
        <v>1</v>
      </c>
    </row>
    <row r="9156" spans="1:18" x14ac:dyDescent="0.25">
      <c r="A9156">
        <v>36</v>
      </c>
      <c r="B9156" t="str">
        <f t="shared" si="143"/>
        <v xml:space="preserve"> 920 36</v>
      </c>
      <c r="C9156" s="102" t="s">
        <v>840</v>
      </c>
      <c r="D9156" s="111" t="s">
        <v>0</v>
      </c>
      <c r="E9156" t="s">
        <v>1</v>
      </c>
      <c r="F9156" t="s">
        <v>1</v>
      </c>
      <c r="G9156" t="s">
        <v>1</v>
      </c>
      <c r="H9156">
        <v>0.31</v>
      </c>
      <c r="I9156">
        <v>0.20100000000000001</v>
      </c>
      <c r="J9156">
        <v>2.1999999999999999E-2</v>
      </c>
      <c r="K9156">
        <v>0.53300000000000003</v>
      </c>
      <c r="L9156" t="s">
        <v>1</v>
      </c>
      <c r="M9156" t="s">
        <v>1</v>
      </c>
      <c r="N9156" t="s">
        <v>1</v>
      </c>
      <c r="O9156" t="s">
        <v>1</v>
      </c>
      <c r="P9156" t="s">
        <v>1</v>
      </c>
      <c r="Q9156" t="s">
        <v>1</v>
      </c>
    </row>
    <row r="9157" spans="1:18" x14ac:dyDescent="0.25">
      <c r="A9157">
        <v>37</v>
      </c>
      <c r="B9157" t="str">
        <f t="shared" si="143"/>
        <v xml:space="preserve"> 920 37</v>
      </c>
      <c r="C9157" s="102" t="s">
        <v>840</v>
      </c>
      <c r="D9157" s="111" t="s">
        <v>0</v>
      </c>
      <c r="E9157" t="s">
        <v>1</v>
      </c>
      <c r="F9157" t="s">
        <v>986</v>
      </c>
      <c r="G9157" t="s">
        <v>987</v>
      </c>
      <c r="H9157" t="s">
        <v>993</v>
      </c>
      <c r="I9157" t="s">
        <v>996</v>
      </c>
      <c r="J9157" t="s">
        <v>1</v>
      </c>
      <c r="K9157">
        <v>0.72</v>
      </c>
      <c r="L9157" t="s">
        <v>1</v>
      </c>
      <c r="M9157" t="s">
        <v>1</v>
      </c>
      <c r="N9157" t="s">
        <v>1</v>
      </c>
      <c r="O9157" t="s">
        <v>1</v>
      </c>
      <c r="P9157" t="s">
        <v>1</v>
      </c>
      <c r="Q9157" t="s">
        <v>1</v>
      </c>
    </row>
    <row r="9158" spans="1:18" x14ac:dyDescent="0.25">
      <c r="A9158">
        <v>38</v>
      </c>
      <c r="B9158" t="str">
        <f t="shared" si="143"/>
        <v xml:space="preserve"> 920 38</v>
      </c>
      <c r="C9158" s="102" t="s">
        <v>840</v>
      </c>
      <c r="D9158" s="111" t="s">
        <v>0</v>
      </c>
      <c r="E9158" t="s">
        <v>1</v>
      </c>
      <c r="F9158">
        <v>1.04</v>
      </c>
      <c r="G9158">
        <v>0.94</v>
      </c>
      <c r="H9158">
        <v>0.82</v>
      </c>
      <c r="I9158">
        <v>0.72</v>
      </c>
      <c r="J9158" t="s">
        <v>1</v>
      </c>
      <c r="K9158" t="s">
        <v>1</v>
      </c>
      <c r="L9158" t="s">
        <v>1</v>
      </c>
      <c r="M9158" t="s">
        <v>1</v>
      </c>
      <c r="N9158" t="s">
        <v>1</v>
      </c>
      <c r="O9158" t="s">
        <v>1</v>
      </c>
      <c r="P9158" t="s">
        <v>1</v>
      </c>
      <c r="Q9158" t="s">
        <v>1</v>
      </c>
    </row>
    <row r="9159" spans="1:18" x14ac:dyDescent="0.25">
      <c r="A9159">
        <v>1</v>
      </c>
      <c r="B9159" t="str">
        <f t="shared" si="143"/>
        <v xml:space="preserve"> 921 1</v>
      </c>
      <c r="C9159" s="102" t="s">
        <v>841</v>
      </c>
      <c r="D9159" s="111" t="s">
        <v>0</v>
      </c>
      <c r="E9159" t="s">
        <v>1</v>
      </c>
      <c r="F9159" t="s">
        <v>1</v>
      </c>
      <c r="G9159" t="s">
        <v>1</v>
      </c>
      <c r="H9159" t="s">
        <v>1</v>
      </c>
      <c r="I9159" t="s">
        <v>1</v>
      </c>
      <c r="J9159" t="s">
        <v>1</v>
      </c>
      <c r="K9159" t="s">
        <v>1</v>
      </c>
      <c r="L9159" t="s">
        <v>1</v>
      </c>
      <c r="M9159" t="s">
        <v>1</v>
      </c>
      <c r="N9159" t="s">
        <v>1</v>
      </c>
      <c r="O9159" t="s">
        <v>1</v>
      </c>
      <c r="P9159" t="s">
        <v>1</v>
      </c>
      <c r="Q9159" t="s">
        <v>1</v>
      </c>
      <c r="R9159" t="s">
        <v>620</v>
      </c>
    </row>
    <row r="9160" spans="1:18" x14ac:dyDescent="0.25">
      <c r="A9160">
        <v>2</v>
      </c>
      <c r="B9160" t="str">
        <f t="shared" si="143"/>
        <v xml:space="preserve"> 921 2</v>
      </c>
      <c r="C9160" s="102" t="s">
        <v>841</v>
      </c>
      <c r="D9160" s="111" t="s">
        <v>0</v>
      </c>
      <c r="E9160" t="s">
        <v>3</v>
      </c>
      <c r="F9160" t="s">
        <v>1</v>
      </c>
      <c r="G9160" t="s">
        <v>1</v>
      </c>
      <c r="H9160" t="s">
        <v>1</v>
      </c>
      <c r="I9160" t="s">
        <v>1</v>
      </c>
      <c r="J9160" t="s">
        <v>1</v>
      </c>
      <c r="K9160" t="s">
        <v>1</v>
      </c>
      <c r="L9160" t="s">
        <v>1</v>
      </c>
      <c r="M9160" t="s">
        <v>1</v>
      </c>
      <c r="N9160" t="s">
        <v>1</v>
      </c>
      <c r="O9160" t="s">
        <v>1</v>
      </c>
      <c r="P9160" t="s">
        <v>1</v>
      </c>
      <c r="Q9160" t="s">
        <v>1</v>
      </c>
    </row>
    <row r="9161" spans="1:18" x14ac:dyDescent="0.25">
      <c r="A9161">
        <v>3</v>
      </c>
      <c r="B9161" t="str">
        <f t="shared" si="143"/>
        <v xml:space="preserve"> 921 3</v>
      </c>
      <c r="C9161" s="102" t="s">
        <v>841</v>
      </c>
      <c r="D9161" s="111" t="s">
        <v>0</v>
      </c>
      <c r="E9161" t="s">
        <v>4</v>
      </c>
      <c r="F9161" t="s">
        <v>1</v>
      </c>
      <c r="G9161" t="s">
        <v>1</v>
      </c>
      <c r="H9161" t="s">
        <v>1</v>
      </c>
      <c r="I9161" t="s">
        <v>1</v>
      </c>
      <c r="J9161" t="s">
        <v>1</v>
      </c>
      <c r="K9161" t="s">
        <v>1</v>
      </c>
      <c r="L9161" t="s">
        <v>1</v>
      </c>
      <c r="M9161" t="s">
        <v>1</v>
      </c>
      <c r="N9161" t="s">
        <v>1</v>
      </c>
      <c r="O9161" t="s">
        <v>1</v>
      </c>
      <c r="P9161" t="s">
        <v>1</v>
      </c>
      <c r="Q9161" t="s">
        <v>1</v>
      </c>
    </row>
    <row r="9162" spans="1:18" x14ac:dyDescent="0.25">
      <c r="A9162">
        <v>4</v>
      </c>
      <c r="B9162" t="str">
        <f t="shared" si="143"/>
        <v xml:space="preserve"> 921 4</v>
      </c>
      <c r="C9162" s="102" t="s">
        <v>841</v>
      </c>
      <c r="D9162" s="111">
        <v>13</v>
      </c>
      <c r="E9162" s="103">
        <v>3190</v>
      </c>
      <c r="F9162">
        <v>38417</v>
      </c>
      <c r="G9162">
        <v>1.204</v>
      </c>
      <c r="H9162" t="s">
        <v>1</v>
      </c>
      <c r="I9162" t="s">
        <v>1</v>
      </c>
      <c r="J9162" t="s">
        <v>1</v>
      </c>
      <c r="K9162" s="103" t="s">
        <v>1</v>
      </c>
      <c r="L9162" t="s">
        <v>1</v>
      </c>
      <c r="M9162" t="s">
        <v>1</v>
      </c>
      <c r="N9162" t="s">
        <v>1</v>
      </c>
      <c r="O9162" t="s">
        <v>1</v>
      </c>
      <c r="P9162" t="s">
        <v>1</v>
      </c>
      <c r="Q9162" t="s">
        <v>1</v>
      </c>
    </row>
    <row r="9163" spans="1:18" x14ac:dyDescent="0.25">
      <c r="A9163">
        <v>5</v>
      </c>
      <c r="B9163" t="str">
        <f t="shared" si="143"/>
        <v xml:space="preserve"> 921 5</v>
      </c>
      <c r="C9163" s="102" t="s">
        <v>841</v>
      </c>
      <c r="D9163" s="111">
        <v>14</v>
      </c>
      <c r="E9163" s="103">
        <v>3510</v>
      </c>
      <c r="F9163" s="103">
        <v>274865</v>
      </c>
      <c r="G9163">
        <v>7.83</v>
      </c>
      <c r="H9163" t="s">
        <v>1</v>
      </c>
      <c r="I9163" t="s">
        <v>1</v>
      </c>
      <c r="J9163" t="s">
        <v>1</v>
      </c>
      <c r="K9163" s="103" t="s">
        <v>1</v>
      </c>
      <c r="L9163" t="s">
        <v>1</v>
      </c>
      <c r="M9163" t="s">
        <v>1</v>
      </c>
      <c r="N9163">
        <v>1</v>
      </c>
      <c r="O9163" t="s">
        <v>1</v>
      </c>
      <c r="P9163" t="s">
        <v>1</v>
      </c>
      <c r="Q9163">
        <v>1</v>
      </c>
    </row>
    <row r="9164" spans="1:18" x14ac:dyDescent="0.25">
      <c r="A9164">
        <v>6</v>
      </c>
      <c r="B9164" t="str">
        <f t="shared" si="143"/>
        <v xml:space="preserve"> 921 6</v>
      </c>
      <c r="C9164" s="102" t="s">
        <v>841</v>
      </c>
      <c r="D9164" s="111">
        <v>15</v>
      </c>
      <c r="E9164" s="103">
        <v>3256</v>
      </c>
      <c r="F9164" s="103">
        <v>82353</v>
      </c>
      <c r="G9164">
        <v>2.5289999999999999</v>
      </c>
      <c r="H9164" t="s">
        <v>1</v>
      </c>
      <c r="I9164" t="s">
        <v>1</v>
      </c>
      <c r="J9164" t="s">
        <v>1</v>
      </c>
      <c r="K9164" s="103" t="s">
        <v>1</v>
      </c>
      <c r="L9164" t="s">
        <v>1</v>
      </c>
      <c r="M9164" t="s">
        <v>1</v>
      </c>
      <c r="N9164" t="s">
        <v>1</v>
      </c>
      <c r="O9164" t="s">
        <v>1</v>
      </c>
      <c r="P9164">
        <v>2</v>
      </c>
      <c r="Q9164">
        <v>2</v>
      </c>
    </row>
    <row r="9165" spans="1:18" x14ac:dyDescent="0.25">
      <c r="A9165">
        <v>7</v>
      </c>
      <c r="B9165" t="str">
        <f t="shared" si="143"/>
        <v xml:space="preserve"> 921 7</v>
      </c>
      <c r="C9165" s="102" t="s">
        <v>841</v>
      </c>
      <c r="D9165" s="111">
        <v>16</v>
      </c>
      <c r="E9165" s="103">
        <v>3512</v>
      </c>
      <c r="F9165" s="103">
        <v>320124</v>
      </c>
      <c r="G9165">
        <v>9.1150000000000002</v>
      </c>
      <c r="H9165" t="s">
        <v>1</v>
      </c>
      <c r="I9165" t="s">
        <v>1</v>
      </c>
      <c r="J9165" t="s">
        <v>1</v>
      </c>
      <c r="K9165" s="103" t="s">
        <v>1</v>
      </c>
      <c r="L9165" t="s">
        <v>1</v>
      </c>
      <c r="M9165" t="s">
        <v>1</v>
      </c>
      <c r="N9165">
        <v>1</v>
      </c>
      <c r="O9165" t="s">
        <v>1</v>
      </c>
      <c r="P9165">
        <v>4</v>
      </c>
      <c r="Q9165">
        <v>5</v>
      </c>
    </row>
    <row r="9166" spans="1:18" x14ac:dyDescent="0.25">
      <c r="A9166">
        <v>8</v>
      </c>
      <c r="B9166" t="str">
        <f t="shared" si="143"/>
        <v xml:space="preserve"> 921 8</v>
      </c>
      <c r="C9166" s="102" t="s">
        <v>841</v>
      </c>
      <c r="D9166" s="111">
        <v>17</v>
      </c>
      <c r="E9166" s="103">
        <v>4789</v>
      </c>
      <c r="F9166" s="103">
        <v>8752</v>
      </c>
      <c r="G9166">
        <v>0.182</v>
      </c>
      <c r="H9166" t="s">
        <v>1</v>
      </c>
      <c r="I9166" t="s">
        <v>1</v>
      </c>
      <c r="J9166" t="s">
        <v>1</v>
      </c>
      <c r="K9166" s="103" t="s">
        <v>1</v>
      </c>
      <c r="L9166" t="s">
        <v>1</v>
      </c>
      <c r="M9166" t="s">
        <v>1</v>
      </c>
      <c r="N9166" t="s">
        <v>1</v>
      </c>
      <c r="O9166" t="s">
        <v>1</v>
      </c>
      <c r="P9166" t="s">
        <v>1</v>
      </c>
      <c r="Q9166" t="s">
        <v>1</v>
      </c>
    </row>
    <row r="9167" spans="1:18" x14ac:dyDescent="0.25">
      <c r="A9167">
        <v>9</v>
      </c>
      <c r="B9167" t="str">
        <f t="shared" si="143"/>
        <v xml:space="preserve"> 921 9</v>
      </c>
      <c r="C9167" s="102" t="s">
        <v>841</v>
      </c>
      <c r="D9167" s="111" t="s">
        <v>5</v>
      </c>
      <c r="E9167" s="103">
        <v>18257</v>
      </c>
      <c r="F9167" s="103">
        <v>724511</v>
      </c>
      <c r="G9167">
        <v>3.968</v>
      </c>
      <c r="H9167" t="s">
        <v>1</v>
      </c>
      <c r="I9167" t="s">
        <v>1</v>
      </c>
      <c r="J9167" t="s">
        <v>1</v>
      </c>
      <c r="K9167" s="103" t="s">
        <v>1</v>
      </c>
      <c r="L9167" t="s">
        <v>1</v>
      </c>
      <c r="M9167" t="s">
        <v>1</v>
      </c>
      <c r="N9167">
        <v>2</v>
      </c>
      <c r="O9167" t="s">
        <v>1</v>
      </c>
      <c r="P9167">
        <v>6</v>
      </c>
      <c r="Q9167">
        <v>8</v>
      </c>
    </row>
    <row r="9168" spans="1:18" x14ac:dyDescent="0.25">
      <c r="A9168">
        <v>10</v>
      </c>
      <c r="B9168" t="str">
        <f t="shared" si="143"/>
        <v xml:space="preserve"> 921 10</v>
      </c>
      <c r="C9168" s="102" t="s">
        <v>841</v>
      </c>
      <c r="D9168" s="111" t="s">
        <v>6</v>
      </c>
      <c r="E9168" t="s">
        <v>1</v>
      </c>
      <c r="F9168" t="s">
        <v>1</v>
      </c>
      <c r="G9168" t="s">
        <v>1</v>
      </c>
      <c r="H9168" t="s">
        <v>1</v>
      </c>
      <c r="I9168" t="s">
        <v>1</v>
      </c>
      <c r="J9168" t="s">
        <v>1</v>
      </c>
      <c r="K9168" t="s">
        <v>1</v>
      </c>
      <c r="L9168" t="s">
        <v>1</v>
      </c>
      <c r="M9168" t="s">
        <v>1</v>
      </c>
      <c r="N9168" t="s">
        <v>1</v>
      </c>
      <c r="O9168" t="s">
        <v>1</v>
      </c>
      <c r="P9168" t="s">
        <v>1</v>
      </c>
      <c r="Q9168" t="s">
        <v>1</v>
      </c>
    </row>
    <row r="9169" spans="1:17" x14ac:dyDescent="0.25">
      <c r="A9169">
        <v>11</v>
      </c>
      <c r="B9169" t="str">
        <f t="shared" si="143"/>
        <v xml:space="preserve"> 921 11</v>
      </c>
      <c r="C9169" s="102" t="s">
        <v>841</v>
      </c>
      <c r="D9169" s="111">
        <v>13</v>
      </c>
      <c r="E9169" t="s">
        <v>1</v>
      </c>
      <c r="F9169" t="s">
        <v>1</v>
      </c>
      <c r="G9169" t="s">
        <v>1</v>
      </c>
      <c r="H9169" t="s">
        <v>1</v>
      </c>
      <c r="I9169" t="s">
        <v>1</v>
      </c>
      <c r="J9169" t="s">
        <v>1</v>
      </c>
      <c r="K9169" t="s">
        <v>1</v>
      </c>
      <c r="L9169" t="s">
        <v>1</v>
      </c>
      <c r="M9169" t="s">
        <v>1</v>
      </c>
      <c r="N9169" t="s">
        <v>1</v>
      </c>
      <c r="O9169">
        <v>38417</v>
      </c>
      <c r="P9169" t="s">
        <v>1</v>
      </c>
      <c r="Q9169" t="s">
        <v>1</v>
      </c>
    </row>
    <row r="9170" spans="1:17" x14ac:dyDescent="0.25">
      <c r="A9170">
        <v>12</v>
      </c>
      <c r="B9170" t="str">
        <f t="shared" si="143"/>
        <v xml:space="preserve"> 921 12</v>
      </c>
      <c r="C9170" s="102" t="s">
        <v>841</v>
      </c>
      <c r="D9170" s="111">
        <v>14</v>
      </c>
      <c r="E9170" t="s">
        <v>1</v>
      </c>
      <c r="F9170" t="s">
        <v>1</v>
      </c>
      <c r="G9170">
        <v>139233</v>
      </c>
      <c r="H9170" t="s">
        <v>1</v>
      </c>
      <c r="I9170" s="103" t="s">
        <v>1</v>
      </c>
      <c r="J9170" t="s">
        <v>1</v>
      </c>
      <c r="K9170" t="s">
        <v>1</v>
      </c>
      <c r="L9170">
        <v>133417</v>
      </c>
      <c r="M9170" t="s">
        <v>1</v>
      </c>
      <c r="N9170" s="103" t="s">
        <v>1</v>
      </c>
      <c r="O9170" s="103">
        <v>2215</v>
      </c>
      <c r="P9170" t="s">
        <v>1</v>
      </c>
      <c r="Q9170" t="s">
        <v>1</v>
      </c>
    </row>
    <row r="9171" spans="1:17" x14ac:dyDescent="0.25">
      <c r="A9171">
        <v>13</v>
      </c>
      <c r="B9171" t="str">
        <f t="shared" si="143"/>
        <v xml:space="preserve"> 921 13</v>
      </c>
      <c r="C9171" s="102" t="s">
        <v>841</v>
      </c>
      <c r="D9171" s="111">
        <v>15</v>
      </c>
      <c r="E9171" t="s">
        <v>1</v>
      </c>
      <c r="F9171" t="s">
        <v>1</v>
      </c>
      <c r="G9171" t="s">
        <v>1</v>
      </c>
      <c r="H9171" s="103" t="s">
        <v>1</v>
      </c>
      <c r="I9171">
        <v>8408</v>
      </c>
      <c r="J9171" t="s">
        <v>1</v>
      </c>
      <c r="K9171" t="s">
        <v>1</v>
      </c>
      <c r="L9171" t="s">
        <v>1</v>
      </c>
      <c r="M9171" s="103" t="s">
        <v>1</v>
      </c>
      <c r="N9171">
        <v>23783</v>
      </c>
      <c r="O9171">
        <v>50162</v>
      </c>
      <c r="P9171" t="s">
        <v>1</v>
      </c>
      <c r="Q9171" t="s">
        <v>1</v>
      </c>
    </row>
    <row r="9172" spans="1:17" x14ac:dyDescent="0.25">
      <c r="A9172">
        <v>14</v>
      </c>
      <c r="B9172" t="str">
        <f t="shared" si="143"/>
        <v xml:space="preserve"> 921 14</v>
      </c>
      <c r="C9172" s="102" t="s">
        <v>841</v>
      </c>
      <c r="D9172" s="111">
        <v>16</v>
      </c>
      <c r="E9172" t="s">
        <v>1</v>
      </c>
      <c r="F9172" t="s">
        <v>1</v>
      </c>
      <c r="G9172">
        <v>88238</v>
      </c>
      <c r="H9172" t="s">
        <v>1</v>
      </c>
      <c r="I9172" s="103">
        <v>17527</v>
      </c>
      <c r="J9172" t="s">
        <v>1</v>
      </c>
      <c r="K9172" t="s">
        <v>1</v>
      </c>
      <c r="L9172">
        <v>82591</v>
      </c>
      <c r="M9172" t="s">
        <v>1</v>
      </c>
      <c r="N9172" s="103">
        <v>69727</v>
      </c>
      <c r="O9172" s="103">
        <v>62041</v>
      </c>
      <c r="P9172" t="s">
        <v>1</v>
      </c>
      <c r="Q9172" t="s">
        <v>1</v>
      </c>
    </row>
    <row r="9173" spans="1:17" x14ac:dyDescent="0.25">
      <c r="A9173">
        <v>15</v>
      </c>
      <c r="B9173" t="str">
        <f t="shared" si="143"/>
        <v xml:space="preserve"> 921 15</v>
      </c>
      <c r="C9173" s="102" t="s">
        <v>841</v>
      </c>
      <c r="D9173" s="111">
        <v>17</v>
      </c>
      <c r="E9173" t="s">
        <v>1</v>
      </c>
      <c r="F9173" t="s">
        <v>1</v>
      </c>
      <c r="G9173" t="s">
        <v>1</v>
      </c>
      <c r="H9173" t="s">
        <v>1</v>
      </c>
      <c r="I9173" s="103" t="s">
        <v>1</v>
      </c>
      <c r="J9173" t="s">
        <v>1</v>
      </c>
      <c r="K9173" t="s">
        <v>1</v>
      </c>
      <c r="L9173" t="s">
        <v>1</v>
      </c>
      <c r="M9173" t="s">
        <v>1</v>
      </c>
      <c r="N9173" s="103" t="s">
        <v>1</v>
      </c>
      <c r="O9173" s="103">
        <v>8752</v>
      </c>
      <c r="P9173" t="s">
        <v>1</v>
      </c>
      <c r="Q9173" t="s">
        <v>1</v>
      </c>
    </row>
    <row r="9174" spans="1:17" x14ac:dyDescent="0.25">
      <c r="A9174">
        <v>16</v>
      </c>
      <c r="B9174" t="str">
        <f t="shared" si="143"/>
        <v xml:space="preserve"> 921 16</v>
      </c>
      <c r="C9174" s="102" t="s">
        <v>841</v>
      </c>
      <c r="D9174" s="111" t="s">
        <v>5</v>
      </c>
      <c r="E9174" t="s">
        <v>1</v>
      </c>
      <c r="F9174" t="s">
        <v>1</v>
      </c>
      <c r="G9174">
        <v>227471</v>
      </c>
      <c r="H9174" s="103" t="s">
        <v>1</v>
      </c>
      <c r="I9174" s="103">
        <v>25935</v>
      </c>
      <c r="J9174" t="s">
        <v>1</v>
      </c>
      <c r="K9174" t="s">
        <v>1</v>
      </c>
      <c r="L9174">
        <v>216008</v>
      </c>
      <c r="M9174" s="103" t="s">
        <v>1</v>
      </c>
      <c r="N9174" s="103">
        <v>93510</v>
      </c>
      <c r="O9174" s="103">
        <v>161587</v>
      </c>
      <c r="P9174" t="s">
        <v>1</v>
      </c>
      <c r="Q9174" t="s">
        <v>1</v>
      </c>
    </row>
    <row r="9175" spans="1:17" x14ac:dyDescent="0.25">
      <c r="A9175">
        <v>17</v>
      </c>
      <c r="B9175" t="str">
        <f t="shared" si="143"/>
        <v xml:space="preserve"> 921 17</v>
      </c>
      <c r="C9175" s="102" t="s">
        <v>841</v>
      </c>
      <c r="D9175" s="111" t="s">
        <v>6</v>
      </c>
      <c r="E9175" t="s">
        <v>1</v>
      </c>
      <c r="F9175" t="s">
        <v>1</v>
      </c>
      <c r="G9175" t="s">
        <v>1</v>
      </c>
      <c r="H9175" t="s">
        <v>1</v>
      </c>
      <c r="I9175" t="s">
        <v>1</v>
      </c>
      <c r="J9175" t="s">
        <v>1</v>
      </c>
      <c r="K9175" t="s">
        <v>1</v>
      </c>
      <c r="L9175" t="s">
        <v>1</v>
      </c>
      <c r="M9175" t="s">
        <v>1</v>
      </c>
      <c r="N9175" t="s">
        <v>1</v>
      </c>
      <c r="O9175" t="s">
        <v>1</v>
      </c>
      <c r="P9175" t="s">
        <v>1</v>
      </c>
      <c r="Q9175" t="s">
        <v>1</v>
      </c>
    </row>
    <row r="9176" spans="1:17" x14ac:dyDescent="0.25">
      <c r="A9176">
        <v>18</v>
      </c>
      <c r="B9176" t="str">
        <f t="shared" si="143"/>
        <v xml:space="preserve"> 921 18</v>
      </c>
      <c r="C9176" s="102" t="s">
        <v>841</v>
      </c>
      <c r="D9176" s="111">
        <v>13</v>
      </c>
      <c r="E9176" t="s">
        <v>1</v>
      </c>
      <c r="F9176" t="s">
        <v>1</v>
      </c>
      <c r="G9176" t="s">
        <v>1</v>
      </c>
      <c r="H9176" t="s">
        <v>1</v>
      </c>
      <c r="I9176" t="s">
        <v>1</v>
      </c>
      <c r="J9176" t="s">
        <v>1</v>
      </c>
      <c r="K9176" t="s">
        <v>1</v>
      </c>
      <c r="L9176" t="s">
        <v>1</v>
      </c>
      <c r="M9176" t="s">
        <v>1</v>
      </c>
      <c r="N9176" t="s">
        <v>1</v>
      </c>
      <c r="O9176">
        <v>46254</v>
      </c>
      <c r="P9176" t="s">
        <v>1</v>
      </c>
      <c r="Q9176" t="s">
        <v>1</v>
      </c>
    </row>
    <row r="9177" spans="1:17" x14ac:dyDescent="0.25">
      <c r="A9177">
        <v>19</v>
      </c>
      <c r="B9177" t="str">
        <f t="shared" si="143"/>
        <v xml:space="preserve"> 921 19</v>
      </c>
      <c r="C9177" s="102" t="s">
        <v>841</v>
      </c>
      <c r="D9177" s="111">
        <v>14</v>
      </c>
      <c r="E9177" t="s">
        <v>1</v>
      </c>
      <c r="F9177" t="s">
        <v>1</v>
      </c>
      <c r="G9177">
        <v>221065</v>
      </c>
      <c r="H9177">
        <v>1075</v>
      </c>
      <c r="I9177" s="103">
        <v>1262</v>
      </c>
      <c r="J9177" t="s">
        <v>1</v>
      </c>
      <c r="K9177" t="s">
        <v>1</v>
      </c>
      <c r="L9177" s="103">
        <v>494408</v>
      </c>
      <c r="M9177" s="103">
        <v>6720</v>
      </c>
      <c r="N9177" s="103">
        <v>2517</v>
      </c>
      <c r="O9177" s="103">
        <v>3079</v>
      </c>
      <c r="P9177" t="s">
        <v>1</v>
      </c>
      <c r="Q9177" t="s">
        <v>1</v>
      </c>
    </row>
    <row r="9178" spans="1:17" x14ac:dyDescent="0.25">
      <c r="A9178">
        <v>20</v>
      </c>
      <c r="B9178" t="str">
        <f t="shared" si="143"/>
        <v xml:space="preserve"> 921 20</v>
      </c>
      <c r="C9178" s="102" t="s">
        <v>841</v>
      </c>
      <c r="D9178" s="111">
        <v>15</v>
      </c>
      <c r="E9178" t="s">
        <v>1</v>
      </c>
      <c r="F9178" t="s">
        <v>1</v>
      </c>
      <c r="G9178" s="103">
        <v>1740</v>
      </c>
      <c r="H9178" s="103">
        <v>673</v>
      </c>
      <c r="I9178">
        <v>8391</v>
      </c>
      <c r="J9178" t="s">
        <v>1</v>
      </c>
      <c r="K9178" t="s">
        <v>1</v>
      </c>
      <c r="L9178" s="103">
        <v>6982</v>
      </c>
      <c r="M9178" s="103">
        <v>3642</v>
      </c>
      <c r="N9178" s="103">
        <v>47650</v>
      </c>
      <c r="O9178">
        <v>79406</v>
      </c>
      <c r="P9178" t="s">
        <v>1</v>
      </c>
      <c r="Q9178" t="s">
        <v>1</v>
      </c>
    </row>
    <row r="9179" spans="1:17" x14ac:dyDescent="0.25">
      <c r="A9179">
        <v>21</v>
      </c>
      <c r="B9179" t="str">
        <f t="shared" si="143"/>
        <v xml:space="preserve"> 921 21</v>
      </c>
      <c r="C9179" s="102" t="s">
        <v>841</v>
      </c>
      <c r="D9179" s="111">
        <v>16</v>
      </c>
      <c r="E9179" t="s">
        <v>1</v>
      </c>
      <c r="F9179">
        <v>7753</v>
      </c>
      <c r="G9179" s="103">
        <v>147674</v>
      </c>
      <c r="H9179">
        <v>8153</v>
      </c>
      <c r="I9179" s="103">
        <v>16427</v>
      </c>
      <c r="J9179" t="s">
        <v>1</v>
      </c>
      <c r="K9179">
        <v>11155</v>
      </c>
      <c r="L9179" s="103">
        <v>293597</v>
      </c>
      <c r="M9179" s="103">
        <v>42068</v>
      </c>
      <c r="N9179" s="103">
        <v>130696</v>
      </c>
      <c r="O9179" s="103">
        <v>105780</v>
      </c>
      <c r="P9179" t="s">
        <v>1</v>
      </c>
      <c r="Q9179" t="s">
        <v>1</v>
      </c>
    </row>
    <row r="9180" spans="1:17" x14ac:dyDescent="0.25">
      <c r="A9180">
        <v>22</v>
      </c>
      <c r="B9180" t="str">
        <f t="shared" si="143"/>
        <v xml:space="preserve"> 921 22</v>
      </c>
      <c r="C9180" s="102" t="s">
        <v>841</v>
      </c>
      <c r="D9180" s="111">
        <v>17</v>
      </c>
      <c r="E9180" t="s">
        <v>1</v>
      </c>
      <c r="F9180" s="103" t="s">
        <v>1</v>
      </c>
      <c r="G9180" s="103" t="s">
        <v>1</v>
      </c>
      <c r="H9180" s="103" t="s">
        <v>1</v>
      </c>
      <c r="I9180" s="103" t="s">
        <v>1</v>
      </c>
      <c r="J9180" t="s">
        <v>1</v>
      </c>
      <c r="K9180" s="103" t="s">
        <v>1</v>
      </c>
      <c r="L9180" s="103" t="s">
        <v>1</v>
      </c>
      <c r="M9180" s="103" t="s">
        <v>1</v>
      </c>
      <c r="N9180" s="103" t="s">
        <v>1</v>
      </c>
      <c r="O9180" s="103">
        <v>14765</v>
      </c>
      <c r="P9180" t="s">
        <v>1</v>
      </c>
      <c r="Q9180" t="s">
        <v>1</v>
      </c>
    </row>
    <row r="9181" spans="1:17" x14ac:dyDescent="0.25">
      <c r="A9181">
        <v>23</v>
      </c>
      <c r="B9181" t="str">
        <f t="shared" si="143"/>
        <v xml:space="preserve"> 921 23</v>
      </c>
      <c r="C9181" s="102" t="s">
        <v>841</v>
      </c>
      <c r="D9181" s="111" t="s">
        <v>5</v>
      </c>
      <c r="E9181" t="s">
        <v>1</v>
      </c>
      <c r="F9181" s="103">
        <v>7753</v>
      </c>
      <c r="G9181" s="103">
        <v>370479</v>
      </c>
      <c r="H9181" s="103">
        <v>9901</v>
      </c>
      <c r="I9181" s="103">
        <v>26080</v>
      </c>
      <c r="J9181" t="s">
        <v>1</v>
      </c>
      <c r="K9181" s="103">
        <v>11155</v>
      </c>
      <c r="L9181" s="103">
        <v>794987</v>
      </c>
      <c r="M9181" s="103">
        <v>52430</v>
      </c>
      <c r="N9181" s="103">
        <v>180863</v>
      </c>
      <c r="O9181" s="103">
        <v>249284</v>
      </c>
      <c r="P9181" t="s">
        <v>1</v>
      </c>
      <c r="Q9181" t="s">
        <v>1</v>
      </c>
    </row>
    <row r="9182" spans="1:17" x14ac:dyDescent="0.25">
      <c r="A9182">
        <v>24</v>
      </c>
      <c r="B9182" t="str">
        <f t="shared" si="143"/>
        <v xml:space="preserve"> 921 24</v>
      </c>
      <c r="C9182" s="102" t="s">
        <v>841</v>
      </c>
      <c r="D9182" s="111" t="s">
        <v>6</v>
      </c>
      <c r="E9182" t="s">
        <v>1</v>
      </c>
      <c r="F9182" t="s">
        <v>1</v>
      </c>
      <c r="G9182" t="s">
        <v>1</v>
      </c>
      <c r="H9182" t="s">
        <v>1</v>
      </c>
      <c r="I9182" t="s">
        <v>1</v>
      </c>
      <c r="J9182" t="s">
        <v>1</v>
      </c>
      <c r="K9182" t="s">
        <v>1</v>
      </c>
      <c r="L9182" t="s">
        <v>1</v>
      </c>
      <c r="M9182" t="s">
        <v>1</v>
      </c>
      <c r="N9182" t="s">
        <v>1</v>
      </c>
      <c r="O9182" t="s">
        <v>1</v>
      </c>
      <c r="P9182" t="s">
        <v>1</v>
      </c>
      <c r="Q9182" t="s">
        <v>1</v>
      </c>
    </row>
    <row r="9183" spans="1:17" x14ac:dyDescent="0.25">
      <c r="A9183">
        <v>25</v>
      </c>
      <c r="B9183" t="str">
        <f t="shared" si="143"/>
        <v xml:space="preserve"> 921 25</v>
      </c>
      <c r="C9183" s="102" t="s">
        <v>841</v>
      </c>
      <c r="D9183" s="111" t="s">
        <v>0</v>
      </c>
      <c r="E9183" t="s">
        <v>1</v>
      </c>
      <c r="F9183" t="s">
        <v>1</v>
      </c>
      <c r="G9183" t="s">
        <v>1</v>
      </c>
      <c r="H9183" s="103">
        <v>1184374</v>
      </c>
      <c r="I9183" s="103">
        <v>269274</v>
      </c>
      <c r="J9183" s="103">
        <v>249284</v>
      </c>
      <c r="K9183" t="s">
        <v>1</v>
      </c>
      <c r="L9183" t="s">
        <v>1</v>
      </c>
      <c r="M9183" t="s">
        <v>1</v>
      </c>
      <c r="N9183" t="s">
        <v>1</v>
      </c>
      <c r="O9183" t="s">
        <v>1</v>
      </c>
      <c r="P9183" t="s">
        <v>1</v>
      </c>
      <c r="Q9183" t="s">
        <v>1</v>
      </c>
    </row>
    <row r="9184" spans="1:17" x14ac:dyDescent="0.25">
      <c r="A9184">
        <v>26</v>
      </c>
      <c r="B9184" t="str">
        <f t="shared" si="143"/>
        <v xml:space="preserve"> 921 26</v>
      </c>
      <c r="C9184" s="102" t="s">
        <v>841</v>
      </c>
      <c r="D9184" s="111" t="s">
        <v>0</v>
      </c>
      <c r="E9184" t="s">
        <v>1</v>
      </c>
      <c r="F9184" t="s">
        <v>1</v>
      </c>
      <c r="G9184" t="s">
        <v>1</v>
      </c>
      <c r="H9184" t="s">
        <v>1</v>
      </c>
      <c r="I9184" t="s">
        <v>1</v>
      </c>
      <c r="J9184" t="s">
        <v>1</v>
      </c>
      <c r="K9184" t="s">
        <v>1</v>
      </c>
      <c r="L9184" t="s">
        <v>1</v>
      </c>
      <c r="M9184" t="s">
        <v>1</v>
      </c>
      <c r="N9184" t="s">
        <v>1</v>
      </c>
      <c r="O9184" t="s">
        <v>1</v>
      </c>
      <c r="P9184" t="s">
        <v>1</v>
      </c>
      <c r="Q9184" t="s">
        <v>1</v>
      </c>
    </row>
    <row r="9185" spans="1:18" x14ac:dyDescent="0.25">
      <c r="A9185">
        <v>27</v>
      </c>
      <c r="B9185" t="str">
        <f t="shared" si="143"/>
        <v xml:space="preserve"> 921 27</v>
      </c>
      <c r="C9185" s="102" t="s">
        <v>841</v>
      </c>
      <c r="D9185" s="111" t="s">
        <v>0</v>
      </c>
      <c r="E9185" t="s">
        <v>1</v>
      </c>
      <c r="F9185" t="s">
        <v>1</v>
      </c>
      <c r="G9185" t="s">
        <v>1</v>
      </c>
      <c r="H9185" s="103">
        <v>-165795</v>
      </c>
      <c r="I9185" s="103">
        <v>-121268</v>
      </c>
      <c r="J9185">
        <v>396</v>
      </c>
      <c r="K9185" t="s">
        <v>1</v>
      </c>
      <c r="L9185" t="s">
        <v>1</v>
      </c>
      <c r="M9185" t="s">
        <v>1</v>
      </c>
      <c r="N9185" t="s">
        <v>1</v>
      </c>
      <c r="O9185" t="s">
        <v>1</v>
      </c>
      <c r="P9185" t="s">
        <v>1</v>
      </c>
      <c r="Q9185" t="s">
        <v>1</v>
      </c>
    </row>
    <row r="9186" spans="1:18" x14ac:dyDescent="0.25">
      <c r="A9186">
        <v>28</v>
      </c>
      <c r="B9186" t="str">
        <f t="shared" si="143"/>
        <v xml:space="preserve"> 921 28</v>
      </c>
      <c r="C9186" s="102" t="s">
        <v>841</v>
      </c>
      <c r="D9186" s="111" t="s">
        <v>0</v>
      </c>
      <c r="E9186" t="s">
        <v>1</v>
      </c>
      <c r="F9186" t="s">
        <v>1</v>
      </c>
      <c r="G9186" t="s">
        <v>1</v>
      </c>
      <c r="H9186" s="103">
        <v>1018579</v>
      </c>
      <c r="I9186" s="103">
        <v>148006</v>
      </c>
      <c r="J9186" s="103">
        <v>249680</v>
      </c>
      <c r="K9186" t="s">
        <v>1</v>
      </c>
      <c r="L9186" t="s">
        <v>1</v>
      </c>
      <c r="M9186" t="s">
        <v>1</v>
      </c>
      <c r="N9186" t="s">
        <v>1</v>
      </c>
      <c r="O9186" t="s">
        <v>1</v>
      </c>
      <c r="P9186" t="s">
        <v>1</v>
      </c>
      <c r="Q9186" t="s">
        <v>1</v>
      </c>
    </row>
    <row r="9187" spans="1:18" x14ac:dyDescent="0.25">
      <c r="A9187">
        <v>29</v>
      </c>
      <c r="B9187" t="str">
        <f t="shared" si="143"/>
        <v xml:space="preserve"> 921 29</v>
      </c>
      <c r="C9187" s="102" t="s">
        <v>841</v>
      </c>
      <c r="D9187" s="111" t="s">
        <v>0</v>
      </c>
      <c r="E9187" t="s">
        <v>1</v>
      </c>
      <c r="F9187" t="s">
        <v>1</v>
      </c>
      <c r="G9187" t="s">
        <v>1</v>
      </c>
      <c r="H9187" s="103">
        <v>516856</v>
      </c>
      <c r="I9187" s="103">
        <v>465189</v>
      </c>
      <c r="J9187" s="103">
        <v>52580</v>
      </c>
      <c r="K9187" t="s">
        <v>1</v>
      </c>
      <c r="L9187" t="s">
        <v>1</v>
      </c>
      <c r="M9187" t="s">
        <v>1</v>
      </c>
      <c r="N9187" t="s">
        <v>1</v>
      </c>
      <c r="O9187" t="s">
        <v>1</v>
      </c>
      <c r="P9187" t="s">
        <v>1</v>
      </c>
      <c r="Q9187" t="s">
        <v>1</v>
      </c>
    </row>
    <row r="9188" spans="1:18" x14ac:dyDescent="0.25">
      <c r="A9188">
        <v>30</v>
      </c>
      <c r="B9188" t="str">
        <f t="shared" si="143"/>
        <v xml:space="preserve"> 921 30</v>
      </c>
      <c r="C9188" s="102" t="s">
        <v>841</v>
      </c>
      <c r="D9188" s="111" t="s">
        <v>0</v>
      </c>
      <c r="E9188" t="s">
        <v>1</v>
      </c>
      <c r="F9188" t="s">
        <v>1</v>
      </c>
      <c r="G9188" t="s">
        <v>1</v>
      </c>
      <c r="H9188">
        <v>0.01</v>
      </c>
      <c r="I9188">
        <v>0.02</v>
      </c>
      <c r="J9188">
        <v>0.02</v>
      </c>
      <c r="K9188" t="s">
        <v>1</v>
      </c>
      <c r="L9188" t="s">
        <v>1</v>
      </c>
      <c r="M9188" t="s">
        <v>1</v>
      </c>
      <c r="N9188" t="s">
        <v>1</v>
      </c>
      <c r="O9188" t="s">
        <v>1</v>
      </c>
      <c r="P9188" t="s">
        <v>1</v>
      </c>
      <c r="Q9188" t="s">
        <v>1</v>
      </c>
    </row>
    <row r="9189" spans="1:18" x14ac:dyDescent="0.25">
      <c r="A9189">
        <v>31</v>
      </c>
      <c r="B9189" t="str">
        <f t="shared" si="143"/>
        <v xml:space="preserve"> 921 31</v>
      </c>
      <c r="C9189" s="102" t="s">
        <v>841</v>
      </c>
      <c r="D9189" s="111" t="s">
        <v>0</v>
      </c>
      <c r="E9189" t="s">
        <v>1</v>
      </c>
      <c r="F9189" t="s">
        <v>1</v>
      </c>
      <c r="G9189" t="s">
        <v>1</v>
      </c>
      <c r="H9189">
        <v>5.5789999999999997</v>
      </c>
      <c r="I9189">
        <v>0.81100000000000005</v>
      </c>
      <c r="J9189">
        <v>1.3680000000000001</v>
      </c>
      <c r="K9189">
        <v>7.758</v>
      </c>
      <c r="L9189" t="s">
        <v>1</v>
      </c>
      <c r="M9189" t="s">
        <v>1</v>
      </c>
      <c r="N9189" t="s">
        <v>1</v>
      </c>
      <c r="O9189" t="s">
        <v>1</v>
      </c>
      <c r="P9189" t="s">
        <v>1</v>
      </c>
      <c r="Q9189" t="s">
        <v>1</v>
      </c>
    </row>
    <row r="9190" spans="1:18" x14ac:dyDescent="0.25">
      <c r="A9190">
        <v>32</v>
      </c>
      <c r="B9190" t="str">
        <f t="shared" si="143"/>
        <v xml:space="preserve"> 921 32</v>
      </c>
      <c r="C9190" s="102" t="s">
        <v>841</v>
      </c>
      <c r="D9190" s="111" t="s">
        <v>0</v>
      </c>
      <c r="E9190" t="s">
        <v>1</v>
      </c>
      <c r="F9190" t="s">
        <v>1</v>
      </c>
      <c r="G9190" t="s">
        <v>1</v>
      </c>
      <c r="H9190">
        <v>5.3449999999999998</v>
      </c>
      <c r="I9190">
        <v>0.77700000000000002</v>
      </c>
      <c r="J9190">
        <v>1.3109999999999999</v>
      </c>
      <c r="K9190">
        <v>7.4329999999999998</v>
      </c>
      <c r="L9190" t="s">
        <v>1</v>
      </c>
      <c r="M9190" t="s">
        <v>1</v>
      </c>
      <c r="N9190" t="s">
        <v>1</v>
      </c>
      <c r="O9190" t="s">
        <v>1</v>
      </c>
      <c r="P9190" t="s">
        <v>1</v>
      </c>
      <c r="Q9190" t="s">
        <v>1</v>
      </c>
    </row>
    <row r="9191" spans="1:18" x14ac:dyDescent="0.25">
      <c r="A9191">
        <v>33</v>
      </c>
      <c r="B9191" t="str">
        <f t="shared" si="143"/>
        <v xml:space="preserve"> 921 33</v>
      </c>
      <c r="C9191" s="102" t="s">
        <v>841</v>
      </c>
      <c r="D9191" s="111" t="s">
        <v>0</v>
      </c>
      <c r="E9191" t="s">
        <v>1</v>
      </c>
      <c r="F9191" t="s">
        <v>1</v>
      </c>
      <c r="G9191" t="s">
        <v>1</v>
      </c>
      <c r="H9191">
        <v>2.4780000000000002</v>
      </c>
      <c r="I9191">
        <v>2.23</v>
      </c>
      <c r="J9191">
        <v>0.252</v>
      </c>
      <c r="K9191">
        <v>4.96</v>
      </c>
      <c r="L9191" t="s">
        <v>1</v>
      </c>
      <c r="M9191" t="s">
        <v>1</v>
      </c>
      <c r="N9191" t="s">
        <v>1</v>
      </c>
      <c r="O9191" t="s">
        <v>1</v>
      </c>
      <c r="P9191" t="s">
        <v>1</v>
      </c>
      <c r="Q9191" t="s">
        <v>1</v>
      </c>
    </row>
    <row r="9192" spans="1:18" x14ac:dyDescent="0.25">
      <c r="A9192">
        <v>34</v>
      </c>
      <c r="B9192" t="str">
        <f t="shared" si="143"/>
        <v xml:space="preserve"> 921 34</v>
      </c>
      <c r="C9192" s="102" t="s">
        <v>841</v>
      </c>
      <c r="D9192" s="111" t="s">
        <v>0</v>
      </c>
      <c r="E9192" t="s">
        <v>1</v>
      </c>
      <c r="F9192" t="s">
        <v>1</v>
      </c>
      <c r="G9192" t="s">
        <v>1</v>
      </c>
      <c r="H9192">
        <v>2.5070000000000001</v>
      </c>
      <c r="I9192">
        <v>2.2010000000000001</v>
      </c>
      <c r="J9192">
        <v>0.27300000000000002</v>
      </c>
      <c r="K9192">
        <v>4.9809999999999999</v>
      </c>
      <c r="L9192" t="s">
        <v>1</v>
      </c>
      <c r="M9192" t="s">
        <v>1</v>
      </c>
      <c r="N9192" t="s">
        <v>1</v>
      </c>
      <c r="O9192" t="s">
        <v>1</v>
      </c>
      <c r="P9192" t="s">
        <v>1</v>
      </c>
      <c r="Q9192" t="s">
        <v>1</v>
      </c>
    </row>
    <row r="9193" spans="1:18" x14ac:dyDescent="0.25">
      <c r="A9193">
        <v>35</v>
      </c>
      <c r="B9193" t="str">
        <f t="shared" si="143"/>
        <v xml:space="preserve"> 921 35</v>
      </c>
      <c r="C9193" s="102" t="s">
        <v>841</v>
      </c>
      <c r="D9193" s="111" t="s">
        <v>0</v>
      </c>
      <c r="E9193" t="s">
        <v>1</v>
      </c>
      <c r="F9193" t="s">
        <v>1</v>
      </c>
      <c r="G9193" t="s">
        <v>1</v>
      </c>
      <c r="H9193">
        <v>2.831</v>
      </c>
      <c r="I9193">
        <v>2.548</v>
      </c>
      <c r="J9193">
        <v>0.28799999999999998</v>
      </c>
      <c r="K9193">
        <v>5.6669999999999998</v>
      </c>
      <c r="L9193" t="s">
        <v>1</v>
      </c>
      <c r="M9193" t="s">
        <v>1</v>
      </c>
      <c r="N9193" t="s">
        <v>1</v>
      </c>
      <c r="O9193" t="s">
        <v>1</v>
      </c>
      <c r="P9193" t="s">
        <v>1</v>
      </c>
      <c r="Q9193" t="s">
        <v>1</v>
      </c>
    </row>
    <row r="9194" spans="1:18" x14ac:dyDescent="0.25">
      <c r="A9194">
        <v>36</v>
      </c>
      <c r="B9194" t="str">
        <f t="shared" si="143"/>
        <v xml:space="preserve"> 921 36</v>
      </c>
      <c r="C9194" s="102" t="s">
        <v>841</v>
      </c>
      <c r="D9194" s="111" t="s">
        <v>0</v>
      </c>
      <c r="E9194" t="s">
        <v>1</v>
      </c>
      <c r="F9194" t="s">
        <v>1</v>
      </c>
      <c r="G9194" t="s">
        <v>1</v>
      </c>
      <c r="H9194">
        <v>2.5070000000000001</v>
      </c>
      <c r="I9194">
        <v>2.2010000000000001</v>
      </c>
      <c r="J9194">
        <v>0.27300000000000002</v>
      </c>
      <c r="K9194">
        <v>4.9809999999999999</v>
      </c>
      <c r="L9194" t="s">
        <v>1</v>
      </c>
      <c r="M9194" t="s">
        <v>1</v>
      </c>
      <c r="N9194" t="s">
        <v>1</v>
      </c>
      <c r="O9194" t="s">
        <v>1</v>
      </c>
      <c r="P9194" t="s">
        <v>1</v>
      </c>
      <c r="Q9194" t="s">
        <v>1</v>
      </c>
    </row>
    <row r="9195" spans="1:18" x14ac:dyDescent="0.25">
      <c r="A9195">
        <v>37</v>
      </c>
      <c r="B9195" t="str">
        <f t="shared" si="143"/>
        <v xml:space="preserve"> 921 37</v>
      </c>
      <c r="C9195" s="102" t="s">
        <v>841</v>
      </c>
      <c r="D9195" s="111" t="s">
        <v>0</v>
      </c>
      <c r="E9195" t="s">
        <v>1</v>
      </c>
      <c r="F9195" t="s">
        <v>986</v>
      </c>
      <c r="G9195" t="s">
        <v>987</v>
      </c>
      <c r="H9195" t="s">
        <v>993</v>
      </c>
      <c r="I9195" t="s">
        <v>996</v>
      </c>
      <c r="J9195" t="s">
        <v>1</v>
      </c>
      <c r="K9195">
        <v>6.7329999999999997</v>
      </c>
      <c r="L9195" t="s">
        <v>1</v>
      </c>
      <c r="M9195" t="s">
        <v>1</v>
      </c>
      <c r="N9195" t="s">
        <v>1</v>
      </c>
      <c r="O9195" t="s">
        <v>1</v>
      </c>
      <c r="P9195" t="s">
        <v>1</v>
      </c>
      <c r="Q9195" t="s">
        <v>1</v>
      </c>
    </row>
    <row r="9196" spans="1:18" x14ac:dyDescent="0.25">
      <c r="A9196">
        <v>38</v>
      </c>
      <c r="B9196" t="str">
        <f t="shared" si="143"/>
        <v xml:space="preserve"> 921 38</v>
      </c>
      <c r="C9196" s="102" t="s">
        <v>841</v>
      </c>
      <c r="D9196" s="111" t="s">
        <v>0</v>
      </c>
      <c r="E9196" t="s">
        <v>1</v>
      </c>
      <c r="F9196">
        <v>9.4600000000000009</v>
      </c>
      <c r="G9196">
        <v>8.51</v>
      </c>
      <c r="H9196">
        <v>7.44</v>
      </c>
      <c r="I9196">
        <v>6.73</v>
      </c>
      <c r="J9196" t="s">
        <v>1</v>
      </c>
      <c r="K9196" t="s">
        <v>1</v>
      </c>
      <c r="L9196" t="s">
        <v>1</v>
      </c>
      <c r="M9196" t="s">
        <v>1</v>
      </c>
      <c r="N9196" t="s">
        <v>1</v>
      </c>
      <c r="O9196" t="s">
        <v>1</v>
      </c>
      <c r="P9196" t="s">
        <v>1</v>
      </c>
      <c r="Q9196" t="s">
        <v>1</v>
      </c>
    </row>
    <row r="9197" spans="1:18" x14ac:dyDescent="0.25">
      <c r="A9197">
        <v>1</v>
      </c>
      <c r="B9197" t="str">
        <f t="shared" si="143"/>
        <v xml:space="preserve"> 922 1</v>
      </c>
      <c r="C9197" s="102" t="s">
        <v>842</v>
      </c>
      <c r="D9197" s="111" t="s">
        <v>0</v>
      </c>
      <c r="E9197" t="s">
        <v>1</v>
      </c>
      <c r="F9197" t="s">
        <v>1</v>
      </c>
      <c r="G9197" t="s">
        <v>1</v>
      </c>
      <c r="H9197" t="s">
        <v>1</v>
      </c>
      <c r="I9197" t="s">
        <v>1</v>
      </c>
      <c r="J9197" t="s">
        <v>1</v>
      </c>
      <c r="K9197" t="s">
        <v>1</v>
      </c>
      <c r="L9197" t="s">
        <v>1</v>
      </c>
      <c r="M9197" t="s">
        <v>1</v>
      </c>
      <c r="N9197" t="s">
        <v>1</v>
      </c>
      <c r="O9197" t="s">
        <v>1</v>
      </c>
      <c r="P9197" t="s">
        <v>1</v>
      </c>
      <c r="Q9197" t="s">
        <v>1</v>
      </c>
      <c r="R9197" t="s">
        <v>621</v>
      </c>
    </row>
    <row r="9198" spans="1:18" x14ac:dyDescent="0.25">
      <c r="A9198">
        <v>2</v>
      </c>
      <c r="B9198" t="str">
        <f t="shared" si="143"/>
        <v xml:space="preserve"> 922 2</v>
      </c>
      <c r="C9198" s="102" t="s">
        <v>842</v>
      </c>
      <c r="D9198" s="111" t="s">
        <v>0</v>
      </c>
      <c r="E9198" t="s">
        <v>3</v>
      </c>
      <c r="F9198" t="s">
        <v>1</v>
      </c>
      <c r="G9198" t="s">
        <v>1</v>
      </c>
      <c r="H9198" t="s">
        <v>1</v>
      </c>
      <c r="I9198" t="s">
        <v>1</v>
      </c>
      <c r="J9198" t="s">
        <v>1</v>
      </c>
      <c r="K9198" t="s">
        <v>1</v>
      </c>
      <c r="L9198" t="s">
        <v>1</v>
      </c>
      <c r="M9198" t="s">
        <v>1</v>
      </c>
      <c r="N9198" t="s">
        <v>1</v>
      </c>
      <c r="O9198" t="s">
        <v>1</v>
      </c>
      <c r="P9198" t="s">
        <v>1</v>
      </c>
      <c r="Q9198" t="s">
        <v>1</v>
      </c>
    </row>
    <row r="9199" spans="1:18" x14ac:dyDescent="0.25">
      <c r="A9199">
        <v>3</v>
      </c>
      <c r="B9199" t="str">
        <f t="shared" si="143"/>
        <v xml:space="preserve"> 922 3</v>
      </c>
      <c r="C9199" s="102" t="s">
        <v>842</v>
      </c>
      <c r="D9199" s="111" t="s">
        <v>0</v>
      </c>
      <c r="E9199" t="s">
        <v>4</v>
      </c>
      <c r="F9199" t="s">
        <v>1</v>
      </c>
      <c r="G9199" t="s">
        <v>1</v>
      </c>
      <c r="H9199" t="s">
        <v>1</v>
      </c>
      <c r="I9199" t="s">
        <v>1</v>
      </c>
      <c r="J9199" t="s">
        <v>1</v>
      </c>
      <c r="K9199" t="s">
        <v>1</v>
      </c>
      <c r="L9199" t="s">
        <v>1</v>
      </c>
      <c r="M9199" t="s">
        <v>1</v>
      </c>
      <c r="N9199" t="s">
        <v>1</v>
      </c>
      <c r="O9199" t="s">
        <v>1</v>
      </c>
      <c r="P9199" t="s">
        <v>1</v>
      </c>
      <c r="Q9199" t="s">
        <v>1</v>
      </c>
    </row>
    <row r="9200" spans="1:18" x14ac:dyDescent="0.25">
      <c r="A9200">
        <v>4</v>
      </c>
      <c r="B9200" t="str">
        <f t="shared" si="143"/>
        <v xml:space="preserve"> 922 4</v>
      </c>
      <c r="C9200" s="102" t="s">
        <v>842</v>
      </c>
      <c r="D9200" s="111">
        <v>13</v>
      </c>
      <c r="E9200" s="103">
        <v>48645</v>
      </c>
      <c r="F9200" s="103">
        <v>599270</v>
      </c>
      <c r="G9200">
        <v>1.2310000000000001</v>
      </c>
      <c r="H9200" t="s">
        <v>1</v>
      </c>
      <c r="I9200" t="s">
        <v>1</v>
      </c>
      <c r="J9200" t="s">
        <v>1</v>
      </c>
      <c r="K9200" s="103">
        <v>48645</v>
      </c>
      <c r="L9200" t="s">
        <v>1</v>
      </c>
      <c r="M9200" t="s">
        <v>1</v>
      </c>
      <c r="N9200">
        <v>1</v>
      </c>
      <c r="O9200">
        <v>10</v>
      </c>
      <c r="P9200">
        <v>11</v>
      </c>
      <c r="Q9200">
        <v>22</v>
      </c>
    </row>
    <row r="9201" spans="1:17" x14ac:dyDescent="0.25">
      <c r="A9201">
        <v>5</v>
      </c>
      <c r="B9201" t="str">
        <f t="shared" si="143"/>
        <v xml:space="preserve"> 922 5</v>
      </c>
      <c r="C9201" s="102" t="s">
        <v>842</v>
      </c>
      <c r="D9201" s="111">
        <v>14</v>
      </c>
      <c r="E9201" s="103">
        <v>50143</v>
      </c>
      <c r="F9201" s="103">
        <v>191270</v>
      </c>
      <c r="G9201">
        <v>0.38100000000000001</v>
      </c>
      <c r="H9201" t="s">
        <v>1</v>
      </c>
      <c r="I9201" t="s">
        <v>1</v>
      </c>
      <c r="J9201" t="s">
        <v>1</v>
      </c>
      <c r="K9201" s="103">
        <v>50143</v>
      </c>
      <c r="L9201" t="s">
        <v>1</v>
      </c>
      <c r="M9201" t="s">
        <v>1</v>
      </c>
      <c r="N9201" t="s">
        <v>1</v>
      </c>
      <c r="O9201">
        <v>3</v>
      </c>
      <c r="P9201">
        <v>11</v>
      </c>
      <c r="Q9201">
        <v>14</v>
      </c>
    </row>
    <row r="9202" spans="1:17" x14ac:dyDescent="0.25">
      <c r="A9202">
        <v>6</v>
      </c>
      <c r="B9202" t="str">
        <f t="shared" si="143"/>
        <v xml:space="preserve"> 922 6</v>
      </c>
      <c r="C9202" s="102" t="s">
        <v>842</v>
      </c>
      <c r="D9202" s="111">
        <v>15</v>
      </c>
      <c r="E9202" s="103">
        <v>54958</v>
      </c>
      <c r="F9202" s="103">
        <v>895581</v>
      </c>
      <c r="G9202">
        <v>1.629</v>
      </c>
      <c r="H9202" t="s">
        <v>1</v>
      </c>
      <c r="I9202" t="s">
        <v>1</v>
      </c>
      <c r="J9202" t="s">
        <v>1</v>
      </c>
      <c r="K9202" s="103">
        <v>54958</v>
      </c>
      <c r="L9202" t="s">
        <v>1</v>
      </c>
      <c r="M9202" t="s">
        <v>1</v>
      </c>
      <c r="N9202">
        <v>4</v>
      </c>
      <c r="O9202">
        <v>3</v>
      </c>
      <c r="P9202">
        <v>9</v>
      </c>
      <c r="Q9202">
        <v>16</v>
      </c>
    </row>
    <row r="9203" spans="1:17" x14ac:dyDescent="0.25">
      <c r="A9203">
        <v>7</v>
      </c>
      <c r="B9203" t="str">
        <f t="shared" si="143"/>
        <v xml:space="preserve"> 922 7</v>
      </c>
      <c r="C9203" s="102" t="s">
        <v>842</v>
      </c>
      <c r="D9203" s="111">
        <v>16</v>
      </c>
      <c r="E9203" s="103">
        <v>52627</v>
      </c>
      <c r="F9203" s="103">
        <v>523251</v>
      </c>
      <c r="G9203">
        <v>0.99399999999999999</v>
      </c>
      <c r="H9203" t="s">
        <v>1</v>
      </c>
      <c r="I9203" t="s">
        <v>1</v>
      </c>
      <c r="J9203" t="s">
        <v>1</v>
      </c>
      <c r="K9203" s="103">
        <v>52627</v>
      </c>
      <c r="L9203" t="s">
        <v>1</v>
      </c>
      <c r="M9203" t="s">
        <v>1</v>
      </c>
      <c r="N9203">
        <v>1</v>
      </c>
      <c r="O9203">
        <v>5</v>
      </c>
      <c r="P9203">
        <v>5</v>
      </c>
      <c r="Q9203">
        <v>11</v>
      </c>
    </row>
    <row r="9204" spans="1:17" x14ac:dyDescent="0.25">
      <c r="A9204">
        <v>8</v>
      </c>
      <c r="B9204" t="str">
        <f t="shared" si="143"/>
        <v xml:space="preserve"> 922 8</v>
      </c>
      <c r="C9204" s="102" t="s">
        <v>842</v>
      </c>
      <c r="D9204" s="111">
        <v>17</v>
      </c>
      <c r="E9204" s="103">
        <v>52003</v>
      </c>
      <c r="F9204" s="103">
        <v>560646</v>
      </c>
      <c r="G9204">
        <v>1.0780000000000001</v>
      </c>
      <c r="H9204" t="s">
        <v>1</v>
      </c>
      <c r="I9204" t="s">
        <v>1</v>
      </c>
      <c r="J9204" t="s">
        <v>1</v>
      </c>
      <c r="K9204" s="103">
        <v>52003</v>
      </c>
      <c r="L9204" t="s">
        <v>1</v>
      </c>
      <c r="M9204" t="s">
        <v>1</v>
      </c>
      <c r="N9204" t="s">
        <v>1</v>
      </c>
      <c r="O9204">
        <v>2</v>
      </c>
      <c r="P9204">
        <v>19</v>
      </c>
      <c r="Q9204">
        <v>21</v>
      </c>
    </row>
    <row r="9205" spans="1:17" x14ac:dyDescent="0.25">
      <c r="A9205">
        <v>9</v>
      </c>
      <c r="B9205" t="str">
        <f t="shared" si="143"/>
        <v xml:space="preserve"> 922 9</v>
      </c>
      <c r="C9205" s="102" t="s">
        <v>842</v>
      </c>
      <c r="D9205" s="111" t="s">
        <v>5</v>
      </c>
      <c r="E9205" s="103">
        <v>258376</v>
      </c>
      <c r="F9205" s="103">
        <v>2770018</v>
      </c>
      <c r="G9205">
        <v>1.0720000000000001</v>
      </c>
      <c r="H9205" t="s">
        <v>1</v>
      </c>
      <c r="I9205" t="s">
        <v>1</v>
      </c>
      <c r="J9205" t="s">
        <v>1</v>
      </c>
      <c r="K9205" s="103">
        <v>258376</v>
      </c>
      <c r="L9205" t="s">
        <v>1</v>
      </c>
      <c r="M9205" t="s">
        <v>1</v>
      </c>
      <c r="N9205">
        <v>6</v>
      </c>
      <c r="O9205">
        <v>23</v>
      </c>
      <c r="P9205">
        <v>55</v>
      </c>
      <c r="Q9205">
        <v>84</v>
      </c>
    </row>
    <row r="9206" spans="1:17" x14ac:dyDescent="0.25">
      <c r="A9206">
        <v>10</v>
      </c>
      <c r="B9206" t="str">
        <f t="shared" si="143"/>
        <v xml:space="preserve"> 922 10</v>
      </c>
      <c r="C9206" s="102" t="s">
        <v>842</v>
      </c>
      <c r="D9206" s="111" t="s">
        <v>6</v>
      </c>
      <c r="E9206" t="s">
        <v>1</v>
      </c>
      <c r="F9206" t="s">
        <v>1</v>
      </c>
      <c r="G9206" t="s">
        <v>1</v>
      </c>
      <c r="H9206" t="s">
        <v>1</v>
      </c>
      <c r="I9206" t="s">
        <v>1</v>
      </c>
      <c r="J9206" t="s">
        <v>1</v>
      </c>
      <c r="K9206" t="s">
        <v>1</v>
      </c>
      <c r="L9206" t="s">
        <v>1</v>
      </c>
      <c r="M9206" t="s">
        <v>1</v>
      </c>
      <c r="N9206" t="s">
        <v>1</v>
      </c>
      <c r="O9206" t="s">
        <v>1</v>
      </c>
      <c r="P9206" t="s">
        <v>1</v>
      </c>
      <c r="Q9206" t="s">
        <v>1</v>
      </c>
    </row>
    <row r="9207" spans="1:17" x14ac:dyDescent="0.25">
      <c r="A9207">
        <v>11</v>
      </c>
      <c r="B9207" t="str">
        <f t="shared" si="143"/>
        <v xml:space="preserve"> 922 11</v>
      </c>
      <c r="C9207" s="102" t="s">
        <v>842</v>
      </c>
      <c r="D9207" s="111">
        <v>13</v>
      </c>
      <c r="E9207" t="s">
        <v>1</v>
      </c>
      <c r="F9207" t="s">
        <v>1</v>
      </c>
      <c r="G9207">
        <v>75000</v>
      </c>
      <c r="H9207" s="103">
        <v>197454</v>
      </c>
      <c r="I9207" s="103">
        <v>51893</v>
      </c>
      <c r="J9207" t="s">
        <v>1</v>
      </c>
      <c r="K9207" t="s">
        <v>1</v>
      </c>
      <c r="L9207">
        <v>14130</v>
      </c>
      <c r="M9207" s="103">
        <v>115310</v>
      </c>
      <c r="N9207" s="103">
        <v>102166</v>
      </c>
      <c r="O9207" s="103">
        <v>43317</v>
      </c>
      <c r="P9207" t="s">
        <v>1</v>
      </c>
      <c r="Q9207" t="s">
        <v>1</v>
      </c>
    </row>
    <row r="9208" spans="1:17" x14ac:dyDescent="0.25">
      <c r="A9208">
        <v>12</v>
      </c>
      <c r="B9208" t="str">
        <f t="shared" si="143"/>
        <v xml:space="preserve"> 922 12</v>
      </c>
      <c r="C9208" s="102" t="s">
        <v>842</v>
      </c>
      <c r="D9208" s="111">
        <v>14</v>
      </c>
      <c r="E9208" t="s">
        <v>1</v>
      </c>
      <c r="F9208" t="s">
        <v>1</v>
      </c>
      <c r="G9208" t="s">
        <v>1</v>
      </c>
      <c r="H9208">
        <v>42977</v>
      </c>
      <c r="I9208">
        <v>49081</v>
      </c>
      <c r="J9208" t="s">
        <v>1</v>
      </c>
      <c r="K9208" t="s">
        <v>1</v>
      </c>
      <c r="L9208" t="s">
        <v>1</v>
      </c>
      <c r="M9208">
        <v>23028</v>
      </c>
      <c r="N9208" s="103">
        <v>29259</v>
      </c>
      <c r="O9208" s="103">
        <v>46925</v>
      </c>
      <c r="P9208" t="s">
        <v>1</v>
      </c>
      <c r="Q9208" t="s">
        <v>1</v>
      </c>
    </row>
    <row r="9209" spans="1:17" x14ac:dyDescent="0.25">
      <c r="A9209">
        <v>13</v>
      </c>
      <c r="B9209" t="str">
        <f t="shared" si="143"/>
        <v xml:space="preserve"> 922 13</v>
      </c>
      <c r="C9209" s="102" t="s">
        <v>842</v>
      </c>
      <c r="D9209" s="111">
        <v>15</v>
      </c>
      <c r="E9209" t="s">
        <v>1</v>
      </c>
      <c r="F9209" t="s">
        <v>1</v>
      </c>
      <c r="G9209">
        <v>412209</v>
      </c>
      <c r="H9209" s="103">
        <v>99866</v>
      </c>
      <c r="I9209">
        <v>8998</v>
      </c>
      <c r="J9209" t="s">
        <v>1</v>
      </c>
      <c r="K9209" t="s">
        <v>1</v>
      </c>
      <c r="L9209">
        <v>150047</v>
      </c>
      <c r="M9209" s="103">
        <v>108621</v>
      </c>
      <c r="N9209">
        <v>77092</v>
      </c>
      <c r="O9209" s="103">
        <v>38748</v>
      </c>
      <c r="P9209" t="s">
        <v>1</v>
      </c>
      <c r="Q9209" t="s">
        <v>1</v>
      </c>
    </row>
    <row r="9210" spans="1:17" x14ac:dyDescent="0.25">
      <c r="A9210">
        <v>14</v>
      </c>
      <c r="B9210" t="str">
        <f t="shared" si="143"/>
        <v xml:space="preserve"> 922 14</v>
      </c>
      <c r="C9210" s="102" t="s">
        <v>842</v>
      </c>
      <c r="D9210" s="111">
        <v>16</v>
      </c>
      <c r="E9210" t="s">
        <v>1</v>
      </c>
      <c r="F9210" t="s">
        <v>1</v>
      </c>
      <c r="G9210">
        <v>112240</v>
      </c>
      <c r="H9210" s="103">
        <v>135841</v>
      </c>
      <c r="I9210">
        <v>3693</v>
      </c>
      <c r="J9210" t="s">
        <v>1</v>
      </c>
      <c r="K9210" t="s">
        <v>1</v>
      </c>
      <c r="L9210">
        <v>33270</v>
      </c>
      <c r="M9210" s="103">
        <v>192018</v>
      </c>
      <c r="N9210" s="103">
        <v>10745</v>
      </c>
      <c r="O9210" s="103">
        <v>35444</v>
      </c>
      <c r="P9210" t="s">
        <v>1</v>
      </c>
      <c r="Q9210" t="s">
        <v>1</v>
      </c>
    </row>
    <row r="9211" spans="1:17" x14ac:dyDescent="0.25">
      <c r="A9211">
        <v>15</v>
      </c>
      <c r="B9211" t="str">
        <f t="shared" si="143"/>
        <v xml:space="preserve"> 922 15</v>
      </c>
      <c r="C9211" s="102" t="s">
        <v>842</v>
      </c>
      <c r="D9211" s="111">
        <v>17</v>
      </c>
      <c r="E9211" t="s">
        <v>1</v>
      </c>
      <c r="F9211" t="s">
        <v>1</v>
      </c>
      <c r="G9211" t="s">
        <v>1</v>
      </c>
      <c r="H9211" s="103">
        <v>27926</v>
      </c>
      <c r="I9211" s="103">
        <v>244357</v>
      </c>
      <c r="J9211" t="s">
        <v>1</v>
      </c>
      <c r="K9211" t="s">
        <v>1</v>
      </c>
      <c r="L9211" t="s">
        <v>1</v>
      </c>
      <c r="M9211" s="103">
        <v>19896</v>
      </c>
      <c r="N9211" s="103">
        <v>232552</v>
      </c>
      <c r="O9211">
        <v>35915</v>
      </c>
      <c r="P9211" t="s">
        <v>1</v>
      </c>
      <c r="Q9211" t="s">
        <v>1</v>
      </c>
    </row>
    <row r="9212" spans="1:17" x14ac:dyDescent="0.25">
      <c r="A9212">
        <v>16</v>
      </c>
      <c r="B9212" t="str">
        <f t="shared" si="143"/>
        <v xml:space="preserve"> 922 16</v>
      </c>
      <c r="C9212" s="102" t="s">
        <v>842</v>
      </c>
      <c r="D9212" s="111" t="s">
        <v>5</v>
      </c>
      <c r="E9212" t="s">
        <v>1</v>
      </c>
      <c r="F9212" t="s">
        <v>1</v>
      </c>
      <c r="G9212">
        <v>599449</v>
      </c>
      <c r="H9212" s="103">
        <v>504064</v>
      </c>
      <c r="I9212" s="103">
        <v>358022</v>
      </c>
      <c r="J9212" t="s">
        <v>1</v>
      </c>
      <c r="K9212" t="s">
        <v>1</v>
      </c>
      <c r="L9212">
        <v>197447</v>
      </c>
      <c r="M9212" s="103">
        <v>458873</v>
      </c>
      <c r="N9212" s="103">
        <v>451814</v>
      </c>
      <c r="O9212" s="103">
        <v>200349</v>
      </c>
      <c r="P9212" t="s">
        <v>1</v>
      </c>
      <c r="Q9212" t="s">
        <v>1</v>
      </c>
    </row>
    <row r="9213" spans="1:17" x14ac:dyDescent="0.25">
      <c r="A9213">
        <v>17</v>
      </c>
      <c r="B9213" t="str">
        <f t="shared" si="143"/>
        <v xml:space="preserve"> 922 17</v>
      </c>
      <c r="C9213" s="102" t="s">
        <v>842</v>
      </c>
      <c r="D9213" s="111" t="s">
        <v>6</v>
      </c>
      <c r="E9213" t="s">
        <v>1</v>
      </c>
      <c r="F9213" t="s">
        <v>1</v>
      </c>
      <c r="G9213" t="s">
        <v>1</v>
      </c>
      <c r="H9213" t="s">
        <v>1</v>
      </c>
      <c r="I9213" t="s">
        <v>1</v>
      </c>
      <c r="J9213" t="s">
        <v>1</v>
      </c>
      <c r="K9213" t="s">
        <v>1</v>
      </c>
      <c r="L9213" t="s">
        <v>1</v>
      </c>
      <c r="M9213" t="s">
        <v>1</v>
      </c>
      <c r="N9213" t="s">
        <v>1</v>
      </c>
      <c r="O9213" t="s">
        <v>1</v>
      </c>
      <c r="P9213" t="s">
        <v>1</v>
      </c>
      <c r="Q9213" t="s">
        <v>1</v>
      </c>
    </row>
    <row r="9214" spans="1:17" x14ac:dyDescent="0.25">
      <c r="A9214">
        <v>18</v>
      </c>
      <c r="B9214" t="str">
        <f t="shared" si="143"/>
        <v xml:space="preserve"> 922 18</v>
      </c>
      <c r="C9214" s="102" t="s">
        <v>842</v>
      </c>
      <c r="D9214" s="111">
        <v>13</v>
      </c>
      <c r="E9214" t="s">
        <v>1</v>
      </c>
      <c r="F9214" t="s">
        <v>1</v>
      </c>
      <c r="G9214">
        <v>122925</v>
      </c>
      <c r="H9214" s="103">
        <v>213645</v>
      </c>
      <c r="I9214" s="103">
        <v>47432</v>
      </c>
      <c r="J9214" t="s">
        <v>1</v>
      </c>
      <c r="K9214" t="s">
        <v>1</v>
      </c>
      <c r="L9214">
        <v>49625</v>
      </c>
      <c r="M9214" s="103">
        <v>231196</v>
      </c>
      <c r="N9214" s="103">
        <v>188088</v>
      </c>
      <c r="O9214" s="103">
        <v>52154</v>
      </c>
      <c r="P9214" t="s">
        <v>1</v>
      </c>
      <c r="Q9214" t="s">
        <v>1</v>
      </c>
    </row>
    <row r="9215" spans="1:17" x14ac:dyDescent="0.25">
      <c r="A9215">
        <v>19</v>
      </c>
      <c r="B9215" t="str">
        <f t="shared" si="143"/>
        <v xml:space="preserve"> 922 19</v>
      </c>
      <c r="C9215" s="102" t="s">
        <v>842</v>
      </c>
      <c r="D9215" s="111">
        <v>14</v>
      </c>
      <c r="E9215" t="s">
        <v>1</v>
      </c>
      <c r="F9215" t="s">
        <v>1</v>
      </c>
      <c r="G9215">
        <v>9921</v>
      </c>
      <c r="H9215">
        <v>45385</v>
      </c>
      <c r="I9215">
        <v>47664</v>
      </c>
      <c r="J9215" t="s">
        <v>1</v>
      </c>
      <c r="K9215" t="s">
        <v>1</v>
      </c>
      <c r="L9215">
        <v>8993</v>
      </c>
      <c r="M9215">
        <v>43452</v>
      </c>
      <c r="N9215" s="103">
        <v>62323</v>
      </c>
      <c r="O9215" s="103">
        <v>65226</v>
      </c>
      <c r="P9215" t="s">
        <v>1</v>
      </c>
      <c r="Q9215" t="s">
        <v>1</v>
      </c>
    </row>
    <row r="9216" spans="1:17" x14ac:dyDescent="0.25">
      <c r="A9216">
        <v>20</v>
      </c>
      <c r="B9216" t="str">
        <f t="shared" si="143"/>
        <v xml:space="preserve"> 922 20</v>
      </c>
      <c r="C9216" s="102" t="s">
        <v>842</v>
      </c>
      <c r="D9216" s="111">
        <v>15</v>
      </c>
      <c r="E9216" t="s">
        <v>1</v>
      </c>
      <c r="F9216">
        <v>11277</v>
      </c>
      <c r="G9216" s="103">
        <v>765969</v>
      </c>
      <c r="H9216" s="103">
        <v>101576</v>
      </c>
      <c r="I9216" s="103">
        <v>16955</v>
      </c>
      <c r="J9216" t="s">
        <v>1</v>
      </c>
      <c r="K9216">
        <v>6299</v>
      </c>
      <c r="L9216" s="103">
        <v>776990</v>
      </c>
      <c r="M9216" s="103">
        <v>237377</v>
      </c>
      <c r="N9216" s="103">
        <v>167355</v>
      </c>
      <c r="O9216" s="103">
        <v>61338</v>
      </c>
      <c r="P9216" t="s">
        <v>1</v>
      </c>
      <c r="Q9216" t="s">
        <v>1</v>
      </c>
    </row>
    <row r="9217" spans="1:17" x14ac:dyDescent="0.25">
      <c r="A9217">
        <v>21</v>
      </c>
      <c r="B9217" t="str">
        <f t="shared" si="143"/>
        <v xml:space="preserve"> 922 21</v>
      </c>
      <c r="C9217" s="102" t="s">
        <v>842</v>
      </c>
      <c r="D9217" s="111">
        <v>16</v>
      </c>
      <c r="E9217">
        <v>2530</v>
      </c>
      <c r="F9217">
        <v>11043</v>
      </c>
      <c r="G9217" s="103">
        <v>293323</v>
      </c>
      <c r="H9217" s="103">
        <v>119108</v>
      </c>
      <c r="I9217" s="103">
        <v>13850</v>
      </c>
      <c r="J9217">
        <v>2836</v>
      </c>
      <c r="K9217">
        <v>6210</v>
      </c>
      <c r="L9217" s="103">
        <v>327987</v>
      </c>
      <c r="M9217" s="103">
        <v>325897</v>
      </c>
      <c r="N9217" s="103">
        <v>48652</v>
      </c>
      <c r="O9217" s="103">
        <v>60432</v>
      </c>
      <c r="P9217" t="s">
        <v>1</v>
      </c>
      <c r="Q9217" t="s">
        <v>1</v>
      </c>
    </row>
    <row r="9218" spans="1:17" x14ac:dyDescent="0.25">
      <c r="A9218">
        <v>22</v>
      </c>
      <c r="B9218" t="str">
        <f t="shared" ref="B9218:B9281" si="144">+C9218&amp;A9218</f>
        <v xml:space="preserve"> 922 22</v>
      </c>
      <c r="C9218" s="102" t="s">
        <v>842</v>
      </c>
      <c r="D9218" s="111">
        <v>17</v>
      </c>
      <c r="E9218">
        <v>2952</v>
      </c>
      <c r="F9218" s="103">
        <v>25692</v>
      </c>
      <c r="G9218" s="103">
        <v>402575</v>
      </c>
      <c r="H9218" s="103">
        <v>147914</v>
      </c>
      <c r="I9218" s="103">
        <v>149136</v>
      </c>
      <c r="J9218">
        <v>2802</v>
      </c>
      <c r="K9218" s="103">
        <v>41240</v>
      </c>
      <c r="L9218" s="103">
        <v>487287</v>
      </c>
      <c r="M9218" s="103">
        <v>228655</v>
      </c>
      <c r="N9218" s="103">
        <v>281588</v>
      </c>
      <c r="O9218">
        <v>60589</v>
      </c>
      <c r="P9218" t="s">
        <v>1</v>
      </c>
      <c r="Q9218" t="s">
        <v>1</v>
      </c>
    </row>
    <row r="9219" spans="1:17" x14ac:dyDescent="0.25">
      <c r="A9219">
        <v>23</v>
      </c>
      <c r="B9219" t="str">
        <f t="shared" si="144"/>
        <v xml:space="preserve"> 922 23</v>
      </c>
      <c r="C9219" s="102" t="s">
        <v>842</v>
      </c>
      <c r="D9219" s="111" t="s">
        <v>5</v>
      </c>
      <c r="E9219" s="103">
        <v>5482</v>
      </c>
      <c r="F9219" s="103">
        <v>48012</v>
      </c>
      <c r="G9219" s="103">
        <v>1594713</v>
      </c>
      <c r="H9219" s="103">
        <v>627628</v>
      </c>
      <c r="I9219" s="103">
        <v>275037</v>
      </c>
      <c r="J9219">
        <v>5638</v>
      </c>
      <c r="K9219" s="103">
        <v>53749</v>
      </c>
      <c r="L9219" s="103">
        <v>1650882</v>
      </c>
      <c r="M9219" s="103">
        <v>1066577</v>
      </c>
      <c r="N9219" s="103">
        <v>748006</v>
      </c>
      <c r="O9219" s="103">
        <v>299739</v>
      </c>
      <c r="P9219" t="s">
        <v>1</v>
      </c>
      <c r="Q9219" t="s">
        <v>1</v>
      </c>
    </row>
    <row r="9220" spans="1:17" x14ac:dyDescent="0.25">
      <c r="A9220">
        <v>24</v>
      </c>
      <c r="B9220" t="str">
        <f t="shared" si="144"/>
        <v xml:space="preserve"> 922 24</v>
      </c>
      <c r="C9220" s="102" t="s">
        <v>842</v>
      </c>
      <c r="D9220" s="111" t="s">
        <v>6</v>
      </c>
      <c r="E9220" t="s">
        <v>1</v>
      </c>
      <c r="F9220" t="s">
        <v>1</v>
      </c>
      <c r="G9220" t="s">
        <v>1</v>
      </c>
      <c r="H9220" t="s">
        <v>1</v>
      </c>
      <c r="I9220" t="s">
        <v>1</v>
      </c>
      <c r="J9220" t="s">
        <v>1</v>
      </c>
      <c r="K9220" t="s">
        <v>1</v>
      </c>
      <c r="L9220" t="s">
        <v>1</v>
      </c>
      <c r="M9220" t="s">
        <v>1</v>
      </c>
      <c r="N9220" t="s">
        <v>1</v>
      </c>
      <c r="O9220" t="s">
        <v>1</v>
      </c>
      <c r="P9220" t="s">
        <v>1</v>
      </c>
      <c r="Q9220" t="s">
        <v>1</v>
      </c>
    </row>
    <row r="9221" spans="1:17" x14ac:dyDescent="0.25">
      <c r="A9221">
        <v>25</v>
      </c>
      <c r="B9221" t="str">
        <f t="shared" si="144"/>
        <v xml:space="preserve"> 922 25</v>
      </c>
      <c r="C9221" s="102" t="s">
        <v>842</v>
      </c>
      <c r="D9221" s="111" t="s">
        <v>0</v>
      </c>
      <c r="E9221" t="s">
        <v>1</v>
      </c>
      <c r="F9221" t="s">
        <v>1</v>
      </c>
      <c r="G9221" t="s">
        <v>1</v>
      </c>
      <c r="H9221" s="103">
        <v>3358476</v>
      </c>
      <c r="I9221" s="103">
        <v>2717248</v>
      </c>
      <c r="J9221" s="103">
        <v>299739</v>
      </c>
      <c r="K9221" t="s">
        <v>1</v>
      </c>
      <c r="L9221" t="s">
        <v>1</v>
      </c>
      <c r="M9221" t="s">
        <v>1</v>
      </c>
      <c r="N9221" t="s">
        <v>1</v>
      </c>
      <c r="O9221" t="s">
        <v>1</v>
      </c>
      <c r="P9221" t="s">
        <v>1</v>
      </c>
      <c r="Q9221" t="s">
        <v>1</v>
      </c>
    </row>
    <row r="9222" spans="1:17" x14ac:dyDescent="0.25">
      <c r="A9222">
        <v>26</v>
      </c>
      <c r="B9222" t="str">
        <f t="shared" si="144"/>
        <v xml:space="preserve"> 922 26</v>
      </c>
      <c r="C9222" s="102" t="s">
        <v>842</v>
      </c>
      <c r="D9222" s="111" t="s">
        <v>0</v>
      </c>
      <c r="E9222" t="s">
        <v>1</v>
      </c>
      <c r="F9222" t="s">
        <v>1</v>
      </c>
      <c r="G9222" t="s">
        <v>1</v>
      </c>
      <c r="H9222" t="s">
        <v>1</v>
      </c>
      <c r="I9222" t="s">
        <v>1</v>
      </c>
      <c r="J9222" t="s">
        <v>1</v>
      </c>
      <c r="K9222" t="s">
        <v>1</v>
      </c>
      <c r="L9222" t="s">
        <v>1</v>
      </c>
      <c r="M9222" t="s">
        <v>1</v>
      </c>
      <c r="N9222" t="s">
        <v>1</v>
      </c>
      <c r="O9222" t="s">
        <v>1</v>
      </c>
      <c r="P9222" t="s">
        <v>1</v>
      </c>
      <c r="Q9222" t="s">
        <v>1</v>
      </c>
    </row>
    <row r="9223" spans="1:17" x14ac:dyDescent="0.25">
      <c r="A9223">
        <v>27</v>
      </c>
      <c r="B9223" t="str">
        <f t="shared" si="144"/>
        <v xml:space="preserve"> 922 27</v>
      </c>
      <c r="C9223" s="102" t="s">
        <v>842</v>
      </c>
      <c r="D9223" s="111" t="s">
        <v>0</v>
      </c>
      <c r="E9223" t="s">
        <v>1</v>
      </c>
      <c r="F9223" t="s">
        <v>1</v>
      </c>
      <c r="G9223" t="s">
        <v>1</v>
      </c>
      <c r="H9223" s="103">
        <v>-1107714</v>
      </c>
      <c r="I9223" s="103">
        <v>-859147</v>
      </c>
      <c r="J9223">
        <v>1824</v>
      </c>
      <c r="K9223" t="s">
        <v>1</v>
      </c>
      <c r="L9223" t="s">
        <v>1</v>
      </c>
      <c r="M9223" t="s">
        <v>1</v>
      </c>
      <c r="N9223" t="s">
        <v>1</v>
      </c>
      <c r="O9223" t="s">
        <v>1</v>
      </c>
      <c r="P9223" t="s">
        <v>1</v>
      </c>
      <c r="Q9223" t="s">
        <v>1</v>
      </c>
    </row>
    <row r="9224" spans="1:17" x14ac:dyDescent="0.25">
      <c r="A9224">
        <v>28</v>
      </c>
      <c r="B9224" t="str">
        <f t="shared" si="144"/>
        <v xml:space="preserve"> 922 28</v>
      </c>
      <c r="C9224" s="102" t="s">
        <v>842</v>
      </c>
      <c r="D9224" s="111" t="s">
        <v>0</v>
      </c>
      <c r="E9224" t="s">
        <v>1</v>
      </c>
      <c r="F9224" t="s">
        <v>1</v>
      </c>
      <c r="G9224" t="s">
        <v>1</v>
      </c>
      <c r="H9224" s="103">
        <v>2250762</v>
      </c>
      <c r="I9224" s="103">
        <v>1858101</v>
      </c>
      <c r="J9224" s="103">
        <v>301563</v>
      </c>
      <c r="K9224" t="s">
        <v>1</v>
      </c>
      <c r="L9224" t="s">
        <v>1</v>
      </c>
      <c r="M9224" t="s">
        <v>1</v>
      </c>
      <c r="N9224" t="s">
        <v>1</v>
      </c>
      <c r="O9224" t="s">
        <v>1</v>
      </c>
      <c r="P9224" t="s">
        <v>1</v>
      </c>
      <c r="Q9224" t="s">
        <v>1</v>
      </c>
    </row>
    <row r="9225" spans="1:17" x14ac:dyDescent="0.25">
      <c r="A9225">
        <v>29</v>
      </c>
      <c r="B9225" t="str">
        <f t="shared" si="144"/>
        <v xml:space="preserve"> 922 29</v>
      </c>
      <c r="C9225" s="102" t="s">
        <v>842</v>
      </c>
      <c r="D9225" s="111" t="s">
        <v>0</v>
      </c>
      <c r="E9225" t="s">
        <v>1</v>
      </c>
      <c r="F9225" t="s">
        <v>1</v>
      </c>
      <c r="G9225" t="s">
        <v>1</v>
      </c>
      <c r="H9225" s="103">
        <v>3400227</v>
      </c>
      <c r="I9225" s="103">
        <v>3240035</v>
      </c>
      <c r="J9225" s="103">
        <v>268711</v>
      </c>
      <c r="K9225" t="s">
        <v>1</v>
      </c>
      <c r="L9225" t="s">
        <v>1</v>
      </c>
      <c r="M9225" t="s">
        <v>1</v>
      </c>
      <c r="N9225" t="s">
        <v>1</v>
      </c>
      <c r="O9225" t="s">
        <v>1</v>
      </c>
      <c r="P9225" t="s">
        <v>1</v>
      </c>
      <c r="Q9225" t="s">
        <v>1</v>
      </c>
    </row>
    <row r="9226" spans="1:17" x14ac:dyDescent="0.25">
      <c r="A9226">
        <v>30</v>
      </c>
      <c r="B9226" t="str">
        <f t="shared" si="144"/>
        <v xml:space="preserve"> 922 30</v>
      </c>
      <c r="C9226" s="102" t="s">
        <v>842</v>
      </c>
      <c r="D9226" s="111" t="s">
        <v>0</v>
      </c>
      <c r="E9226" t="s">
        <v>1</v>
      </c>
      <c r="F9226" t="s">
        <v>1</v>
      </c>
      <c r="G9226" t="s">
        <v>1</v>
      </c>
      <c r="H9226">
        <v>0.04</v>
      </c>
      <c r="I9226">
        <v>0.13</v>
      </c>
      <c r="J9226">
        <v>0.14000000000000001</v>
      </c>
      <c r="K9226" t="s">
        <v>1</v>
      </c>
      <c r="L9226" t="s">
        <v>1</v>
      </c>
      <c r="M9226" t="s">
        <v>1</v>
      </c>
      <c r="N9226" t="s">
        <v>1</v>
      </c>
      <c r="O9226" t="s">
        <v>1</v>
      </c>
      <c r="P9226" t="s">
        <v>1</v>
      </c>
      <c r="Q9226" t="s">
        <v>1</v>
      </c>
    </row>
    <row r="9227" spans="1:17" x14ac:dyDescent="0.25">
      <c r="A9227">
        <v>31</v>
      </c>
      <c r="B9227" t="str">
        <f t="shared" si="144"/>
        <v xml:space="preserve"> 922 31</v>
      </c>
      <c r="C9227" s="102" t="s">
        <v>842</v>
      </c>
      <c r="D9227" s="111" t="s">
        <v>0</v>
      </c>
      <c r="E9227" t="s">
        <v>1</v>
      </c>
      <c r="F9227" t="s">
        <v>1</v>
      </c>
      <c r="G9227" t="s">
        <v>1</v>
      </c>
      <c r="H9227">
        <v>0.871</v>
      </c>
      <c r="I9227">
        <v>0.71899999999999997</v>
      </c>
      <c r="J9227">
        <v>0.11700000000000001</v>
      </c>
      <c r="K9227">
        <v>1.7070000000000001</v>
      </c>
      <c r="L9227" t="s">
        <v>1</v>
      </c>
      <c r="M9227" t="s">
        <v>1</v>
      </c>
      <c r="N9227" t="s">
        <v>1</v>
      </c>
      <c r="O9227" t="s">
        <v>1</v>
      </c>
      <c r="P9227" t="s">
        <v>1</v>
      </c>
      <c r="Q9227" t="s">
        <v>1</v>
      </c>
    </row>
    <row r="9228" spans="1:17" x14ac:dyDescent="0.25">
      <c r="A9228">
        <v>32</v>
      </c>
      <c r="B9228" t="str">
        <f t="shared" si="144"/>
        <v xml:space="preserve"> 922 32</v>
      </c>
      <c r="C9228" s="102" t="s">
        <v>842</v>
      </c>
      <c r="D9228" s="111" t="s">
        <v>0</v>
      </c>
      <c r="E9228" t="s">
        <v>1</v>
      </c>
      <c r="F9228" t="s">
        <v>1</v>
      </c>
      <c r="G9228" t="s">
        <v>1</v>
      </c>
      <c r="H9228">
        <v>0.83399999999999996</v>
      </c>
      <c r="I9228">
        <v>0.68899999999999995</v>
      </c>
      <c r="J9228">
        <v>0.112</v>
      </c>
      <c r="K9228">
        <v>1.635</v>
      </c>
      <c r="L9228" t="s">
        <v>1</v>
      </c>
      <c r="M9228" t="s">
        <v>1</v>
      </c>
      <c r="N9228" t="s">
        <v>1</v>
      </c>
      <c r="O9228" t="s">
        <v>1</v>
      </c>
      <c r="P9228" t="s">
        <v>1</v>
      </c>
      <c r="Q9228" t="s">
        <v>1</v>
      </c>
    </row>
    <row r="9229" spans="1:17" x14ac:dyDescent="0.25">
      <c r="A9229">
        <v>33</v>
      </c>
      <c r="B9229" t="str">
        <f t="shared" si="144"/>
        <v xml:space="preserve"> 922 33</v>
      </c>
      <c r="C9229" s="102" t="s">
        <v>842</v>
      </c>
      <c r="D9229" s="111" t="s">
        <v>0</v>
      </c>
      <c r="E9229" t="s">
        <v>1</v>
      </c>
      <c r="F9229" t="s">
        <v>1</v>
      </c>
      <c r="G9229" t="s">
        <v>1</v>
      </c>
      <c r="H9229">
        <v>1.1519999999999999</v>
      </c>
      <c r="I9229">
        <v>1.0980000000000001</v>
      </c>
      <c r="J9229">
        <v>9.0999999999999998E-2</v>
      </c>
      <c r="K9229">
        <v>2.3410000000000002</v>
      </c>
      <c r="L9229" t="s">
        <v>1</v>
      </c>
      <c r="M9229" t="s">
        <v>1</v>
      </c>
      <c r="N9229" t="s">
        <v>1</v>
      </c>
      <c r="O9229" t="s">
        <v>1</v>
      </c>
      <c r="P9229" t="s">
        <v>1</v>
      </c>
      <c r="Q9229" t="s">
        <v>1</v>
      </c>
    </row>
    <row r="9230" spans="1:17" x14ac:dyDescent="0.25">
      <c r="A9230">
        <v>34</v>
      </c>
      <c r="B9230" t="str">
        <f t="shared" si="144"/>
        <v xml:space="preserve"> 922 34</v>
      </c>
      <c r="C9230" s="102" t="s">
        <v>842</v>
      </c>
      <c r="D9230" s="111" t="s">
        <v>0</v>
      </c>
      <c r="E9230" t="s">
        <v>1</v>
      </c>
      <c r="F9230" t="s">
        <v>1</v>
      </c>
      <c r="G9230" t="s">
        <v>1</v>
      </c>
      <c r="H9230">
        <v>1.139</v>
      </c>
      <c r="I9230">
        <v>1.0449999999999999</v>
      </c>
      <c r="J9230">
        <v>9.4E-2</v>
      </c>
      <c r="K9230">
        <v>2.278</v>
      </c>
      <c r="L9230" t="s">
        <v>1</v>
      </c>
      <c r="M9230" t="s">
        <v>1</v>
      </c>
      <c r="N9230" t="s">
        <v>1</v>
      </c>
      <c r="O9230" t="s">
        <v>1</v>
      </c>
      <c r="P9230" t="s">
        <v>1</v>
      </c>
      <c r="Q9230" t="s">
        <v>1</v>
      </c>
    </row>
    <row r="9231" spans="1:17" x14ac:dyDescent="0.25">
      <c r="A9231">
        <v>35</v>
      </c>
      <c r="B9231" t="str">
        <f t="shared" si="144"/>
        <v xml:space="preserve"> 922 35</v>
      </c>
      <c r="C9231" s="102" t="s">
        <v>842</v>
      </c>
      <c r="D9231" s="111" t="s">
        <v>0</v>
      </c>
      <c r="E9231" t="s">
        <v>1</v>
      </c>
      <c r="F9231" t="s">
        <v>1</v>
      </c>
      <c r="G9231" t="s">
        <v>1</v>
      </c>
      <c r="H9231">
        <v>1.3160000000000001</v>
      </c>
      <c r="I9231">
        <v>1.254</v>
      </c>
      <c r="J9231">
        <v>0.104</v>
      </c>
      <c r="K9231">
        <v>2.6739999999999999</v>
      </c>
      <c r="L9231" t="s">
        <v>1</v>
      </c>
      <c r="M9231" t="s">
        <v>1</v>
      </c>
      <c r="N9231" t="s">
        <v>1</v>
      </c>
      <c r="O9231" t="s">
        <v>1</v>
      </c>
      <c r="P9231" t="s">
        <v>1</v>
      </c>
      <c r="Q9231" t="s">
        <v>1</v>
      </c>
    </row>
    <row r="9232" spans="1:17" x14ac:dyDescent="0.25">
      <c r="A9232">
        <v>36</v>
      </c>
      <c r="B9232" t="str">
        <f t="shared" si="144"/>
        <v xml:space="preserve"> 922 36</v>
      </c>
      <c r="C9232" s="102" t="s">
        <v>842</v>
      </c>
      <c r="D9232" s="111" t="s">
        <v>0</v>
      </c>
      <c r="E9232" t="s">
        <v>1</v>
      </c>
      <c r="F9232" t="s">
        <v>1</v>
      </c>
      <c r="G9232" t="s">
        <v>1</v>
      </c>
      <c r="H9232">
        <v>1.139</v>
      </c>
      <c r="I9232">
        <v>1.0449999999999999</v>
      </c>
      <c r="J9232">
        <v>9.4E-2</v>
      </c>
      <c r="K9232">
        <v>2.278</v>
      </c>
      <c r="L9232" t="s">
        <v>1</v>
      </c>
      <c r="M9232" t="s">
        <v>1</v>
      </c>
      <c r="N9232" t="s">
        <v>1</v>
      </c>
      <c r="O9232" t="s">
        <v>1</v>
      </c>
      <c r="P9232" t="s">
        <v>1</v>
      </c>
      <c r="Q9232" t="s">
        <v>1</v>
      </c>
    </row>
    <row r="9233" spans="1:18" x14ac:dyDescent="0.25">
      <c r="A9233">
        <v>37</v>
      </c>
      <c r="B9233" t="str">
        <f t="shared" si="144"/>
        <v xml:space="preserve"> 922 37</v>
      </c>
      <c r="C9233" s="102" t="s">
        <v>842</v>
      </c>
      <c r="D9233" s="111" t="s">
        <v>0</v>
      </c>
      <c r="E9233" t="s">
        <v>1</v>
      </c>
      <c r="F9233" t="s">
        <v>986</v>
      </c>
      <c r="G9233" t="s">
        <v>987</v>
      </c>
      <c r="H9233" t="s">
        <v>993</v>
      </c>
      <c r="I9233" t="s">
        <v>996</v>
      </c>
      <c r="J9233" t="s">
        <v>1</v>
      </c>
      <c r="K9233">
        <v>3.0790000000000002</v>
      </c>
      <c r="L9233" t="s">
        <v>1</v>
      </c>
      <c r="M9233" t="s">
        <v>1</v>
      </c>
      <c r="N9233" t="s">
        <v>1</v>
      </c>
      <c r="O9233" t="s">
        <v>1</v>
      </c>
      <c r="P9233" t="s">
        <v>1</v>
      </c>
      <c r="Q9233" t="s">
        <v>1</v>
      </c>
    </row>
    <row r="9234" spans="1:18" x14ac:dyDescent="0.25">
      <c r="A9234">
        <v>38</v>
      </c>
      <c r="B9234" t="str">
        <f t="shared" si="144"/>
        <v xml:space="preserve"> 922 38</v>
      </c>
      <c r="C9234" s="102" t="s">
        <v>842</v>
      </c>
      <c r="D9234" s="111" t="s">
        <v>0</v>
      </c>
      <c r="E9234" t="s">
        <v>1</v>
      </c>
      <c r="F9234">
        <v>4.51</v>
      </c>
      <c r="G9234">
        <v>4.05</v>
      </c>
      <c r="H9234">
        <v>3.51</v>
      </c>
      <c r="I9234">
        <v>3.08</v>
      </c>
      <c r="J9234" t="s">
        <v>1</v>
      </c>
      <c r="K9234" t="s">
        <v>1</v>
      </c>
      <c r="L9234" t="s">
        <v>1</v>
      </c>
      <c r="M9234" t="s">
        <v>1</v>
      </c>
      <c r="N9234" t="s">
        <v>1</v>
      </c>
      <c r="O9234" t="s">
        <v>1</v>
      </c>
      <c r="P9234" t="s">
        <v>1</v>
      </c>
      <c r="Q9234" t="s">
        <v>1</v>
      </c>
    </row>
    <row r="9235" spans="1:18" x14ac:dyDescent="0.25">
      <c r="A9235">
        <v>1</v>
      </c>
      <c r="B9235" t="str">
        <f t="shared" si="144"/>
        <v xml:space="preserve"> 923 1</v>
      </c>
      <c r="C9235" s="102" t="s">
        <v>843</v>
      </c>
      <c r="D9235" s="111" t="s">
        <v>0</v>
      </c>
      <c r="E9235" t="s">
        <v>1</v>
      </c>
      <c r="F9235" t="s">
        <v>1</v>
      </c>
      <c r="G9235" t="s">
        <v>1</v>
      </c>
      <c r="H9235" t="s">
        <v>1</v>
      </c>
      <c r="I9235" t="s">
        <v>1</v>
      </c>
      <c r="J9235" t="s">
        <v>1</v>
      </c>
      <c r="K9235" t="s">
        <v>1</v>
      </c>
      <c r="L9235" t="s">
        <v>1</v>
      </c>
      <c r="M9235" t="s">
        <v>1</v>
      </c>
      <c r="N9235" t="s">
        <v>1</v>
      </c>
      <c r="O9235" t="s">
        <v>1</v>
      </c>
      <c r="P9235" t="s">
        <v>1</v>
      </c>
      <c r="Q9235" t="s">
        <v>1</v>
      </c>
      <c r="R9235" t="s">
        <v>193</v>
      </c>
    </row>
    <row r="9236" spans="1:18" x14ac:dyDescent="0.25">
      <c r="A9236">
        <v>2</v>
      </c>
      <c r="B9236" t="str">
        <f t="shared" si="144"/>
        <v xml:space="preserve"> 923 2</v>
      </c>
      <c r="C9236" s="102" t="s">
        <v>843</v>
      </c>
      <c r="D9236" s="111" t="s">
        <v>0</v>
      </c>
      <c r="E9236" t="s">
        <v>3</v>
      </c>
      <c r="F9236" t="s">
        <v>1</v>
      </c>
      <c r="G9236" t="s">
        <v>1</v>
      </c>
      <c r="H9236" t="s">
        <v>1</v>
      </c>
      <c r="I9236" t="s">
        <v>1</v>
      </c>
      <c r="J9236" t="s">
        <v>1</v>
      </c>
      <c r="K9236" t="s">
        <v>1</v>
      </c>
      <c r="L9236" t="s">
        <v>1</v>
      </c>
      <c r="M9236" t="s">
        <v>1</v>
      </c>
      <c r="N9236" t="s">
        <v>1</v>
      </c>
      <c r="O9236" t="s">
        <v>1</v>
      </c>
      <c r="P9236" t="s">
        <v>1</v>
      </c>
      <c r="Q9236" t="s">
        <v>1</v>
      </c>
    </row>
    <row r="9237" spans="1:18" x14ac:dyDescent="0.25">
      <c r="A9237">
        <v>3</v>
      </c>
      <c r="B9237" t="str">
        <f t="shared" si="144"/>
        <v xml:space="preserve"> 923 3</v>
      </c>
      <c r="C9237" s="102" t="s">
        <v>843</v>
      </c>
      <c r="D9237" s="111" t="s">
        <v>0</v>
      </c>
      <c r="E9237" t="s">
        <v>4</v>
      </c>
      <c r="F9237" t="s">
        <v>1</v>
      </c>
      <c r="G9237" t="s">
        <v>1</v>
      </c>
      <c r="H9237" t="s">
        <v>1</v>
      </c>
      <c r="I9237" t="s">
        <v>1</v>
      </c>
      <c r="J9237" t="s">
        <v>1</v>
      </c>
      <c r="K9237" t="s">
        <v>1</v>
      </c>
      <c r="L9237" t="s">
        <v>1</v>
      </c>
      <c r="M9237" t="s">
        <v>1</v>
      </c>
      <c r="N9237" t="s">
        <v>1</v>
      </c>
      <c r="O9237" t="s">
        <v>1</v>
      </c>
      <c r="P9237" t="s">
        <v>1</v>
      </c>
      <c r="Q9237" t="s">
        <v>1</v>
      </c>
    </row>
    <row r="9238" spans="1:18" x14ac:dyDescent="0.25">
      <c r="A9238">
        <v>4</v>
      </c>
      <c r="B9238" t="str">
        <f t="shared" si="144"/>
        <v xml:space="preserve"> 923 4</v>
      </c>
      <c r="C9238" s="102" t="s">
        <v>843</v>
      </c>
      <c r="D9238" s="111">
        <v>13</v>
      </c>
      <c r="E9238" s="103">
        <v>1420</v>
      </c>
      <c r="F9238">
        <v>174077</v>
      </c>
      <c r="G9238">
        <v>12.257999999999999</v>
      </c>
      <c r="H9238" t="s">
        <v>1</v>
      </c>
      <c r="I9238" t="s">
        <v>1</v>
      </c>
      <c r="J9238" t="s">
        <v>1</v>
      </c>
      <c r="K9238" s="103" t="s">
        <v>1</v>
      </c>
      <c r="L9238" t="s">
        <v>1</v>
      </c>
      <c r="M9238" t="s">
        <v>1</v>
      </c>
      <c r="N9238">
        <v>1</v>
      </c>
      <c r="O9238" t="s">
        <v>1</v>
      </c>
      <c r="P9238">
        <v>2</v>
      </c>
      <c r="Q9238">
        <v>3</v>
      </c>
    </row>
    <row r="9239" spans="1:18" x14ac:dyDescent="0.25">
      <c r="A9239">
        <v>5</v>
      </c>
      <c r="B9239" t="str">
        <f t="shared" si="144"/>
        <v xml:space="preserve"> 923 5</v>
      </c>
      <c r="C9239" s="102" t="s">
        <v>843</v>
      </c>
      <c r="D9239" s="111">
        <v>14</v>
      </c>
      <c r="E9239" s="103">
        <v>850</v>
      </c>
      <c r="F9239" s="103" t="s">
        <v>1</v>
      </c>
      <c r="G9239" t="s">
        <v>1</v>
      </c>
      <c r="H9239" t="s">
        <v>1</v>
      </c>
      <c r="I9239" t="s">
        <v>1</v>
      </c>
      <c r="J9239" t="s">
        <v>1</v>
      </c>
      <c r="K9239" s="103" t="s">
        <v>1</v>
      </c>
      <c r="L9239" t="s">
        <v>1</v>
      </c>
      <c r="M9239" t="s">
        <v>1</v>
      </c>
      <c r="N9239" t="s">
        <v>1</v>
      </c>
      <c r="O9239" t="s">
        <v>1</v>
      </c>
      <c r="P9239" t="s">
        <v>1</v>
      </c>
      <c r="Q9239" t="s">
        <v>1</v>
      </c>
    </row>
    <row r="9240" spans="1:18" x14ac:dyDescent="0.25">
      <c r="A9240">
        <v>6</v>
      </c>
      <c r="B9240" t="str">
        <f t="shared" si="144"/>
        <v xml:space="preserve"> 923 6</v>
      </c>
      <c r="C9240" s="102" t="s">
        <v>843</v>
      </c>
      <c r="D9240" s="111">
        <v>15</v>
      </c>
      <c r="E9240" s="103">
        <v>1009</v>
      </c>
      <c r="F9240" s="103" t="s">
        <v>1</v>
      </c>
      <c r="G9240" t="s">
        <v>1</v>
      </c>
      <c r="H9240" t="s">
        <v>1</v>
      </c>
      <c r="I9240" t="s">
        <v>1</v>
      </c>
      <c r="J9240" t="s">
        <v>1</v>
      </c>
      <c r="K9240" s="103" t="s">
        <v>1</v>
      </c>
      <c r="L9240" t="s">
        <v>1</v>
      </c>
      <c r="M9240" t="s">
        <v>1</v>
      </c>
      <c r="N9240" t="s">
        <v>1</v>
      </c>
      <c r="O9240" t="s">
        <v>1</v>
      </c>
      <c r="P9240" t="s">
        <v>1</v>
      </c>
      <c r="Q9240" t="s">
        <v>1</v>
      </c>
    </row>
    <row r="9241" spans="1:18" x14ac:dyDescent="0.25">
      <c r="A9241">
        <v>7</v>
      </c>
      <c r="B9241" t="str">
        <f t="shared" si="144"/>
        <v xml:space="preserve"> 923 7</v>
      </c>
      <c r="C9241" s="102" t="s">
        <v>843</v>
      </c>
      <c r="D9241" s="111">
        <v>16</v>
      </c>
      <c r="E9241" s="103">
        <v>1037</v>
      </c>
      <c r="F9241" s="103" t="s">
        <v>1</v>
      </c>
      <c r="G9241" t="s">
        <v>1</v>
      </c>
      <c r="H9241" t="s">
        <v>1</v>
      </c>
      <c r="I9241" t="s">
        <v>1</v>
      </c>
      <c r="J9241" t="s">
        <v>1</v>
      </c>
      <c r="K9241" s="103" t="s">
        <v>1</v>
      </c>
      <c r="L9241" t="s">
        <v>1</v>
      </c>
      <c r="M9241" t="s">
        <v>1</v>
      </c>
      <c r="N9241" t="s">
        <v>1</v>
      </c>
      <c r="O9241" t="s">
        <v>1</v>
      </c>
      <c r="P9241" t="s">
        <v>1</v>
      </c>
      <c r="Q9241" t="s">
        <v>1</v>
      </c>
    </row>
    <row r="9242" spans="1:18" x14ac:dyDescent="0.25">
      <c r="A9242">
        <v>8</v>
      </c>
      <c r="B9242" t="str">
        <f t="shared" si="144"/>
        <v xml:space="preserve"> 923 8</v>
      </c>
      <c r="C9242" s="102" t="s">
        <v>843</v>
      </c>
      <c r="D9242" s="111">
        <v>17</v>
      </c>
      <c r="E9242" s="103">
        <v>810</v>
      </c>
      <c r="F9242" s="103">
        <v>70088</v>
      </c>
      <c r="G9242">
        <v>8.6519999999999992</v>
      </c>
      <c r="H9242" t="s">
        <v>1</v>
      </c>
      <c r="I9242" t="s">
        <v>1</v>
      </c>
      <c r="J9242" t="s">
        <v>1</v>
      </c>
      <c r="K9242" s="103" t="s">
        <v>1</v>
      </c>
      <c r="L9242" t="s">
        <v>1</v>
      </c>
      <c r="M9242" t="s">
        <v>1</v>
      </c>
      <c r="N9242" t="s">
        <v>1</v>
      </c>
      <c r="O9242" t="s">
        <v>1</v>
      </c>
      <c r="P9242">
        <v>2</v>
      </c>
      <c r="Q9242">
        <v>2</v>
      </c>
    </row>
    <row r="9243" spans="1:18" x14ac:dyDescent="0.25">
      <c r="A9243">
        <v>9</v>
      </c>
      <c r="B9243" t="str">
        <f t="shared" si="144"/>
        <v xml:space="preserve"> 923 9</v>
      </c>
      <c r="C9243" s="102" t="s">
        <v>843</v>
      </c>
      <c r="D9243" s="111" t="s">
        <v>5</v>
      </c>
      <c r="E9243" s="103">
        <v>5126</v>
      </c>
      <c r="F9243" s="103">
        <v>244165</v>
      </c>
      <c r="G9243">
        <v>4.7629999999999999</v>
      </c>
      <c r="H9243" t="s">
        <v>1</v>
      </c>
      <c r="I9243" t="s">
        <v>1</v>
      </c>
      <c r="J9243" t="s">
        <v>1</v>
      </c>
      <c r="K9243" s="103" t="s">
        <v>1</v>
      </c>
      <c r="L9243" t="s">
        <v>1</v>
      </c>
      <c r="M9243" t="s">
        <v>1</v>
      </c>
      <c r="N9243">
        <v>1</v>
      </c>
      <c r="O9243" t="s">
        <v>1</v>
      </c>
      <c r="P9243">
        <v>4</v>
      </c>
      <c r="Q9243">
        <v>5</v>
      </c>
    </row>
    <row r="9244" spans="1:18" x14ac:dyDescent="0.25">
      <c r="A9244">
        <v>10</v>
      </c>
      <c r="B9244" t="str">
        <f t="shared" si="144"/>
        <v xml:space="preserve"> 923 10</v>
      </c>
      <c r="C9244" s="102" t="s">
        <v>843</v>
      </c>
      <c r="D9244" s="111" t="s">
        <v>6</v>
      </c>
      <c r="E9244" t="s">
        <v>1</v>
      </c>
      <c r="F9244" t="s">
        <v>1</v>
      </c>
      <c r="G9244" t="s">
        <v>1</v>
      </c>
      <c r="H9244" t="s">
        <v>1</v>
      </c>
      <c r="I9244" t="s">
        <v>1</v>
      </c>
      <c r="J9244" t="s">
        <v>1</v>
      </c>
      <c r="K9244" t="s">
        <v>1</v>
      </c>
      <c r="L9244" t="s">
        <v>1</v>
      </c>
      <c r="M9244" t="s">
        <v>1</v>
      </c>
      <c r="N9244" t="s">
        <v>1</v>
      </c>
      <c r="O9244" t="s">
        <v>1</v>
      </c>
      <c r="P9244" t="s">
        <v>1</v>
      </c>
      <c r="Q9244" t="s">
        <v>1</v>
      </c>
    </row>
    <row r="9245" spans="1:18" x14ac:dyDescent="0.25">
      <c r="A9245">
        <v>11</v>
      </c>
      <c r="B9245" t="str">
        <f t="shared" si="144"/>
        <v xml:space="preserve"> 923 11</v>
      </c>
      <c r="C9245" s="102" t="s">
        <v>843</v>
      </c>
      <c r="D9245" s="111">
        <v>13</v>
      </c>
      <c r="E9245" t="s">
        <v>1</v>
      </c>
      <c r="F9245" t="s">
        <v>1</v>
      </c>
      <c r="G9245">
        <v>82487</v>
      </c>
      <c r="H9245" t="s">
        <v>1</v>
      </c>
      <c r="I9245">
        <v>679</v>
      </c>
      <c r="J9245" t="s">
        <v>1</v>
      </c>
      <c r="K9245" t="s">
        <v>1</v>
      </c>
      <c r="L9245">
        <v>89601</v>
      </c>
      <c r="M9245" t="s">
        <v>1</v>
      </c>
      <c r="N9245">
        <v>1310</v>
      </c>
      <c r="O9245" t="s">
        <v>1</v>
      </c>
      <c r="P9245" t="s">
        <v>1</v>
      </c>
      <c r="Q9245" t="s">
        <v>1</v>
      </c>
    </row>
    <row r="9246" spans="1:18" x14ac:dyDescent="0.25">
      <c r="A9246">
        <v>12</v>
      </c>
      <c r="B9246" t="str">
        <f t="shared" si="144"/>
        <v xml:space="preserve"> 923 12</v>
      </c>
      <c r="C9246" s="102" t="s">
        <v>843</v>
      </c>
      <c r="D9246" s="111" t="s">
        <v>0</v>
      </c>
      <c r="E9246" t="s">
        <v>1</v>
      </c>
      <c r="F9246" t="s">
        <v>1</v>
      </c>
      <c r="G9246" t="s">
        <v>1</v>
      </c>
      <c r="H9246" t="s">
        <v>1</v>
      </c>
      <c r="I9246" s="103" t="s">
        <v>1</v>
      </c>
      <c r="J9246" t="s">
        <v>1</v>
      </c>
      <c r="K9246" t="s">
        <v>1</v>
      </c>
      <c r="L9246" t="s">
        <v>1</v>
      </c>
      <c r="M9246" t="s">
        <v>1</v>
      </c>
      <c r="N9246" s="103" t="s">
        <v>1</v>
      </c>
      <c r="O9246" s="103" t="s">
        <v>1</v>
      </c>
      <c r="P9246" t="s">
        <v>1</v>
      </c>
      <c r="Q9246" t="s">
        <v>1</v>
      </c>
    </row>
    <row r="9247" spans="1:18" x14ac:dyDescent="0.25">
      <c r="A9247">
        <v>13</v>
      </c>
      <c r="B9247" t="str">
        <f t="shared" si="144"/>
        <v xml:space="preserve"> 923 13</v>
      </c>
      <c r="C9247" s="102" t="s">
        <v>843</v>
      </c>
      <c r="D9247" s="111" t="s">
        <v>0</v>
      </c>
      <c r="E9247" t="s">
        <v>1</v>
      </c>
      <c r="F9247" t="s">
        <v>1</v>
      </c>
      <c r="G9247" t="s">
        <v>1</v>
      </c>
      <c r="H9247" s="103" t="s">
        <v>1</v>
      </c>
      <c r="I9247" s="103" t="s">
        <v>1</v>
      </c>
      <c r="J9247" t="s">
        <v>1</v>
      </c>
      <c r="K9247" t="s">
        <v>1</v>
      </c>
      <c r="L9247" t="s">
        <v>1</v>
      </c>
      <c r="M9247" s="103" t="s">
        <v>1</v>
      </c>
      <c r="N9247" s="103" t="s">
        <v>1</v>
      </c>
      <c r="O9247" t="s">
        <v>1</v>
      </c>
      <c r="P9247" t="s">
        <v>1</v>
      </c>
      <c r="Q9247" t="s">
        <v>1</v>
      </c>
    </row>
    <row r="9248" spans="1:18" x14ac:dyDescent="0.25">
      <c r="A9248">
        <v>14</v>
      </c>
      <c r="B9248" t="str">
        <f t="shared" si="144"/>
        <v xml:space="preserve"> 923 14</v>
      </c>
      <c r="C9248" s="102" t="s">
        <v>843</v>
      </c>
      <c r="D9248" s="111" t="s">
        <v>0</v>
      </c>
      <c r="E9248" t="s">
        <v>1</v>
      </c>
      <c r="F9248" t="s">
        <v>1</v>
      </c>
      <c r="G9248" t="s">
        <v>1</v>
      </c>
      <c r="H9248" t="s">
        <v>1</v>
      </c>
      <c r="I9248" t="s">
        <v>1</v>
      </c>
      <c r="J9248" t="s">
        <v>1</v>
      </c>
      <c r="K9248" t="s">
        <v>1</v>
      </c>
      <c r="L9248" t="s">
        <v>1</v>
      </c>
      <c r="M9248" t="s">
        <v>1</v>
      </c>
      <c r="N9248" t="s">
        <v>1</v>
      </c>
      <c r="O9248" s="103" t="s">
        <v>1</v>
      </c>
      <c r="P9248" t="s">
        <v>1</v>
      </c>
      <c r="Q9248" t="s">
        <v>1</v>
      </c>
    </row>
    <row r="9249" spans="1:17" x14ac:dyDescent="0.25">
      <c r="A9249">
        <v>15</v>
      </c>
      <c r="B9249" t="str">
        <f t="shared" si="144"/>
        <v xml:space="preserve"> 923 15</v>
      </c>
      <c r="C9249" s="102" t="s">
        <v>843</v>
      </c>
      <c r="D9249" s="111">
        <v>17</v>
      </c>
      <c r="E9249" t="s">
        <v>1</v>
      </c>
      <c r="F9249" t="s">
        <v>1</v>
      </c>
      <c r="G9249" t="s">
        <v>1</v>
      </c>
      <c r="H9249" t="s">
        <v>1</v>
      </c>
      <c r="I9249" s="103">
        <v>37184</v>
      </c>
      <c r="J9249" t="s">
        <v>1</v>
      </c>
      <c r="K9249" t="s">
        <v>1</v>
      </c>
      <c r="L9249" t="s">
        <v>1</v>
      </c>
      <c r="M9249" t="s">
        <v>1</v>
      </c>
      <c r="N9249" s="103">
        <v>32904</v>
      </c>
      <c r="O9249" t="s">
        <v>1</v>
      </c>
      <c r="P9249" t="s">
        <v>1</v>
      </c>
      <c r="Q9249" t="s">
        <v>1</v>
      </c>
    </row>
    <row r="9250" spans="1:17" x14ac:dyDescent="0.25">
      <c r="A9250">
        <v>16</v>
      </c>
      <c r="B9250" t="str">
        <f t="shared" si="144"/>
        <v xml:space="preserve"> 923 16</v>
      </c>
      <c r="C9250" s="102" t="s">
        <v>843</v>
      </c>
      <c r="D9250" s="111" t="s">
        <v>5</v>
      </c>
      <c r="E9250" t="s">
        <v>1</v>
      </c>
      <c r="F9250" t="s">
        <v>1</v>
      </c>
      <c r="G9250">
        <v>82487</v>
      </c>
      <c r="H9250" s="103" t="s">
        <v>1</v>
      </c>
      <c r="I9250" s="103">
        <v>37863</v>
      </c>
      <c r="J9250" t="s">
        <v>1</v>
      </c>
      <c r="K9250" t="s">
        <v>1</v>
      </c>
      <c r="L9250">
        <v>89601</v>
      </c>
      <c r="M9250" s="103" t="s">
        <v>1</v>
      </c>
      <c r="N9250" s="103">
        <v>34214</v>
      </c>
      <c r="O9250" s="103" t="s">
        <v>1</v>
      </c>
      <c r="P9250" t="s">
        <v>1</v>
      </c>
      <c r="Q9250" t="s">
        <v>1</v>
      </c>
    </row>
    <row r="9251" spans="1:17" x14ac:dyDescent="0.25">
      <c r="A9251">
        <v>17</v>
      </c>
      <c r="B9251" t="str">
        <f t="shared" si="144"/>
        <v xml:space="preserve"> 923 17</v>
      </c>
      <c r="C9251" s="102" t="s">
        <v>843</v>
      </c>
      <c r="D9251" s="111" t="s">
        <v>6</v>
      </c>
      <c r="E9251" t="s">
        <v>1</v>
      </c>
      <c r="F9251" t="s">
        <v>1</v>
      </c>
      <c r="G9251" t="s">
        <v>1</v>
      </c>
      <c r="H9251" t="s">
        <v>1</v>
      </c>
      <c r="I9251" t="s">
        <v>1</v>
      </c>
      <c r="J9251" t="s">
        <v>1</v>
      </c>
      <c r="K9251" t="s">
        <v>1</v>
      </c>
      <c r="L9251" t="s">
        <v>1</v>
      </c>
      <c r="M9251" t="s">
        <v>1</v>
      </c>
      <c r="N9251" t="s">
        <v>1</v>
      </c>
      <c r="O9251" t="s">
        <v>1</v>
      </c>
      <c r="P9251" t="s">
        <v>1</v>
      </c>
      <c r="Q9251" t="s">
        <v>1</v>
      </c>
    </row>
    <row r="9252" spans="1:17" x14ac:dyDescent="0.25">
      <c r="A9252">
        <v>18</v>
      </c>
      <c r="B9252" t="str">
        <f t="shared" si="144"/>
        <v xml:space="preserve"> 923 18</v>
      </c>
      <c r="C9252" s="102" t="s">
        <v>843</v>
      </c>
      <c r="D9252" s="111">
        <v>13</v>
      </c>
      <c r="E9252" t="s">
        <v>1</v>
      </c>
      <c r="F9252" t="s">
        <v>1</v>
      </c>
      <c r="G9252">
        <v>135196</v>
      </c>
      <c r="H9252" t="s">
        <v>1</v>
      </c>
      <c r="I9252">
        <v>620</v>
      </c>
      <c r="J9252" t="s">
        <v>1</v>
      </c>
      <c r="K9252" t="s">
        <v>1</v>
      </c>
      <c r="L9252">
        <v>314679</v>
      </c>
      <c r="M9252" t="s">
        <v>1</v>
      </c>
      <c r="N9252">
        <v>2412</v>
      </c>
      <c r="O9252" t="s">
        <v>1</v>
      </c>
      <c r="P9252" t="s">
        <v>1</v>
      </c>
      <c r="Q9252" t="s">
        <v>1</v>
      </c>
    </row>
    <row r="9253" spans="1:17" x14ac:dyDescent="0.25">
      <c r="A9253">
        <v>19</v>
      </c>
      <c r="B9253" t="str">
        <f t="shared" si="144"/>
        <v xml:space="preserve"> 923 19</v>
      </c>
      <c r="C9253" s="102" t="s">
        <v>843</v>
      </c>
      <c r="D9253" s="111" t="s">
        <v>0</v>
      </c>
      <c r="E9253" t="s">
        <v>1</v>
      </c>
      <c r="F9253" t="s">
        <v>1</v>
      </c>
      <c r="G9253" t="s">
        <v>1</v>
      </c>
      <c r="H9253" t="s">
        <v>1</v>
      </c>
      <c r="I9253" s="103" t="s">
        <v>1</v>
      </c>
      <c r="J9253" t="s">
        <v>1</v>
      </c>
      <c r="K9253" t="s">
        <v>1</v>
      </c>
      <c r="L9253" s="103" t="s">
        <v>1</v>
      </c>
      <c r="M9253" s="103" t="s">
        <v>1</v>
      </c>
      <c r="N9253" s="103" t="s">
        <v>1</v>
      </c>
      <c r="O9253" s="103" t="s">
        <v>1</v>
      </c>
      <c r="P9253" t="s">
        <v>1</v>
      </c>
      <c r="Q9253" t="s">
        <v>1</v>
      </c>
    </row>
    <row r="9254" spans="1:17" x14ac:dyDescent="0.25">
      <c r="A9254">
        <v>20</v>
      </c>
      <c r="B9254" t="str">
        <f t="shared" si="144"/>
        <v xml:space="preserve"> 923 20</v>
      </c>
      <c r="C9254" s="102" t="s">
        <v>843</v>
      </c>
      <c r="D9254" s="111" t="s">
        <v>0</v>
      </c>
      <c r="E9254" t="s">
        <v>1</v>
      </c>
      <c r="F9254" t="s">
        <v>1</v>
      </c>
      <c r="G9254" s="103" t="s">
        <v>1</v>
      </c>
      <c r="H9254" s="103" t="s">
        <v>1</v>
      </c>
      <c r="I9254" s="103" t="s">
        <v>1</v>
      </c>
      <c r="J9254" t="s">
        <v>1</v>
      </c>
      <c r="K9254" t="s">
        <v>1</v>
      </c>
      <c r="L9254" s="103" t="s">
        <v>1</v>
      </c>
      <c r="M9254" s="103" t="s">
        <v>1</v>
      </c>
      <c r="N9254" s="103" t="s">
        <v>1</v>
      </c>
      <c r="O9254" t="s">
        <v>1</v>
      </c>
      <c r="P9254" t="s">
        <v>1</v>
      </c>
      <c r="Q9254" t="s">
        <v>1</v>
      </c>
    </row>
    <row r="9255" spans="1:17" x14ac:dyDescent="0.25">
      <c r="A9255">
        <v>21</v>
      </c>
      <c r="B9255" t="str">
        <f t="shared" si="144"/>
        <v xml:space="preserve"> 923 21</v>
      </c>
      <c r="C9255" s="102" t="s">
        <v>843</v>
      </c>
      <c r="D9255" s="111" t="s">
        <v>0</v>
      </c>
      <c r="E9255" t="s">
        <v>1</v>
      </c>
      <c r="F9255" t="s">
        <v>1</v>
      </c>
      <c r="G9255" t="s">
        <v>1</v>
      </c>
      <c r="H9255" t="s">
        <v>1</v>
      </c>
      <c r="I9255" t="s">
        <v>1</v>
      </c>
      <c r="J9255" t="s">
        <v>1</v>
      </c>
      <c r="K9255" t="s">
        <v>1</v>
      </c>
      <c r="L9255" t="s">
        <v>1</v>
      </c>
      <c r="M9255" t="s">
        <v>1</v>
      </c>
      <c r="N9255" t="s">
        <v>1</v>
      </c>
      <c r="O9255" s="103" t="s">
        <v>1</v>
      </c>
      <c r="P9255" t="s">
        <v>1</v>
      </c>
      <c r="Q9255" t="s">
        <v>1</v>
      </c>
    </row>
    <row r="9256" spans="1:17" x14ac:dyDescent="0.25">
      <c r="A9256">
        <v>22</v>
      </c>
      <c r="B9256" t="str">
        <f t="shared" si="144"/>
        <v xml:space="preserve"> 923 22</v>
      </c>
      <c r="C9256" s="102" t="s">
        <v>843</v>
      </c>
      <c r="D9256" s="111">
        <v>17</v>
      </c>
      <c r="E9256">
        <v>383</v>
      </c>
      <c r="F9256">
        <v>3696</v>
      </c>
      <c r="G9256" s="103">
        <v>54445</v>
      </c>
      <c r="H9256" s="103">
        <v>19405</v>
      </c>
      <c r="I9256" s="103">
        <v>22259</v>
      </c>
      <c r="J9256">
        <v>359</v>
      </c>
      <c r="K9256">
        <v>5706</v>
      </c>
      <c r="L9256" s="103">
        <v>62043</v>
      </c>
      <c r="M9256" s="103">
        <v>28403</v>
      </c>
      <c r="N9256" s="103">
        <v>39156</v>
      </c>
      <c r="O9256" t="s">
        <v>1</v>
      </c>
      <c r="P9256" t="s">
        <v>1</v>
      </c>
      <c r="Q9256" t="s">
        <v>1</v>
      </c>
    </row>
    <row r="9257" spans="1:17" x14ac:dyDescent="0.25">
      <c r="A9257">
        <v>23</v>
      </c>
      <c r="B9257" t="str">
        <f t="shared" si="144"/>
        <v xml:space="preserve"> 923 23</v>
      </c>
      <c r="C9257" s="102" t="s">
        <v>843</v>
      </c>
      <c r="D9257" s="111" t="s">
        <v>5</v>
      </c>
      <c r="E9257">
        <v>383</v>
      </c>
      <c r="F9257">
        <v>3696</v>
      </c>
      <c r="G9257" s="103">
        <v>189641</v>
      </c>
      <c r="H9257" s="103">
        <v>19405</v>
      </c>
      <c r="I9257" s="103">
        <v>22879</v>
      </c>
      <c r="J9257">
        <v>359</v>
      </c>
      <c r="K9257">
        <v>5706</v>
      </c>
      <c r="L9257" s="103">
        <v>376722</v>
      </c>
      <c r="M9257" s="103">
        <v>28403</v>
      </c>
      <c r="N9257" s="103">
        <v>41568</v>
      </c>
      <c r="O9257" s="103" t="s">
        <v>1</v>
      </c>
      <c r="P9257" t="s">
        <v>1</v>
      </c>
      <c r="Q9257" t="s">
        <v>1</v>
      </c>
    </row>
    <row r="9258" spans="1:17" x14ac:dyDescent="0.25">
      <c r="A9258">
        <v>24</v>
      </c>
      <c r="B9258" t="str">
        <f t="shared" si="144"/>
        <v xml:space="preserve"> 923 24</v>
      </c>
      <c r="C9258" s="102" t="s">
        <v>843</v>
      </c>
      <c r="D9258" s="111" t="s">
        <v>6</v>
      </c>
      <c r="E9258" t="s">
        <v>1</v>
      </c>
      <c r="F9258" t="s">
        <v>1</v>
      </c>
      <c r="G9258" t="s">
        <v>1</v>
      </c>
      <c r="H9258" t="s">
        <v>1</v>
      </c>
      <c r="I9258" t="s">
        <v>1</v>
      </c>
      <c r="J9258" t="s">
        <v>1</v>
      </c>
      <c r="K9258" t="s">
        <v>1</v>
      </c>
      <c r="L9258" t="s">
        <v>1</v>
      </c>
      <c r="M9258" t="s">
        <v>1</v>
      </c>
      <c r="N9258" t="s">
        <v>1</v>
      </c>
      <c r="O9258" t="s">
        <v>1</v>
      </c>
      <c r="P9258" t="s">
        <v>1</v>
      </c>
      <c r="Q9258" t="s">
        <v>1</v>
      </c>
    </row>
    <row r="9259" spans="1:17" x14ac:dyDescent="0.25">
      <c r="A9259">
        <v>25</v>
      </c>
      <c r="B9259" t="str">
        <f t="shared" si="144"/>
        <v xml:space="preserve"> 923 25</v>
      </c>
      <c r="C9259" s="102" t="s">
        <v>843</v>
      </c>
      <c r="D9259" s="111" t="s">
        <v>0</v>
      </c>
      <c r="E9259" t="s">
        <v>1</v>
      </c>
      <c r="F9259" t="s">
        <v>1</v>
      </c>
      <c r="G9259" t="s">
        <v>1</v>
      </c>
      <c r="H9259" s="103">
        <v>576507</v>
      </c>
      <c r="I9259" s="103">
        <v>112255</v>
      </c>
      <c r="J9259" s="103" t="s">
        <v>1</v>
      </c>
      <c r="K9259" t="s">
        <v>1</v>
      </c>
      <c r="L9259" t="s">
        <v>1</v>
      </c>
      <c r="M9259" t="s">
        <v>1</v>
      </c>
      <c r="N9259" t="s">
        <v>1</v>
      </c>
      <c r="O9259" t="s">
        <v>1</v>
      </c>
      <c r="P9259" t="s">
        <v>1</v>
      </c>
      <c r="Q9259" t="s">
        <v>1</v>
      </c>
    </row>
    <row r="9260" spans="1:17" x14ac:dyDescent="0.25">
      <c r="A9260">
        <v>26</v>
      </c>
      <c r="B9260" t="str">
        <f t="shared" si="144"/>
        <v xml:space="preserve"> 923 26</v>
      </c>
      <c r="C9260" s="102" t="s">
        <v>843</v>
      </c>
      <c r="D9260" s="111" t="s">
        <v>0</v>
      </c>
      <c r="E9260" t="s">
        <v>1</v>
      </c>
      <c r="F9260" t="s">
        <v>1</v>
      </c>
      <c r="G9260" t="s">
        <v>1</v>
      </c>
      <c r="H9260" t="s">
        <v>1</v>
      </c>
      <c r="I9260" t="s">
        <v>1</v>
      </c>
      <c r="J9260" t="s">
        <v>1</v>
      </c>
      <c r="K9260" t="s">
        <v>1</v>
      </c>
      <c r="L9260" t="s">
        <v>1</v>
      </c>
      <c r="M9260" t="s">
        <v>1</v>
      </c>
      <c r="N9260" t="s">
        <v>1</v>
      </c>
      <c r="O9260" t="s">
        <v>1</v>
      </c>
      <c r="P9260" t="s">
        <v>1</v>
      </c>
      <c r="Q9260" t="s">
        <v>1</v>
      </c>
    </row>
    <row r="9261" spans="1:17" x14ac:dyDescent="0.25">
      <c r="A9261">
        <v>27</v>
      </c>
      <c r="B9261" t="str">
        <f t="shared" si="144"/>
        <v xml:space="preserve"> 923 27</v>
      </c>
      <c r="C9261" s="102" t="s">
        <v>843</v>
      </c>
      <c r="D9261" s="111" t="s">
        <v>0</v>
      </c>
      <c r="E9261" t="s">
        <v>1</v>
      </c>
      <c r="F9261" t="s">
        <v>1</v>
      </c>
      <c r="G9261" t="s">
        <v>1</v>
      </c>
      <c r="H9261" s="103">
        <v>-31505</v>
      </c>
      <c r="I9261" s="103">
        <v>-12919</v>
      </c>
      <c r="J9261">
        <v>35</v>
      </c>
      <c r="K9261" t="s">
        <v>1</v>
      </c>
      <c r="L9261" t="s">
        <v>1</v>
      </c>
      <c r="M9261" t="s">
        <v>1</v>
      </c>
      <c r="N9261" t="s">
        <v>1</v>
      </c>
      <c r="O9261" t="s">
        <v>1</v>
      </c>
      <c r="P9261" t="s">
        <v>1</v>
      </c>
      <c r="Q9261" t="s">
        <v>1</v>
      </c>
    </row>
    <row r="9262" spans="1:17" x14ac:dyDescent="0.25">
      <c r="A9262">
        <v>28</v>
      </c>
      <c r="B9262" t="str">
        <f t="shared" si="144"/>
        <v xml:space="preserve"> 923 28</v>
      </c>
      <c r="C9262" s="102" t="s">
        <v>843</v>
      </c>
      <c r="D9262" s="111" t="s">
        <v>0</v>
      </c>
      <c r="E9262" t="s">
        <v>1</v>
      </c>
      <c r="F9262" t="s">
        <v>1</v>
      </c>
      <c r="G9262" t="s">
        <v>1</v>
      </c>
      <c r="H9262">
        <v>545002</v>
      </c>
      <c r="I9262" s="103">
        <v>99336</v>
      </c>
      <c r="J9262" s="103">
        <v>35</v>
      </c>
      <c r="K9262" t="s">
        <v>1</v>
      </c>
      <c r="L9262" t="s">
        <v>1</v>
      </c>
      <c r="M9262" t="s">
        <v>1</v>
      </c>
      <c r="N9262" t="s">
        <v>1</v>
      </c>
      <c r="O9262" t="s">
        <v>1</v>
      </c>
      <c r="P9262" t="s">
        <v>1</v>
      </c>
      <c r="Q9262" t="s">
        <v>1</v>
      </c>
    </row>
    <row r="9263" spans="1:17" x14ac:dyDescent="0.25">
      <c r="A9263">
        <v>29</v>
      </c>
      <c r="B9263" t="str">
        <f t="shared" si="144"/>
        <v xml:space="preserve"> 923 29</v>
      </c>
      <c r="C9263" s="102" t="s">
        <v>843</v>
      </c>
      <c r="D9263" s="111" t="s">
        <v>0</v>
      </c>
      <c r="E9263" t="s">
        <v>1</v>
      </c>
      <c r="F9263" t="s">
        <v>1</v>
      </c>
      <c r="G9263" t="s">
        <v>1</v>
      </c>
      <c r="H9263" s="103">
        <v>87450</v>
      </c>
      <c r="I9263" s="103">
        <v>46801</v>
      </c>
      <c r="J9263" s="103">
        <v>5537</v>
      </c>
      <c r="K9263" t="s">
        <v>1</v>
      </c>
      <c r="L9263" t="s">
        <v>1</v>
      </c>
      <c r="M9263" t="s">
        <v>1</v>
      </c>
      <c r="N9263" t="s">
        <v>1</v>
      </c>
      <c r="O9263" t="s">
        <v>1</v>
      </c>
      <c r="P9263" t="s">
        <v>1</v>
      </c>
      <c r="Q9263" t="s">
        <v>1</v>
      </c>
    </row>
    <row r="9264" spans="1:17" x14ac:dyDescent="0.25">
      <c r="A9264">
        <v>30</v>
      </c>
      <c r="B9264" t="str">
        <f t="shared" si="144"/>
        <v xml:space="preserve"> 923 30</v>
      </c>
      <c r="C9264" s="102" t="s">
        <v>843</v>
      </c>
      <c r="D9264" s="111" t="s">
        <v>0</v>
      </c>
      <c r="E9264" t="s">
        <v>1</v>
      </c>
      <c r="F9264" t="s">
        <v>1</v>
      </c>
      <c r="G9264" t="s">
        <v>1</v>
      </c>
      <c r="H9264">
        <v>0</v>
      </c>
      <c r="I9264">
        <v>0.01</v>
      </c>
      <c r="J9264">
        <v>0.01</v>
      </c>
      <c r="K9264" t="s">
        <v>1</v>
      </c>
      <c r="L9264" t="s">
        <v>1</v>
      </c>
      <c r="M9264" t="s">
        <v>1</v>
      </c>
      <c r="N9264" t="s">
        <v>1</v>
      </c>
      <c r="O9264" t="s">
        <v>1</v>
      </c>
      <c r="P9264" t="s">
        <v>1</v>
      </c>
      <c r="Q9264" t="s">
        <v>1</v>
      </c>
    </row>
    <row r="9265" spans="1:18" x14ac:dyDescent="0.25">
      <c r="A9265">
        <v>31</v>
      </c>
      <c r="B9265" t="str">
        <f t="shared" si="144"/>
        <v xml:space="preserve"> 923 31</v>
      </c>
      <c r="C9265" s="102" t="s">
        <v>843</v>
      </c>
      <c r="D9265" s="111" t="s">
        <v>0</v>
      </c>
      <c r="E9265" t="s">
        <v>1</v>
      </c>
      <c r="F9265" t="s">
        <v>1</v>
      </c>
      <c r="G9265" t="s">
        <v>1</v>
      </c>
      <c r="H9265">
        <v>10.632</v>
      </c>
      <c r="I9265">
        <v>1.9379999999999999</v>
      </c>
      <c r="J9265">
        <v>1E-3</v>
      </c>
      <c r="K9265">
        <v>12.571</v>
      </c>
      <c r="L9265" t="s">
        <v>1</v>
      </c>
      <c r="M9265" t="s">
        <v>1</v>
      </c>
      <c r="N9265" t="s">
        <v>1</v>
      </c>
      <c r="O9265" t="s">
        <v>1</v>
      </c>
      <c r="P9265" t="s">
        <v>1</v>
      </c>
      <c r="Q9265" t="s">
        <v>1</v>
      </c>
    </row>
    <row r="9266" spans="1:18" x14ac:dyDescent="0.25">
      <c r="A9266">
        <v>32</v>
      </c>
      <c r="B9266" t="str">
        <f t="shared" si="144"/>
        <v xml:space="preserve"> 923 32</v>
      </c>
      <c r="C9266" s="102" t="s">
        <v>843</v>
      </c>
      <c r="D9266" s="111" t="s">
        <v>0</v>
      </c>
      <c r="E9266" t="s">
        <v>1</v>
      </c>
      <c r="F9266" t="s">
        <v>1</v>
      </c>
      <c r="G9266" t="s">
        <v>1</v>
      </c>
      <c r="H9266">
        <v>10.185</v>
      </c>
      <c r="I9266">
        <v>1.857</v>
      </c>
      <c r="J9266">
        <v>1E-3</v>
      </c>
      <c r="K9266">
        <v>12.042999999999999</v>
      </c>
      <c r="L9266" t="s">
        <v>1</v>
      </c>
      <c r="M9266" t="s">
        <v>1</v>
      </c>
      <c r="N9266" t="s">
        <v>1</v>
      </c>
      <c r="O9266" t="s">
        <v>1</v>
      </c>
      <c r="P9266" t="s">
        <v>1</v>
      </c>
      <c r="Q9266" t="s">
        <v>1</v>
      </c>
    </row>
    <row r="9267" spans="1:18" x14ac:dyDescent="0.25">
      <c r="A9267">
        <v>33</v>
      </c>
      <c r="B9267" t="str">
        <f t="shared" si="144"/>
        <v xml:space="preserve"> 923 33</v>
      </c>
      <c r="C9267" s="102" t="s">
        <v>843</v>
      </c>
      <c r="D9267" s="111" t="s">
        <v>0</v>
      </c>
      <c r="E9267" t="s">
        <v>1</v>
      </c>
      <c r="F9267" t="s">
        <v>1</v>
      </c>
      <c r="G9267" t="s">
        <v>1</v>
      </c>
      <c r="H9267">
        <v>1.4930000000000001</v>
      </c>
      <c r="I9267">
        <v>0.79900000000000004</v>
      </c>
      <c r="J9267">
        <v>9.5000000000000001E-2</v>
      </c>
      <c r="K9267">
        <v>2.387</v>
      </c>
      <c r="L9267" t="s">
        <v>1</v>
      </c>
      <c r="M9267" t="s">
        <v>1</v>
      </c>
      <c r="N9267" t="s">
        <v>1</v>
      </c>
      <c r="O9267" t="s">
        <v>1</v>
      </c>
      <c r="P9267" t="s">
        <v>1</v>
      </c>
      <c r="Q9267" t="s">
        <v>1</v>
      </c>
    </row>
    <row r="9268" spans="1:18" x14ac:dyDescent="0.25">
      <c r="A9268">
        <v>34</v>
      </c>
      <c r="B9268" t="str">
        <f t="shared" si="144"/>
        <v xml:space="preserve"> 923 34</v>
      </c>
      <c r="C9268" s="102" t="s">
        <v>843</v>
      </c>
      <c r="D9268" s="111" t="s">
        <v>0</v>
      </c>
      <c r="E9268" t="s">
        <v>1</v>
      </c>
      <c r="F9268" t="s">
        <v>1</v>
      </c>
      <c r="G9268" t="s">
        <v>1</v>
      </c>
      <c r="H9268">
        <v>1.4930000000000001</v>
      </c>
      <c r="I9268">
        <v>0.81</v>
      </c>
      <c r="J9268">
        <v>9.4E-2</v>
      </c>
      <c r="K9268">
        <v>2.3969999999999998</v>
      </c>
      <c r="L9268" t="s">
        <v>1</v>
      </c>
      <c r="M9268" t="s">
        <v>1</v>
      </c>
      <c r="N9268" t="s">
        <v>1</v>
      </c>
      <c r="O9268" t="s">
        <v>1</v>
      </c>
      <c r="P9268" t="s">
        <v>1</v>
      </c>
      <c r="Q9268" t="s">
        <v>1</v>
      </c>
    </row>
    <row r="9269" spans="1:18" x14ac:dyDescent="0.25">
      <c r="A9269">
        <v>35</v>
      </c>
      <c r="B9269" t="str">
        <f t="shared" si="144"/>
        <v xml:space="preserve"> 923 35</v>
      </c>
      <c r="C9269" s="102" t="s">
        <v>843</v>
      </c>
      <c r="D9269" s="111" t="s">
        <v>0</v>
      </c>
      <c r="E9269" t="s">
        <v>1</v>
      </c>
      <c r="F9269" t="s">
        <v>1</v>
      </c>
      <c r="G9269" t="s">
        <v>1</v>
      </c>
      <c r="H9269">
        <v>1.706</v>
      </c>
      <c r="I9269">
        <v>0.91300000000000003</v>
      </c>
      <c r="J9269">
        <v>0.108</v>
      </c>
      <c r="K9269">
        <v>2.7269999999999999</v>
      </c>
      <c r="L9269" t="s">
        <v>1</v>
      </c>
      <c r="M9269" t="s">
        <v>1</v>
      </c>
      <c r="N9269" t="s">
        <v>1</v>
      </c>
      <c r="O9269" t="s">
        <v>1</v>
      </c>
      <c r="P9269" t="s">
        <v>1</v>
      </c>
      <c r="Q9269" t="s">
        <v>1</v>
      </c>
    </row>
    <row r="9270" spans="1:18" x14ac:dyDescent="0.25">
      <c r="A9270">
        <v>36</v>
      </c>
      <c r="B9270" t="str">
        <f t="shared" si="144"/>
        <v xml:space="preserve"> 923 36</v>
      </c>
      <c r="C9270" s="102" t="s">
        <v>843</v>
      </c>
      <c r="D9270" s="111" t="s">
        <v>0</v>
      </c>
      <c r="E9270" t="s">
        <v>1</v>
      </c>
      <c r="F9270" t="s">
        <v>1</v>
      </c>
      <c r="G9270" t="s">
        <v>1</v>
      </c>
      <c r="H9270">
        <v>1.4930000000000001</v>
      </c>
      <c r="I9270">
        <v>0.81</v>
      </c>
      <c r="J9270">
        <v>9.4E-2</v>
      </c>
      <c r="K9270">
        <v>2.3969999999999998</v>
      </c>
      <c r="L9270" t="s">
        <v>1</v>
      </c>
      <c r="M9270" t="s">
        <v>1</v>
      </c>
      <c r="N9270" t="s">
        <v>1</v>
      </c>
      <c r="O9270" t="s">
        <v>1</v>
      </c>
      <c r="P9270" t="s">
        <v>1</v>
      </c>
      <c r="Q9270" t="s">
        <v>1</v>
      </c>
    </row>
    <row r="9271" spans="1:18" x14ac:dyDescent="0.25">
      <c r="A9271">
        <v>37</v>
      </c>
      <c r="B9271" t="str">
        <f t="shared" si="144"/>
        <v xml:space="preserve"> 923 37</v>
      </c>
      <c r="C9271" s="102" t="s">
        <v>843</v>
      </c>
      <c r="D9271" s="111" t="s">
        <v>0</v>
      </c>
      <c r="E9271" t="s">
        <v>1</v>
      </c>
      <c r="F9271" t="s">
        <v>986</v>
      </c>
      <c r="G9271" t="s">
        <v>987</v>
      </c>
      <c r="H9271" t="s">
        <v>993</v>
      </c>
      <c r="I9271" t="s">
        <v>996</v>
      </c>
      <c r="J9271" t="s">
        <v>1</v>
      </c>
      <c r="K9271">
        <v>3.24</v>
      </c>
      <c r="L9271" t="s">
        <v>1</v>
      </c>
      <c r="M9271" t="s">
        <v>1</v>
      </c>
      <c r="N9271" t="s">
        <v>1</v>
      </c>
      <c r="O9271" t="s">
        <v>1</v>
      </c>
      <c r="P9271" t="s">
        <v>1</v>
      </c>
      <c r="Q9271" t="s">
        <v>1</v>
      </c>
    </row>
    <row r="9272" spans="1:18" x14ac:dyDescent="0.25">
      <c r="A9272">
        <v>38</v>
      </c>
      <c r="B9272" t="str">
        <f t="shared" si="144"/>
        <v xml:space="preserve"> 923 38</v>
      </c>
      <c r="C9272" s="102" t="s">
        <v>843</v>
      </c>
      <c r="D9272" s="111" t="s">
        <v>0</v>
      </c>
      <c r="E9272" t="s">
        <v>1</v>
      </c>
      <c r="F9272">
        <v>4.54</v>
      </c>
      <c r="G9272">
        <v>4.1100000000000003</v>
      </c>
      <c r="H9272">
        <v>3.58</v>
      </c>
      <c r="I9272">
        <v>3.24</v>
      </c>
      <c r="J9272" t="s">
        <v>1</v>
      </c>
      <c r="K9272" t="s">
        <v>1</v>
      </c>
      <c r="L9272" t="s">
        <v>1</v>
      </c>
      <c r="M9272" t="s">
        <v>1</v>
      </c>
      <c r="N9272" t="s">
        <v>1</v>
      </c>
      <c r="O9272" t="s">
        <v>1</v>
      </c>
      <c r="P9272" t="s">
        <v>1</v>
      </c>
      <c r="Q9272" t="s">
        <v>1</v>
      </c>
    </row>
    <row r="9273" spans="1:18" x14ac:dyDescent="0.25">
      <c r="A9273">
        <v>1</v>
      </c>
      <c r="B9273" t="str">
        <f t="shared" si="144"/>
        <v xml:space="preserve"> 924 1</v>
      </c>
      <c r="C9273" s="102" t="s">
        <v>844</v>
      </c>
      <c r="D9273" s="111" t="s">
        <v>0</v>
      </c>
      <c r="E9273" t="s">
        <v>1</v>
      </c>
      <c r="F9273" t="s">
        <v>1</v>
      </c>
      <c r="G9273" t="s">
        <v>1</v>
      </c>
      <c r="H9273" t="s">
        <v>1</v>
      </c>
      <c r="I9273" t="s">
        <v>1</v>
      </c>
      <c r="J9273" t="s">
        <v>1</v>
      </c>
      <c r="K9273" t="s">
        <v>1</v>
      </c>
      <c r="L9273" t="s">
        <v>1</v>
      </c>
      <c r="M9273" t="s">
        <v>1</v>
      </c>
      <c r="N9273" t="s">
        <v>1</v>
      </c>
      <c r="O9273" t="s">
        <v>1</v>
      </c>
      <c r="P9273" t="s">
        <v>1</v>
      </c>
      <c r="Q9273" t="s">
        <v>1</v>
      </c>
      <c r="R9273" t="s">
        <v>194</v>
      </c>
    </row>
    <row r="9274" spans="1:18" x14ac:dyDescent="0.25">
      <c r="A9274">
        <v>2</v>
      </c>
      <c r="B9274" t="str">
        <f t="shared" si="144"/>
        <v xml:space="preserve"> 924 2</v>
      </c>
      <c r="C9274" s="102" t="s">
        <v>844</v>
      </c>
      <c r="D9274" s="111" t="s">
        <v>0</v>
      </c>
      <c r="E9274" t="s">
        <v>3</v>
      </c>
      <c r="F9274" t="s">
        <v>1</v>
      </c>
      <c r="G9274" t="s">
        <v>1</v>
      </c>
      <c r="H9274" t="s">
        <v>1</v>
      </c>
      <c r="I9274" t="s">
        <v>1</v>
      </c>
      <c r="J9274" t="s">
        <v>1</v>
      </c>
      <c r="K9274" t="s">
        <v>1</v>
      </c>
      <c r="L9274" t="s">
        <v>1</v>
      </c>
      <c r="M9274" t="s">
        <v>1</v>
      </c>
      <c r="N9274" t="s">
        <v>1</v>
      </c>
      <c r="O9274" t="s">
        <v>1</v>
      </c>
      <c r="P9274" t="s">
        <v>1</v>
      </c>
      <c r="Q9274" t="s">
        <v>1</v>
      </c>
    </row>
    <row r="9275" spans="1:18" x14ac:dyDescent="0.25">
      <c r="A9275">
        <v>3</v>
      </c>
      <c r="B9275" t="str">
        <f t="shared" si="144"/>
        <v xml:space="preserve"> 924 3</v>
      </c>
      <c r="C9275" s="102" t="s">
        <v>844</v>
      </c>
      <c r="D9275" s="111" t="s">
        <v>0</v>
      </c>
      <c r="E9275" t="s">
        <v>4</v>
      </c>
      <c r="F9275" t="s">
        <v>1</v>
      </c>
      <c r="G9275" t="s">
        <v>1</v>
      </c>
      <c r="H9275" t="s">
        <v>1</v>
      </c>
      <c r="I9275" t="s">
        <v>1</v>
      </c>
      <c r="J9275" t="s">
        <v>1</v>
      </c>
      <c r="K9275" t="s">
        <v>1</v>
      </c>
      <c r="L9275" t="s">
        <v>1</v>
      </c>
      <c r="M9275" t="s">
        <v>1</v>
      </c>
      <c r="N9275" t="s">
        <v>1</v>
      </c>
      <c r="O9275" t="s">
        <v>1</v>
      </c>
      <c r="P9275" t="s">
        <v>1</v>
      </c>
      <c r="Q9275" t="s">
        <v>1</v>
      </c>
    </row>
    <row r="9276" spans="1:18" x14ac:dyDescent="0.25">
      <c r="A9276">
        <v>4</v>
      </c>
      <c r="B9276" t="str">
        <f t="shared" si="144"/>
        <v xml:space="preserve"> 924 4</v>
      </c>
      <c r="C9276" s="102" t="s">
        <v>844</v>
      </c>
      <c r="D9276" s="111">
        <v>13</v>
      </c>
      <c r="E9276" s="103">
        <v>90745</v>
      </c>
      <c r="F9276" s="103">
        <v>3677645</v>
      </c>
      <c r="G9276">
        <v>4.0519999999999996</v>
      </c>
      <c r="H9276" t="s">
        <v>1</v>
      </c>
      <c r="I9276" t="s">
        <v>1</v>
      </c>
      <c r="J9276" t="s">
        <v>1</v>
      </c>
      <c r="K9276">
        <v>90745</v>
      </c>
      <c r="L9276" t="s">
        <v>1</v>
      </c>
      <c r="M9276" t="s">
        <v>1</v>
      </c>
      <c r="N9276">
        <v>3</v>
      </c>
      <c r="O9276">
        <v>11</v>
      </c>
      <c r="P9276">
        <v>36</v>
      </c>
      <c r="Q9276">
        <v>50</v>
      </c>
    </row>
    <row r="9277" spans="1:18" x14ac:dyDescent="0.25">
      <c r="A9277">
        <v>5</v>
      </c>
      <c r="B9277" t="str">
        <f t="shared" si="144"/>
        <v xml:space="preserve"> 924 5</v>
      </c>
      <c r="C9277" s="102" t="s">
        <v>844</v>
      </c>
      <c r="D9277" s="111">
        <v>14</v>
      </c>
      <c r="E9277" s="103">
        <v>112407</v>
      </c>
      <c r="F9277" s="103">
        <v>2830635</v>
      </c>
      <c r="G9277">
        <v>2.5179999999999998</v>
      </c>
      <c r="H9277" t="s">
        <v>1</v>
      </c>
      <c r="I9277" t="s">
        <v>1</v>
      </c>
      <c r="J9277" t="s">
        <v>1</v>
      </c>
      <c r="K9277">
        <v>112407</v>
      </c>
      <c r="L9277" t="s">
        <v>1</v>
      </c>
      <c r="M9277" t="s">
        <v>1</v>
      </c>
      <c r="N9277">
        <v>6</v>
      </c>
      <c r="O9277">
        <v>11</v>
      </c>
      <c r="P9277">
        <v>36</v>
      </c>
      <c r="Q9277">
        <v>53</v>
      </c>
    </row>
    <row r="9278" spans="1:18" x14ac:dyDescent="0.25">
      <c r="A9278">
        <v>6</v>
      </c>
      <c r="B9278" t="str">
        <f t="shared" si="144"/>
        <v xml:space="preserve"> 924 6</v>
      </c>
      <c r="C9278" s="102" t="s">
        <v>844</v>
      </c>
      <c r="D9278" s="111">
        <v>15</v>
      </c>
      <c r="E9278" s="103">
        <v>144305</v>
      </c>
      <c r="F9278" s="103">
        <v>3435826</v>
      </c>
      <c r="G9278">
        <v>2.38</v>
      </c>
      <c r="H9278" t="s">
        <v>1</v>
      </c>
      <c r="I9278" t="s">
        <v>1</v>
      </c>
      <c r="J9278" t="s">
        <v>1</v>
      </c>
      <c r="K9278">
        <v>144305</v>
      </c>
      <c r="L9278" t="s">
        <v>1</v>
      </c>
      <c r="M9278" t="s">
        <v>1</v>
      </c>
      <c r="N9278">
        <v>4</v>
      </c>
      <c r="O9278">
        <v>20</v>
      </c>
      <c r="P9278">
        <v>50</v>
      </c>
      <c r="Q9278">
        <v>74</v>
      </c>
    </row>
    <row r="9279" spans="1:18" x14ac:dyDescent="0.25">
      <c r="A9279">
        <v>7</v>
      </c>
      <c r="B9279" t="str">
        <f t="shared" si="144"/>
        <v xml:space="preserve"> 924 7</v>
      </c>
      <c r="C9279" s="102" t="s">
        <v>844</v>
      </c>
      <c r="D9279" s="111">
        <v>16</v>
      </c>
      <c r="E9279" s="103">
        <v>152212</v>
      </c>
      <c r="F9279" s="103">
        <v>3855186</v>
      </c>
      <c r="G9279">
        <v>2.532</v>
      </c>
      <c r="H9279" t="s">
        <v>1</v>
      </c>
      <c r="I9279" t="s">
        <v>1</v>
      </c>
      <c r="J9279" t="s">
        <v>1</v>
      </c>
      <c r="K9279">
        <v>152212</v>
      </c>
      <c r="L9279" t="s">
        <v>1</v>
      </c>
      <c r="M9279" t="s">
        <v>1</v>
      </c>
      <c r="N9279">
        <v>3</v>
      </c>
      <c r="O9279">
        <v>25</v>
      </c>
      <c r="P9279">
        <v>77</v>
      </c>
      <c r="Q9279">
        <v>105</v>
      </c>
    </row>
    <row r="9280" spans="1:18" x14ac:dyDescent="0.25">
      <c r="A9280">
        <v>8</v>
      </c>
      <c r="B9280" t="str">
        <f t="shared" si="144"/>
        <v xml:space="preserve"> 924 8</v>
      </c>
      <c r="C9280" s="102" t="s">
        <v>844</v>
      </c>
      <c r="D9280" s="111">
        <v>17</v>
      </c>
      <c r="E9280" s="103">
        <v>157058</v>
      </c>
      <c r="F9280" s="103">
        <v>1471002</v>
      </c>
      <c r="G9280">
        <v>0.93600000000000005</v>
      </c>
      <c r="H9280" t="s">
        <v>1</v>
      </c>
      <c r="I9280" t="s">
        <v>1</v>
      </c>
      <c r="J9280" t="s">
        <v>1</v>
      </c>
      <c r="K9280">
        <v>157058</v>
      </c>
      <c r="L9280" t="s">
        <v>1</v>
      </c>
      <c r="M9280" t="s">
        <v>1</v>
      </c>
      <c r="N9280">
        <v>1</v>
      </c>
      <c r="O9280" t="s">
        <v>1</v>
      </c>
      <c r="P9280">
        <v>82</v>
      </c>
      <c r="Q9280">
        <v>83</v>
      </c>
    </row>
    <row r="9281" spans="1:17" x14ac:dyDescent="0.25">
      <c r="A9281">
        <v>9</v>
      </c>
      <c r="B9281" t="str">
        <f t="shared" si="144"/>
        <v xml:space="preserve"> 924 9</v>
      </c>
      <c r="C9281" s="102" t="s">
        <v>844</v>
      </c>
      <c r="D9281" s="111" t="s">
        <v>5</v>
      </c>
      <c r="E9281" s="103">
        <v>656727</v>
      </c>
      <c r="F9281" s="103">
        <v>15270294</v>
      </c>
      <c r="G9281">
        <v>2.3250000000000002</v>
      </c>
      <c r="H9281" t="s">
        <v>1</v>
      </c>
      <c r="I9281" t="s">
        <v>1</v>
      </c>
      <c r="J9281" t="s">
        <v>1</v>
      </c>
      <c r="K9281">
        <v>656727</v>
      </c>
      <c r="L9281" t="s">
        <v>1</v>
      </c>
      <c r="M9281" t="s">
        <v>1</v>
      </c>
      <c r="N9281">
        <v>17</v>
      </c>
      <c r="O9281">
        <v>67</v>
      </c>
      <c r="P9281">
        <v>281</v>
      </c>
      <c r="Q9281">
        <v>365</v>
      </c>
    </row>
    <row r="9282" spans="1:17" x14ac:dyDescent="0.25">
      <c r="A9282">
        <v>10</v>
      </c>
      <c r="B9282" t="str">
        <f t="shared" ref="B9282:B9345" si="145">+C9282&amp;A9282</f>
        <v xml:space="preserve"> 924 10</v>
      </c>
      <c r="C9282" s="102" t="s">
        <v>844</v>
      </c>
      <c r="D9282" s="111" t="s">
        <v>6</v>
      </c>
      <c r="E9282" t="s">
        <v>1</v>
      </c>
      <c r="F9282" t="s">
        <v>1</v>
      </c>
      <c r="G9282" t="s">
        <v>1</v>
      </c>
      <c r="H9282" t="s">
        <v>1</v>
      </c>
      <c r="I9282" t="s">
        <v>1</v>
      </c>
      <c r="J9282" t="s">
        <v>1</v>
      </c>
      <c r="K9282" t="s">
        <v>1</v>
      </c>
      <c r="L9282" t="s">
        <v>1</v>
      </c>
      <c r="M9282" t="s">
        <v>1</v>
      </c>
      <c r="N9282" t="s">
        <v>1</v>
      </c>
      <c r="O9282" t="s">
        <v>1</v>
      </c>
      <c r="P9282" t="s">
        <v>1</v>
      </c>
      <c r="Q9282" t="s">
        <v>1</v>
      </c>
    </row>
    <row r="9283" spans="1:17" x14ac:dyDescent="0.25">
      <c r="A9283">
        <v>11</v>
      </c>
      <c r="B9283" t="str">
        <f t="shared" si="145"/>
        <v xml:space="preserve"> 924 11</v>
      </c>
      <c r="C9283" s="102" t="s">
        <v>844</v>
      </c>
      <c r="D9283" s="111">
        <v>13</v>
      </c>
      <c r="E9283" t="s">
        <v>1</v>
      </c>
      <c r="F9283" t="s">
        <v>1</v>
      </c>
      <c r="G9283">
        <v>269085</v>
      </c>
      <c r="H9283">
        <v>208656</v>
      </c>
      <c r="I9283" s="103">
        <v>1016875</v>
      </c>
      <c r="J9283" t="s">
        <v>1</v>
      </c>
      <c r="K9283" t="s">
        <v>1</v>
      </c>
      <c r="L9283">
        <v>747826</v>
      </c>
      <c r="M9283">
        <v>275239</v>
      </c>
      <c r="N9283" s="103">
        <v>923615</v>
      </c>
      <c r="O9283" s="103">
        <v>236349</v>
      </c>
      <c r="P9283" t="s">
        <v>1</v>
      </c>
      <c r="Q9283" t="s">
        <v>1</v>
      </c>
    </row>
    <row r="9284" spans="1:17" x14ac:dyDescent="0.25">
      <c r="A9284">
        <v>12</v>
      </c>
      <c r="B9284" t="str">
        <f t="shared" si="145"/>
        <v xml:space="preserve"> 924 12</v>
      </c>
      <c r="C9284" s="102" t="s">
        <v>844</v>
      </c>
      <c r="D9284" s="111">
        <v>14</v>
      </c>
      <c r="E9284" t="s">
        <v>1</v>
      </c>
      <c r="F9284" t="s">
        <v>1</v>
      </c>
      <c r="G9284">
        <v>676310</v>
      </c>
      <c r="H9284">
        <v>283875</v>
      </c>
      <c r="I9284">
        <v>438882</v>
      </c>
      <c r="J9284" t="s">
        <v>1</v>
      </c>
      <c r="K9284" t="s">
        <v>1</v>
      </c>
      <c r="L9284">
        <v>555199</v>
      </c>
      <c r="M9284">
        <v>279519</v>
      </c>
      <c r="N9284">
        <v>390930</v>
      </c>
      <c r="O9284" s="103">
        <v>205920</v>
      </c>
      <c r="P9284" t="s">
        <v>1</v>
      </c>
      <c r="Q9284" t="s">
        <v>1</v>
      </c>
    </row>
    <row r="9285" spans="1:17" x14ac:dyDescent="0.25">
      <c r="A9285">
        <v>13</v>
      </c>
      <c r="B9285" t="str">
        <f t="shared" si="145"/>
        <v xml:space="preserve"> 924 13</v>
      </c>
      <c r="C9285" s="102" t="s">
        <v>844</v>
      </c>
      <c r="D9285" s="111">
        <v>15</v>
      </c>
      <c r="E9285" t="s">
        <v>1</v>
      </c>
      <c r="F9285" t="s">
        <v>1</v>
      </c>
      <c r="G9285" s="103">
        <v>498579</v>
      </c>
      <c r="H9285">
        <v>363008</v>
      </c>
      <c r="I9285">
        <v>703298</v>
      </c>
      <c r="J9285" t="s">
        <v>1</v>
      </c>
      <c r="K9285" t="s">
        <v>1</v>
      </c>
      <c r="L9285" s="103">
        <v>698716</v>
      </c>
      <c r="M9285">
        <v>443958</v>
      </c>
      <c r="N9285">
        <v>499906</v>
      </c>
      <c r="O9285" s="103">
        <v>228361</v>
      </c>
      <c r="P9285" t="s">
        <v>1</v>
      </c>
      <c r="Q9285" t="s">
        <v>1</v>
      </c>
    </row>
    <row r="9286" spans="1:17" x14ac:dyDescent="0.25">
      <c r="A9286">
        <v>14</v>
      </c>
      <c r="B9286" t="str">
        <f t="shared" si="145"/>
        <v xml:space="preserve"> 924 14</v>
      </c>
      <c r="C9286" s="102" t="s">
        <v>844</v>
      </c>
      <c r="D9286" s="111">
        <v>16</v>
      </c>
      <c r="E9286" t="s">
        <v>1</v>
      </c>
      <c r="F9286" t="s">
        <v>1</v>
      </c>
      <c r="G9286">
        <v>517880</v>
      </c>
      <c r="H9286">
        <v>716408</v>
      </c>
      <c r="I9286" s="103">
        <v>719239</v>
      </c>
      <c r="J9286" t="s">
        <v>1</v>
      </c>
      <c r="K9286" t="s">
        <v>1</v>
      </c>
      <c r="L9286">
        <v>301136</v>
      </c>
      <c r="M9286">
        <v>825513</v>
      </c>
      <c r="N9286" s="103">
        <v>594565</v>
      </c>
      <c r="O9286" s="103">
        <v>180445</v>
      </c>
      <c r="P9286" t="s">
        <v>1</v>
      </c>
      <c r="Q9286" t="s">
        <v>1</v>
      </c>
    </row>
    <row r="9287" spans="1:17" x14ac:dyDescent="0.25">
      <c r="A9287">
        <v>15</v>
      </c>
      <c r="B9287" t="str">
        <f t="shared" si="145"/>
        <v xml:space="preserve"> 924 15</v>
      </c>
      <c r="C9287" s="102" t="s">
        <v>844</v>
      </c>
      <c r="D9287" s="111">
        <v>17</v>
      </c>
      <c r="E9287" t="s">
        <v>1</v>
      </c>
      <c r="F9287" t="s">
        <v>1</v>
      </c>
      <c r="G9287">
        <v>150147</v>
      </c>
      <c r="H9287" s="103" t="s">
        <v>1</v>
      </c>
      <c r="I9287" s="103">
        <v>589749</v>
      </c>
      <c r="J9287" t="s">
        <v>1</v>
      </c>
      <c r="K9287" t="s">
        <v>1</v>
      </c>
      <c r="L9287">
        <v>109500</v>
      </c>
      <c r="M9287" s="103" t="s">
        <v>1</v>
      </c>
      <c r="N9287" s="103">
        <v>516531</v>
      </c>
      <c r="O9287" s="103">
        <v>105075</v>
      </c>
      <c r="P9287" t="s">
        <v>1</v>
      </c>
      <c r="Q9287" t="s">
        <v>1</v>
      </c>
    </row>
    <row r="9288" spans="1:17" x14ac:dyDescent="0.25">
      <c r="A9288">
        <v>16</v>
      </c>
      <c r="B9288" t="str">
        <f t="shared" si="145"/>
        <v xml:space="preserve"> 924 16</v>
      </c>
      <c r="C9288" s="102" t="s">
        <v>844</v>
      </c>
      <c r="D9288" s="111" t="s">
        <v>5</v>
      </c>
      <c r="E9288" t="s">
        <v>1</v>
      </c>
      <c r="F9288" t="s">
        <v>1</v>
      </c>
      <c r="G9288" s="103">
        <v>2112001</v>
      </c>
      <c r="H9288" s="103">
        <v>1571947</v>
      </c>
      <c r="I9288" s="103">
        <v>3468043</v>
      </c>
      <c r="J9288" t="s">
        <v>1</v>
      </c>
      <c r="K9288" t="s">
        <v>1</v>
      </c>
      <c r="L9288" s="103">
        <v>2412377</v>
      </c>
      <c r="M9288" s="103">
        <v>1824229</v>
      </c>
      <c r="N9288" s="103">
        <v>2925547</v>
      </c>
      <c r="O9288" s="103">
        <v>956150</v>
      </c>
      <c r="P9288" t="s">
        <v>1</v>
      </c>
      <c r="Q9288" t="s">
        <v>1</v>
      </c>
    </row>
    <row r="9289" spans="1:17" x14ac:dyDescent="0.25">
      <c r="A9289">
        <v>17</v>
      </c>
      <c r="B9289" t="str">
        <f t="shared" si="145"/>
        <v xml:space="preserve"> 924 17</v>
      </c>
      <c r="C9289" s="102" t="s">
        <v>844</v>
      </c>
      <c r="D9289" s="111" t="s">
        <v>6</v>
      </c>
      <c r="E9289" t="s">
        <v>1</v>
      </c>
      <c r="F9289" t="s">
        <v>1</v>
      </c>
      <c r="G9289" t="s">
        <v>1</v>
      </c>
      <c r="H9289" t="s">
        <v>1</v>
      </c>
      <c r="I9289" t="s">
        <v>1</v>
      </c>
      <c r="J9289" t="s">
        <v>1</v>
      </c>
      <c r="K9289" t="s">
        <v>1</v>
      </c>
      <c r="L9289" t="s">
        <v>1</v>
      </c>
      <c r="M9289" t="s">
        <v>1</v>
      </c>
      <c r="N9289" t="s">
        <v>1</v>
      </c>
      <c r="O9289" t="s">
        <v>1</v>
      </c>
      <c r="P9289" t="s">
        <v>1</v>
      </c>
      <c r="Q9289" t="s">
        <v>1</v>
      </c>
    </row>
    <row r="9290" spans="1:17" x14ac:dyDescent="0.25">
      <c r="A9290">
        <v>18</v>
      </c>
      <c r="B9290" t="str">
        <f t="shared" si="145"/>
        <v xml:space="preserve"> 924 18</v>
      </c>
      <c r="C9290" s="102" t="s">
        <v>844</v>
      </c>
      <c r="D9290" s="111">
        <v>13</v>
      </c>
      <c r="E9290" t="s">
        <v>1</v>
      </c>
      <c r="F9290" t="s">
        <v>1</v>
      </c>
      <c r="G9290">
        <v>356930</v>
      </c>
      <c r="H9290">
        <v>225766</v>
      </c>
      <c r="I9290" s="103">
        <v>929421</v>
      </c>
      <c r="J9290" t="s">
        <v>1</v>
      </c>
      <c r="K9290" t="s">
        <v>1</v>
      </c>
      <c r="L9290">
        <v>2052982</v>
      </c>
      <c r="M9290">
        <v>551855</v>
      </c>
      <c r="N9290" s="103">
        <v>1700375</v>
      </c>
      <c r="O9290" s="103">
        <v>284564</v>
      </c>
      <c r="P9290" t="s">
        <v>1</v>
      </c>
      <c r="Q9290" t="s">
        <v>1</v>
      </c>
    </row>
    <row r="9291" spans="1:17" x14ac:dyDescent="0.25">
      <c r="A9291">
        <v>19</v>
      </c>
      <c r="B9291" t="str">
        <f t="shared" si="145"/>
        <v xml:space="preserve"> 924 19</v>
      </c>
      <c r="C9291" s="102" t="s">
        <v>844</v>
      </c>
      <c r="D9291" s="111">
        <v>14</v>
      </c>
      <c r="E9291" t="s">
        <v>1</v>
      </c>
      <c r="F9291" t="s">
        <v>1</v>
      </c>
      <c r="G9291">
        <v>1129572</v>
      </c>
      <c r="H9291">
        <v>308785</v>
      </c>
      <c r="I9291">
        <v>431394</v>
      </c>
      <c r="J9291" t="s">
        <v>1</v>
      </c>
      <c r="K9291" t="s">
        <v>1</v>
      </c>
      <c r="L9291">
        <v>2091871</v>
      </c>
      <c r="M9291">
        <v>556434</v>
      </c>
      <c r="N9291">
        <v>841546</v>
      </c>
      <c r="O9291" s="103">
        <v>286229</v>
      </c>
      <c r="P9291" t="s">
        <v>1</v>
      </c>
      <c r="Q9291" t="s">
        <v>1</v>
      </c>
    </row>
    <row r="9292" spans="1:17" x14ac:dyDescent="0.25">
      <c r="A9292">
        <v>20</v>
      </c>
      <c r="B9292" t="str">
        <f t="shared" si="145"/>
        <v xml:space="preserve"> 924 20</v>
      </c>
      <c r="C9292" s="102" t="s">
        <v>844</v>
      </c>
      <c r="D9292" s="111">
        <v>15</v>
      </c>
      <c r="E9292" t="s">
        <v>1</v>
      </c>
      <c r="F9292" s="103">
        <v>10460</v>
      </c>
      <c r="G9292" s="103">
        <v>959312</v>
      </c>
      <c r="H9292" s="103">
        <v>396467</v>
      </c>
      <c r="I9292" s="103">
        <v>716235</v>
      </c>
      <c r="J9292" t="s">
        <v>1</v>
      </c>
      <c r="K9292" s="103">
        <v>21382</v>
      </c>
      <c r="L9292" s="103">
        <v>2772913</v>
      </c>
      <c r="M9292" s="103">
        <v>985841</v>
      </c>
      <c r="N9292" s="103">
        <v>1051539</v>
      </c>
      <c r="O9292" s="103">
        <v>361495</v>
      </c>
      <c r="P9292" t="s">
        <v>1</v>
      </c>
      <c r="Q9292" t="s">
        <v>1</v>
      </c>
    </row>
    <row r="9293" spans="1:17" x14ac:dyDescent="0.25">
      <c r="A9293">
        <v>21</v>
      </c>
      <c r="B9293" t="str">
        <f t="shared" si="145"/>
        <v xml:space="preserve"> 924 21</v>
      </c>
      <c r="C9293" s="102" t="s">
        <v>844</v>
      </c>
      <c r="D9293" s="111">
        <v>16</v>
      </c>
      <c r="E9293">
        <v>13335</v>
      </c>
      <c r="F9293">
        <v>54806</v>
      </c>
      <c r="G9293" s="103">
        <v>1749715</v>
      </c>
      <c r="H9293" s="103">
        <v>766903</v>
      </c>
      <c r="I9293" s="103">
        <v>633679</v>
      </c>
      <c r="J9293">
        <v>12174</v>
      </c>
      <c r="K9293">
        <v>49621</v>
      </c>
      <c r="L9293" s="103">
        <v>2177042</v>
      </c>
      <c r="M9293" s="103">
        <v>1624741</v>
      </c>
      <c r="N9293" s="103">
        <v>1204988</v>
      </c>
      <c r="O9293" s="103">
        <v>307659</v>
      </c>
      <c r="P9293" t="s">
        <v>1</v>
      </c>
      <c r="Q9293" t="s">
        <v>1</v>
      </c>
    </row>
    <row r="9294" spans="1:17" x14ac:dyDescent="0.25">
      <c r="A9294">
        <v>22</v>
      </c>
      <c r="B9294" t="str">
        <f t="shared" si="145"/>
        <v xml:space="preserve"> 924 22</v>
      </c>
      <c r="C9294" s="102" t="s">
        <v>844</v>
      </c>
      <c r="D9294" s="111">
        <v>17</v>
      </c>
      <c r="E9294" s="103">
        <v>6194</v>
      </c>
      <c r="F9294" s="103">
        <v>71958</v>
      </c>
      <c r="G9294" s="103">
        <v>1132498</v>
      </c>
      <c r="H9294" s="103">
        <v>321425</v>
      </c>
      <c r="I9294" s="103">
        <v>359905</v>
      </c>
      <c r="J9294" s="103">
        <v>5723</v>
      </c>
      <c r="K9294" s="103">
        <v>104955</v>
      </c>
      <c r="L9294" s="103">
        <v>1447282</v>
      </c>
      <c r="M9294" s="103">
        <v>475872</v>
      </c>
      <c r="N9294" s="103">
        <v>625140</v>
      </c>
      <c r="O9294" s="103">
        <v>177261</v>
      </c>
      <c r="P9294" t="s">
        <v>1</v>
      </c>
      <c r="Q9294" t="s">
        <v>1</v>
      </c>
    </row>
    <row r="9295" spans="1:17" x14ac:dyDescent="0.25">
      <c r="A9295">
        <v>23</v>
      </c>
      <c r="B9295" t="str">
        <f t="shared" si="145"/>
        <v xml:space="preserve"> 924 23</v>
      </c>
      <c r="C9295" s="102" t="s">
        <v>844</v>
      </c>
      <c r="D9295" s="111" t="s">
        <v>5</v>
      </c>
      <c r="E9295" s="103">
        <v>19529</v>
      </c>
      <c r="F9295" s="103">
        <v>137224</v>
      </c>
      <c r="G9295" s="103">
        <v>5328027</v>
      </c>
      <c r="H9295" s="103">
        <v>2019346</v>
      </c>
      <c r="I9295" s="103">
        <v>3070634</v>
      </c>
      <c r="J9295" s="103">
        <v>17897</v>
      </c>
      <c r="K9295" s="103">
        <v>175958</v>
      </c>
      <c r="L9295" s="103">
        <v>10542090</v>
      </c>
      <c r="M9295" s="103">
        <v>4194743</v>
      </c>
      <c r="N9295" s="103">
        <v>5423588</v>
      </c>
      <c r="O9295" s="103">
        <v>1417208</v>
      </c>
      <c r="P9295" t="s">
        <v>1</v>
      </c>
      <c r="Q9295" t="s">
        <v>1</v>
      </c>
    </row>
    <row r="9296" spans="1:17" x14ac:dyDescent="0.25">
      <c r="A9296">
        <v>24</v>
      </c>
      <c r="B9296" t="str">
        <f t="shared" si="145"/>
        <v xml:space="preserve"> 924 24</v>
      </c>
      <c r="C9296" s="102" t="s">
        <v>844</v>
      </c>
      <c r="D9296" s="111" t="s">
        <v>6</v>
      </c>
      <c r="E9296" t="s">
        <v>1</v>
      </c>
      <c r="F9296" t="s">
        <v>1</v>
      </c>
      <c r="G9296" t="s">
        <v>1</v>
      </c>
      <c r="H9296" t="s">
        <v>1</v>
      </c>
      <c r="I9296" t="s">
        <v>1</v>
      </c>
      <c r="J9296" t="s">
        <v>1</v>
      </c>
      <c r="K9296" t="s">
        <v>1</v>
      </c>
      <c r="L9296" t="s">
        <v>1</v>
      </c>
      <c r="M9296" t="s">
        <v>1</v>
      </c>
      <c r="N9296" t="s">
        <v>1</v>
      </c>
      <c r="O9296" t="s">
        <v>1</v>
      </c>
      <c r="P9296" t="s">
        <v>1</v>
      </c>
      <c r="Q9296" t="s">
        <v>1</v>
      </c>
    </row>
    <row r="9297" spans="1:18" x14ac:dyDescent="0.25">
      <c r="A9297">
        <v>25</v>
      </c>
      <c r="B9297" t="str">
        <f t="shared" si="145"/>
        <v xml:space="preserve"> 924 25</v>
      </c>
      <c r="C9297" s="102" t="s">
        <v>844</v>
      </c>
      <c r="D9297" s="111" t="s">
        <v>0</v>
      </c>
      <c r="E9297" t="s">
        <v>1</v>
      </c>
      <c r="F9297" t="s">
        <v>1</v>
      </c>
      <c r="G9297" t="s">
        <v>1</v>
      </c>
      <c r="H9297" s="103">
        <v>16220725</v>
      </c>
      <c r="I9297" s="103">
        <v>14708311</v>
      </c>
      <c r="J9297" s="103">
        <v>1417208</v>
      </c>
      <c r="K9297" t="s">
        <v>1</v>
      </c>
      <c r="L9297" t="s">
        <v>1</v>
      </c>
      <c r="M9297" t="s">
        <v>1</v>
      </c>
      <c r="N9297" t="s">
        <v>1</v>
      </c>
      <c r="O9297" t="s">
        <v>1</v>
      </c>
      <c r="P9297" t="s">
        <v>1</v>
      </c>
      <c r="Q9297" t="s">
        <v>1</v>
      </c>
    </row>
    <row r="9298" spans="1:18" x14ac:dyDescent="0.25">
      <c r="A9298">
        <v>26</v>
      </c>
      <c r="B9298" t="str">
        <f t="shared" si="145"/>
        <v xml:space="preserve"> 924 26</v>
      </c>
      <c r="C9298" s="102" t="s">
        <v>844</v>
      </c>
      <c r="D9298" s="111" t="s">
        <v>0</v>
      </c>
      <c r="E9298" t="s">
        <v>1</v>
      </c>
      <c r="F9298" t="s">
        <v>1</v>
      </c>
      <c r="G9298" t="s">
        <v>1</v>
      </c>
      <c r="H9298" t="s">
        <v>1</v>
      </c>
      <c r="I9298" t="s">
        <v>1</v>
      </c>
      <c r="J9298" t="s">
        <v>1</v>
      </c>
      <c r="K9298" t="s">
        <v>1</v>
      </c>
      <c r="L9298" t="s">
        <v>1</v>
      </c>
      <c r="M9298" t="s">
        <v>1</v>
      </c>
      <c r="N9298" t="s">
        <v>1</v>
      </c>
      <c r="O9298" t="s">
        <v>1</v>
      </c>
      <c r="P9298" t="s">
        <v>1</v>
      </c>
      <c r="Q9298" t="s">
        <v>1</v>
      </c>
    </row>
    <row r="9299" spans="1:18" x14ac:dyDescent="0.25">
      <c r="A9299">
        <v>27</v>
      </c>
      <c r="B9299" t="str">
        <f t="shared" si="145"/>
        <v xml:space="preserve"> 924 27</v>
      </c>
      <c r="C9299" s="102" t="s">
        <v>844</v>
      </c>
      <c r="D9299" s="111" t="s">
        <v>0</v>
      </c>
      <c r="E9299" t="s">
        <v>1</v>
      </c>
      <c r="F9299" t="s">
        <v>1</v>
      </c>
      <c r="G9299" t="s">
        <v>1</v>
      </c>
      <c r="H9299" s="103">
        <v>-3388932</v>
      </c>
      <c r="I9299" s="103">
        <v>-2939095</v>
      </c>
      <c r="J9299">
        <v>7580</v>
      </c>
      <c r="K9299" t="s">
        <v>1</v>
      </c>
      <c r="L9299" t="s">
        <v>1</v>
      </c>
      <c r="M9299" t="s">
        <v>1</v>
      </c>
      <c r="N9299" t="s">
        <v>1</v>
      </c>
      <c r="O9299" t="s">
        <v>1</v>
      </c>
      <c r="P9299" t="s">
        <v>1</v>
      </c>
      <c r="Q9299" t="s">
        <v>1</v>
      </c>
    </row>
    <row r="9300" spans="1:18" x14ac:dyDescent="0.25">
      <c r="A9300">
        <v>28</v>
      </c>
      <c r="B9300" t="str">
        <f t="shared" si="145"/>
        <v xml:space="preserve"> 924 28</v>
      </c>
      <c r="C9300" s="102" t="s">
        <v>844</v>
      </c>
      <c r="D9300" s="111" t="s">
        <v>0</v>
      </c>
      <c r="E9300" t="s">
        <v>1</v>
      </c>
      <c r="F9300" t="s">
        <v>1</v>
      </c>
      <c r="G9300" t="s">
        <v>1</v>
      </c>
      <c r="H9300" s="103">
        <v>12831793</v>
      </c>
      <c r="I9300" s="103">
        <v>11769216</v>
      </c>
      <c r="J9300" s="103">
        <v>1424788</v>
      </c>
      <c r="K9300" t="s">
        <v>1</v>
      </c>
      <c r="L9300" t="s">
        <v>1</v>
      </c>
      <c r="M9300" t="s">
        <v>1</v>
      </c>
      <c r="N9300" t="s">
        <v>1</v>
      </c>
      <c r="O9300" t="s">
        <v>1</v>
      </c>
      <c r="P9300" t="s">
        <v>1</v>
      </c>
      <c r="Q9300" t="s">
        <v>1</v>
      </c>
    </row>
    <row r="9301" spans="1:18" x14ac:dyDescent="0.25">
      <c r="A9301">
        <v>29</v>
      </c>
      <c r="B9301" t="str">
        <f t="shared" si="145"/>
        <v xml:space="preserve"> 924 29</v>
      </c>
      <c r="C9301" s="102" t="s">
        <v>844</v>
      </c>
      <c r="D9301" s="111" t="s">
        <v>0</v>
      </c>
      <c r="E9301" t="s">
        <v>1</v>
      </c>
      <c r="F9301" t="s">
        <v>1</v>
      </c>
      <c r="G9301" t="s">
        <v>1</v>
      </c>
      <c r="H9301" s="103">
        <v>10796592</v>
      </c>
      <c r="I9301" s="103">
        <v>11440184</v>
      </c>
      <c r="J9301" s="103">
        <v>1024494</v>
      </c>
      <c r="K9301" t="s">
        <v>1</v>
      </c>
      <c r="L9301" t="s">
        <v>1</v>
      </c>
      <c r="M9301" t="s">
        <v>1</v>
      </c>
      <c r="N9301" t="s">
        <v>1</v>
      </c>
      <c r="O9301" t="s">
        <v>1</v>
      </c>
      <c r="P9301" t="s">
        <v>1</v>
      </c>
      <c r="Q9301" t="s">
        <v>1</v>
      </c>
    </row>
    <row r="9302" spans="1:18" x14ac:dyDescent="0.25">
      <c r="A9302">
        <v>30</v>
      </c>
      <c r="B9302" t="str">
        <f t="shared" si="145"/>
        <v xml:space="preserve"> 924 30</v>
      </c>
      <c r="C9302" s="102" t="s">
        <v>844</v>
      </c>
      <c r="D9302" s="111" t="s">
        <v>0</v>
      </c>
      <c r="E9302" t="s">
        <v>1</v>
      </c>
      <c r="F9302" t="s">
        <v>1</v>
      </c>
      <c r="G9302" t="s">
        <v>1</v>
      </c>
      <c r="H9302">
        <v>7.0000000000000007E-2</v>
      </c>
      <c r="I9302">
        <v>0.24</v>
      </c>
      <c r="J9302">
        <v>0.26</v>
      </c>
      <c r="K9302" t="s">
        <v>1</v>
      </c>
      <c r="L9302" t="s">
        <v>1</v>
      </c>
      <c r="M9302" t="s">
        <v>1</v>
      </c>
      <c r="N9302" t="s">
        <v>1</v>
      </c>
      <c r="O9302" t="s">
        <v>1</v>
      </c>
      <c r="P9302" t="s">
        <v>1</v>
      </c>
      <c r="Q9302" t="s">
        <v>1</v>
      </c>
    </row>
    <row r="9303" spans="1:18" x14ac:dyDescent="0.25">
      <c r="A9303">
        <v>31</v>
      </c>
      <c r="B9303" t="str">
        <f t="shared" si="145"/>
        <v xml:space="preserve"> 924 31</v>
      </c>
      <c r="C9303" s="102" t="s">
        <v>844</v>
      </c>
      <c r="D9303" s="111" t="s">
        <v>0</v>
      </c>
      <c r="E9303" t="s">
        <v>1</v>
      </c>
      <c r="F9303" t="s">
        <v>1</v>
      </c>
      <c r="G9303" t="s">
        <v>1</v>
      </c>
      <c r="H9303">
        <v>1.954</v>
      </c>
      <c r="I9303">
        <v>1.792</v>
      </c>
      <c r="J9303">
        <v>0.217</v>
      </c>
      <c r="K9303">
        <v>3.9630000000000001</v>
      </c>
      <c r="L9303" t="s">
        <v>1</v>
      </c>
      <c r="M9303" t="s">
        <v>1</v>
      </c>
      <c r="N9303" t="s">
        <v>1</v>
      </c>
      <c r="O9303" t="s">
        <v>1</v>
      </c>
      <c r="P9303" t="s">
        <v>1</v>
      </c>
      <c r="Q9303" t="s">
        <v>1</v>
      </c>
    </row>
    <row r="9304" spans="1:18" x14ac:dyDescent="0.25">
      <c r="A9304">
        <v>32</v>
      </c>
      <c r="B9304" t="str">
        <f t="shared" si="145"/>
        <v xml:space="preserve"> 924 32</v>
      </c>
      <c r="C9304" s="102" t="s">
        <v>844</v>
      </c>
      <c r="D9304" s="111" t="s">
        <v>0</v>
      </c>
      <c r="E9304" t="s">
        <v>1</v>
      </c>
      <c r="F9304" t="s">
        <v>1</v>
      </c>
      <c r="G9304" t="s">
        <v>1</v>
      </c>
      <c r="H9304">
        <v>1.8720000000000001</v>
      </c>
      <c r="I9304">
        <v>1.7170000000000001</v>
      </c>
      <c r="J9304">
        <v>0.20799999999999999</v>
      </c>
      <c r="K9304">
        <v>3.7970000000000002</v>
      </c>
      <c r="L9304" t="s">
        <v>1</v>
      </c>
      <c r="M9304" t="s">
        <v>1</v>
      </c>
      <c r="N9304" t="s">
        <v>1</v>
      </c>
      <c r="O9304" t="s">
        <v>1</v>
      </c>
      <c r="P9304" t="s">
        <v>1</v>
      </c>
      <c r="Q9304" t="s">
        <v>1</v>
      </c>
    </row>
    <row r="9305" spans="1:18" x14ac:dyDescent="0.25">
      <c r="A9305">
        <v>33</v>
      </c>
      <c r="B9305" t="str">
        <f t="shared" si="145"/>
        <v xml:space="preserve"> 924 33</v>
      </c>
      <c r="C9305" s="102" t="s">
        <v>844</v>
      </c>
      <c r="D9305" s="111" t="s">
        <v>0</v>
      </c>
      <c r="E9305" t="s">
        <v>1</v>
      </c>
      <c r="F9305" t="s">
        <v>1</v>
      </c>
      <c r="G9305" t="s">
        <v>1</v>
      </c>
      <c r="H9305">
        <v>1.4390000000000001</v>
      </c>
      <c r="I9305">
        <v>1.5249999999999999</v>
      </c>
      <c r="J9305">
        <v>0.13600000000000001</v>
      </c>
      <c r="K9305">
        <v>3.1</v>
      </c>
      <c r="L9305" t="s">
        <v>1</v>
      </c>
      <c r="M9305" t="s">
        <v>1</v>
      </c>
      <c r="N9305" t="s">
        <v>1</v>
      </c>
      <c r="O9305" t="s">
        <v>1</v>
      </c>
      <c r="P9305" t="s">
        <v>1</v>
      </c>
      <c r="Q9305" t="s">
        <v>1</v>
      </c>
    </row>
    <row r="9306" spans="1:18" x14ac:dyDescent="0.25">
      <c r="A9306">
        <v>34</v>
      </c>
      <c r="B9306" t="str">
        <f t="shared" si="145"/>
        <v xml:space="preserve"> 924 34</v>
      </c>
      <c r="C9306" s="102" t="s">
        <v>844</v>
      </c>
      <c r="D9306" s="111" t="s">
        <v>0</v>
      </c>
      <c r="E9306" t="s">
        <v>1</v>
      </c>
      <c r="F9306" t="s">
        <v>1</v>
      </c>
      <c r="G9306" t="s">
        <v>1</v>
      </c>
      <c r="H9306">
        <v>1.4690000000000001</v>
      </c>
      <c r="I9306">
        <v>1.571</v>
      </c>
      <c r="J9306">
        <v>0.155</v>
      </c>
      <c r="K9306">
        <v>3.1949999999999998</v>
      </c>
      <c r="L9306" t="s">
        <v>1</v>
      </c>
      <c r="M9306" t="s">
        <v>1</v>
      </c>
      <c r="N9306" t="s">
        <v>1</v>
      </c>
      <c r="O9306" t="s">
        <v>1</v>
      </c>
      <c r="P9306" t="s">
        <v>1</v>
      </c>
      <c r="Q9306" t="s">
        <v>1</v>
      </c>
    </row>
    <row r="9307" spans="1:18" x14ac:dyDescent="0.25">
      <c r="A9307">
        <v>35</v>
      </c>
      <c r="B9307" t="str">
        <f t="shared" si="145"/>
        <v xml:space="preserve"> 924 35</v>
      </c>
      <c r="C9307" s="102" t="s">
        <v>844</v>
      </c>
      <c r="D9307" s="111" t="s">
        <v>0</v>
      </c>
      <c r="E9307" t="s">
        <v>1</v>
      </c>
      <c r="F9307" t="s">
        <v>1</v>
      </c>
      <c r="G9307" t="s">
        <v>1</v>
      </c>
      <c r="H9307">
        <v>1.6439999999999999</v>
      </c>
      <c r="I9307">
        <v>1.742</v>
      </c>
      <c r="J9307">
        <v>0.156</v>
      </c>
      <c r="K9307">
        <v>3.5419999999999998</v>
      </c>
      <c r="L9307" t="s">
        <v>1</v>
      </c>
      <c r="M9307" t="s">
        <v>1</v>
      </c>
      <c r="N9307" t="s">
        <v>1</v>
      </c>
      <c r="O9307" t="s">
        <v>1</v>
      </c>
      <c r="P9307" t="s">
        <v>1</v>
      </c>
      <c r="Q9307" t="s">
        <v>1</v>
      </c>
    </row>
    <row r="9308" spans="1:18" x14ac:dyDescent="0.25">
      <c r="A9308">
        <v>36</v>
      </c>
      <c r="B9308" t="str">
        <f t="shared" si="145"/>
        <v xml:space="preserve"> 924 36</v>
      </c>
      <c r="C9308" s="102" t="s">
        <v>844</v>
      </c>
      <c r="D9308" s="111" t="s">
        <v>0</v>
      </c>
      <c r="E9308" t="s">
        <v>1</v>
      </c>
      <c r="F9308" t="s">
        <v>1</v>
      </c>
      <c r="G9308" t="s">
        <v>1</v>
      </c>
      <c r="H9308">
        <v>1.4690000000000001</v>
      </c>
      <c r="I9308">
        <v>1.571</v>
      </c>
      <c r="J9308">
        <v>0.155</v>
      </c>
      <c r="K9308">
        <v>3.1949999999999998</v>
      </c>
      <c r="L9308" t="s">
        <v>1</v>
      </c>
      <c r="M9308" t="s">
        <v>1</v>
      </c>
      <c r="N9308" t="s">
        <v>1</v>
      </c>
      <c r="O9308" t="s">
        <v>1</v>
      </c>
      <c r="P9308" t="s">
        <v>1</v>
      </c>
      <c r="Q9308" t="s">
        <v>1</v>
      </c>
    </row>
    <row r="9309" spans="1:18" x14ac:dyDescent="0.25">
      <c r="A9309">
        <v>37</v>
      </c>
      <c r="B9309" t="str">
        <f t="shared" si="145"/>
        <v xml:space="preserve"> 924 37</v>
      </c>
      <c r="C9309" s="102" t="s">
        <v>844</v>
      </c>
      <c r="D9309" s="111" t="s">
        <v>0</v>
      </c>
      <c r="E9309" t="s">
        <v>1</v>
      </c>
      <c r="F9309" t="s">
        <v>986</v>
      </c>
      <c r="G9309" t="s">
        <v>987</v>
      </c>
      <c r="H9309" t="s">
        <v>993</v>
      </c>
      <c r="I9309" t="s">
        <v>996</v>
      </c>
      <c r="J9309" t="s">
        <v>1</v>
      </c>
      <c r="K9309">
        <v>4.319</v>
      </c>
      <c r="L9309" t="s">
        <v>1</v>
      </c>
      <c r="M9309" t="s">
        <v>1</v>
      </c>
      <c r="N9309" t="s">
        <v>1</v>
      </c>
      <c r="O9309" t="s">
        <v>1</v>
      </c>
      <c r="P9309" t="s">
        <v>1</v>
      </c>
      <c r="Q9309" t="s">
        <v>1</v>
      </c>
    </row>
    <row r="9310" spans="1:18" x14ac:dyDescent="0.25">
      <c r="A9310">
        <v>38</v>
      </c>
      <c r="B9310" t="str">
        <f t="shared" si="145"/>
        <v xml:space="preserve"> 924 38</v>
      </c>
      <c r="C9310" s="102" t="s">
        <v>844</v>
      </c>
      <c r="D9310" s="111" t="s">
        <v>0</v>
      </c>
      <c r="E9310" t="s">
        <v>1</v>
      </c>
      <c r="F9310">
        <v>5.21</v>
      </c>
      <c r="G9310">
        <v>4.92</v>
      </c>
      <c r="H9310">
        <v>4.6500000000000004</v>
      </c>
      <c r="I9310">
        <v>4.32</v>
      </c>
      <c r="J9310" t="s">
        <v>1</v>
      </c>
      <c r="K9310" t="s">
        <v>1</v>
      </c>
      <c r="L9310" t="s">
        <v>1</v>
      </c>
      <c r="M9310" t="s">
        <v>1</v>
      </c>
      <c r="N9310" t="s">
        <v>1</v>
      </c>
      <c r="O9310" t="s">
        <v>1</v>
      </c>
      <c r="P9310" t="s">
        <v>1</v>
      </c>
      <c r="Q9310" t="s">
        <v>1</v>
      </c>
    </row>
    <row r="9311" spans="1:18" x14ac:dyDescent="0.25">
      <c r="A9311">
        <v>1</v>
      </c>
      <c r="B9311" t="str">
        <f t="shared" si="145"/>
        <v xml:space="preserve"> 925 1</v>
      </c>
      <c r="C9311" s="102" t="s">
        <v>845</v>
      </c>
      <c r="D9311" s="111" t="s">
        <v>0</v>
      </c>
      <c r="E9311" t="s">
        <v>1</v>
      </c>
      <c r="F9311" t="s">
        <v>1</v>
      </c>
      <c r="G9311" t="s">
        <v>1</v>
      </c>
      <c r="H9311" t="s">
        <v>1</v>
      </c>
      <c r="I9311" t="s">
        <v>1</v>
      </c>
      <c r="J9311" t="s">
        <v>1</v>
      </c>
      <c r="K9311" t="s">
        <v>1</v>
      </c>
      <c r="L9311" t="s">
        <v>1</v>
      </c>
      <c r="M9311" t="s">
        <v>1</v>
      </c>
      <c r="N9311" t="s">
        <v>1</v>
      </c>
      <c r="O9311" t="s">
        <v>1</v>
      </c>
      <c r="P9311" t="s">
        <v>1</v>
      </c>
      <c r="Q9311" t="s">
        <v>1</v>
      </c>
      <c r="R9311" t="s">
        <v>195</v>
      </c>
    </row>
    <row r="9312" spans="1:18" x14ac:dyDescent="0.25">
      <c r="A9312">
        <v>2</v>
      </c>
      <c r="B9312" t="str">
        <f t="shared" si="145"/>
        <v xml:space="preserve"> 925 2</v>
      </c>
      <c r="C9312" s="102" t="s">
        <v>845</v>
      </c>
      <c r="D9312" s="111" t="s">
        <v>0</v>
      </c>
      <c r="E9312" t="s">
        <v>3</v>
      </c>
      <c r="F9312" t="s">
        <v>1</v>
      </c>
      <c r="G9312" t="s">
        <v>1</v>
      </c>
      <c r="H9312" t="s">
        <v>1</v>
      </c>
      <c r="I9312" t="s">
        <v>1</v>
      </c>
      <c r="J9312" t="s">
        <v>1</v>
      </c>
      <c r="K9312" t="s">
        <v>1</v>
      </c>
      <c r="L9312" t="s">
        <v>1</v>
      </c>
      <c r="M9312" t="s">
        <v>1</v>
      </c>
      <c r="N9312" t="s">
        <v>1</v>
      </c>
      <c r="O9312" t="s">
        <v>1</v>
      </c>
      <c r="P9312" t="s">
        <v>1</v>
      </c>
      <c r="Q9312" t="s">
        <v>1</v>
      </c>
    </row>
    <row r="9313" spans="1:17" x14ac:dyDescent="0.25">
      <c r="A9313">
        <v>3</v>
      </c>
      <c r="B9313" t="str">
        <f t="shared" si="145"/>
        <v xml:space="preserve"> 925 3</v>
      </c>
      <c r="C9313" s="102" t="s">
        <v>845</v>
      </c>
      <c r="D9313" s="111" t="s">
        <v>0</v>
      </c>
      <c r="E9313" t="s">
        <v>4</v>
      </c>
      <c r="F9313" t="s">
        <v>1</v>
      </c>
      <c r="G9313" t="s">
        <v>1</v>
      </c>
      <c r="H9313" t="s">
        <v>1</v>
      </c>
      <c r="I9313" t="s">
        <v>1</v>
      </c>
      <c r="J9313" t="s">
        <v>1</v>
      </c>
      <c r="K9313" t="s">
        <v>1</v>
      </c>
      <c r="L9313" t="s">
        <v>1</v>
      </c>
      <c r="M9313" t="s">
        <v>1</v>
      </c>
      <c r="N9313" t="s">
        <v>1</v>
      </c>
      <c r="O9313" t="s">
        <v>1</v>
      </c>
      <c r="P9313" t="s">
        <v>1</v>
      </c>
      <c r="Q9313" t="s">
        <v>1</v>
      </c>
    </row>
    <row r="9314" spans="1:17" x14ac:dyDescent="0.25">
      <c r="A9314">
        <v>4</v>
      </c>
      <c r="B9314" t="str">
        <f t="shared" si="145"/>
        <v xml:space="preserve"> 925 4</v>
      </c>
      <c r="C9314" s="102" t="s">
        <v>845</v>
      </c>
      <c r="D9314" s="111">
        <v>13</v>
      </c>
      <c r="E9314" s="103">
        <v>59022</v>
      </c>
      <c r="F9314" s="103">
        <v>1035261</v>
      </c>
      <c r="G9314">
        <v>1.754</v>
      </c>
      <c r="H9314" t="s">
        <v>1</v>
      </c>
      <c r="I9314" t="s">
        <v>1</v>
      </c>
      <c r="J9314" t="s">
        <v>1</v>
      </c>
      <c r="K9314" s="103">
        <v>59022</v>
      </c>
      <c r="L9314" t="s">
        <v>1</v>
      </c>
      <c r="M9314" t="s">
        <v>1</v>
      </c>
      <c r="N9314">
        <v>1</v>
      </c>
      <c r="O9314">
        <v>8</v>
      </c>
      <c r="P9314">
        <v>15</v>
      </c>
      <c r="Q9314">
        <v>24</v>
      </c>
    </row>
    <row r="9315" spans="1:17" x14ac:dyDescent="0.25">
      <c r="A9315">
        <v>5</v>
      </c>
      <c r="B9315" t="str">
        <f t="shared" si="145"/>
        <v xml:space="preserve"> 925 5</v>
      </c>
      <c r="C9315" s="102" t="s">
        <v>845</v>
      </c>
      <c r="D9315" s="111">
        <v>14</v>
      </c>
      <c r="E9315" s="103">
        <v>62187</v>
      </c>
      <c r="F9315" s="103">
        <v>567476</v>
      </c>
      <c r="G9315">
        <v>0.91200000000000003</v>
      </c>
      <c r="H9315" t="s">
        <v>1</v>
      </c>
      <c r="I9315" t="s">
        <v>1</v>
      </c>
      <c r="J9315" t="s">
        <v>1</v>
      </c>
      <c r="K9315" s="103">
        <v>62187</v>
      </c>
      <c r="L9315" t="s">
        <v>1</v>
      </c>
      <c r="M9315" t="s">
        <v>1</v>
      </c>
      <c r="N9315" t="s">
        <v>1</v>
      </c>
      <c r="O9315">
        <v>5</v>
      </c>
      <c r="P9315">
        <v>11</v>
      </c>
      <c r="Q9315">
        <v>16</v>
      </c>
    </row>
    <row r="9316" spans="1:17" x14ac:dyDescent="0.25">
      <c r="A9316">
        <v>6</v>
      </c>
      <c r="B9316" t="str">
        <f t="shared" si="145"/>
        <v xml:space="preserve"> 925 6</v>
      </c>
      <c r="C9316" s="102" t="s">
        <v>845</v>
      </c>
      <c r="D9316" s="111">
        <v>15</v>
      </c>
      <c r="E9316" s="103">
        <v>62838</v>
      </c>
      <c r="F9316" s="103">
        <v>852039</v>
      </c>
      <c r="G9316">
        <v>1.355</v>
      </c>
      <c r="H9316" t="s">
        <v>1</v>
      </c>
      <c r="I9316" t="s">
        <v>1</v>
      </c>
      <c r="J9316" t="s">
        <v>1</v>
      </c>
      <c r="K9316" s="103">
        <v>62838</v>
      </c>
      <c r="L9316">
        <v>1</v>
      </c>
      <c r="M9316" t="s">
        <v>1</v>
      </c>
      <c r="N9316">
        <v>1</v>
      </c>
      <c r="O9316">
        <v>9</v>
      </c>
      <c r="P9316">
        <v>14</v>
      </c>
      <c r="Q9316">
        <v>25</v>
      </c>
    </row>
    <row r="9317" spans="1:17" x14ac:dyDescent="0.25">
      <c r="A9317">
        <v>7</v>
      </c>
      <c r="B9317" t="str">
        <f t="shared" si="145"/>
        <v xml:space="preserve"> 925 7</v>
      </c>
      <c r="C9317" s="102" t="s">
        <v>845</v>
      </c>
      <c r="D9317" s="111">
        <v>16</v>
      </c>
      <c r="E9317" s="103">
        <v>65481</v>
      </c>
      <c r="F9317" s="103">
        <v>1489929</v>
      </c>
      <c r="G9317">
        <v>2.2749999999999999</v>
      </c>
      <c r="H9317" t="s">
        <v>1</v>
      </c>
      <c r="I9317" t="s">
        <v>1</v>
      </c>
      <c r="J9317" t="s">
        <v>1</v>
      </c>
      <c r="K9317" s="103">
        <v>65481</v>
      </c>
      <c r="L9317">
        <v>1</v>
      </c>
      <c r="M9317" t="s">
        <v>1</v>
      </c>
      <c r="N9317">
        <v>3</v>
      </c>
      <c r="O9317">
        <v>14</v>
      </c>
      <c r="P9317">
        <v>11</v>
      </c>
      <c r="Q9317">
        <v>29</v>
      </c>
    </row>
    <row r="9318" spans="1:17" x14ac:dyDescent="0.25">
      <c r="A9318">
        <v>8</v>
      </c>
      <c r="B9318" t="str">
        <f t="shared" si="145"/>
        <v xml:space="preserve"> 925 8</v>
      </c>
      <c r="C9318" s="102" t="s">
        <v>845</v>
      </c>
      <c r="D9318" s="111">
        <v>17</v>
      </c>
      <c r="E9318" s="103">
        <v>67475</v>
      </c>
      <c r="F9318" s="103">
        <v>1282067</v>
      </c>
      <c r="G9318">
        <v>1.9</v>
      </c>
      <c r="H9318" t="s">
        <v>1</v>
      </c>
      <c r="I9318" t="s">
        <v>1</v>
      </c>
      <c r="J9318" t="s">
        <v>1</v>
      </c>
      <c r="K9318" s="103">
        <v>67475</v>
      </c>
      <c r="L9318" t="s">
        <v>1</v>
      </c>
      <c r="M9318" t="s">
        <v>1</v>
      </c>
      <c r="N9318">
        <v>1</v>
      </c>
      <c r="O9318">
        <v>8</v>
      </c>
      <c r="P9318">
        <v>18</v>
      </c>
      <c r="Q9318">
        <v>27</v>
      </c>
    </row>
    <row r="9319" spans="1:17" x14ac:dyDescent="0.25">
      <c r="A9319">
        <v>9</v>
      </c>
      <c r="B9319" t="str">
        <f t="shared" si="145"/>
        <v xml:space="preserve"> 925 9</v>
      </c>
      <c r="C9319" s="102" t="s">
        <v>845</v>
      </c>
      <c r="D9319" s="111" t="s">
        <v>5</v>
      </c>
      <c r="E9319" s="103">
        <v>317003</v>
      </c>
      <c r="F9319" s="103">
        <v>5226772</v>
      </c>
      <c r="G9319">
        <v>1.649</v>
      </c>
      <c r="H9319" t="s">
        <v>1</v>
      </c>
      <c r="I9319" t="s">
        <v>1</v>
      </c>
      <c r="J9319" t="s">
        <v>1</v>
      </c>
      <c r="K9319" s="103">
        <v>317003</v>
      </c>
      <c r="L9319">
        <v>2</v>
      </c>
      <c r="M9319" t="s">
        <v>1</v>
      </c>
      <c r="N9319">
        <v>6</v>
      </c>
      <c r="O9319">
        <v>44</v>
      </c>
      <c r="P9319">
        <v>69</v>
      </c>
      <c r="Q9319">
        <v>121</v>
      </c>
    </row>
    <row r="9320" spans="1:17" x14ac:dyDescent="0.25">
      <c r="A9320">
        <v>10</v>
      </c>
      <c r="B9320" t="str">
        <f t="shared" si="145"/>
        <v xml:space="preserve"> 925 10</v>
      </c>
      <c r="C9320" s="102" t="s">
        <v>845</v>
      </c>
      <c r="D9320" s="111" t="s">
        <v>6</v>
      </c>
      <c r="E9320" t="s">
        <v>1</v>
      </c>
      <c r="F9320" t="s">
        <v>1</v>
      </c>
      <c r="G9320" t="s">
        <v>1</v>
      </c>
      <c r="H9320" t="s">
        <v>1</v>
      </c>
      <c r="I9320" t="s">
        <v>1</v>
      </c>
      <c r="J9320" t="s">
        <v>1</v>
      </c>
      <c r="K9320" t="s">
        <v>1</v>
      </c>
      <c r="L9320" t="s">
        <v>1</v>
      </c>
      <c r="M9320" t="s">
        <v>1</v>
      </c>
      <c r="N9320" t="s">
        <v>1</v>
      </c>
      <c r="O9320" t="s">
        <v>1</v>
      </c>
      <c r="P9320" t="s">
        <v>1</v>
      </c>
      <c r="Q9320" t="s">
        <v>1</v>
      </c>
    </row>
    <row r="9321" spans="1:17" x14ac:dyDescent="0.25">
      <c r="A9321">
        <v>11</v>
      </c>
      <c r="B9321" t="str">
        <f t="shared" si="145"/>
        <v xml:space="preserve"> 925 11</v>
      </c>
      <c r="C9321" s="102" t="s">
        <v>845</v>
      </c>
      <c r="D9321" s="111">
        <v>13</v>
      </c>
      <c r="E9321" t="s">
        <v>1</v>
      </c>
      <c r="F9321" t="s">
        <v>1</v>
      </c>
      <c r="G9321">
        <v>105857</v>
      </c>
      <c r="H9321" s="103">
        <v>127405</v>
      </c>
      <c r="I9321" s="103">
        <v>73908</v>
      </c>
      <c r="J9321" t="s">
        <v>1</v>
      </c>
      <c r="K9321" t="s">
        <v>1</v>
      </c>
      <c r="L9321">
        <v>70104</v>
      </c>
      <c r="M9321" s="103">
        <v>271698</v>
      </c>
      <c r="N9321" s="103">
        <v>245946</v>
      </c>
      <c r="O9321" s="103">
        <v>140343</v>
      </c>
      <c r="P9321" t="s">
        <v>1</v>
      </c>
      <c r="Q9321" t="s">
        <v>1</v>
      </c>
    </row>
    <row r="9322" spans="1:17" x14ac:dyDescent="0.25">
      <c r="A9322">
        <v>12</v>
      </c>
      <c r="B9322" t="str">
        <f t="shared" si="145"/>
        <v xml:space="preserve"> 925 12</v>
      </c>
      <c r="C9322" s="102" t="s">
        <v>845</v>
      </c>
      <c r="D9322" s="111">
        <v>14</v>
      </c>
      <c r="E9322" t="s">
        <v>1</v>
      </c>
      <c r="F9322" t="s">
        <v>1</v>
      </c>
      <c r="G9322" s="103" t="s">
        <v>1</v>
      </c>
      <c r="H9322" s="103">
        <v>119136</v>
      </c>
      <c r="I9322" s="103">
        <v>38990</v>
      </c>
      <c r="J9322" t="s">
        <v>1</v>
      </c>
      <c r="K9322" t="s">
        <v>1</v>
      </c>
      <c r="L9322" s="103" t="s">
        <v>1</v>
      </c>
      <c r="M9322" s="103">
        <v>218557</v>
      </c>
      <c r="N9322" s="103">
        <v>111529</v>
      </c>
      <c r="O9322" s="103">
        <v>79264</v>
      </c>
      <c r="P9322" t="s">
        <v>1</v>
      </c>
      <c r="Q9322" t="s">
        <v>1</v>
      </c>
    </row>
    <row r="9323" spans="1:17" x14ac:dyDescent="0.25">
      <c r="A9323">
        <v>13</v>
      </c>
      <c r="B9323" t="str">
        <f t="shared" si="145"/>
        <v xml:space="preserve"> 925 13</v>
      </c>
      <c r="C9323" s="102" t="s">
        <v>845</v>
      </c>
      <c r="D9323" s="111">
        <v>15</v>
      </c>
      <c r="E9323">
        <v>1365</v>
      </c>
      <c r="F9323" t="s">
        <v>1</v>
      </c>
      <c r="G9323">
        <v>141689</v>
      </c>
      <c r="H9323" s="103">
        <v>127625</v>
      </c>
      <c r="I9323" s="103">
        <v>36969</v>
      </c>
      <c r="J9323" t="s">
        <v>1</v>
      </c>
      <c r="K9323" t="s">
        <v>1</v>
      </c>
      <c r="L9323">
        <v>131855</v>
      </c>
      <c r="M9323" s="103">
        <v>201278</v>
      </c>
      <c r="N9323" s="103">
        <v>165290</v>
      </c>
      <c r="O9323" s="103">
        <v>45968</v>
      </c>
      <c r="P9323" t="s">
        <v>1</v>
      </c>
      <c r="Q9323" t="s">
        <v>1</v>
      </c>
    </row>
    <row r="9324" spans="1:17" x14ac:dyDescent="0.25">
      <c r="A9324">
        <v>14</v>
      </c>
      <c r="B9324" t="str">
        <f t="shared" si="145"/>
        <v xml:space="preserve"> 925 14</v>
      </c>
      <c r="C9324" s="102" t="s">
        <v>845</v>
      </c>
      <c r="D9324" s="111">
        <v>16</v>
      </c>
      <c r="E9324">
        <v>8613</v>
      </c>
      <c r="F9324" t="s">
        <v>1</v>
      </c>
      <c r="G9324" s="103">
        <v>463119</v>
      </c>
      <c r="H9324" s="103">
        <v>226304</v>
      </c>
      <c r="I9324" s="103">
        <v>18797</v>
      </c>
      <c r="J9324">
        <v>8342</v>
      </c>
      <c r="K9324" t="s">
        <v>1</v>
      </c>
      <c r="L9324" s="103">
        <v>304260</v>
      </c>
      <c r="M9324" s="103">
        <v>324898</v>
      </c>
      <c r="N9324" s="103">
        <v>40591</v>
      </c>
      <c r="O9324" s="103">
        <v>95005</v>
      </c>
      <c r="P9324" t="s">
        <v>1</v>
      </c>
      <c r="Q9324" t="s">
        <v>1</v>
      </c>
    </row>
    <row r="9325" spans="1:17" x14ac:dyDescent="0.25">
      <c r="A9325">
        <v>15</v>
      </c>
      <c r="B9325" t="str">
        <f t="shared" si="145"/>
        <v xml:space="preserve"> 925 15</v>
      </c>
      <c r="C9325" s="102" t="s">
        <v>845</v>
      </c>
      <c r="D9325" s="111">
        <v>17</v>
      </c>
      <c r="E9325" t="s">
        <v>1</v>
      </c>
      <c r="F9325" t="s">
        <v>1</v>
      </c>
      <c r="G9325">
        <v>123643</v>
      </c>
      <c r="H9325" s="103">
        <v>294555</v>
      </c>
      <c r="I9325" s="103">
        <v>70547</v>
      </c>
      <c r="J9325" t="s">
        <v>1</v>
      </c>
      <c r="K9325" t="s">
        <v>1</v>
      </c>
      <c r="L9325">
        <v>46248</v>
      </c>
      <c r="M9325" s="103">
        <v>435191</v>
      </c>
      <c r="N9325" s="103">
        <v>222927</v>
      </c>
      <c r="O9325" s="103">
        <v>88956</v>
      </c>
      <c r="P9325" t="s">
        <v>1</v>
      </c>
      <c r="Q9325" t="s">
        <v>1</v>
      </c>
    </row>
    <row r="9326" spans="1:17" x14ac:dyDescent="0.25">
      <c r="A9326">
        <v>16</v>
      </c>
      <c r="B9326" t="str">
        <f t="shared" si="145"/>
        <v xml:space="preserve"> 925 16</v>
      </c>
      <c r="C9326" s="102" t="s">
        <v>845</v>
      </c>
      <c r="D9326" s="111" t="s">
        <v>5</v>
      </c>
      <c r="E9326">
        <v>9978</v>
      </c>
      <c r="F9326" t="s">
        <v>1</v>
      </c>
      <c r="G9326" s="103">
        <v>834308</v>
      </c>
      <c r="H9326" s="103">
        <v>895025</v>
      </c>
      <c r="I9326" s="103">
        <v>239211</v>
      </c>
      <c r="J9326">
        <v>8342</v>
      </c>
      <c r="K9326" t="s">
        <v>1</v>
      </c>
      <c r="L9326" s="103">
        <v>552467</v>
      </c>
      <c r="M9326" s="103">
        <v>1451622</v>
      </c>
      <c r="N9326" s="103">
        <v>786283</v>
      </c>
      <c r="O9326" s="103">
        <v>449536</v>
      </c>
      <c r="P9326" t="s">
        <v>1</v>
      </c>
      <c r="Q9326" t="s">
        <v>1</v>
      </c>
    </row>
    <row r="9327" spans="1:17" x14ac:dyDescent="0.25">
      <c r="A9327">
        <v>17</v>
      </c>
      <c r="B9327" t="str">
        <f t="shared" si="145"/>
        <v xml:space="preserve"> 925 17</v>
      </c>
      <c r="C9327" s="102" t="s">
        <v>845</v>
      </c>
      <c r="D9327" s="111" t="s">
        <v>6</v>
      </c>
      <c r="E9327" t="s">
        <v>1</v>
      </c>
      <c r="F9327" t="s">
        <v>1</v>
      </c>
      <c r="G9327" t="s">
        <v>1</v>
      </c>
      <c r="H9327" t="s">
        <v>1</v>
      </c>
      <c r="I9327" t="s">
        <v>1</v>
      </c>
      <c r="J9327" t="s">
        <v>1</v>
      </c>
      <c r="K9327" t="s">
        <v>1</v>
      </c>
      <c r="L9327" t="s">
        <v>1</v>
      </c>
      <c r="M9327" t="s">
        <v>1</v>
      </c>
      <c r="N9327" t="s">
        <v>1</v>
      </c>
      <c r="O9327" t="s">
        <v>1</v>
      </c>
      <c r="P9327" t="s">
        <v>1</v>
      </c>
      <c r="Q9327" t="s">
        <v>1</v>
      </c>
    </row>
    <row r="9328" spans="1:17" x14ac:dyDescent="0.25">
      <c r="A9328">
        <v>18</v>
      </c>
      <c r="B9328" t="str">
        <f t="shared" si="145"/>
        <v xml:space="preserve"> 925 18</v>
      </c>
      <c r="C9328" s="102" t="s">
        <v>845</v>
      </c>
      <c r="D9328" s="111">
        <v>13</v>
      </c>
      <c r="E9328" t="s">
        <v>1</v>
      </c>
      <c r="F9328" t="s">
        <v>1</v>
      </c>
      <c r="G9328">
        <v>173500</v>
      </c>
      <c r="H9328" s="103">
        <v>137854</v>
      </c>
      <c r="I9328" s="103">
        <v>67550</v>
      </c>
      <c r="J9328" t="s">
        <v>1</v>
      </c>
      <c r="K9328" t="s">
        <v>1</v>
      </c>
      <c r="L9328">
        <v>246205</v>
      </c>
      <c r="M9328" s="103">
        <v>544754</v>
      </c>
      <c r="N9328" s="103">
        <v>452786</v>
      </c>
      <c r="O9328" s="103">
        <v>168973</v>
      </c>
      <c r="P9328" t="s">
        <v>1</v>
      </c>
      <c r="Q9328" t="s">
        <v>1</v>
      </c>
    </row>
    <row r="9329" spans="1:17" x14ac:dyDescent="0.25">
      <c r="A9329">
        <v>19</v>
      </c>
      <c r="B9329" t="str">
        <f t="shared" si="145"/>
        <v xml:space="preserve"> 925 19</v>
      </c>
      <c r="C9329" s="102" t="s">
        <v>845</v>
      </c>
      <c r="D9329" s="111">
        <v>14</v>
      </c>
      <c r="E9329" t="s">
        <v>1</v>
      </c>
      <c r="F9329" t="s">
        <v>1</v>
      </c>
      <c r="G9329" s="103">
        <v>20104</v>
      </c>
      <c r="H9329" s="103">
        <v>122562</v>
      </c>
      <c r="I9329" s="103">
        <v>38556</v>
      </c>
      <c r="J9329" t="s">
        <v>1</v>
      </c>
      <c r="K9329" t="s">
        <v>1</v>
      </c>
      <c r="L9329" s="103">
        <v>70240</v>
      </c>
      <c r="M9329" s="103">
        <v>402413</v>
      </c>
      <c r="N9329" s="103">
        <v>243178</v>
      </c>
      <c r="O9329" s="103">
        <v>110177</v>
      </c>
      <c r="P9329" t="s">
        <v>1</v>
      </c>
      <c r="Q9329" t="s">
        <v>1</v>
      </c>
    </row>
    <row r="9330" spans="1:17" x14ac:dyDescent="0.25">
      <c r="A9330">
        <v>20</v>
      </c>
      <c r="B9330" t="str">
        <f t="shared" si="145"/>
        <v xml:space="preserve"> 925 20</v>
      </c>
      <c r="C9330" s="102" t="s">
        <v>845</v>
      </c>
      <c r="D9330" s="111">
        <v>15</v>
      </c>
      <c r="E9330">
        <v>1893</v>
      </c>
      <c r="F9330">
        <v>3877</v>
      </c>
      <c r="G9330" s="103">
        <v>306626</v>
      </c>
      <c r="H9330" s="103">
        <v>122670</v>
      </c>
      <c r="I9330" s="103">
        <v>42041</v>
      </c>
      <c r="J9330" t="s">
        <v>1</v>
      </c>
      <c r="K9330">
        <v>5534</v>
      </c>
      <c r="L9330" s="103">
        <v>802803</v>
      </c>
      <c r="M9330" s="103">
        <v>425472</v>
      </c>
      <c r="N9330" s="103">
        <v>351165</v>
      </c>
      <c r="O9330" s="103">
        <v>72767</v>
      </c>
      <c r="P9330" t="s">
        <v>1</v>
      </c>
      <c r="Q9330" t="s">
        <v>1</v>
      </c>
    </row>
    <row r="9331" spans="1:17" x14ac:dyDescent="0.25">
      <c r="A9331">
        <v>21</v>
      </c>
      <c r="B9331" t="str">
        <f t="shared" si="145"/>
        <v xml:space="preserve"> 925 21</v>
      </c>
      <c r="C9331" s="102" t="s">
        <v>845</v>
      </c>
      <c r="D9331" s="111">
        <v>16</v>
      </c>
      <c r="E9331" s="103">
        <v>15657</v>
      </c>
      <c r="F9331" s="103">
        <v>40970</v>
      </c>
      <c r="G9331" s="103">
        <v>904047</v>
      </c>
      <c r="H9331" s="103">
        <v>214439</v>
      </c>
      <c r="I9331" s="103">
        <v>40086</v>
      </c>
      <c r="J9331" s="103">
        <v>32302</v>
      </c>
      <c r="K9331" s="103">
        <v>41345</v>
      </c>
      <c r="L9331" s="103">
        <v>1297027</v>
      </c>
      <c r="M9331" s="103">
        <v>609935</v>
      </c>
      <c r="N9331" s="103">
        <v>137751</v>
      </c>
      <c r="O9331" s="103">
        <v>161984</v>
      </c>
      <c r="P9331" t="s">
        <v>1</v>
      </c>
      <c r="Q9331" t="s">
        <v>1</v>
      </c>
    </row>
    <row r="9332" spans="1:17" x14ac:dyDescent="0.25">
      <c r="A9332">
        <v>22</v>
      </c>
      <c r="B9332" t="str">
        <f t="shared" si="145"/>
        <v xml:space="preserve"> 925 22</v>
      </c>
      <c r="C9332" s="102" t="s">
        <v>845</v>
      </c>
      <c r="D9332" s="111">
        <v>17</v>
      </c>
      <c r="E9332" s="103">
        <v>5336</v>
      </c>
      <c r="F9332" s="103">
        <v>32823</v>
      </c>
      <c r="G9332" s="103">
        <v>797106</v>
      </c>
      <c r="H9332" s="103">
        <v>262945</v>
      </c>
      <c r="I9332" s="103">
        <v>78145</v>
      </c>
      <c r="J9332" s="103">
        <v>7851</v>
      </c>
      <c r="K9332" s="103">
        <v>65908</v>
      </c>
      <c r="L9332" s="103">
        <v>1687745</v>
      </c>
      <c r="M9332" s="103">
        <v>816037</v>
      </c>
      <c r="N9332" s="103">
        <v>375723</v>
      </c>
      <c r="O9332" s="103">
        <v>150069</v>
      </c>
      <c r="P9332" t="s">
        <v>1</v>
      </c>
      <c r="Q9332" t="s">
        <v>1</v>
      </c>
    </row>
    <row r="9333" spans="1:17" x14ac:dyDescent="0.25">
      <c r="A9333">
        <v>23</v>
      </c>
      <c r="B9333" t="str">
        <f t="shared" si="145"/>
        <v xml:space="preserve"> 925 23</v>
      </c>
      <c r="C9333" s="102" t="s">
        <v>845</v>
      </c>
      <c r="D9333" s="111" t="s">
        <v>5</v>
      </c>
      <c r="E9333" s="103">
        <v>22886</v>
      </c>
      <c r="F9333" s="103">
        <v>77670</v>
      </c>
      <c r="G9333" s="103">
        <v>2201383</v>
      </c>
      <c r="H9333" s="103">
        <v>860470</v>
      </c>
      <c r="I9333" s="103">
        <v>266378</v>
      </c>
      <c r="J9333" s="103">
        <v>40153</v>
      </c>
      <c r="K9333" s="103">
        <v>112787</v>
      </c>
      <c r="L9333" s="103">
        <v>4104020</v>
      </c>
      <c r="M9333" s="103">
        <v>2798611</v>
      </c>
      <c r="N9333" s="103">
        <v>1560603</v>
      </c>
      <c r="O9333" s="103">
        <v>663970</v>
      </c>
      <c r="P9333" t="s">
        <v>1</v>
      </c>
      <c r="Q9333" t="s">
        <v>1</v>
      </c>
    </row>
    <row r="9334" spans="1:17" x14ac:dyDescent="0.25">
      <c r="A9334">
        <v>24</v>
      </c>
      <c r="B9334" t="str">
        <f t="shared" si="145"/>
        <v xml:space="preserve"> 925 24</v>
      </c>
      <c r="C9334" s="102" t="s">
        <v>845</v>
      </c>
      <c r="D9334" s="111" t="s">
        <v>6</v>
      </c>
      <c r="E9334" t="s">
        <v>1</v>
      </c>
      <c r="F9334" t="s">
        <v>1</v>
      </c>
      <c r="G9334" t="s">
        <v>1</v>
      </c>
      <c r="H9334" t="s">
        <v>1</v>
      </c>
      <c r="I9334" t="s">
        <v>1</v>
      </c>
      <c r="J9334" t="s">
        <v>1</v>
      </c>
      <c r="K9334" t="s">
        <v>1</v>
      </c>
      <c r="L9334" t="s">
        <v>1</v>
      </c>
      <c r="M9334" t="s">
        <v>1</v>
      </c>
      <c r="N9334" t="s">
        <v>1</v>
      </c>
      <c r="O9334" t="s">
        <v>1</v>
      </c>
      <c r="P9334" t="s">
        <v>1</v>
      </c>
      <c r="Q9334" t="s">
        <v>1</v>
      </c>
    </row>
    <row r="9335" spans="1:17" x14ac:dyDescent="0.25">
      <c r="A9335">
        <v>25</v>
      </c>
      <c r="B9335" t="str">
        <f t="shared" si="145"/>
        <v xml:space="preserve"> 925 25</v>
      </c>
      <c r="C9335" s="102" t="s">
        <v>845</v>
      </c>
      <c r="D9335" s="111" t="s">
        <v>0</v>
      </c>
      <c r="E9335" t="s">
        <v>1</v>
      </c>
      <c r="F9335" t="s">
        <v>1</v>
      </c>
      <c r="G9335" t="s">
        <v>1</v>
      </c>
      <c r="H9335" s="103">
        <v>6558899</v>
      </c>
      <c r="I9335" s="103">
        <v>5486062</v>
      </c>
      <c r="J9335" s="103">
        <v>663970</v>
      </c>
      <c r="K9335" t="s">
        <v>1</v>
      </c>
      <c r="L9335" t="s">
        <v>1</v>
      </c>
      <c r="M9335" t="s">
        <v>1</v>
      </c>
      <c r="N9335" t="s">
        <v>1</v>
      </c>
      <c r="O9335" t="s">
        <v>1</v>
      </c>
      <c r="P9335" t="s">
        <v>1</v>
      </c>
      <c r="Q9335" t="s">
        <v>1</v>
      </c>
    </row>
    <row r="9336" spans="1:17" x14ac:dyDescent="0.25">
      <c r="A9336">
        <v>26</v>
      </c>
      <c r="B9336" t="str">
        <f t="shared" si="145"/>
        <v xml:space="preserve"> 925 26</v>
      </c>
      <c r="C9336" s="102" t="s">
        <v>845</v>
      </c>
      <c r="D9336" s="111" t="s">
        <v>0</v>
      </c>
      <c r="E9336" t="s">
        <v>1</v>
      </c>
      <c r="F9336" t="s">
        <v>1</v>
      </c>
      <c r="G9336" t="s">
        <v>1</v>
      </c>
      <c r="H9336" t="s">
        <v>1</v>
      </c>
      <c r="I9336" t="s">
        <v>1</v>
      </c>
      <c r="J9336" t="s">
        <v>1</v>
      </c>
      <c r="K9336" t="s">
        <v>1</v>
      </c>
      <c r="L9336" t="s">
        <v>1</v>
      </c>
      <c r="M9336" t="s">
        <v>1</v>
      </c>
      <c r="N9336" t="s">
        <v>1</v>
      </c>
      <c r="O9336" t="s">
        <v>1</v>
      </c>
      <c r="P9336" t="s">
        <v>1</v>
      </c>
      <c r="Q9336" t="s">
        <v>1</v>
      </c>
    </row>
    <row r="9337" spans="1:17" x14ac:dyDescent="0.25">
      <c r="A9337">
        <v>27</v>
      </c>
      <c r="B9337" t="str">
        <f t="shared" si="145"/>
        <v xml:space="preserve"> 925 27</v>
      </c>
      <c r="C9337" s="102" t="s">
        <v>845</v>
      </c>
      <c r="D9337" s="111" t="s">
        <v>0</v>
      </c>
      <c r="E9337" t="s">
        <v>1</v>
      </c>
      <c r="F9337" t="s">
        <v>1</v>
      </c>
      <c r="G9337" t="s">
        <v>1</v>
      </c>
      <c r="H9337" s="103">
        <v>-1086443</v>
      </c>
      <c r="I9337" s="103">
        <v>-1071546</v>
      </c>
      <c r="J9337" s="103">
        <v>2946</v>
      </c>
      <c r="K9337" t="s">
        <v>1</v>
      </c>
      <c r="L9337" t="s">
        <v>1</v>
      </c>
      <c r="M9337" t="s">
        <v>1</v>
      </c>
      <c r="N9337" t="s">
        <v>1</v>
      </c>
      <c r="O9337" t="s">
        <v>1</v>
      </c>
      <c r="P9337" t="s">
        <v>1</v>
      </c>
      <c r="Q9337" t="s">
        <v>1</v>
      </c>
    </row>
    <row r="9338" spans="1:17" x14ac:dyDescent="0.25">
      <c r="A9338">
        <v>28</v>
      </c>
      <c r="B9338" t="str">
        <f t="shared" si="145"/>
        <v xml:space="preserve"> 925 28</v>
      </c>
      <c r="C9338" s="102" t="s">
        <v>845</v>
      </c>
      <c r="D9338" s="111" t="s">
        <v>0</v>
      </c>
      <c r="E9338" t="s">
        <v>1</v>
      </c>
      <c r="F9338" t="s">
        <v>1</v>
      </c>
      <c r="G9338" t="s">
        <v>1</v>
      </c>
      <c r="H9338" s="103">
        <v>5472456</v>
      </c>
      <c r="I9338" s="103">
        <v>4414516</v>
      </c>
      <c r="J9338" s="103">
        <v>666916</v>
      </c>
      <c r="K9338" t="s">
        <v>1</v>
      </c>
      <c r="L9338" t="s">
        <v>1</v>
      </c>
      <c r="M9338" t="s">
        <v>1</v>
      </c>
      <c r="N9338" t="s">
        <v>1</v>
      </c>
      <c r="O9338" t="s">
        <v>1</v>
      </c>
      <c r="P9338" t="s">
        <v>1</v>
      </c>
      <c r="Q9338" t="s">
        <v>1</v>
      </c>
    </row>
    <row r="9339" spans="1:17" x14ac:dyDescent="0.25">
      <c r="A9339">
        <v>29</v>
      </c>
      <c r="B9339" t="str">
        <f t="shared" si="145"/>
        <v xml:space="preserve"> 925 29</v>
      </c>
      <c r="C9339" s="102" t="s">
        <v>845</v>
      </c>
      <c r="D9339" s="111" t="s">
        <v>0</v>
      </c>
      <c r="E9339" t="s">
        <v>1</v>
      </c>
      <c r="F9339" t="s">
        <v>1</v>
      </c>
      <c r="G9339" t="s">
        <v>1</v>
      </c>
      <c r="H9339" s="103">
        <v>3341213</v>
      </c>
      <c r="I9339" s="103">
        <v>4057639</v>
      </c>
      <c r="J9339" s="103">
        <v>424785</v>
      </c>
      <c r="K9339" t="s">
        <v>1</v>
      </c>
      <c r="L9339" t="s">
        <v>1</v>
      </c>
      <c r="M9339" t="s">
        <v>1</v>
      </c>
      <c r="N9339" t="s">
        <v>1</v>
      </c>
      <c r="O9339" t="s">
        <v>1</v>
      </c>
      <c r="P9339" t="s">
        <v>1</v>
      </c>
      <c r="Q9339" t="s">
        <v>1</v>
      </c>
    </row>
    <row r="9340" spans="1:17" x14ac:dyDescent="0.25">
      <c r="A9340">
        <v>30</v>
      </c>
      <c r="B9340" t="str">
        <f t="shared" si="145"/>
        <v xml:space="preserve"> 925 30</v>
      </c>
      <c r="C9340" s="102" t="s">
        <v>845</v>
      </c>
      <c r="D9340" s="111" t="s">
        <v>0</v>
      </c>
      <c r="E9340" t="s">
        <v>1</v>
      </c>
      <c r="F9340" t="s">
        <v>1</v>
      </c>
      <c r="G9340" t="s">
        <v>1</v>
      </c>
      <c r="H9340">
        <v>0.05</v>
      </c>
      <c r="I9340">
        <v>0.15</v>
      </c>
      <c r="J9340">
        <v>0.16</v>
      </c>
      <c r="K9340" t="s">
        <v>1</v>
      </c>
      <c r="L9340" t="s">
        <v>1</v>
      </c>
      <c r="M9340" t="s">
        <v>1</v>
      </c>
      <c r="N9340" t="s">
        <v>1</v>
      </c>
      <c r="O9340" t="s">
        <v>1</v>
      </c>
      <c r="P9340" t="s">
        <v>1</v>
      </c>
      <c r="Q9340" t="s">
        <v>1</v>
      </c>
    </row>
    <row r="9341" spans="1:17" x14ac:dyDescent="0.25">
      <c r="A9341">
        <v>31</v>
      </c>
      <c r="B9341" t="str">
        <f t="shared" si="145"/>
        <v xml:space="preserve"> 925 31</v>
      </c>
      <c r="C9341" s="102" t="s">
        <v>845</v>
      </c>
      <c r="D9341" s="111" t="s">
        <v>0</v>
      </c>
      <c r="E9341" t="s">
        <v>1</v>
      </c>
      <c r="F9341" t="s">
        <v>1</v>
      </c>
      <c r="G9341" t="s">
        <v>1</v>
      </c>
      <c r="H9341">
        <v>1.726</v>
      </c>
      <c r="I9341">
        <v>1.393</v>
      </c>
      <c r="J9341">
        <v>0.21</v>
      </c>
      <c r="K9341">
        <v>3.3290000000000002</v>
      </c>
      <c r="L9341" t="s">
        <v>1</v>
      </c>
      <c r="M9341" t="s">
        <v>1</v>
      </c>
      <c r="N9341" t="s">
        <v>1</v>
      </c>
      <c r="O9341" t="s">
        <v>1</v>
      </c>
      <c r="P9341" t="s">
        <v>1</v>
      </c>
      <c r="Q9341" t="s">
        <v>1</v>
      </c>
    </row>
    <row r="9342" spans="1:17" x14ac:dyDescent="0.25">
      <c r="A9342">
        <v>32</v>
      </c>
      <c r="B9342" t="str">
        <f t="shared" si="145"/>
        <v xml:space="preserve"> 925 32</v>
      </c>
      <c r="C9342" s="102" t="s">
        <v>845</v>
      </c>
      <c r="D9342" s="111" t="s">
        <v>0</v>
      </c>
      <c r="E9342" t="s">
        <v>1</v>
      </c>
      <c r="F9342" t="s">
        <v>1</v>
      </c>
      <c r="G9342" t="s">
        <v>1</v>
      </c>
      <c r="H9342">
        <v>1.6539999999999999</v>
      </c>
      <c r="I9342">
        <v>1.3340000000000001</v>
      </c>
      <c r="J9342">
        <v>0.20100000000000001</v>
      </c>
      <c r="K9342">
        <v>3.1890000000000001</v>
      </c>
      <c r="L9342" t="s">
        <v>1</v>
      </c>
      <c r="M9342" t="s">
        <v>1</v>
      </c>
      <c r="N9342" t="s">
        <v>1</v>
      </c>
      <c r="O9342" t="s">
        <v>1</v>
      </c>
      <c r="P9342" t="s">
        <v>1</v>
      </c>
      <c r="Q9342" t="s">
        <v>1</v>
      </c>
    </row>
    <row r="9343" spans="1:17" x14ac:dyDescent="0.25">
      <c r="A9343">
        <v>33</v>
      </c>
      <c r="B9343" t="str">
        <f t="shared" si="145"/>
        <v xml:space="preserve"> 925 33</v>
      </c>
      <c r="C9343" s="102" t="s">
        <v>845</v>
      </c>
      <c r="D9343" s="111" t="s">
        <v>0</v>
      </c>
      <c r="E9343" t="s">
        <v>1</v>
      </c>
      <c r="F9343" t="s">
        <v>1</v>
      </c>
      <c r="G9343" t="s">
        <v>1</v>
      </c>
      <c r="H9343">
        <v>0.92300000000000004</v>
      </c>
      <c r="I9343">
        <v>1.1200000000000001</v>
      </c>
      <c r="J9343">
        <v>0.11700000000000001</v>
      </c>
      <c r="K9343">
        <v>2.16</v>
      </c>
      <c r="L9343" t="s">
        <v>1</v>
      </c>
      <c r="M9343" t="s">
        <v>1</v>
      </c>
      <c r="N9343" t="s">
        <v>1</v>
      </c>
      <c r="O9343" t="s">
        <v>1</v>
      </c>
      <c r="P9343" t="s">
        <v>1</v>
      </c>
      <c r="Q9343" t="s">
        <v>1</v>
      </c>
    </row>
    <row r="9344" spans="1:17" x14ac:dyDescent="0.25">
      <c r="A9344">
        <v>34</v>
      </c>
      <c r="B9344" t="str">
        <f t="shared" si="145"/>
        <v xml:space="preserve"> 925 34</v>
      </c>
      <c r="C9344" s="102" t="s">
        <v>845</v>
      </c>
      <c r="D9344" s="111" t="s">
        <v>0</v>
      </c>
      <c r="E9344" t="s">
        <v>1</v>
      </c>
      <c r="F9344" t="s">
        <v>1</v>
      </c>
      <c r="G9344" t="s">
        <v>1</v>
      </c>
      <c r="H9344">
        <v>0.96</v>
      </c>
      <c r="I9344">
        <v>1.1519999999999999</v>
      </c>
      <c r="J9344">
        <v>0.13</v>
      </c>
      <c r="K9344">
        <v>2.242</v>
      </c>
      <c r="L9344" t="s">
        <v>1</v>
      </c>
      <c r="M9344" t="s">
        <v>1</v>
      </c>
      <c r="N9344" t="s">
        <v>1</v>
      </c>
      <c r="O9344" t="s">
        <v>1</v>
      </c>
      <c r="P9344" t="s">
        <v>1</v>
      </c>
      <c r="Q9344" t="s">
        <v>1</v>
      </c>
    </row>
    <row r="9345" spans="1:18" x14ac:dyDescent="0.25">
      <c r="A9345">
        <v>35</v>
      </c>
      <c r="B9345" t="str">
        <f t="shared" si="145"/>
        <v xml:space="preserve"> 925 35</v>
      </c>
      <c r="C9345" s="102" t="s">
        <v>845</v>
      </c>
      <c r="D9345" s="111" t="s">
        <v>0</v>
      </c>
      <c r="E9345" t="s">
        <v>1</v>
      </c>
      <c r="F9345" t="s">
        <v>1</v>
      </c>
      <c r="G9345" t="s">
        <v>1</v>
      </c>
      <c r="H9345">
        <v>1.054</v>
      </c>
      <c r="I9345">
        <v>1.28</v>
      </c>
      <c r="J9345">
        <v>0.13400000000000001</v>
      </c>
      <c r="K9345">
        <v>2.468</v>
      </c>
      <c r="L9345" t="s">
        <v>1</v>
      </c>
      <c r="M9345" t="s">
        <v>1</v>
      </c>
      <c r="N9345" t="s">
        <v>1</v>
      </c>
      <c r="O9345" t="s">
        <v>1</v>
      </c>
      <c r="P9345" t="s">
        <v>1</v>
      </c>
      <c r="Q9345" t="s">
        <v>1</v>
      </c>
    </row>
    <row r="9346" spans="1:18" x14ac:dyDescent="0.25">
      <c r="A9346">
        <v>36</v>
      </c>
      <c r="B9346" t="str">
        <f t="shared" ref="B9346:B9409" si="146">+C9346&amp;A9346</f>
        <v xml:space="preserve"> 925 36</v>
      </c>
      <c r="C9346" s="102" t="s">
        <v>845</v>
      </c>
      <c r="D9346" s="111" t="s">
        <v>0</v>
      </c>
      <c r="E9346" t="s">
        <v>1</v>
      </c>
      <c r="F9346" t="s">
        <v>1</v>
      </c>
      <c r="G9346" t="s">
        <v>1</v>
      </c>
      <c r="H9346">
        <v>0.96</v>
      </c>
      <c r="I9346">
        <v>1.1519999999999999</v>
      </c>
      <c r="J9346">
        <v>0.13</v>
      </c>
      <c r="K9346">
        <v>2.242</v>
      </c>
      <c r="L9346" t="s">
        <v>1</v>
      </c>
      <c r="M9346" t="s">
        <v>1</v>
      </c>
      <c r="N9346" t="s">
        <v>1</v>
      </c>
      <c r="O9346" t="s">
        <v>1</v>
      </c>
      <c r="P9346" t="s">
        <v>1</v>
      </c>
      <c r="Q9346" t="s">
        <v>1</v>
      </c>
    </row>
    <row r="9347" spans="1:18" x14ac:dyDescent="0.25">
      <c r="A9347">
        <v>37</v>
      </c>
      <c r="B9347" t="str">
        <f t="shared" si="146"/>
        <v xml:space="preserve"> 925 37</v>
      </c>
      <c r="C9347" s="102" t="s">
        <v>845</v>
      </c>
      <c r="D9347" s="111" t="s">
        <v>0</v>
      </c>
      <c r="E9347" t="s">
        <v>1</v>
      </c>
      <c r="F9347" t="s">
        <v>986</v>
      </c>
      <c r="G9347" t="s">
        <v>987</v>
      </c>
      <c r="H9347" t="s">
        <v>993</v>
      </c>
      <c r="I9347" t="s">
        <v>996</v>
      </c>
      <c r="J9347" t="s">
        <v>1</v>
      </c>
      <c r="K9347">
        <v>3.03</v>
      </c>
      <c r="L9347" t="s">
        <v>1</v>
      </c>
      <c r="M9347" t="s">
        <v>1</v>
      </c>
      <c r="N9347" t="s">
        <v>1</v>
      </c>
      <c r="O9347" t="s">
        <v>1</v>
      </c>
      <c r="P9347" t="s">
        <v>1</v>
      </c>
      <c r="Q9347" t="s">
        <v>1</v>
      </c>
    </row>
    <row r="9348" spans="1:18" x14ac:dyDescent="0.25">
      <c r="A9348">
        <v>38</v>
      </c>
      <c r="B9348" t="str">
        <f t="shared" si="146"/>
        <v xml:space="preserve"> 925 38</v>
      </c>
      <c r="C9348" s="102" t="s">
        <v>845</v>
      </c>
      <c r="D9348" s="111" t="s">
        <v>0</v>
      </c>
      <c r="E9348" t="s">
        <v>1</v>
      </c>
      <c r="F9348">
        <v>3.9</v>
      </c>
      <c r="G9348">
        <v>3.54</v>
      </c>
      <c r="H9348">
        <v>3.24</v>
      </c>
      <c r="I9348">
        <v>3.03</v>
      </c>
      <c r="J9348" t="s">
        <v>1</v>
      </c>
      <c r="K9348" t="s">
        <v>1</v>
      </c>
      <c r="L9348" t="s">
        <v>1</v>
      </c>
      <c r="M9348" t="s">
        <v>1</v>
      </c>
      <c r="N9348" t="s">
        <v>1</v>
      </c>
      <c r="O9348" t="s">
        <v>1</v>
      </c>
      <c r="P9348" t="s">
        <v>1</v>
      </c>
      <c r="Q9348" t="s">
        <v>1</v>
      </c>
    </row>
    <row r="9349" spans="1:18" x14ac:dyDescent="0.25">
      <c r="A9349">
        <v>1</v>
      </c>
      <c r="B9349" t="str">
        <f t="shared" si="146"/>
        <v xml:space="preserve"> 926 1</v>
      </c>
      <c r="C9349" s="102" t="s">
        <v>846</v>
      </c>
      <c r="D9349" s="111" t="s">
        <v>0</v>
      </c>
      <c r="E9349" t="s">
        <v>1</v>
      </c>
      <c r="F9349" t="s">
        <v>1</v>
      </c>
      <c r="G9349" t="s">
        <v>1</v>
      </c>
      <c r="H9349" t="s">
        <v>1</v>
      </c>
      <c r="I9349" t="s">
        <v>1</v>
      </c>
      <c r="J9349" t="s">
        <v>1</v>
      </c>
      <c r="K9349" t="s">
        <v>1</v>
      </c>
      <c r="L9349" t="s">
        <v>1</v>
      </c>
      <c r="M9349" t="s">
        <v>1</v>
      </c>
      <c r="N9349" t="s">
        <v>1</v>
      </c>
      <c r="O9349" t="s">
        <v>1</v>
      </c>
      <c r="P9349" t="s">
        <v>1</v>
      </c>
      <c r="Q9349" t="s">
        <v>1</v>
      </c>
      <c r="R9349" t="s">
        <v>196</v>
      </c>
    </row>
    <row r="9350" spans="1:18" x14ac:dyDescent="0.25">
      <c r="A9350">
        <v>2</v>
      </c>
      <c r="B9350" t="str">
        <f t="shared" si="146"/>
        <v xml:space="preserve"> 926 2</v>
      </c>
      <c r="C9350" s="102" t="s">
        <v>846</v>
      </c>
      <c r="D9350" s="111" t="s">
        <v>0</v>
      </c>
      <c r="E9350" t="s">
        <v>3</v>
      </c>
      <c r="F9350" t="s">
        <v>1</v>
      </c>
      <c r="G9350" t="s">
        <v>1</v>
      </c>
      <c r="H9350" t="s">
        <v>1</v>
      </c>
      <c r="I9350" t="s">
        <v>1</v>
      </c>
      <c r="J9350" t="s">
        <v>1</v>
      </c>
      <c r="K9350" t="s">
        <v>1</v>
      </c>
      <c r="L9350" t="s">
        <v>1</v>
      </c>
      <c r="M9350" t="s">
        <v>1</v>
      </c>
      <c r="N9350" t="s">
        <v>1</v>
      </c>
      <c r="O9350" t="s">
        <v>1</v>
      </c>
      <c r="P9350" t="s">
        <v>1</v>
      </c>
      <c r="Q9350" t="s">
        <v>1</v>
      </c>
    </row>
    <row r="9351" spans="1:18" x14ac:dyDescent="0.25">
      <c r="A9351">
        <v>3</v>
      </c>
      <c r="B9351" t="str">
        <f t="shared" si="146"/>
        <v xml:space="preserve"> 926 3</v>
      </c>
      <c r="C9351" s="102" t="s">
        <v>846</v>
      </c>
      <c r="D9351" s="111" t="s">
        <v>0</v>
      </c>
      <c r="E9351" t="s">
        <v>4</v>
      </c>
      <c r="F9351" t="s">
        <v>1</v>
      </c>
      <c r="G9351" t="s">
        <v>1</v>
      </c>
      <c r="H9351" t="s">
        <v>1</v>
      </c>
      <c r="I9351" t="s">
        <v>1</v>
      </c>
      <c r="J9351" t="s">
        <v>1</v>
      </c>
      <c r="K9351" t="s">
        <v>1</v>
      </c>
      <c r="L9351" t="s">
        <v>1</v>
      </c>
      <c r="M9351" t="s">
        <v>1</v>
      </c>
      <c r="N9351" t="s">
        <v>1</v>
      </c>
      <c r="O9351" t="s">
        <v>1</v>
      </c>
      <c r="P9351" t="s">
        <v>1</v>
      </c>
      <c r="Q9351" t="s">
        <v>1</v>
      </c>
    </row>
    <row r="9352" spans="1:18" x14ac:dyDescent="0.25">
      <c r="A9352">
        <v>4</v>
      </c>
      <c r="B9352" t="str">
        <f t="shared" si="146"/>
        <v xml:space="preserve"> 926 4</v>
      </c>
      <c r="C9352" s="102" t="s">
        <v>846</v>
      </c>
      <c r="D9352" s="111">
        <v>13</v>
      </c>
      <c r="E9352">
        <v>19845</v>
      </c>
      <c r="F9352">
        <v>598023</v>
      </c>
      <c r="G9352">
        <v>3.0129999999999999</v>
      </c>
      <c r="H9352" t="s">
        <v>1</v>
      </c>
      <c r="I9352" t="s">
        <v>1</v>
      </c>
      <c r="J9352" t="s">
        <v>1</v>
      </c>
      <c r="K9352">
        <v>19845</v>
      </c>
      <c r="L9352" t="s">
        <v>1</v>
      </c>
      <c r="M9352" t="s">
        <v>1</v>
      </c>
      <c r="N9352">
        <v>1</v>
      </c>
      <c r="O9352">
        <v>2</v>
      </c>
      <c r="P9352">
        <v>5</v>
      </c>
      <c r="Q9352">
        <v>8</v>
      </c>
    </row>
    <row r="9353" spans="1:18" x14ac:dyDescent="0.25">
      <c r="A9353">
        <v>5</v>
      </c>
      <c r="B9353" t="str">
        <f t="shared" si="146"/>
        <v xml:space="preserve"> 926 5</v>
      </c>
      <c r="C9353" s="102" t="s">
        <v>846</v>
      </c>
      <c r="D9353" s="111">
        <v>14</v>
      </c>
      <c r="E9353" s="103">
        <v>20027</v>
      </c>
      <c r="F9353" s="103">
        <v>355360</v>
      </c>
      <c r="G9353">
        <v>1.774</v>
      </c>
      <c r="H9353" t="s">
        <v>1</v>
      </c>
      <c r="I9353" t="s">
        <v>1</v>
      </c>
      <c r="J9353" t="s">
        <v>1</v>
      </c>
      <c r="K9353">
        <v>20027</v>
      </c>
      <c r="L9353" t="s">
        <v>1</v>
      </c>
      <c r="M9353" t="s">
        <v>1</v>
      </c>
      <c r="N9353" t="s">
        <v>1</v>
      </c>
      <c r="O9353">
        <v>6</v>
      </c>
      <c r="P9353">
        <v>3</v>
      </c>
      <c r="Q9353">
        <v>9</v>
      </c>
    </row>
    <row r="9354" spans="1:18" x14ac:dyDescent="0.25">
      <c r="A9354">
        <v>6</v>
      </c>
      <c r="B9354" t="str">
        <f t="shared" si="146"/>
        <v xml:space="preserve"> 926 6</v>
      </c>
      <c r="C9354" s="102" t="s">
        <v>846</v>
      </c>
      <c r="D9354" s="111">
        <v>15</v>
      </c>
      <c r="E9354">
        <v>20367</v>
      </c>
      <c r="F9354">
        <v>660620</v>
      </c>
      <c r="G9354">
        <v>3.2429999999999999</v>
      </c>
      <c r="H9354" t="s">
        <v>1</v>
      </c>
      <c r="I9354" t="s">
        <v>1</v>
      </c>
      <c r="J9354" t="s">
        <v>1</v>
      </c>
      <c r="K9354">
        <v>20367</v>
      </c>
      <c r="L9354" t="s">
        <v>1</v>
      </c>
      <c r="M9354" t="s">
        <v>1</v>
      </c>
      <c r="N9354">
        <v>1</v>
      </c>
      <c r="O9354" t="s">
        <v>1</v>
      </c>
      <c r="P9354">
        <v>2</v>
      </c>
      <c r="Q9354">
        <v>3</v>
      </c>
    </row>
    <row r="9355" spans="1:18" x14ac:dyDescent="0.25">
      <c r="A9355">
        <v>7</v>
      </c>
      <c r="B9355" t="str">
        <f t="shared" si="146"/>
        <v xml:space="preserve"> 926 7</v>
      </c>
      <c r="C9355" s="102" t="s">
        <v>846</v>
      </c>
      <c r="D9355" s="111">
        <v>16</v>
      </c>
      <c r="E9355" s="103">
        <v>20454</v>
      </c>
      <c r="F9355">
        <v>569036</v>
      </c>
      <c r="G9355">
        <v>2.782</v>
      </c>
      <c r="H9355" t="s">
        <v>1</v>
      </c>
      <c r="I9355" t="s">
        <v>1</v>
      </c>
      <c r="J9355" t="s">
        <v>1</v>
      </c>
      <c r="K9355">
        <v>20454</v>
      </c>
      <c r="L9355" t="s">
        <v>1</v>
      </c>
      <c r="M9355" t="s">
        <v>1</v>
      </c>
      <c r="N9355">
        <v>1</v>
      </c>
      <c r="O9355">
        <v>1</v>
      </c>
      <c r="P9355">
        <v>4</v>
      </c>
      <c r="Q9355">
        <v>6</v>
      </c>
    </row>
    <row r="9356" spans="1:18" x14ac:dyDescent="0.25">
      <c r="A9356">
        <v>8</v>
      </c>
      <c r="B9356" t="str">
        <f t="shared" si="146"/>
        <v xml:space="preserve"> 926 8</v>
      </c>
      <c r="C9356" s="102" t="s">
        <v>846</v>
      </c>
      <c r="D9356" s="111">
        <v>17</v>
      </c>
      <c r="E9356" s="103">
        <v>21513</v>
      </c>
      <c r="F9356">
        <v>74414</v>
      </c>
      <c r="G9356">
        <v>0.34499999999999997</v>
      </c>
      <c r="H9356" t="s">
        <v>1</v>
      </c>
      <c r="I9356" t="s">
        <v>1</v>
      </c>
      <c r="J9356" t="s">
        <v>1</v>
      </c>
      <c r="K9356">
        <v>21513</v>
      </c>
      <c r="L9356" t="s">
        <v>1</v>
      </c>
      <c r="M9356" t="s">
        <v>1</v>
      </c>
      <c r="N9356" t="s">
        <v>1</v>
      </c>
      <c r="O9356" t="s">
        <v>1</v>
      </c>
      <c r="P9356">
        <v>4</v>
      </c>
      <c r="Q9356">
        <v>4</v>
      </c>
    </row>
    <row r="9357" spans="1:18" x14ac:dyDescent="0.25">
      <c r="A9357">
        <v>9</v>
      </c>
      <c r="B9357" t="str">
        <f t="shared" si="146"/>
        <v xml:space="preserve"> 926 9</v>
      </c>
      <c r="C9357" s="102" t="s">
        <v>846</v>
      </c>
      <c r="D9357" s="111" t="s">
        <v>5</v>
      </c>
      <c r="E9357" s="103">
        <v>102206</v>
      </c>
      <c r="F9357" s="103">
        <v>2257453</v>
      </c>
      <c r="G9357">
        <v>2.2090000000000001</v>
      </c>
      <c r="H9357" t="s">
        <v>1</v>
      </c>
      <c r="I9357" t="s">
        <v>1</v>
      </c>
      <c r="J9357" t="s">
        <v>1</v>
      </c>
      <c r="K9357">
        <v>102206</v>
      </c>
      <c r="L9357" t="s">
        <v>1</v>
      </c>
      <c r="M9357" t="s">
        <v>1</v>
      </c>
      <c r="N9357">
        <v>3</v>
      </c>
      <c r="O9357">
        <v>9</v>
      </c>
      <c r="P9357">
        <v>18</v>
      </c>
      <c r="Q9357">
        <v>30</v>
      </c>
    </row>
    <row r="9358" spans="1:18" x14ac:dyDescent="0.25">
      <c r="A9358">
        <v>10</v>
      </c>
      <c r="B9358" t="str">
        <f t="shared" si="146"/>
        <v xml:space="preserve"> 926 10</v>
      </c>
      <c r="C9358" s="102" t="s">
        <v>846</v>
      </c>
      <c r="D9358" s="111" t="s">
        <v>6</v>
      </c>
      <c r="E9358" t="s">
        <v>1</v>
      </c>
      <c r="F9358" t="s">
        <v>1</v>
      </c>
      <c r="G9358" t="s">
        <v>1</v>
      </c>
      <c r="H9358" t="s">
        <v>1</v>
      </c>
      <c r="I9358" t="s">
        <v>1</v>
      </c>
      <c r="J9358" t="s">
        <v>1</v>
      </c>
      <c r="K9358" t="s">
        <v>1</v>
      </c>
      <c r="L9358" t="s">
        <v>1</v>
      </c>
      <c r="M9358" t="s">
        <v>1</v>
      </c>
      <c r="N9358" t="s">
        <v>1</v>
      </c>
      <c r="O9358" t="s">
        <v>1</v>
      </c>
      <c r="P9358" t="s">
        <v>1</v>
      </c>
      <c r="Q9358" t="s">
        <v>1</v>
      </c>
    </row>
    <row r="9359" spans="1:18" x14ac:dyDescent="0.25">
      <c r="A9359">
        <v>11</v>
      </c>
      <c r="B9359" t="str">
        <f t="shared" si="146"/>
        <v xml:space="preserve"> 926 11</v>
      </c>
      <c r="C9359" s="102" t="s">
        <v>846</v>
      </c>
      <c r="D9359" s="111">
        <v>13</v>
      </c>
      <c r="E9359" t="s">
        <v>1</v>
      </c>
      <c r="F9359" t="s">
        <v>1</v>
      </c>
      <c r="G9359">
        <v>318222</v>
      </c>
      <c r="H9359">
        <v>34991</v>
      </c>
      <c r="I9359">
        <v>96840</v>
      </c>
      <c r="J9359" t="s">
        <v>1</v>
      </c>
      <c r="K9359" t="s">
        <v>1</v>
      </c>
      <c r="L9359">
        <v>38767</v>
      </c>
      <c r="M9359">
        <v>14095</v>
      </c>
      <c r="N9359">
        <v>78162</v>
      </c>
      <c r="O9359">
        <v>16946</v>
      </c>
      <c r="P9359" t="s">
        <v>1</v>
      </c>
      <c r="Q9359" t="s">
        <v>1</v>
      </c>
    </row>
    <row r="9360" spans="1:18" x14ac:dyDescent="0.25">
      <c r="A9360">
        <v>12</v>
      </c>
      <c r="B9360" t="str">
        <f t="shared" si="146"/>
        <v xml:space="preserve"> 926 12</v>
      </c>
      <c r="C9360" s="102" t="s">
        <v>846</v>
      </c>
      <c r="D9360" s="111">
        <v>14</v>
      </c>
      <c r="E9360" t="s">
        <v>1</v>
      </c>
      <c r="F9360" t="s">
        <v>1</v>
      </c>
      <c r="G9360" s="103" t="s">
        <v>1</v>
      </c>
      <c r="H9360">
        <v>130011</v>
      </c>
      <c r="I9360">
        <v>8313</v>
      </c>
      <c r="J9360" t="s">
        <v>1</v>
      </c>
      <c r="K9360" t="s">
        <v>1</v>
      </c>
      <c r="L9360" s="103" t="s">
        <v>1</v>
      </c>
      <c r="M9360">
        <v>147531</v>
      </c>
      <c r="N9360" s="103">
        <v>55490</v>
      </c>
      <c r="O9360">
        <v>14015</v>
      </c>
      <c r="P9360" t="s">
        <v>1</v>
      </c>
      <c r="Q9360" t="s">
        <v>1</v>
      </c>
    </row>
    <row r="9361" spans="1:17" x14ac:dyDescent="0.25">
      <c r="A9361">
        <v>13</v>
      </c>
      <c r="B9361" t="str">
        <f t="shared" si="146"/>
        <v xml:space="preserve"> 926 13</v>
      </c>
      <c r="C9361" s="102" t="s">
        <v>846</v>
      </c>
      <c r="D9361" s="111">
        <v>15</v>
      </c>
      <c r="E9361" t="s">
        <v>1</v>
      </c>
      <c r="F9361" t="s">
        <v>1</v>
      </c>
      <c r="G9361">
        <v>260758</v>
      </c>
      <c r="H9361" t="s">
        <v>1</v>
      </c>
      <c r="I9361">
        <v>2497</v>
      </c>
      <c r="J9361" t="s">
        <v>1</v>
      </c>
      <c r="K9361" t="s">
        <v>1</v>
      </c>
      <c r="L9361">
        <v>387507</v>
      </c>
      <c r="M9361" t="s">
        <v>1</v>
      </c>
      <c r="N9361">
        <v>3901</v>
      </c>
      <c r="O9361">
        <v>5957</v>
      </c>
      <c r="P9361" t="s">
        <v>1</v>
      </c>
      <c r="Q9361" t="s">
        <v>1</v>
      </c>
    </row>
    <row r="9362" spans="1:17" x14ac:dyDescent="0.25">
      <c r="A9362">
        <v>14</v>
      </c>
      <c r="B9362" t="str">
        <f t="shared" si="146"/>
        <v xml:space="preserve"> 926 14</v>
      </c>
      <c r="C9362" s="102" t="s">
        <v>846</v>
      </c>
      <c r="D9362" s="111">
        <v>16</v>
      </c>
      <c r="E9362" t="s">
        <v>1</v>
      </c>
      <c r="F9362" t="s">
        <v>1</v>
      </c>
      <c r="G9362">
        <v>164875</v>
      </c>
      <c r="H9362">
        <v>6796</v>
      </c>
      <c r="I9362">
        <v>38239</v>
      </c>
      <c r="J9362" t="s">
        <v>1</v>
      </c>
      <c r="K9362" t="s">
        <v>1</v>
      </c>
      <c r="L9362">
        <v>185979</v>
      </c>
      <c r="M9362">
        <v>31587</v>
      </c>
      <c r="N9362">
        <v>91467</v>
      </c>
      <c r="O9362">
        <v>50093</v>
      </c>
      <c r="P9362" t="s">
        <v>1</v>
      </c>
      <c r="Q9362" t="s">
        <v>1</v>
      </c>
    </row>
    <row r="9363" spans="1:17" x14ac:dyDescent="0.25">
      <c r="A9363">
        <v>15</v>
      </c>
      <c r="B9363" t="str">
        <f t="shared" si="146"/>
        <v xml:space="preserve"> 926 15</v>
      </c>
      <c r="C9363" s="102" t="s">
        <v>846</v>
      </c>
      <c r="D9363" s="111">
        <v>17</v>
      </c>
      <c r="E9363" t="s">
        <v>1</v>
      </c>
      <c r="F9363" t="s">
        <v>1</v>
      </c>
      <c r="G9363" t="s">
        <v>1</v>
      </c>
      <c r="H9363" t="s">
        <v>1</v>
      </c>
      <c r="I9363">
        <v>24121</v>
      </c>
      <c r="J9363" t="s">
        <v>1</v>
      </c>
      <c r="K9363" t="s">
        <v>1</v>
      </c>
      <c r="L9363" t="s">
        <v>1</v>
      </c>
      <c r="M9363" t="s">
        <v>1</v>
      </c>
      <c r="N9363">
        <v>40230</v>
      </c>
      <c r="O9363">
        <v>10063</v>
      </c>
      <c r="P9363" t="s">
        <v>1</v>
      </c>
      <c r="Q9363" t="s">
        <v>1</v>
      </c>
    </row>
    <row r="9364" spans="1:17" x14ac:dyDescent="0.25">
      <c r="A9364">
        <v>16</v>
      </c>
      <c r="B9364" t="str">
        <f t="shared" si="146"/>
        <v xml:space="preserve"> 926 16</v>
      </c>
      <c r="C9364" s="102" t="s">
        <v>846</v>
      </c>
      <c r="D9364" s="111" t="s">
        <v>5</v>
      </c>
      <c r="E9364" t="s">
        <v>1</v>
      </c>
      <c r="F9364" t="s">
        <v>1</v>
      </c>
      <c r="G9364" s="103">
        <v>743855</v>
      </c>
      <c r="H9364">
        <v>171798</v>
      </c>
      <c r="I9364">
        <v>170010</v>
      </c>
      <c r="J9364" t="s">
        <v>1</v>
      </c>
      <c r="K9364" t="s">
        <v>1</v>
      </c>
      <c r="L9364" s="103">
        <v>612253</v>
      </c>
      <c r="M9364">
        <v>193213</v>
      </c>
      <c r="N9364" s="103">
        <v>269250</v>
      </c>
      <c r="O9364">
        <v>97074</v>
      </c>
      <c r="P9364" t="s">
        <v>1</v>
      </c>
      <c r="Q9364" t="s">
        <v>1</v>
      </c>
    </row>
    <row r="9365" spans="1:17" x14ac:dyDescent="0.25">
      <c r="A9365">
        <v>17</v>
      </c>
      <c r="B9365" t="str">
        <f t="shared" si="146"/>
        <v xml:space="preserve"> 926 17</v>
      </c>
      <c r="C9365" s="102" t="s">
        <v>846</v>
      </c>
      <c r="D9365" s="111" t="s">
        <v>6</v>
      </c>
      <c r="E9365" t="s">
        <v>1</v>
      </c>
      <c r="F9365" t="s">
        <v>1</v>
      </c>
      <c r="G9365" t="s">
        <v>1</v>
      </c>
      <c r="H9365" t="s">
        <v>1</v>
      </c>
      <c r="I9365" t="s">
        <v>1</v>
      </c>
      <c r="J9365" t="s">
        <v>1</v>
      </c>
      <c r="K9365" t="s">
        <v>1</v>
      </c>
      <c r="L9365" t="s">
        <v>1</v>
      </c>
      <c r="M9365" t="s">
        <v>1</v>
      </c>
      <c r="N9365" t="s">
        <v>1</v>
      </c>
      <c r="O9365" t="s">
        <v>1</v>
      </c>
      <c r="P9365" t="s">
        <v>1</v>
      </c>
      <c r="Q9365" t="s">
        <v>1</v>
      </c>
    </row>
    <row r="9366" spans="1:17" x14ac:dyDescent="0.25">
      <c r="A9366">
        <v>18</v>
      </c>
      <c r="B9366" t="str">
        <f t="shared" si="146"/>
        <v xml:space="preserve"> 926 18</v>
      </c>
      <c r="C9366" s="102" t="s">
        <v>846</v>
      </c>
      <c r="D9366" s="111">
        <v>13</v>
      </c>
      <c r="E9366" t="s">
        <v>1</v>
      </c>
      <c r="F9366" t="s">
        <v>1</v>
      </c>
      <c r="G9366">
        <v>521566</v>
      </c>
      <c r="H9366">
        <v>37861</v>
      </c>
      <c r="I9366">
        <v>88511</v>
      </c>
      <c r="J9366" t="s">
        <v>1</v>
      </c>
      <c r="K9366" t="s">
        <v>1</v>
      </c>
      <c r="L9366">
        <v>136150</v>
      </c>
      <c r="M9366">
        <v>28261</v>
      </c>
      <c r="N9366">
        <v>143896</v>
      </c>
      <c r="O9366">
        <v>20403</v>
      </c>
      <c r="P9366" t="s">
        <v>1</v>
      </c>
      <c r="Q9366" t="s">
        <v>1</v>
      </c>
    </row>
    <row r="9367" spans="1:17" x14ac:dyDescent="0.25">
      <c r="A9367">
        <v>19</v>
      </c>
      <c r="B9367" t="str">
        <f t="shared" si="146"/>
        <v xml:space="preserve"> 926 19</v>
      </c>
      <c r="C9367" s="102" t="s">
        <v>846</v>
      </c>
      <c r="D9367" s="111">
        <v>14</v>
      </c>
      <c r="E9367" t="s">
        <v>1</v>
      </c>
      <c r="F9367" t="s">
        <v>1</v>
      </c>
      <c r="G9367" s="103">
        <v>19330</v>
      </c>
      <c r="H9367">
        <v>132597</v>
      </c>
      <c r="I9367" s="103">
        <v>9075</v>
      </c>
      <c r="J9367" t="s">
        <v>1</v>
      </c>
      <c r="K9367" s="103" t="s">
        <v>1</v>
      </c>
      <c r="L9367" s="103">
        <v>45610</v>
      </c>
      <c r="M9367" s="103">
        <v>270450</v>
      </c>
      <c r="N9367" s="103">
        <v>122661</v>
      </c>
      <c r="O9367">
        <v>19481</v>
      </c>
      <c r="P9367" t="s">
        <v>1</v>
      </c>
      <c r="Q9367" t="s">
        <v>1</v>
      </c>
    </row>
    <row r="9368" spans="1:17" x14ac:dyDescent="0.25">
      <c r="A9368">
        <v>20</v>
      </c>
      <c r="B9368" t="str">
        <f t="shared" si="146"/>
        <v xml:space="preserve"> 926 20</v>
      </c>
      <c r="C9368" s="102" t="s">
        <v>846</v>
      </c>
      <c r="D9368" s="111">
        <v>15</v>
      </c>
      <c r="E9368" t="s">
        <v>1</v>
      </c>
      <c r="F9368">
        <v>2949</v>
      </c>
      <c r="G9368">
        <v>190142</v>
      </c>
      <c r="H9368">
        <v>2769</v>
      </c>
      <c r="I9368">
        <v>3902</v>
      </c>
      <c r="J9368" t="s">
        <v>1</v>
      </c>
      <c r="K9368">
        <v>6721</v>
      </c>
      <c r="L9368">
        <v>706235</v>
      </c>
      <c r="M9368">
        <v>20137</v>
      </c>
      <c r="N9368">
        <v>12085</v>
      </c>
      <c r="O9368">
        <v>9430</v>
      </c>
      <c r="P9368" t="s">
        <v>1</v>
      </c>
      <c r="Q9368" t="s">
        <v>1</v>
      </c>
    </row>
    <row r="9369" spans="1:17" x14ac:dyDescent="0.25">
      <c r="A9369">
        <v>21</v>
      </c>
      <c r="B9369" t="str">
        <f t="shared" si="146"/>
        <v xml:space="preserve"> 926 21</v>
      </c>
      <c r="C9369" s="102" t="s">
        <v>846</v>
      </c>
      <c r="D9369" s="111">
        <v>16</v>
      </c>
      <c r="E9369">
        <v>127</v>
      </c>
      <c r="F9369">
        <v>14323</v>
      </c>
      <c r="G9369">
        <v>279520</v>
      </c>
      <c r="H9369">
        <v>21835</v>
      </c>
      <c r="I9369">
        <v>35424</v>
      </c>
      <c r="J9369">
        <v>469</v>
      </c>
      <c r="K9369">
        <v>24741</v>
      </c>
      <c r="L9369">
        <v>654316</v>
      </c>
      <c r="M9369">
        <v>123185</v>
      </c>
      <c r="N9369">
        <v>180749</v>
      </c>
      <c r="O9369">
        <v>85409</v>
      </c>
      <c r="P9369" t="s">
        <v>1</v>
      </c>
      <c r="Q9369" t="s">
        <v>1</v>
      </c>
    </row>
    <row r="9370" spans="1:17" x14ac:dyDescent="0.25">
      <c r="A9370">
        <v>22</v>
      </c>
      <c r="B9370" t="str">
        <f t="shared" si="146"/>
        <v xml:space="preserve"> 926 22</v>
      </c>
      <c r="C9370" s="102" t="s">
        <v>846</v>
      </c>
      <c r="D9370" s="111">
        <v>17</v>
      </c>
      <c r="E9370">
        <v>248</v>
      </c>
      <c r="F9370">
        <v>2393</v>
      </c>
      <c r="G9370">
        <v>35321</v>
      </c>
      <c r="H9370">
        <v>12587</v>
      </c>
      <c r="I9370">
        <v>14435</v>
      </c>
      <c r="J9370">
        <v>439</v>
      </c>
      <c r="K9370">
        <v>6956</v>
      </c>
      <c r="L9370">
        <v>75862</v>
      </c>
      <c r="M9370">
        <v>34728</v>
      </c>
      <c r="N9370">
        <v>47876</v>
      </c>
      <c r="O9370">
        <v>16976</v>
      </c>
      <c r="P9370" t="s">
        <v>1</v>
      </c>
      <c r="Q9370" t="s">
        <v>1</v>
      </c>
    </row>
    <row r="9371" spans="1:17" x14ac:dyDescent="0.25">
      <c r="A9371">
        <v>23</v>
      </c>
      <c r="B9371" t="str">
        <f t="shared" si="146"/>
        <v xml:space="preserve"> 926 23</v>
      </c>
      <c r="C9371" s="102" t="s">
        <v>846</v>
      </c>
      <c r="D9371" s="111" t="s">
        <v>5</v>
      </c>
      <c r="E9371">
        <v>375</v>
      </c>
      <c r="F9371">
        <v>19665</v>
      </c>
      <c r="G9371" s="103">
        <v>1045879</v>
      </c>
      <c r="H9371">
        <v>207649</v>
      </c>
      <c r="I9371" s="103">
        <v>151347</v>
      </c>
      <c r="J9371">
        <v>908</v>
      </c>
      <c r="K9371" s="103">
        <v>38418</v>
      </c>
      <c r="L9371" s="103">
        <v>1618173</v>
      </c>
      <c r="M9371" s="103">
        <v>476761</v>
      </c>
      <c r="N9371" s="103">
        <v>507267</v>
      </c>
      <c r="O9371">
        <v>151699</v>
      </c>
      <c r="P9371" t="s">
        <v>1</v>
      </c>
      <c r="Q9371" t="s">
        <v>1</v>
      </c>
    </row>
    <row r="9372" spans="1:17" x14ac:dyDescent="0.25">
      <c r="A9372">
        <v>24</v>
      </c>
      <c r="B9372" t="str">
        <f t="shared" si="146"/>
        <v xml:space="preserve"> 926 24</v>
      </c>
      <c r="C9372" s="102" t="s">
        <v>846</v>
      </c>
      <c r="D9372" s="111" t="s">
        <v>6</v>
      </c>
      <c r="E9372" t="s">
        <v>1</v>
      </c>
      <c r="F9372" t="s">
        <v>1</v>
      </c>
      <c r="G9372" t="s">
        <v>1</v>
      </c>
      <c r="H9372" t="s">
        <v>1</v>
      </c>
      <c r="I9372" t="s">
        <v>1</v>
      </c>
      <c r="J9372" t="s">
        <v>1</v>
      </c>
      <c r="K9372" t="s">
        <v>1</v>
      </c>
      <c r="L9372" t="s">
        <v>1</v>
      </c>
      <c r="M9372" t="s">
        <v>1</v>
      </c>
      <c r="N9372" t="s">
        <v>1</v>
      </c>
      <c r="O9372" t="s">
        <v>1</v>
      </c>
      <c r="P9372" t="s">
        <v>1</v>
      </c>
      <c r="Q9372" t="s">
        <v>1</v>
      </c>
    </row>
    <row r="9373" spans="1:17" x14ac:dyDescent="0.25">
      <c r="A9373">
        <v>25</v>
      </c>
      <c r="B9373" t="str">
        <f t="shared" si="146"/>
        <v xml:space="preserve"> 926 25</v>
      </c>
      <c r="C9373" s="102" t="s">
        <v>846</v>
      </c>
      <c r="D9373" s="111" t="s">
        <v>0</v>
      </c>
      <c r="E9373" t="s">
        <v>1</v>
      </c>
      <c r="F9373" t="s">
        <v>1</v>
      </c>
      <c r="G9373" t="s">
        <v>1</v>
      </c>
      <c r="H9373" s="103">
        <v>2723418</v>
      </c>
      <c r="I9373" s="103">
        <v>1343024</v>
      </c>
      <c r="J9373">
        <v>151699</v>
      </c>
      <c r="K9373" t="s">
        <v>1</v>
      </c>
      <c r="L9373" t="s">
        <v>1</v>
      </c>
      <c r="M9373" t="s">
        <v>1</v>
      </c>
      <c r="N9373" t="s">
        <v>1</v>
      </c>
      <c r="O9373" t="s">
        <v>1</v>
      </c>
      <c r="P9373" t="s">
        <v>1</v>
      </c>
      <c r="Q9373" t="s">
        <v>1</v>
      </c>
    </row>
    <row r="9374" spans="1:17" x14ac:dyDescent="0.25">
      <c r="A9374">
        <v>26</v>
      </c>
      <c r="B9374" t="str">
        <f t="shared" si="146"/>
        <v xml:space="preserve"> 926 26</v>
      </c>
      <c r="C9374" s="102" t="s">
        <v>846</v>
      </c>
      <c r="D9374" s="111" t="s">
        <v>0</v>
      </c>
      <c r="E9374" t="s">
        <v>1</v>
      </c>
      <c r="F9374" t="s">
        <v>1</v>
      </c>
      <c r="G9374" t="s">
        <v>1</v>
      </c>
      <c r="H9374" t="s">
        <v>1</v>
      </c>
      <c r="I9374" t="s">
        <v>1</v>
      </c>
      <c r="J9374" t="s">
        <v>1</v>
      </c>
      <c r="K9374" t="s">
        <v>1</v>
      </c>
      <c r="L9374" t="s">
        <v>1</v>
      </c>
      <c r="M9374" t="s">
        <v>1</v>
      </c>
      <c r="N9374" t="s">
        <v>1</v>
      </c>
      <c r="O9374" t="s">
        <v>1</v>
      </c>
      <c r="P9374" t="s">
        <v>1</v>
      </c>
      <c r="Q9374" t="s">
        <v>1</v>
      </c>
    </row>
    <row r="9375" spans="1:17" x14ac:dyDescent="0.25">
      <c r="A9375">
        <v>27</v>
      </c>
      <c r="B9375" t="str">
        <f t="shared" si="146"/>
        <v xml:space="preserve"> 926 27</v>
      </c>
      <c r="C9375" s="102" t="s">
        <v>846</v>
      </c>
      <c r="D9375" s="111" t="s">
        <v>0</v>
      </c>
      <c r="E9375" t="s">
        <v>1</v>
      </c>
      <c r="F9375" t="s">
        <v>1</v>
      </c>
      <c r="G9375" t="s">
        <v>1</v>
      </c>
      <c r="H9375" s="103">
        <v>-512640</v>
      </c>
      <c r="I9375" s="103">
        <v>-335940</v>
      </c>
      <c r="J9375">
        <v>759</v>
      </c>
      <c r="K9375" t="s">
        <v>1</v>
      </c>
      <c r="L9375" t="s">
        <v>1</v>
      </c>
      <c r="M9375" t="s">
        <v>1</v>
      </c>
      <c r="N9375" t="s">
        <v>1</v>
      </c>
      <c r="O9375" t="s">
        <v>1</v>
      </c>
      <c r="P9375" t="s">
        <v>1</v>
      </c>
      <c r="Q9375" t="s">
        <v>1</v>
      </c>
    </row>
    <row r="9376" spans="1:17" x14ac:dyDescent="0.25">
      <c r="A9376">
        <v>28</v>
      </c>
      <c r="B9376" t="str">
        <f t="shared" si="146"/>
        <v xml:space="preserve"> 926 28</v>
      </c>
      <c r="C9376" s="102" t="s">
        <v>846</v>
      </c>
      <c r="D9376" s="111" t="s">
        <v>0</v>
      </c>
      <c r="E9376" t="s">
        <v>1</v>
      </c>
      <c r="F9376" t="s">
        <v>1</v>
      </c>
      <c r="G9376" t="s">
        <v>1</v>
      </c>
      <c r="H9376" s="103">
        <v>2210778</v>
      </c>
      <c r="I9376">
        <v>1007084</v>
      </c>
      <c r="J9376">
        <v>152458</v>
      </c>
      <c r="K9376" t="s">
        <v>1</v>
      </c>
      <c r="L9376" t="s">
        <v>1</v>
      </c>
      <c r="M9376" t="s">
        <v>1</v>
      </c>
      <c r="N9376" t="s">
        <v>1</v>
      </c>
      <c r="O9376" t="s">
        <v>1</v>
      </c>
      <c r="P9376" t="s">
        <v>1</v>
      </c>
      <c r="Q9376" t="s">
        <v>1</v>
      </c>
    </row>
    <row r="9377" spans="1:18" x14ac:dyDescent="0.25">
      <c r="A9377">
        <v>29</v>
      </c>
      <c r="B9377" t="str">
        <f t="shared" si="146"/>
        <v xml:space="preserve"> 926 29</v>
      </c>
      <c r="C9377" s="102" t="s">
        <v>846</v>
      </c>
      <c r="D9377" s="111" t="s">
        <v>0</v>
      </c>
      <c r="E9377" t="s">
        <v>1</v>
      </c>
      <c r="F9377" t="s">
        <v>1</v>
      </c>
      <c r="G9377" t="s">
        <v>1</v>
      </c>
      <c r="H9377" s="103">
        <v>1565795</v>
      </c>
      <c r="I9377" s="103">
        <v>1266333</v>
      </c>
      <c r="J9377" s="103">
        <v>110382</v>
      </c>
      <c r="K9377" t="s">
        <v>1</v>
      </c>
      <c r="L9377" t="s">
        <v>1</v>
      </c>
      <c r="M9377" t="s">
        <v>1</v>
      </c>
      <c r="N9377" t="s">
        <v>1</v>
      </c>
      <c r="O9377" t="s">
        <v>1</v>
      </c>
      <c r="P9377" t="s">
        <v>1</v>
      </c>
      <c r="Q9377" t="s">
        <v>1</v>
      </c>
    </row>
    <row r="9378" spans="1:18" x14ac:dyDescent="0.25">
      <c r="A9378">
        <v>30</v>
      </c>
      <c r="B9378" t="str">
        <f t="shared" si="146"/>
        <v xml:space="preserve"> 926 30</v>
      </c>
      <c r="C9378" s="102" t="s">
        <v>846</v>
      </c>
      <c r="D9378" s="111" t="s">
        <v>0</v>
      </c>
      <c r="E9378" t="s">
        <v>1</v>
      </c>
      <c r="F9378" t="s">
        <v>1</v>
      </c>
      <c r="G9378" t="s">
        <v>1</v>
      </c>
      <c r="H9378">
        <v>0.02</v>
      </c>
      <c r="I9378">
        <v>7.0000000000000007E-2</v>
      </c>
      <c r="J9378">
        <v>7.0000000000000007E-2</v>
      </c>
      <c r="K9378" t="s">
        <v>1</v>
      </c>
      <c r="L9378" t="s">
        <v>1</v>
      </c>
      <c r="M9378" t="s">
        <v>1</v>
      </c>
      <c r="N9378" t="s">
        <v>1</v>
      </c>
      <c r="O9378" t="s">
        <v>1</v>
      </c>
      <c r="P9378" t="s">
        <v>1</v>
      </c>
      <c r="Q9378" t="s">
        <v>1</v>
      </c>
    </row>
    <row r="9379" spans="1:18" x14ac:dyDescent="0.25">
      <c r="A9379">
        <v>31</v>
      </c>
      <c r="B9379" t="str">
        <f t="shared" si="146"/>
        <v xml:space="preserve"> 926 31</v>
      </c>
      <c r="C9379" s="102" t="s">
        <v>846</v>
      </c>
      <c r="D9379" s="111" t="s">
        <v>0</v>
      </c>
      <c r="E9379" t="s">
        <v>1</v>
      </c>
      <c r="F9379" t="s">
        <v>1</v>
      </c>
      <c r="G9379" t="s">
        <v>1</v>
      </c>
      <c r="H9379">
        <v>2.1629999999999998</v>
      </c>
      <c r="I9379">
        <v>0.98499999999999999</v>
      </c>
      <c r="J9379">
        <v>0.14899999999999999</v>
      </c>
      <c r="K9379">
        <v>3.2970000000000002</v>
      </c>
      <c r="L9379" t="s">
        <v>1</v>
      </c>
      <c r="M9379" t="s">
        <v>1</v>
      </c>
      <c r="N9379" t="s">
        <v>1</v>
      </c>
      <c r="O9379" t="s">
        <v>1</v>
      </c>
      <c r="P9379" t="s">
        <v>1</v>
      </c>
      <c r="Q9379" t="s">
        <v>1</v>
      </c>
    </row>
    <row r="9380" spans="1:18" x14ac:dyDescent="0.25">
      <c r="A9380">
        <v>32</v>
      </c>
      <c r="B9380" t="str">
        <f t="shared" si="146"/>
        <v xml:space="preserve"> 926 32</v>
      </c>
      <c r="C9380" s="102" t="s">
        <v>846</v>
      </c>
      <c r="D9380" s="111" t="s">
        <v>0</v>
      </c>
      <c r="E9380" t="s">
        <v>1</v>
      </c>
      <c r="F9380" t="s">
        <v>1</v>
      </c>
      <c r="G9380" t="s">
        <v>1</v>
      </c>
      <c r="H9380">
        <v>2.0720000000000001</v>
      </c>
      <c r="I9380">
        <v>0.94399999999999995</v>
      </c>
      <c r="J9380">
        <v>0.14299999999999999</v>
      </c>
      <c r="K9380">
        <v>3.1589999999999998</v>
      </c>
      <c r="L9380" t="s">
        <v>1</v>
      </c>
      <c r="M9380" t="s">
        <v>1</v>
      </c>
      <c r="N9380" t="s">
        <v>1</v>
      </c>
      <c r="O9380" t="s">
        <v>1</v>
      </c>
      <c r="P9380" t="s">
        <v>1</v>
      </c>
      <c r="Q9380" t="s">
        <v>1</v>
      </c>
    </row>
    <row r="9381" spans="1:18" x14ac:dyDescent="0.25">
      <c r="A9381">
        <v>33</v>
      </c>
      <c r="B9381" t="str">
        <f t="shared" si="146"/>
        <v xml:space="preserve"> 926 33</v>
      </c>
      <c r="C9381" s="102" t="s">
        <v>846</v>
      </c>
      <c r="D9381" s="111" t="s">
        <v>0</v>
      </c>
      <c r="E9381" t="s">
        <v>1</v>
      </c>
      <c r="F9381" t="s">
        <v>1</v>
      </c>
      <c r="G9381" t="s">
        <v>1</v>
      </c>
      <c r="H9381">
        <v>1.341</v>
      </c>
      <c r="I9381">
        <v>1.0840000000000001</v>
      </c>
      <c r="J9381">
        <v>9.5000000000000001E-2</v>
      </c>
      <c r="K9381">
        <v>2.52</v>
      </c>
      <c r="L9381" t="s">
        <v>1</v>
      </c>
      <c r="M9381" t="s">
        <v>1</v>
      </c>
      <c r="N9381" t="s">
        <v>1</v>
      </c>
      <c r="O9381" t="s">
        <v>1</v>
      </c>
      <c r="P9381" t="s">
        <v>1</v>
      </c>
      <c r="Q9381" t="s">
        <v>1</v>
      </c>
    </row>
    <row r="9382" spans="1:18" x14ac:dyDescent="0.25">
      <c r="A9382">
        <v>34</v>
      </c>
      <c r="B9382" t="str">
        <f t="shared" si="146"/>
        <v xml:space="preserve"> 926 34</v>
      </c>
      <c r="C9382" s="102" t="s">
        <v>846</v>
      </c>
      <c r="D9382" s="111" t="s">
        <v>0</v>
      </c>
      <c r="E9382" t="s">
        <v>1</v>
      </c>
      <c r="F9382" t="s">
        <v>1</v>
      </c>
      <c r="G9382" t="s">
        <v>1</v>
      </c>
      <c r="H9382">
        <v>1.3560000000000001</v>
      </c>
      <c r="I9382">
        <v>1.0740000000000001</v>
      </c>
      <c r="J9382">
        <v>9.8000000000000004E-2</v>
      </c>
      <c r="K9382">
        <v>2.528</v>
      </c>
      <c r="L9382" t="s">
        <v>1</v>
      </c>
      <c r="M9382" t="s">
        <v>1</v>
      </c>
      <c r="N9382" t="s">
        <v>1</v>
      </c>
      <c r="O9382" t="s">
        <v>1</v>
      </c>
      <c r="P9382" t="s">
        <v>1</v>
      </c>
      <c r="Q9382" t="s">
        <v>1</v>
      </c>
    </row>
    <row r="9383" spans="1:18" x14ac:dyDescent="0.25">
      <c r="A9383">
        <v>35</v>
      </c>
      <c r="B9383" t="str">
        <f t="shared" si="146"/>
        <v xml:space="preserve"> 926 35</v>
      </c>
      <c r="C9383" s="102" t="s">
        <v>846</v>
      </c>
      <c r="D9383" s="111" t="s">
        <v>0</v>
      </c>
      <c r="E9383" t="s">
        <v>1</v>
      </c>
      <c r="F9383" t="s">
        <v>1</v>
      </c>
      <c r="G9383" t="s">
        <v>1</v>
      </c>
      <c r="H9383">
        <v>1.532</v>
      </c>
      <c r="I9383">
        <v>1.2390000000000001</v>
      </c>
      <c r="J9383">
        <v>0.108</v>
      </c>
      <c r="K9383">
        <v>2.879</v>
      </c>
      <c r="L9383" t="s">
        <v>1</v>
      </c>
      <c r="M9383" t="s">
        <v>1</v>
      </c>
      <c r="N9383" t="s">
        <v>1</v>
      </c>
      <c r="O9383" t="s">
        <v>1</v>
      </c>
      <c r="P9383" t="s">
        <v>1</v>
      </c>
      <c r="Q9383" t="s">
        <v>1</v>
      </c>
    </row>
    <row r="9384" spans="1:18" x14ac:dyDescent="0.25">
      <c r="A9384">
        <v>36</v>
      </c>
      <c r="B9384" t="str">
        <f t="shared" si="146"/>
        <v xml:space="preserve"> 926 36</v>
      </c>
      <c r="C9384" s="102" t="s">
        <v>846</v>
      </c>
      <c r="D9384" s="111" t="s">
        <v>0</v>
      </c>
      <c r="E9384" t="s">
        <v>1</v>
      </c>
      <c r="F9384" t="s">
        <v>1</v>
      </c>
      <c r="G9384" t="s">
        <v>1</v>
      </c>
      <c r="H9384">
        <v>1.3560000000000001</v>
      </c>
      <c r="I9384">
        <v>1.0740000000000001</v>
      </c>
      <c r="J9384">
        <v>9.8000000000000004E-2</v>
      </c>
      <c r="K9384">
        <v>2.528</v>
      </c>
      <c r="L9384" t="s">
        <v>1</v>
      </c>
      <c r="M9384" t="s">
        <v>1</v>
      </c>
      <c r="N9384" t="s">
        <v>1</v>
      </c>
      <c r="O9384" t="s">
        <v>1</v>
      </c>
      <c r="P9384" t="s">
        <v>1</v>
      </c>
      <c r="Q9384" t="s">
        <v>1</v>
      </c>
    </row>
    <row r="9385" spans="1:18" x14ac:dyDescent="0.25">
      <c r="A9385">
        <v>37</v>
      </c>
      <c r="B9385" t="str">
        <f t="shared" si="146"/>
        <v xml:space="preserve"> 926 37</v>
      </c>
      <c r="C9385" s="102" t="s">
        <v>846</v>
      </c>
      <c r="D9385" s="111" t="s">
        <v>0</v>
      </c>
      <c r="E9385" t="s">
        <v>1</v>
      </c>
      <c r="F9385" t="s">
        <v>986</v>
      </c>
      <c r="G9385" t="s">
        <v>987</v>
      </c>
      <c r="H9385" t="s">
        <v>993</v>
      </c>
      <c r="I9385" t="s">
        <v>996</v>
      </c>
      <c r="J9385" t="s">
        <v>1</v>
      </c>
      <c r="K9385">
        <v>3.4169999999999998</v>
      </c>
      <c r="L9385" t="s">
        <v>1</v>
      </c>
      <c r="M9385" t="s">
        <v>1</v>
      </c>
      <c r="N9385" t="s">
        <v>1</v>
      </c>
      <c r="O9385" t="s">
        <v>1</v>
      </c>
      <c r="P9385" t="s">
        <v>1</v>
      </c>
      <c r="Q9385" t="s">
        <v>1</v>
      </c>
    </row>
    <row r="9386" spans="1:18" x14ac:dyDescent="0.25">
      <c r="A9386">
        <v>38</v>
      </c>
      <c r="B9386" t="str">
        <f t="shared" si="146"/>
        <v xml:space="preserve"> 926 38</v>
      </c>
      <c r="C9386" s="102" t="s">
        <v>846</v>
      </c>
      <c r="D9386" s="111" t="s">
        <v>0</v>
      </c>
      <c r="E9386" t="s">
        <v>1</v>
      </c>
      <c r="F9386">
        <v>4.5999999999999996</v>
      </c>
      <c r="G9386">
        <v>4.1399999999999997</v>
      </c>
      <c r="H9386">
        <v>3.78</v>
      </c>
      <c r="I9386">
        <v>3.42</v>
      </c>
      <c r="J9386" t="s">
        <v>1</v>
      </c>
      <c r="K9386" t="s">
        <v>1</v>
      </c>
      <c r="L9386" t="s">
        <v>1</v>
      </c>
      <c r="M9386" t="s">
        <v>1</v>
      </c>
      <c r="N9386" t="s">
        <v>1</v>
      </c>
      <c r="O9386" t="s">
        <v>1</v>
      </c>
      <c r="P9386" t="s">
        <v>1</v>
      </c>
      <c r="Q9386" t="s">
        <v>1</v>
      </c>
    </row>
    <row r="9387" spans="1:18" x14ac:dyDescent="0.25">
      <c r="A9387">
        <v>1</v>
      </c>
      <c r="B9387" t="str">
        <f t="shared" si="146"/>
        <v xml:space="preserve"> 927 1</v>
      </c>
      <c r="C9387" s="102" t="s">
        <v>847</v>
      </c>
      <c r="D9387" s="111" t="s">
        <v>0</v>
      </c>
      <c r="E9387" t="s">
        <v>1</v>
      </c>
      <c r="F9387" t="s">
        <v>1</v>
      </c>
      <c r="G9387" t="s">
        <v>1</v>
      </c>
      <c r="H9387" t="s">
        <v>1</v>
      </c>
      <c r="I9387" t="s">
        <v>1</v>
      </c>
      <c r="J9387" t="s">
        <v>1</v>
      </c>
      <c r="K9387" t="s">
        <v>1</v>
      </c>
      <c r="L9387" t="s">
        <v>1</v>
      </c>
      <c r="M9387" t="s">
        <v>1</v>
      </c>
      <c r="N9387" t="s">
        <v>1</v>
      </c>
      <c r="O9387" t="s">
        <v>1</v>
      </c>
      <c r="P9387" t="s">
        <v>1</v>
      </c>
      <c r="Q9387" t="s">
        <v>1</v>
      </c>
      <c r="R9387" t="s">
        <v>197</v>
      </c>
    </row>
    <row r="9388" spans="1:18" x14ac:dyDescent="0.25">
      <c r="A9388">
        <v>2</v>
      </c>
      <c r="B9388" t="str">
        <f t="shared" si="146"/>
        <v xml:space="preserve"> 927 2</v>
      </c>
      <c r="C9388" s="102" t="s">
        <v>847</v>
      </c>
      <c r="D9388" s="111" t="s">
        <v>0</v>
      </c>
      <c r="E9388" t="s">
        <v>3</v>
      </c>
      <c r="F9388" t="s">
        <v>1</v>
      </c>
      <c r="G9388" t="s">
        <v>1</v>
      </c>
      <c r="H9388" t="s">
        <v>1</v>
      </c>
      <c r="I9388" t="s">
        <v>1</v>
      </c>
      <c r="J9388" t="s">
        <v>1</v>
      </c>
      <c r="K9388" t="s">
        <v>1</v>
      </c>
      <c r="L9388" t="s">
        <v>1</v>
      </c>
      <c r="M9388" t="s">
        <v>1</v>
      </c>
      <c r="N9388" t="s">
        <v>1</v>
      </c>
      <c r="O9388" t="s">
        <v>1</v>
      </c>
      <c r="P9388" t="s">
        <v>1</v>
      </c>
      <c r="Q9388" t="s">
        <v>1</v>
      </c>
    </row>
    <row r="9389" spans="1:18" x14ac:dyDescent="0.25">
      <c r="A9389">
        <v>3</v>
      </c>
      <c r="B9389" t="str">
        <f t="shared" si="146"/>
        <v xml:space="preserve"> 927 3</v>
      </c>
      <c r="C9389" s="102" t="s">
        <v>847</v>
      </c>
      <c r="D9389" s="111" t="s">
        <v>0</v>
      </c>
      <c r="E9389" t="s">
        <v>4</v>
      </c>
      <c r="F9389" t="s">
        <v>1</v>
      </c>
      <c r="G9389" t="s">
        <v>1</v>
      </c>
      <c r="H9389" t="s">
        <v>1</v>
      </c>
      <c r="I9389" t="s">
        <v>1</v>
      </c>
      <c r="J9389" t="s">
        <v>1</v>
      </c>
      <c r="K9389" t="s">
        <v>1</v>
      </c>
      <c r="L9389" t="s">
        <v>1</v>
      </c>
      <c r="M9389" t="s">
        <v>1</v>
      </c>
      <c r="N9389" t="s">
        <v>1</v>
      </c>
      <c r="O9389" t="s">
        <v>1</v>
      </c>
      <c r="P9389" t="s">
        <v>1</v>
      </c>
      <c r="Q9389" t="s">
        <v>1</v>
      </c>
    </row>
    <row r="9390" spans="1:18" x14ac:dyDescent="0.25">
      <c r="A9390">
        <v>4</v>
      </c>
      <c r="B9390" t="str">
        <f t="shared" si="146"/>
        <v xml:space="preserve"> 927 4</v>
      </c>
      <c r="C9390" s="102" t="s">
        <v>847</v>
      </c>
      <c r="D9390" s="111">
        <v>13</v>
      </c>
      <c r="E9390" s="103">
        <v>102889</v>
      </c>
      <c r="F9390" s="103">
        <v>1186899</v>
      </c>
      <c r="G9390">
        <v>1.153</v>
      </c>
      <c r="H9390" t="s">
        <v>1</v>
      </c>
      <c r="I9390" t="s">
        <v>1</v>
      </c>
      <c r="J9390" t="s">
        <v>1</v>
      </c>
      <c r="K9390" s="103" t="s">
        <v>1</v>
      </c>
      <c r="L9390" t="s">
        <v>1</v>
      </c>
      <c r="M9390" t="s">
        <v>1</v>
      </c>
      <c r="N9390">
        <v>1</v>
      </c>
      <c r="O9390">
        <v>3</v>
      </c>
      <c r="P9390">
        <v>13</v>
      </c>
      <c r="Q9390">
        <v>17</v>
      </c>
    </row>
    <row r="9391" spans="1:18" x14ac:dyDescent="0.25">
      <c r="A9391">
        <v>5</v>
      </c>
      <c r="B9391" t="str">
        <f t="shared" si="146"/>
        <v xml:space="preserve"> 927 5</v>
      </c>
      <c r="C9391" s="102" t="s">
        <v>847</v>
      </c>
      <c r="D9391" s="111">
        <v>14</v>
      </c>
      <c r="E9391" s="103">
        <v>104042</v>
      </c>
      <c r="F9391" s="103">
        <v>857928</v>
      </c>
      <c r="G9391">
        <v>0.82399999999999995</v>
      </c>
      <c r="H9391" t="s">
        <v>1</v>
      </c>
      <c r="I9391" t="s">
        <v>1</v>
      </c>
      <c r="J9391" t="s">
        <v>1</v>
      </c>
      <c r="K9391" s="103" t="s">
        <v>1</v>
      </c>
      <c r="L9391" t="s">
        <v>1</v>
      </c>
      <c r="M9391" t="s">
        <v>1</v>
      </c>
      <c r="N9391">
        <v>1</v>
      </c>
      <c r="O9391">
        <v>2</v>
      </c>
      <c r="P9391">
        <v>18</v>
      </c>
      <c r="Q9391">
        <v>21</v>
      </c>
    </row>
    <row r="9392" spans="1:18" x14ac:dyDescent="0.25">
      <c r="A9392">
        <v>6</v>
      </c>
      <c r="B9392" t="str">
        <f t="shared" si="146"/>
        <v xml:space="preserve"> 927 6</v>
      </c>
      <c r="C9392" s="102" t="s">
        <v>847</v>
      </c>
      <c r="D9392" s="111">
        <v>15</v>
      </c>
      <c r="E9392" s="103">
        <v>110105</v>
      </c>
      <c r="F9392" s="103">
        <v>300191</v>
      </c>
      <c r="G9392">
        <v>0.27200000000000002</v>
      </c>
      <c r="H9392" t="s">
        <v>1</v>
      </c>
      <c r="I9392" t="s">
        <v>1</v>
      </c>
      <c r="J9392" t="s">
        <v>1</v>
      </c>
      <c r="K9392" s="103" t="s">
        <v>1</v>
      </c>
      <c r="L9392" t="s">
        <v>1</v>
      </c>
      <c r="M9392" t="s">
        <v>1</v>
      </c>
      <c r="N9392" t="s">
        <v>1</v>
      </c>
      <c r="O9392">
        <v>2</v>
      </c>
      <c r="P9392">
        <v>11</v>
      </c>
      <c r="Q9392">
        <v>13</v>
      </c>
    </row>
    <row r="9393" spans="1:17" x14ac:dyDescent="0.25">
      <c r="A9393">
        <v>7</v>
      </c>
      <c r="B9393" t="str">
        <f t="shared" si="146"/>
        <v xml:space="preserve"> 927 7</v>
      </c>
      <c r="C9393" s="102" t="s">
        <v>847</v>
      </c>
      <c r="D9393" s="111">
        <v>16</v>
      </c>
      <c r="E9393" s="103">
        <v>109990</v>
      </c>
      <c r="F9393" s="103">
        <v>614848</v>
      </c>
      <c r="G9393">
        <v>0.55900000000000005</v>
      </c>
      <c r="H9393" t="s">
        <v>1</v>
      </c>
      <c r="I9393" t="s">
        <v>1</v>
      </c>
      <c r="J9393" t="s">
        <v>1</v>
      </c>
      <c r="K9393" s="103" t="s">
        <v>1</v>
      </c>
      <c r="L9393" t="s">
        <v>1</v>
      </c>
      <c r="M9393" t="s">
        <v>1</v>
      </c>
      <c r="N9393">
        <v>1</v>
      </c>
      <c r="O9393">
        <v>2</v>
      </c>
      <c r="P9393">
        <v>6</v>
      </c>
      <c r="Q9393">
        <v>9</v>
      </c>
    </row>
    <row r="9394" spans="1:17" x14ac:dyDescent="0.25">
      <c r="A9394">
        <v>8</v>
      </c>
      <c r="B9394" t="str">
        <f t="shared" si="146"/>
        <v xml:space="preserve"> 927 8</v>
      </c>
      <c r="C9394" s="102" t="s">
        <v>847</v>
      </c>
      <c r="D9394" s="111">
        <v>17</v>
      </c>
      <c r="E9394" s="103">
        <v>109131</v>
      </c>
      <c r="F9394" s="103">
        <v>238944</v>
      </c>
      <c r="G9394">
        <v>0.218</v>
      </c>
      <c r="H9394" t="s">
        <v>1</v>
      </c>
      <c r="I9394" t="s">
        <v>1</v>
      </c>
      <c r="J9394" t="s">
        <v>1</v>
      </c>
      <c r="K9394" s="103" t="s">
        <v>1</v>
      </c>
      <c r="L9394" t="s">
        <v>1</v>
      </c>
      <c r="M9394" t="s">
        <v>1</v>
      </c>
      <c r="N9394" t="s">
        <v>1</v>
      </c>
      <c r="O9394">
        <v>1</v>
      </c>
      <c r="P9394">
        <v>9</v>
      </c>
      <c r="Q9394">
        <v>10</v>
      </c>
    </row>
    <row r="9395" spans="1:17" x14ac:dyDescent="0.25">
      <c r="A9395">
        <v>9</v>
      </c>
      <c r="B9395" t="str">
        <f t="shared" si="146"/>
        <v xml:space="preserve"> 927 9</v>
      </c>
      <c r="C9395" s="102" t="s">
        <v>847</v>
      </c>
      <c r="D9395" s="111" t="s">
        <v>5</v>
      </c>
      <c r="E9395" s="103">
        <v>536157</v>
      </c>
      <c r="F9395" s="103">
        <v>3198810</v>
      </c>
      <c r="G9395">
        <v>0.59699999999999998</v>
      </c>
      <c r="H9395" t="s">
        <v>1</v>
      </c>
      <c r="I9395" t="s">
        <v>1</v>
      </c>
      <c r="J9395" t="s">
        <v>1</v>
      </c>
      <c r="K9395" s="103" t="s">
        <v>1</v>
      </c>
      <c r="L9395" t="s">
        <v>1</v>
      </c>
      <c r="M9395" t="s">
        <v>1</v>
      </c>
      <c r="N9395">
        <v>3</v>
      </c>
      <c r="O9395">
        <v>10</v>
      </c>
      <c r="P9395">
        <v>57</v>
      </c>
      <c r="Q9395">
        <v>70</v>
      </c>
    </row>
    <row r="9396" spans="1:17" x14ac:dyDescent="0.25">
      <c r="A9396">
        <v>10</v>
      </c>
      <c r="B9396" t="str">
        <f t="shared" si="146"/>
        <v xml:space="preserve"> 927 10</v>
      </c>
      <c r="C9396" s="102" t="s">
        <v>847</v>
      </c>
      <c r="D9396" s="111" t="s">
        <v>6</v>
      </c>
      <c r="E9396" t="s">
        <v>1</v>
      </c>
      <c r="F9396" t="s">
        <v>1</v>
      </c>
      <c r="G9396" t="s">
        <v>1</v>
      </c>
      <c r="H9396" t="s">
        <v>1</v>
      </c>
      <c r="I9396" t="s">
        <v>1</v>
      </c>
      <c r="J9396" t="s">
        <v>1</v>
      </c>
      <c r="K9396" t="s">
        <v>1</v>
      </c>
      <c r="L9396" t="s">
        <v>1</v>
      </c>
      <c r="M9396" t="s">
        <v>1</v>
      </c>
      <c r="N9396" t="s">
        <v>1</v>
      </c>
      <c r="O9396" t="s">
        <v>1</v>
      </c>
      <c r="P9396" t="s">
        <v>1</v>
      </c>
      <c r="Q9396" t="s">
        <v>1</v>
      </c>
    </row>
    <row r="9397" spans="1:17" x14ac:dyDescent="0.25">
      <c r="A9397">
        <v>11</v>
      </c>
      <c r="B9397" t="str">
        <f t="shared" si="146"/>
        <v xml:space="preserve"> 927 11</v>
      </c>
      <c r="C9397" s="102" t="s">
        <v>847</v>
      </c>
      <c r="D9397" s="111">
        <v>13</v>
      </c>
      <c r="E9397" t="s">
        <v>1</v>
      </c>
      <c r="F9397" t="s">
        <v>1</v>
      </c>
      <c r="G9397">
        <v>128320</v>
      </c>
      <c r="H9397" s="103">
        <v>71160</v>
      </c>
      <c r="I9397" s="103">
        <v>157516</v>
      </c>
      <c r="J9397" t="s">
        <v>1</v>
      </c>
      <c r="K9397" t="s">
        <v>1</v>
      </c>
      <c r="L9397">
        <v>104366</v>
      </c>
      <c r="M9397" s="103">
        <v>451509</v>
      </c>
      <c r="N9397" s="103">
        <v>205270</v>
      </c>
      <c r="O9397" s="103">
        <v>68758</v>
      </c>
      <c r="P9397" t="s">
        <v>1</v>
      </c>
      <c r="Q9397" t="s">
        <v>1</v>
      </c>
    </row>
    <row r="9398" spans="1:17" x14ac:dyDescent="0.25">
      <c r="A9398">
        <v>12</v>
      </c>
      <c r="B9398" t="str">
        <f t="shared" si="146"/>
        <v xml:space="preserve"> 927 12</v>
      </c>
      <c r="C9398" s="102" t="s">
        <v>847</v>
      </c>
      <c r="D9398" s="111">
        <v>14</v>
      </c>
      <c r="E9398" t="s">
        <v>1</v>
      </c>
      <c r="F9398" t="s">
        <v>1</v>
      </c>
      <c r="G9398" s="103">
        <v>115030</v>
      </c>
      <c r="H9398" s="103">
        <v>93488</v>
      </c>
      <c r="I9398" s="103">
        <v>126481</v>
      </c>
      <c r="J9398" t="s">
        <v>1</v>
      </c>
      <c r="K9398" t="s">
        <v>1</v>
      </c>
      <c r="L9398" s="103">
        <v>150367</v>
      </c>
      <c r="M9398" s="103">
        <v>107608</v>
      </c>
      <c r="N9398" s="103">
        <v>164623</v>
      </c>
      <c r="O9398" s="103">
        <v>100331</v>
      </c>
      <c r="P9398" t="s">
        <v>1</v>
      </c>
      <c r="Q9398" t="s">
        <v>1</v>
      </c>
    </row>
    <row r="9399" spans="1:17" x14ac:dyDescent="0.25">
      <c r="A9399">
        <v>13</v>
      </c>
      <c r="B9399" t="str">
        <f t="shared" si="146"/>
        <v xml:space="preserve"> 927 13</v>
      </c>
      <c r="C9399" s="102" t="s">
        <v>847</v>
      </c>
      <c r="D9399" s="111">
        <v>15</v>
      </c>
      <c r="E9399" t="s">
        <v>1</v>
      </c>
      <c r="F9399" t="s">
        <v>1</v>
      </c>
      <c r="G9399" s="103" t="s">
        <v>1</v>
      </c>
      <c r="H9399" s="103">
        <v>12717</v>
      </c>
      <c r="I9399" s="103">
        <v>100169</v>
      </c>
      <c r="J9399" t="s">
        <v>1</v>
      </c>
      <c r="K9399" t="s">
        <v>1</v>
      </c>
      <c r="L9399" s="103" t="s">
        <v>1</v>
      </c>
      <c r="M9399" s="103">
        <v>11681</v>
      </c>
      <c r="N9399" s="103">
        <v>131342</v>
      </c>
      <c r="O9399" s="103">
        <v>44282</v>
      </c>
      <c r="P9399" t="s">
        <v>1</v>
      </c>
      <c r="Q9399" t="s">
        <v>1</v>
      </c>
    </row>
    <row r="9400" spans="1:17" x14ac:dyDescent="0.25">
      <c r="A9400">
        <v>14</v>
      </c>
      <c r="B9400" t="str">
        <f t="shared" si="146"/>
        <v xml:space="preserve"> 927 14</v>
      </c>
      <c r="C9400" s="102" t="s">
        <v>847</v>
      </c>
      <c r="D9400" s="111">
        <v>16</v>
      </c>
      <c r="E9400" t="s">
        <v>1</v>
      </c>
      <c r="F9400" t="s">
        <v>1</v>
      </c>
      <c r="G9400" s="103">
        <v>132271</v>
      </c>
      <c r="H9400" s="103">
        <v>63347</v>
      </c>
      <c r="I9400" s="103">
        <v>35284</v>
      </c>
      <c r="J9400" t="s">
        <v>1</v>
      </c>
      <c r="K9400" t="s">
        <v>1</v>
      </c>
      <c r="L9400" s="103">
        <v>181778</v>
      </c>
      <c r="M9400" s="103">
        <v>82397</v>
      </c>
      <c r="N9400" s="103">
        <v>91934</v>
      </c>
      <c r="O9400" s="103">
        <v>27837</v>
      </c>
      <c r="P9400" t="s">
        <v>1</v>
      </c>
      <c r="Q9400" t="s">
        <v>1</v>
      </c>
    </row>
    <row r="9401" spans="1:17" x14ac:dyDescent="0.25">
      <c r="A9401">
        <v>15</v>
      </c>
      <c r="B9401" t="str">
        <f t="shared" si="146"/>
        <v xml:space="preserve"> 927 15</v>
      </c>
      <c r="C9401" s="102" t="s">
        <v>847</v>
      </c>
      <c r="D9401" s="111">
        <v>17</v>
      </c>
      <c r="E9401" t="s">
        <v>1</v>
      </c>
      <c r="F9401" t="s">
        <v>1</v>
      </c>
      <c r="G9401" s="103" t="s">
        <v>1</v>
      </c>
      <c r="H9401" s="103">
        <v>42769</v>
      </c>
      <c r="I9401" s="103">
        <v>23066</v>
      </c>
      <c r="J9401" t="s">
        <v>1</v>
      </c>
      <c r="K9401" t="s">
        <v>1</v>
      </c>
      <c r="L9401" s="103" t="s">
        <v>1</v>
      </c>
      <c r="M9401" s="103">
        <v>40364</v>
      </c>
      <c r="N9401" s="103">
        <v>67122</v>
      </c>
      <c r="O9401" s="103">
        <v>65623</v>
      </c>
      <c r="P9401" t="s">
        <v>1</v>
      </c>
      <c r="Q9401" t="s">
        <v>1</v>
      </c>
    </row>
    <row r="9402" spans="1:17" x14ac:dyDescent="0.25">
      <c r="A9402">
        <v>16</v>
      </c>
      <c r="B9402" t="str">
        <f t="shared" si="146"/>
        <v xml:space="preserve"> 927 16</v>
      </c>
      <c r="C9402" s="102" t="s">
        <v>847</v>
      </c>
      <c r="D9402" s="111" t="s">
        <v>5</v>
      </c>
      <c r="E9402" t="s">
        <v>1</v>
      </c>
      <c r="F9402" t="s">
        <v>1</v>
      </c>
      <c r="G9402" s="103">
        <v>375621</v>
      </c>
      <c r="H9402" s="103">
        <v>283481</v>
      </c>
      <c r="I9402" s="103">
        <v>442516</v>
      </c>
      <c r="J9402" t="s">
        <v>1</v>
      </c>
      <c r="K9402" t="s">
        <v>1</v>
      </c>
      <c r="L9402" s="103">
        <v>436511</v>
      </c>
      <c r="M9402" s="103">
        <v>693559</v>
      </c>
      <c r="N9402" s="103">
        <v>660291</v>
      </c>
      <c r="O9402" s="103">
        <v>306831</v>
      </c>
      <c r="P9402" t="s">
        <v>1</v>
      </c>
      <c r="Q9402" t="s">
        <v>1</v>
      </c>
    </row>
    <row r="9403" spans="1:17" x14ac:dyDescent="0.25">
      <c r="A9403">
        <v>17</v>
      </c>
      <c r="B9403" t="str">
        <f t="shared" si="146"/>
        <v xml:space="preserve"> 927 17</v>
      </c>
      <c r="C9403" s="102" t="s">
        <v>847</v>
      </c>
      <c r="D9403" s="111" t="s">
        <v>6</v>
      </c>
      <c r="E9403" t="s">
        <v>1</v>
      </c>
      <c r="F9403" t="s">
        <v>1</v>
      </c>
      <c r="G9403" t="s">
        <v>1</v>
      </c>
      <c r="H9403" t="s">
        <v>1</v>
      </c>
      <c r="I9403" t="s">
        <v>1</v>
      </c>
      <c r="J9403" t="s">
        <v>1</v>
      </c>
      <c r="K9403" t="s">
        <v>1</v>
      </c>
      <c r="L9403" t="s">
        <v>1</v>
      </c>
      <c r="M9403" t="s">
        <v>1</v>
      </c>
      <c r="N9403" t="s">
        <v>1</v>
      </c>
      <c r="O9403" t="s">
        <v>1</v>
      </c>
      <c r="P9403" t="s">
        <v>1</v>
      </c>
      <c r="Q9403" t="s">
        <v>1</v>
      </c>
    </row>
    <row r="9404" spans="1:17" x14ac:dyDescent="0.25">
      <c r="A9404">
        <v>18</v>
      </c>
      <c r="B9404" t="str">
        <f t="shared" si="146"/>
        <v xml:space="preserve"> 927 18</v>
      </c>
      <c r="C9404" s="102" t="s">
        <v>847</v>
      </c>
      <c r="D9404" s="111">
        <v>13</v>
      </c>
      <c r="E9404" t="s">
        <v>1</v>
      </c>
      <c r="F9404" t="s">
        <v>1</v>
      </c>
      <c r="G9404">
        <v>210316</v>
      </c>
      <c r="H9404" s="103">
        <v>76982</v>
      </c>
      <c r="I9404" s="103">
        <v>143971</v>
      </c>
      <c r="J9404" t="s">
        <v>1</v>
      </c>
      <c r="K9404" t="s">
        <v>1</v>
      </c>
      <c r="L9404">
        <v>366533</v>
      </c>
      <c r="M9404" s="103">
        <v>905053</v>
      </c>
      <c r="N9404" s="103">
        <v>377905</v>
      </c>
      <c r="O9404" s="103">
        <v>82785</v>
      </c>
      <c r="P9404" t="s">
        <v>1</v>
      </c>
      <c r="Q9404" t="s">
        <v>1</v>
      </c>
    </row>
    <row r="9405" spans="1:17" x14ac:dyDescent="0.25">
      <c r="A9405">
        <v>19</v>
      </c>
      <c r="B9405" t="str">
        <f t="shared" si="146"/>
        <v xml:space="preserve"> 927 19</v>
      </c>
      <c r="C9405" s="102" t="s">
        <v>847</v>
      </c>
      <c r="D9405" s="111">
        <v>14</v>
      </c>
      <c r="E9405" t="s">
        <v>1</v>
      </c>
      <c r="F9405" s="103" t="s">
        <v>1</v>
      </c>
      <c r="G9405" s="103">
        <v>205716</v>
      </c>
      <c r="H9405" s="103">
        <v>100282</v>
      </c>
      <c r="I9405" s="103">
        <v>123728</v>
      </c>
      <c r="J9405" t="s">
        <v>1</v>
      </c>
      <c r="K9405" s="103" t="s">
        <v>1</v>
      </c>
      <c r="L9405" s="103">
        <v>601813</v>
      </c>
      <c r="M9405" s="103">
        <v>212282</v>
      </c>
      <c r="N9405" s="103">
        <v>352541</v>
      </c>
      <c r="O9405" s="103">
        <v>139460</v>
      </c>
      <c r="P9405" t="s">
        <v>1</v>
      </c>
      <c r="Q9405" t="s">
        <v>1</v>
      </c>
    </row>
    <row r="9406" spans="1:17" x14ac:dyDescent="0.25">
      <c r="A9406">
        <v>20</v>
      </c>
      <c r="B9406" t="str">
        <f t="shared" si="146"/>
        <v xml:space="preserve"> 927 20</v>
      </c>
      <c r="C9406" s="102" t="s">
        <v>847</v>
      </c>
      <c r="D9406" s="111">
        <v>15</v>
      </c>
      <c r="E9406" t="s">
        <v>1</v>
      </c>
      <c r="F9406" s="103" t="s">
        <v>1</v>
      </c>
      <c r="G9406" s="103">
        <v>25657</v>
      </c>
      <c r="H9406" s="103">
        <v>19633</v>
      </c>
      <c r="I9406" s="103">
        <v>100293</v>
      </c>
      <c r="J9406" t="s">
        <v>1</v>
      </c>
      <c r="K9406" s="103" t="s">
        <v>1</v>
      </c>
      <c r="L9406" s="103">
        <v>48626</v>
      </c>
      <c r="M9406" s="103">
        <v>42397</v>
      </c>
      <c r="N9406" s="103">
        <v>264100</v>
      </c>
      <c r="O9406" s="103">
        <v>70098</v>
      </c>
      <c r="P9406" t="s">
        <v>1</v>
      </c>
      <c r="Q9406" t="s">
        <v>1</v>
      </c>
    </row>
    <row r="9407" spans="1:17" x14ac:dyDescent="0.25">
      <c r="A9407">
        <v>21</v>
      </c>
      <c r="B9407" t="str">
        <f t="shared" si="146"/>
        <v xml:space="preserve"> 927 21</v>
      </c>
      <c r="C9407" s="102" t="s">
        <v>847</v>
      </c>
      <c r="D9407" s="111">
        <v>16</v>
      </c>
      <c r="E9407" s="103">
        <v>1181</v>
      </c>
      <c r="F9407" s="103">
        <v>12254</v>
      </c>
      <c r="G9407" s="103">
        <v>278642</v>
      </c>
      <c r="H9407" s="103">
        <v>66531</v>
      </c>
      <c r="I9407" s="103">
        <v>35558</v>
      </c>
      <c r="J9407" s="103">
        <v>1218</v>
      </c>
      <c r="K9407" s="103">
        <v>25091</v>
      </c>
      <c r="L9407" s="103">
        <v>709465</v>
      </c>
      <c r="M9407" s="103">
        <v>206489</v>
      </c>
      <c r="N9407" s="103">
        <v>188721</v>
      </c>
      <c r="O9407" s="103">
        <v>47462</v>
      </c>
      <c r="P9407" t="s">
        <v>1</v>
      </c>
      <c r="Q9407" t="s">
        <v>1</v>
      </c>
    </row>
    <row r="9408" spans="1:17" x14ac:dyDescent="0.25">
      <c r="A9408">
        <v>22</v>
      </c>
      <c r="B9408" t="str">
        <f t="shared" si="146"/>
        <v xml:space="preserve"> 927 22</v>
      </c>
      <c r="C9408" s="102" t="s">
        <v>847</v>
      </c>
      <c r="D9408" s="111">
        <v>17</v>
      </c>
      <c r="E9408" s="103">
        <v>894</v>
      </c>
      <c r="F9408" s="103">
        <v>4441</v>
      </c>
      <c r="G9408" s="103">
        <v>102353</v>
      </c>
      <c r="H9408" s="103">
        <v>43245</v>
      </c>
      <c r="I9408" s="103">
        <v>18196</v>
      </c>
      <c r="J9408" s="103">
        <v>1241</v>
      </c>
      <c r="K9408" s="103">
        <v>13551</v>
      </c>
      <c r="L9408" s="103">
        <v>225577</v>
      </c>
      <c r="M9408" s="103">
        <v>114603</v>
      </c>
      <c r="N9408" s="103">
        <v>89712</v>
      </c>
      <c r="O9408" s="103">
        <v>110706</v>
      </c>
      <c r="P9408" t="s">
        <v>1</v>
      </c>
      <c r="Q9408" t="s">
        <v>1</v>
      </c>
    </row>
    <row r="9409" spans="1:17" x14ac:dyDescent="0.25">
      <c r="A9409">
        <v>23</v>
      </c>
      <c r="B9409" t="str">
        <f t="shared" si="146"/>
        <v xml:space="preserve"> 927 23</v>
      </c>
      <c r="C9409" s="102" t="s">
        <v>847</v>
      </c>
      <c r="D9409" s="111" t="s">
        <v>5</v>
      </c>
      <c r="E9409" s="103">
        <v>2075</v>
      </c>
      <c r="F9409" s="103">
        <v>16695</v>
      </c>
      <c r="G9409" s="103">
        <v>822684</v>
      </c>
      <c r="H9409" s="103">
        <v>306673</v>
      </c>
      <c r="I9409" s="103">
        <v>421746</v>
      </c>
      <c r="J9409" s="103">
        <v>2459</v>
      </c>
      <c r="K9409" s="103">
        <v>38642</v>
      </c>
      <c r="L9409" s="103">
        <v>1952014</v>
      </c>
      <c r="M9409" s="103">
        <v>1480824</v>
      </c>
      <c r="N9409" s="103">
        <v>1272979</v>
      </c>
      <c r="O9409" s="103">
        <v>450511</v>
      </c>
      <c r="P9409" t="s">
        <v>1</v>
      </c>
      <c r="Q9409" t="s">
        <v>1</v>
      </c>
    </row>
    <row r="9410" spans="1:17" x14ac:dyDescent="0.25">
      <c r="A9410">
        <v>24</v>
      </c>
      <c r="B9410" t="str">
        <f t="shared" ref="B9410:B9473" si="147">+C9410&amp;A9410</f>
        <v xml:space="preserve"> 927 24</v>
      </c>
      <c r="C9410" s="102" t="s">
        <v>847</v>
      </c>
      <c r="D9410" s="111" t="s">
        <v>6</v>
      </c>
      <c r="E9410" t="s">
        <v>1</v>
      </c>
      <c r="F9410" t="s">
        <v>1</v>
      </c>
      <c r="G9410" t="s">
        <v>1</v>
      </c>
      <c r="H9410" t="s">
        <v>1</v>
      </c>
      <c r="I9410" t="s">
        <v>1</v>
      </c>
      <c r="J9410" t="s">
        <v>1</v>
      </c>
      <c r="K9410" t="s">
        <v>1</v>
      </c>
      <c r="L9410" t="s">
        <v>1</v>
      </c>
      <c r="M9410" t="s">
        <v>1</v>
      </c>
      <c r="N9410" t="s">
        <v>1</v>
      </c>
      <c r="O9410" t="s">
        <v>1</v>
      </c>
      <c r="P9410" t="s">
        <v>1</v>
      </c>
      <c r="Q9410" t="s">
        <v>1</v>
      </c>
    </row>
    <row r="9411" spans="1:17" x14ac:dyDescent="0.25">
      <c r="A9411">
        <v>25</v>
      </c>
      <c r="B9411" t="str">
        <f t="shared" si="147"/>
        <v xml:space="preserve"> 927 25</v>
      </c>
      <c r="C9411" s="102" t="s">
        <v>847</v>
      </c>
      <c r="D9411" s="111" t="s">
        <v>0</v>
      </c>
      <c r="E9411" t="s">
        <v>1</v>
      </c>
      <c r="F9411" t="s">
        <v>1</v>
      </c>
      <c r="G9411" t="s">
        <v>1</v>
      </c>
      <c r="H9411" s="103">
        <v>2834569</v>
      </c>
      <c r="I9411" s="103">
        <v>3482222</v>
      </c>
      <c r="J9411" s="103">
        <v>450511</v>
      </c>
      <c r="K9411" t="s">
        <v>1</v>
      </c>
      <c r="L9411" t="s">
        <v>1</v>
      </c>
      <c r="M9411" t="s">
        <v>1</v>
      </c>
      <c r="N9411" t="s">
        <v>1</v>
      </c>
      <c r="O9411" t="s">
        <v>1</v>
      </c>
      <c r="P9411" t="s">
        <v>1</v>
      </c>
      <c r="Q9411" t="s">
        <v>1</v>
      </c>
    </row>
    <row r="9412" spans="1:17" x14ac:dyDescent="0.25">
      <c r="A9412">
        <v>26</v>
      </c>
      <c r="B9412" t="str">
        <f t="shared" si="147"/>
        <v xml:space="preserve"> 927 26</v>
      </c>
      <c r="C9412" s="102" t="s">
        <v>847</v>
      </c>
      <c r="D9412" s="111" t="s">
        <v>0</v>
      </c>
      <c r="E9412" t="s">
        <v>1</v>
      </c>
      <c r="F9412" t="s">
        <v>1</v>
      </c>
      <c r="G9412" t="s">
        <v>1</v>
      </c>
      <c r="H9412" t="s">
        <v>1</v>
      </c>
      <c r="I9412" t="s">
        <v>1</v>
      </c>
      <c r="J9412" t="s">
        <v>1</v>
      </c>
      <c r="K9412" t="s">
        <v>1</v>
      </c>
      <c r="L9412" t="s">
        <v>1</v>
      </c>
      <c r="M9412" t="s">
        <v>1</v>
      </c>
      <c r="N9412" t="s">
        <v>1</v>
      </c>
      <c r="O9412" t="s">
        <v>1</v>
      </c>
      <c r="P9412" t="s">
        <v>1</v>
      </c>
      <c r="Q9412" t="s">
        <v>1</v>
      </c>
    </row>
    <row r="9413" spans="1:17" x14ac:dyDescent="0.25">
      <c r="A9413">
        <v>27</v>
      </c>
      <c r="B9413" t="str">
        <f t="shared" si="147"/>
        <v xml:space="preserve"> 927 27</v>
      </c>
      <c r="C9413" s="102" t="s">
        <v>847</v>
      </c>
      <c r="D9413" s="111" t="s">
        <v>0</v>
      </c>
      <c r="E9413" t="s">
        <v>1</v>
      </c>
      <c r="F9413" t="s">
        <v>1</v>
      </c>
      <c r="G9413" t="s">
        <v>1</v>
      </c>
      <c r="H9413" s="103">
        <v>-845650</v>
      </c>
      <c r="I9413" s="103">
        <v>-890329</v>
      </c>
      <c r="J9413" s="103">
        <v>2666</v>
      </c>
      <c r="K9413" t="s">
        <v>1</v>
      </c>
      <c r="L9413" t="s">
        <v>1</v>
      </c>
      <c r="M9413" t="s">
        <v>1</v>
      </c>
      <c r="N9413" t="s">
        <v>1</v>
      </c>
      <c r="O9413" t="s">
        <v>1</v>
      </c>
      <c r="P9413" t="s">
        <v>1</v>
      </c>
      <c r="Q9413" t="s">
        <v>1</v>
      </c>
    </row>
    <row r="9414" spans="1:17" x14ac:dyDescent="0.25">
      <c r="A9414">
        <v>28</v>
      </c>
      <c r="B9414" t="str">
        <f t="shared" si="147"/>
        <v xml:space="preserve"> 927 28</v>
      </c>
      <c r="C9414" s="102" t="s">
        <v>847</v>
      </c>
      <c r="D9414" s="111" t="s">
        <v>0</v>
      </c>
      <c r="E9414" t="s">
        <v>1</v>
      </c>
      <c r="F9414" t="s">
        <v>1</v>
      </c>
      <c r="G9414" t="s">
        <v>1</v>
      </c>
      <c r="H9414" s="103">
        <v>1988919</v>
      </c>
      <c r="I9414" s="103">
        <v>2591893</v>
      </c>
      <c r="J9414" s="103">
        <v>453177</v>
      </c>
      <c r="K9414" t="s">
        <v>1</v>
      </c>
      <c r="L9414" t="s">
        <v>1</v>
      </c>
      <c r="M9414" t="s">
        <v>1</v>
      </c>
      <c r="N9414" t="s">
        <v>1</v>
      </c>
      <c r="O9414" t="s">
        <v>1</v>
      </c>
      <c r="P9414" t="s">
        <v>1</v>
      </c>
      <c r="Q9414" t="s">
        <v>1</v>
      </c>
    </row>
    <row r="9415" spans="1:17" x14ac:dyDescent="0.25">
      <c r="A9415">
        <v>29</v>
      </c>
      <c r="B9415" t="str">
        <f t="shared" si="147"/>
        <v xml:space="preserve"> 927 29</v>
      </c>
      <c r="C9415" s="102" t="s">
        <v>847</v>
      </c>
      <c r="D9415" s="111" t="s">
        <v>0</v>
      </c>
      <c r="E9415" t="s">
        <v>1</v>
      </c>
      <c r="F9415" t="s">
        <v>1</v>
      </c>
      <c r="G9415" t="s">
        <v>1</v>
      </c>
      <c r="H9415" s="103">
        <v>2584276</v>
      </c>
      <c r="I9415" s="103">
        <v>3356342</v>
      </c>
      <c r="J9415" s="103">
        <v>391396</v>
      </c>
      <c r="K9415" t="s">
        <v>1</v>
      </c>
      <c r="L9415" t="s">
        <v>1</v>
      </c>
      <c r="M9415" t="s">
        <v>1</v>
      </c>
      <c r="N9415" t="s">
        <v>1</v>
      </c>
      <c r="O9415" t="s">
        <v>1</v>
      </c>
      <c r="P9415" t="s">
        <v>1</v>
      </c>
      <c r="Q9415" t="s">
        <v>1</v>
      </c>
    </row>
    <row r="9416" spans="1:17" x14ac:dyDescent="0.25">
      <c r="A9416">
        <v>30</v>
      </c>
      <c r="B9416" t="str">
        <f t="shared" si="147"/>
        <v xml:space="preserve"> 927 30</v>
      </c>
      <c r="C9416" s="102" t="s">
        <v>847</v>
      </c>
      <c r="D9416" s="111" t="s">
        <v>0</v>
      </c>
      <c r="E9416" t="s">
        <v>1</v>
      </c>
      <c r="F9416" t="s">
        <v>1</v>
      </c>
      <c r="G9416" t="s">
        <v>1</v>
      </c>
      <c r="H9416">
        <v>0.06</v>
      </c>
      <c r="I9416">
        <v>0.21</v>
      </c>
      <c r="J9416">
        <v>0.22</v>
      </c>
      <c r="K9416" t="s">
        <v>1</v>
      </c>
      <c r="L9416" t="s">
        <v>1</v>
      </c>
      <c r="M9416" t="s">
        <v>1</v>
      </c>
      <c r="N9416" t="s">
        <v>1</v>
      </c>
      <c r="O9416" t="s">
        <v>1</v>
      </c>
      <c r="P9416" t="s">
        <v>1</v>
      </c>
      <c r="Q9416" t="s">
        <v>1</v>
      </c>
    </row>
    <row r="9417" spans="1:17" x14ac:dyDescent="0.25">
      <c r="A9417">
        <v>31</v>
      </c>
      <c r="B9417" t="str">
        <f t="shared" si="147"/>
        <v xml:space="preserve"> 927 31</v>
      </c>
      <c r="C9417" s="102" t="s">
        <v>847</v>
      </c>
      <c r="D9417" s="111" t="s">
        <v>0</v>
      </c>
      <c r="E9417" t="s">
        <v>1</v>
      </c>
      <c r="F9417" t="s">
        <v>1</v>
      </c>
      <c r="G9417" t="s">
        <v>1</v>
      </c>
      <c r="H9417">
        <v>0.371</v>
      </c>
      <c r="I9417">
        <v>0.48299999999999998</v>
      </c>
      <c r="J9417">
        <v>8.5000000000000006E-2</v>
      </c>
      <c r="K9417">
        <v>0.93899999999999995</v>
      </c>
      <c r="L9417" t="s">
        <v>1</v>
      </c>
      <c r="M9417" t="s">
        <v>1</v>
      </c>
      <c r="N9417" t="s">
        <v>1</v>
      </c>
      <c r="O9417" t="s">
        <v>1</v>
      </c>
      <c r="P9417" t="s">
        <v>1</v>
      </c>
      <c r="Q9417" t="s">
        <v>1</v>
      </c>
    </row>
    <row r="9418" spans="1:17" x14ac:dyDescent="0.25">
      <c r="A9418">
        <v>32</v>
      </c>
      <c r="B9418" t="str">
        <f t="shared" si="147"/>
        <v xml:space="preserve"> 927 32</v>
      </c>
      <c r="C9418" s="102" t="s">
        <v>847</v>
      </c>
      <c r="D9418" s="111" t="s">
        <v>0</v>
      </c>
      <c r="E9418" t="s">
        <v>1</v>
      </c>
      <c r="F9418" t="s">
        <v>1</v>
      </c>
      <c r="G9418" t="s">
        <v>1</v>
      </c>
      <c r="H9418">
        <v>0.35499999999999998</v>
      </c>
      <c r="I9418">
        <v>0.46300000000000002</v>
      </c>
      <c r="J9418">
        <v>8.1000000000000003E-2</v>
      </c>
      <c r="K9418">
        <v>0.89900000000000002</v>
      </c>
      <c r="L9418" t="s">
        <v>1</v>
      </c>
      <c r="M9418" t="s">
        <v>1</v>
      </c>
      <c r="N9418" t="s">
        <v>1</v>
      </c>
      <c r="O9418" t="s">
        <v>1</v>
      </c>
      <c r="P9418" t="s">
        <v>1</v>
      </c>
      <c r="Q9418" t="s">
        <v>1</v>
      </c>
    </row>
    <row r="9419" spans="1:17" x14ac:dyDescent="0.25">
      <c r="A9419">
        <v>33</v>
      </c>
      <c r="B9419" t="str">
        <f t="shared" si="147"/>
        <v xml:space="preserve"> 927 33</v>
      </c>
      <c r="C9419" s="102" t="s">
        <v>847</v>
      </c>
      <c r="D9419" s="111" t="s">
        <v>0</v>
      </c>
      <c r="E9419" t="s">
        <v>1</v>
      </c>
      <c r="F9419" t="s">
        <v>1</v>
      </c>
      <c r="G9419" t="s">
        <v>1</v>
      </c>
      <c r="H9419">
        <v>0.42199999999999999</v>
      </c>
      <c r="I9419">
        <v>0.54800000000000004</v>
      </c>
      <c r="J9419">
        <v>6.4000000000000001E-2</v>
      </c>
      <c r="K9419">
        <v>1.034</v>
      </c>
      <c r="L9419" t="s">
        <v>1</v>
      </c>
      <c r="M9419" t="s">
        <v>1</v>
      </c>
      <c r="N9419" t="s">
        <v>1</v>
      </c>
      <c r="O9419" t="s">
        <v>1</v>
      </c>
      <c r="P9419" t="s">
        <v>1</v>
      </c>
      <c r="Q9419" t="s">
        <v>1</v>
      </c>
    </row>
    <row r="9420" spans="1:17" x14ac:dyDescent="0.25">
      <c r="A9420">
        <v>34</v>
      </c>
      <c r="B9420" t="str">
        <f t="shared" si="147"/>
        <v xml:space="preserve"> 927 34</v>
      </c>
      <c r="C9420" s="102" t="s">
        <v>847</v>
      </c>
      <c r="D9420" s="111" t="s">
        <v>0</v>
      </c>
      <c r="E9420" t="s">
        <v>1</v>
      </c>
      <c r="F9420" t="s">
        <v>1</v>
      </c>
      <c r="G9420" t="s">
        <v>1</v>
      </c>
      <c r="H9420">
        <v>0.41799999999999998</v>
      </c>
      <c r="I9420">
        <v>0.53</v>
      </c>
      <c r="J9420">
        <v>6.8000000000000005E-2</v>
      </c>
      <c r="K9420">
        <v>1.016</v>
      </c>
      <c r="L9420" t="s">
        <v>1</v>
      </c>
      <c r="M9420" t="s">
        <v>1</v>
      </c>
      <c r="N9420" t="s">
        <v>1</v>
      </c>
      <c r="O9420" t="s">
        <v>1</v>
      </c>
      <c r="P9420" t="s">
        <v>1</v>
      </c>
      <c r="Q9420" t="s">
        <v>1</v>
      </c>
    </row>
    <row r="9421" spans="1:17" x14ac:dyDescent="0.25">
      <c r="A9421">
        <v>35</v>
      </c>
      <c r="B9421" t="str">
        <f t="shared" si="147"/>
        <v xml:space="preserve"> 927 35</v>
      </c>
      <c r="C9421" s="102" t="s">
        <v>847</v>
      </c>
      <c r="D9421" s="111" t="s">
        <v>0</v>
      </c>
      <c r="E9421" t="s">
        <v>1</v>
      </c>
      <c r="F9421" t="s">
        <v>1</v>
      </c>
      <c r="G9421" t="s">
        <v>1</v>
      </c>
      <c r="H9421">
        <v>0.48199999999999998</v>
      </c>
      <c r="I9421">
        <v>0.626</v>
      </c>
      <c r="J9421">
        <v>7.2999999999999995E-2</v>
      </c>
      <c r="K9421">
        <v>1.181</v>
      </c>
      <c r="L9421" t="s">
        <v>1</v>
      </c>
      <c r="M9421" t="s">
        <v>1</v>
      </c>
      <c r="N9421" t="s">
        <v>1</v>
      </c>
      <c r="O9421" t="s">
        <v>1</v>
      </c>
      <c r="P9421" t="s">
        <v>1</v>
      </c>
      <c r="Q9421" t="s">
        <v>1</v>
      </c>
    </row>
    <row r="9422" spans="1:17" x14ac:dyDescent="0.25">
      <c r="A9422">
        <v>36</v>
      </c>
      <c r="B9422" t="str">
        <f t="shared" si="147"/>
        <v xml:space="preserve"> 927 36</v>
      </c>
      <c r="C9422" s="102" t="s">
        <v>847</v>
      </c>
      <c r="D9422" s="111" t="s">
        <v>0</v>
      </c>
      <c r="E9422" t="s">
        <v>1</v>
      </c>
      <c r="F9422" t="s">
        <v>1</v>
      </c>
      <c r="G9422" t="s">
        <v>1</v>
      </c>
      <c r="H9422">
        <v>0.41799999999999998</v>
      </c>
      <c r="I9422">
        <v>0.53</v>
      </c>
      <c r="J9422">
        <v>6.8000000000000005E-2</v>
      </c>
      <c r="K9422">
        <v>1.016</v>
      </c>
      <c r="L9422" t="s">
        <v>1</v>
      </c>
      <c r="M9422" t="s">
        <v>1</v>
      </c>
      <c r="N9422" t="s">
        <v>1</v>
      </c>
      <c r="O9422" t="s">
        <v>1</v>
      </c>
      <c r="P9422" t="s">
        <v>1</v>
      </c>
      <c r="Q9422" t="s">
        <v>1</v>
      </c>
    </row>
    <row r="9423" spans="1:17" x14ac:dyDescent="0.25">
      <c r="A9423">
        <v>37</v>
      </c>
      <c r="B9423" t="str">
        <f t="shared" si="147"/>
        <v xml:space="preserve"> 927 37</v>
      </c>
      <c r="C9423" s="102" t="s">
        <v>847</v>
      </c>
      <c r="D9423" s="111" t="s">
        <v>0</v>
      </c>
      <c r="E9423" t="s">
        <v>1</v>
      </c>
      <c r="F9423" t="s">
        <v>986</v>
      </c>
      <c r="G9423" t="s">
        <v>987</v>
      </c>
      <c r="H9423" t="s">
        <v>993</v>
      </c>
      <c r="I9423" t="s">
        <v>996</v>
      </c>
      <c r="J9423" t="s">
        <v>1</v>
      </c>
      <c r="K9423">
        <v>1.373</v>
      </c>
      <c r="L9423" t="s">
        <v>1</v>
      </c>
      <c r="M9423" t="s">
        <v>1</v>
      </c>
      <c r="N9423" t="s">
        <v>1</v>
      </c>
      <c r="O9423" t="s">
        <v>1</v>
      </c>
      <c r="P9423" t="s">
        <v>1</v>
      </c>
      <c r="Q9423" t="s">
        <v>1</v>
      </c>
    </row>
    <row r="9424" spans="1:17" x14ac:dyDescent="0.25">
      <c r="A9424">
        <v>38</v>
      </c>
      <c r="B9424" t="str">
        <f t="shared" si="147"/>
        <v xml:space="preserve"> 927 38</v>
      </c>
      <c r="C9424" s="102" t="s">
        <v>847</v>
      </c>
      <c r="D9424" s="111" t="s">
        <v>0</v>
      </c>
      <c r="E9424" t="s">
        <v>1</v>
      </c>
      <c r="F9424">
        <v>1.79</v>
      </c>
      <c r="G9424">
        <v>1.72</v>
      </c>
      <c r="H9424">
        <v>1.55</v>
      </c>
      <c r="I9424">
        <v>1.37</v>
      </c>
      <c r="J9424" t="s">
        <v>1</v>
      </c>
      <c r="K9424" t="s">
        <v>1</v>
      </c>
      <c r="L9424" t="s">
        <v>1</v>
      </c>
      <c r="M9424" t="s">
        <v>1</v>
      </c>
      <c r="N9424" t="s">
        <v>1</v>
      </c>
      <c r="O9424" t="s">
        <v>1</v>
      </c>
      <c r="P9424" t="s">
        <v>1</v>
      </c>
      <c r="Q9424" t="s">
        <v>1</v>
      </c>
    </row>
    <row r="9425" spans="1:18" x14ac:dyDescent="0.25">
      <c r="A9425">
        <v>1</v>
      </c>
      <c r="B9425" t="str">
        <f t="shared" si="147"/>
        <v xml:space="preserve"> 928 1</v>
      </c>
      <c r="C9425" s="102" t="s">
        <v>848</v>
      </c>
      <c r="D9425" s="111" t="s">
        <v>0</v>
      </c>
      <c r="E9425" t="s">
        <v>1</v>
      </c>
      <c r="F9425" t="s">
        <v>1</v>
      </c>
      <c r="G9425" t="s">
        <v>1</v>
      </c>
      <c r="H9425" t="s">
        <v>1</v>
      </c>
      <c r="I9425" t="s">
        <v>1</v>
      </c>
      <c r="J9425" t="s">
        <v>1</v>
      </c>
      <c r="K9425" t="s">
        <v>1</v>
      </c>
      <c r="L9425" t="s">
        <v>1</v>
      </c>
      <c r="M9425" t="s">
        <v>1</v>
      </c>
      <c r="N9425" t="s">
        <v>1</v>
      </c>
      <c r="O9425" t="s">
        <v>1</v>
      </c>
      <c r="P9425" t="s">
        <v>1</v>
      </c>
      <c r="Q9425" t="s">
        <v>1</v>
      </c>
      <c r="R9425" t="s">
        <v>198</v>
      </c>
    </row>
    <row r="9426" spans="1:18" x14ac:dyDescent="0.25">
      <c r="A9426">
        <v>2</v>
      </c>
      <c r="B9426" t="str">
        <f t="shared" si="147"/>
        <v xml:space="preserve"> 928 2</v>
      </c>
      <c r="C9426" s="102" t="s">
        <v>848</v>
      </c>
      <c r="D9426" s="111" t="s">
        <v>0</v>
      </c>
      <c r="E9426" t="s">
        <v>3</v>
      </c>
      <c r="F9426" t="s">
        <v>1</v>
      </c>
      <c r="G9426" t="s">
        <v>1</v>
      </c>
      <c r="H9426" t="s">
        <v>1</v>
      </c>
      <c r="I9426" t="s">
        <v>1</v>
      </c>
      <c r="J9426" t="s">
        <v>1</v>
      </c>
      <c r="K9426" t="s">
        <v>1</v>
      </c>
      <c r="L9426" t="s">
        <v>1</v>
      </c>
      <c r="M9426" t="s">
        <v>1</v>
      </c>
      <c r="N9426" t="s">
        <v>1</v>
      </c>
      <c r="O9426" t="s">
        <v>1</v>
      </c>
      <c r="P9426" t="s">
        <v>1</v>
      </c>
      <c r="Q9426" t="s">
        <v>1</v>
      </c>
    </row>
    <row r="9427" spans="1:18" x14ac:dyDescent="0.25">
      <c r="A9427">
        <v>3</v>
      </c>
      <c r="B9427" t="str">
        <f t="shared" si="147"/>
        <v xml:space="preserve"> 928 3</v>
      </c>
      <c r="C9427" s="102" t="s">
        <v>848</v>
      </c>
      <c r="D9427" s="111" t="s">
        <v>0</v>
      </c>
      <c r="E9427" t="s">
        <v>4</v>
      </c>
      <c r="F9427" t="s">
        <v>1</v>
      </c>
      <c r="G9427" t="s">
        <v>1</v>
      </c>
      <c r="H9427" t="s">
        <v>1</v>
      </c>
      <c r="I9427" t="s">
        <v>1</v>
      </c>
      <c r="J9427" t="s">
        <v>1</v>
      </c>
      <c r="K9427" t="s">
        <v>1</v>
      </c>
      <c r="L9427" t="s">
        <v>1</v>
      </c>
      <c r="M9427" t="s">
        <v>1</v>
      </c>
      <c r="N9427" t="s">
        <v>1</v>
      </c>
      <c r="O9427" t="s">
        <v>1</v>
      </c>
      <c r="P9427" t="s">
        <v>1</v>
      </c>
      <c r="Q9427" t="s">
        <v>1</v>
      </c>
    </row>
    <row r="9428" spans="1:18" x14ac:dyDescent="0.25">
      <c r="A9428">
        <v>4</v>
      </c>
      <c r="B9428" t="str">
        <f t="shared" si="147"/>
        <v xml:space="preserve"> 928 4</v>
      </c>
      <c r="C9428" s="102" t="s">
        <v>848</v>
      </c>
      <c r="D9428" s="111">
        <v>13</v>
      </c>
      <c r="E9428" s="103">
        <v>253502</v>
      </c>
      <c r="F9428" s="103">
        <v>4246470</v>
      </c>
      <c r="G9428">
        <v>1.675</v>
      </c>
      <c r="H9428" t="s">
        <v>1</v>
      </c>
      <c r="I9428" t="s">
        <v>1</v>
      </c>
      <c r="J9428" t="s">
        <v>1</v>
      </c>
      <c r="K9428" s="103">
        <v>253502</v>
      </c>
      <c r="L9428" t="s">
        <v>1</v>
      </c>
      <c r="M9428" t="s">
        <v>1</v>
      </c>
      <c r="N9428">
        <v>5</v>
      </c>
      <c r="O9428">
        <v>38</v>
      </c>
      <c r="P9428">
        <v>30</v>
      </c>
      <c r="Q9428">
        <v>73</v>
      </c>
    </row>
    <row r="9429" spans="1:18" x14ac:dyDescent="0.25">
      <c r="A9429">
        <v>5</v>
      </c>
      <c r="B9429" t="str">
        <f t="shared" si="147"/>
        <v xml:space="preserve"> 928 5</v>
      </c>
      <c r="C9429" s="102" t="s">
        <v>848</v>
      </c>
      <c r="D9429" s="111">
        <v>14</v>
      </c>
      <c r="E9429" s="103">
        <v>269362</v>
      </c>
      <c r="F9429" s="103">
        <v>9226318</v>
      </c>
      <c r="G9429">
        <v>3.4249999999999998</v>
      </c>
      <c r="H9429" t="s">
        <v>1</v>
      </c>
      <c r="I9429" t="s">
        <v>1</v>
      </c>
      <c r="J9429" t="s">
        <v>1</v>
      </c>
      <c r="K9429" s="103">
        <v>269362</v>
      </c>
      <c r="L9429" t="s">
        <v>1</v>
      </c>
      <c r="M9429" t="s">
        <v>1</v>
      </c>
      <c r="N9429">
        <v>14</v>
      </c>
      <c r="O9429">
        <v>38</v>
      </c>
      <c r="P9429">
        <v>48</v>
      </c>
      <c r="Q9429">
        <v>100</v>
      </c>
    </row>
    <row r="9430" spans="1:18" x14ac:dyDescent="0.25">
      <c r="A9430">
        <v>6</v>
      </c>
      <c r="B9430" t="str">
        <f t="shared" si="147"/>
        <v xml:space="preserve"> 928 6</v>
      </c>
      <c r="C9430" s="102" t="s">
        <v>848</v>
      </c>
      <c r="D9430" s="111">
        <v>15</v>
      </c>
      <c r="E9430" s="103">
        <v>284450</v>
      </c>
      <c r="F9430" s="103">
        <v>2779628</v>
      </c>
      <c r="G9430">
        <v>0.97699999999999998</v>
      </c>
      <c r="H9430" t="s">
        <v>1</v>
      </c>
      <c r="I9430" t="s">
        <v>1</v>
      </c>
      <c r="J9430" t="s">
        <v>1</v>
      </c>
      <c r="K9430" s="103">
        <v>284450</v>
      </c>
      <c r="L9430" t="s">
        <v>1</v>
      </c>
      <c r="M9430" t="s">
        <v>1</v>
      </c>
      <c r="N9430">
        <v>3</v>
      </c>
      <c r="O9430">
        <v>28</v>
      </c>
      <c r="P9430">
        <v>37</v>
      </c>
      <c r="Q9430">
        <v>68</v>
      </c>
    </row>
    <row r="9431" spans="1:18" x14ac:dyDescent="0.25">
      <c r="A9431">
        <v>7</v>
      </c>
      <c r="B9431" t="str">
        <f t="shared" si="147"/>
        <v xml:space="preserve"> 928 7</v>
      </c>
      <c r="C9431" s="102" t="s">
        <v>848</v>
      </c>
      <c r="D9431" s="111">
        <v>16</v>
      </c>
      <c r="E9431" s="103">
        <v>276978</v>
      </c>
      <c r="F9431" s="103">
        <v>3694445</v>
      </c>
      <c r="G9431">
        <v>1.333</v>
      </c>
      <c r="H9431" t="s">
        <v>1</v>
      </c>
      <c r="I9431" t="s">
        <v>1</v>
      </c>
      <c r="J9431" t="s">
        <v>1</v>
      </c>
      <c r="K9431" s="103">
        <v>276978</v>
      </c>
      <c r="L9431" t="s">
        <v>1</v>
      </c>
      <c r="M9431" t="s">
        <v>1</v>
      </c>
      <c r="N9431">
        <v>5</v>
      </c>
      <c r="O9431">
        <v>35</v>
      </c>
      <c r="P9431">
        <v>61</v>
      </c>
      <c r="Q9431">
        <v>101</v>
      </c>
    </row>
    <row r="9432" spans="1:18" x14ac:dyDescent="0.25">
      <c r="A9432">
        <v>8</v>
      </c>
      <c r="B9432" t="str">
        <f t="shared" si="147"/>
        <v xml:space="preserve"> 928 8</v>
      </c>
      <c r="C9432" s="102" t="s">
        <v>848</v>
      </c>
      <c r="D9432" s="111">
        <v>17</v>
      </c>
      <c r="E9432" s="103">
        <v>284456</v>
      </c>
      <c r="F9432" s="103">
        <v>2297731</v>
      </c>
      <c r="G9432">
        <v>0.80700000000000005</v>
      </c>
      <c r="H9432" t="s">
        <v>1</v>
      </c>
      <c r="I9432" t="s">
        <v>1</v>
      </c>
      <c r="J9432" t="s">
        <v>1</v>
      </c>
      <c r="K9432" s="103">
        <v>284456</v>
      </c>
      <c r="L9432" t="s">
        <v>1</v>
      </c>
      <c r="M9432" t="s">
        <v>1</v>
      </c>
      <c r="N9432" t="s">
        <v>1</v>
      </c>
      <c r="O9432">
        <v>10</v>
      </c>
      <c r="P9432">
        <v>92</v>
      </c>
      <c r="Q9432">
        <v>102</v>
      </c>
    </row>
    <row r="9433" spans="1:18" x14ac:dyDescent="0.25">
      <c r="A9433">
        <v>9</v>
      </c>
      <c r="B9433" t="str">
        <f t="shared" si="147"/>
        <v xml:space="preserve"> 928 9</v>
      </c>
      <c r="C9433" s="102" t="s">
        <v>848</v>
      </c>
      <c r="D9433" s="111" t="s">
        <v>5</v>
      </c>
      <c r="E9433" s="103">
        <v>1368748</v>
      </c>
      <c r="F9433" s="103">
        <v>22244592</v>
      </c>
      <c r="G9433">
        <v>1.625</v>
      </c>
      <c r="H9433" t="s">
        <v>1</v>
      </c>
      <c r="I9433" t="s">
        <v>1</v>
      </c>
      <c r="J9433" t="s">
        <v>1</v>
      </c>
      <c r="K9433" s="103">
        <v>1368748</v>
      </c>
      <c r="L9433" t="s">
        <v>1</v>
      </c>
      <c r="M9433" t="s">
        <v>1</v>
      </c>
      <c r="N9433">
        <v>27</v>
      </c>
      <c r="O9433">
        <v>149</v>
      </c>
      <c r="P9433">
        <v>268</v>
      </c>
      <c r="Q9433">
        <v>444</v>
      </c>
    </row>
    <row r="9434" spans="1:18" x14ac:dyDescent="0.25">
      <c r="A9434">
        <v>10</v>
      </c>
      <c r="B9434" t="str">
        <f t="shared" si="147"/>
        <v xml:space="preserve"> 928 10</v>
      </c>
      <c r="C9434" s="102" t="s">
        <v>848</v>
      </c>
      <c r="D9434" s="111" t="s">
        <v>6</v>
      </c>
      <c r="E9434" t="s">
        <v>1</v>
      </c>
      <c r="F9434" t="s">
        <v>1</v>
      </c>
      <c r="G9434" t="s">
        <v>1</v>
      </c>
      <c r="H9434" t="s">
        <v>1</v>
      </c>
      <c r="I9434" t="s">
        <v>1</v>
      </c>
      <c r="J9434" t="s">
        <v>1</v>
      </c>
      <c r="K9434" t="s">
        <v>1</v>
      </c>
      <c r="L9434" t="s">
        <v>1</v>
      </c>
      <c r="M9434" t="s">
        <v>1</v>
      </c>
      <c r="N9434" t="s">
        <v>1</v>
      </c>
      <c r="O9434" t="s">
        <v>1</v>
      </c>
      <c r="P9434" t="s">
        <v>1</v>
      </c>
      <c r="Q9434" t="s">
        <v>1</v>
      </c>
    </row>
    <row r="9435" spans="1:18" x14ac:dyDescent="0.25">
      <c r="A9435">
        <v>11</v>
      </c>
      <c r="B9435" t="str">
        <f t="shared" si="147"/>
        <v xml:space="preserve"> 928 11</v>
      </c>
      <c r="C9435" s="102" t="s">
        <v>848</v>
      </c>
      <c r="D9435" s="111">
        <v>13</v>
      </c>
      <c r="E9435" t="s">
        <v>1</v>
      </c>
      <c r="F9435" t="s">
        <v>1</v>
      </c>
      <c r="G9435" s="103">
        <v>654622</v>
      </c>
      <c r="H9435" s="103">
        <v>495118</v>
      </c>
      <c r="I9435" s="103">
        <v>440113</v>
      </c>
      <c r="J9435" t="s">
        <v>1</v>
      </c>
      <c r="K9435" t="s">
        <v>1</v>
      </c>
      <c r="L9435" s="103">
        <v>632487</v>
      </c>
      <c r="M9435" s="103">
        <v>691198</v>
      </c>
      <c r="N9435" s="103">
        <v>912199</v>
      </c>
      <c r="O9435" s="103">
        <v>420733</v>
      </c>
      <c r="P9435" t="s">
        <v>1</v>
      </c>
      <c r="Q9435" t="s">
        <v>1</v>
      </c>
    </row>
    <row r="9436" spans="1:18" x14ac:dyDescent="0.25">
      <c r="A9436">
        <v>12</v>
      </c>
      <c r="B9436" t="str">
        <f t="shared" si="147"/>
        <v xml:space="preserve"> 928 12</v>
      </c>
      <c r="C9436" s="102" t="s">
        <v>848</v>
      </c>
      <c r="D9436" s="111">
        <v>14</v>
      </c>
      <c r="E9436" t="s">
        <v>1</v>
      </c>
      <c r="F9436" t="s">
        <v>1</v>
      </c>
      <c r="G9436" s="103">
        <v>2385924</v>
      </c>
      <c r="H9436" s="103">
        <v>766061</v>
      </c>
      <c r="I9436" s="103">
        <v>541216</v>
      </c>
      <c r="J9436" t="s">
        <v>1</v>
      </c>
      <c r="K9436" t="s">
        <v>1</v>
      </c>
      <c r="L9436" s="103">
        <v>2159717</v>
      </c>
      <c r="M9436" s="103">
        <v>2277570</v>
      </c>
      <c r="N9436" s="103">
        <v>736632</v>
      </c>
      <c r="O9436" s="103">
        <v>359198</v>
      </c>
      <c r="P9436" t="s">
        <v>1</v>
      </c>
      <c r="Q9436" t="s">
        <v>1</v>
      </c>
    </row>
    <row r="9437" spans="1:18" x14ac:dyDescent="0.25">
      <c r="A9437">
        <v>13</v>
      </c>
      <c r="B9437" t="str">
        <f t="shared" si="147"/>
        <v xml:space="preserve"> 928 13</v>
      </c>
      <c r="C9437" s="102" t="s">
        <v>848</v>
      </c>
      <c r="D9437" s="111">
        <v>15</v>
      </c>
      <c r="E9437" t="s">
        <v>1</v>
      </c>
      <c r="F9437" t="s">
        <v>1</v>
      </c>
      <c r="G9437">
        <v>447845</v>
      </c>
      <c r="H9437" s="103">
        <v>537237</v>
      </c>
      <c r="I9437" s="103">
        <v>198946</v>
      </c>
      <c r="J9437" t="s">
        <v>1</v>
      </c>
      <c r="K9437" t="s">
        <v>1</v>
      </c>
      <c r="L9437">
        <v>324337</v>
      </c>
      <c r="M9437" s="103">
        <v>677866</v>
      </c>
      <c r="N9437" s="103">
        <v>331278</v>
      </c>
      <c r="O9437" s="103">
        <v>262119</v>
      </c>
      <c r="P9437" t="s">
        <v>1</v>
      </c>
      <c r="Q9437" t="s">
        <v>1</v>
      </c>
    </row>
    <row r="9438" spans="1:18" x14ac:dyDescent="0.25">
      <c r="A9438">
        <v>14</v>
      </c>
      <c r="B9438" t="str">
        <f t="shared" si="147"/>
        <v xml:space="preserve"> 928 14</v>
      </c>
      <c r="C9438" s="102" t="s">
        <v>848</v>
      </c>
      <c r="D9438" s="111">
        <v>16</v>
      </c>
      <c r="E9438" s="103" t="s">
        <v>1</v>
      </c>
      <c r="F9438" t="s">
        <v>1</v>
      </c>
      <c r="G9438" s="103">
        <v>572219</v>
      </c>
      <c r="H9438" s="103">
        <v>472525</v>
      </c>
      <c r="I9438" s="103">
        <v>517004</v>
      </c>
      <c r="J9438" t="s">
        <v>1</v>
      </c>
      <c r="K9438" t="s">
        <v>1</v>
      </c>
      <c r="L9438" s="103">
        <v>413546</v>
      </c>
      <c r="M9438" s="103">
        <v>731299</v>
      </c>
      <c r="N9438" s="103">
        <v>696061</v>
      </c>
      <c r="O9438" s="103">
        <v>291791</v>
      </c>
      <c r="P9438" t="s">
        <v>1</v>
      </c>
      <c r="Q9438" t="s">
        <v>1</v>
      </c>
    </row>
    <row r="9439" spans="1:18" x14ac:dyDescent="0.25">
      <c r="A9439">
        <v>15</v>
      </c>
      <c r="B9439" t="str">
        <f t="shared" si="147"/>
        <v xml:space="preserve"> 928 15</v>
      </c>
      <c r="C9439" s="102" t="s">
        <v>848</v>
      </c>
      <c r="D9439" s="111">
        <v>17</v>
      </c>
      <c r="E9439" t="s">
        <v>1</v>
      </c>
      <c r="F9439" t="s">
        <v>1</v>
      </c>
      <c r="G9439" s="103" t="s">
        <v>1</v>
      </c>
      <c r="H9439" s="103">
        <v>128971</v>
      </c>
      <c r="I9439" s="103">
        <v>607756</v>
      </c>
      <c r="J9439" t="s">
        <v>1</v>
      </c>
      <c r="K9439" t="s">
        <v>1</v>
      </c>
      <c r="L9439" s="103" t="s">
        <v>1</v>
      </c>
      <c r="M9439" s="103">
        <v>175181</v>
      </c>
      <c r="N9439" s="103">
        <v>985960</v>
      </c>
      <c r="O9439" s="103">
        <v>399863</v>
      </c>
      <c r="P9439" t="s">
        <v>1</v>
      </c>
      <c r="Q9439" t="s">
        <v>1</v>
      </c>
    </row>
    <row r="9440" spans="1:18" x14ac:dyDescent="0.25">
      <c r="A9440">
        <v>16</v>
      </c>
      <c r="B9440" t="str">
        <f t="shared" si="147"/>
        <v xml:space="preserve"> 928 16</v>
      </c>
      <c r="C9440" s="102" t="s">
        <v>848</v>
      </c>
      <c r="D9440" s="111" t="s">
        <v>5</v>
      </c>
      <c r="E9440" s="103" t="s">
        <v>1</v>
      </c>
      <c r="F9440" t="s">
        <v>1</v>
      </c>
      <c r="G9440" s="103">
        <v>4060610</v>
      </c>
      <c r="H9440" s="103">
        <v>2399912</v>
      </c>
      <c r="I9440" s="103">
        <v>2305035</v>
      </c>
      <c r="J9440" t="s">
        <v>1</v>
      </c>
      <c r="K9440" t="s">
        <v>1</v>
      </c>
      <c r="L9440" s="103">
        <v>3530087</v>
      </c>
      <c r="M9440" s="103">
        <v>4553114</v>
      </c>
      <c r="N9440" s="103">
        <v>3662130</v>
      </c>
      <c r="O9440" s="103">
        <v>1733704</v>
      </c>
      <c r="P9440" t="s">
        <v>1</v>
      </c>
      <c r="Q9440" t="s">
        <v>1</v>
      </c>
    </row>
    <row r="9441" spans="1:17" x14ac:dyDescent="0.25">
      <c r="A9441">
        <v>17</v>
      </c>
      <c r="B9441" t="str">
        <f t="shared" si="147"/>
        <v xml:space="preserve"> 928 17</v>
      </c>
      <c r="C9441" s="102" t="s">
        <v>848</v>
      </c>
      <c r="D9441" s="111" t="s">
        <v>6</v>
      </c>
      <c r="E9441" t="s">
        <v>1</v>
      </c>
      <c r="F9441" t="s">
        <v>1</v>
      </c>
      <c r="G9441" t="s">
        <v>1</v>
      </c>
      <c r="H9441" t="s">
        <v>1</v>
      </c>
      <c r="I9441" t="s">
        <v>1</v>
      </c>
      <c r="J9441" t="s">
        <v>1</v>
      </c>
      <c r="K9441" t="s">
        <v>1</v>
      </c>
      <c r="L9441" t="s">
        <v>1</v>
      </c>
      <c r="M9441" t="s">
        <v>1</v>
      </c>
      <c r="N9441" t="s">
        <v>1</v>
      </c>
      <c r="O9441" t="s">
        <v>1</v>
      </c>
      <c r="P9441" t="s">
        <v>1</v>
      </c>
      <c r="Q9441" t="s">
        <v>1</v>
      </c>
    </row>
    <row r="9442" spans="1:17" x14ac:dyDescent="0.25">
      <c r="A9442">
        <v>18</v>
      </c>
      <c r="B9442" t="str">
        <f t="shared" si="147"/>
        <v xml:space="preserve"> 928 18</v>
      </c>
      <c r="C9442" s="102" t="s">
        <v>848</v>
      </c>
      <c r="D9442" s="111">
        <v>13</v>
      </c>
      <c r="E9442" t="s">
        <v>1</v>
      </c>
      <c r="F9442" t="s">
        <v>1</v>
      </c>
      <c r="G9442" s="103">
        <v>1061489</v>
      </c>
      <c r="H9442" s="103">
        <v>535717</v>
      </c>
      <c r="I9442" s="103">
        <v>402264</v>
      </c>
      <c r="J9442" t="s">
        <v>1</v>
      </c>
      <c r="K9442" t="s">
        <v>1</v>
      </c>
      <c r="L9442" s="103">
        <v>2163751</v>
      </c>
      <c r="M9442" s="103">
        <v>1385856</v>
      </c>
      <c r="N9442" s="103">
        <v>1679363</v>
      </c>
      <c r="O9442" s="103">
        <v>506563</v>
      </c>
      <c r="P9442" t="s">
        <v>1</v>
      </c>
      <c r="Q9442" t="s">
        <v>1</v>
      </c>
    </row>
    <row r="9443" spans="1:17" x14ac:dyDescent="0.25">
      <c r="A9443">
        <v>19</v>
      </c>
      <c r="B9443" t="str">
        <f t="shared" si="147"/>
        <v xml:space="preserve"> 928 19</v>
      </c>
      <c r="C9443" s="102" t="s">
        <v>848</v>
      </c>
      <c r="D9443" s="111">
        <v>14</v>
      </c>
      <c r="E9443" t="s">
        <v>1</v>
      </c>
      <c r="F9443" t="s">
        <v>1</v>
      </c>
      <c r="G9443" s="103">
        <v>3521583</v>
      </c>
      <c r="H9443" s="103">
        <v>791004</v>
      </c>
      <c r="I9443" s="103">
        <v>547020</v>
      </c>
      <c r="J9443" t="s">
        <v>1</v>
      </c>
      <c r="K9443" s="103" t="s">
        <v>1</v>
      </c>
      <c r="L9443" s="103">
        <v>6901865</v>
      </c>
      <c r="M9443" s="103">
        <v>2835706</v>
      </c>
      <c r="N9443" s="103">
        <v>1641009</v>
      </c>
      <c r="O9443" s="103">
        <v>499285</v>
      </c>
      <c r="P9443" t="s">
        <v>1</v>
      </c>
      <c r="Q9443" t="s">
        <v>1</v>
      </c>
    </row>
    <row r="9444" spans="1:17" x14ac:dyDescent="0.25">
      <c r="A9444">
        <v>20</v>
      </c>
      <c r="B9444" t="str">
        <f t="shared" si="147"/>
        <v xml:space="preserve"> 928 20</v>
      </c>
      <c r="C9444" s="102" t="s">
        <v>848</v>
      </c>
      <c r="D9444" s="111">
        <v>15</v>
      </c>
      <c r="E9444" t="s">
        <v>1</v>
      </c>
      <c r="F9444">
        <v>12248</v>
      </c>
      <c r="G9444" s="103">
        <v>1038240</v>
      </c>
      <c r="H9444" s="103">
        <v>516333</v>
      </c>
      <c r="I9444" s="103">
        <v>218276</v>
      </c>
      <c r="J9444" t="s">
        <v>1</v>
      </c>
      <c r="K9444">
        <v>13610</v>
      </c>
      <c r="L9444" s="103">
        <v>2110593</v>
      </c>
      <c r="M9444" s="103">
        <v>1383736</v>
      </c>
      <c r="N9444" s="103">
        <v>727900</v>
      </c>
      <c r="O9444" s="103">
        <v>414935</v>
      </c>
      <c r="P9444" t="s">
        <v>1</v>
      </c>
      <c r="Q9444" t="s">
        <v>1</v>
      </c>
    </row>
    <row r="9445" spans="1:17" x14ac:dyDescent="0.25">
      <c r="A9445">
        <v>21</v>
      </c>
      <c r="B9445" t="str">
        <f t="shared" si="147"/>
        <v xml:space="preserve"> 928 21</v>
      </c>
      <c r="C9445" s="102" t="s">
        <v>848</v>
      </c>
      <c r="D9445" s="111">
        <v>16</v>
      </c>
      <c r="E9445" s="103">
        <v>8801</v>
      </c>
      <c r="F9445" s="103">
        <v>56401</v>
      </c>
      <c r="G9445" s="103">
        <v>1538599</v>
      </c>
      <c r="H9445" s="103">
        <v>526493</v>
      </c>
      <c r="I9445" s="103">
        <v>458317</v>
      </c>
      <c r="J9445" s="103">
        <v>10796</v>
      </c>
      <c r="K9445" s="103">
        <v>63950</v>
      </c>
      <c r="L9445" s="103">
        <v>2472826</v>
      </c>
      <c r="M9445" s="103">
        <v>1529760</v>
      </c>
      <c r="N9445" s="103">
        <v>1381397</v>
      </c>
      <c r="O9445" s="103">
        <v>497504</v>
      </c>
      <c r="P9445" t="s">
        <v>1</v>
      </c>
      <c r="Q9445" t="s">
        <v>1</v>
      </c>
    </row>
    <row r="9446" spans="1:17" x14ac:dyDescent="0.25">
      <c r="A9446">
        <v>22</v>
      </c>
      <c r="B9446" t="str">
        <f t="shared" si="147"/>
        <v xml:space="preserve"> 928 22</v>
      </c>
      <c r="C9446" s="102" t="s">
        <v>848</v>
      </c>
      <c r="D9446" s="111">
        <v>17</v>
      </c>
      <c r="E9446" s="103">
        <v>8253</v>
      </c>
      <c r="F9446" s="103">
        <v>66890</v>
      </c>
      <c r="G9446" s="103">
        <v>1096692</v>
      </c>
      <c r="H9446" s="103">
        <v>411286</v>
      </c>
      <c r="I9446" s="103">
        <v>377032</v>
      </c>
      <c r="J9446" s="103">
        <v>12989</v>
      </c>
      <c r="K9446" s="103">
        <v>179137</v>
      </c>
      <c r="L9446" s="103">
        <v>2288725</v>
      </c>
      <c r="M9446" s="103">
        <v>1096976</v>
      </c>
      <c r="N9446" s="103">
        <v>1216031</v>
      </c>
      <c r="O9446" s="103">
        <v>674569</v>
      </c>
      <c r="P9446" t="s">
        <v>1</v>
      </c>
      <c r="Q9446" t="s">
        <v>1</v>
      </c>
    </row>
    <row r="9447" spans="1:17" x14ac:dyDescent="0.25">
      <c r="A9447">
        <v>23</v>
      </c>
      <c r="B9447" t="str">
        <f t="shared" si="147"/>
        <v xml:space="preserve"> 928 23</v>
      </c>
      <c r="C9447" s="102" t="s">
        <v>848</v>
      </c>
      <c r="D9447" s="111" t="s">
        <v>5</v>
      </c>
      <c r="E9447" s="103">
        <v>17054</v>
      </c>
      <c r="F9447" s="103">
        <v>135539</v>
      </c>
      <c r="G9447" s="103">
        <v>8256603</v>
      </c>
      <c r="H9447" s="103">
        <v>2780833</v>
      </c>
      <c r="I9447" s="103">
        <v>2002909</v>
      </c>
      <c r="J9447" s="103">
        <v>23785</v>
      </c>
      <c r="K9447" s="103">
        <v>256697</v>
      </c>
      <c r="L9447" s="103">
        <v>15937760</v>
      </c>
      <c r="M9447" s="103">
        <v>8232034</v>
      </c>
      <c r="N9447" s="103">
        <v>6645700</v>
      </c>
      <c r="O9447" s="103">
        <v>2592856</v>
      </c>
      <c r="P9447" t="s">
        <v>1</v>
      </c>
      <c r="Q9447" t="s">
        <v>1</v>
      </c>
    </row>
    <row r="9448" spans="1:17" x14ac:dyDescent="0.25">
      <c r="A9448">
        <v>24</v>
      </c>
      <c r="B9448" t="str">
        <f t="shared" si="147"/>
        <v xml:space="preserve"> 928 24</v>
      </c>
      <c r="C9448" s="102" t="s">
        <v>848</v>
      </c>
      <c r="D9448" s="111" t="s">
        <v>6</v>
      </c>
      <c r="E9448" t="s">
        <v>1</v>
      </c>
      <c r="F9448" t="s">
        <v>1</v>
      </c>
      <c r="G9448" t="s">
        <v>1</v>
      </c>
      <c r="H9448" t="s">
        <v>1</v>
      </c>
      <c r="I9448" t="s">
        <v>1</v>
      </c>
      <c r="J9448" t="s">
        <v>1</v>
      </c>
      <c r="K9448" t="s">
        <v>1</v>
      </c>
      <c r="L9448" t="s">
        <v>1</v>
      </c>
      <c r="M9448" t="s">
        <v>1</v>
      </c>
      <c r="N9448" t="s">
        <v>1</v>
      </c>
      <c r="O9448" t="s">
        <v>1</v>
      </c>
      <c r="P9448" t="s">
        <v>1</v>
      </c>
      <c r="Q9448" t="s">
        <v>1</v>
      </c>
    </row>
    <row r="9449" spans="1:17" x14ac:dyDescent="0.25">
      <c r="A9449">
        <v>25</v>
      </c>
      <c r="B9449" t="str">
        <f t="shared" si="147"/>
        <v xml:space="preserve"> 928 25</v>
      </c>
      <c r="C9449" s="102" t="s">
        <v>848</v>
      </c>
      <c r="D9449" s="111" t="s">
        <v>0</v>
      </c>
      <c r="E9449" t="s">
        <v>1</v>
      </c>
      <c r="F9449" t="s">
        <v>1</v>
      </c>
      <c r="G9449" t="s">
        <v>1</v>
      </c>
      <c r="H9449" s="103">
        <v>24627438</v>
      </c>
      <c r="I9449" s="103">
        <v>19661476</v>
      </c>
      <c r="J9449" s="103">
        <v>2592856</v>
      </c>
      <c r="K9449" t="s">
        <v>1</v>
      </c>
      <c r="L9449" t="s">
        <v>1</v>
      </c>
      <c r="M9449" t="s">
        <v>1</v>
      </c>
      <c r="N9449" t="s">
        <v>1</v>
      </c>
      <c r="O9449" t="s">
        <v>1</v>
      </c>
      <c r="P9449" t="s">
        <v>1</v>
      </c>
      <c r="Q9449" t="s">
        <v>1</v>
      </c>
    </row>
    <row r="9450" spans="1:17" x14ac:dyDescent="0.25">
      <c r="A9450">
        <v>26</v>
      </c>
      <c r="B9450" t="str">
        <f t="shared" si="147"/>
        <v xml:space="preserve"> 928 26</v>
      </c>
      <c r="C9450" s="102" t="s">
        <v>848</v>
      </c>
      <c r="D9450" s="111" t="s">
        <v>0</v>
      </c>
      <c r="E9450" t="s">
        <v>1</v>
      </c>
      <c r="F9450" t="s">
        <v>1</v>
      </c>
      <c r="G9450" t="s">
        <v>1</v>
      </c>
      <c r="H9450" t="s">
        <v>1</v>
      </c>
      <c r="I9450" t="s">
        <v>1</v>
      </c>
      <c r="J9450" t="s">
        <v>1</v>
      </c>
      <c r="K9450" t="s">
        <v>1</v>
      </c>
      <c r="L9450" t="s">
        <v>1</v>
      </c>
      <c r="M9450" t="s">
        <v>1</v>
      </c>
      <c r="N9450" t="s">
        <v>1</v>
      </c>
      <c r="O9450" t="s">
        <v>1</v>
      </c>
      <c r="P9450" t="s">
        <v>1</v>
      </c>
      <c r="Q9450" t="s">
        <v>1</v>
      </c>
    </row>
    <row r="9451" spans="1:17" x14ac:dyDescent="0.25">
      <c r="A9451">
        <v>27</v>
      </c>
      <c r="B9451" t="str">
        <f t="shared" si="147"/>
        <v xml:space="preserve"> 928 27</v>
      </c>
      <c r="C9451" s="102" t="s">
        <v>848</v>
      </c>
      <c r="D9451" s="111" t="s">
        <v>0</v>
      </c>
      <c r="E9451" t="s">
        <v>1</v>
      </c>
      <c r="F9451" t="s">
        <v>1</v>
      </c>
      <c r="G9451" t="s">
        <v>1</v>
      </c>
      <c r="H9451" s="103">
        <v>-4869276</v>
      </c>
      <c r="I9451" s="103">
        <v>-5452918</v>
      </c>
      <c r="J9451" s="103">
        <v>14467</v>
      </c>
      <c r="K9451" t="s">
        <v>1</v>
      </c>
      <c r="L9451" t="s">
        <v>1</v>
      </c>
      <c r="M9451" t="s">
        <v>1</v>
      </c>
      <c r="N9451" t="s">
        <v>1</v>
      </c>
      <c r="O9451" t="s">
        <v>1</v>
      </c>
      <c r="P9451" t="s">
        <v>1</v>
      </c>
      <c r="Q9451" t="s">
        <v>1</v>
      </c>
    </row>
    <row r="9452" spans="1:17" x14ac:dyDescent="0.25">
      <c r="A9452">
        <v>28</v>
      </c>
      <c r="B9452" t="str">
        <f t="shared" si="147"/>
        <v xml:space="preserve"> 928 28</v>
      </c>
      <c r="C9452" s="102" t="s">
        <v>848</v>
      </c>
      <c r="D9452" s="111" t="s">
        <v>0</v>
      </c>
      <c r="E9452" t="s">
        <v>1</v>
      </c>
      <c r="F9452" t="s">
        <v>1</v>
      </c>
      <c r="G9452" t="s">
        <v>1</v>
      </c>
      <c r="H9452" s="103">
        <v>19758162</v>
      </c>
      <c r="I9452" s="103">
        <v>14208558</v>
      </c>
      <c r="J9452" s="103">
        <v>2607323</v>
      </c>
      <c r="K9452" t="s">
        <v>1</v>
      </c>
      <c r="L9452" t="s">
        <v>1</v>
      </c>
      <c r="M9452" t="s">
        <v>1</v>
      </c>
      <c r="N9452" t="s">
        <v>1</v>
      </c>
      <c r="O9452" t="s">
        <v>1</v>
      </c>
      <c r="P9452" t="s">
        <v>1</v>
      </c>
      <c r="Q9452" t="s">
        <v>1</v>
      </c>
    </row>
    <row r="9453" spans="1:17" x14ac:dyDescent="0.25">
      <c r="A9453">
        <v>29</v>
      </c>
      <c r="B9453" t="str">
        <f t="shared" si="147"/>
        <v xml:space="preserve"> 928 29</v>
      </c>
      <c r="C9453" s="102" t="s">
        <v>848</v>
      </c>
      <c r="D9453" s="111" t="s">
        <v>0</v>
      </c>
      <c r="E9453" t="s">
        <v>1</v>
      </c>
      <c r="F9453" t="s">
        <v>1</v>
      </c>
      <c r="G9453" t="s">
        <v>1</v>
      </c>
      <c r="H9453" s="103">
        <v>15015166</v>
      </c>
      <c r="I9453" s="103">
        <v>20613345</v>
      </c>
      <c r="J9453" s="103">
        <v>2107871</v>
      </c>
      <c r="K9453" t="s">
        <v>1</v>
      </c>
      <c r="L9453" t="s">
        <v>1</v>
      </c>
      <c r="M9453" t="s">
        <v>1</v>
      </c>
      <c r="N9453" t="s">
        <v>1</v>
      </c>
      <c r="O9453" t="s">
        <v>1</v>
      </c>
      <c r="P9453" t="s">
        <v>1</v>
      </c>
      <c r="Q9453" t="s">
        <v>1</v>
      </c>
    </row>
    <row r="9454" spans="1:17" x14ac:dyDescent="0.25">
      <c r="A9454">
        <v>30</v>
      </c>
      <c r="B9454" t="str">
        <f t="shared" si="147"/>
        <v xml:space="preserve"> 928 30</v>
      </c>
      <c r="C9454" s="102" t="s">
        <v>848</v>
      </c>
      <c r="D9454" s="111" t="s">
        <v>0</v>
      </c>
      <c r="E9454" t="s">
        <v>1</v>
      </c>
      <c r="F9454" t="s">
        <v>1</v>
      </c>
      <c r="G9454" t="s">
        <v>1</v>
      </c>
      <c r="H9454">
        <v>0.12</v>
      </c>
      <c r="I9454">
        <v>0.38</v>
      </c>
      <c r="J9454">
        <v>0.42</v>
      </c>
      <c r="K9454" t="s">
        <v>1</v>
      </c>
      <c r="L9454" t="s">
        <v>1</v>
      </c>
      <c r="M9454" t="s">
        <v>1</v>
      </c>
      <c r="N9454" t="s">
        <v>1</v>
      </c>
      <c r="O9454" t="s">
        <v>1</v>
      </c>
      <c r="P9454" t="s">
        <v>1</v>
      </c>
      <c r="Q9454" t="s">
        <v>1</v>
      </c>
    </row>
    <row r="9455" spans="1:17" x14ac:dyDescent="0.25">
      <c r="A9455">
        <v>31</v>
      </c>
      <c r="B9455" t="str">
        <f t="shared" si="147"/>
        <v xml:space="preserve"> 928 31</v>
      </c>
      <c r="C9455" s="102" t="s">
        <v>848</v>
      </c>
      <c r="D9455" s="111" t="s">
        <v>0</v>
      </c>
      <c r="E9455" t="s">
        <v>1</v>
      </c>
      <c r="F9455" t="s">
        <v>1</v>
      </c>
      <c r="G9455" t="s">
        <v>1</v>
      </c>
      <c r="H9455">
        <v>1.444</v>
      </c>
      <c r="I9455">
        <v>1.038</v>
      </c>
      <c r="J9455">
        <v>0.19</v>
      </c>
      <c r="K9455">
        <v>2.6720000000000002</v>
      </c>
      <c r="L9455" t="s">
        <v>1</v>
      </c>
      <c r="M9455" t="s">
        <v>1</v>
      </c>
      <c r="N9455" t="s">
        <v>1</v>
      </c>
      <c r="O9455" t="s">
        <v>1</v>
      </c>
      <c r="P9455" t="s">
        <v>1</v>
      </c>
      <c r="Q9455" t="s">
        <v>1</v>
      </c>
    </row>
    <row r="9456" spans="1:17" x14ac:dyDescent="0.25">
      <c r="A9456">
        <v>32</v>
      </c>
      <c r="B9456" t="str">
        <f t="shared" si="147"/>
        <v xml:space="preserve"> 928 32</v>
      </c>
      <c r="C9456" s="102" t="s">
        <v>848</v>
      </c>
      <c r="D9456" s="111" t="s">
        <v>0</v>
      </c>
      <c r="E9456" t="s">
        <v>1</v>
      </c>
      <c r="F9456" t="s">
        <v>1</v>
      </c>
      <c r="G9456" t="s">
        <v>1</v>
      </c>
      <c r="H9456">
        <v>1.383</v>
      </c>
      <c r="I9456">
        <v>0.99399999999999999</v>
      </c>
      <c r="J9456">
        <v>0.182</v>
      </c>
      <c r="K9456">
        <v>2.5590000000000002</v>
      </c>
      <c r="L9456" t="s">
        <v>1</v>
      </c>
      <c r="M9456" t="s">
        <v>1</v>
      </c>
      <c r="N9456" t="s">
        <v>1</v>
      </c>
      <c r="O9456" t="s">
        <v>1</v>
      </c>
      <c r="P9456" t="s">
        <v>1</v>
      </c>
      <c r="Q9456" t="s">
        <v>1</v>
      </c>
    </row>
    <row r="9457" spans="1:18" x14ac:dyDescent="0.25">
      <c r="A9457">
        <v>33</v>
      </c>
      <c r="B9457" t="str">
        <f t="shared" si="147"/>
        <v xml:space="preserve"> 928 33</v>
      </c>
      <c r="C9457" s="102" t="s">
        <v>848</v>
      </c>
      <c r="D9457" s="111" t="s">
        <v>0</v>
      </c>
      <c r="E9457" t="s">
        <v>1</v>
      </c>
      <c r="F9457" t="s">
        <v>1</v>
      </c>
      <c r="G9457" t="s">
        <v>1</v>
      </c>
      <c r="H9457">
        <v>0.96</v>
      </c>
      <c r="I9457">
        <v>1.3180000000000001</v>
      </c>
      <c r="J9457">
        <v>0.13500000000000001</v>
      </c>
      <c r="K9457">
        <v>2.4129999999999998</v>
      </c>
      <c r="L9457" t="s">
        <v>1</v>
      </c>
      <c r="M9457" t="s">
        <v>1</v>
      </c>
      <c r="N9457" t="s">
        <v>1</v>
      </c>
      <c r="O9457" t="s">
        <v>1</v>
      </c>
      <c r="P9457" t="s">
        <v>1</v>
      </c>
      <c r="Q9457" t="s">
        <v>1</v>
      </c>
    </row>
    <row r="9458" spans="1:18" x14ac:dyDescent="0.25">
      <c r="A9458">
        <v>34</v>
      </c>
      <c r="B9458" t="str">
        <f t="shared" si="147"/>
        <v xml:space="preserve"> 928 34</v>
      </c>
      <c r="C9458" s="102" t="s">
        <v>848</v>
      </c>
      <c r="D9458" s="111" t="s">
        <v>0</v>
      </c>
      <c r="E9458" t="s">
        <v>1</v>
      </c>
      <c r="F9458" t="s">
        <v>1</v>
      </c>
      <c r="G9458" t="s">
        <v>1</v>
      </c>
      <c r="H9458">
        <v>1.0109999999999999</v>
      </c>
      <c r="I9458">
        <v>1.1950000000000001</v>
      </c>
      <c r="J9458">
        <v>0.155</v>
      </c>
      <c r="K9458">
        <v>2.3610000000000002</v>
      </c>
      <c r="L9458" t="s">
        <v>1</v>
      </c>
      <c r="M9458" t="s">
        <v>1</v>
      </c>
      <c r="N9458" t="s">
        <v>1</v>
      </c>
      <c r="O9458" t="s">
        <v>1</v>
      </c>
      <c r="P9458" t="s">
        <v>1</v>
      </c>
      <c r="Q9458" t="s">
        <v>1</v>
      </c>
    </row>
    <row r="9459" spans="1:18" x14ac:dyDescent="0.25">
      <c r="A9459">
        <v>35</v>
      </c>
      <c r="B9459" t="str">
        <f t="shared" si="147"/>
        <v xml:space="preserve"> 928 35</v>
      </c>
      <c r="C9459" s="102" t="s">
        <v>848</v>
      </c>
      <c r="D9459" s="111" t="s">
        <v>0</v>
      </c>
      <c r="E9459" t="s">
        <v>1</v>
      </c>
      <c r="F9459" t="s">
        <v>1</v>
      </c>
      <c r="G9459" t="s">
        <v>1</v>
      </c>
      <c r="H9459">
        <v>1.097</v>
      </c>
      <c r="I9459">
        <v>1.506</v>
      </c>
      <c r="J9459">
        <v>0.154</v>
      </c>
      <c r="K9459">
        <v>2.7570000000000001</v>
      </c>
      <c r="L9459" t="s">
        <v>1</v>
      </c>
      <c r="M9459" t="s">
        <v>1</v>
      </c>
      <c r="N9459" t="s">
        <v>1</v>
      </c>
      <c r="O9459" t="s">
        <v>1</v>
      </c>
      <c r="P9459" t="s">
        <v>1</v>
      </c>
      <c r="Q9459" t="s">
        <v>1</v>
      </c>
    </row>
    <row r="9460" spans="1:18" x14ac:dyDescent="0.25">
      <c r="A9460">
        <v>36</v>
      </c>
      <c r="B9460" t="str">
        <f t="shared" si="147"/>
        <v xml:space="preserve"> 928 36</v>
      </c>
      <c r="C9460" s="102" t="s">
        <v>848</v>
      </c>
      <c r="D9460" s="111" t="s">
        <v>0</v>
      </c>
      <c r="E9460" t="s">
        <v>1</v>
      </c>
      <c r="F9460" t="s">
        <v>1</v>
      </c>
      <c r="G9460" t="s">
        <v>1</v>
      </c>
      <c r="H9460">
        <v>1.0329999999999999</v>
      </c>
      <c r="I9460">
        <v>1.2210000000000001</v>
      </c>
      <c r="J9460">
        <v>0.159</v>
      </c>
      <c r="K9460">
        <v>2.4129999999999998</v>
      </c>
      <c r="L9460" t="s">
        <v>1</v>
      </c>
      <c r="M9460" t="s">
        <v>1</v>
      </c>
      <c r="N9460" t="s">
        <v>1</v>
      </c>
      <c r="O9460" t="s">
        <v>1</v>
      </c>
      <c r="P9460" t="s">
        <v>1</v>
      </c>
      <c r="Q9460" t="s">
        <v>1</v>
      </c>
    </row>
    <row r="9461" spans="1:18" x14ac:dyDescent="0.25">
      <c r="A9461">
        <v>37</v>
      </c>
      <c r="B9461" t="str">
        <f t="shared" si="147"/>
        <v xml:space="preserve"> 928 37</v>
      </c>
      <c r="C9461" s="102" t="s">
        <v>848</v>
      </c>
      <c r="D9461" s="111" t="s">
        <v>0</v>
      </c>
      <c r="E9461" t="s">
        <v>1</v>
      </c>
      <c r="F9461" t="s">
        <v>986</v>
      </c>
      <c r="G9461" t="s">
        <v>987</v>
      </c>
      <c r="H9461" t="s">
        <v>993</v>
      </c>
      <c r="I9461" t="s">
        <v>996</v>
      </c>
      <c r="J9461" t="s">
        <v>1</v>
      </c>
      <c r="K9461">
        <v>3.262</v>
      </c>
      <c r="L9461" t="s">
        <v>1</v>
      </c>
      <c r="M9461" t="s">
        <v>1</v>
      </c>
      <c r="N9461" t="s">
        <v>1</v>
      </c>
      <c r="O9461" t="s">
        <v>1</v>
      </c>
      <c r="P9461" t="s">
        <v>1</v>
      </c>
      <c r="Q9461" t="s">
        <v>1</v>
      </c>
    </row>
    <row r="9462" spans="1:18" x14ac:dyDescent="0.25">
      <c r="A9462">
        <v>38</v>
      </c>
      <c r="B9462" t="str">
        <f t="shared" si="147"/>
        <v xml:space="preserve"> 928 38</v>
      </c>
      <c r="C9462" s="102" t="s">
        <v>848</v>
      </c>
      <c r="D9462" s="111" t="s">
        <v>0</v>
      </c>
      <c r="E9462" t="s">
        <v>1</v>
      </c>
      <c r="F9462">
        <v>4.2300000000000004</v>
      </c>
      <c r="G9462">
        <v>4.03</v>
      </c>
      <c r="H9462">
        <v>3.62</v>
      </c>
      <c r="I9462">
        <v>3.26</v>
      </c>
      <c r="J9462" t="s">
        <v>1</v>
      </c>
      <c r="K9462" t="s">
        <v>1</v>
      </c>
      <c r="L9462" t="s">
        <v>1</v>
      </c>
      <c r="M9462" t="s">
        <v>1</v>
      </c>
      <c r="N9462" t="s">
        <v>1</v>
      </c>
      <c r="O9462" t="s">
        <v>1</v>
      </c>
      <c r="P9462" t="s">
        <v>1</v>
      </c>
      <c r="Q9462" t="s">
        <v>1</v>
      </c>
    </row>
    <row r="9463" spans="1:18" x14ac:dyDescent="0.25">
      <c r="A9463">
        <v>1</v>
      </c>
      <c r="B9463" t="str">
        <f t="shared" si="147"/>
        <v xml:space="preserve"> 929 1</v>
      </c>
      <c r="C9463" s="102" t="s">
        <v>849</v>
      </c>
      <c r="D9463" s="111" t="s">
        <v>0</v>
      </c>
      <c r="E9463" t="s">
        <v>1</v>
      </c>
      <c r="F9463" t="s">
        <v>1</v>
      </c>
      <c r="G9463" t="s">
        <v>1</v>
      </c>
      <c r="H9463" t="s">
        <v>1</v>
      </c>
      <c r="I9463" t="s">
        <v>1</v>
      </c>
      <c r="J9463" t="s">
        <v>1</v>
      </c>
      <c r="K9463" t="s">
        <v>1</v>
      </c>
      <c r="L9463" t="s">
        <v>1</v>
      </c>
      <c r="M9463" t="s">
        <v>1</v>
      </c>
      <c r="N9463" t="s">
        <v>1</v>
      </c>
      <c r="O9463" t="s">
        <v>1</v>
      </c>
      <c r="P9463" t="s">
        <v>1</v>
      </c>
      <c r="Q9463" t="s">
        <v>1</v>
      </c>
      <c r="R9463" t="s">
        <v>199</v>
      </c>
    </row>
    <row r="9464" spans="1:18" x14ac:dyDescent="0.25">
      <c r="A9464">
        <v>2</v>
      </c>
      <c r="B9464" t="str">
        <f t="shared" si="147"/>
        <v xml:space="preserve"> 929 2</v>
      </c>
      <c r="C9464" s="102" t="s">
        <v>849</v>
      </c>
      <c r="D9464" s="111" t="s">
        <v>0</v>
      </c>
      <c r="E9464" t="s">
        <v>3</v>
      </c>
      <c r="F9464" t="s">
        <v>1</v>
      </c>
      <c r="G9464" t="s">
        <v>1</v>
      </c>
      <c r="H9464" t="s">
        <v>1</v>
      </c>
      <c r="I9464" t="s">
        <v>1</v>
      </c>
      <c r="J9464" t="s">
        <v>1</v>
      </c>
      <c r="K9464" t="s">
        <v>1</v>
      </c>
      <c r="L9464" t="s">
        <v>1</v>
      </c>
      <c r="M9464" t="s">
        <v>1</v>
      </c>
      <c r="N9464" t="s">
        <v>1</v>
      </c>
      <c r="O9464" t="s">
        <v>1</v>
      </c>
      <c r="P9464" t="s">
        <v>1</v>
      </c>
      <c r="Q9464" t="s">
        <v>1</v>
      </c>
    </row>
    <row r="9465" spans="1:18" x14ac:dyDescent="0.25">
      <c r="A9465">
        <v>3</v>
      </c>
      <c r="B9465" t="str">
        <f t="shared" si="147"/>
        <v xml:space="preserve"> 929 3</v>
      </c>
      <c r="C9465" s="102" t="s">
        <v>849</v>
      </c>
      <c r="D9465" s="111" t="s">
        <v>0</v>
      </c>
      <c r="E9465" t="s">
        <v>4</v>
      </c>
      <c r="F9465" t="s">
        <v>1</v>
      </c>
      <c r="G9465" t="s">
        <v>1</v>
      </c>
      <c r="H9465" t="s">
        <v>1</v>
      </c>
      <c r="I9465" t="s">
        <v>1</v>
      </c>
      <c r="J9465" t="s">
        <v>1</v>
      </c>
      <c r="K9465" t="s">
        <v>1</v>
      </c>
      <c r="L9465" t="s">
        <v>1</v>
      </c>
      <c r="M9465" t="s">
        <v>1</v>
      </c>
      <c r="N9465" t="s">
        <v>1</v>
      </c>
      <c r="O9465" t="s">
        <v>1</v>
      </c>
      <c r="P9465" t="s">
        <v>1</v>
      </c>
      <c r="Q9465" t="s">
        <v>1</v>
      </c>
    </row>
    <row r="9466" spans="1:18" x14ac:dyDescent="0.25">
      <c r="A9466">
        <v>4</v>
      </c>
      <c r="B9466" t="str">
        <f t="shared" si="147"/>
        <v xml:space="preserve"> 929 4</v>
      </c>
      <c r="C9466" s="102" t="s">
        <v>849</v>
      </c>
      <c r="D9466" s="111">
        <v>13</v>
      </c>
      <c r="E9466" s="103">
        <v>1238</v>
      </c>
      <c r="F9466" s="103">
        <v>23614</v>
      </c>
      <c r="G9466">
        <v>1.907</v>
      </c>
      <c r="H9466" t="s">
        <v>1</v>
      </c>
      <c r="I9466" t="s">
        <v>1</v>
      </c>
      <c r="J9466" t="s">
        <v>1</v>
      </c>
      <c r="K9466" s="103" t="s">
        <v>1</v>
      </c>
      <c r="L9466" t="s">
        <v>1</v>
      </c>
      <c r="M9466" t="s">
        <v>1</v>
      </c>
      <c r="N9466" t="s">
        <v>1</v>
      </c>
      <c r="O9466" t="s">
        <v>1</v>
      </c>
      <c r="P9466">
        <v>4</v>
      </c>
      <c r="Q9466">
        <v>4</v>
      </c>
    </row>
    <row r="9467" spans="1:18" x14ac:dyDescent="0.25">
      <c r="A9467">
        <v>5</v>
      </c>
      <c r="B9467" t="str">
        <f t="shared" si="147"/>
        <v xml:space="preserve"> 929 5</v>
      </c>
      <c r="C9467" s="102" t="s">
        <v>849</v>
      </c>
      <c r="D9467" s="111">
        <v>14</v>
      </c>
      <c r="E9467" s="103">
        <v>1179</v>
      </c>
      <c r="F9467" s="103">
        <v>154035</v>
      </c>
      <c r="G9467">
        <v>13.064</v>
      </c>
      <c r="H9467" t="s">
        <v>1</v>
      </c>
      <c r="I9467" t="s">
        <v>1</v>
      </c>
      <c r="J9467" t="s">
        <v>1</v>
      </c>
      <c r="K9467" s="103" t="s">
        <v>1</v>
      </c>
      <c r="L9467" t="s">
        <v>1</v>
      </c>
      <c r="M9467" t="s">
        <v>1</v>
      </c>
      <c r="N9467" t="s">
        <v>1</v>
      </c>
      <c r="O9467" t="s">
        <v>1</v>
      </c>
      <c r="P9467">
        <v>3</v>
      </c>
      <c r="Q9467">
        <v>3</v>
      </c>
    </row>
    <row r="9468" spans="1:18" x14ac:dyDescent="0.25">
      <c r="A9468">
        <v>6</v>
      </c>
      <c r="B9468" t="str">
        <f t="shared" si="147"/>
        <v xml:space="preserve"> 929 6</v>
      </c>
      <c r="C9468" s="102" t="s">
        <v>849</v>
      </c>
      <c r="D9468" s="111">
        <v>15</v>
      </c>
      <c r="E9468" s="103">
        <v>1474</v>
      </c>
      <c r="F9468" s="103">
        <v>3734</v>
      </c>
      <c r="G9468">
        <v>0.253</v>
      </c>
      <c r="H9468" t="s">
        <v>1</v>
      </c>
      <c r="I9468" t="s">
        <v>1</v>
      </c>
      <c r="J9468" t="s">
        <v>1</v>
      </c>
      <c r="K9468" s="103" t="s">
        <v>1</v>
      </c>
      <c r="L9468" t="s">
        <v>1</v>
      </c>
      <c r="M9468" t="s">
        <v>1</v>
      </c>
      <c r="N9468" t="s">
        <v>1</v>
      </c>
      <c r="O9468" t="s">
        <v>1</v>
      </c>
      <c r="P9468" t="s">
        <v>1</v>
      </c>
      <c r="Q9468" t="s">
        <v>1</v>
      </c>
    </row>
    <row r="9469" spans="1:18" x14ac:dyDescent="0.25">
      <c r="A9469">
        <v>7</v>
      </c>
      <c r="B9469" t="str">
        <f t="shared" si="147"/>
        <v xml:space="preserve"> 929 7</v>
      </c>
      <c r="C9469" s="102" t="s">
        <v>849</v>
      </c>
      <c r="D9469" s="111">
        <v>16</v>
      </c>
      <c r="E9469" s="103">
        <v>1175</v>
      </c>
      <c r="F9469" s="103">
        <v>123402</v>
      </c>
      <c r="G9469">
        <v>10.502000000000001</v>
      </c>
      <c r="H9469" t="s">
        <v>1</v>
      </c>
      <c r="I9469" t="s">
        <v>1</v>
      </c>
      <c r="J9469" t="s">
        <v>1</v>
      </c>
      <c r="K9469" s="103" t="s">
        <v>1</v>
      </c>
      <c r="L9469" t="s">
        <v>1</v>
      </c>
      <c r="M9469" t="s">
        <v>1</v>
      </c>
      <c r="N9469" t="s">
        <v>1</v>
      </c>
      <c r="O9469" t="s">
        <v>1</v>
      </c>
      <c r="P9469">
        <v>3</v>
      </c>
      <c r="Q9469">
        <v>3</v>
      </c>
    </row>
    <row r="9470" spans="1:18" x14ac:dyDescent="0.25">
      <c r="A9470">
        <v>8</v>
      </c>
      <c r="B9470" t="str">
        <f t="shared" si="147"/>
        <v xml:space="preserve"> 929 8</v>
      </c>
      <c r="C9470" s="102" t="s">
        <v>849</v>
      </c>
      <c r="D9470" s="111">
        <v>17</v>
      </c>
      <c r="E9470" s="103">
        <v>1430</v>
      </c>
      <c r="F9470" s="103">
        <v>3393</v>
      </c>
      <c r="G9470">
        <v>0.23699999999999999</v>
      </c>
      <c r="H9470" t="s">
        <v>1</v>
      </c>
      <c r="I9470" t="s">
        <v>1</v>
      </c>
      <c r="J9470" t="s">
        <v>1</v>
      </c>
      <c r="K9470" s="103" t="s">
        <v>1</v>
      </c>
      <c r="L9470" t="s">
        <v>1</v>
      </c>
      <c r="M9470" t="s">
        <v>1</v>
      </c>
      <c r="N9470" t="s">
        <v>1</v>
      </c>
      <c r="O9470" t="s">
        <v>1</v>
      </c>
      <c r="P9470">
        <v>2</v>
      </c>
      <c r="Q9470">
        <v>2</v>
      </c>
    </row>
    <row r="9471" spans="1:18" x14ac:dyDescent="0.25">
      <c r="A9471">
        <v>9</v>
      </c>
      <c r="B9471" t="str">
        <f t="shared" si="147"/>
        <v xml:space="preserve"> 929 9</v>
      </c>
      <c r="C9471" s="102" t="s">
        <v>849</v>
      </c>
      <c r="D9471" s="111" t="s">
        <v>5</v>
      </c>
      <c r="E9471" s="103">
        <v>6496</v>
      </c>
      <c r="F9471" s="103">
        <v>308178</v>
      </c>
      <c r="G9471">
        <v>4.7439999999999998</v>
      </c>
      <c r="H9471" t="s">
        <v>1</v>
      </c>
      <c r="I9471" t="s">
        <v>1</v>
      </c>
      <c r="J9471" t="s">
        <v>1</v>
      </c>
      <c r="K9471" s="103" t="s">
        <v>1</v>
      </c>
      <c r="L9471" t="s">
        <v>1</v>
      </c>
      <c r="M9471" t="s">
        <v>1</v>
      </c>
      <c r="N9471" t="s">
        <v>1</v>
      </c>
      <c r="O9471" t="s">
        <v>1</v>
      </c>
      <c r="P9471">
        <v>12</v>
      </c>
      <c r="Q9471">
        <v>12</v>
      </c>
    </row>
    <row r="9472" spans="1:18" x14ac:dyDescent="0.25">
      <c r="A9472">
        <v>10</v>
      </c>
      <c r="B9472" t="str">
        <f t="shared" si="147"/>
        <v xml:space="preserve"> 929 10</v>
      </c>
      <c r="C9472" s="102" t="s">
        <v>849</v>
      </c>
      <c r="D9472" s="111" t="s">
        <v>6</v>
      </c>
      <c r="E9472" t="s">
        <v>1</v>
      </c>
      <c r="F9472" t="s">
        <v>1</v>
      </c>
      <c r="G9472" t="s">
        <v>1</v>
      </c>
      <c r="H9472" t="s">
        <v>1</v>
      </c>
      <c r="I9472" t="s">
        <v>1</v>
      </c>
      <c r="J9472" t="s">
        <v>1</v>
      </c>
      <c r="K9472" t="s">
        <v>1</v>
      </c>
      <c r="L9472" t="s">
        <v>1</v>
      </c>
      <c r="M9472" t="s">
        <v>1</v>
      </c>
      <c r="N9472" t="s">
        <v>1</v>
      </c>
      <c r="O9472" t="s">
        <v>1</v>
      </c>
      <c r="P9472" t="s">
        <v>1</v>
      </c>
      <c r="Q9472" t="s">
        <v>1</v>
      </c>
    </row>
    <row r="9473" spans="1:17" x14ac:dyDescent="0.25">
      <c r="A9473">
        <v>11</v>
      </c>
      <c r="B9473" t="str">
        <f t="shared" si="147"/>
        <v xml:space="preserve"> 929 11</v>
      </c>
      <c r="C9473" s="102" t="s">
        <v>849</v>
      </c>
      <c r="D9473" s="111">
        <v>13</v>
      </c>
      <c r="E9473" t="s">
        <v>1</v>
      </c>
      <c r="F9473" t="s">
        <v>1</v>
      </c>
      <c r="G9473" s="103" t="s">
        <v>1</v>
      </c>
      <c r="H9473" s="103" t="s">
        <v>1</v>
      </c>
      <c r="I9473" s="103">
        <v>7509</v>
      </c>
      <c r="J9473" t="s">
        <v>1</v>
      </c>
      <c r="K9473" t="s">
        <v>1</v>
      </c>
      <c r="L9473" s="103" t="s">
        <v>1</v>
      </c>
      <c r="M9473" s="103" t="s">
        <v>1</v>
      </c>
      <c r="N9473">
        <v>12984</v>
      </c>
      <c r="O9473" s="103">
        <v>3121</v>
      </c>
      <c r="P9473" t="s">
        <v>1</v>
      </c>
      <c r="Q9473" t="s">
        <v>1</v>
      </c>
    </row>
    <row r="9474" spans="1:17" x14ac:dyDescent="0.25">
      <c r="A9474">
        <v>12</v>
      </c>
      <c r="B9474" t="str">
        <f t="shared" ref="B9474:B9537" si="148">+C9474&amp;A9474</f>
        <v xml:space="preserve"> 929 12</v>
      </c>
      <c r="C9474" s="102" t="s">
        <v>849</v>
      </c>
      <c r="D9474" s="111">
        <v>14</v>
      </c>
      <c r="E9474" t="s">
        <v>1</v>
      </c>
      <c r="F9474" t="s">
        <v>1</v>
      </c>
      <c r="G9474" s="103" t="s">
        <v>1</v>
      </c>
      <c r="H9474" s="103" t="s">
        <v>1</v>
      </c>
      <c r="I9474" s="103">
        <v>83891</v>
      </c>
      <c r="J9474" t="s">
        <v>1</v>
      </c>
      <c r="K9474" t="s">
        <v>1</v>
      </c>
      <c r="L9474" s="103" t="s">
        <v>1</v>
      </c>
      <c r="M9474" s="103" t="s">
        <v>1</v>
      </c>
      <c r="N9474" s="103">
        <v>67898</v>
      </c>
      <c r="O9474" s="103">
        <v>2246</v>
      </c>
      <c r="P9474" t="s">
        <v>1</v>
      </c>
      <c r="Q9474" t="s">
        <v>1</v>
      </c>
    </row>
    <row r="9475" spans="1:17" x14ac:dyDescent="0.25">
      <c r="A9475">
        <v>13</v>
      </c>
      <c r="B9475" t="str">
        <f t="shared" si="148"/>
        <v xml:space="preserve"> 929 13</v>
      </c>
      <c r="C9475" s="102" t="s">
        <v>849</v>
      </c>
      <c r="D9475" s="111">
        <v>15</v>
      </c>
      <c r="E9475" t="s">
        <v>1</v>
      </c>
      <c r="F9475" t="s">
        <v>1</v>
      </c>
      <c r="G9475" t="s">
        <v>1</v>
      </c>
      <c r="H9475" s="103" t="s">
        <v>1</v>
      </c>
      <c r="I9475" s="103" t="s">
        <v>1</v>
      </c>
      <c r="J9475" t="s">
        <v>1</v>
      </c>
      <c r="K9475" t="s">
        <v>1</v>
      </c>
      <c r="L9475" t="s">
        <v>1</v>
      </c>
      <c r="M9475" s="103" t="s">
        <v>1</v>
      </c>
      <c r="N9475" s="103" t="s">
        <v>1</v>
      </c>
      <c r="O9475" s="103">
        <v>3734</v>
      </c>
      <c r="P9475" t="s">
        <v>1</v>
      </c>
      <c r="Q9475" t="s">
        <v>1</v>
      </c>
    </row>
    <row r="9476" spans="1:17" x14ac:dyDescent="0.25">
      <c r="A9476">
        <v>14</v>
      </c>
      <c r="B9476" t="str">
        <f t="shared" si="148"/>
        <v xml:space="preserve"> 929 14</v>
      </c>
      <c r="C9476" s="102" t="s">
        <v>849</v>
      </c>
      <c r="D9476" s="111">
        <v>16</v>
      </c>
      <c r="E9476" t="s">
        <v>1</v>
      </c>
      <c r="F9476" t="s">
        <v>1</v>
      </c>
      <c r="G9476" s="103" t="s">
        <v>1</v>
      </c>
      <c r="H9476" t="s">
        <v>1</v>
      </c>
      <c r="I9476" s="103">
        <v>55090</v>
      </c>
      <c r="J9476" t="s">
        <v>1</v>
      </c>
      <c r="K9476" t="s">
        <v>1</v>
      </c>
      <c r="L9476" s="103" t="s">
        <v>1</v>
      </c>
      <c r="M9476" t="s">
        <v>1</v>
      </c>
      <c r="N9476" s="103">
        <v>67303</v>
      </c>
      <c r="O9476" s="103">
        <v>1009</v>
      </c>
      <c r="P9476" t="s">
        <v>1</v>
      </c>
      <c r="Q9476" t="s">
        <v>1</v>
      </c>
    </row>
    <row r="9477" spans="1:17" x14ac:dyDescent="0.25">
      <c r="A9477">
        <v>15</v>
      </c>
      <c r="B9477" t="str">
        <f t="shared" si="148"/>
        <v xml:space="preserve"> 929 15</v>
      </c>
      <c r="C9477" s="102" t="s">
        <v>849</v>
      </c>
      <c r="D9477" s="111">
        <v>17</v>
      </c>
      <c r="E9477" t="s">
        <v>1</v>
      </c>
      <c r="F9477" t="s">
        <v>1</v>
      </c>
      <c r="G9477" s="103" t="s">
        <v>1</v>
      </c>
      <c r="H9477" t="s">
        <v>1</v>
      </c>
      <c r="I9477" s="103">
        <v>748</v>
      </c>
      <c r="J9477" t="s">
        <v>1</v>
      </c>
      <c r="K9477" t="s">
        <v>1</v>
      </c>
      <c r="L9477" s="103" t="s">
        <v>1</v>
      </c>
      <c r="M9477" t="s">
        <v>1</v>
      </c>
      <c r="N9477" s="103">
        <v>1610</v>
      </c>
      <c r="O9477" s="103">
        <v>1035</v>
      </c>
      <c r="P9477" t="s">
        <v>1</v>
      </c>
      <c r="Q9477" t="s">
        <v>1</v>
      </c>
    </row>
    <row r="9478" spans="1:17" x14ac:dyDescent="0.25">
      <c r="A9478">
        <v>16</v>
      </c>
      <c r="B9478" t="str">
        <f t="shared" si="148"/>
        <v xml:space="preserve"> 929 16</v>
      </c>
      <c r="C9478" s="102" t="s">
        <v>849</v>
      </c>
      <c r="D9478" s="111" t="s">
        <v>5</v>
      </c>
      <c r="E9478" t="s">
        <v>1</v>
      </c>
      <c r="F9478" t="s">
        <v>1</v>
      </c>
      <c r="G9478" s="103" t="s">
        <v>1</v>
      </c>
      <c r="H9478" s="103" t="s">
        <v>1</v>
      </c>
      <c r="I9478" s="103">
        <v>147238</v>
      </c>
      <c r="J9478" t="s">
        <v>1</v>
      </c>
      <c r="K9478" t="s">
        <v>1</v>
      </c>
      <c r="L9478" s="103" t="s">
        <v>1</v>
      </c>
      <c r="M9478" s="103" t="s">
        <v>1</v>
      </c>
      <c r="N9478" s="103">
        <v>149795</v>
      </c>
      <c r="O9478" s="103">
        <v>11145</v>
      </c>
      <c r="P9478" t="s">
        <v>1</v>
      </c>
      <c r="Q9478" t="s">
        <v>1</v>
      </c>
    </row>
    <row r="9479" spans="1:17" x14ac:dyDescent="0.25">
      <c r="A9479">
        <v>17</v>
      </c>
      <c r="B9479" t="str">
        <f t="shared" si="148"/>
        <v xml:space="preserve"> 929 17</v>
      </c>
      <c r="C9479" s="102" t="s">
        <v>849</v>
      </c>
      <c r="D9479" s="111" t="s">
        <v>6</v>
      </c>
      <c r="E9479" t="s">
        <v>1</v>
      </c>
      <c r="F9479" t="s">
        <v>1</v>
      </c>
      <c r="G9479" t="s">
        <v>1</v>
      </c>
      <c r="H9479" t="s">
        <v>1</v>
      </c>
      <c r="I9479" t="s">
        <v>1</v>
      </c>
      <c r="J9479" t="s">
        <v>1</v>
      </c>
      <c r="K9479" t="s">
        <v>1</v>
      </c>
      <c r="L9479" t="s">
        <v>1</v>
      </c>
      <c r="M9479" t="s">
        <v>1</v>
      </c>
      <c r="N9479" t="s">
        <v>1</v>
      </c>
      <c r="O9479" t="s">
        <v>1</v>
      </c>
      <c r="P9479" t="s">
        <v>1</v>
      </c>
      <c r="Q9479" t="s">
        <v>1</v>
      </c>
    </row>
    <row r="9480" spans="1:17" x14ac:dyDescent="0.25">
      <c r="A9480">
        <v>18</v>
      </c>
      <c r="B9480" t="str">
        <f t="shared" si="148"/>
        <v xml:space="preserve"> 929 18</v>
      </c>
      <c r="C9480" s="102" t="s">
        <v>849</v>
      </c>
      <c r="D9480" s="111">
        <v>13</v>
      </c>
      <c r="E9480" t="s">
        <v>1</v>
      </c>
      <c r="F9480" t="s">
        <v>1</v>
      </c>
      <c r="G9480" s="103" t="s">
        <v>1</v>
      </c>
      <c r="H9480" s="103" t="s">
        <v>1</v>
      </c>
      <c r="I9480" s="103">
        <v>6863</v>
      </c>
      <c r="J9480" t="s">
        <v>1</v>
      </c>
      <c r="K9480" t="s">
        <v>1</v>
      </c>
      <c r="L9480" s="103" t="s">
        <v>1</v>
      </c>
      <c r="M9480" s="103" t="s">
        <v>1</v>
      </c>
      <c r="N9480">
        <v>23904</v>
      </c>
      <c r="O9480" s="103">
        <v>3758</v>
      </c>
      <c r="P9480" t="s">
        <v>1</v>
      </c>
      <c r="Q9480" t="s">
        <v>1</v>
      </c>
    </row>
    <row r="9481" spans="1:17" x14ac:dyDescent="0.25">
      <c r="A9481">
        <v>19</v>
      </c>
      <c r="B9481" t="str">
        <f t="shared" si="148"/>
        <v xml:space="preserve"> 929 19</v>
      </c>
      <c r="C9481" s="102" t="s">
        <v>849</v>
      </c>
      <c r="D9481" s="111">
        <v>14</v>
      </c>
      <c r="E9481" t="s">
        <v>1</v>
      </c>
      <c r="F9481" s="103" t="s">
        <v>1</v>
      </c>
      <c r="G9481" s="103">
        <v>6388</v>
      </c>
      <c r="H9481" s="103">
        <v>2817</v>
      </c>
      <c r="I9481" s="103">
        <v>80865</v>
      </c>
      <c r="J9481" t="s">
        <v>1</v>
      </c>
      <c r="K9481" s="103" t="s">
        <v>1</v>
      </c>
      <c r="L9481" s="103">
        <v>6195</v>
      </c>
      <c r="M9481" s="103">
        <v>4069</v>
      </c>
      <c r="N9481" s="103">
        <v>142327</v>
      </c>
      <c r="O9481" s="103">
        <v>3122</v>
      </c>
      <c r="P9481" t="s">
        <v>1</v>
      </c>
      <c r="Q9481" t="s">
        <v>1</v>
      </c>
    </row>
    <row r="9482" spans="1:17" x14ac:dyDescent="0.25">
      <c r="A9482">
        <v>20</v>
      </c>
      <c r="B9482" t="str">
        <f t="shared" si="148"/>
        <v xml:space="preserve"> 929 20</v>
      </c>
      <c r="C9482" s="102" t="s">
        <v>849</v>
      </c>
      <c r="D9482" s="111">
        <v>15</v>
      </c>
      <c r="E9482" t="s">
        <v>1</v>
      </c>
      <c r="F9482" t="s">
        <v>1</v>
      </c>
      <c r="G9482" s="103" t="s">
        <v>1</v>
      </c>
      <c r="H9482" s="103" t="s">
        <v>1</v>
      </c>
      <c r="I9482" s="103" t="s">
        <v>1</v>
      </c>
      <c r="J9482" t="s">
        <v>1</v>
      </c>
      <c r="K9482" t="s">
        <v>1</v>
      </c>
      <c r="L9482" s="103" t="s">
        <v>1</v>
      </c>
      <c r="M9482" s="103" t="s">
        <v>1</v>
      </c>
      <c r="N9482" s="103" t="s">
        <v>1</v>
      </c>
      <c r="O9482" s="103">
        <v>5911</v>
      </c>
      <c r="P9482" t="s">
        <v>1</v>
      </c>
      <c r="Q9482" t="s">
        <v>1</v>
      </c>
    </row>
    <row r="9483" spans="1:17" x14ac:dyDescent="0.25">
      <c r="A9483">
        <v>21</v>
      </c>
      <c r="B9483" t="str">
        <f t="shared" si="148"/>
        <v xml:space="preserve"> 929 21</v>
      </c>
      <c r="C9483" s="102" t="s">
        <v>849</v>
      </c>
      <c r="D9483" s="111">
        <v>16</v>
      </c>
      <c r="E9483" t="s">
        <v>1</v>
      </c>
      <c r="F9483" s="103">
        <v>235</v>
      </c>
      <c r="G9483" s="103">
        <v>25192</v>
      </c>
      <c r="H9483" s="103">
        <v>11226</v>
      </c>
      <c r="I9483" s="103">
        <v>44291</v>
      </c>
      <c r="J9483" t="s">
        <v>1</v>
      </c>
      <c r="K9483" s="103">
        <v>257</v>
      </c>
      <c r="L9483" s="103">
        <v>33250</v>
      </c>
      <c r="M9483" s="103">
        <v>23218</v>
      </c>
      <c r="N9483" s="103">
        <v>120962</v>
      </c>
      <c r="O9483" s="103">
        <v>1720</v>
      </c>
      <c r="P9483" t="s">
        <v>1</v>
      </c>
      <c r="Q9483" t="s">
        <v>1</v>
      </c>
    </row>
    <row r="9484" spans="1:17" x14ac:dyDescent="0.25">
      <c r="A9484">
        <v>22</v>
      </c>
      <c r="B9484" t="str">
        <f t="shared" si="148"/>
        <v xml:space="preserve"> 929 22</v>
      </c>
      <c r="C9484" s="102" t="s">
        <v>849</v>
      </c>
      <c r="D9484" s="111">
        <v>17</v>
      </c>
      <c r="E9484">
        <v>7</v>
      </c>
      <c r="F9484" s="103">
        <v>73</v>
      </c>
      <c r="G9484" s="103">
        <v>1093</v>
      </c>
      <c r="H9484" s="103">
        <v>389</v>
      </c>
      <c r="I9484" s="103">
        <v>449</v>
      </c>
      <c r="J9484">
        <v>18</v>
      </c>
      <c r="K9484" s="103">
        <v>280</v>
      </c>
      <c r="L9484" s="103">
        <v>3036</v>
      </c>
      <c r="M9484" s="103">
        <v>1391</v>
      </c>
      <c r="N9484" s="103">
        <v>1917</v>
      </c>
      <c r="O9484" s="103">
        <v>1746</v>
      </c>
      <c r="P9484" t="s">
        <v>1</v>
      </c>
      <c r="Q9484" t="s">
        <v>1</v>
      </c>
    </row>
    <row r="9485" spans="1:17" x14ac:dyDescent="0.25">
      <c r="A9485">
        <v>23</v>
      </c>
      <c r="B9485" t="str">
        <f t="shared" si="148"/>
        <v xml:space="preserve"> 929 23</v>
      </c>
      <c r="C9485" s="102" t="s">
        <v>849</v>
      </c>
      <c r="D9485" s="111" t="s">
        <v>5</v>
      </c>
      <c r="E9485">
        <v>7</v>
      </c>
      <c r="F9485" s="103">
        <v>308</v>
      </c>
      <c r="G9485" s="103">
        <v>32673</v>
      </c>
      <c r="H9485" s="103">
        <v>14432</v>
      </c>
      <c r="I9485" s="103">
        <v>132468</v>
      </c>
      <c r="J9485">
        <v>18</v>
      </c>
      <c r="K9485" s="103">
        <v>537</v>
      </c>
      <c r="L9485" s="103">
        <v>42481</v>
      </c>
      <c r="M9485" s="103">
        <v>28678</v>
      </c>
      <c r="N9485" s="103">
        <v>289110</v>
      </c>
      <c r="O9485" s="103">
        <v>16257</v>
      </c>
      <c r="P9485" t="s">
        <v>1</v>
      </c>
      <c r="Q9485" t="s">
        <v>1</v>
      </c>
    </row>
    <row r="9486" spans="1:17" x14ac:dyDescent="0.25">
      <c r="A9486">
        <v>24</v>
      </c>
      <c r="B9486" t="str">
        <f t="shared" si="148"/>
        <v xml:space="preserve"> 929 24</v>
      </c>
      <c r="C9486" s="102" t="s">
        <v>849</v>
      </c>
      <c r="D9486" s="111" t="s">
        <v>6</v>
      </c>
      <c r="E9486" t="s">
        <v>1</v>
      </c>
      <c r="F9486" t="s">
        <v>1</v>
      </c>
      <c r="G9486" t="s">
        <v>1</v>
      </c>
      <c r="H9486" t="s">
        <v>1</v>
      </c>
      <c r="I9486" t="s">
        <v>1</v>
      </c>
      <c r="J9486" t="s">
        <v>1</v>
      </c>
      <c r="K9486" t="s">
        <v>1</v>
      </c>
      <c r="L9486" t="s">
        <v>1</v>
      </c>
      <c r="M9486" t="s">
        <v>1</v>
      </c>
      <c r="N9486" t="s">
        <v>1</v>
      </c>
      <c r="O9486" t="s">
        <v>1</v>
      </c>
      <c r="P9486" t="s">
        <v>1</v>
      </c>
      <c r="Q9486" t="s">
        <v>1</v>
      </c>
    </row>
    <row r="9487" spans="1:17" x14ac:dyDescent="0.25">
      <c r="A9487">
        <v>25</v>
      </c>
      <c r="B9487" t="str">
        <f t="shared" si="148"/>
        <v xml:space="preserve"> 929 25</v>
      </c>
      <c r="C9487" s="102" t="s">
        <v>849</v>
      </c>
      <c r="D9487" s="111" t="s">
        <v>0</v>
      </c>
      <c r="E9487" t="s">
        <v>1</v>
      </c>
      <c r="F9487" t="s">
        <v>1</v>
      </c>
      <c r="G9487" t="s">
        <v>1</v>
      </c>
      <c r="H9487" s="103">
        <v>76024</v>
      </c>
      <c r="I9487" s="103">
        <v>464688</v>
      </c>
      <c r="J9487" s="103">
        <v>16257</v>
      </c>
      <c r="K9487" t="s">
        <v>1</v>
      </c>
      <c r="L9487" t="s">
        <v>1</v>
      </c>
      <c r="M9487" t="s">
        <v>1</v>
      </c>
      <c r="N9487" t="s">
        <v>1</v>
      </c>
      <c r="O9487" t="s">
        <v>1</v>
      </c>
      <c r="P9487" t="s">
        <v>1</v>
      </c>
      <c r="Q9487" t="s">
        <v>1</v>
      </c>
    </row>
    <row r="9488" spans="1:17" x14ac:dyDescent="0.25">
      <c r="A9488">
        <v>26</v>
      </c>
      <c r="B9488" t="str">
        <f t="shared" si="148"/>
        <v xml:space="preserve"> 929 26</v>
      </c>
      <c r="C9488" s="102" t="s">
        <v>849</v>
      </c>
      <c r="D9488" s="111" t="s">
        <v>0</v>
      </c>
      <c r="E9488" t="s">
        <v>1</v>
      </c>
      <c r="F9488" t="s">
        <v>1</v>
      </c>
      <c r="G9488" t="s">
        <v>1</v>
      </c>
      <c r="H9488" t="s">
        <v>1</v>
      </c>
      <c r="I9488" t="s">
        <v>1</v>
      </c>
      <c r="J9488" t="s">
        <v>1</v>
      </c>
      <c r="K9488" t="s">
        <v>1</v>
      </c>
      <c r="L9488" t="s">
        <v>1</v>
      </c>
      <c r="M9488" t="s">
        <v>1</v>
      </c>
      <c r="N9488" t="s">
        <v>1</v>
      </c>
      <c r="O9488" t="s">
        <v>1</v>
      </c>
      <c r="P9488" t="s">
        <v>1</v>
      </c>
      <c r="Q9488" t="s">
        <v>1</v>
      </c>
    </row>
    <row r="9489" spans="1:18" x14ac:dyDescent="0.25">
      <c r="A9489">
        <v>27</v>
      </c>
      <c r="B9489" t="str">
        <f t="shared" si="148"/>
        <v xml:space="preserve"> 929 27</v>
      </c>
      <c r="C9489" s="102" t="s">
        <v>849</v>
      </c>
      <c r="D9489" s="111" t="s">
        <v>0</v>
      </c>
      <c r="E9489" t="s">
        <v>1</v>
      </c>
      <c r="F9489" t="s">
        <v>1</v>
      </c>
      <c r="G9489" t="s">
        <v>1</v>
      </c>
      <c r="H9489" s="103">
        <v>-50396</v>
      </c>
      <c r="I9489" s="103">
        <v>-18106</v>
      </c>
      <c r="J9489">
        <v>56</v>
      </c>
      <c r="K9489" t="s">
        <v>1</v>
      </c>
      <c r="L9489" t="s">
        <v>1</v>
      </c>
      <c r="M9489" t="s">
        <v>1</v>
      </c>
      <c r="N9489" t="s">
        <v>1</v>
      </c>
      <c r="O9489" t="s">
        <v>1</v>
      </c>
      <c r="P9489" t="s">
        <v>1</v>
      </c>
      <c r="Q9489" t="s">
        <v>1</v>
      </c>
    </row>
    <row r="9490" spans="1:18" x14ac:dyDescent="0.25">
      <c r="A9490">
        <v>28</v>
      </c>
      <c r="B9490" t="str">
        <f t="shared" si="148"/>
        <v xml:space="preserve"> 929 28</v>
      </c>
      <c r="C9490" s="102" t="s">
        <v>849</v>
      </c>
      <c r="D9490" s="111" t="s">
        <v>0</v>
      </c>
      <c r="E9490" t="s">
        <v>1</v>
      </c>
      <c r="F9490" t="s">
        <v>1</v>
      </c>
      <c r="G9490" t="s">
        <v>1</v>
      </c>
      <c r="H9490" s="103">
        <v>25628</v>
      </c>
      <c r="I9490" s="103">
        <v>446582</v>
      </c>
      <c r="J9490" s="103">
        <v>16313</v>
      </c>
      <c r="K9490" t="s">
        <v>1</v>
      </c>
      <c r="L9490" t="s">
        <v>1</v>
      </c>
      <c r="M9490" t="s">
        <v>1</v>
      </c>
      <c r="N9490" t="s">
        <v>1</v>
      </c>
      <c r="O9490" t="s">
        <v>1</v>
      </c>
      <c r="P9490" t="s">
        <v>1</v>
      </c>
      <c r="Q9490" t="s">
        <v>1</v>
      </c>
    </row>
    <row r="9491" spans="1:18" x14ac:dyDescent="0.25">
      <c r="A9491">
        <v>29</v>
      </c>
      <c r="B9491" t="str">
        <f t="shared" si="148"/>
        <v xml:space="preserve"> 929 29</v>
      </c>
      <c r="C9491" s="102" t="s">
        <v>849</v>
      </c>
      <c r="D9491" s="111" t="s">
        <v>0</v>
      </c>
      <c r="E9491" t="s">
        <v>1</v>
      </c>
      <c r="F9491" t="s">
        <v>1</v>
      </c>
      <c r="G9491" t="s">
        <v>1</v>
      </c>
      <c r="H9491" s="103">
        <v>154476</v>
      </c>
      <c r="I9491" s="103">
        <v>68209</v>
      </c>
      <c r="J9491" s="103">
        <v>7925</v>
      </c>
      <c r="K9491" t="s">
        <v>1</v>
      </c>
      <c r="L9491" t="s">
        <v>1</v>
      </c>
      <c r="M9491" t="s">
        <v>1</v>
      </c>
      <c r="N9491" t="s">
        <v>1</v>
      </c>
      <c r="O9491" t="s">
        <v>1</v>
      </c>
      <c r="P9491" t="s">
        <v>1</v>
      </c>
      <c r="Q9491" t="s">
        <v>1</v>
      </c>
    </row>
    <row r="9492" spans="1:18" x14ac:dyDescent="0.25">
      <c r="A9492">
        <v>30</v>
      </c>
      <c r="B9492" t="str">
        <f t="shared" si="148"/>
        <v xml:space="preserve"> 929 30</v>
      </c>
      <c r="C9492" s="102" t="s">
        <v>849</v>
      </c>
      <c r="D9492" s="111" t="s">
        <v>0</v>
      </c>
      <c r="E9492" t="s">
        <v>1</v>
      </c>
      <c r="F9492" t="s">
        <v>1</v>
      </c>
      <c r="G9492" t="s">
        <v>1</v>
      </c>
      <c r="H9492">
        <v>0</v>
      </c>
      <c r="I9492">
        <v>0.01</v>
      </c>
      <c r="J9492">
        <v>0.01</v>
      </c>
      <c r="K9492" t="s">
        <v>1</v>
      </c>
      <c r="L9492" t="s">
        <v>1</v>
      </c>
      <c r="M9492" t="s">
        <v>1</v>
      </c>
      <c r="N9492" t="s">
        <v>1</v>
      </c>
      <c r="O9492" t="s">
        <v>1</v>
      </c>
      <c r="P9492" t="s">
        <v>1</v>
      </c>
      <c r="Q9492" t="s">
        <v>1</v>
      </c>
    </row>
    <row r="9493" spans="1:18" x14ac:dyDescent="0.25">
      <c r="A9493">
        <v>31</v>
      </c>
      <c r="B9493" t="str">
        <f t="shared" si="148"/>
        <v xml:space="preserve"> 929 31</v>
      </c>
      <c r="C9493" s="102" t="s">
        <v>849</v>
      </c>
      <c r="D9493" s="111" t="s">
        <v>0</v>
      </c>
      <c r="E9493" t="s">
        <v>1</v>
      </c>
      <c r="F9493" t="s">
        <v>1</v>
      </c>
      <c r="G9493" t="s">
        <v>1</v>
      </c>
      <c r="H9493">
        <v>0.39500000000000002</v>
      </c>
      <c r="I9493">
        <v>6.875</v>
      </c>
      <c r="J9493">
        <v>0.251</v>
      </c>
      <c r="K9493">
        <v>7.5209999999999999</v>
      </c>
      <c r="L9493" t="s">
        <v>1</v>
      </c>
      <c r="M9493" t="s">
        <v>1</v>
      </c>
      <c r="N9493" t="s">
        <v>1</v>
      </c>
      <c r="O9493" t="s">
        <v>1</v>
      </c>
      <c r="P9493" t="s">
        <v>1</v>
      </c>
      <c r="Q9493" t="s">
        <v>1</v>
      </c>
    </row>
    <row r="9494" spans="1:18" x14ac:dyDescent="0.25">
      <c r="A9494">
        <v>32</v>
      </c>
      <c r="B9494" t="str">
        <f t="shared" si="148"/>
        <v xml:space="preserve"> 929 32</v>
      </c>
      <c r="C9494" s="102" t="s">
        <v>849</v>
      </c>
      <c r="D9494" s="111" t="s">
        <v>0</v>
      </c>
      <c r="E9494" t="s">
        <v>1</v>
      </c>
      <c r="F9494" t="s">
        <v>1</v>
      </c>
      <c r="G9494" t="s">
        <v>1</v>
      </c>
      <c r="H9494">
        <v>0.378</v>
      </c>
      <c r="I9494">
        <v>6.5860000000000003</v>
      </c>
      <c r="J9494">
        <v>0.24</v>
      </c>
      <c r="K9494">
        <v>7.2039999999999997</v>
      </c>
      <c r="L9494" t="s">
        <v>1</v>
      </c>
      <c r="M9494" t="s">
        <v>1</v>
      </c>
      <c r="N9494" t="s">
        <v>1</v>
      </c>
      <c r="O9494" t="s">
        <v>1</v>
      </c>
      <c r="P9494" t="s">
        <v>1</v>
      </c>
      <c r="Q9494" t="s">
        <v>1</v>
      </c>
    </row>
    <row r="9495" spans="1:18" x14ac:dyDescent="0.25">
      <c r="A9495">
        <v>33</v>
      </c>
      <c r="B9495" t="str">
        <f t="shared" si="148"/>
        <v xml:space="preserve"> 929 33</v>
      </c>
      <c r="C9495" s="102" t="s">
        <v>849</v>
      </c>
      <c r="D9495" s="111" t="s">
        <v>0</v>
      </c>
      <c r="E9495" t="s">
        <v>1</v>
      </c>
      <c r="F9495" t="s">
        <v>1</v>
      </c>
      <c r="G9495" t="s">
        <v>1</v>
      </c>
      <c r="H9495">
        <v>2.081</v>
      </c>
      <c r="I9495">
        <v>0.91900000000000004</v>
      </c>
      <c r="J9495">
        <v>0.107</v>
      </c>
      <c r="K9495">
        <v>3.1070000000000002</v>
      </c>
      <c r="L9495" t="s">
        <v>1</v>
      </c>
      <c r="M9495" t="s">
        <v>1</v>
      </c>
      <c r="N9495" t="s">
        <v>1</v>
      </c>
      <c r="O9495" t="s">
        <v>1</v>
      </c>
      <c r="P9495" t="s">
        <v>1</v>
      </c>
      <c r="Q9495" t="s">
        <v>1</v>
      </c>
    </row>
    <row r="9496" spans="1:18" x14ac:dyDescent="0.25">
      <c r="A9496">
        <v>34</v>
      </c>
      <c r="B9496" t="str">
        <f t="shared" si="148"/>
        <v xml:space="preserve"> 929 34</v>
      </c>
      <c r="C9496" s="102" t="s">
        <v>849</v>
      </c>
      <c r="D9496" s="111" t="s">
        <v>0</v>
      </c>
      <c r="E9496" t="s">
        <v>1</v>
      </c>
      <c r="F9496" t="s">
        <v>1</v>
      </c>
      <c r="G9496" t="s">
        <v>1</v>
      </c>
      <c r="H9496">
        <v>2.081</v>
      </c>
      <c r="I9496">
        <v>0.97599999999999998</v>
      </c>
      <c r="J9496">
        <v>0.108</v>
      </c>
      <c r="K9496">
        <v>3.165</v>
      </c>
      <c r="L9496" t="s">
        <v>1</v>
      </c>
      <c r="M9496" t="s">
        <v>1</v>
      </c>
      <c r="N9496" t="s">
        <v>1</v>
      </c>
      <c r="O9496" t="s">
        <v>1</v>
      </c>
      <c r="P9496" t="s">
        <v>1</v>
      </c>
      <c r="Q9496" t="s">
        <v>1</v>
      </c>
    </row>
    <row r="9497" spans="1:18" x14ac:dyDescent="0.25">
      <c r="A9497">
        <v>35</v>
      </c>
      <c r="B9497" t="str">
        <f t="shared" si="148"/>
        <v xml:space="preserve"> 929 35</v>
      </c>
      <c r="C9497" s="102" t="s">
        <v>849</v>
      </c>
      <c r="D9497" s="111" t="s">
        <v>0</v>
      </c>
      <c r="E9497" t="s">
        <v>1</v>
      </c>
      <c r="F9497" t="s">
        <v>1</v>
      </c>
      <c r="G9497" t="s">
        <v>1</v>
      </c>
      <c r="H9497">
        <v>2.3780000000000001</v>
      </c>
      <c r="I9497">
        <v>1.05</v>
      </c>
      <c r="J9497">
        <v>0.122</v>
      </c>
      <c r="K9497">
        <v>3.55</v>
      </c>
      <c r="L9497" t="s">
        <v>1</v>
      </c>
      <c r="M9497" t="s">
        <v>1</v>
      </c>
      <c r="N9497" t="s">
        <v>1</v>
      </c>
      <c r="O9497" t="s">
        <v>1</v>
      </c>
      <c r="P9497" t="s">
        <v>1</v>
      </c>
      <c r="Q9497" t="s">
        <v>1</v>
      </c>
    </row>
    <row r="9498" spans="1:18" x14ac:dyDescent="0.25">
      <c r="A9498">
        <v>36</v>
      </c>
      <c r="B9498" t="str">
        <f t="shared" si="148"/>
        <v xml:space="preserve"> 929 36</v>
      </c>
      <c r="C9498" s="102" t="s">
        <v>849</v>
      </c>
      <c r="D9498" s="111" t="s">
        <v>0</v>
      </c>
      <c r="E9498" t="s">
        <v>1</v>
      </c>
      <c r="F9498" t="s">
        <v>1</v>
      </c>
      <c r="G9498" t="s">
        <v>1</v>
      </c>
      <c r="H9498">
        <v>2.081</v>
      </c>
      <c r="I9498">
        <v>0.97599999999999998</v>
      </c>
      <c r="J9498">
        <v>0.108</v>
      </c>
      <c r="K9498">
        <v>3.165</v>
      </c>
      <c r="L9498" t="s">
        <v>1</v>
      </c>
      <c r="M9498" t="s">
        <v>1</v>
      </c>
      <c r="N9498" t="s">
        <v>1</v>
      </c>
      <c r="O9498" t="s">
        <v>1</v>
      </c>
      <c r="P9498" t="s">
        <v>1</v>
      </c>
      <c r="Q9498" t="s">
        <v>1</v>
      </c>
    </row>
    <row r="9499" spans="1:18" x14ac:dyDescent="0.25">
      <c r="A9499">
        <v>37</v>
      </c>
      <c r="B9499" t="str">
        <f t="shared" si="148"/>
        <v xml:space="preserve"> 929 37</v>
      </c>
      <c r="C9499" s="102" t="s">
        <v>849</v>
      </c>
      <c r="D9499" s="111" t="s">
        <v>0</v>
      </c>
      <c r="E9499" t="s">
        <v>1</v>
      </c>
      <c r="F9499" t="s">
        <v>986</v>
      </c>
      <c r="G9499" t="s">
        <v>987</v>
      </c>
      <c r="H9499" t="s">
        <v>993</v>
      </c>
      <c r="I9499" t="s">
        <v>996</v>
      </c>
      <c r="J9499" t="s">
        <v>1</v>
      </c>
      <c r="K9499">
        <v>4.2779999999999996</v>
      </c>
      <c r="L9499" t="s">
        <v>1</v>
      </c>
      <c r="M9499" t="s">
        <v>1</v>
      </c>
      <c r="N9499" t="s">
        <v>1</v>
      </c>
      <c r="O9499" t="s">
        <v>1</v>
      </c>
      <c r="P9499" t="s">
        <v>1</v>
      </c>
      <c r="Q9499" t="s">
        <v>1</v>
      </c>
    </row>
    <row r="9500" spans="1:18" x14ac:dyDescent="0.25">
      <c r="A9500">
        <v>38</v>
      </c>
      <c r="B9500" t="str">
        <f t="shared" si="148"/>
        <v xml:space="preserve"> 929 38</v>
      </c>
      <c r="C9500" s="102" t="s">
        <v>849</v>
      </c>
      <c r="D9500" s="111" t="s">
        <v>0</v>
      </c>
      <c r="E9500" t="s">
        <v>1</v>
      </c>
      <c r="F9500">
        <v>5.96</v>
      </c>
      <c r="G9500">
        <v>5.3</v>
      </c>
      <c r="H9500">
        <v>4.66</v>
      </c>
      <c r="I9500">
        <v>4.28</v>
      </c>
      <c r="J9500" t="s">
        <v>1</v>
      </c>
      <c r="K9500" t="s">
        <v>1</v>
      </c>
      <c r="L9500" t="s">
        <v>1</v>
      </c>
      <c r="M9500" t="s">
        <v>1</v>
      </c>
      <c r="N9500" t="s">
        <v>1</v>
      </c>
      <c r="O9500" t="s">
        <v>1</v>
      </c>
      <c r="P9500" t="s">
        <v>1</v>
      </c>
      <c r="Q9500" t="s">
        <v>1</v>
      </c>
    </row>
    <row r="9501" spans="1:18" x14ac:dyDescent="0.25">
      <c r="A9501">
        <v>1</v>
      </c>
      <c r="B9501" t="str">
        <f t="shared" si="148"/>
        <v xml:space="preserve"> 932 1</v>
      </c>
      <c r="C9501" s="102" t="s">
        <v>850</v>
      </c>
      <c r="D9501" s="111" t="s">
        <v>0</v>
      </c>
      <c r="E9501" t="s">
        <v>1</v>
      </c>
      <c r="F9501" t="s">
        <v>1</v>
      </c>
      <c r="G9501" t="s">
        <v>1</v>
      </c>
      <c r="H9501" t="s">
        <v>1</v>
      </c>
      <c r="I9501" t="s">
        <v>1</v>
      </c>
      <c r="J9501" t="s">
        <v>1</v>
      </c>
      <c r="K9501" t="s">
        <v>1</v>
      </c>
      <c r="L9501" t="s">
        <v>1</v>
      </c>
      <c r="M9501" t="s">
        <v>1</v>
      </c>
      <c r="N9501" t="s">
        <v>1</v>
      </c>
      <c r="O9501" t="s">
        <v>1</v>
      </c>
      <c r="P9501" t="s">
        <v>1</v>
      </c>
      <c r="Q9501" t="s">
        <v>1</v>
      </c>
      <c r="R9501" t="s">
        <v>200</v>
      </c>
    </row>
    <row r="9502" spans="1:18" x14ac:dyDescent="0.25">
      <c r="A9502">
        <v>2</v>
      </c>
      <c r="B9502" t="str">
        <f t="shared" si="148"/>
        <v xml:space="preserve"> 932 2</v>
      </c>
      <c r="C9502" s="102" t="s">
        <v>850</v>
      </c>
      <c r="D9502" s="111" t="s">
        <v>0</v>
      </c>
      <c r="E9502" t="s">
        <v>3</v>
      </c>
      <c r="F9502" t="s">
        <v>1</v>
      </c>
      <c r="G9502" t="s">
        <v>1</v>
      </c>
      <c r="H9502" t="s">
        <v>1</v>
      </c>
      <c r="I9502" t="s">
        <v>1</v>
      </c>
      <c r="J9502" t="s">
        <v>1</v>
      </c>
      <c r="K9502" t="s">
        <v>1</v>
      </c>
      <c r="L9502" t="s">
        <v>1</v>
      </c>
      <c r="M9502" t="s">
        <v>1</v>
      </c>
      <c r="N9502" t="s">
        <v>1</v>
      </c>
      <c r="O9502" t="s">
        <v>1</v>
      </c>
      <c r="P9502" t="s">
        <v>1</v>
      </c>
      <c r="Q9502" t="s">
        <v>1</v>
      </c>
    </row>
    <row r="9503" spans="1:18" x14ac:dyDescent="0.25">
      <c r="A9503">
        <v>3</v>
      </c>
      <c r="B9503" t="str">
        <f t="shared" si="148"/>
        <v xml:space="preserve"> 932 3</v>
      </c>
      <c r="C9503" s="102" t="s">
        <v>850</v>
      </c>
      <c r="D9503" s="111" t="s">
        <v>0</v>
      </c>
      <c r="E9503" t="s">
        <v>4</v>
      </c>
      <c r="F9503" t="s">
        <v>1</v>
      </c>
      <c r="G9503" t="s">
        <v>1</v>
      </c>
      <c r="H9503" t="s">
        <v>1</v>
      </c>
      <c r="I9503" t="s">
        <v>1</v>
      </c>
      <c r="J9503" t="s">
        <v>1</v>
      </c>
      <c r="K9503" t="s">
        <v>1</v>
      </c>
      <c r="L9503" t="s">
        <v>1</v>
      </c>
      <c r="M9503" t="s">
        <v>1</v>
      </c>
      <c r="N9503" t="s">
        <v>1</v>
      </c>
      <c r="O9503" t="s">
        <v>1</v>
      </c>
      <c r="P9503" t="s">
        <v>1</v>
      </c>
      <c r="Q9503" t="s">
        <v>1</v>
      </c>
    </row>
    <row r="9504" spans="1:18" x14ac:dyDescent="0.25">
      <c r="A9504">
        <v>4</v>
      </c>
      <c r="B9504" t="str">
        <f t="shared" si="148"/>
        <v xml:space="preserve"> 932 4</v>
      </c>
      <c r="C9504" s="102" t="s">
        <v>850</v>
      </c>
      <c r="D9504" s="111">
        <v>13</v>
      </c>
      <c r="E9504" s="103">
        <v>15414</v>
      </c>
      <c r="F9504" s="103">
        <v>15378</v>
      </c>
      <c r="G9504">
        <v>9.9000000000000005E-2</v>
      </c>
      <c r="H9504" t="s">
        <v>1</v>
      </c>
      <c r="I9504" t="s">
        <v>1</v>
      </c>
      <c r="J9504" t="s">
        <v>1</v>
      </c>
      <c r="K9504" t="s">
        <v>1</v>
      </c>
      <c r="L9504" t="s">
        <v>1</v>
      </c>
      <c r="M9504" t="s">
        <v>1</v>
      </c>
      <c r="N9504" t="s">
        <v>1</v>
      </c>
      <c r="O9504">
        <v>1</v>
      </c>
      <c r="P9504" t="s">
        <v>1</v>
      </c>
      <c r="Q9504">
        <v>1</v>
      </c>
    </row>
    <row r="9505" spans="1:17" x14ac:dyDescent="0.25">
      <c r="A9505">
        <v>5</v>
      </c>
      <c r="B9505" t="str">
        <f t="shared" si="148"/>
        <v xml:space="preserve"> 932 5</v>
      </c>
      <c r="C9505" s="102" t="s">
        <v>850</v>
      </c>
      <c r="D9505" s="111">
        <v>14</v>
      </c>
      <c r="E9505" s="103">
        <v>11672</v>
      </c>
      <c r="F9505" s="103">
        <v>27772</v>
      </c>
      <c r="G9505">
        <v>0.23699999999999999</v>
      </c>
      <c r="H9505" t="s">
        <v>1</v>
      </c>
      <c r="I9505" t="s">
        <v>1</v>
      </c>
      <c r="J9505" t="s">
        <v>1</v>
      </c>
      <c r="K9505" t="s">
        <v>1</v>
      </c>
      <c r="L9505" t="s">
        <v>1</v>
      </c>
      <c r="M9505" t="s">
        <v>1</v>
      </c>
      <c r="N9505" t="s">
        <v>1</v>
      </c>
      <c r="O9505" t="s">
        <v>1</v>
      </c>
      <c r="P9505">
        <v>3</v>
      </c>
      <c r="Q9505">
        <v>3</v>
      </c>
    </row>
    <row r="9506" spans="1:17" x14ac:dyDescent="0.25">
      <c r="A9506">
        <v>6</v>
      </c>
      <c r="B9506" t="str">
        <f t="shared" si="148"/>
        <v xml:space="preserve"> 932 6</v>
      </c>
      <c r="C9506" s="102" t="s">
        <v>850</v>
      </c>
      <c r="D9506" s="111">
        <v>15</v>
      </c>
      <c r="E9506" s="103">
        <v>15342</v>
      </c>
      <c r="F9506" s="103">
        <v>26787</v>
      </c>
      <c r="G9506">
        <v>0.17399999999999999</v>
      </c>
      <c r="H9506" t="s">
        <v>1</v>
      </c>
      <c r="I9506" t="s">
        <v>1</v>
      </c>
      <c r="J9506" t="s">
        <v>1</v>
      </c>
      <c r="K9506" t="s">
        <v>1</v>
      </c>
      <c r="L9506" t="s">
        <v>1</v>
      </c>
      <c r="M9506" t="s">
        <v>1</v>
      </c>
      <c r="N9506" t="s">
        <v>1</v>
      </c>
      <c r="O9506" t="s">
        <v>1</v>
      </c>
      <c r="P9506" t="s">
        <v>1</v>
      </c>
      <c r="Q9506" t="s">
        <v>1</v>
      </c>
    </row>
    <row r="9507" spans="1:17" x14ac:dyDescent="0.25">
      <c r="A9507">
        <v>7</v>
      </c>
      <c r="B9507" t="str">
        <f t="shared" si="148"/>
        <v xml:space="preserve"> 932 7</v>
      </c>
      <c r="C9507" s="102" t="s">
        <v>850</v>
      </c>
      <c r="D9507" s="111">
        <v>16</v>
      </c>
      <c r="E9507" s="103">
        <v>8505</v>
      </c>
      <c r="F9507" s="103">
        <v>349</v>
      </c>
      <c r="G9507">
        <v>4.0000000000000001E-3</v>
      </c>
      <c r="H9507" t="s">
        <v>1</v>
      </c>
      <c r="I9507" t="s">
        <v>1</v>
      </c>
      <c r="J9507" t="s">
        <v>1</v>
      </c>
      <c r="K9507" t="s">
        <v>1</v>
      </c>
      <c r="L9507" t="s">
        <v>1</v>
      </c>
      <c r="M9507" t="s">
        <v>1</v>
      </c>
      <c r="N9507" t="s">
        <v>1</v>
      </c>
      <c r="O9507" t="s">
        <v>1</v>
      </c>
      <c r="P9507" t="s">
        <v>1</v>
      </c>
      <c r="Q9507" t="s">
        <v>1</v>
      </c>
    </row>
    <row r="9508" spans="1:17" x14ac:dyDescent="0.25">
      <c r="A9508">
        <v>8</v>
      </c>
      <c r="B9508" t="str">
        <f t="shared" si="148"/>
        <v xml:space="preserve"> 932 8</v>
      </c>
      <c r="C9508" s="102" t="s">
        <v>850</v>
      </c>
      <c r="D9508" s="111">
        <v>17</v>
      </c>
      <c r="E9508" s="103">
        <v>8999</v>
      </c>
      <c r="F9508" s="103">
        <v>5396</v>
      </c>
      <c r="G9508">
        <v>5.8999999999999997E-2</v>
      </c>
      <c r="H9508" t="s">
        <v>1</v>
      </c>
      <c r="I9508" t="s">
        <v>1</v>
      </c>
      <c r="J9508" t="s">
        <v>1</v>
      </c>
      <c r="K9508" t="s">
        <v>1</v>
      </c>
      <c r="L9508" t="s">
        <v>1</v>
      </c>
      <c r="M9508" t="s">
        <v>1</v>
      </c>
      <c r="N9508" t="s">
        <v>1</v>
      </c>
      <c r="O9508" t="s">
        <v>1</v>
      </c>
      <c r="P9508">
        <v>1</v>
      </c>
      <c r="Q9508">
        <v>1</v>
      </c>
    </row>
    <row r="9509" spans="1:17" x14ac:dyDescent="0.25">
      <c r="A9509">
        <v>9</v>
      </c>
      <c r="B9509" t="str">
        <f t="shared" si="148"/>
        <v xml:space="preserve"> 932 9</v>
      </c>
      <c r="C9509" s="102" t="s">
        <v>850</v>
      </c>
      <c r="D9509" s="111" t="s">
        <v>5</v>
      </c>
      <c r="E9509" s="103">
        <v>59932</v>
      </c>
      <c r="F9509" s="103">
        <v>75682</v>
      </c>
      <c r="G9509">
        <v>0.126</v>
      </c>
      <c r="H9509" t="s">
        <v>1</v>
      </c>
      <c r="I9509" t="s">
        <v>1</v>
      </c>
      <c r="J9509" t="s">
        <v>1</v>
      </c>
      <c r="K9509" t="s">
        <v>1</v>
      </c>
      <c r="L9509" t="s">
        <v>1</v>
      </c>
      <c r="M9509" t="s">
        <v>1</v>
      </c>
      <c r="N9509" t="s">
        <v>1</v>
      </c>
      <c r="O9509">
        <v>1</v>
      </c>
      <c r="P9509">
        <v>4</v>
      </c>
      <c r="Q9509">
        <v>5</v>
      </c>
    </row>
    <row r="9510" spans="1:17" x14ac:dyDescent="0.25">
      <c r="A9510">
        <v>10</v>
      </c>
      <c r="B9510" t="str">
        <f t="shared" si="148"/>
        <v xml:space="preserve"> 932 10</v>
      </c>
      <c r="C9510" s="102" t="s">
        <v>850</v>
      </c>
      <c r="D9510" s="111" t="s">
        <v>6</v>
      </c>
      <c r="E9510" t="s">
        <v>1</v>
      </c>
      <c r="F9510" t="s">
        <v>1</v>
      </c>
      <c r="G9510" t="s">
        <v>1</v>
      </c>
      <c r="H9510" t="s">
        <v>1</v>
      </c>
      <c r="I9510" t="s">
        <v>1</v>
      </c>
      <c r="J9510" t="s">
        <v>1</v>
      </c>
      <c r="K9510" t="s">
        <v>1</v>
      </c>
      <c r="L9510" t="s">
        <v>1</v>
      </c>
      <c r="M9510" t="s">
        <v>1</v>
      </c>
      <c r="N9510" t="s">
        <v>1</v>
      </c>
      <c r="O9510" t="s">
        <v>1</v>
      </c>
      <c r="P9510" t="s">
        <v>1</v>
      </c>
      <c r="Q9510" t="s">
        <v>1</v>
      </c>
    </row>
    <row r="9511" spans="1:17" x14ac:dyDescent="0.25">
      <c r="A9511">
        <v>11</v>
      </c>
      <c r="B9511" t="str">
        <f t="shared" si="148"/>
        <v xml:space="preserve"> 932 11</v>
      </c>
      <c r="C9511" s="102" t="s">
        <v>850</v>
      </c>
      <c r="D9511" s="111">
        <v>13</v>
      </c>
      <c r="E9511" t="s">
        <v>1</v>
      </c>
      <c r="F9511" t="s">
        <v>1</v>
      </c>
      <c r="G9511" s="103" t="s">
        <v>1</v>
      </c>
      <c r="H9511" s="103">
        <v>2520</v>
      </c>
      <c r="I9511" s="103" t="s">
        <v>1</v>
      </c>
      <c r="J9511" t="s">
        <v>1</v>
      </c>
      <c r="K9511" t="s">
        <v>1</v>
      </c>
      <c r="L9511" s="103" t="s">
        <v>1</v>
      </c>
      <c r="M9511" s="103">
        <v>11419</v>
      </c>
      <c r="N9511" s="103" t="s">
        <v>1</v>
      </c>
      <c r="O9511" s="103">
        <v>1439</v>
      </c>
      <c r="P9511" t="s">
        <v>1</v>
      </c>
      <c r="Q9511" t="s">
        <v>1</v>
      </c>
    </row>
    <row r="9512" spans="1:17" x14ac:dyDescent="0.25">
      <c r="A9512">
        <v>12</v>
      </c>
      <c r="B9512" t="str">
        <f t="shared" si="148"/>
        <v xml:space="preserve"> 932 12</v>
      </c>
      <c r="C9512" s="102" t="s">
        <v>850</v>
      </c>
      <c r="D9512" s="111">
        <v>14</v>
      </c>
      <c r="E9512" t="s">
        <v>1</v>
      </c>
      <c r="F9512" t="s">
        <v>1</v>
      </c>
      <c r="G9512" s="103" t="s">
        <v>1</v>
      </c>
      <c r="H9512" s="103" t="s">
        <v>1</v>
      </c>
      <c r="I9512" s="103">
        <v>1873</v>
      </c>
      <c r="J9512" t="s">
        <v>1</v>
      </c>
      <c r="K9512" t="s">
        <v>1</v>
      </c>
      <c r="L9512" s="103" t="s">
        <v>1</v>
      </c>
      <c r="M9512" s="103" t="s">
        <v>1</v>
      </c>
      <c r="N9512" s="103">
        <v>9608</v>
      </c>
      <c r="O9512" s="103">
        <v>16291</v>
      </c>
      <c r="P9512" t="s">
        <v>1</v>
      </c>
      <c r="Q9512" t="s">
        <v>1</v>
      </c>
    </row>
    <row r="9513" spans="1:17" x14ac:dyDescent="0.25">
      <c r="A9513">
        <v>13</v>
      </c>
      <c r="B9513" t="str">
        <f t="shared" si="148"/>
        <v xml:space="preserve"> 932 13</v>
      </c>
      <c r="C9513" s="102" t="s">
        <v>850</v>
      </c>
      <c r="D9513" s="111">
        <v>15</v>
      </c>
      <c r="E9513" t="s">
        <v>1</v>
      </c>
      <c r="F9513" t="s">
        <v>1</v>
      </c>
      <c r="G9513" s="103" t="s">
        <v>1</v>
      </c>
      <c r="H9513" s="103" t="s">
        <v>1</v>
      </c>
      <c r="I9513" s="103" t="s">
        <v>1</v>
      </c>
      <c r="J9513" t="s">
        <v>1</v>
      </c>
      <c r="K9513" t="s">
        <v>1</v>
      </c>
      <c r="L9513" s="103" t="s">
        <v>1</v>
      </c>
      <c r="M9513" s="103" t="s">
        <v>1</v>
      </c>
      <c r="N9513" s="103" t="s">
        <v>1</v>
      </c>
      <c r="O9513" s="103">
        <v>26787</v>
      </c>
      <c r="P9513" t="s">
        <v>1</v>
      </c>
      <c r="Q9513" t="s">
        <v>1</v>
      </c>
    </row>
    <row r="9514" spans="1:17" x14ac:dyDescent="0.25">
      <c r="A9514">
        <v>14</v>
      </c>
      <c r="B9514" t="str">
        <f t="shared" si="148"/>
        <v xml:space="preserve"> 932 14</v>
      </c>
      <c r="C9514" s="102" t="s">
        <v>850</v>
      </c>
      <c r="D9514" s="111">
        <v>16</v>
      </c>
      <c r="E9514" t="s">
        <v>1</v>
      </c>
      <c r="F9514" t="s">
        <v>1</v>
      </c>
      <c r="G9514" t="s">
        <v>1</v>
      </c>
      <c r="H9514" s="103" t="s">
        <v>1</v>
      </c>
      <c r="I9514" s="103" t="s">
        <v>1</v>
      </c>
      <c r="J9514" t="s">
        <v>1</v>
      </c>
      <c r="K9514" t="s">
        <v>1</v>
      </c>
      <c r="L9514" t="s">
        <v>1</v>
      </c>
      <c r="M9514" s="103" t="s">
        <v>1</v>
      </c>
      <c r="N9514" s="103" t="s">
        <v>1</v>
      </c>
      <c r="O9514" s="103">
        <v>349</v>
      </c>
      <c r="P9514" t="s">
        <v>1</v>
      </c>
      <c r="Q9514" t="s">
        <v>1</v>
      </c>
    </row>
    <row r="9515" spans="1:17" x14ac:dyDescent="0.25">
      <c r="A9515">
        <v>15</v>
      </c>
      <c r="B9515" t="str">
        <f t="shared" si="148"/>
        <v xml:space="preserve"> 932 15</v>
      </c>
      <c r="C9515" s="102" t="s">
        <v>850</v>
      </c>
      <c r="D9515" s="111">
        <v>17</v>
      </c>
      <c r="E9515" t="s">
        <v>1</v>
      </c>
      <c r="F9515" t="s">
        <v>1</v>
      </c>
      <c r="G9515" s="103" t="s">
        <v>1</v>
      </c>
      <c r="H9515" s="103" t="s">
        <v>1</v>
      </c>
      <c r="I9515" s="103">
        <v>3254</v>
      </c>
      <c r="J9515" t="s">
        <v>1</v>
      </c>
      <c r="K9515" t="s">
        <v>1</v>
      </c>
      <c r="L9515" s="103" t="s">
        <v>1</v>
      </c>
      <c r="M9515" s="103" t="s">
        <v>1</v>
      </c>
      <c r="N9515" s="103">
        <v>1929</v>
      </c>
      <c r="O9515" s="103">
        <v>213</v>
      </c>
      <c r="P9515" t="s">
        <v>1</v>
      </c>
      <c r="Q9515" t="s">
        <v>1</v>
      </c>
    </row>
    <row r="9516" spans="1:17" x14ac:dyDescent="0.25">
      <c r="A9516">
        <v>16</v>
      </c>
      <c r="B9516" t="str">
        <f t="shared" si="148"/>
        <v xml:space="preserve"> 932 16</v>
      </c>
      <c r="C9516" s="102" t="s">
        <v>850</v>
      </c>
      <c r="D9516" s="111" t="s">
        <v>5</v>
      </c>
      <c r="E9516" t="s">
        <v>1</v>
      </c>
      <c r="F9516" t="s">
        <v>1</v>
      </c>
      <c r="G9516" s="103" t="s">
        <v>1</v>
      </c>
      <c r="H9516" s="103">
        <v>2520</v>
      </c>
      <c r="I9516" s="103">
        <v>5127</v>
      </c>
      <c r="J9516" t="s">
        <v>1</v>
      </c>
      <c r="K9516" t="s">
        <v>1</v>
      </c>
      <c r="L9516" s="103" t="s">
        <v>1</v>
      </c>
      <c r="M9516" s="103">
        <v>11419</v>
      </c>
      <c r="N9516" s="103">
        <v>11537</v>
      </c>
      <c r="O9516" s="103">
        <v>45079</v>
      </c>
      <c r="P9516" t="s">
        <v>1</v>
      </c>
      <c r="Q9516" t="s">
        <v>1</v>
      </c>
    </row>
    <row r="9517" spans="1:17" x14ac:dyDescent="0.25">
      <c r="A9517">
        <v>17</v>
      </c>
      <c r="B9517" t="str">
        <f t="shared" si="148"/>
        <v xml:space="preserve"> 932 17</v>
      </c>
      <c r="C9517" s="102" t="s">
        <v>850</v>
      </c>
      <c r="D9517" s="111" t="s">
        <v>6</v>
      </c>
      <c r="E9517" t="s">
        <v>1</v>
      </c>
      <c r="F9517" t="s">
        <v>1</v>
      </c>
      <c r="G9517" t="s">
        <v>1</v>
      </c>
      <c r="H9517" t="s">
        <v>1</v>
      </c>
      <c r="I9517" t="s">
        <v>1</v>
      </c>
      <c r="J9517" t="s">
        <v>1</v>
      </c>
      <c r="K9517" t="s">
        <v>1</v>
      </c>
      <c r="L9517" t="s">
        <v>1</v>
      </c>
      <c r="M9517" t="s">
        <v>1</v>
      </c>
      <c r="N9517" t="s">
        <v>1</v>
      </c>
      <c r="O9517" t="s">
        <v>1</v>
      </c>
      <c r="P9517" t="s">
        <v>1</v>
      </c>
      <c r="Q9517" t="s">
        <v>1</v>
      </c>
    </row>
    <row r="9518" spans="1:17" x14ac:dyDescent="0.25">
      <c r="A9518">
        <v>18</v>
      </c>
      <c r="B9518" t="str">
        <f t="shared" si="148"/>
        <v xml:space="preserve"> 932 18</v>
      </c>
      <c r="C9518" s="102" t="s">
        <v>850</v>
      </c>
      <c r="D9518" s="111">
        <v>13</v>
      </c>
      <c r="E9518" t="s">
        <v>1</v>
      </c>
      <c r="F9518" t="s">
        <v>1</v>
      </c>
      <c r="G9518" s="103" t="s">
        <v>1</v>
      </c>
      <c r="H9518" s="103">
        <v>2727</v>
      </c>
      <c r="I9518" s="103" t="s">
        <v>1</v>
      </c>
      <c r="J9518" t="s">
        <v>1</v>
      </c>
      <c r="K9518" t="s">
        <v>1</v>
      </c>
      <c r="L9518" s="103" t="s">
        <v>1</v>
      </c>
      <c r="M9518" s="103">
        <v>22895</v>
      </c>
      <c r="N9518" s="103" t="s">
        <v>1</v>
      </c>
      <c r="O9518" s="103">
        <v>1733</v>
      </c>
      <c r="P9518" t="s">
        <v>1</v>
      </c>
      <c r="Q9518" t="s">
        <v>1</v>
      </c>
    </row>
    <row r="9519" spans="1:17" x14ac:dyDescent="0.25">
      <c r="A9519">
        <v>19</v>
      </c>
      <c r="B9519" t="str">
        <f t="shared" si="148"/>
        <v xml:space="preserve"> 932 19</v>
      </c>
      <c r="C9519" s="102" t="s">
        <v>850</v>
      </c>
      <c r="D9519" s="111">
        <v>14</v>
      </c>
      <c r="E9519" t="s">
        <v>1</v>
      </c>
      <c r="F9519" t="s">
        <v>1</v>
      </c>
      <c r="G9519" s="103">
        <v>142</v>
      </c>
      <c r="H9519" s="103">
        <v>64</v>
      </c>
      <c r="I9519" s="103">
        <v>1806</v>
      </c>
      <c r="J9519" t="s">
        <v>1</v>
      </c>
      <c r="K9519" s="103" t="s">
        <v>1</v>
      </c>
      <c r="L9519" s="103">
        <v>872</v>
      </c>
      <c r="M9519" s="103">
        <v>577</v>
      </c>
      <c r="N9519" s="103">
        <v>20141</v>
      </c>
      <c r="O9519" s="103">
        <v>22644</v>
      </c>
      <c r="P9519" t="s">
        <v>1</v>
      </c>
      <c r="Q9519" t="s">
        <v>1</v>
      </c>
    </row>
    <row r="9520" spans="1:17" x14ac:dyDescent="0.25">
      <c r="A9520">
        <v>20</v>
      </c>
      <c r="B9520" t="str">
        <f t="shared" si="148"/>
        <v xml:space="preserve"> 932 20</v>
      </c>
      <c r="C9520" s="102" t="s">
        <v>850</v>
      </c>
      <c r="D9520" s="111">
        <v>15</v>
      </c>
      <c r="E9520" t="s">
        <v>1</v>
      </c>
      <c r="F9520" s="103" t="s">
        <v>1</v>
      </c>
      <c r="G9520" s="103" t="s">
        <v>1</v>
      </c>
      <c r="H9520" s="103" t="s">
        <v>1</v>
      </c>
      <c r="I9520" s="103" t="s">
        <v>1</v>
      </c>
      <c r="J9520" t="s">
        <v>1</v>
      </c>
      <c r="K9520" s="103" t="s">
        <v>1</v>
      </c>
      <c r="L9520" s="103" t="s">
        <v>1</v>
      </c>
      <c r="M9520" s="103" t="s">
        <v>1</v>
      </c>
      <c r="N9520" s="103" t="s">
        <v>1</v>
      </c>
      <c r="O9520" s="103">
        <v>42404</v>
      </c>
      <c r="P9520" t="s">
        <v>1</v>
      </c>
      <c r="Q9520" t="s">
        <v>1</v>
      </c>
    </row>
    <row r="9521" spans="1:17" x14ac:dyDescent="0.25">
      <c r="A9521">
        <v>21</v>
      </c>
      <c r="B9521" t="str">
        <f t="shared" si="148"/>
        <v xml:space="preserve"> 932 21</v>
      </c>
      <c r="C9521" s="102" t="s">
        <v>850</v>
      </c>
      <c r="D9521" s="111">
        <v>16</v>
      </c>
      <c r="E9521" s="103" t="s">
        <v>1</v>
      </c>
      <c r="F9521" s="103" t="s">
        <v>1</v>
      </c>
      <c r="G9521" s="103" t="s">
        <v>1</v>
      </c>
      <c r="H9521" s="103" t="s">
        <v>1</v>
      </c>
      <c r="I9521" s="103" t="s">
        <v>1</v>
      </c>
      <c r="J9521" t="s">
        <v>1</v>
      </c>
      <c r="K9521" s="103" t="s">
        <v>1</v>
      </c>
      <c r="L9521" s="103" t="s">
        <v>1</v>
      </c>
      <c r="M9521" s="103" t="s">
        <v>1</v>
      </c>
      <c r="N9521" s="103" t="s">
        <v>1</v>
      </c>
      <c r="O9521" s="103">
        <v>595</v>
      </c>
      <c r="P9521" t="s">
        <v>1</v>
      </c>
      <c r="Q9521" t="s">
        <v>1</v>
      </c>
    </row>
    <row r="9522" spans="1:17" x14ac:dyDescent="0.25">
      <c r="A9522">
        <v>22</v>
      </c>
      <c r="B9522" t="str">
        <f t="shared" si="148"/>
        <v xml:space="preserve"> 932 22</v>
      </c>
      <c r="C9522" s="102" t="s">
        <v>850</v>
      </c>
      <c r="D9522" s="111">
        <v>17</v>
      </c>
      <c r="E9522" s="103">
        <v>32</v>
      </c>
      <c r="F9522" s="103">
        <v>317</v>
      </c>
      <c r="G9522" s="103">
        <v>4766</v>
      </c>
      <c r="H9522" s="103">
        <v>1699</v>
      </c>
      <c r="I9522" s="103">
        <v>1946</v>
      </c>
      <c r="J9522" s="103">
        <v>20</v>
      </c>
      <c r="K9522" s="103">
        <v>333</v>
      </c>
      <c r="L9522" s="103">
        <v>3640</v>
      </c>
      <c r="M9522" s="103">
        <v>1665</v>
      </c>
      <c r="N9522" s="103">
        <v>2293</v>
      </c>
      <c r="O9522" s="103">
        <v>359</v>
      </c>
      <c r="P9522" t="s">
        <v>1</v>
      </c>
      <c r="Q9522" t="s">
        <v>1</v>
      </c>
    </row>
    <row r="9523" spans="1:17" x14ac:dyDescent="0.25">
      <c r="A9523">
        <v>23</v>
      </c>
      <c r="B9523" t="str">
        <f t="shared" si="148"/>
        <v xml:space="preserve"> 932 23</v>
      </c>
      <c r="C9523" s="102" t="s">
        <v>850</v>
      </c>
      <c r="D9523" s="111" t="s">
        <v>5</v>
      </c>
      <c r="E9523" s="103">
        <v>32</v>
      </c>
      <c r="F9523" s="103">
        <v>317</v>
      </c>
      <c r="G9523" s="103">
        <v>4908</v>
      </c>
      <c r="H9523" s="103">
        <v>4490</v>
      </c>
      <c r="I9523" s="103">
        <v>3752</v>
      </c>
      <c r="J9523" s="103">
        <v>20</v>
      </c>
      <c r="K9523" s="103">
        <v>333</v>
      </c>
      <c r="L9523" s="103">
        <v>4512</v>
      </c>
      <c r="M9523" s="103">
        <v>25137</v>
      </c>
      <c r="N9523" s="103">
        <v>22434</v>
      </c>
      <c r="O9523" s="103">
        <v>67735</v>
      </c>
      <c r="P9523" t="s">
        <v>1</v>
      </c>
      <c r="Q9523" t="s">
        <v>1</v>
      </c>
    </row>
    <row r="9524" spans="1:17" x14ac:dyDescent="0.25">
      <c r="A9524">
        <v>24</v>
      </c>
      <c r="B9524" t="str">
        <f t="shared" si="148"/>
        <v xml:space="preserve"> 932 24</v>
      </c>
      <c r="C9524" s="102" t="s">
        <v>850</v>
      </c>
      <c r="D9524" s="111" t="s">
        <v>6</v>
      </c>
      <c r="E9524" t="s">
        <v>1</v>
      </c>
      <c r="F9524" t="s">
        <v>1</v>
      </c>
      <c r="G9524" t="s">
        <v>1</v>
      </c>
      <c r="H9524" t="s">
        <v>1</v>
      </c>
      <c r="I9524" t="s">
        <v>1</v>
      </c>
      <c r="J9524" t="s">
        <v>1</v>
      </c>
      <c r="K9524" t="s">
        <v>1</v>
      </c>
      <c r="L9524" t="s">
        <v>1</v>
      </c>
      <c r="M9524" t="s">
        <v>1</v>
      </c>
      <c r="N9524" t="s">
        <v>1</v>
      </c>
      <c r="O9524" t="s">
        <v>1</v>
      </c>
      <c r="P9524" t="s">
        <v>1</v>
      </c>
      <c r="Q9524" t="s">
        <v>1</v>
      </c>
    </row>
    <row r="9525" spans="1:17" x14ac:dyDescent="0.25">
      <c r="A9525">
        <v>25</v>
      </c>
      <c r="B9525" t="str">
        <f t="shared" si="148"/>
        <v xml:space="preserve"> 932 25</v>
      </c>
      <c r="C9525" s="102" t="s">
        <v>850</v>
      </c>
      <c r="D9525" s="111" t="s">
        <v>0</v>
      </c>
      <c r="E9525" t="s">
        <v>1</v>
      </c>
      <c r="F9525" t="s">
        <v>1</v>
      </c>
      <c r="G9525" t="s">
        <v>1</v>
      </c>
      <c r="H9525" s="103">
        <v>10122</v>
      </c>
      <c r="I9525" s="103">
        <v>55813</v>
      </c>
      <c r="J9525" s="103">
        <v>67735</v>
      </c>
      <c r="K9525" t="s">
        <v>1</v>
      </c>
      <c r="L9525" t="s">
        <v>1</v>
      </c>
      <c r="M9525" t="s">
        <v>1</v>
      </c>
      <c r="N9525" t="s">
        <v>1</v>
      </c>
      <c r="O9525" t="s">
        <v>1</v>
      </c>
      <c r="P9525" t="s">
        <v>1</v>
      </c>
      <c r="Q9525" t="s">
        <v>1</v>
      </c>
    </row>
    <row r="9526" spans="1:17" x14ac:dyDescent="0.25">
      <c r="A9526">
        <v>26</v>
      </c>
      <c r="B9526" t="str">
        <f t="shared" si="148"/>
        <v xml:space="preserve"> 932 26</v>
      </c>
      <c r="C9526" s="102" t="s">
        <v>850</v>
      </c>
      <c r="D9526" s="111" t="s">
        <v>0</v>
      </c>
      <c r="E9526" t="s">
        <v>1</v>
      </c>
      <c r="F9526" t="s">
        <v>1</v>
      </c>
      <c r="G9526" t="s">
        <v>1</v>
      </c>
      <c r="H9526" t="s">
        <v>1</v>
      </c>
      <c r="I9526" t="s">
        <v>1</v>
      </c>
      <c r="J9526" t="s">
        <v>1</v>
      </c>
      <c r="K9526" t="s">
        <v>1</v>
      </c>
      <c r="L9526" t="s">
        <v>1</v>
      </c>
      <c r="M9526" t="s">
        <v>1</v>
      </c>
      <c r="N9526" t="s">
        <v>1</v>
      </c>
      <c r="O9526" t="s">
        <v>1</v>
      </c>
      <c r="P9526" t="s">
        <v>1</v>
      </c>
      <c r="Q9526" t="s">
        <v>1</v>
      </c>
    </row>
    <row r="9527" spans="1:17" x14ac:dyDescent="0.25">
      <c r="A9527">
        <v>27</v>
      </c>
      <c r="B9527" t="str">
        <f t="shared" si="148"/>
        <v xml:space="preserve"> 932 27</v>
      </c>
      <c r="C9527" s="102" t="s">
        <v>850</v>
      </c>
      <c r="D9527" s="111" t="s">
        <v>0</v>
      </c>
      <c r="E9527" t="s">
        <v>1</v>
      </c>
      <c r="F9527" t="s">
        <v>1</v>
      </c>
      <c r="G9527" t="s">
        <v>1</v>
      </c>
      <c r="H9527" s="103">
        <v>-66561</v>
      </c>
      <c r="I9527" s="103">
        <v>-59445</v>
      </c>
      <c r="J9527" s="103">
        <v>181</v>
      </c>
      <c r="K9527" t="s">
        <v>1</v>
      </c>
      <c r="L9527" t="s">
        <v>1</v>
      </c>
      <c r="M9527" t="s">
        <v>1</v>
      </c>
      <c r="N9527" t="s">
        <v>1</v>
      </c>
      <c r="O9527" t="s">
        <v>1</v>
      </c>
      <c r="P9527" t="s">
        <v>1</v>
      </c>
      <c r="Q9527" t="s">
        <v>1</v>
      </c>
    </row>
    <row r="9528" spans="1:17" x14ac:dyDescent="0.25">
      <c r="A9528">
        <v>28</v>
      </c>
      <c r="B9528" t="str">
        <f t="shared" si="148"/>
        <v xml:space="preserve"> 932 28</v>
      </c>
      <c r="C9528" s="102" t="s">
        <v>850</v>
      </c>
      <c r="D9528" s="111" t="s">
        <v>0</v>
      </c>
      <c r="E9528" t="s">
        <v>1</v>
      </c>
      <c r="F9528" t="s">
        <v>1</v>
      </c>
      <c r="G9528" t="s">
        <v>1</v>
      </c>
      <c r="H9528" s="103" t="s">
        <v>1</v>
      </c>
      <c r="I9528" s="103" t="s">
        <v>1</v>
      </c>
      <c r="J9528" s="103">
        <v>67916</v>
      </c>
      <c r="K9528" t="s">
        <v>1</v>
      </c>
      <c r="L9528" t="s">
        <v>1</v>
      </c>
      <c r="M9528" t="s">
        <v>1</v>
      </c>
      <c r="N9528" t="s">
        <v>1</v>
      </c>
      <c r="O9528" t="s">
        <v>1</v>
      </c>
      <c r="P9528" t="s">
        <v>1</v>
      </c>
      <c r="Q9528" t="s">
        <v>1</v>
      </c>
    </row>
    <row r="9529" spans="1:17" x14ac:dyDescent="0.25">
      <c r="A9529">
        <v>29</v>
      </c>
      <c r="B9529" t="str">
        <f t="shared" si="148"/>
        <v xml:space="preserve"> 932 29</v>
      </c>
      <c r="C9529" s="102" t="s">
        <v>850</v>
      </c>
      <c r="D9529" s="111" t="s">
        <v>0</v>
      </c>
      <c r="E9529" t="s">
        <v>1</v>
      </c>
      <c r="F9529" t="s">
        <v>1</v>
      </c>
      <c r="G9529" t="s">
        <v>1</v>
      </c>
      <c r="H9529" s="103">
        <v>193581</v>
      </c>
      <c r="I9529" s="103">
        <v>213957</v>
      </c>
      <c r="J9529" s="103">
        <v>30565</v>
      </c>
      <c r="K9529" t="s">
        <v>1</v>
      </c>
      <c r="L9529" t="s">
        <v>1</v>
      </c>
      <c r="M9529" t="s">
        <v>1</v>
      </c>
      <c r="N9529" t="s">
        <v>1</v>
      </c>
      <c r="O9529" t="s">
        <v>1</v>
      </c>
      <c r="P9529" t="s">
        <v>1</v>
      </c>
      <c r="Q9529" t="s">
        <v>1</v>
      </c>
    </row>
    <row r="9530" spans="1:17" x14ac:dyDescent="0.25">
      <c r="A9530">
        <v>30</v>
      </c>
      <c r="B9530" t="str">
        <f t="shared" si="148"/>
        <v xml:space="preserve"> 932 30</v>
      </c>
      <c r="C9530" s="102" t="s">
        <v>850</v>
      </c>
      <c r="D9530" s="111" t="s">
        <v>0</v>
      </c>
      <c r="E9530" t="s">
        <v>1</v>
      </c>
      <c r="F9530" t="s">
        <v>1</v>
      </c>
      <c r="G9530" t="s">
        <v>1</v>
      </c>
      <c r="H9530">
        <v>0.02</v>
      </c>
      <c r="I9530">
        <v>0.05</v>
      </c>
      <c r="J9530">
        <v>0.05</v>
      </c>
      <c r="K9530" t="s">
        <v>1</v>
      </c>
      <c r="L9530" t="s">
        <v>1</v>
      </c>
      <c r="M9530" t="s">
        <v>1</v>
      </c>
      <c r="N9530" t="s">
        <v>1</v>
      </c>
      <c r="O9530" t="s">
        <v>1</v>
      </c>
      <c r="P9530" t="s">
        <v>1</v>
      </c>
      <c r="Q9530" t="s">
        <v>1</v>
      </c>
    </row>
    <row r="9531" spans="1:17" x14ac:dyDescent="0.25">
      <c r="A9531">
        <v>31</v>
      </c>
      <c r="B9531" t="str">
        <f t="shared" si="148"/>
        <v xml:space="preserve"> 932 31</v>
      </c>
      <c r="C9531" s="102" t="s">
        <v>850</v>
      </c>
      <c r="D9531" s="111" t="s">
        <v>0</v>
      </c>
      <c r="E9531" t="s">
        <v>1</v>
      </c>
      <c r="F9531" t="s">
        <v>1</v>
      </c>
      <c r="G9531" t="s">
        <v>1</v>
      </c>
      <c r="H9531">
        <v>0</v>
      </c>
      <c r="I9531">
        <v>0</v>
      </c>
      <c r="J9531">
        <v>0.113</v>
      </c>
      <c r="K9531">
        <v>0.113</v>
      </c>
      <c r="L9531" t="s">
        <v>1</v>
      </c>
      <c r="M9531" t="s">
        <v>1</v>
      </c>
      <c r="N9531" t="s">
        <v>1</v>
      </c>
      <c r="O9531" t="s">
        <v>1</v>
      </c>
      <c r="P9531" t="s">
        <v>1</v>
      </c>
      <c r="Q9531" t="s">
        <v>1</v>
      </c>
    </row>
    <row r="9532" spans="1:17" x14ac:dyDescent="0.25">
      <c r="A9532">
        <v>32</v>
      </c>
      <c r="B9532" t="str">
        <f t="shared" si="148"/>
        <v xml:space="preserve"> 932 32</v>
      </c>
      <c r="C9532" s="102" t="s">
        <v>850</v>
      </c>
      <c r="D9532" s="111" t="s">
        <v>0</v>
      </c>
      <c r="E9532" t="s">
        <v>1</v>
      </c>
      <c r="F9532" t="s">
        <v>1</v>
      </c>
      <c r="G9532" t="s">
        <v>1</v>
      </c>
      <c r="H9532">
        <v>0</v>
      </c>
      <c r="I9532">
        <v>0</v>
      </c>
      <c r="J9532">
        <v>0.108</v>
      </c>
      <c r="K9532">
        <v>0.108</v>
      </c>
      <c r="L9532" t="s">
        <v>1</v>
      </c>
      <c r="M9532" t="s">
        <v>1</v>
      </c>
      <c r="N9532" t="s">
        <v>1</v>
      </c>
      <c r="O9532" t="s">
        <v>1</v>
      </c>
      <c r="P9532" t="s">
        <v>1</v>
      </c>
      <c r="Q9532" t="s">
        <v>1</v>
      </c>
    </row>
    <row r="9533" spans="1:17" x14ac:dyDescent="0.25">
      <c r="A9533">
        <v>33</v>
      </c>
      <c r="B9533" t="str">
        <f t="shared" si="148"/>
        <v xml:space="preserve"> 932 33</v>
      </c>
      <c r="C9533" s="102" t="s">
        <v>850</v>
      </c>
      <c r="D9533" s="111" t="s">
        <v>0</v>
      </c>
      <c r="E9533" t="s">
        <v>1</v>
      </c>
      <c r="F9533" t="s">
        <v>1</v>
      </c>
      <c r="G9533" t="s">
        <v>1</v>
      </c>
      <c r="H9533">
        <v>0.28299999999999997</v>
      </c>
      <c r="I9533">
        <v>0.312</v>
      </c>
      <c r="J9533">
        <v>4.4999999999999998E-2</v>
      </c>
      <c r="K9533">
        <v>0.64</v>
      </c>
      <c r="L9533" t="s">
        <v>1</v>
      </c>
      <c r="M9533" t="s">
        <v>1</v>
      </c>
      <c r="N9533" t="s">
        <v>1</v>
      </c>
      <c r="O9533" t="s">
        <v>1</v>
      </c>
      <c r="P9533" t="s">
        <v>1</v>
      </c>
      <c r="Q9533" t="s">
        <v>1</v>
      </c>
    </row>
    <row r="9534" spans="1:17" x14ac:dyDescent="0.25">
      <c r="A9534">
        <v>34</v>
      </c>
      <c r="B9534" t="str">
        <f t="shared" si="148"/>
        <v xml:space="preserve"> 932 34</v>
      </c>
      <c r="C9534" s="102" t="s">
        <v>850</v>
      </c>
      <c r="D9534" s="111" t="s">
        <v>0</v>
      </c>
      <c r="E9534" t="s">
        <v>1</v>
      </c>
      <c r="F9534" t="s">
        <v>1</v>
      </c>
      <c r="G9534" t="s">
        <v>1</v>
      </c>
      <c r="H9534">
        <v>0.27700000000000002</v>
      </c>
      <c r="I9534">
        <v>0.29599999999999999</v>
      </c>
      <c r="J9534">
        <v>4.8000000000000001E-2</v>
      </c>
      <c r="K9534">
        <v>0.621</v>
      </c>
      <c r="L9534" t="s">
        <v>1</v>
      </c>
      <c r="M9534" t="s">
        <v>1</v>
      </c>
      <c r="N9534" t="s">
        <v>1</v>
      </c>
      <c r="O9534" t="s">
        <v>1</v>
      </c>
      <c r="P9534" t="s">
        <v>1</v>
      </c>
      <c r="Q9534" t="s">
        <v>1</v>
      </c>
    </row>
    <row r="9535" spans="1:17" x14ac:dyDescent="0.25">
      <c r="A9535">
        <v>35</v>
      </c>
      <c r="B9535" t="str">
        <f t="shared" si="148"/>
        <v xml:space="preserve"> 932 35</v>
      </c>
      <c r="C9535" s="102" t="s">
        <v>850</v>
      </c>
      <c r="D9535" s="111" t="s">
        <v>0</v>
      </c>
      <c r="E9535" t="s">
        <v>1</v>
      </c>
      <c r="F9535" t="s">
        <v>1</v>
      </c>
      <c r="G9535" t="s">
        <v>1</v>
      </c>
      <c r="H9535">
        <v>0.32300000000000001</v>
      </c>
      <c r="I9535">
        <v>0.35699999999999998</v>
      </c>
      <c r="J9535">
        <v>5.0999999999999997E-2</v>
      </c>
      <c r="K9535">
        <v>0.73099999999999998</v>
      </c>
      <c r="L9535" t="s">
        <v>1</v>
      </c>
      <c r="M9535" t="s">
        <v>1</v>
      </c>
      <c r="N9535" t="s">
        <v>1</v>
      </c>
      <c r="O9535" t="s">
        <v>1</v>
      </c>
      <c r="P9535" t="s">
        <v>1</v>
      </c>
      <c r="Q9535" t="s">
        <v>1</v>
      </c>
    </row>
    <row r="9536" spans="1:17" x14ac:dyDescent="0.25">
      <c r="A9536">
        <v>36</v>
      </c>
      <c r="B9536" t="str">
        <f t="shared" si="148"/>
        <v xml:space="preserve"> 932 36</v>
      </c>
      <c r="C9536" s="102" t="s">
        <v>850</v>
      </c>
      <c r="D9536" s="111" t="s">
        <v>0</v>
      </c>
      <c r="E9536" t="s">
        <v>1</v>
      </c>
      <c r="F9536" t="s">
        <v>1</v>
      </c>
      <c r="G9536" t="s">
        <v>1</v>
      </c>
      <c r="H9536">
        <v>0.27700000000000002</v>
      </c>
      <c r="I9536">
        <v>0.29599999999999999</v>
      </c>
      <c r="J9536">
        <v>4.8000000000000001E-2</v>
      </c>
      <c r="K9536">
        <v>0.621</v>
      </c>
      <c r="L9536" t="s">
        <v>1</v>
      </c>
      <c r="M9536" t="s">
        <v>1</v>
      </c>
      <c r="N9536" t="s">
        <v>1</v>
      </c>
      <c r="O9536" t="s">
        <v>1</v>
      </c>
      <c r="P9536" t="s">
        <v>1</v>
      </c>
      <c r="Q9536" t="s">
        <v>1</v>
      </c>
    </row>
    <row r="9537" spans="1:18" x14ac:dyDescent="0.25">
      <c r="A9537">
        <v>37</v>
      </c>
      <c r="B9537" t="str">
        <f t="shared" si="148"/>
        <v xml:space="preserve"> 932 37</v>
      </c>
      <c r="C9537" s="102" t="s">
        <v>850</v>
      </c>
      <c r="D9537" s="111" t="s">
        <v>0</v>
      </c>
      <c r="E9537" t="s">
        <v>1</v>
      </c>
      <c r="F9537" t="s">
        <v>986</v>
      </c>
      <c r="G9537" t="s">
        <v>987</v>
      </c>
      <c r="H9537" t="s">
        <v>993</v>
      </c>
      <c r="I9537" t="s">
        <v>996</v>
      </c>
      <c r="J9537" t="s">
        <v>1</v>
      </c>
      <c r="K9537">
        <v>0.83899999999999997</v>
      </c>
      <c r="L9537" t="s">
        <v>1</v>
      </c>
      <c r="M9537" t="s">
        <v>1</v>
      </c>
      <c r="N9537" t="s">
        <v>1</v>
      </c>
      <c r="O9537" t="s">
        <v>1</v>
      </c>
      <c r="P9537" t="s">
        <v>1</v>
      </c>
      <c r="Q9537" t="s">
        <v>1</v>
      </c>
    </row>
    <row r="9538" spans="1:18" x14ac:dyDescent="0.25">
      <c r="A9538">
        <v>38</v>
      </c>
      <c r="B9538" t="str">
        <f t="shared" ref="B9538:B9601" si="149">+C9538&amp;A9538</f>
        <v xml:space="preserve"> 932 38</v>
      </c>
      <c r="C9538" s="102" t="s">
        <v>850</v>
      </c>
      <c r="D9538" s="111" t="s">
        <v>0</v>
      </c>
      <c r="E9538" t="s">
        <v>1</v>
      </c>
      <c r="F9538">
        <v>1.22</v>
      </c>
      <c r="G9538">
        <v>1.0900000000000001</v>
      </c>
      <c r="H9538">
        <v>0.96</v>
      </c>
      <c r="I9538">
        <v>0.84</v>
      </c>
      <c r="J9538" t="s">
        <v>1</v>
      </c>
      <c r="K9538" t="s">
        <v>1</v>
      </c>
      <c r="L9538" t="s">
        <v>1</v>
      </c>
      <c r="M9538" t="s">
        <v>1</v>
      </c>
      <c r="N9538" t="s">
        <v>1</v>
      </c>
      <c r="O9538" t="s">
        <v>1</v>
      </c>
      <c r="P9538" t="s">
        <v>1</v>
      </c>
      <c r="Q9538" t="s">
        <v>1</v>
      </c>
    </row>
    <row r="9539" spans="1:18" x14ac:dyDescent="0.25">
      <c r="A9539">
        <v>1</v>
      </c>
      <c r="B9539" t="str">
        <f t="shared" si="149"/>
        <v xml:space="preserve"> 933 1</v>
      </c>
      <c r="C9539" s="102" t="s">
        <v>851</v>
      </c>
      <c r="D9539" s="111" t="s">
        <v>0</v>
      </c>
      <c r="E9539" t="s">
        <v>1</v>
      </c>
      <c r="F9539" t="s">
        <v>1</v>
      </c>
      <c r="G9539" t="s">
        <v>1</v>
      </c>
      <c r="H9539" t="s">
        <v>1</v>
      </c>
      <c r="I9539" t="s">
        <v>1</v>
      </c>
      <c r="J9539" t="s">
        <v>1</v>
      </c>
      <c r="K9539" t="s">
        <v>1</v>
      </c>
      <c r="L9539" t="s">
        <v>1</v>
      </c>
      <c r="M9539" t="s">
        <v>1</v>
      </c>
      <c r="N9539" t="s">
        <v>1</v>
      </c>
      <c r="O9539" t="s">
        <v>1</v>
      </c>
      <c r="P9539" t="s">
        <v>1</v>
      </c>
      <c r="Q9539" t="s">
        <v>1</v>
      </c>
      <c r="R9539" t="s">
        <v>201</v>
      </c>
    </row>
    <row r="9540" spans="1:18" x14ac:dyDescent="0.25">
      <c r="A9540">
        <v>2</v>
      </c>
      <c r="B9540" t="str">
        <f t="shared" si="149"/>
        <v xml:space="preserve"> 933 2</v>
      </c>
      <c r="C9540" s="102" t="s">
        <v>851</v>
      </c>
      <c r="D9540" s="111" t="s">
        <v>0</v>
      </c>
      <c r="E9540" t="s">
        <v>3</v>
      </c>
      <c r="F9540" t="s">
        <v>1</v>
      </c>
      <c r="G9540" t="s">
        <v>1</v>
      </c>
      <c r="H9540" t="s">
        <v>1</v>
      </c>
      <c r="I9540" t="s">
        <v>1</v>
      </c>
      <c r="J9540" t="s">
        <v>1</v>
      </c>
      <c r="K9540" t="s">
        <v>1</v>
      </c>
      <c r="L9540" t="s">
        <v>1</v>
      </c>
      <c r="M9540" t="s">
        <v>1</v>
      </c>
      <c r="N9540" t="s">
        <v>1</v>
      </c>
      <c r="O9540" t="s">
        <v>1</v>
      </c>
      <c r="P9540" t="s">
        <v>1</v>
      </c>
      <c r="Q9540" t="s">
        <v>1</v>
      </c>
    </row>
    <row r="9541" spans="1:18" x14ac:dyDescent="0.25">
      <c r="A9541">
        <v>3</v>
      </c>
      <c r="B9541" t="str">
        <f t="shared" si="149"/>
        <v xml:space="preserve"> 933 3</v>
      </c>
      <c r="C9541" s="102" t="s">
        <v>851</v>
      </c>
      <c r="D9541" s="111" t="s">
        <v>0</v>
      </c>
      <c r="E9541" t="s">
        <v>4</v>
      </c>
      <c r="F9541" t="s">
        <v>1</v>
      </c>
      <c r="G9541" t="s">
        <v>1</v>
      </c>
      <c r="H9541" t="s">
        <v>1</v>
      </c>
      <c r="I9541" t="s">
        <v>1</v>
      </c>
      <c r="J9541" t="s">
        <v>1</v>
      </c>
      <c r="K9541" t="s">
        <v>1</v>
      </c>
      <c r="L9541" t="s">
        <v>1</v>
      </c>
      <c r="M9541" t="s">
        <v>1</v>
      </c>
      <c r="N9541" t="s">
        <v>1</v>
      </c>
      <c r="O9541" t="s">
        <v>1</v>
      </c>
      <c r="P9541" t="s">
        <v>1</v>
      </c>
      <c r="Q9541" t="s">
        <v>1</v>
      </c>
    </row>
    <row r="9542" spans="1:18" x14ac:dyDescent="0.25">
      <c r="A9542">
        <v>4</v>
      </c>
      <c r="B9542" t="str">
        <f t="shared" si="149"/>
        <v xml:space="preserve"> 933 4</v>
      </c>
      <c r="C9542" s="102" t="s">
        <v>851</v>
      </c>
      <c r="D9542" s="111">
        <v>13</v>
      </c>
      <c r="E9542" s="103">
        <v>4840</v>
      </c>
      <c r="F9542" s="103">
        <v>13001</v>
      </c>
      <c r="G9542">
        <v>0.26800000000000002</v>
      </c>
      <c r="H9542" t="s">
        <v>1</v>
      </c>
      <c r="I9542" t="s">
        <v>1</v>
      </c>
      <c r="J9542" t="s">
        <v>1</v>
      </c>
      <c r="K9542" s="103">
        <v>4840</v>
      </c>
      <c r="L9542" t="s">
        <v>1</v>
      </c>
      <c r="M9542" t="s">
        <v>1</v>
      </c>
      <c r="N9542" t="s">
        <v>1</v>
      </c>
      <c r="O9542" t="s">
        <v>1</v>
      </c>
      <c r="P9542">
        <v>1</v>
      </c>
      <c r="Q9542">
        <v>1</v>
      </c>
    </row>
    <row r="9543" spans="1:18" x14ac:dyDescent="0.25">
      <c r="A9543">
        <v>5</v>
      </c>
      <c r="B9543" t="str">
        <f t="shared" si="149"/>
        <v xml:space="preserve"> 933 5</v>
      </c>
      <c r="C9543" s="102" t="s">
        <v>851</v>
      </c>
      <c r="D9543" s="111">
        <v>14</v>
      </c>
      <c r="E9543" s="103">
        <v>4328</v>
      </c>
      <c r="F9543" s="103">
        <v>18498</v>
      </c>
      <c r="G9543">
        <v>0.42699999999999999</v>
      </c>
      <c r="H9543" t="s">
        <v>1</v>
      </c>
      <c r="I9543" t="s">
        <v>1</v>
      </c>
      <c r="J9543" t="s">
        <v>1</v>
      </c>
      <c r="K9543" s="103">
        <v>4328</v>
      </c>
      <c r="L9543" t="s">
        <v>1</v>
      </c>
      <c r="M9543" t="s">
        <v>1</v>
      </c>
      <c r="N9543" t="s">
        <v>1</v>
      </c>
      <c r="O9543">
        <v>1</v>
      </c>
      <c r="P9543" t="s">
        <v>1</v>
      </c>
      <c r="Q9543">
        <v>1</v>
      </c>
    </row>
    <row r="9544" spans="1:18" x14ac:dyDescent="0.25">
      <c r="A9544">
        <v>6</v>
      </c>
      <c r="B9544" t="str">
        <f t="shared" si="149"/>
        <v xml:space="preserve"> 933 6</v>
      </c>
      <c r="C9544" s="102" t="s">
        <v>851</v>
      </c>
      <c r="D9544" s="111">
        <v>15</v>
      </c>
      <c r="E9544" s="103">
        <v>4541</v>
      </c>
      <c r="F9544" s="103">
        <v>28146</v>
      </c>
      <c r="G9544">
        <v>0.61899999999999999</v>
      </c>
      <c r="H9544" t="s">
        <v>1</v>
      </c>
      <c r="I9544" t="s">
        <v>1</v>
      </c>
      <c r="J9544" t="s">
        <v>1</v>
      </c>
      <c r="K9544" s="103">
        <v>4541</v>
      </c>
      <c r="L9544" t="s">
        <v>1</v>
      </c>
      <c r="M9544" t="s">
        <v>1</v>
      </c>
      <c r="N9544" t="s">
        <v>1</v>
      </c>
      <c r="O9544" t="s">
        <v>1</v>
      </c>
      <c r="P9544">
        <v>2</v>
      </c>
      <c r="Q9544">
        <v>2</v>
      </c>
    </row>
    <row r="9545" spans="1:18" x14ac:dyDescent="0.25">
      <c r="A9545">
        <v>7</v>
      </c>
      <c r="B9545" t="str">
        <f t="shared" si="149"/>
        <v xml:space="preserve"> 933 7</v>
      </c>
      <c r="C9545" s="102" t="s">
        <v>851</v>
      </c>
      <c r="D9545" s="111">
        <v>16</v>
      </c>
      <c r="E9545" s="103">
        <v>4392</v>
      </c>
      <c r="F9545" s="103">
        <v>36338</v>
      </c>
      <c r="G9545">
        <v>0.82699999999999996</v>
      </c>
      <c r="H9545" t="s">
        <v>1</v>
      </c>
      <c r="I9545" t="s">
        <v>1</v>
      </c>
      <c r="J9545" t="s">
        <v>1</v>
      </c>
      <c r="K9545" s="103">
        <v>4392</v>
      </c>
      <c r="L9545" t="s">
        <v>1</v>
      </c>
      <c r="M9545" t="s">
        <v>1</v>
      </c>
      <c r="N9545" t="s">
        <v>1</v>
      </c>
      <c r="O9545" t="s">
        <v>1</v>
      </c>
      <c r="P9545">
        <v>2</v>
      </c>
      <c r="Q9545">
        <v>2</v>
      </c>
    </row>
    <row r="9546" spans="1:18" x14ac:dyDescent="0.25">
      <c r="A9546">
        <v>8</v>
      </c>
      <c r="B9546" t="str">
        <f t="shared" si="149"/>
        <v xml:space="preserve"> 933 8</v>
      </c>
      <c r="C9546" s="102" t="s">
        <v>851</v>
      </c>
      <c r="D9546" s="111">
        <v>17</v>
      </c>
      <c r="E9546" s="103">
        <v>4942</v>
      </c>
      <c r="F9546" s="103">
        <v>10142</v>
      </c>
      <c r="G9546">
        <v>0.20499999999999999</v>
      </c>
      <c r="H9546" t="s">
        <v>1</v>
      </c>
      <c r="I9546" t="s">
        <v>1</v>
      </c>
      <c r="J9546" t="s">
        <v>1</v>
      </c>
      <c r="K9546" s="103">
        <v>4942</v>
      </c>
      <c r="L9546" t="s">
        <v>1</v>
      </c>
      <c r="M9546" t="s">
        <v>1</v>
      </c>
      <c r="N9546" t="s">
        <v>1</v>
      </c>
      <c r="O9546" t="s">
        <v>1</v>
      </c>
      <c r="P9546">
        <v>1</v>
      </c>
      <c r="Q9546">
        <v>1</v>
      </c>
    </row>
    <row r="9547" spans="1:18" x14ac:dyDescent="0.25">
      <c r="A9547">
        <v>9</v>
      </c>
      <c r="B9547" t="str">
        <f t="shared" si="149"/>
        <v xml:space="preserve"> 933 9</v>
      </c>
      <c r="C9547" s="102" t="s">
        <v>851</v>
      </c>
      <c r="D9547" s="111" t="s">
        <v>5</v>
      </c>
      <c r="E9547" s="103">
        <v>23043</v>
      </c>
      <c r="F9547" s="103">
        <v>106125</v>
      </c>
      <c r="G9547">
        <v>0.46100000000000002</v>
      </c>
      <c r="H9547" t="s">
        <v>1</v>
      </c>
      <c r="I9547" t="s">
        <v>1</v>
      </c>
      <c r="J9547" t="s">
        <v>1</v>
      </c>
      <c r="K9547" s="103">
        <v>23043</v>
      </c>
      <c r="L9547" t="s">
        <v>1</v>
      </c>
      <c r="M9547" t="s">
        <v>1</v>
      </c>
      <c r="N9547" t="s">
        <v>1</v>
      </c>
      <c r="O9547">
        <v>1</v>
      </c>
      <c r="P9547">
        <v>6</v>
      </c>
      <c r="Q9547">
        <v>7</v>
      </c>
    </row>
    <row r="9548" spans="1:18" x14ac:dyDescent="0.25">
      <c r="A9548">
        <v>10</v>
      </c>
      <c r="B9548" t="str">
        <f t="shared" si="149"/>
        <v xml:space="preserve"> 933 10</v>
      </c>
      <c r="C9548" s="102" t="s">
        <v>851</v>
      </c>
      <c r="D9548" s="111" t="s">
        <v>6</v>
      </c>
      <c r="E9548" t="s">
        <v>1</v>
      </c>
      <c r="F9548" t="s">
        <v>1</v>
      </c>
      <c r="G9548" t="s">
        <v>1</v>
      </c>
      <c r="H9548" t="s">
        <v>1</v>
      </c>
      <c r="I9548" t="s">
        <v>1</v>
      </c>
      <c r="J9548" t="s">
        <v>1</v>
      </c>
      <c r="K9548" t="s">
        <v>1</v>
      </c>
      <c r="L9548" t="s">
        <v>1</v>
      </c>
      <c r="M9548" t="s">
        <v>1</v>
      </c>
      <c r="N9548" t="s">
        <v>1</v>
      </c>
      <c r="O9548" t="s">
        <v>1</v>
      </c>
      <c r="P9548" t="s">
        <v>1</v>
      </c>
      <c r="Q9548" t="s">
        <v>1</v>
      </c>
    </row>
    <row r="9549" spans="1:18" x14ac:dyDescent="0.25">
      <c r="A9549">
        <v>11</v>
      </c>
      <c r="B9549" t="str">
        <f t="shared" si="149"/>
        <v xml:space="preserve"> 933 11</v>
      </c>
      <c r="C9549" s="102" t="s">
        <v>851</v>
      </c>
      <c r="D9549" s="111">
        <v>13</v>
      </c>
      <c r="E9549" t="s">
        <v>1</v>
      </c>
      <c r="F9549" t="s">
        <v>1</v>
      </c>
      <c r="G9549" s="103" t="s">
        <v>1</v>
      </c>
      <c r="H9549" s="103" t="s">
        <v>1</v>
      </c>
      <c r="I9549" s="103">
        <v>299</v>
      </c>
      <c r="J9549" t="s">
        <v>1</v>
      </c>
      <c r="K9549" t="s">
        <v>1</v>
      </c>
      <c r="L9549" s="103" t="s">
        <v>1</v>
      </c>
      <c r="M9549" s="103" t="s">
        <v>1</v>
      </c>
      <c r="N9549" s="103">
        <v>3361</v>
      </c>
      <c r="O9549" s="103">
        <v>9341</v>
      </c>
      <c r="P9549" t="s">
        <v>1</v>
      </c>
      <c r="Q9549" t="s">
        <v>1</v>
      </c>
    </row>
    <row r="9550" spans="1:18" x14ac:dyDescent="0.25">
      <c r="A9550">
        <v>12</v>
      </c>
      <c r="B9550" t="str">
        <f t="shared" si="149"/>
        <v xml:space="preserve"> 933 12</v>
      </c>
      <c r="C9550" s="102" t="s">
        <v>851</v>
      </c>
      <c r="D9550" s="111">
        <v>14</v>
      </c>
      <c r="E9550" t="s">
        <v>1</v>
      </c>
      <c r="F9550" t="s">
        <v>1</v>
      </c>
      <c r="G9550" s="103" t="s">
        <v>1</v>
      </c>
      <c r="H9550" s="103">
        <v>3914</v>
      </c>
      <c r="I9550" s="103" t="s">
        <v>1</v>
      </c>
      <c r="J9550" t="s">
        <v>1</v>
      </c>
      <c r="K9550" t="s">
        <v>1</v>
      </c>
      <c r="L9550" s="103" t="s">
        <v>1</v>
      </c>
      <c r="M9550" s="103">
        <v>14464</v>
      </c>
      <c r="N9550" s="103" t="s">
        <v>1</v>
      </c>
      <c r="O9550" s="103">
        <v>120</v>
      </c>
      <c r="P9550" t="s">
        <v>1</v>
      </c>
      <c r="Q9550" t="s">
        <v>1</v>
      </c>
    </row>
    <row r="9551" spans="1:18" x14ac:dyDescent="0.25">
      <c r="A9551">
        <v>13</v>
      </c>
      <c r="B9551" t="str">
        <f t="shared" si="149"/>
        <v xml:space="preserve"> 933 13</v>
      </c>
      <c r="C9551" s="102" t="s">
        <v>851</v>
      </c>
      <c r="D9551" s="111">
        <v>15</v>
      </c>
      <c r="E9551" t="s">
        <v>1</v>
      </c>
      <c r="F9551" s="103" t="s">
        <v>1</v>
      </c>
      <c r="G9551" s="103" t="s">
        <v>1</v>
      </c>
      <c r="H9551" s="103" t="s">
        <v>1</v>
      </c>
      <c r="I9551" s="103">
        <v>7629</v>
      </c>
      <c r="J9551" t="s">
        <v>1</v>
      </c>
      <c r="K9551" s="103" t="s">
        <v>1</v>
      </c>
      <c r="L9551" s="103" t="s">
        <v>1</v>
      </c>
      <c r="M9551" s="103" t="s">
        <v>1</v>
      </c>
      <c r="N9551" s="103">
        <v>17707</v>
      </c>
      <c r="O9551" s="103">
        <v>2810</v>
      </c>
      <c r="P9551" t="s">
        <v>1</v>
      </c>
      <c r="Q9551" t="s">
        <v>1</v>
      </c>
    </row>
    <row r="9552" spans="1:18" x14ac:dyDescent="0.25">
      <c r="A9552">
        <v>14</v>
      </c>
      <c r="B9552" t="str">
        <f t="shared" si="149"/>
        <v xml:space="preserve"> 933 14</v>
      </c>
      <c r="C9552" s="102" t="s">
        <v>851</v>
      </c>
      <c r="D9552" s="111">
        <v>16</v>
      </c>
      <c r="E9552" t="s">
        <v>1</v>
      </c>
      <c r="F9552" t="s">
        <v>1</v>
      </c>
      <c r="G9552" s="103" t="s">
        <v>1</v>
      </c>
      <c r="H9552" s="103" t="s">
        <v>1</v>
      </c>
      <c r="I9552" s="103">
        <v>21487</v>
      </c>
      <c r="J9552" t="s">
        <v>1</v>
      </c>
      <c r="K9552" t="s">
        <v>1</v>
      </c>
      <c r="L9552" s="103" t="s">
        <v>1</v>
      </c>
      <c r="M9552" s="103" t="s">
        <v>1</v>
      </c>
      <c r="N9552" s="103">
        <v>14149</v>
      </c>
      <c r="O9552" s="103">
        <v>702</v>
      </c>
      <c r="P9552" t="s">
        <v>1</v>
      </c>
      <c r="Q9552" t="s">
        <v>1</v>
      </c>
    </row>
    <row r="9553" spans="1:17" x14ac:dyDescent="0.25">
      <c r="A9553">
        <v>15</v>
      </c>
      <c r="B9553" t="str">
        <f t="shared" si="149"/>
        <v xml:space="preserve"> 933 15</v>
      </c>
      <c r="C9553" s="102" t="s">
        <v>851</v>
      </c>
      <c r="D9553" s="111">
        <v>17</v>
      </c>
      <c r="E9553" t="s">
        <v>1</v>
      </c>
      <c r="F9553" t="s">
        <v>1</v>
      </c>
      <c r="G9553" t="s">
        <v>1</v>
      </c>
      <c r="H9553" s="103" t="s">
        <v>1</v>
      </c>
      <c r="I9553" s="103">
        <v>5921</v>
      </c>
      <c r="J9553" t="s">
        <v>1</v>
      </c>
      <c r="K9553" t="s">
        <v>1</v>
      </c>
      <c r="L9553" t="s">
        <v>1</v>
      </c>
      <c r="M9553" s="103" t="s">
        <v>1</v>
      </c>
      <c r="N9553" s="103">
        <v>4221</v>
      </c>
      <c r="O9553" s="103" t="s">
        <v>1</v>
      </c>
      <c r="P9553" t="s">
        <v>1</v>
      </c>
      <c r="Q9553" t="s">
        <v>1</v>
      </c>
    </row>
    <row r="9554" spans="1:17" x14ac:dyDescent="0.25">
      <c r="A9554">
        <v>16</v>
      </c>
      <c r="B9554" t="str">
        <f t="shared" si="149"/>
        <v xml:space="preserve"> 933 16</v>
      </c>
      <c r="C9554" s="102" t="s">
        <v>851</v>
      </c>
      <c r="D9554" s="111" t="s">
        <v>5</v>
      </c>
      <c r="E9554" t="s">
        <v>1</v>
      </c>
      <c r="F9554" s="103" t="s">
        <v>1</v>
      </c>
      <c r="G9554" s="103" t="s">
        <v>1</v>
      </c>
      <c r="H9554" s="103">
        <v>3914</v>
      </c>
      <c r="I9554" s="103">
        <v>35336</v>
      </c>
      <c r="J9554" t="s">
        <v>1</v>
      </c>
      <c r="K9554" s="103" t="s">
        <v>1</v>
      </c>
      <c r="L9554" s="103" t="s">
        <v>1</v>
      </c>
      <c r="M9554" s="103">
        <v>14464</v>
      </c>
      <c r="N9554" s="103">
        <v>39438</v>
      </c>
      <c r="O9554" s="103">
        <v>12973</v>
      </c>
      <c r="P9554" t="s">
        <v>1</v>
      </c>
      <c r="Q9554" t="s">
        <v>1</v>
      </c>
    </row>
    <row r="9555" spans="1:17" x14ac:dyDescent="0.25">
      <c r="A9555">
        <v>17</v>
      </c>
      <c r="B9555" t="str">
        <f t="shared" si="149"/>
        <v xml:space="preserve"> 933 17</v>
      </c>
      <c r="C9555" s="102" t="s">
        <v>851</v>
      </c>
      <c r="D9555" s="111" t="s">
        <v>6</v>
      </c>
      <c r="E9555" t="s">
        <v>1</v>
      </c>
      <c r="F9555" t="s">
        <v>1</v>
      </c>
      <c r="G9555" t="s">
        <v>1</v>
      </c>
      <c r="H9555" t="s">
        <v>1</v>
      </c>
      <c r="I9555" t="s">
        <v>1</v>
      </c>
      <c r="J9555" t="s">
        <v>1</v>
      </c>
      <c r="K9555" t="s">
        <v>1</v>
      </c>
      <c r="L9555" t="s">
        <v>1</v>
      </c>
      <c r="M9555" t="s">
        <v>1</v>
      </c>
      <c r="N9555" t="s">
        <v>1</v>
      </c>
      <c r="O9555" t="s">
        <v>1</v>
      </c>
      <c r="P9555" t="s">
        <v>1</v>
      </c>
      <c r="Q9555" t="s">
        <v>1</v>
      </c>
    </row>
    <row r="9556" spans="1:17" x14ac:dyDescent="0.25">
      <c r="A9556">
        <v>18</v>
      </c>
      <c r="B9556" t="str">
        <f t="shared" si="149"/>
        <v xml:space="preserve"> 933 18</v>
      </c>
      <c r="C9556" s="102" t="s">
        <v>851</v>
      </c>
      <c r="D9556" s="111">
        <v>13</v>
      </c>
      <c r="E9556" t="s">
        <v>1</v>
      </c>
      <c r="F9556" t="s">
        <v>1</v>
      </c>
      <c r="G9556" s="103" t="s">
        <v>1</v>
      </c>
      <c r="H9556" s="103" t="s">
        <v>1</v>
      </c>
      <c r="I9556" s="103">
        <v>273</v>
      </c>
      <c r="J9556" t="s">
        <v>1</v>
      </c>
      <c r="K9556" t="s">
        <v>1</v>
      </c>
      <c r="L9556" s="103" t="s">
        <v>1</v>
      </c>
      <c r="M9556" s="103" t="s">
        <v>1</v>
      </c>
      <c r="N9556" s="103">
        <v>6188</v>
      </c>
      <c r="O9556" s="103">
        <v>11247</v>
      </c>
      <c r="P9556" t="s">
        <v>1</v>
      </c>
      <c r="Q9556" t="s">
        <v>1</v>
      </c>
    </row>
    <row r="9557" spans="1:17" x14ac:dyDescent="0.25">
      <c r="A9557">
        <v>19</v>
      </c>
      <c r="B9557" t="str">
        <f t="shared" si="149"/>
        <v xml:space="preserve"> 933 19</v>
      </c>
      <c r="C9557" s="102" t="s">
        <v>851</v>
      </c>
      <c r="D9557" s="111">
        <v>14</v>
      </c>
      <c r="E9557" t="s">
        <v>1</v>
      </c>
      <c r="F9557" s="103" t="s">
        <v>1</v>
      </c>
      <c r="G9557" s="103">
        <v>564</v>
      </c>
      <c r="H9557" s="103">
        <v>3983</v>
      </c>
      <c r="I9557" s="103">
        <v>32</v>
      </c>
      <c r="J9557" t="s">
        <v>1</v>
      </c>
      <c r="K9557" s="103" t="s">
        <v>1</v>
      </c>
      <c r="L9557" s="103">
        <v>3976</v>
      </c>
      <c r="M9557" s="103">
        <v>26190</v>
      </c>
      <c r="N9557" s="103">
        <v>623</v>
      </c>
      <c r="O9557" s="103">
        <v>167</v>
      </c>
      <c r="P9557" t="s">
        <v>1</v>
      </c>
      <c r="Q9557" t="s">
        <v>1</v>
      </c>
    </row>
    <row r="9558" spans="1:17" x14ac:dyDescent="0.25">
      <c r="A9558">
        <v>20</v>
      </c>
      <c r="B9558" t="str">
        <f t="shared" si="149"/>
        <v xml:space="preserve"> 933 20</v>
      </c>
      <c r="C9558" s="102" t="s">
        <v>851</v>
      </c>
      <c r="D9558" s="111">
        <v>15</v>
      </c>
      <c r="E9558" t="s">
        <v>1</v>
      </c>
      <c r="F9558" s="103" t="s">
        <v>1</v>
      </c>
      <c r="G9558" s="103">
        <v>1581</v>
      </c>
      <c r="H9558" s="103">
        <v>612</v>
      </c>
      <c r="I9558" s="103">
        <v>7612</v>
      </c>
      <c r="J9558" t="s">
        <v>1</v>
      </c>
      <c r="K9558" s="103" t="s">
        <v>1</v>
      </c>
      <c r="L9558" s="103">
        <v>5188</v>
      </c>
      <c r="M9558" s="103">
        <v>2711</v>
      </c>
      <c r="N9558" s="103">
        <v>35475</v>
      </c>
      <c r="O9558" s="103">
        <v>4448</v>
      </c>
      <c r="P9558" t="s">
        <v>1</v>
      </c>
      <c r="Q9558" t="s">
        <v>1</v>
      </c>
    </row>
    <row r="9559" spans="1:17" x14ac:dyDescent="0.25">
      <c r="A9559">
        <v>21</v>
      </c>
      <c r="B9559" t="str">
        <f t="shared" si="149"/>
        <v xml:space="preserve"> 933 21</v>
      </c>
      <c r="C9559" s="102" t="s">
        <v>851</v>
      </c>
      <c r="D9559" s="111">
        <v>16</v>
      </c>
      <c r="E9559" s="103" t="s">
        <v>1</v>
      </c>
      <c r="F9559" s="103">
        <v>93</v>
      </c>
      <c r="G9559" s="103">
        <v>9828</v>
      </c>
      <c r="H9559" s="103">
        <v>4378</v>
      </c>
      <c r="I9559" s="103">
        <v>17277</v>
      </c>
      <c r="J9559" s="103" t="s">
        <v>1</v>
      </c>
      <c r="K9559" s="103">
        <v>48</v>
      </c>
      <c r="L9559" s="103">
        <v>6989</v>
      </c>
      <c r="M9559" s="103">
        <v>4883</v>
      </c>
      <c r="N9559" s="103">
        <v>25434</v>
      </c>
      <c r="O9559" s="103">
        <v>1197</v>
      </c>
      <c r="P9559" t="s">
        <v>1</v>
      </c>
      <c r="Q9559" t="s">
        <v>1</v>
      </c>
    </row>
    <row r="9560" spans="1:17" x14ac:dyDescent="0.25">
      <c r="A9560">
        <v>22</v>
      </c>
      <c r="B9560" t="str">
        <f t="shared" si="149"/>
        <v xml:space="preserve"> 933 22</v>
      </c>
      <c r="C9560" s="102" t="s">
        <v>851</v>
      </c>
      <c r="D9560" s="111">
        <v>17</v>
      </c>
      <c r="E9560" s="103">
        <v>61</v>
      </c>
      <c r="F9560" s="103">
        <v>591</v>
      </c>
      <c r="G9560" s="103">
        <v>8668</v>
      </c>
      <c r="H9560" s="103">
        <v>3090</v>
      </c>
      <c r="I9560" s="103">
        <v>3542</v>
      </c>
      <c r="J9560" s="103">
        <v>43</v>
      </c>
      <c r="K9560" s="103">
        <v>734</v>
      </c>
      <c r="L9560" s="103">
        <v>7962</v>
      </c>
      <c r="M9560" s="103">
        <v>3644</v>
      </c>
      <c r="N9560" s="103">
        <v>5023</v>
      </c>
      <c r="O9560" s="103" t="s">
        <v>1</v>
      </c>
      <c r="P9560" t="s">
        <v>1</v>
      </c>
      <c r="Q9560" t="s">
        <v>1</v>
      </c>
    </row>
    <row r="9561" spans="1:17" x14ac:dyDescent="0.25">
      <c r="A9561">
        <v>23</v>
      </c>
      <c r="B9561" t="str">
        <f t="shared" si="149"/>
        <v xml:space="preserve"> 933 23</v>
      </c>
      <c r="C9561" s="102" t="s">
        <v>851</v>
      </c>
      <c r="D9561" s="111" t="s">
        <v>5</v>
      </c>
      <c r="E9561" s="103">
        <v>61</v>
      </c>
      <c r="F9561" s="103">
        <v>684</v>
      </c>
      <c r="G9561" s="103">
        <v>20641</v>
      </c>
      <c r="H9561" s="103">
        <v>12063</v>
      </c>
      <c r="I9561" s="103">
        <v>28736</v>
      </c>
      <c r="J9561" s="103">
        <v>43</v>
      </c>
      <c r="K9561" s="103">
        <v>782</v>
      </c>
      <c r="L9561" s="103">
        <v>24115</v>
      </c>
      <c r="M9561" s="103">
        <v>37428</v>
      </c>
      <c r="N9561" s="103">
        <v>72743</v>
      </c>
      <c r="O9561" s="103">
        <v>17059</v>
      </c>
      <c r="P9561" t="s">
        <v>1</v>
      </c>
      <c r="Q9561" t="s">
        <v>1</v>
      </c>
    </row>
    <row r="9562" spans="1:17" x14ac:dyDescent="0.25">
      <c r="A9562">
        <v>24</v>
      </c>
      <c r="B9562" t="str">
        <f t="shared" si="149"/>
        <v xml:space="preserve"> 933 24</v>
      </c>
      <c r="C9562" s="102" t="s">
        <v>851</v>
      </c>
      <c r="D9562" s="111" t="s">
        <v>6</v>
      </c>
      <c r="E9562" t="s">
        <v>1</v>
      </c>
      <c r="F9562" t="s">
        <v>1</v>
      </c>
      <c r="G9562" t="s">
        <v>1</v>
      </c>
      <c r="H9562" t="s">
        <v>1</v>
      </c>
      <c r="I9562" t="s">
        <v>1</v>
      </c>
      <c r="J9562" t="s">
        <v>1</v>
      </c>
      <c r="K9562" t="s">
        <v>1</v>
      </c>
      <c r="L9562" t="s">
        <v>1</v>
      </c>
      <c r="M9562" t="s">
        <v>1</v>
      </c>
      <c r="N9562" t="s">
        <v>1</v>
      </c>
      <c r="O9562" t="s">
        <v>1</v>
      </c>
      <c r="P9562" t="s">
        <v>1</v>
      </c>
      <c r="Q9562" t="s">
        <v>1</v>
      </c>
    </row>
    <row r="9563" spans="1:17" x14ac:dyDescent="0.25">
      <c r="A9563">
        <v>25</v>
      </c>
      <c r="B9563" t="str">
        <f t="shared" si="149"/>
        <v xml:space="preserve"> 933 25</v>
      </c>
      <c r="C9563" s="102" t="s">
        <v>851</v>
      </c>
      <c r="D9563" s="111" t="s">
        <v>0</v>
      </c>
      <c r="E9563" t="s">
        <v>1</v>
      </c>
      <c r="F9563" t="s">
        <v>1</v>
      </c>
      <c r="G9563" t="s">
        <v>1</v>
      </c>
      <c r="H9563" s="103">
        <v>46326</v>
      </c>
      <c r="I9563" s="103">
        <v>150970</v>
      </c>
      <c r="J9563" s="103">
        <v>17059</v>
      </c>
      <c r="K9563" t="s">
        <v>1</v>
      </c>
      <c r="L9563" t="s">
        <v>1</v>
      </c>
      <c r="M9563" t="s">
        <v>1</v>
      </c>
      <c r="N9563" t="s">
        <v>1</v>
      </c>
      <c r="O9563" t="s">
        <v>1</v>
      </c>
      <c r="P9563" t="s">
        <v>1</v>
      </c>
      <c r="Q9563" t="s">
        <v>1</v>
      </c>
    </row>
    <row r="9564" spans="1:17" x14ac:dyDescent="0.25">
      <c r="A9564">
        <v>26</v>
      </c>
      <c r="B9564" t="str">
        <f t="shared" si="149"/>
        <v xml:space="preserve"> 933 26</v>
      </c>
      <c r="C9564" s="102" t="s">
        <v>851</v>
      </c>
      <c r="D9564" s="111" t="s">
        <v>0</v>
      </c>
      <c r="E9564" t="s">
        <v>1</v>
      </c>
      <c r="F9564" t="s">
        <v>1</v>
      </c>
      <c r="G9564" t="s">
        <v>1</v>
      </c>
      <c r="H9564" t="s">
        <v>1</v>
      </c>
      <c r="I9564" t="s">
        <v>1</v>
      </c>
      <c r="J9564" t="s">
        <v>1</v>
      </c>
      <c r="K9564" t="s">
        <v>1</v>
      </c>
      <c r="L9564" t="s">
        <v>1</v>
      </c>
      <c r="M9564" t="s">
        <v>1</v>
      </c>
      <c r="N9564" t="s">
        <v>1</v>
      </c>
      <c r="O9564" t="s">
        <v>1</v>
      </c>
      <c r="P9564" t="s">
        <v>1</v>
      </c>
      <c r="Q9564" t="s">
        <v>1</v>
      </c>
    </row>
    <row r="9565" spans="1:17" x14ac:dyDescent="0.25">
      <c r="A9565">
        <v>27</v>
      </c>
      <c r="B9565" t="str">
        <f t="shared" si="149"/>
        <v xml:space="preserve"> 933 27</v>
      </c>
      <c r="C9565" s="102" t="s">
        <v>851</v>
      </c>
      <c r="D9565" s="111" t="s">
        <v>0</v>
      </c>
      <c r="E9565" t="s">
        <v>1</v>
      </c>
      <c r="F9565" t="s">
        <v>1</v>
      </c>
      <c r="G9565" t="s">
        <v>1</v>
      </c>
      <c r="H9565" s="103">
        <v>-205619</v>
      </c>
      <c r="I9565" s="103">
        <v>-86132</v>
      </c>
      <c r="J9565" s="103">
        <v>213</v>
      </c>
      <c r="K9565" t="s">
        <v>1</v>
      </c>
      <c r="L9565" t="s">
        <v>1</v>
      </c>
      <c r="M9565" t="s">
        <v>1</v>
      </c>
      <c r="N9565" t="s">
        <v>1</v>
      </c>
      <c r="O9565" t="s">
        <v>1</v>
      </c>
      <c r="P9565" t="s">
        <v>1</v>
      </c>
      <c r="Q9565" t="s">
        <v>1</v>
      </c>
    </row>
    <row r="9566" spans="1:17" x14ac:dyDescent="0.25">
      <c r="A9566">
        <v>28</v>
      </c>
      <c r="B9566" t="str">
        <f t="shared" si="149"/>
        <v xml:space="preserve"> 933 28</v>
      </c>
      <c r="C9566" s="102" t="s">
        <v>851</v>
      </c>
      <c r="D9566" s="111" t="s">
        <v>0</v>
      </c>
      <c r="E9566" t="s">
        <v>1</v>
      </c>
      <c r="F9566" t="s">
        <v>1</v>
      </c>
      <c r="G9566" t="s">
        <v>1</v>
      </c>
      <c r="H9566" s="103" t="s">
        <v>1</v>
      </c>
      <c r="I9566" s="103">
        <v>64838</v>
      </c>
      <c r="J9566" s="103">
        <v>17272</v>
      </c>
      <c r="K9566" t="s">
        <v>1</v>
      </c>
      <c r="L9566" t="s">
        <v>1</v>
      </c>
      <c r="M9566" t="s">
        <v>1</v>
      </c>
      <c r="N9566" t="s">
        <v>1</v>
      </c>
      <c r="O9566" t="s">
        <v>1</v>
      </c>
      <c r="P9566" t="s">
        <v>1</v>
      </c>
      <c r="Q9566" t="s">
        <v>1</v>
      </c>
    </row>
    <row r="9567" spans="1:17" x14ac:dyDescent="0.25">
      <c r="A9567">
        <v>29</v>
      </c>
      <c r="B9567" t="str">
        <f t="shared" si="149"/>
        <v xml:space="preserve"> 933 29</v>
      </c>
      <c r="C9567" s="102" t="s">
        <v>851</v>
      </c>
      <c r="D9567" s="111" t="s">
        <v>0</v>
      </c>
      <c r="E9567" t="s">
        <v>1</v>
      </c>
      <c r="F9567" t="s">
        <v>1</v>
      </c>
      <c r="G9567" t="s">
        <v>1</v>
      </c>
      <c r="H9567" s="103">
        <v>617092</v>
      </c>
      <c r="I9567" s="103">
        <v>322602</v>
      </c>
      <c r="J9567" s="103">
        <v>30878</v>
      </c>
      <c r="K9567" t="s">
        <v>1</v>
      </c>
      <c r="L9567" t="s">
        <v>1</v>
      </c>
      <c r="M9567" t="s">
        <v>1</v>
      </c>
      <c r="N9567" t="s">
        <v>1</v>
      </c>
      <c r="O9567" t="s">
        <v>1</v>
      </c>
      <c r="P9567" t="s">
        <v>1</v>
      </c>
      <c r="Q9567" t="s">
        <v>1</v>
      </c>
    </row>
    <row r="9568" spans="1:17" x14ac:dyDescent="0.25">
      <c r="A9568">
        <v>30</v>
      </c>
      <c r="B9568" t="str">
        <f t="shared" si="149"/>
        <v xml:space="preserve"> 933 30</v>
      </c>
      <c r="C9568" s="102" t="s">
        <v>851</v>
      </c>
      <c r="D9568" s="111" t="s">
        <v>0</v>
      </c>
      <c r="E9568" t="s">
        <v>1</v>
      </c>
      <c r="F9568" t="s">
        <v>1</v>
      </c>
      <c r="G9568" t="s">
        <v>1</v>
      </c>
      <c r="H9568">
        <v>0.01</v>
      </c>
      <c r="I9568">
        <v>0.03</v>
      </c>
      <c r="J9568">
        <v>0.03</v>
      </c>
      <c r="K9568" t="s">
        <v>1</v>
      </c>
      <c r="L9568" t="s">
        <v>1</v>
      </c>
      <c r="M9568" t="s">
        <v>1</v>
      </c>
      <c r="N9568" t="s">
        <v>1</v>
      </c>
      <c r="O9568" t="s">
        <v>1</v>
      </c>
      <c r="P9568" t="s">
        <v>1</v>
      </c>
      <c r="Q9568" t="s">
        <v>1</v>
      </c>
    </row>
    <row r="9569" spans="1:18" x14ac:dyDescent="0.25">
      <c r="A9569">
        <v>31</v>
      </c>
      <c r="B9569" t="str">
        <f t="shared" si="149"/>
        <v xml:space="preserve"> 933 31</v>
      </c>
      <c r="C9569" s="102" t="s">
        <v>851</v>
      </c>
      <c r="D9569" s="111" t="s">
        <v>0</v>
      </c>
      <c r="E9569" t="s">
        <v>1</v>
      </c>
      <c r="F9569" t="s">
        <v>1</v>
      </c>
      <c r="G9569" t="s">
        <v>1</v>
      </c>
      <c r="H9569">
        <v>0</v>
      </c>
      <c r="I9569">
        <v>0.28100000000000003</v>
      </c>
      <c r="J9569">
        <v>7.4999999999999997E-2</v>
      </c>
      <c r="K9569">
        <v>0.35599999999999998</v>
      </c>
      <c r="L9569" t="s">
        <v>1</v>
      </c>
      <c r="M9569" t="s">
        <v>1</v>
      </c>
      <c r="N9569" t="s">
        <v>1</v>
      </c>
      <c r="O9569" t="s">
        <v>1</v>
      </c>
      <c r="P9569" t="s">
        <v>1</v>
      </c>
      <c r="Q9569" t="s">
        <v>1</v>
      </c>
    </row>
    <row r="9570" spans="1:18" x14ac:dyDescent="0.25">
      <c r="A9570">
        <v>32</v>
      </c>
      <c r="B9570" t="str">
        <f t="shared" si="149"/>
        <v xml:space="preserve"> 933 32</v>
      </c>
      <c r="C9570" s="102" t="s">
        <v>851</v>
      </c>
      <c r="D9570" s="111" t="s">
        <v>0</v>
      </c>
      <c r="E9570" t="s">
        <v>1</v>
      </c>
      <c r="F9570" t="s">
        <v>1</v>
      </c>
      <c r="G9570" t="s">
        <v>1</v>
      </c>
      <c r="H9570">
        <v>0</v>
      </c>
      <c r="I9570">
        <v>0.26900000000000002</v>
      </c>
      <c r="J9570">
        <v>7.1999999999999995E-2</v>
      </c>
      <c r="K9570">
        <v>0.34100000000000003</v>
      </c>
      <c r="L9570" t="s">
        <v>1</v>
      </c>
      <c r="M9570" t="s">
        <v>1</v>
      </c>
      <c r="N9570" t="s">
        <v>1</v>
      </c>
      <c r="O9570" t="s">
        <v>1</v>
      </c>
      <c r="P9570" t="s">
        <v>1</v>
      </c>
      <c r="Q9570" t="s">
        <v>1</v>
      </c>
    </row>
    <row r="9571" spans="1:18" x14ac:dyDescent="0.25">
      <c r="A9571">
        <v>33</v>
      </c>
      <c r="B9571" t="str">
        <f t="shared" si="149"/>
        <v xml:space="preserve"> 933 33</v>
      </c>
      <c r="C9571" s="102" t="s">
        <v>851</v>
      </c>
      <c r="D9571" s="111" t="s">
        <v>0</v>
      </c>
      <c r="E9571" t="s">
        <v>1</v>
      </c>
      <c r="F9571" t="s">
        <v>1</v>
      </c>
      <c r="G9571" t="s">
        <v>1</v>
      </c>
      <c r="H9571">
        <v>2.3439999999999999</v>
      </c>
      <c r="I9571">
        <v>1.226</v>
      </c>
      <c r="J9571">
        <v>0.11700000000000001</v>
      </c>
      <c r="K9571">
        <v>3.6869999999999998</v>
      </c>
      <c r="L9571" t="s">
        <v>1</v>
      </c>
      <c r="M9571" t="s">
        <v>1</v>
      </c>
      <c r="N9571" t="s">
        <v>1</v>
      </c>
      <c r="O9571" t="s">
        <v>1</v>
      </c>
      <c r="P9571" t="s">
        <v>1</v>
      </c>
      <c r="Q9571" t="s">
        <v>1</v>
      </c>
    </row>
    <row r="9572" spans="1:18" x14ac:dyDescent="0.25">
      <c r="A9572">
        <v>34</v>
      </c>
      <c r="B9572" t="str">
        <f t="shared" si="149"/>
        <v xml:space="preserve"> 933 34</v>
      </c>
      <c r="C9572" s="102" t="s">
        <v>851</v>
      </c>
      <c r="D9572" s="111" t="s">
        <v>0</v>
      </c>
      <c r="E9572" t="s">
        <v>1</v>
      </c>
      <c r="F9572" t="s">
        <v>1</v>
      </c>
      <c r="G9572" t="s">
        <v>1</v>
      </c>
      <c r="H9572">
        <v>2.3210000000000002</v>
      </c>
      <c r="I9572">
        <v>1.1970000000000001</v>
      </c>
      <c r="J9572">
        <v>0.11600000000000001</v>
      </c>
      <c r="K9572">
        <v>3.6339999999999999</v>
      </c>
      <c r="L9572" t="s">
        <v>1</v>
      </c>
      <c r="M9572" t="s">
        <v>1</v>
      </c>
      <c r="N9572" t="s">
        <v>1</v>
      </c>
      <c r="O9572" t="s">
        <v>1</v>
      </c>
      <c r="P9572" t="s">
        <v>1</v>
      </c>
      <c r="Q9572" t="s">
        <v>1</v>
      </c>
    </row>
    <row r="9573" spans="1:18" x14ac:dyDescent="0.25">
      <c r="A9573">
        <v>35</v>
      </c>
      <c r="B9573" t="str">
        <f t="shared" si="149"/>
        <v xml:space="preserve"> 933 35</v>
      </c>
      <c r="C9573" s="102" t="s">
        <v>851</v>
      </c>
      <c r="D9573" s="111" t="s">
        <v>0</v>
      </c>
      <c r="E9573" t="s">
        <v>1</v>
      </c>
      <c r="F9573" t="s">
        <v>1</v>
      </c>
      <c r="G9573" t="s">
        <v>1</v>
      </c>
      <c r="H9573">
        <v>2.6779999999999999</v>
      </c>
      <c r="I9573">
        <v>1.4</v>
      </c>
      <c r="J9573">
        <v>0.13400000000000001</v>
      </c>
      <c r="K9573">
        <v>4.2119999999999997</v>
      </c>
      <c r="L9573" t="s">
        <v>1</v>
      </c>
      <c r="M9573" t="s">
        <v>1</v>
      </c>
      <c r="N9573" t="s">
        <v>1</v>
      </c>
      <c r="O9573" t="s">
        <v>1</v>
      </c>
      <c r="P9573" t="s">
        <v>1</v>
      </c>
      <c r="Q9573" t="s">
        <v>1</v>
      </c>
    </row>
    <row r="9574" spans="1:18" x14ac:dyDescent="0.25">
      <c r="A9574">
        <v>36</v>
      </c>
      <c r="B9574" t="str">
        <f t="shared" si="149"/>
        <v xml:space="preserve"> 933 36</v>
      </c>
      <c r="C9574" s="102" t="s">
        <v>851</v>
      </c>
      <c r="D9574" s="111" t="s">
        <v>0</v>
      </c>
      <c r="E9574" t="s">
        <v>1</v>
      </c>
      <c r="F9574" t="s">
        <v>1</v>
      </c>
      <c r="G9574" t="s">
        <v>1</v>
      </c>
      <c r="H9574">
        <v>2.3210000000000002</v>
      </c>
      <c r="I9574">
        <v>1.1970000000000001</v>
      </c>
      <c r="J9574">
        <v>0.11600000000000001</v>
      </c>
      <c r="K9574">
        <v>3.6339999999999999</v>
      </c>
      <c r="L9574" t="s">
        <v>1</v>
      </c>
      <c r="M9574" t="s">
        <v>1</v>
      </c>
      <c r="N9574" t="s">
        <v>1</v>
      </c>
      <c r="O9574" t="s">
        <v>1</v>
      </c>
      <c r="P9574" t="s">
        <v>1</v>
      </c>
      <c r="Q9574" t="s">
        <v>1</v>
      </c>
    </row>
    <row r="9575" spans="1:18" x14ac:dyDescent="0.25">
      <c r="A9575">
        <v>37</v>
      </c>
      <c r="B9575" t="str">
        <f t="shared" si="149"/>
        <v xml:space="preserve"> 933 37</v>
      </c>
      <c r="C9575" s="102" t="s">
        <v>851</v>
      </c>
      <c r="D9575" s="111" t="s">
        <v>0</v>
      </c>
      <c r="E9575" t="s">
        <v>1</v>
      </c>
      <c r="F9575" t="s">
        <v>986</v>
      </c>
      <c r="G9575" t="s">
        <v>987</v>
      </c>
      <c r="H9575" t="s">
        <v>993</v>
      </c>
      <c r="I9575" t="s">
        <v>996</v>
      </c>
      <c r="J9575" t="s">
        <v>1</v>
      </c>
      <c r="K9575">
        <v>4.9119999999999999</v>
      </c>
      <c r="L9575" t="s">
        <v>1</v>
      </c>
      <c r="M9575" t="s">
        <v>1</v>
      </c>
      <c r="N9575" t="s">
        <v>1</v>
      </c>
      <c r="O9575" t="s">
        <v>1</v>
      </c>
      <c r="P9575" t="s">
        <v>1</v>
      </c>
      <c r="Q9575" t="s">
        <v>1</v>
      </c>
    </row>
    <row r="9576" spans="1:18" x14ac:dyDescent="0.25">
      <c r="A9576">
        <v>38</v>
      </c>
      <c r="B9576" t="str">
        <f t="shared" si="149"/>
        <v xml:space="preserve"> 933 38</v>
      </c>
      <c r="C9576" s="102" t="s">
        <v>851</v>
      </c>
      <c r="D9576" s="111" t="s">
        <v>0</v>
      </c>
      <c r="E9576" t="s">
        <v>1</v>
      </c>
      <c r="F9576">
        <v>7.29</v>
      </c>
      <c r="G9576">
        <v>6.46</v>
      </c>
      <c r="H9576">
        <v>5.53</v>
      </c>
      <c r="I9576">
        <v>4.91</v>
      </c>
      <c r="J9576" t="s">
        <v>1</v>
      </c>
      <c r="K9576" t="s">
        <v>1</v>
      </c>
      <c r="L9576" t="s">
        <v>1</v>
      </c>
      <c r="M9576" t="s">
        <v>1</v>
      </c>
      <c r="N9576" t="s">
        <v>1</v>
      </c>
      <c r="O9576" t="s">
        <v>1</v>
      </c>
      <c r="P9576" t="s">
        <v>1</v>
      </c>
      <c r="Q9576" t="s">
        <v>1</v>
      </c>
    </row>
    <row r="9577" spans="1:18" x14ac:dyDescent="0.25">
      <c r="A9577">
        <v>1</v>
      </c>
      <c r="B9577" t="str">
        <f t="shared" si="149"/>
        <v xml:space="preserve"> 934 1</v>
      </c>
      <c r="C9577" s="102" t="s">
        <v>852</v>
      </c>
      <c r="D9577" s="111" t="s">
        <v>0</v>
      </c>
      <c r="E9577" t="s">
        <v>1</v>
      </c>
      <c r="F9577" t="s">
        <v>1</v>
      </c>
      <c r="G9577" t="s">
        <v>1</v>
      </c>
      <c r="H9577" t="s">
        <v>1</v>
      </c>
      <c r="I9577" t="s">
        <v>1</v>
      </c>
      <c r="J9577" t="s">
        <v>1</v>
      </c>
      <c r="K9577" t="s">
        <v>1</v>
      </c>
      <c r="L9577" t="s">
        <v>1</v>
      </c>
      <c r="M9577" t="s">
        <v>1</v>
      </c>
      <c r="N9577" t="s">
        <v>1</v>
      </c>
      <c r="O9577" t="s">
        <v>1</v>
      </c>
      <c r="P9577" t="s">
        <v>1</v>
      </c>
      <c r="Q9577" t="s">
        <v>1</v>
      </c>
      <c r="R9577" t="s">
        <v>202</v>
      </c>
    </row>
    <row r="9578" spans="1:18" x14ac:dyDescent="0.25">
      <c r="A9578">
        <v>2</v>
      </c>
      <c r="B9578" t="str">
        <f t="shared" si="149"/>
        <v xml:space="preserve"> 934 2</v>
      </c>
      <c r="C9578" s="102" t="s">
        <v>852</v>
      </c>
      <c r="D9578" s="111" t="s">
        <v>0</v>
      </c>
      <c r="E9578" t="s">
        <v>3</v>
      </c>
      <c r="F9578" t="s">
        <v>1</v>
      </c>
      <c r="G9578" t="s">
        <v>1</v>
      </c>
      <c r="H9578" t="s">
        <v>1</v>
      </c>
      <c r="I9578" t="s">
        <v>1</v>
      </c>
      <c r="J9578" t="s">
        <v>1</v>
      </c>
      <c r="K9578" t="s">
        <v>1</v>
      </c>
      <c r="L9578" t="s">
        <v>1</v>
      </c>
      <c r="M9578" t="s">
        <v>1</v>
      </c>
      <c r="N9578" t="s">
        <v>1</v>
      </c>
      <c r="O9578" t="s">
        <v>1</v>
      </c>
      <c r="P9578" t="s">
        <v>1</v>
      </c>
      <c r="Q9578" t="s">
        <v>1</v>
      </c>
    </row>
    <row r="9579" spans="1:18" x14ac:dyDescent="0.25">
      <c r="A9579">
        <v>3</v>
      </c>
      <c r="B9579" t="str">
        <f t="shared" si="149"/>
        <v xml:space="preserve"> 934 3</v>
      </c>
      <c r="C9579" s="102" t="s">
        <v>852</v>
      </c>
      <c r="D9579" s="111" t="s">
        <v>0</v>
      </c>
      <c r="E9579" t="s">
        <v>4</v>
      </c>
      <c r="F9579" t="s">
        <v>1</v>
      </c>
      <c r="G9579" t="s">
        <v>1</v>
      </c>
      <c r="H9579" t="s">
        <v>1</v>
      </c>
      <c r="I9579" t="s">
        <v>1</v>
      </c>
      <c r="J9579" t="s">
        <v>1</v>
      </c>
      <c r="K9579" t="s">
        <v>1</v>
      </c>
      <c r="L9579" t="s">
        <v>1</v>
      </c>
      <c r="M9579" t="s">
        <v>1</v>
      </c>
      <c r="N9579" t="s">
        <v>1</v>
      </c>
      <c r="O9579" t="s">
        <v>1</v>
      </c>
      <c r="P9579" t="s">
        <v>1</v>
      </c>
      <c r="Q9579" t="s">
        <v>1</v>
      </c>
    </row>
    <row r="9580" spans="1:18" x14ac:dyDescent="0.25">
      <c r="A9580">
        <v>4</v>
      </c>
      <c r="B9580" t="str">
        <f t="shared" si="149"/>
        <v xml:space="preserve"> 934 4</v>
      </c>
      <c r="C9580" s="102" t="s">
        <v>852</v>
      </c>
      <c r="D9580" s="111">
        <v>13</v>
      </c>
      <c r="E9580" s="103">
        <v>26000</v>
      </c>
      <c r="F9580" s="103">
        <v>534370</v>
      </c>
      <c r="G9580">
        <v>2.0550000000000002</v>
      </c>
      <c r="H9580" t="s">
        <v>1</v>
      </c>
      <c r="I9580" t="s">
        <v>1</v>
      </c>
      <c r="J9580" t="s">
        <v>1</v>
      </c>
      <c r="K9580">
        <v>26000</v>
      </c>
      <c r="L9580" t="s">
        <v>1</v>
      </c>
      <c r="M9580" t="s">
        <v>1</v>
      </c>
      <c r="N9580">
        <v>1</v>
      </c>
      <c r="O9580">
        <v>4</v>
      </c>
      <c r="P9580">
        <v>8</v>
      </c>
      <c r="Q9580">
        <v>13</v>
      </c>
    </row>
    <row r="9581" spans="1:18" x14ac:dyDescent="0.25">
      <c r="A9581">
        <v>5</v>
      </c>
      <c r="B9581" t="str">
        <f t="shared" si="149"/>
        <v xml:space="preserve"> 934 5</v>
      </c>
      <c r="C9581" s="102" t="s">
        <v>852</v>
      </c>
      <c r="D9581" s="111">
        <v>14</v>
      </c>
      <c r="E9581" s="103">
        <v>28180</v>
      </c>
      <c r="F9581" s="103">
        <v>513043</v>
      </c>
      <c r="G9581">
        <v>1.82</v>
      </c>
      <c r="H9581" t="s">
        <v>1</v>
      </c>
      <c r="I9581" t="s">
        <v>1</v>
      </c>
      <c r="J9581" t="s">
        <v>1</v>
      </c>
      <c r="K9581">
        <v>28180</v>
      </c>
      <c r="L9581" t="s">
        <v>1</v>
      </c>
      <c r="M9581" t="s">
        <v>1</v>
      </c>
      <c r="N9581" t="s">
        <v>1</v>
      </c>
      <c r="O9581">
        <v>3</v>
      </c>
      <c r="P9581">
        <v>4</v>
      </c>
      <c r="Q9581">
        <v>7</v>
      </c>
    </row>
    <row r="9582" spans="1:18" x14ac:dyDescent="0.25">
      <c r="A9582">
        <v>6</v>
      </c>
      <c r="B9582" t="str">
        <f t="shared" si="149"/>
        <v xml:space="preserve"> 934 6</v>
      </c>
      <c r="C9582" s="102" t="s">
        <v>852</v>
      </c>
      <c r="D9582" s="111">
        <v>15</v>
      </c>
      <c r="E9582" s="103">
        <v>28474</v>
      </c>
      <c r="F9582" s="103">
        <v>1441691</v>
      </c>
      <c r="G9582">
        <v>5.0629999999999997</v>
      </c>
      <c r="H9582" t="s">
        <v>1</v>
      </c>
      <c r="I9582" t="s">
        <v>1</v>
      </c>
      <c r="J9582" t="s">
        <v>1</v>
      </c>
      <c r="K9582">
        <v>28474</v>
      </c>
      <c r="L9582" t="s">
        <v>1</v>
      </c>
      <c r="M9582" t="s">
        <v>1</v>
      </c>
      <c r="N9582">
        <v>2</v>
      </c>
      <c r="O9582">
        <v>6</v>
      </c>
      <c r="P9582">
        <v>9</v>
      </c>
      <c r="Q9582">
        <v>17</v>
      </c>
    </row>
    <row r="9583" spans="1:18" x14ac:dyDescent="0.25">
      <c r="A9583">
        <v>7</v>
      </c>
      <c r="B9583" t="str">
        <f t="shared" si="149"/>
        <v xml:space="preserve"> 934 7</v>
      </c>
      <c r="C9583" s="102" t="s">
        <v>852</v>
      </c>
      <c r="D9583" s="111">
        <v>16</v>
      </c>
      <c r="E9583" s="103">
        <v>29444</v>
      </c>
      <c r="F9583" s="103">
        <v>921166</v>
      </c>
      <c r="G9583">
        <v>3.1280000000000001</v>
      </c>
      <c r="H9583" t="s">
        <v>1</v>
      </c>
      <c r="I9583" t="s">
        <v>1</v>
      </c>
      <c r="J9583" t="s">
        <v>1</v>
      </c>
      <c r="K9583">
        <v>29444</v>
      </c>
      <c r="L9583" t="s">
        <v>1</v>
      </c>
      <c r="M9583" t="s">
        <v>1</v>
      </c>
      <c r="N9583">
        <v>1</v>
      </c>
      <c r="O9583">
        <v>7</v>
      </c>
      <c r="P9583">
        <v>9</v>
      </c>
      <c r="Q9583">
        <v>17</v>
      </c>
    </row>
    <row r="9584" spans="1:18" x14ac:dyDescent="0.25">
      <c r="A9584">
        <v>8</v>
      </c>
      <c r="B9584" t="str">
        <f t="shared" si="149"/>
        <v xml:space="preserve"> 934 8</v>
      </c>
      <c r="C9584" s="102" t="s">
        <v>852</v>
      </c>
      <c r="D9584" s="111">
        <v>17</v>
      </c>
      <c r="E9584" s="103">
        <v>29217</v>
      </c>
      <c r="F9584" s="103">
        <v>181833</v>
      </c>
      <c r="G9584">
        <v>0.622</v>
      </c>
      <c r="H9584" t="s">
        <v>1</v>
      </c>
      <c r="I9584" t="s">
        <v>1</v>
      </c>
      <c r="J9584" t="s">
        <v>1</v>
      </c>
      <c r="K9584">
        <v>29217</v>
      </c>
      <c r="L9584" t="s">
        <v>1</v>
      </c>
      <c r="M9584" t="s">
        <v>1</v>
      </c>
      <c r="N9584" t="s">
        <v>1</v>
      </c>
      <c r="O9584" t="s">
        <v>1</v>
      </c>
      <c r="P9584">
        <v>12</v>
      </c>
      <c r="Q9584">
        <v>12</v>
      </c>
    </row>
    <row r="9585" spans="1:17" x14ac:dyDescent="0.25">
      <c r="A9585">
        <v>9</v>
      </c>
      <c r="B9585" t="str">
        <f t="shared" si="149"/>
        <v xml:space="preserve"> 934 9</v>
      </c>
      <c r="C9585" s="102" t="s">
        <v>852</v>
      </c>
      <c r="D9585" s="111" t="s">
        <v>5</v>
      </c>
      <c r="E9585" s="103">
        <v>141315</v>
      </c>
      <c r="F9585" s="103">
        <v>3592103</v>
      </c>
      <c r="G9585">
        <v>2.5419999999999998</v>
      </c>
      <c r="H9585" t="s">
        <v>1</v>
      </c>
      <c r="I9585" t="s">
        <v>1</v>
      </c>
      <c r="J9585" t="s">
        <v>1</v>
      </c>
      <c r="K9585">
        <v>141315</v>
      </c>
      <c r="L9585" t="s">
        <v>1</v>
      </c>
      <c r="M9585" t="s">
        <v>1</v>
      </c>
      <c r="N9585">
        <v>4</v>
      </c>
      <c r="O9585">
        <v>20</v>
      </c>
      <c r="P9585">
        <v>42</v>
      </c>
      <c r="Q9585">
        <v>66</v>
      </c>
    </row>
    <row r="9586" spans="1:17" x14ac:dyDescent="0.25">
      <c r="A9586">
        <v>10</v>
      </c>
      <c r="B9586" t="str">
        <f t="shared" si="149"/>
        <v xml:space="preserve"> 934 10</v>
      </c>
      <c r="C9586" s="102" t="s">
        <v>852</v>
      </c>
      <c r="D9586" s="111" t="s">
        <v>6</v>
      </c>
      <c r="E9586" t="s">
        <v>1</v>
      </c>
      <c r="F9586" t="s">
        <v>1</v>
      </c>
      <c r="G9586" t="s">
        <v>1</v>
      </c>
      <c r="H9586" t="s">
        <v>1</v>
      </c>
      <c r="I9586" t="s">
        <v>1</v>
      </c>
      <c r="J9586" t="s">
        <v>1</v>
      </c>
      <c r="K9586" t="s">
        <v>1</v>
      </c>
      <c r="L9586" t="s">
        <v>1</v>
      </c>
      <c r="M9586" t="s">
        <v>1</v>
      </c>
      <c r="N9586" t="s">
        <v>1</v>
      </c>
      <c r="O9586" t="s">
        <v>1</v>
      </c>
      <c r="P9586" t="s">
        <v>1</v>
      </c>
      <c r="Q9586" t="s">
        <v>1</v>
      </c>
    </row>
    <row r="9587" spans="1:17" x14ac:dyDescent="0.25">
      <c r="A9587">
        <v>11</v>
      </c>
      <c r="B9587" t="str">
        <f t="shared" si="149"/>
        <v xml:space="preserve"> 934 11</v>
      </c>
      <c r="C9587" s="102" t="s">
        <v>852</v>
      </c>
      <c r="D9587" s="111">
        <v>13</v>
      </c>
      <c r="E9587" t="s">
        <v>1</v>
      </c>
      <c r="F9587" t="s">
        <v>1</v>
      </c>
      <c r="G9587" s="103">
        <v>95100</v>
      </c>
      <c r="H9587">
        <v>33320</v>
      </c>
      <c r="I9587">
        <v>16101</v>
      </c>
      <c r="J9587" t="s">
        <v>1</v>
      </c>
      <c r="K9587" t="s">
        <v>1</v>
      </c>
      <c r="L9587" s="103">
        <v>149024</v>
      </c>
      <c r="M9587">
        <v>112321</v>
      </c>
      <c r="N9587">
        <v>72469</v>
      </c>
      <c r="O9587">
        <v>56035</v>
      </c>
      <c r="P9587" t="s">
        <v>1</v>
      </c>
      <c r="Q9587" t="s">
        <v>1</v>
      </c>
    </row>
    <row r="9588" spans="1:17" x14ac:dyDescent="0.25">
      <c r="A9588">
        <v>12</v>
      </c>
      <c r="B9588" t="str">
        <f t="shared" si="149"/>
        <v xml:space="preserve"> 934 12</v>
      </c>
      <c r="C9588" s="102" t="s">
        <v>852</v>
      </c>
      <c r="D9588" s="111">
        <v>14</v>
      </c>
      <c r="E9588" t="s">
        <v>1</v>
      </c>
      <c r="F9588" t="s">
        <v>1</v>
      </c>
      <c r="G9588" t="s">
        <v>1</v>
      </c>
      <c r="H9588">
        <v>69751</v>
      </c>
      <c r="I9588" s="103">
        <v>67810</v>
      </c>
      <c r="J9588" t="s">
        <v>1</v>
      </c>
      <c r="K9588" t="s">
        <v>1</v>
      </c>
      <c r="L9588" t="s">
        <v>1</v>
      </c>
      <c r="M9588">
        <v>130659</v>
      </c>
      <c r="N9588" s="103">
        <v>196235</v>
      </c>
      <c r="O9588" s="103">
        <v>48588</v>
      </c>
      <c r="P9588" t="s">
        <v>1</v>
      </c>
      <c r="Q9588" t="s">
        <v>1</v>
      </c>
    </row>
    <row r="9589" spans="1:17" x14ac:dyDescent="0.25">
      <c r="A9589">
        <v>13</v>
      </c>
      <c r="B9589" t="str">
        <f t="shared" si="149"/>
        <v xml:space="preserve"> 934 13</v>
      </c>
      <c r="C9589" s="102" t="s">
        <v>852</v>
      </c>
      <c r="D9589" s="111">
        <v>15</v>
      </c>
      <c r="E9589" t="s">
        <v>1</v>
      </c>
      <c r="F9589" t="s">
        <v>1</v>
      </c>
      <c r="G9589">
        <v>251819</v>
      </c>
      <c r="H9589">
        <v>148651</v>
      </c>
      <c r="I9589" s="103">
        <v>34794</v>
      </c>
      <c r="J9589" t="s">
        <v>1</v>
      </c>
      <c r="K9589" t="s">
        <v>1</v>
      </c>
      <c r="L9589">
        <v>417000</v>
      </c>
      <c r="M9589">
        <v>404162</v>
      </c>
      <c r="N9589" s="103">
        <v>96414</v>
      </c>
      <c r="O9589" s="103">
        <v>88851</v>
      </c>
      <c r="P9589" t="s">
        <v>1</v>
      </c>
      <c r="Q9589" t="s">
        <v>1</v>
      </c>
    </row>
    <row r="9590" spans="1:17" x14ac:dyDescent="0.25">
      <c r="A9590">
        <v>14</v>
      </c>
      <c r="B9590" t="str">
        <f t="shared" si="149"/>
        <v xml:space="preserve"> 934 14</v>
      </c>
      <c r="C9590" s="102" t="s">
        <v>852</v>
      </c>
      <c r="D9590" s="111">
        <v>16</v>
      </c>
      <c r="E9590" t="s">
        <v>1</v>
      </c>
      <c r="F9590" t="s">
        <v>1</v>
      </c>
      <c r="G9590">
        <v>241787</v>
      </c>
      <c r="H9590">
        <v>100003</v>
      </c>
      <c r="I9590">
        <v>69281</v>
      </c>
      <c r="J9590" t="s">
        <v>1</v>
      </c>
      <c r="K9590" t="s">
        <v>1</v>
      </c>
      <c r="L9590">
        <v>104577</v>
      </c>
      <c r="M9590">
        <v>145183</v>
      </c>
      <c r="N9590">
        <v>212843</v>
      </c>
      <c r="O9590" s="103">
        <v>47492</v>
      </c>
      <c r="P9590" t="s">
        <v>1</v>
      </c>
      <c r="Q9590" t="s">
        <v>1</v>
      </c>
    </row>
    <row r="9591" spans="1:17" x14ac:dyDescent="0.25">
      <c r="A9591">
        <v>15</v>
      </c>
      <c r="B9591" t="str">
        <f t="shared" si="149"/>
        <v xml:space="preserve"> 934 15</v>
      </c>
      <c r="C9591" s="102" t="s">
        <v>852</v>
      </c>
      <c r="D9591" s="111">
        <v>17</v>
      </c>
      <c r="E9591" t="s">
        <v>1</v>
      </c>
      <c r="F9591" t="s">
        <v>1</v>
      </c>
      <c r="G9591" t="s">
        <v>1</v>
      </c>
      <c r="H9591" t="s">
        <v>1</v>
      </c>
      <c r="I9591" s="103">
        <v>50188</v>
      </c>
      <c r="J9591" t="s">
        <v>1</v>
      </c>
      <c r="K9591" t="s">
        <v>1</v>
      </c>
      <c r="L9591" t="s">
        <v>1</v>
      </c>
      <c r="M9591" t="s">
        <v>1</v>
      </c>
      <c r="N9591" s="103">
        <v>86247</v>
      </c>
      <c r="O9591" s="103">
        <v>45398</v>
      </c>
      <c r="P9591" t="s">
        <v>1</v>
      </c>
      <c r="Q9591" t="s">
        <v>1</v>
      </c>
    </row>
    <row r="9592" spans="1:17" x14ac:dyDescent="0.25">
      <c r="A9592">
        <v>16</v>
      </c>
      <c r="B9592" t="str">
        <f t="shared" si="149"/>
        <v xml:space="preserve"> 934 16</v>
      </c>
      <c r="C9592" s="102" t="s">
        <v>852</v>
      </c>
      <c r="D9592" s="111" t="s">
        <v>5</v>
      </c>
      <c r="E9592" t="s">
        <v>1</v>
      </c>
      <c r="F9592" t="s">
        <v>1</v>
      </c>
      <c r="G9592" s="103">
        <v>588706</v>
      </c>
      <c r="H9592">
        <v>351725</v>
      </c>
      <c r="I9592" s="103">
        <v>238174</v>
      </c>
      <c r="J9592" t="s">
        <v>1</v>
      </c>
      <c r="K9592" t="s">
        <v>1</v>
      </c>
      <c r="L9592" s="103">
        <v>670601</v>
      </c>
      <c r="M9592">
        <v>792325</v>
      </c>
      <c r="N9592" s="103">
        <v>664208</v>
      </c>
      <c r="O9592" s="103">
        <v>286364</v>
      </c>
      <c r="P9592" t="s">
        <v>1</v>
      </c>
      <c r="Q9592" t="s">
        <v>1</v>
      </c>
    </row>
    <row r="9593" spans="1:17" x14ac:dyDescent="0.25">
      <c r="A9593">
        <v>17</v>
      </c>
      <c r="B9593" t="str">
        <f t="shared" si="149"/>
        <v xml:space="preserve"> 934 17</v>
      </c>
      <c r="C9593" s="102" t="s">
        <v>852</v>
      </c>
      <c r="D9593" s="111" t="s">
        <v>6</v>
      </c>
      <c r="E9593" t="s">
        <v>1</v>
      </c>
      <c r="F9593" t="s">
        <v>1</v>
      </c>
      <c r="G9593" t="s">
        <v>1</v>
      </c>
      <c r="H9593" t="s">
        <v>1</v>
      </c>
      <c r="I9593" t="s">
        <v>1</v>
      </c>
      <c r="J9593" t="s">
        <v>1</v>
      </c>
      <c r="K9593" t="s">
        <v>1</v>
      </c>
      <c r="L9593" t="s">
        <v>1</v>
      </c>
      <c r="M9593" t="s">
        <v>1</v>
      </c>
      <c r="N9593" t="s">
        <v>1</v>
      </c>
      <c r="O9593" t="s">
        <v>1</v>
      </c>
      <c r="P9593" t="s">
        <v>1</v>
      </c>
      <c r="Q9593" t="s">
        <v>1</v>
      </c>
    </row>
    <row r="9594" spans="1:17" x14ac:dyDescent="0.25">
      <c r="A9594">
        <v>18</v>
      </c>
      <c r="B9594" t="str">
        <f t="shared" si="149"/>
        <v xml:space="preserve"> 934 18</v>
      </c>
      <c r="C9594" s="102" t="s">
        <v>852</v>
      </c>
      <c r="D9594" s="111">
        <v>13</v>
      </c>
      <c r="E9594" t="s">
        <v>1</v>
      </c>
      <c r="F9594" t="s">
        <v>1</v>
      </c>
      <c r="G9594" s="103">
        <v>155869</v>
      </c>
      <c r="H9594">
        <v>36052</v>
      </c>
      <c r="I9594">
        <v>14715</v>
      </c>
      <c r="J9594" t="s">
        <v>1</v>
      </c>
      <c r="K9594" t="s">
        <v>1</v>
      </c>
      <c r="L9594" s="103">
        <v>523372</v>
      </c>
      <c r="M9594">
        <v>225203</v>
      </c>
      <c r="N9594">
        <v>133415</v>
      </c>
      <c r="O9594">
        <v>67466</v>
      </c>
      <c r="P9594" t="s">
        <v>1</v>
      </c>
      <c r="Q9594" t="s">
        <v>1</v>
      </c>
    </row>
    <row r="9595" spans="1:17" x14ac:dyDescent="0.25">
      <c r="A9595">
        <v>19</v>
      </c>
      <c r="B9595" t="str">
        <f t="shared" si="149"/>
        <v xml:space="preserve"> 934 19</v>
      </c>
      <c r="C9595" s="102" t="s">
        <v>852</v>
      </c>
      <c r="D9595" s="111">
        <v>14</v>
      </c>
      <c r="E9595" t="s">
        <v>1</v>
      </c>
      <c r="F9595" t="s">
        <v>1</v>
      </c>
      <c r="G9595">
        <v>15195</v>
      </c>
      <c r="H9595">
        <v>73267</v>
      </c>
      <c r="I9595" s="103">
        <v>65937</v>
      </c>
      <c r="J9595" t="s">
        <v>1</v>
      </c>
      <c r="K9595" t="s">
        <v>1</v>
      </c>
      <c r="L9595" s="103">
        <v>53819</v>
      </c>
      <c r="M9595" s="103">
        <v>248337</v>
      </c>
      <c r="N9595" s="103">
        <v>416962</v>
      </c>
      <c r="O9595" s="103">
        <v>67537</v>
      </c>
      <c r="P9595" t="s">
        <v>1</v>
      </c>
      <c r="Q9595" t="s">
        <v>1</v>
      </c>
    </row>
    <row r="9596" spans="1:17" x14ac:dyDescent="0.25">
      <c r="A9596">
        <v>20</v>
      </c>
      <c r="B9596" t="str">
        <f t="shared" si="149"/>
        <v xml:space="preserve"> 934 20</v>
      </c>
      <c r="C9596" s="102" t="s">
        <v>852</v>
      </c>
      <c r="D9596" s="111">
        <v>15</v>
      </c>
      <c r="E9596" t="s">
        <v>1</v>
      </c>
      <c r="F9596">
        <v>6014</v>
      </c>
      <c r="G9596" s="103">
        <v>451959</v>
      </c>
      <c r="H9596" s="103">
        <v>143527</v>
      </c>
      <c r="I9596" s="103">
        <v>41438</v>
      </c>
      <c r="J9596" t="s">
        <v>1</v>
      </c>
      <c r="K9596">
        <v>15222</v>
      </c>
      <c r="L9596" s="103">
        <v>1973817</v>
      </c>
      <c r="M9596" s="103">
        <v>830197</v>
      </c>
      <c r="N9596" s="103">
        <v>235960</v>
      </c>
      <c r="O9596" s="103">
        <v>140651</v>
      </c>
      <c r="P9596" t="s">
        <v>1</v>
      </c>
      <c r="Q9596" t="s">
        <v>1</v>
      </c>
    </row>
    <row r="9597" spans="1:17" x14ac:dyDescent="0.25">
      <c r="A9597">
        <v>21</v>
      </c>
      <c r="B9597" t="str">
        <f t="shared" si="149"/>
        <v xml:space="preserve"> 934 21</v>
      </c>
      <c r="C9597" s="102" t="s">
        <v>852</v>
      </c>
      <c r="D9597" s="111">
        <v>16</v>
      </c>
      <c r="E9597">
        <v>1861</v>
      </c>
      <c r="F9597">
        <v>22260</v>
      </c>
      <c r="G9597">
        <v>498288</v>
      </c>
      <c r="H9597">
        <v>109508</v>
      </c>
      <c r="I9597">
        <v>67928</v>
      </c>
      <c r="J9597">
        <v>2147</v>
      </c>
      <c r="K9597">
        <v>15943</v>
      </c>
      <c r="L9597">
        <v>598334</v>
      </c>
      <c r="M9597">
        <v>334365</v>
      </c>
      <c r="N9597">
        <v>409886</v>
      </c>
      <c r="O9597" s="103">
        <v>80974</v>
      </c>
      <c r="P9597" t="s">
        <v>1</v>
      </c>
      <c r="Q9597" t="s">
        <v>1</v>
      </c>
    </row>
    <row r="9598" spans="1:17" x14ac:dyDescent="0.25">
      <c r="A9598">
        <v>22</v>
      </c>
      <c r="B9598" t="str">
        <f t="shared" si="149"/>
        <v xml:space="preserve"> 934 22</v>
      </c>
      <c r="C9598" s="102" t="s">
        <v>852</v>
      </c>
      <c r="D9598" s="111">
        <v>17</v>
      </c>
      <c r="E9598">
        <v>516</v>
      </c>
      <c r="F9598">
        <v>4986</v>
      </c>
      <c r="G9598" s="103">
        <v>73488</v>
      </c>
      <c r="H9598" s="103">
        <v>26199</v>
      </c>
      <c r="I9598" s="103">
        <v>30041</v>
      </c>
      <c r="J9598">
        <v>953</v>
      </c>
      <c r="K9598" s="103">
        <v>14943</v>
      </c>
      <c r="L9598" s="103">
        <v>162621</v>
      </c>
      <c r="M9598" s="103">
        <v>74446</v>
      </c>
      <c r="N9598" s="103">
        <v>102636</v>
      </c>
      <c r="O9598" s="103">
        <v>76586</v>
      </c>
      <c r="P9598" t="s">
        <v>1</v>
      </c>
      <c r="Q9598" t="s">
        <v>1</v>
      </c>
    </row>
    <row r="9599" spans="1:17" x14ac:dyDescent="0.25">
      <c r="A9599">
        <v>23</v>
      </c>
      <c r="B9599" t="str">
        <f t="shared" si="149"/>
        <v xml:space="preserve"> 934 23</v>
      </c>
      <c r="C9599" s="102" t="s">
        <v>852</v>
      </c>
      <c r="D9599" s="111" t="s">
        <v>5</v>
      </c>
      <c r="E9599">
        <v>2377</v>
      </c>
      <c r="F9599">
        <v>33260</v>
      </c>
      <c r="G9599" s="103">
        <v>1194799</v>
      </c>
      <c r="H9599" s="103">
        <v>388553</v>
      </c>
      <c r="I9599" s="103">
        <v>220059</v>
      </c>
      <c r="J9599">
        <v>3100</v>
      </c>
      <c r="K9599" s="103">
        <v>46108</v>
      </c>
      <c r="L9599" s="103">
        <v>3311963</v>
      </c>
      <c r="M9599" s="103">
        <v>1712548</v>
      </c>
      <c r="N9599" s="103">
        <v>1298859</v>
      </c>
      <c r="O9599" s="103">
        <v>433214</v>
      </c>
      <c r="P9599" t="s">
        <v>1</v>
      </c>
      <c r="Q9599" t="s">
        <v>1</v>
      </c>
    </row>
    <row r="9600" spans="1:17" x14ac:dyDescent="0.25">
      <c r="A9600">
        <v>24</v>
      </c>
      <c r="B9600" t="str">
        <f t="shared" si="149"/>
        <v xml:space="preserve"> 934 24</v>
      </c>
      <c r="C9600" s="102" t="s">
        <v>852</v>
      </c>
      <c r="D9600" s="111" t="s">
        <v>6</v>
      </c>
      <c r="E9600" t="s">
        <v>1</v>
      </c>
      <c r="F9600" t="s">
        <v>1</v>
      </c>
      <c r="G9600" t="s">
        <v>1</v>
      </c>
      <c r="H9600" t="s">
        <v>1</v>
      </c>
      <c r="I9600" t="s">
        <v>1</v>
      </c>
      <c r="J9600" t="s">
        <v>1</v>
      </c>
      <c r="K9600" t="s">
        <v>1</v>
      </c>
      <c r="L9600" t="s">
        <v>1</v>
      </c>
      <c r="M9600" t="s">
        <v>1</v>
      </c>
      <c r="N9600" t="s">
        <v>1</v>
      </c>
      <c r="O9600" t="s">
        <v>1</v>
      </c>
      <c r="P9600" t="s">
        <v>1</v>
      </c>
      <c r="Q9600" t="s">
        <v>1</v>
      </c>
    </row>
    <row r="9601" spans="1:18" x14ac:dyDescent="0.25">
      <c r="A9601">
        <v>25</v>
      </c>
      <c r="B9601" t="str">
        <f t="shared" si="149"/>
        <v xml:space="preserve"> 934 25</v>
      </c>
      <c r="C9601" s="102" t="s">
        <v>852</v>
      </c>
      <c r="D9601" s="111" t="s">
        <v>0</v>
      </c>
      <c r="E9601" t="s">
        <v>1</v>
      </c>
      <c r="F9601" t="s">
        <v>1</v>
      </c>
      <c r="G9601" t="s">
        <v>1</v>
      </c>
      <c r="H9601" s="103">
        <v>4591607</v>
      </c>
      <c r="I9601" s="103">
        <v>3620019</v>
      </c>
      <c r="J9601" s="103">
        <v>433214</v>
      </c>
      <c r="K9601" t="s">
        <v>1</v>
      </c>
      <c r="L9601" t="s">
        <v>1</v>
      </c>
      <c r="M9601" t="s">
        <v>1</v>
      </c>
      <c r="N9601" t="s">
        <v>1</v>
      </c>
      <c r="O9601" t="s">
        <v>1</v>
      </c>
      <c r="P9601" t="s">
        <v>1</v>
      </c>
      <c r="Q9601" t="s">
        <v>1</v>
      </c>
    </row>
    <row r="9602" spans="1:18" x14ac:dyDescent="0.25">
      <c r="A9602">
        <v>26</v>
      </c>
      <c r="B9602" t="str">
        <f t="shared" ref="B9602:B9665" si="150">+C9602&amp;A9602</f>
        <v xml:space="preserve"> 934 26</v>
      </c>
      <c r="C9602" s="102" t="s">
        <v>852</v>
      </c>
      <c r="D9602" s="111" t="s">
        <v>0</v>
      </c>
      <c r="E9602" t="s">
        <v>1</v>
      </c>
      <c r="F9602" t="s">
        <v>1</v>
      </c>
      <c r="G9602" t="s">
        <v>1</v>
      </c>
      <c r="H9602" t="s">
        <v>1</v>
      </c>
      <c r="I9602" t="s">
        <v>1</v>
      </c>
      <c r="J9602" t="s">
        <v>1</v>
      </c>
      <c r="K9602" t="s">
        <v>1</v>
      </c>
      <c r="L9602" t="s">
        <v>1</v>
      </c>
      <c r="M9602" t="s">
        <v>1</v>
      </c>
      <c r="N9602" t="s">
        <v>1</v>
      </c>
      <c r="O9602" t="s">
        <v>1</v>
      </c>
      <c r="P9602" t="s">
        <v>1</v>
      </c>
      <c r="Q9602" t="s">
        <v>1</v>
      </c>
    </row>
    <row r="9603" spans="1:18" x14ac:dyDescent="0.25">
      <c r="A9603">
        <v>27</v>
      </c>
      <c r="B9603" t="str">
        <f t="shared" si="150"/>
        <v xml:space="preserve"> 934 27</v>
      </c>
      <c r="C9603" s="102" t="s">
        <v>852</v>
      </c>
      <c r="D9603" s="111" t="s">
        <v>0</v>
      </c>
      <c r="E9603" t="s">
        <v>1</v>
      </c>
      <c r="F9603" t="s">
        <v>1</v>
      </c>
      <c r="G9603" t="s">
        <v>1</v>
      </c>
      <c r="H9603" s="103">
        <v>-653528</v>
      </c>
      <c r="I9603" s="103">
        <v>-542406</v>
      </c>
      <c r="J9603">
        <v>1687</v>
      </c>
      <c r="K9603" t="s">
        <v>1</v>
      </c>
      <c r="L9603" t="s">
        <v>1</v>
      </c>
      <c r="M9603" t="s">
        <v>1</v>
      </c>
      <c r="N9603" t="s">
        <v>1</v>
      </c>
      <c r="O9603" t="s">
        <v>1</v>
      </c>
      <c r="P9603" t="s">
        <v>1</v>
      </c>
      <c r="Q9603" t="s">
        <v>1</v>
      </c>
    </row>
    <row r="9604" spans="1:18" x14ac:dyDescent="0.25">
      <c r="A9604">
        <v>28</v>
      </c>
      <c r="B9604" t="str">
        <f t="shared" si="150"/>
        <v xml:space="preserve"> 934 28</v>
      </c>
      <c r="C9604" s="102" t="s">
        <v>852</v>
      </c>
      <c r="D9604" s="111" t="s">
        <v>0</v>
      </c>
      <c r="E9604" t="s">
        <v>1</v>
      </c>
      <c r="F9604" t="s">
        <v>1</v>
      </c>
      <c r="G9604" t="s">
        <v>1</v>
      </c>
      <c r="H9604" s="103">
        <v>3938079</v>
      </c>
      <c r="I9604" s="103">
        <v>3077613</v>
      </c>
      <c r="J9604" s="103">
        <v>434901</v>
      </c>
      <c r="K9604" t="s">
        <v>1</v>
      </c>
      <c r="L9604" t="s">
        <v>1</v>
      </c>
      <c r="M9604" t="s">
        <v>1</v>
      </c>
      <c r="N9604" t="s">
        <v>1</v>
      </c>
      <c r="O9604" t="s">
        <v>1</v>
      </c>
      <c r="P9604" t="s">
        <v>1</v>
      </c>
      <c r="Q9604" t="s">
        <v>1</v>
      </c>
    </row>
    <row r="9605" spans="1:18" x14ac:dyDescent="0.25">
      <c r="A9605">
        <v>29</v>
      </c>
      <c r="B9605" t="str">
        <f t="shared" si="150"/>
        <v xml:space="preserve"> 934 29</v>
      </c>
      <c r="C9605" s="102" t="s">
        <v>852</v>
      </c>
      <c r="D9605" s="111" t="s">
        <v>0</v>
      </c>
      <c r="E9605" t="s">
        <v>1</v>
      </c>
      <c r="F9605" t="s">
        <v>1</v>
      </c>
      <c r="G9605" t="s">
        <v>1</v>
      </c>
      <c r="H9605" s="103">
        <v>2016566</v>
      </c>
      <c r="I9605" s="103">
        <v>2053306</v>
      </c>
      <c r="J9605" s="103">
        <v>245889</v>
      </c>
      <c r="K9605" t="s">
        <v>1</v>
      </c>
      <c r="L9605" t="s">
        <v>1</v>
      </c>
      <c r="M9605" t="s">
        <v>1</v>
      </c>
      <c r="N9605" t="s">
        <v>1</v>
      </c>
      <c r="O9605" t="s">
        <v>1</v>
      </c>
      <c r="P9605" t="s">
        <v>1</v>
      </c>
      <c r="Q9605" t="s">
        <v>1</v>
      </c>
    </row>
    <row r="9606" spans="1:18" x14ac:dyDescent="0.25">
      <c r="A9606">
        <v>30</v>
      </c>
      <c r="B9606" t="str">
        <f t="shared" si="150"/>
        <v xml:space="preserve"> 934 30</v>
      </c>
      <c r="C9606" s="102" t="s">
        <v>852</v>
      </c>
      <c r="D9606" s="111" t="s">
        <v>0</v>
      </c>
      <c r="E9606" t="s">
        <v>1</v>
      </c>
      <c r="F9606" t="s">
        <v>1</v>
      </c>
      <c r="G9606" t="s">
        <v>1</v>
      </c>
      <c r="H9606">
        <v>0.03</v>
      </c>
      <c r="I9606">
        <v>0.08</v>
      </c>
      <c r="J9606">
        <v>0.09</v>
      </c>
      <c r="K9606" t="s">
        <v>1</v>
      </c>
      <c r="L9606" t="s">
        <v>1</v>
      </c>
      <c r="M9606" t="s">
        <v>1</v>
      </c>
      <c r="N9606" t="s">
        <v>1</v>
      </c>
      <c r="O9606" t="s">
        <v>1</v>
      </c>
      <c r="P9606" t="s">
        <v>1</v>
      </c>
      <c r="Q9606" t="s">
        <v>1</v>
      </c>
    </row>
    <row r="9607" spans="1:18" x14ac:dyDescent="0.25">
      <c r="A9607">
        <v>31</v>
      </c>
      <c r="B9607" t="str">
        <f t="shared" si="150"/>
        <v xml:space="preserve"> 934 31</v>
      </c>
      <c r="C9607" s="102" t="s">
        <v>852</v>
      </c>
      <c r="D9607" s="111" t="s">
        <v>0</v>
      </c>
      <c r="E9607" t="s">
        <v>1</v>
      </c>
      <c r="F9607" t="s">
        <v>1</v>
      </c>
      <c r="G9607" t="s">
        <v>1</v>
      </c>
      <c r="H9607">
        <v>2.7869999999999999</v>
      </c>
      <c r="I9607">
        <v>2.1779999999999999</v>
      </c>
      <c r="J9607">
        <v>0.308</v>
      </c>
      <c r="K9607">
        <v>5.2729999999999997</v>
      </c>
      <c r="L9607" t="s">
        <v>1</v>
      </c>
      <c r="M9607" t="s">
        <v>1</v>
      </c>
      <c r="N9607" t="s">
        <v>1</v>
      </c>
      <c r="O9607" t="s">
        <v>1</v>
      </c>
      <c r="P9607" t="s">
        <v>1</v>
      </c>
      <c r="Q9607" t="s">
        <v>1</v>
      </c>
    </row>
    <row r="9608" spans="1:18" x14ac:dyDescent="0.25">
      <c r="A9608">
        <v>32</v>
      </c>
      <c r="B9608" t="str">
        <f t="shared" si="150"/>
        <v xml:space="preserve"> 934 32</v>
      </c>
      <c r="C9608" s="102" t="s">
        <v>852</v>
      </c>
      <c r="D9608" s="111" t="s">
        <v>0</v>
      </c>
      <c r="E9608" t="s">
        <v>1</v>
      </c>
      <c r="F9608" t="s">
        <v>1</v>
      </c>
      <c r="G9608" t="s">
        <v>1</v>
      </c>
      <c r="H9608">
        <v>2.67</v>
      </c>
      <c r="I9608">
        <v>2.0870000000000002</v>
      </c>
      <c r="J9608">
        <v>0.29499999999999998</v>
      </c>
      <c r="K9608">
        <v>5.0519999999999996</v>
      </c>
      <c r="L9608" t="s">
        <v>1</v>
      </c>
      <c r="M9608" t="s">
        <v>1</v>
      </c>
      <c r="N9608" t="s">
        <v>1</v>
      </c>
      <c r="O9608" t="s">
        <v>1</v>
      </c>
      <c r="P9608" t="s">
        <v>1</v>
      </c>
      <c r="Q9608" t="s">
        <v>1</v>
      </c>
    </row>
    <row r="9609" spans="1:18" x14ac:dyDescent="0.25">
      <c r="A9609">
        <v>33</v>
      </c>
      <c r="B9609" t="str">
        <f t="shared" si="150"/>
        <v xml:space="preserve"> 934 33</v>
      </c>
      <c r="C9609" s="102" t="s">
        <v>852</v>
      </c>
      <c r="D9609" s="111" t="s">
        <v>0</v>
      </c>
      <c r="E9609" t="s">
        <v>1</v>
      </c>
      <c r="F9609" t="s">
        <v>1</v>
      </c>
      <c r="G9609" t="s">
        <v>1</v>
      </c>
      <c r="H9609">
        <v>1.2490000000000001</v>
      </c>
      <c r="I9609">
        <v>1.272</v>
      </c>
      <c r="J9609">
        <v>0.152</v>
      </c>
      <c r="K9609">
        <v>2.673</v>
      </c>
      <c r="L9609" t="s">
        <v>1</v>
      </c>
      <c r="M9609" t="s">
        <v>1</v>
      </c>
      <c r="N9609" t="s">
        <v>1</v>
      </c>
      <c r="O9609" t="s">
        <v>1</v>
      </c>
      <c r="P9609" t="s">
        <v>1</v>
      </c>
      <c r="Q9609" t="s">
        <v>1</v>
      </c>
    </row>
    <row r="9610" spans="1:18" x14ac:dyDescent="0.25">
      <c r="A9610">
        <v>34</v>
      </c>
      <c r="B9610" t="str">
        <f t="shared" si="150"/>
        <v xml:space="preserve"> 934 34</v>
      </c>
      <c r="C9610" s="102" t="s">
        <v>852</v>
      </c>
      <c r="D9610" s="111" t="s">
        <v>0</v>
      </c>
      <c r="E9610" t="s">
        <v>1</v>
      </c>
      <c r="F9610" t="s">
        <v>1</v>
      </c>
      <c r="G9610" t="s">
        <v>1</v>
      </c>
      <c r="H9610">
        <v>1.292</v>
      </c>
      <c r="I9610">
        <v>1.337</v>
      </c>
      <c r="J9610">
        <v>0.16500000000000001</v>
      </c>
      <c r="K9610">
        <v>2.794</v>
      </c>
      <c r="L9610" t="s">
        <v>1</v>
      </c>
      <c r="M9610" t="s">
        <v>1</v>
      </c>
      <c r="N9610" t="s">
        <v>1</v>
      </c>
      <c r="O9610" t="s">
        <v>1</v>
      </c>
      <c r="P9610" t="s">
        <v>1</v>
      </c>
      <c r="Q9610" t="s">
        <v>1</v>
      </c>
    </row>
    <row r="9611" spans="1:18" x14ac:dyDescent="0.25">
      <c r="A9611">
        <v>35</v>
      </c>
      <c r="B9611" t="str">
        <f t="shared" si="150"/>
        <v xml:space="preserve"> 934 35</v>
      </c>
      <c r="C9611" s="102" t="s">
        <v>852</v>
      </c>
      <c r="D9611" s="111" t="s">
        <v>0</v>
      </c>
      <c r="E9611" t="s">
        <v>1</v>
      </c>
      <c r="F9611" t="s">
        <v>1</v>
      </c>
      <c r="G9611" t="s">
        <v>1</v>
      </c>
      <c r="H9611">
        <v>1.427</v>
      </c>
      <c r="I9611">
        <v>1.4530000000000001</v>
      </c>
      <c r="J9611">
        <v>0.17399999999999999</v>
      </c>
      <c r="K9611">
        <v>3.0539999999999998</v>
      </c>
      <c r="L9611" t="s">
        <v>1</v>
      </c>
      <c r="M9611" t="s">
        <v>1</v>
      </c>
      <c r="N9611" t="s">
        <v>1</v>
      </c>
      <c r="O9611" t="s">
        <v>1</v>
      </c>
      <c r="P9611" t="s">
        <v>1</v>
      </c>
      <c r="Q9611" t="s">
        <v>1</v>
      </c>
    </row>
    <row r="9612" spans="1:18" x14ac:dyDescent="0.25">
      <c r="A9612">
        <v>36</v>
      </c>
      <c r="B9612" t="str">
        <f t="shared" si="150"/>
        <v xml:space="preserve"> 934 36</v>
      </c>
      <c r="C9612" s="102" t="s">
        <v>852</v>
      </c>
      <c r="D9612" s="111" t="s">
        <v>0</v>
      </c>
      <c r="E9612" t="s">
        <v>1</v>
      </c>
      <c r="F9612" t="s">
        <v>1</v>
      </c>
      <c r="G9612" t="s">
        <v>1</v>
      </c>
      <c r="H9612">
        <v>1.292</v>
      </c>
      <c r="I9612">
        <v>1.337</v>
      </c>
      <c r="J9612">
        <v>0.16500000000000001</v>
      </c>
      <c r="K9612">
        <v>2.794</v>
      </c>
      <c r="L9612" t="s">
        <v>1</v>
      </c>
      <c r="M9612" t="s">
        <v>1</v>
      </c>
      <c r="N9612" t="s">
        <v>1</v>
      </c>
      <c r="O9612" t="s">
        <v>1</v>
      </c>
      <c r="P9612" t="s">
        <v>1</v>
      </c>
      <c r="Q9612" t="s">
        <v>1</v>
      </c>
    </row>
    <row r="9613" spans="1:18" x14ac:dyDescent="0.25">
      <c r="A9613">
        <v>37</v>
      </c>
      <c r="B9613" t="str">
        <f t="shared" si="150"/>
        <v xml:space="preserve"> 934 37</v>
      </c>
      <c r="C9613" s="102" t="s">
        <v>852</v>
      </c>
      <c r="D9613" s="111" t="s">
        <v>0</v>
      </c>
      <c r="E9613" t="s">
        <v>1</v>
      </c>
      <c r="F9613" t="s">
        <v>986</v>
      </c>
      <c r="G9613" t="s">
        <v>987</v>
      </c>
      <c r="H9613" t="s">
        <v>993</v>
      </c>
      <c r="I9613" t="s">
        <v>996</v>
      </c>
      <c r="J9613" t="s">
        <v>1</v>
      </c>
      <c r="K9613">
        <v>3.7770000000000001</v>
      </c>
      <c r="L9613" t="s">
        <v>1</v>
      </c>
      <c r="M9613" t="s">
        <v>1</v>
      </c>
      <c r="N9613" t="s">
        <v>1</v>
      </c>
      <c r="O9613" t="s">
        <v>1</v>
      </c>
      <c r="P9613" t="s">
        <v>1</v>
      </c>
      <c r="Q9613" t="s">
        <v>1</v>
      </c>
    </row>
    <row r="9614" spans="1:18" x14ac:dyDescent="0.25">
      <c r="A9614">
        <v>38</v>
      </c>
      <c r="B9614" t="str">
        <f t="shared" si="150"/>
        <v xml:space="preserve"> 934 38</v>
      </c>
      <c r="C9614" s="102" t="s">
        <v>852</v>
      </c>
      <c r="D9614" s="111" t="s">
        <v>0</v>
      </c>
      <c r="E9614" t="s">
        <v>1</v>
      </c>
      <c r="F9614">
        <v>4.43</v>
      </c>
      <c r="G9614">
        <v>4.28</v>
      </c>
      <c r="H9614">
        <v>4.01</v>
      </c>
      <c r="I9614">
        <v>3.78</v>
      </c>
      <c r="J9614" t="s">
        <v>1</v>
      </c>
      <c r="K9614" t="s">
        <v>1</v>
      </c>
      <c r="L9614" t="s">
        <v>1</v>
      </c>
      <c r="M9614" t="s">
        <v>1</v>
      </c>
      <c r="N9614" t="s">
        <v>1</v>
      </c>
      <c r="O9614" t="s">
        <v>1</v>
      </c>
      <c r="P9614" t="s">
        <v>1</v>
      </c>
      <c r="Q9614" t="s">
        <v>1</v>
      </c>
    </row>
    <row r="9615" spans="1:18" x14ac:dyDescent="0.25">
      <c r="A9615">
        <v>1</v>
      </c>
      <c r="B9615" t="str">
        <f t="shared" si="150"/>
        <v xml:space="preserve"> 935 1</v>
      </c>
      <c r="C9615" s="102" t="s">
        <v>853</v>
      </c>
      <c r="D9615" s="111" t="s">
        <v>0</v>
      </c>
      <c r="E9615" t="s">
        <v>1</v>
      </c>
      <c r="F9615" t="s">
        <v>1</v>
      </c>
      <c r="G9615" t="s">
        <v>1</v>
      </c>
      <c r="H9615" t="s">
        <v>1</v>
      </c>
      <c r="I9615" t="s">
        <v>1</v>
      </c>
      <c r="J9615" t="s">
        <v>1</v>
      </c>
      <c r="K9615" t="s">
        <v>1</v>
      </c>
      <c r="L9615" t="s">
        <v>1</v>
      </c>
      <c r="M9615" t="s">
        <v>1</v>
      </c>
      <c r="N9615" t="s">
        <v>1</v>
      </c>
      <c r="O9615" t="s">
        <v>1</v>
      </c>
      <c r="P9615" t="s">
        <v>1</v>
      </c>
      <c r="Q9615" t="s">
        <v>1</v>
      </c>
      <c r="R9615" t="s">
        <v>203</v>
      </c>
    </row>
    <row r="9616" spans="1:18" x14ac:dyDescent="0.25">
      <c r="A9616">
        <v>2</v>
      </c>
      <c r="B9616" t="str">
        <f t="shared" si="150"/>
        <v xml:space="preserve"> 935 2</v>
      </c>
      <c r="C9616" s="102" t="s">
        <v>853</v>
      </c>
      <c r="D9616" s="111" t="s">
        <v>0</v>
      </c>
      <c r="E9616" t="s">
        <v>3</v>
      </c>
      <c r="F9616" t="s">
        <v>1</v>
      </c>
      <c r="G9616" t="s">
        <v>1</v>
      </c>
      <c r="H9616" t="s">
        <v>1</v>
      </c>
      <c r="I9616" t="s">
        <v>1</v>
      </c>
      <c r="J9616" t="s">
        <v>1</v>
      </c>
      <c r="K9616" t="s">
        <v>1</v>
      </c>
      <c r="L9616" t="s">
        <v>1</v>
      </c>
      <c r="M9616" t="s">
        <v>1</v>
      </c>
      <c r="N9616" t="s">
        <v>1</v>
      </c>
      <c r="O9616" t="s">
        <v>1</v>
      </c>
      <c r="P9616" t="s">
        <v>1</v>
      </c>
      <c r="Q9616" t="s">
        <v>1</v>
      </c>
    </row>
    <row r="9617" spans="1:17" x14ac:dyDescent="0.25">
      <c r="A9617">
        <v>3</v>
      </c>
      <c r="B9617" t="str">
        <f t="shared" si="150"/>
        <v xml:space="preserve"> 935 3</v>
      </c>
      <c r="C9617" s="102" t="s">
        <v>853</v>
      </c>
      <c r="D9617" s="111" t="s">
        <v>0</v>
      </c>
      <c r="E9617" t="s">
        <v>4</v>
      </c>
      <c r="F9617" t="s">
        <v>1</v>
      </c>
      <c r="G9617" t="s">
        <v>1</v>
      </c>
      <c r="H9617" t="s">
        <v>1</v>
      </c>
      <c r="I9617" t="s">
        <v>1</v>
      </c>
      <c r="J9617" t="s">
        <v>1</v>
      </c>
      <c r="K9617" t="s">
        <v>1</v>
      </c>
      <c r="L9617" t="s">
        <v>1</v>
      </c>
      <c r="M9617" t="s">
        <v>1</v>
      </c>
      <c r="N9617" t="s">
        <v>1</v>
      </c>
      <c r="O9617" t="s">
        <v>1</v>
      </c>
      <c r="P9617" t="s">
        <v>1</v>
      </c>
      <c r="Q9617" t="s">
        <v>1</v>
      </c>
    </row>
    <row r="9618" spans="1:17" x14ac:dyDescent="0.25">
      <c r="A9618">
        <v>4</v>
      </c>
      <c r="B9618" t="str">
        <f t="shared" si="150"/>
        <v xml:space="preserve"> 935 4</v>
      </c>
      <c r="C9618" s="102" t="s">
        <v>853</v>
      </c>
      <c r="D9618" s="111">
        <v>13</v>
      </c>
      <c r="E9618" s="103">
        <v>4463</v>
      </c>
      <c r="F9618" s="103">
        <v>2750</v>
      </c>
      <c r="G9618">
        <v>6.0999999999999999E-2</v>
      </c>
      <c r="H9618" t="s">
        <v>1</v>
      </c>
      <c r="I9618" t="s">
        <v>1</v>
      </c>
      <c r="J9618" t="s">
        <v>1</v>
      </c>
      <c r="K9618">
        <v>4463</v>
      </c>
      <c r="L9618" t="s">
        <v>1</v>
      </c>
      <c r="M9618" t="s">
        <v>1</v>
      </c>
      <c r="N9618" t="s">
        <v>1</v>
      </c>
      <c r="O9618" t="s">
        <v>1</v>
      </c>
      <c r="P9618" t="s">
        <v>1</v>
      </c>
      <c r="Q9618" t="s">
        <v>1</v>
      </c>
    </row>
    <row r="9619" spans="1:17" x14ac:dyDescent="0.25">
      <c r="A9619">
        <v>5</v>
      </c>
      <c r="B9619" t="str">
        <f t="shared" si="150"/>
        <v xml:space="preserve"> 935 5</v>
      </c>
      <c r="C9619" s="102" t="s">
        <v>853</v>
      </c>
      <c r="D9619" s="111">
        <v>14</v>
      </c>
      <c r="E9619" s="103">
        <v>4358</v>
      </c>
      <c r="F9619" s="103">
        <v>11540</v>
      </c>
      <c r="G9619">
        <v>0.26400000000000001</v>
      </c>
      <c r="H9619" t="s">
        <v>1</v>
      </c>
      <c r="I9619" t="s">
        <v>1</v>
      </c>
      <c r="J9619" t="s">
        <v>1</v>
      </c>
      <c r="K9619">
        <v>4358</v>
      </c>
      <c r="L9619" t="s">
        <v>1</v>
      </c>
      <c r="M9619" t="s">
        <v>1</v>
      </c>
      <c r="N9619" t="s">
        <v>1</v>
      </c>
      <c r="O9619">
        <v>1</v>
      </c>
      <c r="P9619" t="s">
        <v>1</v>
      </c>
      <c r="Q9619">
        <v>1</v>
      </c>
    </row>
    <row r="9620" spans="1:17" x14ac:dyDescent="0.25">
      <c r="A9620">
        <v>6</v>
      </c>
      <c r="B9620" t="str">
        <f t="shared" si="150"/>
        <v xml:space="preserve"> 935 6</v>
      </c>
      <c r="C9620" s="102" t="s">
        <v>853</v>
      </c>
      <c r="D9620" s="111">
        <v>15</v>
      </c>
      <c r="E9620" s="103">
        <v>4843</v>
      </c>
      <c r="F9620" s="103">
        <v>30887</v>
      </c>
      <c r="G9620">
        <v>0.63700000000000001</v>
      </c>
      <c r="H9620" t="s">
        <v>1</v>
      </c>
      <c r="I9620" t="s">
        <v>1</v>
      </c>
      <c r="J9620" t="s">
        <v>1</v>
      </c>
      <c r="K9620">
        <v>4843</v>
      </c>
      <c r="L9620" t="s">
        <v>1</v>
      </c>
      <c r="M9620" t="s">
        <v>1</v>
      </c>
      <c r="N9620" t="s">
        <v>1</v>
      </c>
      <c r="O9620">
        <v>1</v>
      </c>
      <c r="P9620">
        <v>1</v>
      </c>
      <c r="Q9620">
        <v>2</v>
      </c>
    </row>
    <row r="9621" spans="1:17" x14ac:dyDescent="0.25">
      <c r="A9621">
        <v>7</v>
      </c>
      <c r="B9621" t="str">
        <f t="shared" si="150"/>
        <v xml:space="preserve"> 935 7</v>
      </c>
      <c r="C9621" s="102" t="s">
        <v>853</v>
      </c>
      <c r="D9621" s="111">
        <v>16</v>
      </c>
      <c r="E9621" s="103">
        <v>4606</v>
      </c>
      <c r="F9621" s="103">
        <v>146736</v>
      </c>
      <c r="G9621">
        <v>3.1850000000000001</v>
      </c>
      <c r="H9621" t="s">
        <v>1</v>
      </c>
      <c r="I9621" t="s">
        <v>1</v>
      </c>
      <c r="J9621" t="s">
        <v>1</v>
      </c>
      <c r="K9621">
        <v>4606</v>
      </c>
      <c r="L9621" t="s">
        <v>1</v>
      </c>
      <c r="M9621" t="s">
        <v>1</v>
      </c>
      <c r="N9621" t="s">
        <v>1</v>
      </c>
      <c r="O9621">
        <v>1</v>
      </c>
      <c r="P9621" t="s">
        <v>1</v>
      </c>
      <c r="Q9621">
        <v>1</v>
      </c>
    </row>
    <row r="9622" spans="1:17" x14ac:dyDescent="0.25">
      <c r="A9622">
        <v>8</v>
      </c>
      <c r="B9622" t="str">
        <f t="shared" si="150"/>
        <v xml:space="preserve"> 935 8</v>
      </c>
      <c r="C9622" s="102" t="s">
        <v>853</v>
      </c>
      <c r="D9622" s="111">
        <v>17</v>
      </c>
      <c r="E9622" s="103">
        <v>4097</v>
      </c>
      <c r="F9622">
        <v>3065</v>
      </c>
      <c r="G9622">
        <v>7.3999999999999996E-2</v>
      </c>
      <c r="H9622" t="s">
        <v>1</v>
      </c>
      <c r="I9622" t="s">
        <v>1</v>
      </c>
      <c r="J9622" t="s">
        <v>1</v>
      </c>
      <c r="K9622">
        <v>4097</v>
      </c>
      <c r="L9622" t="s">
        <v>1</v>
      </c>
      <c r="M9622" t="s">
        <v>1</v>
      </c>
      <c r="N9622" t="s">
        <v>1</v>
      </c>
      <c r="O9622" t="s">
        <v>1</v>
      </c>
      <c r="P9622" t="s">
        <v>1</v>
      </c>
      <c r="Q9622" t="s">
        <v>1</v>
      </c>
    </row>
    <row r="9623" spans="1:17" x14ac:dyDescent="0.25">
      <c r="A9623">
        <v>9</v>
      </c>
      <c r="B9623" t="str">
        <f t="shared" si="150"/>
        <v xml:space="preserve"> 935 9</v>
      </c>
      <c r="C9623" s="102" t="s">
        <v>853</v>
      </c>
      <c r="D9623" s="111" t="s">
        <v>5</v>
      </c>
      <c r="E9623" s="103">
        <v>22367</v>
      </c>
      <c r="F9623" s="103">
        <v>194978</v>
      </c>
      <c r="G9623">
        <v>0.872</v>
      </c>
      <c r="H9623" t="s">
        <v>1</v>
      </c>
      <c r="I9623" t="s">
        <v>1</v>
      </c>
      <c r="J9623" t="s">
        <v>1</v>
      </c>
      <c r="K9623">
        <v>22367</v>
      </c>
      <c r="L9623" t="s">
        <v>1</v>
      </c>
      <c r="M9623" t="s">
        <v>1</v>
      </c>
      <c r="N9623" t="s">
        <v>1</v>
      </c>
      <c r="O9623">
        <v>3</v>
      </c>
      <c r="P9623">
        <v>1</v>
      </c>
      <c r="Q9623">
        <v>4</v>
      </c>
    </row>
    <row r="9624" spans="1:17" x14ac:dyDescent="0.25">
      <c r="A9624">
        <v>10</v>
      </c>
      <c r="B9624" t="str">
        <f t="shared" si="150"/>
        <v xml:space="preserve"> 935 10</v>
      </c>
      <c r="C9624" s="102" t="s">
        <v>853</v>
      </c>
      <c r="D9624" s="111" t="s">
        <v>6</v>
      </c>
      <c r="E9624" t="s">
        <v>1</v>
      </c>
      <c r="F9624" t="s">
        <v>1</v>
      </c>
      <c r="G9624" t="s">
        <v>1</v>
      </c>
      <c r="H9624" t="s">
        <v>1</v>
      </c>
      <c r="I9624" t="s">
        <v>1</v>
      </c>
      <c r="J9624" t="s">
        <v>1</v>
      </c>
      <c r="K9624" t="s">
        <v>1</v>
      </c>
      <c r="L9624" t="s">
        <v>1</v>
      </c>
      <c r="M9624" t="s">
        <v>1</v>
      </c>
      <c r="N9624" t="s">
        <v>1</v>
      </c>
      <c r="O9624" t="s">
        <v>1</v>
      </c>
      <c r="P9624" t="s">
        <v>1</v>
      </c>
      <c r="Q9624" t="s">
        <v>1</v>
      </c>
    </row>
    <row r="9625" spans="1:17" x14ac:dyDescent="0.25">
      <c r="A9625">
        <v>11</v>
      </c>
      <c r="B9625" t="str">
        <f t="shared" si="150"/>
        <v xml:space="preserve"> 935 11</v>
      </c>
      <c r="C9625" s="102" t="s">
        <v>853</v>
      </c>
      <c r="D9625" s="111">
        <v>13</v>
      </c>
      <c r="E9625" t="s">
        <v>1</v>
      </c>
      <c r="F9625" t="s">
        <v>1</v>
      </c>
      <c r="G9625" t="s">
        <v>1</v>
      </c>
      <c r="H9625" t="s">
        <v>1</v>
      </c>
      <c r="I9625" s="103" t="s">
        <v>1</v>
      </c>
      <c r="J9625" t="s">
        <v>1</v>
      </c>
      <c r="K9625" t="s">
        <v>1</v>
      </c>
      <c r="L9625" t="s">
        <v>1</v>
      </c>
      <c r="M9625" t="s">
        <v>1</v>
      </c>
      <c r="N9625" s="103" t="s">
        <v>1</v>
      </c>
      <c r="O9625" s="103">
        <v>2750</v>
      </c>
      <c r="P9625" t="s">
        <v>1</v>
      </c>
      <c r="Q9625" t="s">
        <v>1</v>
      </c>
    </row>
    <row r="9626" spans="1:17" x14ac:dyDescent="0.25">
      <c r="A9626">
        <v>12</v>
      </c>
      <c r="B9626" t="str">
        <f t="shared" si="150"/>
        <v xml:space="preserve"> 935 12</v>
      </c>
      <c r="C9626" s="102" t="s">
        <v>853</v>
      </c>
      <c r="D9626" s="111">
        <v>14</v>
      </c>
      <c r="E9626" t="s">
        <v>1</v>
      </c>
      <c r="F9626" t="s">
        <v>1</v>
      </c>
      <c r="G9626" t="s">
        <v>1</v>
      </c>
      <c r="H9626" s="103">
        <v>1969</v>
      </c>
      <c r="I9626" t="s">
        <v>1</v>
      </c>
      <c r="J9626" t="s">
        <v>1</v>
      </c>
      <c r="K9626" t="s">
        <v>1</v>
      </c>
      <c r="L9626" t="s">
        <v>1</v>
      </c>
      <c r="M9626" s="103">
        <v>8176</v>
      </c>
      <c r="N9626" t="s">
        <v>1</v>
      </c>
      <c r="O9626" s="103">
        <v>1395</v>
      </c>
      <c r="P9626" t="s">
        <v>1</v>
      </c>
      <c r="Q9626" t="s">
        <v>1</v>
      </c>
    </row>
    <row r="9627" spans="1:17" x14ac:dyDescent="0.25">
      <c r="A9627">
        <v>13</v>
      </c>
      <c r="B9627" t="str">
        <f t="shared" si="150"/>
        <v xml:space="preserve"> 935 13</v>
      </c>
      <c r="C9627" s="102" t="s">
        <v>853</v>
      </c>
      <c r="D9627" s="111">
        <v>15</v>
      </c>
      <c r="E9627" t="s">
        <v>1</v>
      </c>
      <c r="F9627" t="s">
        <v>1</v>
      </c>
      <c r="G9627" t="s">
        <v>1</v>
      </c>
      <c r="H9627">
        <v>856</v>
      </c>
      <c r="I9627" s="103">
        <v>6282</v>
      </c>
      <c r="J9627" t="s">
        <v>1</v>
      </c>
      <c r="K9627" t="s">
        <v>1</v>
      </c>
      <c r="L9627" t="s">
        <v>1</v>
      </c>
      <c r="M9627">
        <v>13910</v>
      </c>
      <c r="N9627" s="103">
        <v>7959</v>
      </c>
      <c r="O9627" s="103">
        <v>1880</v>
      </c>
      <c r="P9627" t="s">
        <v>1</v>
      </c>
      <c r="Q9627" t="s">
        <v>1</v>
      </c>
    </row>
    <row r="9628" spans="1:17" x14ac:dyDescent="0.25">
      <c r="A9628">
        <v>14</v>
      </c>
      <c r="B9628" t="str">
        <f t="shared" si="150"/>
        <v xml:space="preserve"> 935 14</v>
      </c>
      <c r="C9628" s="102" t="s">
        <v>853</v>
      </c>
      <c r="D9628" s="111">
        <v>16</v>
      </c>
      <c r="E9628" t="s">
        <v>1</v>
      </c>
      <c r="F9628" t="s">
        <v>1</v>
      </c>
      <c r="G9628" t="s">
        <v>1</v>
      </c>
      <c r="H9628" s="103">
        <v>48326</v>
      </c>
      <c r="I9628" t="s">
        <v>1</v>
      </c>
      <c r="J9628" t="s">
        <v>1</v>
      </c>
      <c r="K9628" t="s">
        <v>1</v>
      </c>
      <c r="L9628" t="s">
        <v>1</v>
      </c>
      <c r="M9628" s="103">
        <v>97829</v>
      </c>
      <c r="N9628" t="s">
        <v>1</v>
      </c>
      <c r="O9628" s="103">
        <v>581</v>
      </c>
      <c r="P9628" t="s">
        <v>1</v>
      </c>
      <c r="Q9628" t="s">
        <v>1</v>
      </c>
    </row>
    <row r="9629" spans="1:17" x14ac:dyDescent="0.25">
      <c r="A9629">
        <v>15</v>
      </c>
      <c r="B9629" t="str">
        <f t="shared" si="150"/>
        <v xml:space="preserve"> 935 15</v>
      </c>
      <c r="C9629" s="102" t="s">
        <v>853</v>
      </c>
      <c r="D9629" s="111">
        <v>17</v>
      </c>
      <c r="E9629" t="s">
        <v>1</v>
      </c>
      <c r="F9629" t="s">
        <v>1</v>
      </c>
      <c r="G9629" t="s">
        <v>1</v>
      </c>
      <c r="H9629" t="s">
        <v>1</v>
      </c>
      <c r="I9629" t="s">
        <v>1</v>
      </c>
      <c r="J9629" t="s">
        <v>1</v>
      </c>
      <c r="K9629" t="s">
        <v>1</v>
      </c>
      <c r="L9629" t="s">
        <v>1</v>
      </c>
      <c r="M9629" t="s">
        <v>1</v>
      </c>
      <c r="N9629" t="s">
        <v>1</v>
      </c>
      <c r="O9629">
        <v>3065</v>
      </c>
      <c r="P9629" t="s">
        <v>1</v>
      </c>
      <c r="Q9629" t="s">
        <v>1</v>
      </c>
    </row>
    <row r="9630" spans="1:17" x14ac:dyDescent="0.25">
      <c r="A9630">
        <v>16</v>
      </c>
      <c r="B9630" t="str">
        <f t="shared" si="150"/>
        <v xml:space="preserve"> 935 16</v>
      </c>
      <c r="C9630" s="102" t="s">
        <v>853</v>
      </c>
      <c r="D9630" s="111" t="s">
        <v>5</v>
      </c>
      <c r="E9630" t="s">
        <v>1</v>
      </c>
      <c r="F9630" t="s">
        <v>1</v>
      </c>
      <c r="G9630" t="s">
        <v>1</v>
      </c>
      <c r="H9630" s="103">
        <v>51151</v>
      </c>
      <c r="I9630" s="103">
        <v>6282</v>
      </c>
      <c r="J9630" t="s">
        <v>1</v>
      </c>
      <c r="K9630" t="s">
        <v>1</v>
      </c>
      <c r="L9630" t="s">
        <v>1</v>
      </c>
      <c r="M9630" s="103">
        <v>119915</v>
      </c>
      <c r="N9630" s="103">
        <v>7959</v>
      </c>
      <c r="O9630" s="103">
        <v>9671</v>
      </c>
      <c r="P9630" t="s">
        <v>1</v>
      </c>
      <c r="Q9630" t="s">
        <v>1</v>
      </c>
    </row>
    <row r="9631" spans="1:17" x14ac:dyDescent="0.25">
      <c r="A9631">
        <v>17</v>
      </c>
      <c r="B9631" t="str">
        <f t="shared" si="150"/>
        <v xml:space="preserve"> 935 17</v>
      </c>
      <c r="C9631" s="102" t="s">
        <v>853</v>
      </c>
      <c r="D9631" s="111" t="s">
        <v>6</v>
      </c>
      <c r="E9631" t="s">
        <v>1</v>
      </c>
      <c r="F9631" t="s">
        <v>1</v>
      </c>
      <c r="G9631" t="s">
        <v>1</v>
      </c>
      <c r="H9631" t="s">
        <v>1</v>
      </c>
      <c r="I9631" t="s">
        <v>1</v>
      </c>
      <c r="J9631" t="s">
        <v>1</v>
      </c>
      <c r="K9631" t="s">
        <v>1</v>
      </c>
      <c r="L9631" t="s">
        <v>1</v>
      </c>
      <c r="M9631" t="s">
        <v>1</v>
      </c>
      <c r="N9631" t="s">
        <v>1</v>
      </c>
      <c r="O9631" t="s">
        <v>1</v>
      </c>
      <c r="P9631" t="s">
        <v>1</v>
      </c>
      <c r="Q9631" t="s">
        <v>1</v>
      </c>
    </row>
    <row r="9632" spans="1:17" x14ac:dyDescent="0.25">
      <c r="A9632">
        <v>18</v>
      </c>
      <c r="B9632" t="str">
        <f t="shared" si="150"/>
        <v xml:space="preserve"> 935 18</v>
      </c>
      <c r="C9632" s="102" t="s">
        <v>853</v>
      </c>
      <c r="D9632" s="111">
        <v>13</v>
      </c>
      <c r="E9632" t="s">
        <v>1</v>
      </c>
      <c r="F9632" t="s">
        <v>1</v>
      </c>
      <c r="G9632" t="s">
        <v>1</v>
      </c>
      <c r="H9632" t="s">
        <v>1</v>
      </c>
      <c r="I9632" s="103" t="s">
        <v>1</v>
      </c>
      <c r="J9632" t="s">
        <v>1</v>
      </c>
      <c r="K9632" t="s">
        <v>1</v>
      </c>
      <c r="L9632" t="s">
        <v>1</v>
      </c>
      <c r="M9632" t="s">
        <v>1</v>
      </c>
      <c r="N9632" s="103" t="s">
        <v>1</v>
      </c>
      <c r="O9632" s="103">
        <v>3311</v>
      </c>
      <c r="P9632" t="s">
        <v>1</v>
      </c>
      <c r="Q9632" t="s">
        <v>1</v>
      </c>
    </row>
    <row r="9633" spans="1:17" x14ac:dyDescent="0.25">
      <c r="A9633">
        <v>19</v>
      </c>
      <c r="B9633" t="str">
        <f t="shared" si="150"/>
        <v xml:space="preserve"> 935 19</v>
      </c>
      <c r="C9633" s="102" t="s">
        <v>853</v>
      </c>
      <c r="D9633" s="111">
        <v>14</v>
      </c>
      <c r="E9633" t="s">
        <v>1</v>
      </c>
      <c r="F9633" t="s">
        <v>1</v>
      </c>
      <c r="G9633">
        <v>283</v>
      </c>
      <c r="H9633" s="103">
        <v>2004</v>
      </c>
      <c r="I9633">
        <v>16</v>
      </c>
      <c r="J9633" t="s">
        <v>1</v>
      </c>
      <c r="K9633" t="s">
        <v>1</v>
      </c>
      <c r="L9633" s="103">
        <v>2249</v>
      </c>
      <c r="M9633" s="103">
        <v>14803</v>
      </c>
      <c r="N9633">
        <v>352</v>
      </c>
      <c r="O9633" s="103">
        <v>1939</v>
      </c>
      <c r="P9633" t="s">
        <v>1</v>
      </c>
      <c r="Q9633" t="s">
        <v>1</v>
      </c>
    </row>
    <row r="9634" spans="1:17" x14ac:dyDescent="0.25">
      <c r="A9634">
        <v>20</v>
      </c>
      <c r="B9634" t="str">
        <f t="shared" si="150"/>
        <v xml:space="preserve"> 935 20</v>
      </c>
      <c r="C9634" s="102" t="s">
        <v>853</v>
      </c>
      <c r="D9634" s="111">
        <v>15</v>
      </c>
      <c r="E9634" t="s">
        <v>1</v>
      </c>
      <c r="F9634" t="s">
        <v>1</v>
      </c>
      <c r="G9634">
        <v>1631</v>
      </c>
      <c r="H9634">
        <v>1285</v>
      </c>
      <c r="I9634" s="103">
        <v>6293</v>
      </c>
      <c r="J9634" t="s">
        <v>1</v>
      </c>
      <c r="K9634" t="s">
        <v>1</v>
      </c>
      <c r="L9634" s="103">
        <v>14354</v>
      </c>
      <c r="M9634" s="103">
        <v>27757</v>
      </c>
      <c r="N9634" s="103">
        <v>17085</v>
      </c>
      <c r="O9634" s="103">
        <v>2976</v>
      </c>
      <c r="P9634" t="s">
        <v>1</v>
      </c>
      <c r="Q9634" t="s">
        <v>1</v>
      </c>
    </row>
    <row r="9635" spans="1:17" x14ac:dyDescent="0.25">
      <c r="A9635">
        <v>21</v>
      </c>
      <c r="B9635" t="str">
        <f t="shared" si="150"/>
        <v xml:space="preserve"> 935 21</v>
      </c>
      <c r="C9635" s="102" t="s">
        <v>853</v>
      </c>
      <c r="D9635" s="111">
        <v>16</v>
      </c>
      <c r="E9635">
        <v>900</v>
      </c>
      <c r="F9635">
        <v>446</v>
      </c>
      <c r="G9635" s="103">
        <v>40550</v>
      </c>
      <c r="H9635" s="103">
        <v>40031</v>
      </c>
      <c r="I9635">
        <v>2815</v>
      </c>
      <c r="J9635">
        <v>1446</v>
      </c>
      <c r="K9635">
        <v>908</v>
      </c>
      <c r="L9635" s="103">
        <v>111208</v>
      </c>
      <c r="M9635" s="103">
        <v>160448</v>
      </c>
      <c r="N9635" s="103">
        <v>13841</v>
      </c>
      <c r="O9635" s="103">
        <v>991</v>
      </c>
      <c r="P9635" t="s">
        <v>1</v>
      </c>
      <c r="Q9635" t="s">
        <v>1</v>
      </c>
    </row>
    <row r="9636" spans="1:17" x14ac:dyDescent="0.25">
      <c r="A9636">
        <v>22</v>
      </c>
      <c r="B9636" t="str">
        <f t="shared" si="150"/>
        <v xml:space="preserve"> 935 22</v>
      </c>
      <c r="C9636" s="102" t="s">
        <v>853</v>
      </c>
      <c r="D9636" s="111">
        <v>17</v>
      </c>
      <c r="E9636" t="s">
        <v>1</v>
      </c>
      <c r="F9636" t="s">
        <v>1</v>
      </c>
      <c r="G9636" t="s">
        <v>1</v>
      </c>
      <c r="H9636" t="s">
        <v>1</v>
      </c>
      <c r="I9636" t="s">
        <v>1</v>
      </c>
      <c r="J9636" t="s">
        <v>1</v>
      </c>
      <c r="K9636" t="s">
        <v>1</v>
      </c>
      <c r="L9636" t="s">
        <v>1</v>
      </c>
      <c r="M9636" t="s">
        <v>1</v>
      </c>
      <c r="N9636" t="s">
        <v>1</v>
      </c>
      <c r="O9636">
        <v>5171</v>
      </c>
      <c r="P9636" t="s">
        <v>1</v>
      </c>
      <c r="Q9636" t="s">
        <v>1</v>
      </c>
    </row>
    <row r="9637" spans="1:17" x14ac:dyDescent="0.25">
      <c r="A9637">
        <v>23</v>
      </c>
      <c r="B9637" t="str">
        <f t="shared" si="150"/>
        <v xml:space="preserve"> 935 23</v>
      </c>
      <c r="C9637" s="102" t="s">
        <v>853</v>
      </c>
      <c r="D9637" s="111" t="s">
        <v>5</v>
      </c>
      <c r="E9637">
        <v>900</v>
      </c>
      <c r="F9637">
        <v>446</v>
      </c>
      <c r="G9637" s="103">
        <v>42464</v>
      </c>
      <c r="H9637" s="103">
        <v>43320</v>
      </c>
      <c r="I9637" s="103">
        <v>9124</v>
      </c>
      <c r="J9637">
        <v>1446</v>
      </c>
      <c r="K9637">
        <v>908</v>
      </c>
      <c r="L9637" s="103">
        <v>127811</v>
      </c>
      <c r="M9637" s="103">
        <v>203008</v>
      </c>
      <c r="N9637" s="103">
        <v>31278</v>
      </c>
      <c r="O9637" s="103">
        <v>14388</v>
      </c>
      <c r="P9637" t="s">
        <v>1</v>
      </c>
      <c r="Q9637" t="s">
        <v>1</v>
      </c>
    </row>
    <row r="9638" spans="1:17" x14ac:dyDescent="0.25">
      <c r="A9638">
        <v>24</v>
      </c>
      <c r="B9638" t="str">
        <f t="shared" si="150"/>
        <v xml:space="preserve"> 935 24</v>
      </c>
      <c r="C9638" s="102" t="s">
        <v>853</v>
      </c>
      <c r="D9638" s="111" t="s">
        <v>6</v>
      </c>
      <c r="E9638" t="s">
        <v>1</v>
      </c>
      <c r="F9638" t="s">
        <v>1</v>
      </c>
      <c r="G9638" t="s">
        <v>1</v>
      </c>
      <c r="H9638" t="s">
        <v>1</v>
      </c>
      <c r="I9638" t="s">
        <v>1</v>
      </c>
      <c r="J9638" t="s">
        <v>1</v>
      </c>
      <c r="K9638" t="s">
        <v>1</v>
      </c>
      <c r="L9638" t="s">
        <v>1</v>
      </c>
      <c r="M9638" t="s">
        <v>1</v>
      </c>
      <c r="N9638" t="s">
        <v>1</v>
      </c>
      <c r="O9638" t="s">
        <v>1</v>
      </c>
      <c r="P9638" t="s">
        <v>1</v>
      </c>
      <c r="Q9638" t="s">
        <v>1</v>
      </c>
    </row>
    <row r="9639" spans="1:17" x14ac:dyDescent="0.25">
      <c r="A9639">
        <v>25</v>
      </c>
      <c r="B9639" t="str">
        <f t="shared" si="150"/>
        <v xml:space="preserve"> 935 25</v>
      </c>
      <c r="C9639" s="102" t="s">
        <v>853</v>
      </c>
      <c r="D9639" s="111" t="s">
        <v>0</v>
      </c>
      <c r="E9639" t="s">
        <v>1</v>
      </c>
      <c r="F9639" t="s">
        <v>1</v>
      </c>
      <c r="G9639" t="s">
        <v>1</v>
      </c>
      <c r="H9639" s="103">
        <v>173975</v>
      </c>
      <c r="I9639" s="103">
        <v>286730</v>
      </c>
      <c r="J9639" s="103">
        <v>14388</v>
      </c>
      <c r="K9639" t="s">
        <v>1</v>
      </c>
      <c r="L9639" t="s">
        <v>1</v>
      </c>
      <c r="M9639" t="s">
        <v>1</v>
      </c>
      <c r="N9639" t="s">
        <v>1</v>
      </c>
      <c r="O9639" t="s">
        <v>1</v>
      </c>
      <c r="P9639" t="s">
        <v>1</v>
      </c>
      <c r="Q9639" t="s">
        <v>1</v>
      </c>
    </row>
    <row r="9640" spans="1:17" x14ac:dyDescent="0.25">
      <c r="A9640">
        <v>26</v>
      </c>
      <c r="B9640" t="str">
        <f t="shared" si="150"/>
        <v xml:space="preserve"> 935 26</v>
      </c>
      <c r="C9640" s="102" t="s">
        <v>853</v>
      </c>
      <c r="D9640" s="111" t="s">
        <v>0</v>
      </c>
      <c r="E9640" t="s">
        <v>1</v>
      </c>
      <c r="F9640" t="s">
        <v>1</v>
      </c>
      <c r="G9640" t="s">
        <v>1</v>
      </c>
      <c r="H9640" t="s">
        <v>1</v>
      </c>
      <c r="I9640" t="s">
        <v>1</v>
      </c>
      <c r="J9640" t="s">
        <v>1</v>
      </c>
      <c r="K9640" t="s">
        <v>1</v>
      </c>
      <c r="L9640" t="s">
        <v>1</v>
      </c>
      <c r="M9640" t="s">
        <v>1</v>
      </c>
      <c r="N9640" t="s">
        <v>1</v>
      </c>
      <c r="O9640" t="s">
        <v>1</v>
      </c>
      <c r="P9640" t="s">
        <v>1</v>
      </c>
      <c r="Q9640" t="s">
        <v>1</v>
      </c>
    </row>
    <row r="9641" spans="1:17" x14ac:dyDescent="0.25">
      <c r="A9641">
        <v>27</v>
      </c>
      <c r="B9641" t="str">
        <f t="shared" si="150"/>
        <v xml:space="preserve"> 935 27</v>
      </c>
      <c r="C9641" s="102" t="s">
        <v>853</v>
      </c>
      <c r="D9641" s="111" t="s">
        <v>0</v>
      </c>
      <c r="E9641" t="s">
        <v>1</v>
      </c>
      <c r="F9641" t="s">
        <v>1</v>
      </c>
      <c r="G9641" t="s">
        <v>1</v>
      </c>
      <c r="H9641" s="103">
        <v>-47565</v>
      </c>
      <c r="I9641" s="103">
        <v>-36934</v>
      </c>
      <c r="J9641">
        <v>126</v>
      </c>
      <c r="K9641" t="s">
        <v>1</v>
      </c>
      <c r="L9641" t="s">
        <v>1</v>
      </c>
      <c r="M9641" t="s">
        <v>1</v>
      </c>
      <c r="N9641" t="s">
        <v>1</v>
      </c>
      <c r="O9641" t="s">
        <v>1</v>
      </c>
      <c r="P9641" t="s">
        <v>1</v>
      </c>
      <c r="Q9641" t="s">
        <v>1</v>
      </c>
    </row>
    <row r="9642" spans="1:17" x14ac:dyDescent="0.25">
      <c r="A9642">
        <v>28</v>
      </c>
      <c r="B9642" t="str">
        <f t="shared" si="150"/>
        <v xml:space="preserve"> 935 28</v>
      </c>
      <c r="C9642" s="102" t="s">
        <v>853</v>
      </c>
      <c r="D9642" s="111" t="s">
        <v>0</v>
      </c>
      <c r="E9642" t="s">
        <v>1</v>
      </c>
      <c r="F9642" t="s">
        <v>1</v>
      </c>
      <c r="G9642" t="s">
        <v>1</v>
      </c>
      <c r="H9642">
        <v>126410</v>
      </c>
      <c r="I9642" s="103">
        <v>249796</v>
      </c>
      <c r="J9642" s="103">
        <v>14514</v>
      </c>
      <c r="K9642" t="s">
        <v>1</v>
      </c>
      <c r="L9642" t="s">
        <v>1</v>
      </c>
      <c r="M9642" t="s">
        <v>1</v>
      </c>
      <c r="N9642" t="s">
        <v>1</v>
      </c>
      <c r="O9642" t="s">
        <v>1</v>
      </c>
      <c r="P9642" t="s">
        <v>1</v>
      </c>
      <c r="Q9642" t="s">
        <v>1</v>
      </c>
    </row>
    <row r="9643" spans="1:17" x14ac:dyDescent="0.25">
      <c r="A9643">
        <v>29</v>
      </c>
      <c r="B9643" t="str">
        <f t="shared" si="150"/>
        <v xml:space="preserve"> 935 29</v>
      </c>
      <c r="C9643" s="102" t="s">
        <v>853</v>
      </c>
      <c r="D9643" s="111" t="s">
        <v>0</v>
      </c>
      <c r="E9643" t="s">
        <v>1</v>
      </c>
      <c r="F9643" t="s">
        <v>1</v>
      </c>
      <c r="G9643" t="s">
        <v>1</v>
      </c>
      <c r="H9643" s="103">
        <v>144267</v>
      </c>
      <c r="I9643" s="103">
        <v>138227</v>
      </c>
      <c r="J9643" s="103">
        <v>19012</v>
      </c>
      <c r="K9643" t="s">
        <v>1</v>
      </c>
      <c r="L9643" t="s">
        <v>1</v>
      </c>
      <c r="M9643" t="s">
        <v>1</v>
      </c>
      <c r="N9643" t="s">
        <v>1</v>
      </c>
      <c r="O9643" t="s">
        <v>1</v>
      </c>
      <c r="P9643" t="s">
        <v>1</v>
      </c>
      <c r="Q9643" t="s">
        <v>1</v>
      </c>
    </row>
    <row r="9644" spans="1:17" x14ac:dyDescent="0.25">
      <c r="A9644">
        <v>30</v>
      </c>
      <c r="B9644" t="str">
        <f t="shared" si="150"/>
        <v xml:space="preserve"> 935 30</v>
      </c>
      <c r="C9644" s="102" t="s">
        <v>853</v>
      </c>
      <c r="D9644" s="111" t="s">
        <v>0</v>
      </c>
      <c r="E9644" t="s">
        <v>1</v>
      </c>
      <c r="F9644" t="s">
        <v>1</v>
      </c>
      <c r="G9644" t="s">
        <v>1</v>
      </c>
      <c r="H9644">
        <v>0.01</v>
      </c>
      <c r="I9644">
        <v>0.02</v>
      </c>
      <c r="J9644">
        <v>0.03</v>
      </c>
      <c r="K9644" t="s">
        <v>1</v>
      </c>
      <c r="L9644" t="s">
        <v>1</v>
      </c>
      <c r="M9644" t="s">
        <v>1</v>
      </c>
      <c r="N9644" t="s">
        <v>1</v>
      </c>
      <c r="O9644" t="s">
        <v>1</v>
      </c>
      <c r="P9644" t="s">
        <v>1</v>
      </c>
      <c r="Q9644" t="s">
        <v>1</v>
      </c>
    </row>
    <row r="9645" spans="1:17" x14ac:dyDescent="0.25">
      <c r="A9645">
        <v>31</v>
      </c>
      <c r="B9645" t="str">
        <f t="shared" si="150"/>
        <v xml:space="preserve"> 935 31</v>
      </c>
      <c r="C9645" s="102" t="s">
        <v>853</v>
      </c>
      <c r="D9645" s="111" t="s">
        <v>0</v>
      </c>
      <c r="E9645" t="s">
        <v>1</v>
      </c>
      <c r="F9645" t="s">
        <v>1</v>
      </c>
      <c r="G9645" t="s">
        <v>1</v>
      </c>
      <c r="H9645">
        <v>0.56499999999999995</v>
      </c>
      <c r="I9645">
        <v>1.117</v>
      </c>
      <c r="J9645">
        <v>6.5000000000000002E-2</v>
      </c>
      <c r="K9645">
        <v>1.7470000000000001</v>
      </c>
      <c r="L9645" t="s">
        <v>1</v>
      </c>
      <c r="M9645" t="s">
        <v>1</v>
      </c>
      <c r="N9645" t="s">
        <v>1</v>
      </c>
      <c r="O9645" t="s">
        <v>1</v>
      </c>
      <c r="P9645" t="s">
        <v>1</v>
      </c>
      <c r="Q9645" t="s">
        <v>1</v>
      </c>
    </row>
    <row r="9646" spans="1:17" x14ac:dyDescent="0.25">
      <c r="A9646">
        <v>32</v>
      </c>
      <c r="B9646" t="str">
        <f t="shared" si="150"/>
        <v xml:space="preserve"> 935 32</v>
      </c>
      <c r="C9646" s="102" t="s">
        <v>853</v>
      </c>
      <c r="D9646" s="111" t="s">
        <v>0</v>
      </c>
      <c r="E9646" t="s">
        <v>1</v>
      </c>
      <c r="F9646" t="s">
        <v>1</v>
      </c>
      <c r="G9646" t="s">
        <v>1</v>
      </c>
      <c r="H9646">
        <v>0.54100000000000004</v>
      </c>
      <c r="I9646">
        <v>1.07</v>
      </c>
      <c r="J9646">
        <v>6.2E-2</v>
      </c>
      <c r="K9646">
        <v>1.673</v>
      </c>
      <c r="L9646" t="s">
        <v>1</v>
      </c>
      <c r="M9646" t="s">
        <v>1</v>
      </c>
      <c r="N9646" t="s">
        <v>1</v>
      </c>
      <c r="O9646" t="s">
        <v>1</v>
      </c>
      <c r="P9646" t="s">
        <v>1</v>
      </c>
      <c r="Q9646" t="s">
        <v>1</v>
      </c>
    </row>
    <row r="9647" spans="1:17" x14ac:dyDescent="0.25">
      <c r="A9647">
        <v>33</v>
      </c>
      <c r="B9647" t="str">
        <f t="shared" si="150"/>
        <v xml:space="preserve"> 935 33</v>
      </c>
      <c r="C9647" s="102" t="s">
        <v>853</v>
      </c>
      <c r="D9647" s="111" t="s">
        <v>0</v>
      </c>
      <c r="E9647" t="s">
        <v>1</v>
      </c>
      <c r="F9647" t="s">
        <v>1</v>
      </c>
      <c r="G9647" t="s">
        <v>1</v>
      </c>
      <c r="H9647">
        <v>0.56499999999999995</v>
      </c>
      <c r="I9647">
        <v>0.54100000000000004</v>
      </c>
      <c r="J9647">
        <v>7.3999999999999996E-2</v>
      </c>
      <c r="K9647">
        <v>1.18</v>
      </c>
      <c r="L9647" t="s">
        <v>1</v>
      </c>
      <c r="M9647" t="s">
        <v>1</v>
      </c>
      <c r="N9647" t="s">
        <v>1</v>
      </c>
      <c r="O9647" t="s">
        <v>1</v>
      </c>
      <c r="P9647" t="s">
        <v>1</v>
      </c>
      <c r="Q9647" t="s">
        <v>1</v>
      </c>
    </row>
    <row r="9648" spans="1:17" x14ac:dyDescent="0.25">
      <c r="A9648">
        <v>34</v>
      </c>
      <c r="B9648" t="str">
        <f t="shared" si="150"/>
        <v xml:space="preserve"> 935 34</v>
      </c>
      <c r="C9648" s="102" t="s">
        <v>853</v>
      </c>
      <c r="D9648" s="111" t="s">
        <v>0</v>
      </c>
      <c r="E9648" t="s">
        <v>1</v>
      </c>
      <c r="F9648" t="s">
        <v>1</v>
      </c>
      <c r="G9648" t="s">
        <v>1</v>
      </c>
      <c r="H9648">
        <v>0.56499999999999995</v>
      </c>
      <c r="I9648">
        <v>0.55200000000000005</v>
      </c>
      <c r="J9648">
        <v>7.3999999999999996E-2</v>
      </c>
      <c r="K9648">
        <v>1.1910000000000001</v>
      </c>
      <c r="L9648" t="s">
        <v>1</v>
      </c>
      <c r="M9648" t="s">
        <v>1</v>
      </c>
      <c r="N9648" t="s">
        <v>1</v>
      </c>
      <c r="O9648" t="s">
        <v>1</v>
      </c>
      <c r="P9648" t="s">
        <v>1</v>
      </c>
      <c r="Q9648" t="s">
        <v>1</v>
      </c>
    </row>
    <row r="9649" spans="1:18" x14ac:dyDescent="0.25">
      <c r="A9649">
        <v>35</v>
      </c>
      <c r="B9649" t="str">
        <f t="shared" si="150"/>
        <v xml:space="preserve"> 935 35</v>
      </c>
      <c r="C9649" s="102" t="s">
        <v>853</v>
      </c>
      <c r="D9649" s="111" t="s">
        <v>0</v>
      </c>
      <c r="E9649" t="s">
        <v>1</v>
      </c>
      <c r="F9649" t="s">
        <v>1</v>
      </c>
      <c r="G9649" t="s">
        <v>1</v>
      </c>
      <c r="H9649">
        <v>0.64500000000000002</v>
      </c>
      <c r="I9649">
        <v>0.61799999999999999</v>
      </c>
      <c r="J9649">
        <v>8.5000000000000006E-2</v>
      </c>
      <c r="K9649">
        <v>1.3480000000000001</v>
      </c>
      <c r="L9649" t="s">
        <v>1</v>
      </c>
      <c r="M9649" t="s">
        <v>1</v>
      </c>
      <c r="N9649" t="s">
        <v>1</v>
      </c>
      <c r="O9649" t="s">
        <v>1</v>
      </c>
      <c r="P9649" t="s">
        <v>1</v>
      </c>
      <c r="Q9649" t="s">
        <v>1</v>
      </c>
    </row>
    <row r="9650" spans="1:18" x14ac:dyDescent="0.25">
      <c r="A9650">
        <v>36</v>
      </c>
      <c r="B9650" t="str">
        <f t="shared" si="150"/>
        <v xml:space="preserve"> 935 36</v>
      </c>
      <c r="C9650" s="102" t="s">
        <v>853</v>
      </c>
      <c r="D9650" s="111" t="s">
        <v>0</v>
      </c>
      <c r="E9650" t="s">
        <v>1</v>
      </c>
      <c r="F9650" t="s">
        <v>1</v>
      </c>
      <c r="G9650" t="s">
        <v>1</v>
      </c>
      <c r="H9650">
        <v>0.56499999999999995</v>
      </c>
      <c r="I9650">
        <v>0.55200000000000005</v>
      </c>
      <c r="J9650">
        <v>7.3999999999999996E-2</v>
      </c>
      <c r="K9650">
        <v>1.1910000000000001</v>
      </c>
      <c r="L9650" t="s">
        <v>1</v>
      </c>
      <c r="M9650" t="s">
        <v>1</v>
      </c>
      <c r="N9650" t="s">
        <v>1</v>
      </c>
      <c r="O9650" t="s">
        <v>1</v>
      </c>
      <c r="P9650" t="s">
        <v>1</v>
      </c>
      <c r="Q9650" t="s">
        <v>1</v>
      </c>
    </row>
    <row r="9651" spans="1:18" x14ac:dyDescent="0.25">
      <c r="A9651">
        <v>37</v>
      </c>
      <c r="B9651" t="str">
        <f t="shared" si="150"/>
        <v xml:space="preserve"> 935 37</v>
      </c>
      <c r="C9651" s="102" t="s">
        <v>853</v>
      </c>
      <c r="D9651" s="111" t="s">
        <v>0</v>
      </c>
      <c r="E9651" t="s">
        <v>1</v>
      </c>
      <c r="F9651" t="s">
        <v>986</v>
      </c>
      <c r="G9651" t="s">
        <v>987</v>
      </c>
      <c r="H9651" t="s">
        <v>993</v>
      </c>
      <c r="I9651" t="s">
        <v>996</v>
      </c>
      <c r="J9651" t="s">
        <v>1</v>
      </c>
      <c r="K9651">
        <v>1.61</v>
      </c>
      <c r="L9651" t="s">
        <v>1</v>
      </c>
      <c r="M9651" t="s">
        <v>1</v>
      </c>
      <c r="N9651" t="s">
        <v>1</v>
      </c>
      <c r="O9651" t="s">
        <v>1</v>
      </c>
      <c r="P9651" t="s">
        <v>1</v>
      </c>
      <c r="Q9651" t="s">
        <v>1</v>
      </c>
    </row>
    <row r="9652" spans="1:18" x14ac:dyDescent="0.25">
      <c r="A9652">
        <v>38</v>
      </c>
      <c r="B9652" t="str">
        <f t="shared" si="150"/>
        <v xml:space="preserve"> 935 38</v>
      </c>
      <c r="C9652" s="102" t="s">
        <v>853</v>
      </c>
      <c r="D9652" s="111" t="s">
        <v>0</v>
      </c>
      <c r="E9652" t="s">
        <v>1</v>
      </c>
      <c r="F9652">
        <v>2.23</v>
      </c>
      <c r="G9652">
        <v>2</v>
      </c>
      <c r="H9652">
        <v>1.77</v>
      </c>
      <c r="I9652">
        <v>1.61</v>
      </c>
      <c r="J9652" t="s">
        <v>1</v>
      </c>
      <c r="K9652" t="s">
        <v>1</v>
      </c>
      <c r="L9652" t="s">
        <v>1</v>
      </c>
      <c r="M9652" t="s">
        <v>1</v>
      </c>
      <c r="N9652" t="s">
        <v>1</v>
      </c>
      <c r="O9652" t="s">
        <v>1</v>
      </c>
      <c r="P9652" t="s">
        <v>1</v>
      </c>
      <c r="Q9652" t="s">
        <v>1</v>
      </c>
    </row>
    <row r="9653" spans="1:18" x14ac:dyDescent="0.25">
      <c r="A9653">
        <v>1</v>
      </c>
      <c r="B9653" t="str">
        <f t="shared" si="150"/>
        <v xml:space="preserve"> 936 1</v>
      </c>
      <c r="C9653" s="102" t="s">
        <v>854</v>
      </c>
      <c r="D9653" s="111" t="s">
        <v>0</v>
      </c>
      <c r="E9653" t="s">
        <v>1</v>
      </c>
      <c r="F9653" t="s">
        <v>1</v>
      </c>
      <c r="G9653" t="s">
        <v>1</v>
      </c>
      <c r="H9653" t="s">
        <v>1</v>
      </c>
      <c r="I9653" t="s">
        <v>1</v>
      </c>
      <c r="J9653" t="s">
        <v>1</v>
      </c>
      <c r="K9653" t="s">
        <v>1</v>
      </c>
      <c r="L9653" t="s">
        <v>1</v>
      </c>
      <c r="M9653" t="s">
        <v>1</v>
      </c>
      <c r="N9653" t="s">
        <v>1</v>
      </c>
      <c r="O9653" t="s">
        <v>1</v>
      </c>
      <c r="P9653" t="s">
        <v>1</v>
      </c>
      <c r="Q9653" t="s">
        <v>1</v>
      </c>
      <c r="R9653" t="s">
        <v>204</v>
      </c>
    </row>
    <row r="9654" spans="1:18" x14ac:dyDescent="0.25">
      <c r="A9654">
        <v>2</v>
      </c>
      <c r="B9654" t="str">
        <f t="shared" si="150"/>
        <v xml:space="preserve"> 936 2</v>
      </c>
      <c r="C9654" s="102" t="s">
        <v>854</v>
      </c>
      <c r="D9654" s="111" t="s">
        <v>0</v>
      </c>
      <c r="E9654" t="s">
        <v>3</v>
      </c>
      <c r="F9654" t="s">
        <v>1</v>
      </c>
      <c r="G9654" t="s">
        <v>1</v>
      </c>
      <c r="H9654" t="s">
        <v>1</v>
      </c>
      <c r="I9654" t="s">
        <v>1</v>
      </c>
      <c r="J9654" t="s">
        <v>1</v>
      </c>
      <c r="K9654" t="s">
        <v>1</v>
      </c>
      <c r="L9654" t="s">
        <v>1</v>
      </c>
      <c r="M9654" t="s">
        <v>1</v>
      </c>
      <c r="N9654" t="s">
        <v>1</v>
      </c>
      <c r="O9654" t="s">
        <v>1</v>
      </c>
      <c r="P9654" t="s">
        <v>1</v>
      </c>
      <c r="Q9654" t="s">
        <v>1</v>
      </c>
    </row>
    <row r="9655" spans="1:18" x14ac:dyDescent="0.25">
      <c r="A9655">
        <v>3</v>
      </c>
      <c r="B9655" t="str">
        <f t="shared" si="150"/>
        <v xml:space="preserve"> 936 3</v>
      </c>
      <c r="C9655" s="102" t="s">
        <v>854</v>
      </c>
      <c r="D9655" s="111" t="s">
        <v>0</v>
      </c>
      <c r="E9655" t="s">
        <v>4</v>
      </c>
      <c r="F9655" t="s">
        <v>1</v>
      </c>
      <c r="G9655" t="s">
        <v>1</v>
      </c>
      <c r="H9655" t="s">
        <v>1</v>
      </c>
      <c r="I9655" t="s">
        <v>1</v>
      </c>
      <c r="J9655" t="s">
        <v>1</v>
      </c>
      <c r="K9655" t="s">
        <v>1</v>
      </c>
      <c r="L9655" t="s">
        <v>1</v>
      </c>
      <c r="M9655" t="s">
        <v>1</v>
      </c>
      <c r="N9655" t="s">
        <v>1</v>
      </c>
      <c r="O9655" t="s">
        <v>1</v>
      </c>
      <c r="P9655" t="s">
        <v>1</v>
      </c>
      <c r="Q9655" t="s">
        <v>1</v>
      </c>
    </row>
    <row r="9656" spans="1:18" x14ac:dyDescent="0.25">
      <c r="A9656">
        <v>4</v>
      </c>
      <c r="B9656" t="str">
        <f t="shared" si="150"/>
        <v xml:space="preserve"> 936 4</v>
      </c>
      <c r="C9656" s="102" t="s">
        <v>854</v>
      </c>
      <c r="D9656" s="111">
        <v>13</v>
      </c>
      <c r="E9656" s="103">
        <v>65897</v>
      </c>
      <c r="F9656" s="103">
        <v>8574</v>
      </c>
      <c r="G9656">
        <v>1.2999999999999999E-2</v>
      </c>
      <c r="H9656" t="s">
        <v>1</v>
      </c>
      <c r="I9656" t="s">
        <v>1</v>
      </c>
      <c r="J9656" t="s">
        <v>1</v>
      </c>
      <c r="K9656" s="103" t="s">
        <v>1</v>
      </c>
      <c r="L9656" t="s">
        <v>1</v>
      </c>
      <c r="M9656" t="s">
        <v>1</v>
      </c>
      <c r="N9656" t="s">
        <v>1</v>
      </c>
      <c r="O9656" t="s">
        <v>1</v>
      </c>
      <c r="P9656" t="s">
        <v>1</v>
      </c>
      <c r="Q9656" t="s">
        <v>1</v>
      </c>
    </row>
    <row r="9657" spans="1:18" x14ac:dyDescent="0.25">
      <c r="A9657">
        <v>5</v>
      </c>
      <c r="B9657" t="str">
        <f t="shared" si="150"/>
        <v xml:space="preserve"> 936 5</v>
      </c>
      <c r="C9657" s="102" t="s">
        <v>854</v>
      </c>
      <c r="D9657" s="111">
        <v>14</v>
      </c>
      <c r="E9657" s="103">
        <v>69206</v>
      </c>
      <c r="F9657" s="103">
        <v>737</v>
      </c>
      <c r="G9657">
        <v>1E-3</v>
      </c>
      <c r="H9657" t="s">
        <v>1</v>
      </c>
      <c r="I9657" t="s">
        <v>1</v>
      </c>
      <c r="J9657" t="s">
        <v>1</v>
      </c>
      <c r="K9657" s="103" t="s">
        <v>1</v>
      </c>
      <c r="L9657" t="s">
        <v>1</v>
      </c>
      <c r="M9657" t="s">
        <v>1</v>
      </c>
      <c r="N9657" t="s">
        <v>1</v>
      </c>
      <c r="O9657" t="s">
        <v>1</v>
      </c>
      <c r="P9657" t="s">
        <v>1</v>
      </c>
      <c r="Q9657" t="s">
        <v>1</v>
      </c>
    </row>
    <row r="9658" spans="1:18" x14ac:dyDescent="0.25">
      <c r="A9658">
        <v>6</v>
      </c>
      <c r="B9658" t="str">
        <f t="shared" si="150"/>
        <v xml:space="preserve"> 936 6</v>
      </c>
      <c r="C9658" s="102" t="s">
        <v>854</v>
      </c>
      <c r="D9658" s="111">
        <v>15</v>
      </c>
      <c r="E9658" s="103">
        <v>60387</v>
      </c>
      <c r="F9658" s="103" t="s">
        <v>1</v>
      </c>
      <c r="G9658" t="s">
        <v>1</v>
      </c>
      <c r="H9658" t="s">
        <v>1</v>
      </c>
      <c r="I9658" t="s">
        <v>1</v>
      </c>
      <c r="J9658" t="s">
        <v>1</v>
      </c>
      <c r="K9658" s="103" t="s">
        <v>1</v>
      </c>
      <c r="L9658" t="s">
        <v>1</v>
      </c>
      <c r="M9658" t="s">
        <v>1</v>
      </c>
      <c r="N9658" t="s">
        <v>1</v>
      </c>
      <c r="O9658" t="s">
        <v>1</v>
      </c>
      <c r="P9658" t="s">
        <v>1</v>
      </c>
      <c r="Q9658" t="s">
        <v>1</v>
      </c>
    </row>
    <row r="9659" spans="1:18" x14ac:dyDescent="0.25">
      <c r="A9659">
        <v>7</v>
      </c>
      <c r="B9659" t="str">
        <f t="shared" si="150"/>
        <v xml:space="preserve"> 936 7</v>
      </c>
      <c r="C9659" s="102" t="s">
        <v>854</v>
      </c>
      <c r="D9659" s="111">
        <v>16</v>
      </c>
      <c r="E9659" s="103">
        <v>64824</v>
      </c>
      <c r="F9659" s="103">
        <v>621957</v>
      </c>
      <c r="G9659">
        <v>0.95899999999999996</v>
      </c>
      <c r="H9659" t="s">
        <v>1</v>
      </c>
      <c r="I9659" t="s">
        <v>1</v>
      </c>
      <c r="J9659" t="s">
        <v>1</v>
      </c>
      <c r="K9659" s="103" t="s">
        <v>1</v>
      </c>
      <c r="L9659" t="s">
        <v>1</v>
      </c>
      <c r="M9659" t="s">
        <v>1</v>
      </c>
      <c r="N9659">
        <v>2</v>
      </c>
      <c r="O9659">
        <v>1</v>
      </c>
      <c r="P9659" t="s">
        <v>1</v>
      </c>
      <c r="Q9659">
        <v>3</v>
      </c>
    </row>
    <row r="9660" spans="1:18" x14ac:dyDescent="0.25">
      <c r="A9660">
        <v>8</v>
      </c>
      <c r="B9660" t="str">
        <f t="shared" si="150"/>
        <v xml:space="preserve"> 936 8</v>
      </c>
      <c r="C9660" s="102" t="s">
        <v>854</v>
      </c>
      <c r="D9660" s="111">
        <v>17</v>
      </c>
      <c r="E9660" s="103">
        <v>70336</v>
      </c>
      <c r="F9660" s="103">
        <v>5235</v>
      </c>
      <c r="G9660">
        <v>7.0000000000000001E-3</v>
      </c>
      <c r="H9660" t="s">
        <v>1</v>
      </c>
      <c r="I9660" t="s">
        <v>1</v>
      </c>
      <c r="J9660" t="s">
        <v>1</v>
      </c>
      <c r="K9660" s="103" t="s">
        <v>1</v>
      </c>
      <c r="L9660" t="s">
        <v>1</v>
      </c>
      <c r="M9660" t="s">
        <v>1</v>
      </c>
      <c r="N9660" t="s">
        <v>1</v>
      </c>
      <c r="O9660" t="s">
        <v>1</v>
      </c>
      <c r="P9660" t="s">
        <v>1</v>
      </c>
      <c r="Q9660" t="s">
        <v>1</v>
      </c>
    </row>
    <row r="9661" spans="1:18" x14ac:dyDescent="0.25">
      <c r="A9661">
        <v>9</v>
      </c>
      <c r="B9661" t="str">
        <f t="shared" si="150"/>
        <v xml:space="preserve"> 936 9</v>
      </c>
      <c r="C9661" s="102" t="s">
        <v>854</v>
      </c>
      <c r="D9661" s="111" t="s">
        <v>5</v>
      </c>
      <c r="E9661" s="103">
        <v>330650</v>
      </c>
      <c r="F9661" s="103">
        <v>636503</v>
      </c>
      <c r="G9661">
        <v>0.193</v>
      </c>
      <c r="H9661" t="s">
        <v>1</v>
      </c>
      <c r="I9661" t="s">
        <v>1</v>
      </c>
      <c r="J9661" t="s">
        <v>1</v>
      </c>
      <c r="K9661" s="103" t="s">
        <v>1</v>
      </c>
      <c r="L9661" t="s">
        <v>1</v>
      </c>
      <c r="M9661" t="s">
        <v>1</v>
      </c>
      <c r="N9661">
        <v>2</v>
      </c>
      <c r="O9661">
        <v>1</v>
      </c>
      <c r="P9661" t="s">
        <v>1</v>
      </c>
      <c r="Q9661">
        <v>3</v>
      </c>
    </row>
    <row r="9662" spans="1:18" x14ac:dyDescent="0.25">
      <c r="A9662">
        <v>10</v>
      </c>
      <c r="B9662" t="str">
        <f t="shared" si="150"/>
        <v xml:space="preserve"> 936 10</v>
      </c>
      <c r="C9662" s="102" t="s">
        <v>854</v>
      </c>
      <c r="D9662" s="111" t="s">
        <v>6</v>
      </c>
      <c r="E9662" t="s">
        <v>1</v>
      </c>
      <c r="F9662" t="s">
        <v>1</v>
      </c>
      <c r="G9662" t="s">
        <v>1</v>
      </c>
      <c r="H9662" t="s">
        <v>1</v>
      </c>
      <c r="I9662" t="s">
        <v>1</v>
      </c>
      <c r="J9662" t="s">
        <v>1</v>
      </c>
      <c r="K9662" t="s">
        <v>1</v>
      </c>
      <c r="L9662" t="s">
        <v>1</v>
      </c>
      <c r="M9662" t="s">
        <v>1</v>
      </c>
      <c r="N9662" t="s">
        <v>1</v>
      </c>
      <c r="O9662" t="s">
        <v>1</v>
      </c>
      <c r="P9662" t="s">
        <v>1</v>
      </c>
      <c r="Q9662" t="s">
        <v>1</v>
      </c>
    </row>
    <row r="9663" spans="1:18" x14ac:dyDescent="0.25">
      <c r="A9663">
        <v>11</v>
      </c>
      <c r="B9663" t="str">
        <f t="shared" si="150"/>
        <v xml:space="preserve"> 936 11</v>
      </c>
      <c r="C9663" s="102" t="s">
        <v>854</v>
      </c>
      <c r="D9663" s="111">
        <v>13</v>
      </c>
      <c r="E9663" t="s">
        <v>1</v>
      </c>
      <c r="F9663" t="s">
        <v>1</v>
      </c>
      <c r="G9663" s="103" t="s">
        <v>1</v>
      </c>
      <c r="H9663" t="s">
        <v>1</v>
      </c>
      <c r="I9663" t="s">
        <v>1</v>
      </c>
      <c r="J9663" t="s">
        <v>1</v>
      </c>
      <c r="K9663" t="s">
        <v>1</v>
      </c>
      <c r="L9663" s="103" t="s">
        <v>1</v>
      </c>
      <c r="M9663" t="s">
        <v>1</v>
      </c>
      <c r="N9663" t="s">
        <v>1</v>
      </c>
      <c r="O9663" s="103">
        <v>8574</v>
      </c>
      <c r="P9663" t="s">
        <v>1</v>
      </c>
      <c r="Q9663" t="s">
        <v>1</v>
      </c>
    </row>
    <row r="9664" spans="1:18" x14ac:dyDescent="0.25">
      <c r="A9664">
        <v>12</v>
      </c>
      <c r="B9664" t="str">
        <f t="shared" si="150"/>
        <v xml:space="preserve"> 936 12</v>
      </c>
      <c r="C9664" s="102" t="s">
        <v>854</v>
      </c>
      <c r="D9664" s="111">
        <v>14</v>
      </c>
      <c r="E9664" t="s">
        <v>1</v>
      </c>
      <c r="F9664" t="s">
        <v>1</v>
      </c>
      <c r="G9664" t="s">
        <v>1</v>
      </c>
      <c r="H9664" t="s">
        <v>1</v>
      </c>
      <c r="I9664" t="s">
        <v>1</v>
      </c>
      <c r="J9664" t="s">
        <v>1</v>
      </c>
      <c r="K9664" t="s">
        <v>1</v>
      </c>
      <c r="L9664" t="s">
        <v>1</v>
      </c>
      <c r="M9664" t="s">
        <v>1</v>
      </c>
      <c r="N9664" s="103" t="s">
        <v>1</v>
      </c>
      <c r="O9664" s="103">
        <v>737</v>
      </c>
      <c r="P9664" t="s">
        <v>1</v>
      </c>
      <c r="Q9664" t="s">
        <v>1</v>
      </c>
    </row>
    <row r="9665" spans="1:17" x14ac:dyDescent="0.25">
      <c r="A9665">
        <v>13</v>
      </c>
      <c r="B9665" t="str">
        <f t="shared" si="150"/>
        <v xml:space="preserve"> 936 13</v>
      </c>
      <c r="C9665" s="102" t="s">
        <v>854</v>
      </c>
      <c r="D9665" s="111" t="s">
        <v>0</v>
      </c>
      <c r="E9665" t="s">
        <v>1</v>
      </c>
      <c r="F9665" t="s">
        <v>1</v>
      </c>
      <c r="G9665" t="s">
        <v>1</v>
      </c>
      <c r="H9665" s="103" t="s">
        <v>1</v>
      </c>
      <c r="I9665" t="s">
        <v>1</v>
      </c>
      <c r="J9665" t="s">
        <v>1</v>
      </c>
      <c r="K9665" t="s">
        <v>1</v>
      </c>
      <c r="L9665" t="s">
        <v>1</v>
      </c>
      <c r="M9665" s="103" t="s">
        <v>1</v>
      </c>
      <c r="N9665" t="s">
        <v>1</v>
      </c>
      <c r="O9665" t="s">
        <v>1</v>
      </c>
      <c r="P9665" t="s">
        <v>1</v>
      </c>
      <c r="Q9665" t="s">
        <v>1</v>
      </c>
    </row>
    <row r="9666" spans="1:17" x14ac:dyDescent="0.25">
      <c r="A9666">
        <v>14</v>
      </c>
      <c r="B9666" t="str">
        <f t="shared" ref="B9666:B9729" si="151">+C9666&amp;A9666</f>
        <v xml:space="preserve"> 936 14</v>
      </c>
      <c r="C9666" s="102" t="s">
        <v>854</v>
      </c>
      <c r="D9666" s="111">
        <v>16</v>
      </c>
      <c r="E9666" t="s">
        <v>1</v>
      </c>
      <c r="F9666" t="s">
        <v>1</v>
      </c>
      <c r="G9666">
        <v>299239</v>
      </c>
      <c r="H9666">
        <v>46120</v>
      </c>
      <c r="I9666" s="103" t="s">
        <v>1</v>
      </c>
      <c r="J9666" t="s">
        <v>1</v>
      </c>
      <c r="K9666" t="s">
        <v>1</v>
      </c>
      <c r="L9666">
        <v>255082</v>
      </c>
      <c r="M9666">
        <v>14185</v>
      </c>
      <c r="N9666" s="103" t="s">
        <v>1</v>
      </c>
      <c r="O9666" s="103">
        <v>7331</v>
      </c>
      <c r="P9666" t="s">
        <v>1</v>
      </c>
      <c r="Q9666" t="s">
        <v>1</v>
      </c>
    </row>
    <row r="9667" spans="1:17" x14ac:dyDescent="0.25">
      <c r="A9667">
        <v>15</v>
      </c>
      <c r="B9667" t="str">
        <f t="shared" si="151"/>
        <v xml:space="preserve"> 936 15</v>
      </c>
      <c r="C9667" s="102" t="s">
        <v>854</v>
      </c>
      <c r="D9667" s="111">
        <v>17</v>
      </c>
      <c r="E9667" t="s">
        <v>1</v>
      </c>
      <c r="F9667" t="s">
        <v>1</v>
      </c>
      <c r="G9667" t="s">
        <v>1</v>
      </c>
      <c r="H9667" t="s">
        <v>1</v>
      </c>
      <c r="I9667" s="103" t="s">
        <v>1</v>
      </c>
      <c r="J9667" t="s">
        <v>1</v>
      </c>
      <c r="K9667" t="s">
        <v>1</v>
      </c>
      <c r="L9667" t="s">
        <v>1</v>
      </c>
      <c r="M9667" t="s">
        <v>1</v>
      </c>
      <c r="N9667" s="103" t="s">
        <v>1</v>
      </c>
      <c r="O9667">
        <v>5235</v>
      </c>
      <c r="P9667" t="s">
        <v>1</v>
      </c>
      <c r="Q9667" t="s">
        <v>1</v>
      </c>
    </row>
    <row r="9668" spans="1:17" x14ac:dyDescent="0.25">
      <c r="A9668">
        <v>16</v>
      </c>
      <c r="B9668" t="str">
        <f t="shared" si="151"/>
        <v xml:space="preserve"> 936 16</v>
      </c>
      <c r="C9668" s="102" t="s">
        <v>854</v>
      </c>
      <c r="D9668" s="111" t="s">
        <v>5</v>
      </c>
      <c r="E9668" t="s">
        <v>1</v>
      </c>
      <c r="F9668" t="s">
        <v>1</v>
      </c>
      <c r="G9668" s="103">
        <v>299239</v>
      </c>
      <c r="H9668" s="103">
        <v>46120</v>
      </c>
      <c r="I9668" s="103" t="s">
        <v>1</v>
      </c>
      <c r="J9668" t="s">
        <v>1</v>
      </c>
      <c r="K9668" t="s">
        <v>1</v>
      </c>
      <c r="L9668" s="103">
        <v>255082</v>
      </c>
      <c r="M9668" s="103">
        <v>14185</v>
      </c>
      <c r="N9668" s="103" t="s">
        <v>1</v>
      </c>
      <c r="O9668" s="103">
        <v>21877</v>
      </c>
      <c r="P9668" t="s">
        <v>1</v>
      </c>
      <c r="Q9668" t="s">
        <v>1</v>
      </c>
    </row>
    <row r="9669" spans="1:17" x14ac:dyDescent="0.25">
      <c r="A9669">
        <v>17</v>
      </c>
      <c r="B9669" t="str">
        <f t="shared" si="151"/>
        <v xml:space="preserve"> 936 17</v>
      </c>
      <c r="C9669" s="102" t="s">
        <v>854</v>
      </c>
      <c r="D9669" s="111" t="s">
        <v>6</v>
      </c>
      <c r="E9669" t="s">
        <v>1</v>
      </c>
      <c r="F9669" t="s">
        <v>1</v>
      </c>
      <c r="G9669" t="s">
        <v>1</v>
      </c>
      <c r="H9669" t="s">
        <v>1</v>
      </c>
      <c r="I9669" t="s">
        <v>1</v>
      </c>
      <c r="J9669" t="s">
        <v>1</v>
      </c>
      <c r="K9669" t="s">
        <v>1</v>
      </c>
      <c r="L9669" t="s">
        <v>1</v>
      </c>
      <c r="M9669" t="s">
        <v>1</v>
      </c>
      <c r="N9669" t="s">
        <v>1</v>
      </c>
      <c r="O9669" t="s">
        <v>1</v>
      </c>
      <c r="P9669" t="s">
        <v>1</v>
      </c>
      <c r="Q9669" t="s">
        <v>1</v>
      </c>
    </row>
    <row r="9670" spans="1:17" x14ac:dyDescent="0.25">
      <c r="A9670">
        <v>18</v>
      </c>
      <c r="B9670" t="str">
        <f t="shared" si="151"/>
        <v xml:space="preserve"> 936 18</v>
      </c>
      <c r="C9670" s="102" t="s">
        <v>854</v>
      </c>
      <c r="D9670" s="111">
        <v>13</v>
      </c>
      <c r="E9670" t="s">
        <v>1</v>
      </c>
      <c r="F9670" t="s">
        <v>1</v>
      </c>
      <c r="G9670" s="103" t="s">
        <v>1</v>
      </c>
      <c r="H9670" t="s">
        <v>1</v>
      </c>
      <c r="I9670" t="s">
        <v>1</v>
      </c>
      <c r="J9670" t="s">
        <v>1</v>
      </c>
      <c r="K9670" t="s">
        <v>1</v>
      </c>
      <c r="L9670" s="103" t="s">
        <v>1</v>
      </c>
      <c r="M9670" t="s">
        <v>1</v>
      </c>
      <c r="N9670" t="s">
        <v>1</v>
      </c>
      <c r="O9670" s="103">
        <v>10323</v>
      </c>
      <c r="P9670" t="s">
        <v>1</v>
      </c>
      <c r="Q9670" t="s">
        <v>1</v>
      </c>
    </row>
    <row r="9671" spans="1:17" x14ac:dyDescent="0.25">
      <c r="A9671">
        <v>19</v>
      </c>
      <c r="B9671" t="str">
        <f t="shared" si="151"/>
        <v xml:space="preserve"> 936 19</v>
      </c>
      <c r="C9671" s="102" t="s">
        <v>854</v>
      </c>
      <c r="D9671" s="111">
        <v>14</v>
      </c>
      <c r="E9671" t="s">
        <v>1</v>
      </c>
      <c r="F9671" t="s">
        <v>1</v>
      </c>
      <c r="G9671" t="s">
        <v>1</v>
      </c>
      <c r="H9671" t="s">
        <v>1</v>
      </c>
      <c r="I9671" t="s">
        <v>1</v>
      </c>
      <c r="J9671" t="s">
        <v>1</v>
      </c>
      <c r="K9671" t="s">
        <v>1</v>
      </c>
      <c r="L9671" t="s">
        <v>1</v>
      </c>
      <c r="M9671" t="s">
        <v>1</v>
      </c>
      <c r="N9671" s="103" t="s">
        <v>1</v>
      </c>
      <c r="O9671" s="103">
        <v>1024</v>
      </c>
      <c r="P9671" t="s">
        <v>1</v>
      </c>
      <c r="Q9671" t="s">
        <v>1</v>
      </c>
    </row>
    <row r="9672" spans="1:17" x14ac:dyDescent="0.25">
      <c r="A9672">
        <v>20</v>
      </c>
      <c r="B9672" t="str">
        <f t="shared" si="151"/>
        <v xml:space="preserve"> 936 20</v>
      </c>
      <c r="C9672" s="102" t="s">
        <v>854</v>
      </c>
      <c r="D9672" s="111" t="s">
        <v>0</v>
      </c>
      <c r="E9672" t="s">
        <v>1</v>
      </c>
      <c r="F9672" t="s">
        <v>1</v>
      </c>
      <c r="G9672" s="103" t="s">
        <v>1</v>
      </c>
      <c r="H9672" s="103" t="s">
        <v>1</v>
      </c>
      <c r="I9672" t="s">
        <v>1</v>
      </c>
      <c r="J9672" t="s">
        <v>1</v>
      </c>
      <c r="K9672" t="s">
        <v>1</v>
      </c>
      <c r="L9672" s="103" t="s">
        <v>1</v>
      </c>
      <c r="M9672" s="103" t="s">
        <v>1</v>
      </c>
      <c r="N9672" s="103" t="s">
        <v>1</v>
      </c>
      <c r="O9672" t="s">
        <v>1</v>
      </c>
      <c r="P9672" t="s">
        <v>1</v>
      </c>
      <c r="Q9672" t="s">
        <v>1</v>
      </c>
    </row>
    <row r="9673" spans="1:17" x14ac:dyDescent="0.25">
      <c r="A9673">
        <v>21</v>
      </c>
      <c r="B9673" t="str">
        <f t="shared" si="151"/>
        <v xml:space="preserve"> 936 21</v>
      </c>
      <c r="C9673" s="102" t="s">
        <v>854</v>
      </c>
      <c r="D9673" s="111">
        <v>16</v>
      </c>
      <c r="E9673">
        <v>858</v>
      </c>
      <c r="F9673">
        <v>26464</v>
      </c>
      <c r="G9673" s="103">
        <v>512320</v>
      </c>
      <c r="H9673">
        <v>53744</v>
      </c>
      <c r="I9673" s="103">
        <v>10606</v>
      </c>
      <c r="J9673">
        <v>210</v>
      </c>
      <c r="K9673">
        <v>33794</v>
      </c>
      <c r="L9673" s="103">
        <v>816524</v>
      </c>
      <c r="M9673" s="103">
        <v>78875</v>
      </c>
      <c r="N9673" s="103">
        <v>18616</v>
      </c>
      <c r="O9673" s="103">
        <v>12499</v>
      </c>
      <c r="P9673" t="s">
        <v>1</v>
      </c>
      <c r="Q9673" t="s">
        <v>1</v>
      </c>
    </row>
    <row r="9674" spans="1:17" x14ac:dyDescent="0.25">
      <c r="A9674">
        <v>22</v>
      </c>
      <c r="B9674" t="str">
        <f t="shared" si="151"/>
        <v xml:space="preserve"> 936 22</v>
      </c>
      <c r="C9674" s="102" t="s">
        <v>854</v>
      </c>
      <c r="D9674" s="111">
        <v>17</v>
      </c>
      <c r="E9674" t="s">
        <v>1</v>
      </c>
      <c r="F9674" t="s">
        <v>1</v>
      </c>
      <c r="G9674" s="103" t="s">
        <v>1</v>
      </c>
      <c r="H9674" s="103" t="s">
        <v>1</v>
      </c>
      <c r="I9674" s="103" t="s">
        <v>1</v>
      </c>
      <c r="J9674" t="s">
        <v>1</v>
      </c>
      <c r="K9674" t="s">
        <v>1</v>
      </c>
      <c r="L9674" s="103" t="s">
        <v>1</v>
      </c>
      <c r="M9674" s="103" t="s">
        <v>1</v>
      </c>
      <c r="N9674" s="103" t="s">
        <v>1</v>
      </c>
      <c r="O9674">
        <v>8831</v>
      </c>
      <c r="P9674" t="s">
        <v>1</v>
      </c>
      <c r="Q9674" t="s">
        <v>1</v>
      </c>
    </row>
    <row r="9675" spans="1:17" x14ac:dyDescent="0.25">
      <c r="A9675">
        <v>23</v>
      </c>
      <c r="B9675" t="str">
        <f t="shared" si="151"/>
        <v xml:space="preserve"> 936 23</v>
      </c>
      <c r="C9675" s="102" t="s">
        <v>854</v>
      </c>
      <c r="D9675" s="111" t="s">
        <v>5</v>
      </c>
      <c r="E9675">
        <v>858</v>
      </c>
      <c r="F9675">
        <v>26464</v>
      </c>
      <c r="G9675" s="103">
        <v>512320</v>
      </c>
      <c r="H9675" s="103">
        <v>53744</v>
      </c>
      <c r="I9675" s="103">
        <v>10606</v>
      </c>
      <c r="J9675">
        <v>210</v>
      </c>
      <c r="K9675">
        <v>33794</v>
      </c>
      <c r="L9675" s="103">
        <v>816524</v>
      </c>
      <c r="M9675" s="103">
        <v>78875</v>
      </c>
      <c r="N9675" s="103">
        <v>18616</v>
      </c>
      <c r="O9675" s="103">
        <v>32677</v>
      </c>
      <c r="P9675" t="s">
        <v>1</v>
      </c>
      <c r="Q9675" t="s">
        <v>1</v>
      </c>
    </row>
    <row r="9676" spans="1:17" x14ac:dyDescent="0.25">
      <c r="A9676">
        <v>24</v>
      </c>
      <c r="B9676" t="str">
        <f t="shared" si="151"/>
        <v xml:space="preserve"> 936 24</v>
      </c>
      <c r="C9676" s="102" t="s">
        <v>854</v>
      </c>
      <c r="D9676" s="111" t="s">
        <v>6</v>
      </c>
      <c r="E9676" t="s">
        <v>1</v>
      </c>
      <c r="F9676" t="s">
        <v>1</v>
      </c>
      <c r="G9676" t="s">
        <v>1</v>
      </c>
      <c r="H9676" t="s">
        <v>1</v>
      </c>
      <c r="I9676" t="s">
        <v>1</v>
      </c>
      <c r="J9676" t="s">
        <v>1</v>
      </c>
      <c r="K9676" t="s">
        <v>1</v>
      </c>
      <c r="L9676" t="s">
        <v>1</v>
      </c>
      <c r="M9676" t="s">
        <v>1</v>
      </c>
      <c r="N9676" t="s">
        <v>1</v>
      </c>
      <c r="O9676" t="s">
        <v>1</v>
      </c>
      <c r="P9676" t="s">
        <v>1</v>
      </c>
      <c r="Q9676" t="s">
        <v>1</v>
      </c>
    </row>
    <row r="9677" spans="1:17" x14ac:dyDescent="0.25">
      <c r="A9677">
        <v>25</v>
      </c>
      <c r="B9677" t="str">
        <f t="shared" si="151"/>
        <v xml:space="preserve"> 936 25</v>
      </c>
      <c r="C9677" s="102" t="s">
        <v>854</v>
      </c>
      <c r="D9677" s="111" t="s">
        <v>0</v>
      </c>
      <c r="E9677" t="s">
        <v>1</v>
      </c>
      <c r="F9677" t="s">
        <v>1</v>
      </c>
      <c r="G9677" t="s">
        <v>1</v>
      </c>
      <c r="H9677" s="103">
        <v>1390170</v>
      </c>
      <c r="I9677" s="103">
        <v>161841</v>
      </c>
      <c r="J9677" s="103">
        <v>32677</v>
      </c>
      <c r="K9677" t="s">
        <v>1</v>
      </c>
      <c r="L9677" t="s">
        <v>1</v>
      </c>
      <c r="M9677" t="s">
        <v>1</v>
      </c>
      <c r="N9677" t="s">
        <v>1</v>
      </c>
      <c r="O9677" t="s">
        <v>1</v>
      </c>
      <c r="P9677" t="s">
        <v>1</v>
      </c>
      <c r="Q9677" t="s">
        <v>1</v>
      </c>
    </row>
    <row r="9678" spans="1:17" x14ac:dyDescent="0.25">
      <c r="A9678">
        <v>26</v>
      </c>
      <c r="B9678" t="str">
        <f t="shared" si="151"/>
        <v xml:space="preserve"> 936 26</v>
      </c>
      <c r="C9678" s="102" t="s">
        <v>854</v>
      </c>
      <c r="D9678" s="111" t="s">
        <v>0</v>
      </c>
      <c r="E9678" t="s">
        <v>1</v>
      </c>
      <c r="F9678" t="s">
        <v>1</v>
      </c>
      <c r="G9678" t="s">
        <v>1</v>
      </c>
      <c r="H9678" t="s">
        <v>1</v>
      </c>
      <c r="I9678" t="s">
        <v>1</v>
      </c>
      <c r="J9678" t="s">
        <v>1</v>
      </c>
      <c r="K9678" t="s">
        <v>1</v>
      </c>
      <c r="L9678" t="s">
        <v>1</v>
      </c>
      <c r="M9678" t="s">
        <v>1</v>
      </c>
      <c r="N9678" t="s">
        <v>1</v>
      </c>
      <c r="O9678" t="s">
        <v>1</v>
      </c>
      <c r="P9678" t="s">
        <v>1</v>
      </c>
      <c r="Q9678" t="s">
        <v>1</v>
      </c>
    </row>
    <row r="9679" spans="1:17" x14ac:dyDescent="0.25">
      <c r="A9679">
        <v>27</v>
      </c>
      <c r="B9679" t="str">
        <f t="shared" si="151"/>
        <v xml:space="preserve"> 936 27</v>
      </c>
      <c r="C9679" s="102" t="s">
        <v>854</v>
      </c>
      <c r="D9679" s="111" t="s">
        <v>0</v>
      </c>
      <c r="E9679" t="s">
        <v>1</v>
      </c>
      <c r="F9679" t="s">
        <v>1</v>
      </c>
      <c r="G9679" t="s">
        <v>1</v>
      </c>
      <c r="H9679" s="103">
        <v>-222860</v>
      </c>
      <c r="I9679" s="103">
        <v>-97537</v>
      </c>
      <c r="J9679">
        <v>250</v>
      </c>
      <c r="K9679" t="s">
        <v>1</v>
      </c>
      <c r="L9679" t="s">
        <v>1</v>
      </c>
      <c r="M9679" t="s">
        <v>1</v>
      </c>
      <c r="N9679" t="s">
        <v>1</v>
      </c>
      <c r="O9679" t="s">
        <v>1</v>
      </c>
      <c r="P9679" t="s">
        <v>1</v>
      </c>
      <c r="Q9679" t="s">
        <v>1</v>
      </c>
    </row>
    <row r="9680" spans="1:17" x14ac:dyDescent="0.25">
      <c r="A9680">
        <v>28</v>
      </c>
      <c r="B9680" t="str">
        <f t="shared" si="151"/>
        <v xml:space="preserve"> 936 28</v>
      </c>
      <c r="C9680" s="102" t="s">
        <v>854</v>
      </c>
      <c r="D9680" s="111" t="s">
        <v>0</v>
      </c>
      <c r="E9680" t="s">
        <v>1</v>
      </c>
      <c r="F9680" t="s">
        <v>1</v>
      </c>
      <c r="G9680" t="s">
        <v>1</v>
      </c>
      <c r="H9680" s="103">
        <v>1167310</v>
      </c>
      <c r="I9680" s="103">
        <v>64304</v>
      </c>
      <c r="J9680" s="103">
        <v>32927</v>
      </c>
      <c r="K9680" t="s">
        <v>1</v>
      </c>
      <c r="L9680" t="s">
        <v>1</v>
      </c>
      <c r="M9680" t="s">
        <v>1</v>
      </c>
      <c r="N9680" t="s">
        <v>1</v>
      </c>
      <c r="O9680" t="s">
        <v>1</v>
      </c>
      <c r="P9680" t="s">
        <v>1</v>
      </c>
      <c r="Q9680" t="s">
        <v>1</v>
      </c>
    </row>
    <row r="9681" spans="1:18" x14ac:dyDescent="0.25">
      <c r="A9681">
        <v>29</v>
      </c>
      <c r="B9681" t="str">
        <f t="shared" si="151"/>
        <v xml:space="preserve"> 936 29</v>
      </c>
      <c r="C9681" s="102" t="s">
        <v>854</v>
      </c>
      <c r="D9681" s="111" t="s">
        <v>0</v>
      </c>
      <c r="E9681" t="s">
        <v>1</v>
      </c>
      <c r="F9681" t="s">
        <v>1</v>
      </c>
      <c r="G9681" t="s">
        <v>1</v>
      </c>
      <c r="H9681" s="103">
        <v>681138</v>
      </c>
      <c r="I9681" s="103">
        <v>367023</v>
      </c>
      <c r="J9681" s="103">
        <v>36373</v>
      </c>
      <c r="K9681" t="s">
        <v>1</v>
      </c>
      <c r="L9681" t="s">
        <v>1</v>
      </c>
      <c r="M9681" t="s">
        <v>1</v>
      </c>
      <c r="N9681" t="s">
        <v>1</v>
      </c>
      <c r="O9681" t="s">
        <v>1</v>
      </c>
      <c r="P9681" t="s">
        <v>1</v>
      </c>
      <c r="Q9681" t="s">
        <v>1</v>
      </c>
    </row>
    <row r="9682" spans="1:18" x14ac:dyDescent="0.25">
      <c r="A9682">
        <v>30</v>
      </c>
      <c r="B9682" t="str">
        <f t="shared" si="151"/>
        <v xml:space="preserve"> 936 30</v>
      </c>
      <c r="C9682" s="102" t="s">
        <v>854</v>
      </c>
      <c r="D9682" s="111" t="s">
        <v>0</v>
      </c>
      <c r="E9682" t="s">
        <v>1</v>
      </c>
      <c r="F9682" t="s">
        <v>1</v>
      </c>
      <c r="G9682" t="s">
        <v>1</v>
      </c>
      <c r="H9682">
        <v>0.05</v>
      </c>
      <c r="I9682">
        <v>0.15</v>
      </c>
      <c r="J9682">
        <v>0.16</v>
      </c>
      <c r="K9682" t="s">
        <v>1</v>
      </c>
      <c r="L9682" t="s">
        <v>1</v>
      </c>
      <c r="M9682" t="s">
        <v>1</v>
      </c>
      <c r="N9682" t="s">
        <v>1</v>
      </c>
      <c r="O9682" t="s">
        <v>1</v>
      </c>
      <c r="P9682" t="s">
        <v>1</v>
      </c>
      <c r="Q9682" t="s">
        <v>1</v>
      </c>
    </row>
    <row r="9683" spans="1:18" x14ac:dyDescent="0.25">
      <c r="A9683">
        <v>31</v>
      </c>
      <c r="B9683" t="str">
        <f t="shared" si="151"/>
        <v xml:space="preserve"> 936 31</v>
      </c>
      <c r="C9683" s="102" t="s">
        <v>854</v>
      </c>
      <c r="D9683" s="111" t="s">
        <v>0</v>
      </c>
      <c r="E9683" t="s">
        <v>1</v>
      </c>
      <c r="F9683" t="s">
        <v>1</v>
      </c>
      <c r="G9683" t="s">
        <v>1</v>
      </c>
      <c r="H9683">
        <v>0.35299999999999998</v>
      </c>
      <c r="I9683">
        <v>1.9E-2</v>
      </c>
      <c r="J9683">
        <v>0.01</v>
      </c>
      <c r="K9683">
        <v>0.38200000000000001</v>
      </c>
      <c r="L9683" t="s">
        <v>1</v>
      </c>
      <c r="M9683" t="s">
        <v>1</v>
      </c>
      <c r="N9683" t="s">
        <v>1</v>
      </c>
      <c r="O9683" t="s">
        <v>1</v>
      </c>
      <c r="P9683" t="s">
        <v>1</v>
      </c>
      <c r="Q9683" t="s">
        <v>1</v>
      </c>
    </row>
    <row r="9684" spans="1:18" x14ac:dyDescent="0.25">
      <c r="A9684">
        <v>32</v>
      </c>
      <c r="B9684" t="str">
        <f t="shared" si="151"/>
        <v xml:space="preserve"> 936 32</v>
      </c>
      <c r="C9684" s="102" t="s">
        <v>854</v>
      </c>
      <c r="D9684" s="111" t="s">
        <v>0</v>
      </c>
      <c r="E9684" t="s">
        <v>1</v>
      </c>
      <c r="F9684" t="s">
        <v>1</v>
      </c>
      <c r="G9684" t="s">
        <v>1</v>
      </c>
      <c r="H9684">
        <v>0.33800000000000002</v>
      </c>
      <c r="I9684">
        <v>1.7999999999999999E-2</v>
      </c>
      <c r="J9684">
        <v>0.01</v>
      </c>
      <c r="K9684">
        <v>0.36599999999999999</v>
      </c>
      <c r="L9684" t="s">
        <v>1</v>
      </c>
      <c r="M9684" t="s">
        <v>1</v>
      </c>
      <c r="N9684" t="s">
        <v>1</v>
      </c>
      <c r="O9684" t="s">
        <v>1</v>
      </c>
      <c r="P9684" t="s">
        <v>1</v>
      </c>
      <c r="Q9684" t="s">
        <v>1</v>
      </c>
    </row>
    <row r="9685" spans="1:18" x14ac:dyDescent="0.25">
      <c r="A9685">
        <v>33</v>
      </c>
      <c r="B9685" t="str">
        <f t="shared" si="151"/>
        <v xml:space="preserve"> 936 33</v>
      </c>
      <c r="C9685" s="102" t="s">
        <v>854</v>
      </c>
      <c r="D9685" s="111" t="s">
        <v>0</v>
      </c>
      <c r="E9685" t="s">
        <v>1</v>
      </c>
      <c r="F9685" t="s">
        <v>1</v>
      </c>
      <c r="G9685" t="s">
        <v>1</v>
      </c>
      <c r="H9685">
        <v>0.18</v>
      </c>
      <c r="I9685">
        <v>9.7000000000000003E-2</v>
      </c>
      <c r="J9685">
        <v>0.01</v>
      </c>
      <c r="K9685">
        <v>0.28699999999999998</v>
      </c>
      <c r="L9685" t="s">
        <v>1</v>
      </c>
      <c r="M9685" t="s">
        <v>1</v>
      </c>
      <c r="N9685" t="s">
        <v>1</v>
      </c>
      <c r="O9685" t="s">
        <v>1</v>
      </c>
      <c r="P9685" t="s">
        <v>1</v>
      </c>
      <c r="Q9685" t="s">
        <v>1</v>
      </c>
    </row>
    <row r="9686" spans="1:18" x14ac:dyDescent="0.25">
      <c r="A9686">
        <v>34</v>
      </c>
      <c r="B9686" t="str">
        <f t="shared" si="151"/>
        <v xml:space="preserve"> 936 34</v>
      </c>
      <c r="C9686" s="102" t="s">
        <v>854</v>
      </c>
      <c r="D9686" s="111" t="s">
        <v>0</v>
      </c>
      <c r="E9686" t="s">
        <v>1</v>
      </c>
      <c r="F9686" t="s">
        <v>1</v>
      </c>
      <c r="G9686" t="s">
        <v>1</v>
      </c>
      <c r="H9686">
        <v>0.188</v>
      </c>
      <c r="I9686">
        <v>8.5000000000000006E-2</v>
      </c>
      <c r="J9686">
        <v>0.01</v>
      </c>
      <c r="K9686">
        <v>0.28299999999999997</v>
      </c>
      <c r="L9686" t="s">
        <v>1</v>
      </c>
      <c r="M9686" t="s">
        <v>1</v>
      </c>
      <c r="N9686" t="s">
        <v>1</v>
      </c>
      <c r="O9686" t="s">
        <v>1</v>
      </c>
      <c r="P9686" t="s">
        <v>1</v>
      </c>
      <c r="Q9686" t="s">
        <v>1</v>
      </c>
    </row>
    <row r="9687" spans="1:18" x14ac:dyDescent="0.25">
      <c r="A9687">
        <v>35</v>
      </c>
      <c r="B9687" t="str">
        <f t="shared" si="151"/>
        <v xml:space="preserve"> 936 35</v>
      </c>
      <c r="C9687" s="102" t="s">
        <v>854</v>
      </c>
      <c r="D9687" s="111" t="s">
        <v>0</v>
      </c>
      <c r="E9687" t="s">
        <v>1</v>
      </c>
      <c r="F9687" t="s">
        <v>1</v>
      </c>
      <c r="G9687" t="s">
        <v>1</v>
      </c>
      <c r="H9687">
        <v>0.20599999999999999</v>
      </c>
      <c r="I9687">
        <v>0.111</v>
      </c>
      <c r="J9687">
        <v>1.0999999999999999E-2</v>
      </c>
      <c r="K9687">
        <v>0.32800000000000001</v>
      </c>
      <c r="L9687" t="s">
        <v>1</v>
      </c>
      <c r="M9687" t="s">
        <v>1</v>
      </c>
      <c r="N9687" t="s">
        <v>1</v>
      </c>
      <c r="O9687" t="s">
        <v>1</v>
      </c>
      <c r="P9687" t="s">
        <v>1</v>
      </c>
      <c r="Q9687" t="s">
        <v>1</v>
      </c>
    </row>
    <row r="9688" spans="1:18" x14ac:dyDescent="0.25">
      <c r="A9688">
        <v>36</v>
      </c>
      <c r="B9688" t="str">
        <f t="shared" si="151"/>
        <v xml:space="preserve"> 936 36</v>
      </c>
      <c r="C9688" s="102" t="s">
        <v>854</v>
      </c>
      <c r="D9688" s="111" t="s">
        <v>0</v>
      </c>
      <c r="E9688" t="s">
        <v>1</v>
      </c>
      <c r="F9688" t="s">
        <v>1</v>
      </c>
      <c r="G9688" t="s">
        <v>1</v>
      </c>
      <c r="H9688">
        <v>0.191</v>
      </c>
      <c r="I9688">
        <v>8.5999999999999993E-2</v>
      </c>
      <c r="J9688">
        <v>0.01</v>
      </c>
      <c r="K9688">
        <v>0.28699999999999998</v>
      </c>
      <c r="L9688" t="s">
        <v>1</v>
      </c>
      <c r="M9688" t="s">
        <v>1</v>
      </c>
      <c r="N9688" t="s">
        <v>1</v>
      </c>
      <c r="O9688" t="s">
        <v>1</v>
      </c>
      <c r="P9688" t="s">
        <v>1</v>
      </c>
      <c r="Q9688" t="s">
        <v>1</v>
      </c>
    </row>
    <row r="9689" spans="1:18" x14ac:dyDescent="0.25">
      <c r="A9689">
        <v>37</v>
      </c>
      <c r="B9689" t="str">
        <f t="shared" si="151"/>
        <v xml:space="preserve"> 936 37</v>
      </c>
      <c r="C9689" s="102" t="s">
        <v>854</v>
      </c>
      <c r="D9689" s="111" t="s">
        <v>0</v>
      </c>
      <c r="E9689" t="s">
        <v>1</v>
      </c>
      <c r="F9689" t="s">
        <v>986</v>
      </c>
      <c r="G9689" t="s">
        <v>987</v>
      </c>
      <c r="H9689" t="s">
        <v>993</v>
      </c>
      <c r="I9689" t="s">
        <v>996</v>
      </c>
      <c r="J9689" t="s">
        <v>1</v>
      </c>
      <c r="K9689">
        <v>0.38700000000000001</v>
      </c>
      <c r="L9689" t="s">
        <v>1</v>
      </c>
      <c r="M9689" t="s">
        <v>1</v>
      </c>
      <c r="N9689" t="s">
        <v>1</v>
      </c>
      <c r="O9689" t="s">
        <v>1</v>
      </c>
      <c r="P9689" t="s">
        <v>1</v>
      </c>
      <c r="Q9689" t="s">
        <v>1</v>
      </c>
    </row>
    <row r="9690" spans="1:18" x14ac:dyDescent="0.25">
      <c r="A9690">
        <v>38</v>
      </c>
      <c r="B9690" t="str">
        <f t="shared" si="151"/>
        <v xml:space="preserve"> 936 38</v>
      </c>
      <c r="C9690" s="102" t="s">
        <v>854</v>
      </c>
      <c r="D9690" s="111" t="s">
        <v>0</v>
      </c>
      <c r="E9690" t="s">
        <v>1</v>
      </c>
      <c r="F9690">
        <v>0.54</v>
      </c>
      <c r="G9690">
        <v>0.45</v>
      </c>
      <c r="H9690">
        <v>0.43</v>
      </c>
      <c r="I9690">
        <v>0.39</v>
      </c>
      <c r="J9690" t="s">
        <v>1</v>
      </c>
      <c r="K9690" t="s">
        <v>1</v>
      </c>
      <c r="L9690" t="s">
        <v>1</v>
      </c>
      <c r="M9690" t="s">
        <v>1</v>
      </c>
      <c r="N9690" t="s">
        <v>1</v>
      </c>
      <c r="O9690" t="s">
        <v>1</v>
      </c>
      <c r="P9690" t="s">
        <v>1</v>
      </c>
      <c r="Q9690" t="s">
        <v>1</v>
      </c>
    </row>
    <row r="9691" spans="1:18" x14ac:dyDescent="0.25">
      <c r="A9691">
        <v>1</v>
      </c>
      <c r="B9691" t="str">
        <f t="shared" si="151"/>
        <v xml:space="preserve"> 937 1</v>
      </c>
      <c r="C9691" s="102" t="s">
        <v>855</v>
      </c>
      <c r="D9691" s="111" t="s">
        <v>0</v>
      </c>
      <c r="E9691" t="s">
        <v>1</v>
      </c>
      <c r="F9691" t="s">
        <v>1</v>
      </c>
      <c r="G9691" t="s">
        <v>1</v>
      </c>
      <c r="H9691" t="s">
        <v>1</v>
      </c>
      <c r="I9691" t="s">
        <v>1</v>
      </c>
      <c r="J9691" t="s">
        <v>1</v>
      </c>
      <c r="K9691" t="s">
        <v>1</v>
      </c>
      <c r="L9691" t="s">
        <v>1</v>
      </c>
      <c r="M9691" t="s">
        <v>1</v>
      </c>
      <c r="N9691" t="s">
        <v>1</v>
      </c>
      <c r="O9691" t="s">
        <v>1</v>
      </c>
      <c r="P9691" t="s">
        <v>1</v>
      </c>
      <c r="Q9691" t="s">
        <v>1</v>
      </c>
      <c r="R9691" t="s">
        <v>205</v>
      </c>
    </row>
    <row r="9692" spans="1:18" x14ac:dyDescent="0.25">
      <c r="A9692">
        <v>2</v>
      </c>
      <c r="B9692" t="str">
        <f t="shared" si="151"/>
        <v xml:space="preserve"> 937 2</v>
      </c>
      <c r="C9692" s="102" t="s">
        <v>855</v>
      </c>
      <c r="D9692" s="111" t="s">
        <v>0</v>
      </c>
      <c r="E9692" t="s">
        <v>3</v>
      </c>
      <c r="F9692" t="s">
        <v>1</v>
      </c>
      <c r="G9692" t="s">
        <v>1</v>
      </c>
      <c r="H9692" t="s">
        <v>1</v>
      </c>
      <c r="I9692" t="s">
        <v>1</v>
      </c>
      <c r="J9692" t="s">
        <v>1</v>
      </c>
      <c r="K9692" t="s">
        <v>1</v>
      </c>
      <c r="L9692" t="s">
        <v>1</v>
      </c>
      <c r="M9692" t="s">
        <v>1</v>
      </c>
      <c r="N9692" t="s">
        <v>1</v>
      </c>
      <c r="O9692" t="s">
        <v>1</v>
      </c>
      <c r="P9692" t="s">
        <v>1</v>
      </c>
      <c r="Q9692" t="s">
        <v>1</v>
      </c>
    </row>
    <row r="9693" spans="1:18" x14ac:dyDescent="0.25">
      <c r="A9693">
        <v>3</v>
      </c>
      <c r="B9693" t="str">
        <f t="shared" si="151"/>
        <v xml:space="preserve"> 937 3</v>
      </c>
      <c r="C9693" s="102" t="s">
        <v>855</v>
      </c>
      <c r="D9693" s="111" t="s">
        <v>0</v>
      </c>
      <c r="E9693" t="s">
        <v>4</v>
      </c>
      <c r="F9693" t="s">
        <v>1</v>
      </c>
      <c r="G9693" t="s">
        <v>1</v>
      </c>
      <c r="H9693" t="s">
        <v>1</v>
      </c>
      <c r="I9693" t="s">
        <v>1</v>
      </c>
      <c r="J9693" t="s">
        <v>1</v>
      </c>
      <c r="K9693" t="s">
        <v>1</v>
      </c>
      <c r="L9693" t="s">
        <v>1</v>
      </c>
      <c r="M9693" t="s">
        <v>1</v>
      </c>
      <c r="N9693" t="s">
        <v>1</v>
      </c>
      <c r="O9693" t="s">
        <v>1</v>
      </c>
      <c r="P9693" t="s">
        <v>1</v>
      </c>
      <c r="Q9693" t="s">
        <v>1</v>
      </c>
    </row>
    <row r="9694" spans="1:18" x14ac:dyDescent="0.25">
      <c r="A9694">
        <v>4</v>
      </c>
      <c r="B9694" t="str">
        <f t="shared" si="151"/>
        <v xml:space="preserve"> 937 4</v>
      </c>
      <c r="C9694" s="102" t="s">
        <v>855</v>
      </c>
      <c r="D9694" s="111">
        <v>13</v>
      </c>
      <c r="E9694" s="103">
        <v>34601</v>
      </c>
      <c r="F9694" s="103">
        <v>499686</v>
      </c>
      <c r="G9694">
        <v>1.444</v>
      </c>
      <c r="H9694" t="s">
        <v>1</v>
      </c>
      <c r="I9694" t="s">
        <v>1</v>
      </c>
      <c r="J9694" t="s">
        <v>1</v>
      </c>
      <c r="K9694" s="103" t="s">
        <v>1</v>
      </c>
      <c r="L9694" t="s">
        <v>1</v>
      </c>
      <c r="M9694" t="s">
        <v>1</v>
      </c>
      <c r="N9694" t="s">
        <v>1</v>
      </c>
      <c r="O9694">
        <v>4</v>
      </c>
      <c r="P9694">
        <v>16</v>
      </c>
      <c r="Q9694">
        <v>20</v>
      </c>
    </row>
    <row r="9695" spans="1:18" x14ac:dyDescent="0.25">
      <c r="A9695">
        <v>5</v>
      </c>
      <c r="B9695" t="str">
        <f t="shared" si="151"/>
        <v xml:space="preserve"> 937 5</v>
      </c>
      <c r="C9695" s="102" t="s">
        <v>855</v>
      </c>
      <c r="D9695" s="111">
        <v>14</v>
      </c>
      <c r="E9695" s="103">
        <v>36853</v>
      </c>
      <c r="F9695" s="103">
        <v>705644</v>
      </c>
      <c r="G9695">
        <v>1.9139999999999999</v>
      </c>
      <c r="H9695" t="s">
        <v>1</v>
      </c>
      <c r="I9695" t="s">
        <v>1</v>
      </c>
      <c r="J9695" t="s">
        <v>1</v>
      </c>
      <c r="K9695" s="103" t="s">
        <v>1</v>
      </c>
      <c r="L9695" t="s">
        <v>1</v>
      </c>
      <c r="M9695" t="s">
        <v>1</v>
      </c>
      <c r="N9695" t="s">
        <v>1</v>
      </c>
      <c r="O9695">
        <v>7</v>
      </c>
      <c r="P9695">
        <v>13</v>
      </c>
      <c r="Q9695">
        <v>20</v>
      </c>
    </row>
    <row r="9696" spans="1:18" x14ac:dyDescent="0.25">
      <c r="A9696">
        <v>6</v>
      </c>
      <c r="B9696" t="str">
        <f t="shared" si="151"/>
        <v xml:space="preserve"> 937 6</v>
      </c>
      <c r="C9696" s="102" t="s">
        <v>855</v>
      </c>
      <c r="D9696" s="111">
        <v>15</v>
      </c>
      <c r="E9696" s="103">
        <v>45197</v>
      </c>
      <c r="F9696" s="103">
        <v>583524</v>
      </c>
      <c r="G9696">
        <v>1.2909999999999999</v>
      </c>
      <c r="H9696" t="s">
        <v>1</v>
      </c>
      <c r="I9696" t="s">
        <v>1</v>
      </c>
      <c r="J9696" t="s">
        <v>1</v>
      </c>
      <c r="K9696" s="103" t="s">
        <v>1</v>
      </c>
      <c r="L9696" t="s">
        <v>1</v>
      </c>
      <c r="M9696" t="s">
        <v>1</v>
      </c>
      <c r="N9696" t="s">
        <v>1</v>
      </c>
      <c r="O9696">
        <v>9</v>
      </c>
      <c r="P9696">
        <v>18</v>
      </c>
      <c r="Q9696">
        <v>27</v>
      </c>
    </row>
    <row r="9697" spans="1:17" x14ac:dyDescent="0.25">
      <c r="A9697">
        <v>7</v>
      </c>
      <c r="B9697" t="str">
        <f t="shared" si="151"/>
        <v xml:space="preserve"> 937 7</v>
      </c>
      <c r="C9697" s="102" t="s">
        <v>855</v>
      </c>
      <c r="D9697" s="111">
        <v>16</v>
      </c>
      <c r="E9697" s="103">
        <v>43664</v>
      </c>
      <c r="F9697" s="103">
        <v>198363</v>
      </c>
      <c r="G9697">
        <v>0.45400000000000001</v>
      </c>
      <c r="H9697" t="s">
        <v>1</v>
      </c>
      <c r="I9697" t="s">
        <v>1</v>
      </c>
      <c r="J9697" t="s">
        <v>1</v>
      </c>
      <c r="K9697" s="103" t="s">
        <v>1</v>
      </c>
      <c r="L9697" t="s">
        <v>1</v>
      </c>
      <c r="M9697" t="s">
        <v>1</v>
      </c>
      <c r="N9697" t="s">
        <v>1</v>
      </c>
      <c r="O9697">
        <v>4</v>
      </c>
      <c r="P9697">
        <v>10</v>
      </c>
      <c r="Q9697">
        <v>14</v>
      </c>
    </row>
    <row r="9698" spans="1:17" x14ac:dyDescent="0.25">
      <c r="A9698">
        <v>8</v>
      </c>
      <c r="B9698" t="str">
        <f t="shared" si="151"/>
        <v xml:space="preserve"> 937 8</v>
      </c>
      <c r="C9698" s="102" t="s">
        <v>855</v>
      </c>
      <c r="D9698" s="111">
        <v>17</v>
      </c>
      <c r="E9698" s="103">
        <v>28935</v>
      </c>
      <c r="F9698" s="103">
        <v>131864</v>
      </c>
      <c r="G9698">
        <v>0.45500000000000002</v>
      </c>
      <c r="H9698" t="s">
        <v>1</v>
      </c>
      <c r="I9698" t="s">
        <v>1</v>
      </c>
      <c r="J9698" t="s">
        <v>1</v>
      </c>
      <c r="K9698" s="103" t="s">
        <v>1</v>
      </c>
      <c r="L9698" t="s">
        <v>1</v>
      </c>
      <c r="M9698" t="s">
        <v>1</v>
      </c>
      <c r="N9698" t="s">
        <v>1</v>
      </c>
      <c r="O9698">
        <v>1</v>
      </c>
      <c r="P9698">
        <v>9</v>
      </c>
      <c r="Q9698">
        <v>10</v>
      </c>
    </row>
    <row r="9699" spans="1:17" x14ac:dyDescent="0.25">
      <c r="A9699">
        <v>9</v>
      </c>
      <c r="B9699" t="str">
        <f t="shared" si="151"/>
        <v xml:space="preserve"> 937 9</v>
      </c>
      <c r="C9699" s="102" t="s">
        <v>855</v>
      </c>
      <c r="D9699" s="111" t="s">
        <v>5</v>
      </c>
      <c r="E9699" s="103">
        <v>189250</v>
      </c>
      <c r="F9699" s="103">
        <v>2119081</v>
      </c>
      <c r="G9699">
        <v>1.1200000000000001</v>
      </c>
      <c r="H9699" t="s">
        <v>1</v>
      </c>
      <c r="I9699" t="s">
        <v>1</v>
      </c>
      <c r="J9699" t="s">
        <v>1</v>
      </c>
      <c r="K9699" s="103" t="s">
        <v>1</v>
      </c>
      <c r="L9699" t="s">
        <v>1</v>
      </c>
      <c r="M9699" t="s">
        <v>1</v>
      </c>
      <c r="N9699" t="s">
        <v>1</v>
      </c>
      <c r="O9699">
        <v>25</v>
      </c>
      <c r="P9699">
        <v>66</v>
      </c>
      <c r="Q9699">
        <v>91</v>
      </c>
    </row>
    <row r="9700" spans="1:17" x14ac:dyDescent="0.25">
      <c r="A9700">
        <v>10</v>
      </c>
      <c r="B9700" t="str">
        <f t="shared" si="151"/>
        <v xml:space="preserve"> 937 10</v>
      </c>
      <c r="C9700" s="102" t="s">
        <v>855</v>
      </c>
      <c r="D9700" s="111" t="s">
        <v>6</v>
      </c>
      <c r="E9700" t="s">
        <v>1</v>
      </c>
      <c r="F9700" t="s">
        <v>1</v>
      </c>
      <c r="G9700" t="s">
        <v>1</v>
      </c>
      <c r="H9700" t="s">
        <v>1</v>
      </c>
      <c r="I9700" t="s">
        <v>1</v>
      </c>
      <c r="J9700" t="s">
        <v>1</v>
      </c>
      <c r="K9700" t="s">
        <v>1</v>
      </c>
      <c r="L9700" t="s">
        <v>1</v>
      </c>
      <c r="M9700" t="s">
        <v>1</v>
      </c>
      <c r="N9700" t="s">
        <v>1</v>
      </c>
      <c r="O9700" t="s">
        <v>1</v>
      </c>
      <c r="P9700" t="s">
        <v>1</v>
      </c>
      <c r="Q9700" t="s">
        <v>1</v>
      </c>
    </row>
    <row r="9701" spans="1:17" x14ac:dyDescent="0.25">
      <c r="A9701">
        <v>11</v>
      </c>
      <c r="B9701" t="str">
        <f t="shared" si="151"/>
        <v xml:space="preserve"> 937 11</v>
      </c>
      <c r="C9701" s="102" t="s">
        <v>855</v>
      </c>
      <c r="D9701" s="111">
        <v>13</v>
      </c>
      <c r="E9701" t="s">
        <v>1</v>
      </c>
      <c r="F9701" t="s">
        <v>1</v>
      </c>
      <c r="G9701" t="s">
        <v>1</v>
      </c>
      <c r="H9701" s="103">
        <v>112464</v>
      </c>
      <c r="I9701" s="103">
        <v>102592</v>
      </c>
      <c r="J9701" t="s">
        <v>1</v>
      </c>
      <c r="K9701" t="s">
        <v>1</v>
      </c>
      <c r="L9701" t="s">
        <v>1</v>
      </c>
      <c r="M9701" s="103">
        <v>57508</v>
      </c>
      <c r="N9701" s="103">
        <v>145022</v>
      </c>
      <c r="O9701" s="103">
        <v>82100</v>
      </c>
      <c r="P9701" t="s">
        <v>1</v>
      </c>
      <c r="Q9701" t="s">
        <v>1</v>
      </c>
    </row>
    <row r="9702" spans="1:17" x14ac:dyDescent="0.25">
      <c r="A9702">
        <v>12</v>
      </c>
      <c r="B9702" t="str">
        <f t="shared" si="151"/>
        <v xml:space="preserve"> 937 12</v>
      </c>
      <c r="C9702" s="102" t="s">
        <v>855</v>
      </c>
      <c r="D9702" s="111">
        <v>14</v>
      </c>
      <c r="E9702" t="s">
        <v>1</v>
      </c>
      <c r="F9702" t="s">
        <v>1</v>
      </c>
      <c r="G9702" s="103" t="s">
        <v>1</v>
      </c>
      <c r="H9702" s="103">
        <v>152962</v>
      </c>
      <c r="I9702" s="103">
        <v>116968</v>
      </c>
      <c r="J9702" t="s">
        <v>1</v>
      </c>
      <c r="K9702" t="s">
        <v>1</v>
      </c>
      <c r="L9702" s="103" t="s">
        <v>1</v>
      </c>
      <c r="M9702" s="103">
        <v>253851</v>
      </c>
      <c r="N9702" s="103">
        <v>111135</v>
      </c>
      <c r="O9702" s="103">
        <v>70728</v>
      </c>
      <c r="P9702" t="s">
        <v>1</v>
      </c>
      <c r="Q9702" t="s">
        <v>1</v>
      </c>
    </row>
    <row r="9703" spans="1:17" x14ac:dyDescent="0.25">
      <c r="A9703">
        <v>13</v>
      </c>
      <c r="B9703" t="str">
        <f t="shared" si="151"/>
        <v xml:space="preserve"> 937 13</v>
      </c>
      <c r="C9703" s="102" t="s">
        <v>855</v>
      </c>
      <c r="D9703" s="111">
        <v>15</v>
      </c>
      <c r="E9703" t="s">
        <v>1</v>
      </c>
      <c r="F9703" t="s">
        <v>1</v>
      </c>
      <c r="G9703" t="s">
        <v>1</v>
      </c>
      <c r="H9703" s="103">
        <v>171645</v>
      </c>
      <c r="I9703" s="103">
        <v>153898</v>
      </c>
      <c r="J9703" t="s">
        <v>1</v>
      </c>
      <c r="K9703" t="s">
        <v>1</v>
      </c>
      <c r="L9703" t="s">
        <v>1</v>
      </c>
      <c r="M9703" s="103">
        <v>83356</v>
      </c>
      <c r="N9703" s="103">
        <v>98137</v>
      </c>
      <c r="O9703" s="103">
        <v>76488</v>
      </c>
      <c r="P9703" t="s">
        <v>1</v>
      </c>
      <c r="Q9703" t="s">
        <v>1</v>
      </c>
    </row>
    <row r="9704" spans="1:17" x14ac:dyDescent="0.25">
      <c r="A9704">
        <v>14</v>
      </c>
      <c r="B9704" t="str">
        <f t="shared" si="151"/>
        <v xml:space="preserve"> 937 14</v>
      </c>
      <c r="C9704" s="102" t="s">
        <v>855</v>
      </c>
      <c r="D9704" s="111">
        <v>16</v>
      </c>
      <c r="E9704" t="s">
        <v>1</v>
      </c>
      <c r="F9704" t="s">
        <v>1</v>
      </c>
      <c r="G9704" t="s">
        <v>1</v>
      </c>
      <c r="H9704" s="103">
        <v>76810</v>
      </c>
      <c r="I9704" s="103">
        <v>32091</v>
      </c>
      <c r="J9704" t="s">
        <v>1</v>
      </c>
      <c r="K9704" t="s">
        <v>1</v>
      </c>
      <c r="L9704" t="s">
        <v>1</v>
      </c>
      <c r="M9704" s="103">
        <v>39686</v>
      </c>
      <c r="N9704" s="103">
        <v>25474</v>
      </c>
      <c r="O9704" s="103">
        <v>24302</v>
      </c>
      <c r="P9704" t="s">
        <v>1</v>
      </c>
      <c r="Q9704" t="s">
        <v>1</v>
      </c>
    </row>
    <row r="9705" spans="1:17" x14ac:dyDescent="0.25">
      <c r="A9705">
        <v>15</v>
      </c>
      <c r="B9705" t="str">
        <f t="shared" si="151"/>
        <v xml:space="preserve"> 937 15</v>
      </c>
      <c r="C9705" s="102" t="s">
        <v>855</v>
      </c>
      <c r="D9705" s="111">
        <v>17</v>
      </c>
      <c r="E9705" t="s">
        <v>1</v>
      </c>
      <c r="F9705" t="s">
        <v>1</v>
      </c>
      <c r="G9705" t="s">
        <v>1</v>
      </c>
      <c r="H9705" s="103">
        <v>5606</v>
      </c>
      <c r="I9705" s="103">
        <v>54297</v>
      </c>
      <c r="J9705" t="s">
        <v>1</v>
      </c>
      <c r="K9705" t="s">
        <v>1</v>
      </c>
      <c r="L9705" t="s">
        <v>1</v>
      </c>
      <c r="M9705" s="103">
        <v>25802</v>
      </c>
      <c r="N9705" s="103">
        <v>27041</v>
      </c>
      <c r="O9705" s="103">
        <v>19118</v>
      </c>
      <c r="P9705" t="s">
        <v>1</v>
      </c>
      <c r="Q9705" t="s">
        <v>1</v>
      </c>
    </row>
    <row r="9706" spans="1:17" x14ac:dyDescent="0.25">
      <c r="A9706">
        <v>16</v>
      </c>
      <c r="B9706" t="str">
        <f t="shared" si="151"/>
        <v xml:space="preserve"> 937 16</v>
      </c>
      <c r="C9706" s="102" t="s">
        <v>855</v>
      </c>
      <c r="D9706" s="111" t="s">
        <v>5</v>
      </c>
      <c r="E9706" t="s">
        <v>1</v>
      </c>
      <c r="F9706" t="s">
        <v>1</v>
      </c>
      <c r="G9706" s="103" t="s">
        <v>1</v>
      </c>
      <c r="H9706" s="103">
        <v>519487</v>
      </c>
      <c r="I9706" s="103">
        <v>459846</v>
      </c>
      <c r="J9706" t="s">
        <v>1</v>
      </c>
      <c r="K9706" t="s">
        <v>1</v>
      </c>
      <c r="L9706" s="103" t="s">
        <v>1</v>
      </c>
      <c r="M9706" s="103">
        <v>460203</v>
      </c>
      <c r="N9706" s="103">
        <v>406809</v>
      </c>
      <c r="O9706" s="103">
        <v>272736</v>
      </c>
      <c r="P9706" t="s">
        <v>1</v>
      </c>
      <c r="Q9706" t="s">
        <v>1</v>
      </c>
    </row>
    <row r="9707" spans="1:17" x14ac:dyDescent="0.25">
      <c r="A9707">
        <v>17</v>
      </c>
      <c r="B9707" t="str">
        <f t="shared" si="151"/>
        <v xml:space="preserve"> 937 17</v>
      </c>
      <c r="C9707" s="102" t="s">
        <v>855</v>
      </c>
      <c r="D9707" s="111" t="s">
        <v>6</v>
      </c>
      <c r="E9707" t="s">
        <v>1</v>
      </c>
      <c r="F9707" t="s">
        <v>1</v>
      </c>
      <c r="G9707" t="s">
        <v>1</v>
      </c>
      <c r="H9707" t="s">
        <v>1</v>
      </c>
      <c r="I9707" t="s">
        <v>1</v>
      </c>
      <c r="J9707" t="s">
        <v>1</v>
      </c>
      <c r="K9707" t="s">
        <v>1</v>
      </c>
      <c r="L9707" t="s">
        <v>1</v>
      </c>
      <c r="M9707" t="s">
        <v>1</v>
      </c>
      <c r="N9707" t="s">
        <v>1</v>
      </c>
      <c r="O9707" t="s">
        <v>1</v>
      </c>
      <c r="P9707" t="s">
        <v>1</v>
      </c>
      <c r="Q9707" t="s">
        <v>1</v>
      </c>
    </row>
    <row r="9708" spans="1:17" x14ac:dyDescent="0.25">
      <c r="A9708">
        <v>18</v>
      </c>
      <c r="B9708" t="str">
        <f t="shared" si="151"/>
        <v xml:space="preserve"> 937 18</v>
      </c>
      <c r="C9708" s="102" t="s">
        <v>855</v>
      </c>
      <c r="D9708" s="111">
        <v>13</v>
      </c>
      <c r="E9708" t="s">
        <v>1</v>
      </c>
      <c r="F9708" t="s">
        <v>1</v>
      </c>
      <c r="G9708" t="s">
        <v>1</v>
      </c>
      <c r="H9708" s="103">
        <v>121686</v>
      </c>
      <c r="I9708" s="103">
        <v>93769</v>
      </c>
      <c r="J9708" t="s">
        <v>1</v>
      </c>
      <c r="K9708" t="s">
        <v>1</v>
      </c>
      <c r="L9708" t="s">
        <v>1</v>
      </c>
      <c r="M9708" s="103">
        <v>115304</v>
      </c>
      <c r="N9708" s="103">
        <v>266984</v>
      </c>
      <c r="O9708" s="103">
        <v>98848</v>
      </c>
      <c r="P9708" t="s">
        <v>1</v>
      </c>
      <c r="Q9708" t="s">
        <v>1</v>
      </c>
    </row>
    <row r="9709" spans="1:17" x14ac:dyDescent="0.25">
      <c r="A9709">
        <v>19</v>
      </c>
      <c r="B9709" t="str">
        <f t="shared" si="151"/>
        <v xml:space="preserve"> 937 19</v>
      </c>
      <c r="C9709" s="102" t="s">
        <v>855</v>
      </c>
      <c r="D9709" s="111">
        <v>14</v>
      </c>
      <c r="E9709" t="s">
        <v>1</v>
      </c>
      <c r="F9709" t="s">
        <v>1</v>
      </c>
      <c r="G9709" s="103">
        <v>30906</v>
      </c>
      <c r="H9709" s="103">
        <v>159605</v>
      </c>
      <c r="I9709" s="103">
        <v>113998</v>
      </c>
      <c r="J9709" t="s">
        <v>1</v>
      </c>
      <c r="K9709" s="103" t="s">
        <v>1</v>
      </c>
      <c r="L9709" s="103">
        <v>79900</v>
      </c>
      <c r="M9709" s="103">
        <v>466293</v>
      </c>
      <c r="N9709" s="103">
        <v>243867</v>
      </c>
      <c r="O9709" s="103">
        <v>98312</v>
      </c>
      <c r="P9709" t="s">
        <v>1</v>
      </c>
      <c r="Q9709" t="s">
        <v>1</v>
      </c>
    </row>
    <row r="9710" spans="1:17" x14ac:dyDescent="0.25">
      <c r="A9710">
        <v>20</v>
      </c>
      <c r="B9710" t="str">
        <f t="shared" si="151"/>
        <v xml:space="preserve"> 937 20</v>
      </c>
      <c r="C9710" s="102" t="s">
        <v>855</v>
      </c>
      <c r="D9710" s="111">
        <v>15</v>
      </c>
      <c r="E9710" t="s">
        <v>1</v>
      </c>
      <c r="F9710" t="s">
        <v>1</v>
      </c>
      <c r="G9710" s="103">
        <v>98650</v>
      </c>
      <c r="H9710" s="103">
        <v>168808</v>
      </c>
      <c r="I9710" s="103">
        <v>158018</v>
      </c>
      <c r="J9710" t="s">
        <v>1</v>
      </c>
      <c r="K9710" t="s">
        <v>1</v>
      </c>
      <c r="L9710" s="103">
        <v>100803</v>
      </c>
      <c r="M9710" s="103">
        <v>174079</v>
      </c>
      <c r="N9710" s="103">
        <v>203442</v>
      </c>
      <c r="O9710" s="103">
        <v>121080</v>
      </c>
      <c r="P9710" t="s">
        <v>1</v>
      </c>
      <c r="Q9710" t="s">
        <v>1</v>
      </c>
    </row>
    <row r="9711" spans="1:17" x14ac:dyDescent="0.25">
      <c r="A9711">
        <v>21</v>
      </c>
      <c r="B9711" t="str">
        <f t="shared" si="151"/>
        <v xml:space="preserve"> 937 21</v>
      </c>
      <c r="C9711" s="102" t="s">
        <v>855</v>
      </c>
      <c r="D9711" s="111">
        <v>16</v>
      </c>
      <c r="E9711" s="103">
        <v>1429</v>
      </c>
      <c r="F9711" s="103">
        <v>856</v>
      </c>
      <c r="G9711" s="103">
        <v>79133</v>
      </c>
      <c r="H9711" s="103">
        <v>70169</v>
      </c>
      <c r="I9711" s="103">
        <v>30271</v>
      </c>
      <c r="J9711" s="103">
        <v>585</v>
      </c>
      <c r="K9711" s="103">
        <v>461</v>
      </c>
      <c r="L9711" s="103">
        <v>57713</v>
      </c>
      <c r="M9711" s="103">
        <v>73880</v>
      </c>
      <c r="N9711" s="103">
        <v>51397</v>
      </c>
      <c r="O9711" s="103">
        <v>41435</v>
      </c>
      <c r="P9711" t="s">
        <v>1</v>
      </c>
      <c r="Q9711" t="s">
        <v>1</v>
      </c>
    </row>
    <row r="9712" spans="1:17" x14ac:dyDescent="0.25">
      <c r="A9712">
        <v>22</v>
      </c>
      <c r="B9712" t="str">
        <f t="shared" si="151"/>
        <v xml:space="preserve"> 937 22</v>
      </c>
      <c r="C9712" s="102" t="s">
        <v>855</v>
      </c>
      <c r="D9712" s="111">
        <v>17</v>
      </c>
      <c r="E9712" s="103">
        <v>648</v>
      </c>
      <c r="F9712" s="103">
        <v>5676</v>
      </c>
      <c r="G9712" s="103">
        <v>88490</v>
      </c>
      <c r="H9712" s="103">
        <v>32426</v>
      </c>
      <c r="I9712" s="103">
        <v>33081</v>
      </c>
      <c r="J9712" s="103">
        <v>622</v>
      </c>
      <c r="K9712" s="103">
        <v>5915</v>
      </c>
      <c r="L9712" s="103">
        <v>114264</v>
      </c>
      <c r="M9712" s="103">
        <v>59557</v>
      </c>
      <c r="N9712" s="103">
        <v>38463</v>
      </c>
      <c r="O9712" s="103">
        <v>32252</v>
      </c>
      <c r="P9712" t="s">
        <v>1</v>
      </c>
      <c r="Q9712" t="s">
        <v>1</v>
      </c>
    </row>
    <row r="9713" spans="1:17" x14ac:dyDescent="0.25">
      <c r="A9713">
        <v>23</v>
      </c>
      <c r="B9713" t="str">
        <f t="shared" si="151"/>
        <v xml:space="preserve"> 937 23</v>
      </c>
      <c r="C9713" s="102" t="s">
        <v>855</v>
      </c>
      <c r="D9713" s="111" t="s">
        <v>5</v>
      </c>
      <c r="E9713" s="103">
        <v>2077</v>
      </c>
      <c r="F9713" s="103">
        <v>6532</v>
      </c>
      <c r="G9713" s="103">
        <v>297179</v>
      </c>
      <c r="H9713" s="103">
        <v>552694</v>
      </c>
      <c r="I9713" s="103">
        <v>429137</v>
      </c>
      <c r="J9713" s="103">
        <v>1207</v>
      </c>
      <c r="K9713" s="103">
        <v>6376</v>
      </c>
      <c r="L9713" s="103">
        <v>352680</v>
      </c>
      <c r="M9713" s="103">
        <v>889113</v>
      </c>
      <c r="N9713" s="103">
        <v>804153</v>
      </c>
      <c r="O9713" s="103">
        <v>391927</v>
      </c>
      <c r="P9713" t="s">
        <v>1</v>
      </c>
      <c r="Q9713" t="s">
        <v>1</v>
      </c>
    </row>
    <row r="9714" spans="1:17" x14ac:dyDescent="0.25">
      <c r="A9714">
        <v>24</v>
      </c>
      <c r="B9714" t="str">
        <f t="shared" si="151"/>
        <v xml:space="preserve"> 937 24</v>
      </c>
      <c r="C9714" s="102" t="s">
        <v>855</v>
      </c>
      <c r="D9714" s="111" t="s">
        <v>6</v>
      </c>
      <c r="E9714" t="s">
        <v>1</v>
      </c>
      <c r="F9714" t="s">
        <v>1</v>
      </c>
      <c r="G9714" t="s">
        <v>1</v>
      </c>
      <c r="H9714" t="s">
        <v>1</v>
      </c>
      <c r="I9714" t="s">
        <v>1</v>
      </c>
      <c r="J9714" t="s">
        <v>1</v>
      </c>
      <c r="K9714" t="s">
        <v>1</v>
      </c>
      <c r="L9714" t="s">
        <v>1</v>
      </c>
      <c r="M9714" t="s">
        <v>1</v>
      </c>
      <c r="N9714" t="s">
        <v>1</v>
      </c>
      <c r="O9714" t="s">
        <v>1</v>
      </c>
      <c r="P9714" t="s">
        <v>1</v>
      </c>
      <c r="Q9714" t="s">
        <v>1</v>
      </c>
    </row>
    <row r="9715" spans="1:17" x14ac:dyDescent="0.25">
      <c r="A9715">
        <v>25</v>
      </c>
      <c r="B9715" t="str">
        <f t="shared" si="151"/>
        <v xml:space="preserve"> 937 25</v>
      </c>
      <c r="C9715" s="102" t="s">
        <v>855</v>
      </c>
      <c r="D9715" s="111" t="s">
        <v>0</v>
      </c>
      <c r="E9715" t="s">
        <v>1</v>
      </c>
      <c r="F9715" t="s">
        <v>1</v>
      </c>
      <c r="G9715" t="s">
        <v>1</v>
      </c>
      <c r="H9715" s="103">
        <v>666051</v>
      </c>
      <c r="I9715" s="103">
        <v>2675097</v>
      </c>
      <c r="J9715" s="103">
        <v>391927</v>
      </c>
      <c r="K9715" t="s">
        <v>1</v>
      </c>
      <c r="L9715" t="s">
        <v>1</v>
      </c>
      <c r="M9715" t="s">
        <v>1</v>
      </c>
      <c r="N9715" t="s">
        <v>1</v>
      </c>
      <c r="O9715" t="s">
        <v>1</v>
      </c>
      <c r="P9715" t="s">
        <v>1</v>
      </c>
      <c r="Q9715" t="s">
        <v>1</v>
      </c>
    </row>
    <row r="9716" spans="1:17" x14ac:dyDescent="0.25">
      <c r="A9716">
        <v>26</v>
      </c>
      <c r="B9716" t="str">
        <f t="shared" si="151"/>
        <v xml:space="preserve"> 937 26</v>
      </c>
      <c r="C9716" s="102" t="s">
        <v>855</v>
      </c>
      <c r="D9716" s="111" t="s">
        <v>0</v>
      </c>
      <c r="E9716" t="s">
        <v>1</v>
      </c>
      <c r="F9716" t="s">
        <v>1</v>
      </c>
      <c r="G9716" t="s">
        <v>1</v>
      </c>
      <c r="H9716" t="s">
        <v>1</v>
      </c>
      <c r="I9716" t="s">
        <v>1</v>
      </c>
      <c r="J9716" t="s">
        <v>1</v>
      </c>
      <c r="K9716" t="s">
        <v>1</v>
      </c>
      <c r="L9716" t="s">
        <v>1</v>
      </c>
      <c r="M9716" t="s">
        <v>1</v>
      </c>
      <c r="N9716" t="s">
        <v>1</v>
      </c>
      <c r="O9716" t="s">
        <v>1</v>
      </c>
      <c r="P9716" t="s">
        <v>1</v>
      </c>
      <c r="Q9716" t="s">
        <v>1</v>
      </c>
    </row>
    <row r="9717" spans="1:17" x14ac:dyDescent="0.25">
      <c r="A9717">
        <v>27</v>
      </c>
      <c r="B9717" t="str">
        <f t="shared" si="151"/>
        <v xml:space="preserve"> 937 27</v>
      </c>
      <c r="C9717" s="102" t="s">
        <v>855</v>
      </c>
      <c r="D9717" s="111" t="s">
        <v>0</v>
      </c>
      <c r="E9717" t="s">
        <v>1</v>
      </c>
      <c r="F9717" t="s">
        <v>1</v>
      </c>
      <c r="G9717" t="s">
        <v>1</v>
      </c>
      <c r="H9717" s="103">
        <v>-2955105</v>
      </c>
      <c r="I9717" s="103">
        <v>-1249954</v>
      </c>
      <c r="J9717" s="103">
        <v>2716</v>
      </c>
      <c r="K9717" t="s">
        <v>1</v>
      </c>
      <c r="L9717" t="s">
        <v>1</v>
      </c>
      <c r="M9717" t="s">
        <v>1</v>
      </c>
      <c r="N9717" t="s">
        <v>1</v>
      </c>
      <c r="O9717" t="s">
        <v>1</v>
      </c>
      <c r="P9717" t="s">
        <v>1</v>
      </c>
      <c r="Q9717" t="s">
        <v>1</v>
      </c>
    </row>
    <row r="9718" spans="1:17" x14ac:dyDescent="0.25">
      <c r="A9718">
        <v>28</v>
      </c>
      <c r="B9718" t="str">
        <f t="shared" si="151"/>
        <v xml:space="preserve"> 937 28</v>
      </c>
      <c r="C9718" s="102" t="s">
        <v>855</v>
      </c>
      <c r="D9718" s="111" t="s">
        <v>0</v>
      </c>
      <c r="E9718" t="s">
        <v>1</v>
      </c>
      <c r="F9718" t="s">
        <v>1</v>
      </c>
      <c r="G9718" t="s">
        <v>1</v>
      </c>
      <c r="H9718" s="103" t="s">
        <v>1</v>
      </c>
      <c r="I9718" s="103">
        <v>1425143</v>
      </c>
      <c r="J9718" s="103">
        <v>394643</v>
      </c>
      <c r="K9718" t="s">
        <v>1</v>
      </c>
      <c r="L9718" t="s">
        <v>1</v>
      </c>
      <c r="M9718" t="s">
        <v>1</v>
      </c>
      <c r="N9718" t="s">
        <v>1</v>
      </c>
      <c r="O9718" t="s">
        <v>1</v>
      </c>
      <c r="P9718" t="s">
        <v>1</v>
      </c>
      <c r="Q9718" t="s">
        <v>1</v>
      </c>
    </row>
    <row r="9719" spans="1:17" x14ac:dyDescent="0.25">
      <c r="A9719">
        <v>29</v>
      </c>
      <c r="B9719" t="str">
        <f t="shared" si="151"/>
        <v xml:space="preserve"> 937 29</v>
      </c>
      <c r="C9719" s="102" t="s">
        <v>855</v>
      </c>
      <c r="D9719" s="111" t="s">
        <v>0</v>
      </c>
      <c r="E9719" t="s">
        <v>1</v>
      </c>
      <c r="F9719" t="s">
        <v>1</v>
      </c>
      <c r="G9719" t="s">
        <v>1</v>
      </c>
      <c r="H9719" s="103">
        <v>9070753</v>
      </c>
      <c r="I9719" s="103">
        <v>4693400</v>
      </c>
      <c r="J9719" s="103">
        <v>435275</v>
      </c>
      <c r="K9719" t="s">
        <v>1</v>
      </c>
      <c r="L9719" t="s">
        <v>1</v>
      </c>
      <c r="M9719" t="s">
        <v>1</v>
      </c>
      <c r="N9719" t="s">
        <v>1</v>
      </c>
      <c r="O9719" t="s">
        <v>1</v>
      </c>
      <c r="P9719" t="s">
        <v>1</v>
      </c>
      <c r="Q9719" t="s">
        <v>1</v>
      </c>
    </row>
    <row r="9720" spans="1:17" x14ac:dyDescent="0.25">
      <c r="A9720">
        <v>30</v>
      </c>
      <c r="B9720" t="str">
        <f t="shared" si="151"/>
        <v xml:space="preserve"> 937 30</v>
      </c>
      <c r="C9720" s="102" t="s">
        <v>855</v>
      </c>
      <c r="D9720" s="111" t="s">
        <v>0</v>
      </c>
      <c r="E9720" t="s">
        <v>1</v>
      </c>
      <c r="F9720" t="s">
        <v>1</v>
      </c>
      <c r="G9720" t="s">
        <v>1</v>
      </c>
      <c r="H9720">
        <v>0.03</v>
      </c>
      <c r="I9720">
        <v>0.1</v>
      </c>
      <c r="J9720">
        <v>0.11</v>
      </c>
      <c r="K9720" t="s">
        <v>1</v>
      </c>
      <c r="L9720" t="s">
        <v>1</v>
      </c>
      <c r="M9720" t="s">
        <v>1</v>
      </c>
      <c r="N9720" t="s">
        <v>1</v>
      </c>
      <c r="O9720" t="s">
        <v>1</v>
      </c>
      <c r="P9720" t="s">
        <v>1</v>
      </c>
      <c r="Q9720" t="s">
        <v>1</v>
      </c>
    </row>
    <row r="9721" spans="1:17" x14ac:dyDescent="0.25">
      <c r="A9721">
        <v>31</v>
      </c>
      <c r="B9721" t="str">
        <f t="shared" si="151"/>
        <v xml:space="preserve"> 937 31</v>
      </c>
      <c r="C9721" s="102" t="s">
        <v>855</v>
      </c>
      <c r="D9721" s="111" t="s">
        <v>0</v>
      </c>
      <c r="E9721" t="s">
        <v>1</v>
      </c>
      <c r="F9721" t="s">
        <v>1</v>
      </c>
      <c r="G9721" t="s">
        <v>1</v>
      </c>
      <c r="H9721">
        <v>0</v>
      </c>
      <c r="I9721">
        <v>0.753</v>
      </c>
      <c r="J9721">
        <v>0.20899999999999999</v>
      </c>
      <c r="K9721">
        <v>0.96199999999999997</v>
      </c>
      <c r="L9721" t="s">
        <v>1</v>
      </c>
      <c r="M9721" t="s">
        <v>1</v>
      </c>
      <c r="N9721" t="s">
        <v>1</v>
      </c>
      <c r="O9721" t="s">
        <v>1</v>
      </c>
      <c r="P9721" t="s">
        <v>1</v>
      </c>
      <c r="Q9721" t="s">
        <v>1</v>
      </c>
    </row>
    <row r="9722" spans="1:17" x14ac:dyDescent="0.25">
      <c r="A9722">
        <v>32</v>
      </c>
      <c r="B9722" t="str">
        <f t="shared" si="151"/>
        <v xml:space="preserve"> 937 32</v>
      </c>
      <c r="C9722" s="102" t="s">
        <v>855</v>
      </c>
      <c r="D9722" s="111" t="s">
        <v>0</v>
      </c>
      <c r="E9722" t="s">
        <v>1</v>
      </c>
      <c r="F9722" t="s">
        <v>1</v>
      </c>
      <c r="G9722" t="s">
        <v>1</v>
      </c>
      <c r="H9722">
        <v>0</v>
      </c>
      <c r="I9722">
        <v>0.72099999999999997</v>
      </c>
      <c r="J9722">
        <v>0.2</v>
      </c>
      <c r="K9722">
        <v>0.92100000000000004</v>
      </c>
      <c r="L9722" t="s">
        <v>1</v>
      </c>
      <c r="M9722" t="s">
        <v>1</v>
      </c>
      <c r="N9722" t="s">
        <v>1</v>
      </c>
      <c r="O9722" t="s">
        <v>1</v>
      </c>
      <c r="P9722" t="s">
        <v>1</v>
      </c>
      <c r="Q9722" t="s">
        <v>1</v>
      </c>
    </row>
    <row r="9723" spans="1:17" x14ac:dyDescent="0.25">
      <c r="A9723">
        <v>33</v>
      </c>
      <c r="B9723" t="str">
        <f t="shared" si="151"/>
        <v xml:space="preserve"> 937 33</v>
      </c>
      <c r="C9723" s="102" t="s">
        <v>855</v>
      </c>
      <c r="D9723" s="111" t="s">
        <v>0</v>
      </c>
      <c r="E9723" t="s">
        <v>1</v>
      </c>
      <c r="F9723" t="s">
        <v>1</v>
      </c>
      <c r="G9723" t="s">
        <v>1</v>
      </c>
      <c r="H9723">
        <v>4.1950000000000003</v>
      </c>
      <c r="I9723">
        <v>2.1709999999999998</v>
      </c>
      <c r="J9723">
        <v>0.20100000000000001</v>
      </c>
      <c r="K9723">
        <v>6.5670000000000002</v>
      </c>
      <c r="L9723" t="s">
        <v>1</v>
      </c>
      <c r="M9723" t="s">
        <v>1</v>
      </c>
      <c r="N9723" t="s">
        <v>1</v>
      </c>
      <c r="O9723" t="s">
        <v>1</v>
      </c>
      <c r="P9723" t="s">
        <v>1</v>
      </c>
      <c r="Q9723" t="s">
        <v>1</v>
      </c>
    </row>
    <row r="9724" spans="1:17" x14ac:dyDescent="0.25">
      <c r="A9724">
        <v>34</v>
      </c>
      <c r="B9724" t="str">
        <f t="shared" si="151"/>
        <v xml:space="preserve"> 937 34</v>
      </c>
      <c r="C9724" s="102" t="s">
        <v>855</v>
      </c>
      <c r="D9724" s="111" t="s">
        <v>0</v>
      </c>
      <c r="E9724" t="s">
        <v>1</v>
      </c>
      <c r="F9724" t="s">
        <v>1</v>
      </c>
      <c r="G9724" t="s">
        <v>1</v>
      </c>
      <c r="H9724">
        <v>4.069</v>
      </c>
      <c r="I9724">
        <v>2.0259999999999998</v>
      </c>
      <c r="J9724">
        <v>0.20100000000000001</v>
      </c>
      <c r="K9724">
        <v>6.2960000000000003</v>
      </c>
      <c r="L9724" t="s">
        <v>1</v>
      </c>
      <c r="M9724" t="s">
        <v>1</v>
      </c>
      <c r="N9724" t="s">
        <v>1</v>
      </c>
      <c r="O9724" t="s">
        <v>1</v>
      </c>
      <c r="P9724" t="s">
        <v>1</v>
      </c>
      <c r="Q9724" t="s">
        <v>1</v>
      </c>
    </row>
    <row r="9725" spans="1:17" x14ac:dyDescent="0.25">
      <c r="A9725">
        <v>35</v>
      </c>
      <c r="B9725" t="str">
        <f t="shared" si="151"/>
        <v xml:space="preserve"> 937 35</v>
      </c>
      <c r="C9725" s="102" t="s">
        <v>855</v>
      </c>
      <c r="D9725" s="111" t="s">
        <v>0</v>
      </c>
      <c r="E9725" t="s">
        <v>1</v>
      </c>
      <c r="F9725" t="s">
        <v>1</v>
      </c>
      <c r="G9725" t="s">
        <v>1</v>
      </c>
      <c r="H9725">
        <v>4.7930000000000001</v>
      </c>
      <c r="I9725">
        <v>2.48</v>
      </c>
      <c r="J9725">
        <v>0.23</v>
      </c>
      <c r="K9725">
        <v>7.5030000000000001</v>
      </c>
      <c r="L9725" t="s">
        <v>1</v>
      </c>
      <c r="M9725" t="s">
        <v>1</v>
      </c>
      <c r="N9725" t="s">
        <v>1</v>
      </c>
      <c r="O9725" t="s">
        <v>1</v>
      </c>
      <c r="P9725" t="s">
        <v>1</v>
      </c>
      <c r="Q9725" t="s">
        <v>1</v>
      </c>
    </row>
    <row r="9726" spans="1:17" x14ac:dyDescent="0.25">
      <c r="A9726">
        <v>36</v>
      </c>
      <c r="B9726" t="str">
        <f t="shared" si="151"/>
        <v xml:space="preserve"> 937 36</v>
      </c>
      <c r="C9726" s="102" t="s">
        <v>855</v>
      </c>
      <c r="D9726" s="111" t="s">
        <v>0</v>
      </c>
      <c r="E9726" t="s">
        <v>1</v>
      </c>
      <c r="F9726" t="s">
        <v>1</v>
      </c>
      <c r="G9726" t="s">
        <v>1</v>
      </c>
      <c r="H9726">
        <v>4.069</v>
      </c>
      <c r="I9726">
        <v>2.0259999999999998</v>
      </c>
      <c r="J9726">
        <v>0.20100000000000001</v>
      </c>
      <c r="K9726">
        <v>6.2960000000000003</v>
      </c>
      <c r="L9726" t="s">
        <v>1</v>
      </c>
      <c r="M9726" t="s">
        <v>1</v>
      </c>
      <c r="N9726" t="s">
        <v>1</v>
      </c>
      <c r="O9726" t="s">
        <v>1</v>
      </c>
      <c r="P9726" t="s">
        <v>1</v>
      </c>
      <c r="Q9726" t="s">
        <v>1</v>
      </c>
    </row>
    <row r="9727" spans="1:17" x14ac:dyDescent="0.25">
      <c r="A9727">
        <v>37</v>
      </c>
      <c r="B9727" t="str">
        <f t="shared" si="151"/>
        <v xml:space="preserve"> 937 37</v>
      </c>
      <c r="C9727" s="102" t="s">
        <v>855</v>
      </c>
      <c r="D9727" s="111" t="s">
        <v>0</v>
      </c>
      <c r="E9727" t="s">
        <v>1</v>
      </c>
      <c r="F9727" t="s">
        <v>986</v>
      </c>
      <c r="G9727" t="s">
        <v>987</v>
      </c>
      <c r="H9727" t="s">
        <v>993</v>
      </c>
      <c r="I9727" t="s">
        <v>996</v>
      </c>
      <c r="J9727" t="s">
        <v>1</v>
      </c>
      <c r="K9727">
        <v>8.5109999999999992</v>
      </c>
      <c r="L9727" t="s">
        <v>1</v>
      </c>
      <c r="M9727" t="s">
        <v>1</v>
      </c>
      <c r="N9727" t="s">
        <v>1</v>
      </c>
      <c r="O9727" t="s">
        <v>1</v>
      </c>
      <c r="P9727" t="s">
        <v>1</v>
      </c>
      <c r="Q9727" t="s">
        <v>1</v>
      </c>
    </row>
    <row r="9728" spans="1:17" x14ac:dyDescent="0.25">
      <c r="A9728">
        <v>38</v>
      </c>
      <c r="B9728" t="str">
        <f t="shared" si="151"/>
        <v xml:space="preserve"> 937 38</v>
      </c>
      <c r="C9728" s="102" t="s">
        <v>855</v>
      </c>
      <c r="D9728" s="111" t="s">
        <v>0</v>
      </c>
      <c r="E9728" t="s">
        <v>1</v>
      </c>
      <c r="F9728">
        <v>12.97</v>
      </c>
      <c r="G9728">
        <v>11.36</v>
      </c>
      <c r="H9728">
        <v>9.85</v>
      </c>
      <c r="I9728">
        <v>8.51</v>
      </c>
      <c r="J9728" t="s">
        <v>1</v>
      </c>
      <c r="K9728" t="s">
        <v>1</v>
      </c>
      <c r="L9728" t="s">
        <v>1</v>
      </c>
      <c r="M9728" t="s">
        <v>1</v>
      </c>
      <c r="N9728" t="s">
        <v>1</v>
      </c>
      <c r="O9728" t="s">
        <v>1</v>
      </c>
      <c r="P9728" t="s">
        <v>1</v>
      </c>
      <c r="Q9728" t="s">
        <v>1</v>
      </c>
    </row>
    <row r="9729" spans="1:18" x14ac:dyDescent="0.25">
      <c r="A9729">
        <v>1</v>
      </c>
      <c r="B9729" t="str">
        <f t="shared" si="151"/>
        <v xml:space="preserve"> 939 1</v>
      </c>
      <c r="C9729" s="102" t="s">
        <v>856</v>
      </c>
      <c r="D9729" s="111" t="s">
        <v>0</v>
      </c>
      <c r="E9729" t="s">
        <v>1</v>
      </c>
      <c r="F9729" t="s">
        <v>1</v>
      </c>
      <c r="G9729" t="s">
        <v>1</v>
      </c>
      <c r="H9729" t="s">
        <v>1</v>
      </c>
      <c r="I9729" t="s">
        <v>1</v>
      </c>
      <c r="J9729" t="s">
        <v>1</v>
      </c>
      <c r="K9729" t="s">
        <v>1</v>
      </c>
      <c r="L9729" t="s">
        <v>1</v>
      </c>
      <c r="M9729" t="s">
        <v>1</v>
      </c>
      <c r="N9729" t="s">
        <v>1</v>
      </c>
      <c r="O9729" t="s">
        <v>1</v>
      </c>
      <c r="P9729" t="s">
        <v>1</v>
      </c>
      <c r="Q9729" t="s">
        <v>1</v>
      </c>
      <c r="R9729" t="s">
        <v>206</v>
      </c>
    </row>
    <row r="9730" spans="1:18" x14ac:dyDescent="0.25">
      <c r="A9730">
        <v>2</v>
      </c>
      <c r="B9730" t="str">
        <f t="shared" ref="B9730:B9793" si="152">+C9730&amp;A9730</f>
        <v xml:space="preserve"> 939 2</v>
      </c>
      <c r="C9730" s="102" t="s">
        <v>856</v>
      </c>
      <c r="D9730" s="111" t="s">
        <v>0</v>
      </c>
      <c r="E9730" t="s">
        <v>3</v>
      </c>
      <c r="F9730" t="s">
        <v>1</v>
      </c>
      <c r="G9730" t="s">
        <v>1</v>
      </c>
      <c r="H9730" t="s">
        <v>1</v>
      </c>
      <c r="I9730" t="s">
        <v>1</v>
      </c>
      <c r="J9730" t="s">
        <v>1</v>
      </c>
      <c r="K9730" t="s">
        <v>1</v>
      </c>
      <c r="L9730" t="s">
        <v>1</v>
      </c>
      <c r="M9730" t="s">
        <v>1</v>
      </c>
      <c r="N9730" t="s">
        <v>1</v>
      </c>
      <c r="O9730" t="s">
        <v>1</v>
      </c>
      <c r="P9730" t="s">
        <v>1</v>
      </c>
      <c r="Q9730" t="s">
        <v>1</v>
      </c>
    </row>
    <row r="9731" spans="1:18" x14ac:dyDescent="0.25">
      <c r="A9731">
        <v>3</v>
      </c>
      <c r="B9731" t="str">
        <f t="shared" si="152"/>
        <v xml:space="preserve"> 939 3</v>
      </c>
      <c r="C9731" s="102" t="s">
        <v>856</v>
      </c>
      <c r="D9731" s="111" t="s">
        <v>0</v>
      </c>
      <c r="E9731" t="s">
        <v>4</v>
      </c>
      <c r="F9731" t="s">
        <v>1</v>
      </c>
      <c r="G9731" t="s">
        <v>1</v>
      </c>
      <c r="H9731" t="s">
        <v>1</v>
      </c>
      <c r="I9731" t="s">
        <v>1</v>
      </c>
      <c r="J9731" t="s">
        <v>1</v>
      </c>
      <c r="K9731" t="s">
        <v>1</v>
      </c>
      <c r="L9731" t="s">
        <v>1</v>
      </c>
      <c r="M9731" t="s">
        <v>1</v>
      </c>
      <c r="N9731" t="s">
        <v>1</v>
      </c>
      <c r="O9731" t="s">
        <v>1</v>
      </c>
      <c r="P9731" t="s">
        <v>1</v>
      </c>
      <c r="Q9731" t="s">
        <v>1</v>
      </c>
    </row>
    <row r="9732" spans="1:18" x14ac:dyDescent="0.25">
      <c r="A9732">
        <v>4</v>
      </c>
      <c r="B9732" t="str">
        <f t="shared" si="152"/>
        <v xml:space="preserve"> 939 4</v>
      </c>
      <c r="C9732" s="102" t="s">
        <v>856</v>
      </c>
      <c r="D9732" s="111">
        <v>13</v>
      </c>
      <c r="E9732" s="103">
        <v>44</v>
      </c>
      <c r="F9732" s="103">
        <v>2876</v>
      </c>
      <c r="G9732">
        <v>6.5359999999999996</v>
      </c>
      <c r="H9732" t="s">
        <v>1</v>
      </c>
      <c r="I9732" t="s">
        <v>1</v>
      </c>
      <c r="J9732" t="s">
        <v>1</v>
      </c>
      <c r="K9732" s="103">
        <v>44</v>
      </c>
      <c r="L9732" t="s">
        <v>1</v>
      </c>
      <c r="M9732" t="s">
        <v>1</v>
      </c>
      <c r="N9732" t="s">
        <v>1</v>
      </c>
      <c r="O9732" t="s">
        <v>1</v>
      </c>
      <c r="P9732" t="s">
        <v>1</v>
      </c>
      <c r="Q9732" t="s">
        <v>1</v>
      </c>
    </row>
    <row r="9733" spans="1:18" x14ac:dyDescent="0.25">
      <c r="A9733">
        <v>5</v>
      </c>
      <c r="B9733" t="str">
        <f t="shared" si="152"/>
        <v xml:space="preserve"> 939 5</v>
      </c>
      <c r="C9733" s="102" t="s">
        <v>856</v>
      </c>
      <c r="D9733" s="111">
        <v>14</v>
      </c>
      <c r="E9733" s="103">
        <v>41</v>
      </c>
      <c r="F9733" s="103">
        <v>18507</v>
      </c>
      <c r="G9733">
        <v>45.139000000000003</v>
      </c>
      <c r="H9733" t="s">
        <v>1</v>
      </c>
      <c r="I9733" t="s">
        <v>1</v>
      </c>
      <c r="J9733" t="s">
        <v>1</v>
      </c>
      <c r="K9733" s="103">
        <v>41</v>
      </c>
      <c r="L9733" t="s">
        <v>1</v>
      </c>
      <c r="M9733" t="s">
        <v>1</v>
      </c>
      <c r="N9733" t="s">
        <v>1</v>
      </c>
      <c r="O9733" t="s">
        <v>1</v>
      </c>
      <c r="P9733">
        <v>1</v>
      </c>
      <c r="Q9733">
        <v>1</v>
      </c>
    </row>
    <row r="9734" spans="1:18" x14ac:dyDescent="0.25">
      <c r="A9734">
        <v>6</v>
      </c>
      <c r="B9734" t="str">
        <f t="shared" si="152"/>
        <v xml:space="preserve"> 939 6</v>
      </c>
      <c r="C9734" s="102" t="s">
        <v>856</v>
      </c>
      <c r="D9734" s="111">
        <v>15</v>
      </c>
      <c r="E9734" s="103">
        <v>43</v>
      </c>
      <c r="F9734" s="103" t="s">
        <v>1</v>
      </c>
      <c r="G9734" t="s">
        <v>1</v>
      </c>
      <c r="H9734" t="s">
        <v>1</v>
      </c>
      <c r="I9734" t="s">
        <v>1</v>
      </c>
      <c r="J9734" t="s">
        <v>1</v>
      </c>
      <c r="K9734" s="103">
        <v>43</v>
      </c>
      <c r="L9734" t="s">
        <v>1</v>
      </c>
      <c r="M9734" t="s">
        <v>1</v>
      </c>
      <c r="N9734" t="s">
        <v>1</v>
      </c>
      <c r="O9734" t="s">
        <v>1</v>
      </c>
      <c r="P9734" t="s">
        <v>1</v>
      </c>
      <c r="Q9734" t="s">
        <v>1</v>
      </c>
    </row>
    <row r="9735" spans="1:18" x14ac:dyDescent="0.25">
      <c r="A9735">
        <v>7</v>
      </c>
      <c r="B9735" t="str">
        <f t="shared" si="152"/>
        <v xml:space="preserve"> 939 7</v>
      </c>
      <c r="C9735" s="102" t="s">
        <v>856</v>
      </c>
      <c r="D9735" s="111">
        <v>16</v>
      </c>
      <c r="E9735" s="103">
        <v>40</v>
      </c>
      <c r="F9735" s="103">
        <v>5256</v>
      </c>
      <c r="G9735">
        <v>13.14</v>
      </c>
      <c r="H9735" t="s">
        <v>1</v>
      </c>
      <c r="I9735" t="s">
        <v>1</v>
      </c>
      <c r="J9735" t="s">
        <v>1</v>
      </c>
      <c r="K9735" s="103">
        <v>40</v>
      </c>
      <c r="L9735" t="s">
        <v>1</v>
      </c>
      <c r="M9735" t="s">
        <v>1</v>
      </c>
      <c r="N9735" t="s">
        <v>1</v>
      </c>
      <c r="O9735" t="s">
        <v>1</v>
      </c>
      <c r="P9735" t="s">
        <v>1</v>
      </c>
      <c r="Q9735" t="s">
        <v>1</v>
      </c>
    </row>
    <row r="9736" spans="1:18" x14ac:dyDescent="0.25">
      <c r="A9736">
        <v>8</v>
      </c>
      <c r="B9736" t="str">
        <f t="shared" si="152"/>
        <v xml:space="preserve"> 939 8</v>
      </c>
      <c r="C9736" s="102" t="s">
        <v>856</v>
      </c>
      <c r="D9736" s="111">
        <v>17</v>
      </c>
      <c r="E9736" s="103">
        <v>34</v>
      </c>
      <c r="F9736" t="s">
        <v>1</v>
      </c>
      <c r="G9736" t="s">
        <v>1</v>
      </c>
      <c r="H9736" t="s">
        <v>1</v>
      </c>
      <c r="I9736" t="s">
        <v>1</v>
      </c>
      <c r="J9736" t="s">
        <v>1</v>
      </c>
      <c r="K9736" s="103">
        <v>34</v>
      </c>
      <c r="L9736" t="s">
        <v>1</v>
      </c>
      <c r="M9736" t="s">
        <v>1</v>
      </c>
      <c r="N9736" t="s">
        <v>1</v>
      </c>
      <c r="O9736" t="s">
        <v>1</v>
      </c>
      <c r="P9736" t="s">
        <v>1</v>
      </c>
      <c r="Q9736" t="s">
        <v>1</v>
      </c>
    </row>
    <row r="9737" spans="1:18" x14ac:dyDescent="0.25">
      <c r="A9737">
        <v>9</v>
      </c>
      <c r="B9737" t="str">
        <f t="shared" si="152"/>
        <v xml:space="preserve"> 939 9</v>
      </c>
      <c r="C9737" s="102" t="s">
        <v>856</v>
      </c>
      <c r="D9737" s="111" t="s">
        <v>5</v>
      </c>
      <c r="E9737" s="103">
        <v>202</v>
      </c>
      <c r="F9737" s="103">
        <v>26639</v>
      </c>
      <c r="G9737">
        <v>13.188000000000001</v>
      </c>
      <c r="H9737" t="s">
        <v>1</v>
      </c>
      <c r="I9737" t="s">
        <v>1</v>
      </c>
      <c r="J9737" t="s">
        <v>1</v>
      </c>
      <c r="K9737" s="103">
        <v>202</v>
      </c>
      <c r="L9737" t="s">
        <v>1</v>
      </c>
      <c r="M9737" t="s">
        <v>1</v>
      </c>
      <c r="N9737" t="s">
        <v>1</v>
      </c>
      <c r="O9737" t="s">
        <v>1</v>
      </c>
      <c r="P9737">
        <v>1</v>
      </c>
      <c r="Q9737">
        <v>1</v>
      </c>
    </row>
    <row r="9738" spans="1:18" x14ac:dyDescent="0.25">
      <c r="A9738">
        <v>10</v>
      </c>
      <c r="B9738" t="str">
        <f t="shared" si="152"/>
        <v xml:space="preserve"> 939 10</v>
      </c>
      <c r="C9738" s="102" t="s">
        <v>856</v>
      </c>
      <c r="D9738" s="111" t="s">
        <v>6</v>
      </c>
      <c r="E9738" t="s">
        <v>1</v>
      </c>
      <c r="F9738" t="s">
        <v>1</v>
      </c>
      <c r="G9738" t="s">
        <v>1</v>
      </c>
      <c r="H9738" t="s">
        <v>1</v>
      </c>
      <c r="I9738" t="s">
        <v>1</v>
      </c>
      <c r="J9738" t="s">
        <v>1</v>
      </c>
      <c r="K9738" t="s">
        <v>1</v>
      </c>
      <c r="L9738" t="s">
        <v>1</v>
      </c>
      <c r="M9738" t="s">
        <v>1</v>
      </c>
      <c r="N9738" t="s">
        <v>1</v>
      </c>
      <c r="O9738" t="s">
        <v>1</v>
      </c>
      <c r="P9738" t="s">
        <v>1</v>
      </c>
      <c r="Q9738" t="s">
        <v>1</v>
      </c>
    </row>
    <row r="9739" spans="1:18" x14ac:dyDescent="0.25">
      <c r="A9739">
        <v>11</v>
      </c>
      <c r="B9739" t="str">
        <f t="shared" si="152"/>
        <v xml:space="preserve"> 939 11</v>
      </c>
      <c r="C9739" s="102" t="s">
        <v>856</v>
      </c>
      <c r="D9739" s="111">
        <v>13</v>
      </c>
      <c r="E9739" t="s">
        <v>1</v>
      </c>
      <c r="F9739" t="s">
        <v>1</v>
      </c>
      <c r="G9739" t="s">
        <v>1</v>
      </c>
      <c r="H9739" t="s">
        <v>1</v>
      </c>
      <c r="I9739" t="s">
        <v>1</v>
      </c>
      <c r="J9739" t="s">
        <v>1</v>
      </c>
      <c r="K9739" t="s">
        <v>1</v>
      </c>
      <c r="L9739" t="s">
        <v>1</v>
      </c>
      <c r="M9739" s="103" t="s">
        <v>1</v>
      </c>
      <c r="N9739" t="s">
        <v>1</v>
      </c>
      <c r="O9739" s="103">
        <v>2876</v>
      </c>
      <c r="P9739" t="s">
        <v>1</v>
      </c>
      <c r="Q9739" t="s">
        <v>1</v>
      </c>
    </row>
    <row r="9740" spans="1:18" x14ac:dyDescent="0.25">
      <c r="A9740">
        <v>12</v>
      </c>
      <c r="B9740" t="str">
        <f t="shared" si="152"/>
        <v xml:space="preserve"> 939 12</v>
      </c>
      <c r="C9740" s="102" t="s">
        <v>856</v>
      </c>
      <c r="D9740" s="111">
        <v>14</v>
      </c>
      <c r="E9740" t="s">
        <v>1</v>
      </c>
      <c r="F9740" t="s">
        <v>1</v>
      </c>
      <c r="G9740" t="s">
        <v>1</v>
      </c>
      <c r="H9740" t="s">
        <v>1</v>
      </c>
      <c r="I9740">
        <v>8880</v>
      </c>
      <c r="J9740" t="s">
        <v>1</v>
      </c>
      <c r="K9740" t="s">
        <v>1</v>
      </c>
      <c r="L9740" t="s">
        <v>1</v>
      </c>
      <c r="M9740" t="s">
        <v>1</v>
      </c>
      <c r="N9740">
        <v>4748</v>
      </c>
      <c r="O9740" s="103">
        <v>4879</v>
      </c>
      <c r="P9740" t="s">
        <v>1</v>
      </c>
      <c r="Q9740" t="s">
        <v>1</v>
      </c>
    </row>
    <row r="9741" spans="1:18" x14ac:dyDescent="0.25">
      <c r="A9741">
        <v>13</v>
      </c>
      <c r="B9741" t="str">
        <f t="shared" si="152"/>
        <v xml:space="preserve"> 939 13</v>
      </c>
      <c r="C9741" s="102" t="s">
        <v>856</v>
      </c>
      <c r="D9741" s="111" t="s">
        <v>0</v>
      </c>
      <c r="E9741" t="s">
        <v>1</v>
      </c>
      <c r="F9741" t="s">
        <v>1</v>
      </c>
      <c r="G9741" t="s">
        <v>1</v>
      </c>
      <c r="H9741" s="103" t="s">
        <v>1</v>
      </c>
      <c r="I9741" t="s">
        <v>1</v>
      </c>
      <c r="J9741" t="s">
        <v>1</v>
      </c>
      <c r="K9741" t="s">
        <v>1</v>
      </c>
      <c r="L9741" t="s">
        <v>1</v>
      </c>
      <c r="M9741" s="103" t="s">
        <v>1</v>
      </c>
      <c r="N9741" t="s">
        <v>1</v>
      </c>
      <c r="O9741" s="103" t="s">
        <v>1</v>
      </c>
      <c r="P9741" t="s">
        <v>1</v>
      </c>
      <c r="Q9741" t="s">
        <v>1</v>
      </c>
    </row>
    <row r="9742" spans="1:18" x14ac:dyDescent="0.25">
      <c r="A9742">
        <v>14</v>
      </c>
      <c r="B9742" t="str">
        <f t="shared" si="152"/>
        <v xml:space="preserve"> 939 14</v>
      </c>
      <c r="C9742" s="102" t="s">
        <v>856</v>
      </c>
      <c r="D9742" s="111">
        <v>16</v>
      </c>
      <c r="E9742" t="s">
        <v>1</v>
      </c>
      <c r="F9742" t="s">
        <v>1</v>
      </c>
      <c r="G9742" t="s">
        <v>1</v>
      </c>
      <c r="H9742" t="s">
        <v>1</v>
      </c>
      <c r="I9742" t="s">
        <v>1</v>
      </c>
      <c r="J9742" t="s">
        <v>1</v>
      </c>
      <c r="K9742" t="s">
        <v>1</v>
      </c>
      <c r="L9742" t="s">
        <v>1</v>
      </c>
      <c r="M9742" t="s">
        <v>1</v>
      </c>
      <c r="N9742" s="103" t="s">
        <v>1</v>
      </c>
      <c r="O9742" s="103">
        <v>5256</v>
      </c>
      <c r="P9742" t="s">
        <v>1</v>
      </c>
      <c r="Q9742" t="s">
        <v>1</v>
      </c>
    </row>
    <row r="9743" spans="1:18" x14ac:dyDescent="0.25">
      <c r="A9743">
        <v>15</v>
      </c>
      <c r="B9743" t="str">
        <f t="shared" si="152"/>
        <v xml:space="preserve"> 939 15</v>
      </c>
      <c r="C9743" s="102" t="s">
        <v>856</v>
      </c>
      <c r="D9743" s="111" t="s">
        <v>0</v>
      </c>
      <c r="E9743" t="s">
        <v>1</v>
      </c>
      <c r="F9743" t="s">
        <v>1</v>
      </c>
      <c r="G9743" t="s">
        <v>1</v>
      </c>
      <c r="H9743" t="s">
        <v>1</v>
      </c>
      <c r="I9743" t="s">
        <v>1</v>
      </c>
      <c r="J9743" t="s">
        <v>1</v>
      </c>
      <c r="K9743" t="s">
        <v>1</v>
      </c>
      <c r="L9743" t="s">
        <v>1</v>
      </c>
      <c r="M9743" t="s">
        <v>1</v>
      </c>
      <c r="N9743" t="s">
        <v>1</v>
      </c>
      <c r="O9743" t="s">
        <v>1</v>
      </c>
      <c r="P9743" t="s">
        <v>1</v>
      </c>
      <c r="Q9743" t="s">
        <v>1</v>
      </c>
    </row>
    <row r="9744" spans="1:18" x14ac:dyDescent="0.25">
      <c r="A9744">
        <v>16</v>
      </c>
      <c r="B9744" t="str">
        <f t="shared" si="152"/>
        <v xml:space="preserve"> 939 16</v>
      </c>
      <c r="C9744" s="102" t="s">
        <v>856</v>
      </c>
      <c r="D9744" s="111" t="s">
        <v>5</v>
      </c>
      <c r="E9744" t="s">
        <v>1</v>
      </c>
      <c r="F9744" t="s">
        <v>1</v>
      </c>
      <c r="G9744" t="s">
        <v>1</v>
      </c>
      <c r="H9744" s="103" t="s">
        <v>1</v>
      </c>
      <c r="I9744">
        <v>8880</v>
      </c>
      <c r="J9744" t="s">
        <v>1</v>
      </c>
      <c r="K9744" t="s">
        <v>1</v>
      </c>
      <c r="L9744" t="s">
        <v>1</v>
      </c>
      <c r="M9744" s="103" t="s">
        <v>1</v>
      </c>
      <c r="N9744" s="103">
        <v>4748</v>
      </c>
      <c r="O9744" s="103">
        <v>13011</v>
      </c>
      <c r="P9744" t="s">
        <v>1</v>
      </c>
      <c r="Q9744" t="s">
        <v>1</v>
      </c>
    </row>
    <row r="9745" spans="1:17" x14ac:dyDescent="0.25">
      <c r="A9745">
        <v>17</v>
      </c>
      <c r="B9745" t="str">
        <f t="shared" si="152"/>
        <v xml:space="preserve"> 939 17</v>
      </c>
      <c r="C9745" s="102" t="s">
        <v>856</v>
      </c>
      <c r="D9745" s="111" t="s">
        <v>6</v>
      </c>
      <c r="E9745" t="s">
        <v>1</v>
      </c>
      <c r="F9745" t="s">
        <v>1</v>
      </c>
      <c r="G9745" t="s">
        <v>1</v>
      </c>
      <c r="H9745" t="s">
        <v>1</v>
      </c>
      <c r="I9745" t="s">
        <v>1</v>
      </c>
      <c r="J9745" t="s">
        <v>1</v>
      </c>
      <c r="K9745" t="s">
        <v>1</v>
      </c>
      <c r="L9745" t="s">
        <v>1</v>
      </c>
      <c r="M9745" t="s">
        <v>1</v>
      </c>
      <c r="N9745" t="s">
        <v>1</v>
      </c>
      <c r="O9745" t="s">
        <v>1</v>
      </c>
      <c r="P9745" t="s">
        <v>1</v>
      </c>
      <c r="Q9745" t="s">
        <v>1</v>
      </c>
    </row>
    <row r="9746" spans="1:17" x14ac:dyDescent="0.25">
      <c r="A9746">
        <v>18</v>
      </c>
      <c r="B9746" t="str">
        <f t="shared" si="152"/>
        <v xml:space="preserve"> 939 18</v>
      </c>
      <c r="C9746" s="102" t="s">
        <v>856</v>
      </c>
      <c r="D9746" s="111">
        <v>13</v>
      </c>
      <c r="E9746" t="s">
        <v>1</v>
      </c>
      <c r="F9746" t="s">
        <v>1</v>
      </c>
      <c r="G9746" t="s">
        <v>1</v>
      </c>
      <c r="H9746" t="s">
        <v>1</v>
      </c>
      <c r="I9746" t="s">
        <v>1</v>
      </c>
      <c r="J9746" t="s">
        <v>1</v>
      </c>
      <c r="K9746" t="s">
        <v>1</v>
      </c>
      <c r="L9746" t="s">
        <v>1</v>
      </c>
      <c r="M9746" s="103" t="s">
        <v>1</v>
      </c>
      <c r="N9746" t="s">
        <v>1</v>
      </c>
      <c r="O9746" s="103">
        <v>3463</v>
      </c>
      <c r="P9746" t="s">
        <v>1</v>
      </c>
      <c r="Q9746" t="s">
        <v>1</v>
      </c>
    </row>
    <row r="9747" spans="1:17" x14ac:dyDescent="0.25">
      <c r="A9747">
        <v>19</v>
      </c>
      <c r="B9747" t="str">
        <f t="shared" si="152"/>
        <v xml:space="preserve"> 939 19</v>
      </c>
      <c r="C9747" s="102" t="s">
        <v>856</v>
      </c>
      <c r="D9747" s="111">
        <v>14</v>
      </c>
      <c r="E9747" t="s">
        <v>1</v>
      </c>
      <c r="F9747" t="s">
        <v>1</v>
      </c>
      <c r="G9747">
        <v>677</v>
      </c>
      <c r="H9747">
        <v>298</v>
      </c>
      <c r="I9747">
        <v>8560</v>
      </c>
      <c r="J9747" t="s">
        <v>1</v>
      </c>
      <c r="K9747" t="s">
        <v>1</v>
      </c>
      <c r="L9747">
        <v>435</v>
      </c>
      <c r="M9747">
        <v>285</v>
      </c>
      <c r="N9747">
        <v>9952</v>
      </c>
      <c r="O9747" s="103">
        <v>6782</v>
      </c>
      <c r="P9747" t="s">
        <v>1</v>
      </c>
      <c r="Q9747" t="s">
        <v>1</v>
      </c>
    </row>
    <row r="9748" spans="1:17" x14ac:dyDescent="0.25">
      <c r="A9748">
        <v>20</v>
      </c>
      <c r="B9748" t="str">
        <f t="shared" si="152"/>
        <v xml:space="preserve"> 939 20</v>
      </c>
      <c r="C9748" s="102" t="s">
        <v>856</v>
      </c>
      <c r="D9748" s="111" t="s">
        <v>0</v>
      </c>
      <c r="E9748" t="s">
        <v>1</v>
      </c>
      <c r="F9748" t="s">
        <v>1</v>
      </c>
      <c r="G9748" t="s">
        <v>1</v>
      </c>
      <c r="H9748" s="103" t="s">
        <v>1</v>
      </c>
      <c r="I9748" t="s">
        <v>1</v>
      </c>
      <c r="J9748" t="s">
        <v>1</v>
      </c>
      <c r="K9748" t="s">
        <v>1</v>
      </c>
      <c r="L9748" s="103" t="s">
        <v>1</v>
      </c>
      <c r="M9748" s="103" t="s">
        <v>1</v>
      </c>
      <c r="N9748" t="s">
        <v>1</v>
      </c>
      <c r="O9748" s="103" t="s">
        <v>1</v>
      </c>
      <c r="P9748" t="s">
        <v>1</v>
      </c>
      <c r="Q9748" t="s">
        <v>1</v>
      </c>
    </row>
    <row r="9749" spans="1:17" x14ac:dyDescent="0.25">
      <c r="A9749">
        <v>21</v>
      </c>
      <c r="B9749" t="str">
        <f t="shared" si="152"/>
        <v xml:space="preserve"> 939 21</v>
      </c>
      <c r="C9749" s="102" t="s">
        <v>856</v>
      </c>
      <c r="D9749" s="111">
        <v>16</v>
      </c>
      <c r="E9749" t="s">
        <v>1</v>
      </c>
      <c r="F9749" t="s">
        <v>1</v>
      </c>
      <c r="G9749" t="s">
        <v>1</v>
      </c>
      <c r="H9749" t="s">
        <v>1</v>
      </c>
      <c r="I9749" t="s">
        <v>1</v>
      </c>
      <c r="J9749" t="s">
        <v>1</v>
      </c>
      <c r="K9749" t="s">
        <v>1</v>
      </c>
      <c r="L9749" s="103" t="s">
        <v>1</v>
      </c>
      <c r="M9749" s="103" t="s">
        <v>1</v>
      </c>
      <c r="N9749" s="103" t="s">
        <v>1</v>
      </c>
      <c r="O9749" s="103">
        <v>8961</v>
      </c>
      <c r="P9749" t="s">
        <v>1</v>
      </c>
      <c r="Q9749" t="s">
        <v>1</v>
      </c>
    </row>
    <row r="9750" spans="1:17" x14ac:dyDescent="0.25">
      <c r="A9750">
        <v>22</v>
      </c>
      <c r="B9750" t="str">
        <f t="shared" si="152"/>
        <v xml:space="preserve"> 939 22</v>
      </c>
      <c r="C9750" s="102" t="s">
        <v>856</v>
      </c>
      <c r="D9750" s="111" t="s">
        <v>0</v>
      </c>
      <c r="E9750" t="s">
        <v>1</v>
      </c>
      <c r="F9750" t="s">
        <v>1</v>
      </c>
      <c r="G9750" t="s">
        <v>1</v>
      </c>
      <c r="H9750" t="s">
        <v>1</v>
      </c>
      <c r="I9750" t="s">
        <v>1</v>
      </c>
      <c r="J9750" t="s">
        <v>1</v>
      </c>
      <c r="K9750" t="s">
        <v>1</v>
      </c>
      <c r="L9750" t="s">
        <v>1</v>
      </c>
      <c r="M9750" t="s">
        <v>1</v>
      </c>
      <c r="N9750" t="s">
        <v>1</v>
      </c>
      <c r="O9750" t="s">
        <v>1</v>
      </c>
      <c r="P9750" t="s">
        <v>1</v>
      </c>
      <c r="Q9750" t="s">
        <v>1</v>
      </c>
    </row>
    <row r="9751" spans="1:17" x14ac:dyDescent="0.25">
      <c r="A9751">
        <v>23</v>
      </c>
      <c r="B9751" t="str">
        <f t="shared" si="152"/>
        <v xml:space="preserve"> 939 23</v>
      </c>
      <c r="C9751" s="102" t="s">
        <v>856</v>
      </c>
      <c r="D9751" s="111" t="s">
        <v>5</v>
      </c>
      <c r="E9751" t="s">
        <v>1</v>
      </c>
      <c r="F9751" t="s">
        <v>1</v>
      </c>
      <c r="G9751" s="103">
        <v>677</v>
      </c>
      <c r="H9751" s="103">
        <v>298</v>
      </c>
      <c r="I9751" s="103">
        <v>8560</v>
      </c>
      <c r="J9751" t="s">
        <v>1</v>
      </c>
      <c r="K9751" t="s">
        <v>1</v>
      </c>
      <c r="L9751" s="103">
        <v>435</v>
      </c>
      <c r="M9751" s="103">
        <v>285</v>
      </c>
      <c r="N9751" s="103">
        <v>9952</v>
      </c>
      <c r="O9751" s="103">
        <v>19206</v>
      </c>
      <c r="P9751" t="s">
        <v>1</v>
      </c>
      <c r="Q9751" t="s">
        <v>1</v>
      </c>
    </row>
    <row r="9752" spans="1:17" x14ac:dyDescent="0.25">
      <c r="A9752">
        <v>24</v>
      </c>
      <c r="B9752" t="str">
        <f t="shared" si="152"/>
        <v xml:space="preserve"> 939 24</v>
      </c>
      <c r="C9752" s="102" t="s">
        <v>856</v>
      </c>
      <c r="D9752" s="111" t="s">
        <v>6</v>
      </c>
      <c r="E9752" t="s">
        <v>1</v>
      </c>
      <c r="F9752" t="s">
        <v>1</v>
      </c>
      <c r="G9752" t="s">
        <v>1</v>
      </c>
      <c r="H9752" t="s">
        <v>1</v>
      </c>
      <c r="I9752" t="s">
        <v>1</v>
      </c>
      <c r="J9752" t="s">
        <v>1</v>
      </c>
      <c r="K9752" t="s">
        <v>1</v>
      </c>
      <c r="L9752" t="s">
        <v>1</v>
      </c>
      <c r="M9752" t="s">
        <v>1</v>
      </c>
      <c r="N9752" t="s">
        <v>1</v>
      </c>
      <c r="O9752" t="s">
        <v>1</v>
      </c>
      <c r="P9752" t="s">
        <v>1</v>
      </c>
      <c r="Q9752" t="s">
        <v>1</v>
      </c>
    </row>
    <row r="9753" spans="1:17" x14ac:dyDescent="0.25">
      <c r="A9753">
        <v>25</v>
      </c>
      <c r="B9753" t="str">
        <f t="shared" si="152"/>
        <v xml:space="preserve"> 939 25</v>
      </c>
      <c r="C9753" s="102" t="s">
        <v>856</v>
      </c>
      <c r="D9753" s="111" t="s">
        <v>0</v>
      </c>
      <c r="E9753" t="s">
        <v>1</v>
      </c>
      <c r="F9753" t="s">
        <v>1</v>
      </c>
      <c r="G9753" t="s">
        <v>1</v>
      </c>
      <c r="H9753" s="103">
        <v>1112</v>
      </c>
      <c r="I9753" s="103">
        <v>19095</v>
      </c>
      <c r="J9753" s="103">
        <v>19206</v>
      </c>
      <c r="K9753" t="s">
        <v>1</v>
      </c>
      <c r="L9753" t="s">
        <v>1</v>
      </c>
      <c r="M9753" t="s">
        <v>1</v>
      </c>
      <c r="N9753" t="s">
        <v>1</v>
      </c>
      <c r="O9753" t="s">
        <v>1</v>
      </c>
      <c r="P9753" t="s">
        <v>1</v>
      </c>
      <c r="Q9753" t="s">
        <v>1</v>
      </c>
    </row>
    <row r="9754" spans="1:17" x14ac:dyDescent="0.25">
      <c r="A9754">
        <v>26</v>
      </c>
      <c r="B9754" t="str">
        <f t="shared" si="152"/>
        <v xml:space="preserve"> 939 26</v>
      </c>
      <c r="C9754" s="102" t="s">
        <v>856</v>
      </c>
      <c r="D9754" s="111" t="s">
        <v>0</v>
      </c>
      <c r="E9754" t="s">
        <v>1</v>
      </c>
      <c r="F9754" t="s">
        <v>1</v>
      </c>
      <c r="G9754" t="s">
        <v>1</v>
      </c>
      <c r="H9754" t="s">
        <v>1</v>
      </c>
      <c r="I9754" t="s">
        <v>1</v>
      </c>
      <c r="J9754" t="s">
        <v>1</v>
      </c>
      <c r="K9754" t="s">
        <v>1</v>
      </c>
      <c r="L9754" t="s">
        <v>1</v>
      </c>
      <c r="M9754" t="s">
        <v>1</v>
      </c>
      <c r="N9754" t="s">
        <v>1</v>
      </c>
      <c r="O9754" t="s">
        <v>1</v>
      </c>
      <c r="P9754" t="s">
        <v>1</v>
      </c>
      <c r="Q9754" t="s">
        <v>1</v>
      </c>
    </row>
    <row r="9755" spans="1:17" x14ac:dyDescent="0.25">
      <c r="A9755">
        <v>27</v>
      </c>
      <c r="B9755" t="str">
        <f t="shared" si="152"/>
        <v xml:space="preserve"> 939 27</v>
      </c>
      <c r="C9755" s="102" t="s">
        <v>856</v>
      </c>
      <c r="D9755" s="111" t="s">
        <v>0</v>
      </c>
      <c r="E9755" t="s">
        <v>1</v>
      </c>
      <c r="F9755" t="s">
        <v>1</v>
      </c>
      <c r="G9755" t="s">
        <v>1</v>
      </c>
      <c r="H9755" s="103">
        <v>-1826</v>
      </c>
      <c r="I9755" s="103">
        <v>-1393</v>
      </c>
      <c r="J9755">
        <v>6</v>
      </c>
      <c r="K9755" t="s">
        <v>1</v>
      </c>
      <c r="L9755" t="s">
        <v>1</v>
      </c>
      <c r="M9755" t="s">
        <v>1</v>
      </c>
      <c r="N9755" t="s">
        <v>1</v>
      </c>
      <c r="O9755" t="s">
        <v>1</v>
      </c>
      <c r="P9755" t="s">
        <v>1</v>
      </c>
      <c r="Q9755" t="s">
        <v>1</v>
      </c>
    </row>
    <row r="9756" spans="1:17" x14ac:dyDescent="0.25">
      <c r="A9756">
        <v>28</v>
      </c>
      <c r="B9756" t="str">
        <f t="shared" si="152"/>
        <v xml:space="preserve"> 939 28</v>
      </c>
      <c r="C9756" s="102" t="s">
        <v>856</v>
      </c>
      <c r="D9756" s="111" t="s">
        <v>0</v>
      </c>
      <c r="E9756" t="s">
        <v>1</v>
      </c>
      <c r="F9756" t="s">
        <v>1</v>
      </c>
      <c r="G9756" t="s">
        <v>1</v>
      </c>
      <c r="H9756" t="s">
        <v>1</v>
      </c>
      <c r="I9756" s="103">
        <v>17702</v>
      </c>
      <c r="J9756" s="103">
        <v>19212</v>
      </c>
      <c r="K9756" t="s">
        <v>1</v>
      </c>
      <c r="L9756" t="s">
        <v>1</v>
      </c>
      <c r="M9756" t="s">
        <v>1</v>
      </c>
      <c r="N9756" t="s">
        <v>1</v>
      </c>
      <c r="O9756" t="s">
        <v>1</v>
      </c>
      <c r="P9756" t="s">
        <v>1</v>
      </c>
      <c r="Q9756" t="s">
        <v>1</v>
      </c>
    </row>
    <row r="9757" spans="1:17" x14ac:dyDescent="0.25">
      <c r="A9757">
        <v>29</v>
      </c>
      <c r="B9757" t="str">
        <f t="shared" si="152"/>
        <v xml:space="preserve"> 939 29</v>
      </c>
      <c r="C9757" s="102" t="s">
        <v>856</v>
      </c>
      <c r="D9757" s="111" t="s">
        <v>0</v>
      </c>
      <c r="E9757" t="s">
        <v>1</v>
      </c>
      <c r="F9757" t="s">
        <v>1</v>
      </c>
      <c r="G9757" t="s">
        <v>1</v>
      </c>
      <c r="H9757" s="103">
        <v>5459</v>
      </c>
      <c r="I9757" s="103">
        <v>5155</v>
      </c>
      <c r="J9757" s="103">
        <v>772</v>
      </c>
      <c r="K9757" t="s">
        <v>1</v>
      </c>
      <c r="L9757" t="s">
        <v>1</v>
      </c>
      <c r="M9757" t="s">
        <v>1</v>
      </c>
      <c r="N9757" t="s">
        <v>1</v>
      </c>
      <c r="O9757" t="s">
        <v>1</v>
      </c>
      <c r="P9757" t="s">
        <v>1</v>
      </c>
      <c r="Q9757" t="s">
        <v>1</v>
      </c>
    </row>
    <row r="9758" spans="1:17" x14ac:dyDescent="0.25">
      <c r="A9758">
        <v>30</v>
      </c>
      <c r="B9758" t="str">
        <f t="shared" si="152"/>
        <v xml:space="preserve"> 939 30</v>
      </c>
      <c r="C9758" s="102" t="s">
        <v>856</v>
      </c>
      <c r="D9758" s="111" t="s">
        <v>0</v>
      </c>
      <c r="E9758" t="s">
        <v>1</v>
      </c>
      <c r="F9758" t="s">
        <v>1</v>
      </c>
      <c r="G9758" t="s">
        <v>1</v>
      </c>
      <c r="H9758">
        <v>0</v>
      </c>
      <c r="I9758">
        <v>0</v>
      </c>
      <c r="J9758">
        <v>0</v>
      </c>
      <c r="K9758" t="s">
        <v>1</v>
      </c>
      <c r="L9758" t="s">
        <v>1</v>
      </c>
      <c r="M9758" t="s">
        <v>1</v>
      </c>
      <c r="N9758" t="s">
        <v>1</v>
      </c>
      <c r="O9758" t="s">
        <v>1</v>
      </c>
      <c r="P9758" t="s">
        <v>1</v>
      </c>
      <c r="Q9758" t="s">
        <v>1</v>
      </c>
    </row>
    <row r="9759" spans="1:17" x14ac:dyDescent="0.25">
      <c r="A9759">
        <v>31</v>
      </c>
      <c r="B9759" t="str">
        <f t="shared" si="152"/>
        <v xml:space="preserve"> 939 31</v>
      </c>
      <c r="C9759" s="102" t="s">
        <v>856</v>
      </c>
      <c r="D9759" s="111" t="s">
        <v>0</v>
      </c>
      <c r="E9759" t="s">
        <v>1</v>
      </c>
      <c r="F9759" t="s">
        <v>1</v>
      </c>
      <c r="G9759" t="s">
        <v>1</v>
      </c>
      <c r="H9759">
        <v>0</v>
      </c>
      <c r="I9759">
        <v>8.7629999999999999</v>
      </c>
      <c r="J9759">
        <v>9.5109999999999992</v>
      </c>
      <c r="K9759">
        <v>18.274000000000001</v>
      </c>
      <c r="L9759" t="s">
        <v>1</v>
      </c>
      <c r="M9759" t="s">
        <v>1</v>
      </c>
      <c r="N9759" t="s">
        <v>1</v>
      </c>
      <c r="O9759" t="s">
        <v>1</v>
      </c>
      <c r="P9759" t="s">
        <v>1</v>
      </c>
      <c r="Q9759" t="s">
        <v>1</v>
      </c>
    </row>
    <row r="9760" spans="1:17" x14ac:dyDescent="0.25">
      <c r="A9760">
        <v>32</v>
      </c>
      <c r="B9760" t="str">
        <f t="shared" si="152"/>
        <v xml:space="preserve"> 939 32</v>
      </c>
      <c r="C9760" s="102" t="s">
        <v>856</v>
      </c>
      <c r="D9760" s="111" t="s">
        <v>0</v>
      </c>
      <c r="E9760" t="s">
        <v>1</v>
      </c>
      <c r="F9760" t="s">
        <v>1</v>
      </c>
      <c r="G9760" t="s">
        <v>1</v>
      </c>
      <c r="H9760">
        <v>0</v>
      </c>
      <c r="I9760">
        <v>8.3949999999999996</v>
      </c>
      <c r="J9760">
        <v>9.1120000000000001</v>
      </c>
      <c r="K9760">
        <v>17.507000000000001</v>
      </c>
      <c r="L9760" t="s">
        <v>1</v>
      </c>
      <c r="M9760" t="s">
        <v>1</v>
      </c>
      <c r="N9760" t="s">
        <v>1</v>
      </c>
      <c r="O9760" t="s">
        <v>1</v>
      </c>
      <c r="P9760" t="s">
        <v>1</v>
      </c>
      <c r="Q9760" t="s">
        <v>1</v>
      </c>
    </row>
    <row r="9761" spans="1:18" x14ac:dyDescent="0.25">
      <c r="A9761">
        <v>33</v>
      </c>
      <c r="B9761" t="str">
        <f t="shared" si="152"/>
        <v xml:space="preserve"> 939 33</v>
      </c>
      <c r="C9761" s="102" t="s">
        <v>856</v>
      </c>
      <c r="D9761" s="111" t="s">
        <v>0</v>
      </c>
      <c r="E9761" t="s">
        <v>1</v>
      </c>
      <c r="F9761" t="s">
        <v>1</v>
      </c>
      <c r="G9761" t="s">
        <v>1</v>
      </c>
      <c r="H9761">
        <v>2.3660000000000001</v>
      </c>
      <c r="I9761">
        <v>2.234</v>
      </c>
      <c r="J9761">
        <v>0.33400000000000002</v>
      </c>
      <c r="K9761">
        <v>4.9340000000000002</v>
      </c>
      <c r="L9761" t="s">
        <v>1</v>
      </c>
      <c r="M9761" t="s">
        <v>1</v>
      </c>
      <c r="N9761" t="s">
        <v>1</v>
      </c>
      <c r="O9761" t="s">
        <v>1</v>
      </c>
      <c r="P9761" t="s">
        <v>1</v>
      </c>
      <c r="Q9761" t="s">
        <v>1</v>
      </c>
    </row>
    <row r="9762" spans="1:18" x14ac:dyDescent="0.25">
      <c r="A9762">
        <v>34</v>
      </c>
      <c r="B9762" t="str">
        <f t="shared" si="152"/>
        <v xml:space="preserve"> 939 34</v>
      </c>
      <c r="C9762" s="102" t="s">
        <v>856</v>
      </c>
      <c r="D9762" s="111" t="s">
        <v>0</v>
      </c>
      <c r="E9762" t="s">
        <v>1</v>
      </c>
      <c r="F9762" t="s">
        <v>1</v>
      </c>
      <c r="G9762" t="s">
        <v>1</v>
      </c>
      <c r="H9762">
        <v>2.3660000000000001</v>
      </c>
      <c r="I9762">
        <v>2.234</v>
      </c>
      <c r="J9762">
        <v>0.33400000000000002</v>
      </c>
      <c r="K9762">
        <v>4.9340000000000002</v>
      </c>
      <c r="L9762" t="s">
        <v>1</v>
      </c>
      <c r="M9762" t="s">
        <v>1</v>
      </c>
      <c r="N9762" t="s">
        <v>1</v>
      </c>
      <c r="O9762" t="s">
        <v>1</v>
      </c>
      <c r="P9762" t="s">
        <v>1</v>
      </c>
      <c r="Q9762" t="s">
        <v>1</v>
      </c>
    </row>
    <row r="9763" spans="1:18" x14ac:dyDescent="0.25">
      <c r="A9763">
        <v>35</v>
      </c>
      <c r="B9763" t="str">
        <f t="shared" si="152"/>
        <v xml:space="preserve"> 939 35</v>
      </c>
      <c r="C9763" s="102" t="s">
        <v>856</v>
      </c>
      <c r="D9763" s="111" t="s">
        <v>0</v>
      </c>
      <c r="E9763" t="s">
        <v>1</v>
      </c>
      <c r="F9763" t="s">
        <v>1</v>
      </c>
      <c r="G9763" t="s">
        <v>1</v>
      </c>
      <c r="H9763">
        <v>2.7029999999999998</v>
      </c>
      <c r="I9763">
        <v>2.552</v>
      </c>
      <c r="J9763">
        <v>0.38200000000000001</v>
      </c>
      <c r="K9763">
        <v>5.6369999999999996</v>
      </c>
      <c r="L9763" t="s">
        <v>1</v>
      </c>
      <c r="M9763" t="s">
        <v>1</v>
      </c>
      <c r="N9763" t="s">
        <v>1</v>
      </c>
      <c r="O9763" t="s">
        <v>1</v>
      </c>
      <c r="P9763" t="s">
        <v>1</v>
      </c>
      <c r="Q9763" t="s">
        <v>1</v>
      </c>
    </row>
    <row r="9764" spans="1:18" x14ac:dyDescent="0.25">
      <c r="A9764">
        <v>36</v>
      </c>
      <c r="B9764" t="str">
        <f t="shared" si="152"/>
        <v xml:space="preserve"> 939 36</v>
      </c>
      <c r="C9764" s="102" t="s">
        <v>856</v>
      </c>
      <c r="D9764" s="111" t="s">
        <v>0</v>
      </c>
      <c r="E9764" t="s">
        <v>1</v>
      </c>
      <c r="F9764" t="s">
        <v>1</v>
      </c>
      <c r="G9764" t="s">
        <v>1</v>
      </c>
      <c r="H9764">
        <v>2.3660000000000001</v>
      </c>
      <c r="I9764">
        <v>2.234</v>
      </c>
      <c r="J9764">
        <v>0.33400000000000002</v>
      </c>
      <c r="K9764">
        <v>4.9340000000000002</v>
      </c>
      <c r="L9764" t="s">
        <v>1</v>
      </c>
      <c r="M9764" t="s">
        <v>1</v>
      </c>
      <c r="N9764" t="s">
        <v>1</v>
      </c>
      <c r="O9764" t="s">
        <v>1</v>
      </c>
      <c r="P9764" t="s">
        <v>1</v>
      </c>
      <c r="Q9764" t="s">
        <v>1</v>
      </c>
    </row>
    <row r="9765" spans="1:18" x14ac:dyDescent="0.25">
      <c r="A9765">
        <v>37</v>
      </c>
      <c r="B9765" t="str">
        <f t="shared" si="152"/>
        <v xml:space="preserve"> 939 37</v>
      </c>
      <c r="C9765" s="102" t="s">
        <v>856</v>
      </c>
      <c r="D9765" s="111" t="s">
        <v>0</v>
      </c>
      <c r="E9765" t="s">
        <v>1</v>
      </c>
      <c r="F9765" t="s">
        <v>986</v>
      </c>
      <c r="G9765" t="s">
        <v>987</v>
      </c>
      <c r="H9765" t="s">
        <v>993</v>
      </c>
      <c r="I9765" t="s">
        <v>996</v>
      </c>
      <c r="J9765" t="s">
        <v>1</v>
      </c>
      <c r="K9765">
        <v>6.67</v>
      </c>
      <c r="L9765" t="s">
        <v>1</v>
      </c>
      <c r="M9765" t="s">
        <v>1</v>
      </c>
      <c r="N9765" t="s">
        <v>1</v>
      </c>
      <c r="O9765" t="s">
        <v>1</v>
      </c>
      <c r="P9765" t="s">
        <v>1</v>
      </c>
      <c r="Q9765" t="s">
        <v>1</v>
      </c>
    </row>
    <row r="9766" spans="1:18" x14ac:dyDescent="0.25">
      <c r="A9766">
        <v>38</v>
      </c>
      <c r="B9766" t="str">
        <f t="shared" si="152"/>
        <v xml:space="preserve"> 939 38</v>
      </c>
      <c r="C9766" s="102" t="s">
        <v>856</v>
      </c>
      <c r="D9766" s="111" t="s">
        <v>0</v>
      </c>
      <c r="E9766" t="s">
        <v>1</v>
      </c>
      <c r="F9766">
        <v>9.19</v>
      </c>
      <c r="G9766">
        <v>8.33</v>
      </c>
      <c r="H9766">
        <v>7.4</v>
      </c>
      <c r="I9766">
        <v>6.67</v>
      </c>
      <c r="J9766" t="s">
        <v>1</v>
      </c>
      <c r="K9766" t="s">
        <v>1</v>
      </c>
      <c r="L9766" t="s">
        <v>1</v>
      </c>
      <c r="M9766" t="s">
        <v>1</v>
      </c>
      <c r="N9766" t="s">
        <v>1</v>
      </c>
      <c r="O9766" t="s">
        <v>1</v>
      </c>
      <c r="P9766" t="s">
        <v>1</v>
      </c>
      <c r="Q9766" t="s">
        <v>1</v>
      </c>
    </row>
    <row r="9767" spans="1:18" x14ac:dyDescent="0.25">
      <c r="A9767">
        <v>1</v>
      </c>
      <c r="B9767" t="str">
        <f t="shared" si="152"/>
        <v xml:space="preserve"> 940 1</v>
      </c>
      <c r="C9767" s="102" t="s">
        <v>857</v>
      </c>
      <c r="D9767" s="111" t="s">
        <v>0</v>
      </c>
      <c r="E9767" t="s">
        <v>1</v>
      </c>
      <c r="F9767" t="s">
        <v>1</v>
      </c>
      <c r="G9767" t="s">
        <v>1</v>
      </c>
      <c r="H9767" t="s">
        <v>1</v>
      </c>
      <c r="I9767" t="s">
        <v>1</v>
      </c>
      <c r="J9767" t="s">
        <v>1</v>
      </c>
      <c r="K9767" t="s">
        <v>1</v>
      </c>
      <c r="L9767" t="s">
        <v>1</v>
      </c>
      <c r="M9767" t="s">
        <v>1</v>
      </c>
      <c r="N9767" t="s">
        <v>1</v>
      </c>
      <c r="O9767" t="s">
        <v>1</v>
      </c>
      <c r="P9767" t="s">
        <v>1</v>
      </c>
      <c r="Q9767" t="s">
        <v>1</v>
      </c>
      <c r="R9767" t="s">
        <v>960</v>
      </c>
    </row>
    <row r="9768" spans="1:18" x14ac:dyDescent="0.25">
      <c r="A9768">
        <v>2</v>
      </c>
      <c r="B9768" t="str">
        <f t="shared" si="152"/>
        <v xml:space="preserve"> 940 2</v>
      </c>
      <c r="C9768" s="102" t="s">
        <v>857</v>
      </c>
      <c r="D9768" s="111" t="s">
        <v>0</v>
      </c>
      <c r="E9768" t="s">
        <v>3</v>
      </c>
      <c r="F9768" t="s">
        <v>1</v>
      </c>
      <c r="G9768" t="s">
        <v>1</v>
      </c>
      <c r="H9768" t="s">
        <v>1</v>
      </c>
      <c r="I9768" t="s">
        <v>1</v>
      </c>
      <c r="J9768" t="s">
        <v>1</v>
      </c>
      <c r="K9768" t="s">
        <v>1</v>
      </c>
      <c r="L9768" t="s">
        <v>1</v>
      </c>
      <c r="M9768" t="s">
        <v>1</v>
      </c>
      <c r="N9768" t="s">
        <v>1</v>
      </c>
      <c r="O9768" t="s">
        <v>1</v>
      </c>
      <c r="P9768" t="s">
        <v>1</v>
      </c>
      <c r="Q9768" t="s">
        <v>1</v>
      </c>
    </row>
    <row r="9769" spans="1:18" x14ac:dyDescent="0.25">
      <c r="A9769">
        <v>3</v>
      </c>
      <c r="B9769" t="str">
        <f t="shared" si="152"/>
        <v xml:space="preserve"> 940 3</v>
      </c>
      <c r="C9769" s="102" t="s">
        <v>857</v>
      </c>
      <c r="D9769" s="111" t="s">
        <v>0</v>
      </c>
      <c r="E9769" t="s">
        <v>4</v>
      </c>
      <c r="F9769" t="s">
        <v>1</v>
      </c>
      <c r="G9769" t="s">
        <v>1</v>
      </c>
      <c r="H9769" t="s">
        <v>1</v>
      </c>
      <c r="I9769" t="s">
        <v>1</v>
      </c>
      <c r="J9769" t="s">
        <v>1</v>
      </c>
      <c r="K9769" t="s">
        <v>1</v>
      </c>
      <c r="L9769" t="s">
        <v>1</v>
      </c>
      <c r="M9769" t="s">
        <v>1</v>
      </c>
      <c r="N9769" t="s">
        <v>1</v>
      </c>
      <c r="O9769" t="s">
        <v>1</v>
      </c>
      <c r="P9769" t="s">
        <v>1</v>
      </c>
      <c r="Q9769" t="s">
        <v>1</v>
      </c>
    </row>
    <row r="9770" spans="1:18" x14ac:dyDescent="0.25">
      <c r="A9770">
        <v>4</v>
      </c>
      <c r="B9770" t="str">
        <f t="shared" si="152"/>
        <v xml:space="preserve"> 940 4</v>
      </c>
      <c r="C9770" s="102" t="s">
        <v>857</v>
      </c>
      <c r="D9770" s="111">
        <v>13</v>
      </c>
      <c r="E9770" s="103">
        <v>6482</v>
      </c>
      <c r="F9770" s="103">
        <v>123285</v>
      </c>
      <c r="G9770">
        <v>1.901</v>
      </c>
      <c r="H9770" t="s">
        <v>1</v>
      </c>
      <c r="I9770" t="s">
        <v>1</v>
      </c>
      <c r="J9770" t="s">
        <v>1</v>
      </c>
      <c r="K9770" t="s">
        <v>1</v>
      </c>
      <c r="L9770" t="s">
        <v>1</v>
      </c>
      <c r="M9770" t="s">
        <v>1</v>
      </c>
      <c r="N9770" t="s">
        <v>1</v>
      </c>
      <c r="O9770" t="s">
        <v>1</v>
      </c>
      <c r="P9770">
        <v>2</v>
      </c>
      <c r="Q9770">
        <v>2</v>
      </c>
    </row>
    <row r="9771" spans="1:18" x14ac:dyDescent="0.25">
      <c r="A9771">
        <v>5</v>
      </c>
      <c r="B9771" t="str">
        <f t="shared" si="152"/>
        <v xml:space="preserve"> 940 5</v>
      </c>
      <c r="C9771" s="102" t="s">
        <v>857</v>
      </c>
      <c r="D9771" s="111">
        <v>14</v>
      </c>
      <c r="E9771" s="103">
        <v>6843</v>
      </c>
      <c r="F9771" s="103">
        <v>60840</v>
      </c>
      <c r="G9771">
        <v>0.88900000000000001</v>
      </c>
      <c r="H9771" t="s">
        <v>1</v>
      </c>
      <c r="I9771" t="s">
        <v>1</v>
      </c>
      <c r="J9771" t="s">
        <v>1</v>
      </c>
      <c r="K9771" t="s">
        <v>1</v>
      </c>
      <c r="L9771" t="s">
        <v>1</v>
      </c>
      <c r="M9771" t="s">
        <v>1</v>
      </c>
      <c r="N9771" t="s">
        <v>1</v>
      </c>
      <c r="O9771" t="s">
        <v>1</v>
      </c>
      <c r="P9771">
        <v>3</v>
      </c>
      <c r="Q9771">
        <v>3</v>
      </c>
    </row>
    <row r="9772" spans="1:18" x14ac:dyDescent="0.25">
      <c r="A9772">
        <v>6</v>
      </c>
      <c r="B9772" t="str">
        <f t="shared" si="152"/>
        <v xml:space="preserve"> 940 6</v>
      </c>
      <c r="C9772" s="102" t="s">
        <v>857</v>
      </c>
      <c r="D9772" s="111">
        <v>15</v>
      </c>
      <c r="E9772" s="103">
        <v>1388</v>
      </c>
      <c r="F9772">
        <v>4882</v>
      </c>
      <c r="G9772">
        <v>0.35099999999999998</v>
      </c>
      <c r="H9772" t="s">
        <v>1</v>
      </c>
      <c r="I9772" t="s">
        <v>1</v>
      </c>
      <c r="J9772" t="s">
        <v>1</v>
      </c>
      <c r="K9772" t="s">
        <v>1</v>
      </c>
      <c r="L9772" t="s">
        <v>1</v>
      </c>
      <c r="M9772" t="s">
        <v>1</v>
      </c>
      <c r="N9772" t="s">
        <v>1</v>
      </c>
      <c r="O9772" t="s">
        <v>1</v>
      </c>
      <c r="P9772" t="s">
        <v>1</v>
      </c>
      <c r="Q9772" t="s">
        <v>1</v>
      </c>
    </row>
    <row r="9773" spans="1:18" x14ac:dyDescent="0.25">
      <c r="A9773">
        <v>7</v>
      </c>
      <c r="B9773" t="str">
        <f t="shared" si="152"/>
        <v xml:space="preserve"> 940 7</v>
      </c>
      <c r="C9773" s="102" t="s">
        <v>857</v>
      </c>
      <c r="D9773" s="111">
        <v>16</v>
      </c>
      <c r="E9773" s="103">
        <v>7644</v>
      </c>
      <c r="F9773">
        <v>7024</v>
      </c>
      <c r="G9773">
        <v>9.0999999999999998E-2</v>
      </c>
      <c r="H9773" t="s">
        <v>1</v>
      </c>
      <c r="I9773" t="s">
        <v>1</v>
      </c>
      <c r="J9773" t="s">
        <v>1</v>
      </c>
      <c r="K9773" t="s">
        <v>1</v>
      </c>
      <c r="L9773" t="s">
        <v>1</v>
      </c>
      <c r="M9773" t="s">
        <v>1</v>
      </c>
      <c r="N9773" t="s">
        <v>1</v>
      </c>
      <c r="O9773" t="s">
        <v>1</v>
      </c>
      <c r="P9773">
        <v>4</v>
      </c>
      <c r="Q9773">
        <v>4</v>
      </c>
    </row>
    <row r="9774" spans="1:18" x14ac:dyDescent="0.25">
      <c r="A9774">
        <v>8</v>
      </c>
      <c r="B9774" t="str">
        <f t="shared" si="152"/>
        <v xml:space="preserve"> 940 8</v>
      </c>
      <c r="C9774" s="102" t="s">
        <v>857</v>
      </c>
      <c r="D9774" s="111">
        <v>17</v>
      </c>
      <c r="E9774" s="103">
        <v>7466</v>
      </c>
      <c r="F9774" s="103">
        <v>135829</v>
      </c>
      <c r="G9774">
        <v>1.819</v>
      </c>
      <c r="H9774" t="s">
        <v>1</v>
      </c>
      <c r="I9774" t="s">
        <v>1</v>
      </c>
      <c r="J9774" t="s">
        <v>1</v>
      </c>
      <c r="K9774" t="s">
        <v>1</v>
      </c>
      <c r="L9774" t="s">
        <v>1</v>
      </c>
      <c r="M9774" t="s">
        <v>1</v>
      </c>
      <c r="N9774" t="s">
        <v>1</v>
      </c>
      <c r="O9774" t="s">
        <v>1</v>
      </c>
      <c r="P9774">
        <v>2</v>
      </c>
      <c r="Q9774">
        <v>2</v>
      </c>
    </row>
    <row r="9775" spans="1:18" x14ac:dyDescent="0.25">
      <c r="A9775">
        <v>9</v>
      </c>
      <c r="B9775" t="str">
        <f t="shared" si="152"/>
        <v xml:space="preserve"> 940 9</v>
      </c>
      <c r="C9775" s="102" t="s">
        <v>857</v>
      </c>
      <c r="D9775" s="111" t="s">
        <v>5</v>
      </c>
      <c r="E9775" s="103">
        <v>29823</v>
      </c>
      <c r="F9775" s="103">
        <v>331860</v>
      </c>
      <c r="G9775">
        <v>1.113</v>
      </c>
      <c r="H9775" t="s">
        <v>1</v>
      </c>
      <c r="I9775" t="s">
        <v>1</v>
      </c>
      <c r="J9775" t="s">
        <v>1</v>
      </c>
      <c r="K9775" t="s">
        <v>1</v>
      </c>
      <c r="L9775" t="s">
        <v>1</v>
      </c>
      <c r="M9775" t="s">
        <v>1</v>
      </c>
      <c r="N9775" t="s">
        <v>1</v>
      </c>
      <c r="O9775" t="s">
        <v>1</v>
      </c>
      <c r="P9775">
        <v>11</v>
      </c>
      <c r="Q9775">
        <v>11</v>
      </c>
    </row>
    <row r="9776" spans="1:18" x14ac:dyDescent="0.25">
      <c r="A9776">
        <v>10</v>
      </c>
      <c r="B9776" t="str">
        <f t="shared" si="152"/>
        <v xml:space="preserve"> 940 10</v>
      </c>
      <c r="C9776" s="102" t="s">
        <v>857</v>
      </c>
      <c r="D9776" s="111" t="s">
        <v>6</v>
      </c>
      <c r="E9776" t="s">
        <v>1</v>
      </c>
      <c r="F9776" t="s">
        <v>1</v>
      </c>
      <c r="G9776" t="s">
        <v>1</v>
      </c>
      <c r="H9776" t="s">
        <v>1</v>
      </c>
      <c r="I9776" t="s">
        <v>1</v>
      </c>
      <c r="J9776" t="s">
        <v>1</v>
      </c>
      <c r="K9776" t="s">
        <v>1</v>
      </c>
      <c r="L9776" t="s">
        <v>1</v>
      </c>
      <c r="M9776" t="s">
        <v>1</v>
      </c>
      <c r="N9776" t="s">
        <v>1</v>
      </c>
      <c r="O9776" t="s">
        <v>1</v>
      </c>
      <c r="P9776" t="s">
        <v>1</v>
      </c>
      <c r="Q9776" t="s">
        <v>1</v>
      </c>
    </row>
    <row r="9777" spans="1:17" x14ac:dyDescent="0.25">
      <c r="A9777">
        <v>11</v>
      </c>
      <c r="B9777" t="str">
        <f t="shared" si="152"/>
        <v xml:space="preserve"> 940 11</v>
      </c>
      <c r="C9777" s="102" t="s">
        <v>857</v>
      </c>
      <c r="D9777" s="111">
        <v>13</v>
      </c>
      <c r="E9777" t="s">
        <v>1</v>
      </c>
      <c r="F9777" t="s">
        <v>1</v>
      </c>
      <c r="G9777" t="s">
        <v>1</v>
      </c>
      <c r="H9777" t="s">
        <v>1</v>
      </c>
      <c r="I9777">
        <v>39964</v>
      </c>
      <c r="J9777" t="s">
        <v>1</v>
      </c>
      <c r="K9777" t="s">
        <v>1</v>
      </c>
      <c r="L9777" t="s">
        <v>1</v>
      </c>
      <c r="M9777" t="s">
        <v>1</v>
      </c>
      <c r="N9777">
        <v>78791</v>
      </c>
      <c r="O9777" s="103">
        <v>4530</v>
      </c>
      <c r="P9777" t="s">
        <v>1</v>
      </c>
      <c r="Q9777" t="s">
        <v>1</v>
      </c>
    </row>
    <row r="9778" spans="1:17" x14ac:dyDescent="0.25">
      <c r="A9778">
        <v>12</v>
      </c>
      <c r="B9778" t="str">
        <f t="shared" si="152"/>
        <v xml:space="preserve"> 940 12</v>
      </c>
      <c r="C9778" s="102" t="s">
        <v>857</v>
      </c>
      <c r="D9778" s="111">
        <v>14</v>
      </c>
      <c r="E9778" t="s">
        <v>1</v>
      </c>
      <c r="F9778" t="s">
        <v>1</v>
      </c>
      <c r="G9778" t="s">
        <v>1</v>
      </c>
      <c r="H9778" t="s">
        <v>1</v>
      </c>
      <c r="I9778">
        <v>22393</v>
      </c>
      <c r="J9778" t="s">
        <v>1</v>
      </c>
      <c r="K9778" t="s">
        <v>1</v>
      </c>
      <c r="L9778" t="s">
        <v>1</v>
      </c>
      <c r="M9778" t="s">
        <v>1</v>
      </c>
      <c r="N9778">
        <v>32630</v>
      </c>
      <c r="O9778" s="103">
        <v>5817</v>
      </c>
      <c r="P9778" t="s">
        <v>1</v>
      </c>
      <c r="Q9778" t="s">
        <v>1</v>
      </c>
    </row>
    <row r="9779" spans="1:17" x14ac:dyDescent="0.25">
      <c r="A9779">
        <v>13</v>
      </c>
      <c r="B9779" t="str">
        <f t="shared" si="152"/>
        <v xml:space="preserve"> 940 13</v>
      </c>
      <c r="C9779" s="102" t="s">
        <v>857</v>
      </c>
      <c r="D9779" s="111">
        <v>15</v>
      </c>
      <c r="E9779" t="s">
        <v>1</v>
      </c>
      <c r="F9779" t="s">
        <v>1</v>
      </c>
      <c r="G9779" t="s">
        <v>1</v>
      </c>
      <c r="H9779" t="s">
        <v>1</v>
      </c>
      <c r="I9779" t="s">
        <v>1</v>
      </c>
      <c r="J9779" t="s">
        <v>1</v>
      </c>
      <c r="K9779" t="s">
        <v>1</v>
      </c>
      <c r="L9779" t="s">
        <v>1</v>
      </c>
      <c r="M9779" t="s">
        <v>1</v>
      </c>
      <c r="N9779" t="s">
        <v>1</v>
      </c>
      <c r="O9779">
        <v>4882</v>
      </c>
      <c r="P9779" t="s">
        <v>1</v>
      </c>
      <c r="Q9779" t="s">
        <v>1</v>
      </c>
    </row>
    <row r="9780" spans="1:17" x14ac:dyDescent="0.25">
      <c r="A9780">
        <v>14</v>
      </c>
      <c r="B9780" t="str">
        <f t="shared" si="152"/>
        <v xml:space="preserve"> 940 14</v>
      </c>
      <c r="C9780" s="102" t="s">
        <v>857</v>
      </c>
      <c r="D9780" s="111">
        <v>16</v>
      </c>
      <c r="E9780" t="s">
        <v>1</v>
      </c>
      <c r="F9780" t="s">
        <v>1</v>
      </c>
      <c r="G9780" t="s">
        <v>1</v>
      </c>
      <c r="H9780" t="s">
        <v>1</v>
      </c>
      <c r="I9780">
        <v>2390</v>
      </c>
      <c r="J9780" t="s">
        <v>1</v>
      </c>
      <c r="K9780" t="s">
        <v>1</v>
      </c>
      <c r="L9780" t="s">
        <v>1</v>
      </c>
      <c r="M9780" t="s">
        <v>1</v>
      </c>
      <c r="N9780">
        <v>3971</v>
      </c>
      <c r="O9780">
        <v>663</v>
      </c>
      <c r="P9780" t="s">
        <v>1</v>
      </c>
      <c r="Q9780" t="s">
        <v>1</v>
      </c>
    </row>
    <row r="9781" spans="1:17" x14ac:dyDescent="0.25">
      <c r="A9781">
        <v>15</v>
      </c>
      <c r="B9781" t="str">
        <f t="shared" si="152"/>
        <v xml:space="preserve"> 940 15</v>
      </c>
      <c r="C9781" s="102" t="s">
        <v>857</v>
      </c>
      <c r="D9781" s="111">
        <v>17</v>
      </c>
      <c r="E9781" t="s">
        <v>1</v>
      </c>
      <c r="F9781" t="s">
        <v>1</v>
      </c>
      <c r="G9781" t="s">
        <v>1</v>
      </c>
      <c r="H9781" s="103" t="s">
        <v>1</v>
      </c>
      <c r="I9781" s="103">
        <v>92562</v>
      </c>
      <c r="J9781" t="s">
        <v>1</v>
      </c>
      <c r="K9781" t="s">
        <v>1</v>
      </c>
      <c r="L9781" t="s">
        <v>1</v>
      </c>
      <c r="M9781" s="103" t="s">
        <v>1</v>
      </c>
      <c r="N9781" s="103">
        <v>42868</v>
      </c>
      <c r="O9781" s="103">
        <v>399</v>
      </c>
      <c r="P9781" t="s">
        <v>1</v>
      </c>
      <c r="Q9781" t="s">
        <v>1</v>
      </c>
    </row>
    <row r="9782" spans="1:17" x14ac:dyDescent="0.25">
      <c r="A9782">
        <v>16</v>
      </c>
      <c r="B9782" t="str">
        <f t="shared" si="152"/>
        <v xml:space="preserve"> 940 16</v>
      </c>
      <c r="C9782" s="102" t="s">
        <v>857</v>
      </c>
      <c r="D9782" s="111" t="s">
        <v>5</v>
      </c>
      <c r="E9782" t="s">
        <v>1</v>
      </c>
      <c r="F9782" t="s">
        <v>1</v>
      </c>
      <c r="G9782" t="s">
        <v>1</v>
      </c>
      <c r="H9782" s="103" t="s">
        <v>1</v>
      </c>
      <c r="I9782" s="103">
        <v>157309</v>
      </c>
      <c r="J9782" t="s">
        <v>1</v>
      </c>
      <c r="K9782" t="s">
        <v>1</v>
      </c>
      <c r="L9782" t="s">
        <v>1</v>
      </c>
      <c r="M9782" s="103" t="s">
        <v>1</v>
      </c>
      <c r="N9782" s="103">
        <v>158260</v>
      </c>
      <c r="O9782" s="103">
        <v>16291</v>
      </c>
      <c r="P9782" t="s">
        <v>1</v>
      </c>
      <c r="Q9782" t="s">
        <v>1</v>
      </c>
    </row>
    <row r="9783" spans="1:17" x14ac:dyDescent="0.25">
      <c r="A9783">
        <v>17</v>
      </c>
      <c r="B9783" t="str">
        <f t="shared" si="152"/>
        <v xml:space="preserve"> 940 17</v>
      </c>
      <c r="C9783" s="102" t="s">
        <v>857</v>
      </c>
      <c r="D9783" s="111" t="s">
        <v>6</v>
      </c>
      <c r="E9783" t="s">
        <v>1</v>
      </c>
      <c r="F9783" t="s">
        <v>1</v>
      </c>
      <c r="G9783" t="s">
        <v>1</v>
      </c>
      <c r="H9783" t="s">
        <v>1</v>
      </c>
      <c r="I9783" t="s">
        <v>1</v>
      </c>
      <c r="J9783" t="s">
        <v>1</v>
      </c>
      <c r="K9783" t="s">
        <v>1</v>
      </c>
      <c r="L9783" t="s">
        <v>1</v>
      </c>
      <c r="M9783" t="s">
        <v>1</v>
      </c>
      <c r="N9783" t="s">
        <v>1</v>
      </c>
      <c r="O9783" t="s">
        <v>1</v>
      </c>
      <c r="P9783" t="s">
        <v>1</v>
      </c>
      <c r="Q9783" t="s">
        <v>1</v>
      </c>
    </row>
    <row r="9784" spans="1:17" x14ac:dyDescent="0.25">
      <c r="A9784">
        <v>18</v>
      </c>
      <c r="B9784" t="str">
        <f t="shared" si="152"/>
        <v xml:space="preserve"> 940 18</v>
      </c>
      <c r="C9784" s="102" t="s">
        <v>857</v>
      </c>
      <c r="D9784" s="111">
        <v>13</v>
      </c>
      <c r="E9784" t="s">
        <v>1</v>
      </c>
      <c r="F9784" t="s">
        <v>1</v>
      </c>
      <c r="G9784" t="s">
        <v>1</v>
      </c>
      <c r="H9784" t="s">
        <v>1</v>
      </c>
      <c r="I9784">
        <v>36527</v>
      </c>
      <c r="J9784" t="s">
        <v>1</v>
      </c>
      <c r="K9784" t="s">
        <v>1</v>
      </c>
      <c r="L9784" t="s">
        <v>1</v>
      </c>
      <c r="M9784" t="s">
        <v>1</v>
      </c>
      <c r="N9784">
        <v>145054</v>
      </c>
      <c r="O9784" s="103">
        <v>5454</v>
      </c>
      <c r="P9784" t="s">
        <v>1</v>
      </c>
      <c r="Q9784" t="s">
        <v>1</v>
      </c>
    </row>
    <row r="9785" spans="1:17" x14ac:dyDescent="0.25">
      <c r="A9785">
        <v>19</v>
      </c>
      <c r="B9785" t="str">
        <f t="shared" si="152"/>
        <v xml:space="preserve"> 940 19</v>
      </c>
      <c r="C9785" s="102" t="s">
        <v>857</v>
      </c>
      <c r="D9785" s="111">
        <v>14</v>
      </c>
      <c r="E9785" t="s">
        <v>1</v>
      </c>
      <c r="F9785" t="s">
        <v>1</v>
      </c>
      <c r="G9785">
        <v>1705</v>
      </c>
      <c r="H9785">
        <v>752</v>
      </c>
      <c r="I9785">
        <v>21586</v>
      </c>
      <c r="J9785" t="s">
        <v>1</v>
      </c>
      <c r="K9785" t="s">
        <v>1</v>
      </c>
      <c r="L9785">
        <v>2980</v>
      </c>
      <c r="M9785">
        <v>1957</v>
      </c>
      <c r="N9785">
        <v>68401</v>
      </c>
      <c r="O9785" s="103">
        <v>8086</v>
      </c>
      <c r="P9785" t="s">
        <v>1</v>
      </c>
      <c r="Q9785" t="s">
        <v>1</v>
      </c>
    </row>
    <row r="9786" spans="1:17" x14ac:dyDescent="0.25">
      <c r="A9786">
        <v>20</v>
      </c>
      <c r="B9786" t="str">
        <f t="shared" si="152"/>
        <v xml:space="preserve"> 940 20</v>
      </c>
      <c r="C9786" s="102" t="s">
        <v>857</v>
      </c>
      <c r="D9786" s="111">
        <v>15</v>
      </c>
      <c r="E9786" t="s">
        <v>1</v>
      </c>
      <c r="F9786" t="s">
        <v>1</v>
      </c>
      <c r="G9786" t="s">
        <v>1</v>
      </c>
      <c r="H9786" t="s">
        <v>1</v>
      </c>
      <c r="I9786" t="s">
        <v>1</v>
      </c>
      <c r="J9786" t="s">
        <v>1</v>
      </c>
      <c r="K9786" t="s">
        <v>1</v>
      </c>
      <c r="L9786" t="s">
        <v>1</v>
      </c>
      <c r="M9786" t="s">
        <v>1</v>
      </c>
      <c r="N9786" t="s">
        <v>1</v>
      </c>
      <c r="O9786">
        <v>7728</v>
      </c>
      <c r="P9786" t="s">
        <v>1</v>
      </c>
      <c r="Q9786" t="s">
        <v>1</v>
      </c>
    </row>
    <row r="9787" spans="1:17" x14ac:dyDescent="0.25">
      <c r="A9787">
        <v>21</v>
      </c>
      <c r="B9787" t="str">
        <f t="shared" si="152"/>
        <v xml:space="preserve"> 940 21</v>
      </c>
      <c r="C9787" s="102" t="s">
        <v>857</v>
      </c>
      <c r="D9787" s="111">
        <v>16</v>
      </c>
      <c r="E9787" t="s">
        <v>1</v>
      </c>
      <c r="F9787">
        <v>8</v>
      </c>
      <c r="G9787">
        <v>1093</v>
      </c>
      <c r="H9787">
        <v>488</v>
      </c>
      <c r="I9787">
        <v>1921</v>
      </c>
      <c r="J9787" t="s">
        <v>1</v>
      </c>
      <c r="K9787">
        <v>11</v>
      </c>
      <c r="L9787">
        <v>1968</v>
      </c>
      <c r="M9787">
        <v>1369</v>
      </c>
      <c r="N9787">
        <v>7137</v>
      </c>
      <c r="O9787">
        <v>1130</v>
      </c>
      <c r="P9787" t="s">
        <v>1</v>
      </c>
      <c r="Q9787" t="s">
        <v>1</v>
      </c>
    </row>
    <row r="9788" spans="1:17" x14ac:dyDescent="0.25">
      <c r="A9788">
        <v>22</v>
      </c>
      <c r="B9788" t="str">
        <f t="shared" si="152"/>
        <v xml:space="preserve"> 940 22</v>
      </c>
      <c r="C9788" s="102" t="s">
        <v>857</v>
      </c>
      <c r="D9788" s="111">
        <v>17</v>
      </c>
      <c r="E9788" s="103">
        <v>958</v>
      </c>
      <c r="F9788" s="103">
        <v>9200</v>
      </c>
      <c r="G9788" s="103">
        <v>135529</v>
      </c>
      <c r="H9788" s="103">
        <v>48309</v>
      </c>
      <c r="I9788" s="103">
        <v>55408</v>
      </c>
      <c r="J9788" s="103">
        <v>469</v>
      </c>
      <c r="K9788" s="103">
        <v>7429</v>
      </c>
      <c r="L9788" s="103">
        <v>80826</v>
      </c>
      <c r="M9788" s="103">
        <v>37004</v>
      </c>
      <c r="N9788" s="103">
        <v>51017</v>
      </c>
      <c r="O9788" s="103">
        <v>673</v>
      </c>
      <c r="P9788" t="s">
        <v>1</v>
      </c>
      <c r="Q9788" t="s">
        <v>1</v>
      </c>
    </row>
    <row r="9789" spans="1:17" x14ac:dyDescent="0.25">
      <c r="A9789">
        <v>23</v>
      </c>
      <c r="B9789" t="str">
        <f t="shared" si="152"/>
        <v xml:space="preserve"> 940 23</v>
      </c>
      <c r="C9789" s="102" t="s">
        <v>857</v>
      </c>
      <c r="D9789" s="111" t="s">
        <v>5</v>
      </c>
      <c r="E9789" s="103">
        <v>958</v>
      </c>
      <c r="F9789" s="103">
        <v>9208</v>
      </c>
      <c r="G9789" s="103">
        <v>138327</v>
      </c>
      <c r="H9789" s="103">
        <v>49549</v>
      </c>
      <c r="I9789" s="103">
        <v>115442</v>
      </c>
      <c r="J9789" s="103">
        <v>469</v>
      </c>
      <c r="K9789" s="103">
        <v>7440</v>
      </c>
      <c r="L9789" s="103">
        <v>85774</v>
      </c>
      <c r="M9789" s="103">
        <v>40330</v>
      </c>
      <c r="N9789" s="103">
        <v>271609</v>
      </c>
      <c r="O9789" s="103">
        <v>23071</v>
      </c>
      <c r="P9789" t="s">
        <v>1</v>
      </c>
      <c r="Q9789" t="s">
        <v>1</v>
      </c>
    </row>
    <row r="9790" spans="1:17" x14ac:dyDescent="0.25">
      <c r="A9790">
        <v>24</v>
      </c>
      <c r="B9790" t="str">
        <f t="shared" si="152"/>
        <v xml:space="preserve"> 940 24</v>
      </c>
      <c r="C9790" s="102" t="s">
        <v>857</v>
      </c>
      <c r="D9790" s="111" t="s">
        <v>6</v>
      </c>
      <c r="E9790" t="s">
        <v>1</v>
      </c>
      <c r="F9790" t="s">
        <v>1</v>
      </c>
      <c r="G9790" t="s">
        <v>1</v>
      </c>
      <c r="H9790" t="s">
        <v>1</v>
      </c>
      <c r="I9790" t="s">
        <v>1</v>
      </c>
      <c r="J9790" t="s">
        <v>1</v>
      </c>
      <c r="K9790" t="s">
        <v>1</v>
      </c>
      <c r="L9790" t="s">
        <v>1</v>
      </c>
      <c r="M9790" t="s">
        <v>1</v>
      </c>
      <c r="N9790" t="s">
        <v>1</v>
      </c>
      <c r="O9790" t="s">
        <v>1</v>
      </c>
      <c r="P9790" t="s">
        <v>1</v>
      </c>
      <c r="Q9790" t="s">
        <v>1</v>
      </c>
    </row>
    <row r="9791" spans="1:17" x14ac:dyDescent="0.25">
      <c r="A9791">
        <v>25</v>
      </c>
      <c r="B9791" t="str">
        <f t="shared" si="152"/>
        <v xml:space="preserve"> 940 25</v>
      </c>
      <c r="C9791" s="102" t="s">
        <v>857</v>
      </c>
      <c r="D9791" s="111" t="s">
        <v>0</v>
      </c>
      <c r="E9791" t="s">
        <v>1</v>
      </c>
      <c r="F9791" t="s">
        <v>1</v>
      </c>
      <c r="G9791" t="s">
        <v>1</v>
      </c>
      <c r="H9791" s="103">
        <v>242176</v>
      </c>
      <c r="I9791" s="103">
        <v>476930</v>
      </c>
      <c r="J9791" s="103">
        <v>23071</v>
      </c>
      <c r="K9791" t="s">
        <v>1</v>
      </c>
      <c r="L9791" t="s">
        <v>1</v>
      </c>
      <c r="M9791" t="s">
        <v>1</v>
      </c>
      <c r="N9791" t="s">
        <v>1</v>
      </c>
      <c r="O9791" t="s">
        <v>1</v>
      </c>
      <c r="P9791" t="s">
        <v>1</v>
      </c>
      <c r="Q9791" t="s">
        <v>1</v>
      </c>
    </row>
    <row r="9792" spans="1:17" x14ac:dyDescent="0.25">
      <c r="A9792">
        <v>26</v>
      </c>
      <c r="B9792" t="str">
        <f t="shared" si="152"/>
        <v xml:space="preserve"> 940 26</v>
      </c>
      <c r="C9792" s="102" t="s">
        <v>857</v>
      </c>
      <c r="D9792" s="111" t="s">
        <v>0</v>
      </c>
      <c r="E9792" t="s">
        <v>1</v>
      </c>
      <c r="F9792" t="s">
        <v>1</v>
      </c>
      <c r="G9792" t="s">
        <v>1</v>
      </c>
      <c r="H9792" t="s">
        <v>1</v>
      </c>
      <c r="I9792" t="s">
        <v>1</v>
      </c>
      <c r="J9792" t="s">
        <v>1</v>
      </c>
      <c r="K9792" t="s">
        <v>1</v>
      </c>
      <c r="L9792" t="s">
        <v>1</v>
      </c>
      <c r="M9792" t="s">
        <v>1</v>
      </c>
      <c r="N9792" t="s">
        <v>1</v>
      </c>
      <c r="O9792" t="s">
        <v>1</v>
      </c>
      <c r="P9792" t="s">
        <v>1</v>
      </c>
      <c r="Q9792" t="s">
        <v>1</v>
      </c>
    </row>
    <row r="9793" spans="1:18" x14ac:dyDescent="0.25">
      <c r="A9793">
        <v>27</v>
      </c>
      <c r="B9793" t="str">
        <f t="shared" si="152"/>
        <v xml:space="preserve"> 940 27</v>
      </c>
      <c r="C9793" s="102" t="s">
        <v>857</v>
      </c>
      <c r="D9793" s="111" t="s">
        <v>0</v>
      </c>
      <c r="E9793" t="s">
        <v>1</v>
      </c>
      <c r="F9793" t="s">
        <v>1</v>
      </c>
      <c r="G9793" t="s">
        <v>1</v>
      </c>
      <c r="H9793" s="103">
        <v>-231443</v>
      </c>
      <c r="I9793" s="103">
        <v>-190808</v>
      </c>
      <c r="J9793">
        <v>671</v>
      </c>
      <c r="K9793" t="s">
        <v>1</v>
      </c>
      <c r="L9793" t="s">
        <v>1</v>
      </c>
      <c r="M9793" t="s">
        <v>1</v>
      </c>
      <c r="N9793" t="s">
        <v>1</v>
      </c>
      <c r="O9793" t="s">
        <v>1</v>
      </c>
      <c r="P9793" t="s">
        <v>1</v>
      </c>
      <c r="Q9793" t="s">
        <v>1</v>
      </c>
    </row>
    <row r="9794" spans="1:18" x14ac:dyDescent="0.25">
      <c r="A9794">
        <v>28</v>
      </c>
      <c r="B9794" t="str">
        <f t="shared" ref="B9794:B9857" si="153">+C9794&amp;A9794</f>
        <v xml:space="preserve"> 940 28</v>
      </c>
      <c r="C9794" s="102" t="s">
        <v>857</v>
      </c>
      <c r="D9794" s="111" t="s">
        <v>0</v>
      </c>
      <c r="E9794" t="s">
        <v>1</v>
      </c>
      <c r="F9794" t="s">
        <v>1</v>
      </c>
      <c r="G9794" t="s">
        <v>1</v>
      </c>
      <c r="H9794" s="103">
        <v>10733</v>
      </c>
      <c r="I9794" s="103">
        <v>286122</v>
      </c>
      <c r="J9794" s="103">
        <v>23742</v>
      </c>
      <c r="K9794" t="s">
        <v>1</v>
      </c>
      <c r="L9794" t="s">
        <v>1</v>
      </c>
      <c r="M9794" t="s">
        <v>1</v>
      </c>
      <c r="N9794" t="s">
        <v>1</v>
      </c>
      <c r="O9794" t="s">
        <v>1</v>
      </c>
      <c r="P9794" t="s">
        <v>1</v>
      </c>
      <c r="Q9794" t="s">
        <v>1</v>
      </c>
    </row>
    <row r="9795" spans="1:18" x14ac:dyDescent="0.25">
      <c r="A9795">
        <v>29</v>
      </c>
      <c r="B9795" t="str">
        <f t="shared" si="153"/>
        <v xml:space="preserve"> 940 29</v>
      </c>
      <c r="C9795" s="102" t="s">
        <v>857</v>
      </c>
      <c r="D9795" s="111" t="s">
        <v>0</v>
      </c>
      <c r="E9795" t="s">
        <v>1</v>
      </c>
      <c r="F9795" t="s">
        <v>1</v>
      </c>
      <c r="G9795" t="s">
        <v>1</v>
      </c>
      <c r="H9795" s="103">
        <v>686526</v>
      </c>
      <c r="I9795" s="103">
        <v>729173</v>
      </c>
      <c r="J9795" s="103">
        <v>90363</v>
      </c>
      <c r="K9795" t="s">
        <v>1</v>
      </c>
      <c r="L9795" t="s">
        <v>1</v>
      </c>
      <c r="M9795" t="s">
        <v>1</v>
      </c>
      <c r="N9795" t="s">
        <v>1</v>
      </c>
      <c r="O9795" t="s">
        <v>1</v>
      </c>
      <c r="P9795" t="s">
        <v>1</v>
      </c>
      <c r="Q9795" t="s">
        <v>1</v>
      </c>
    </row>
    <row r="9796" spans="1:18" x14ac:dyDescent="0.25">
      <c r="A9796">
        <v>30</v>
      </c>
      <c r="B9796" t="str">
        <f t="shared" si="153"/>
        <v xml:space="preserve"> 940 30</v>
      </c>
      <c r="C9796" s="102" t="s">
        <v>857</v>
      </c>
      <c r="D9796" s="111" t="s">
        <v>0</v>
      </c>
      <c r="E9796" t="s">
        <v>1</v>
      </c>
      <c r="F9796" t="s">
        <v>1</v>
      </c>
      <c r="G9796" t="s">
        <v>1</v>
      </c>
      <c r="H9796">
        <v>0.01</v>
      </c>
      <c r="I9796">
        <v>0.03</v>
      </c>
      <c r="J9796">
        <v>0.03</v>
      </c>
      <c r="K9796" t="s">
        <v>1</v>
      </c>
      <c r="L9796" t="s">
        <v>1</v>
      </c>
      <c r="M9796" t="s">
        <v>1</v>
      </c>
      <c r="N9796" t="s">
        <v>1</v>
      </c>
      <c r="O9796" t="s">
        <v>1</v>
      </c>
      <c r="P9796" t="s">
        <v>1</v>
      </c>
      <c r="Q9796" t="s">
        <v>1</v>
      </c>
    </row>
    <row r="9797" spans="1:18" x14ac:dyDescent="0.25">
      <c r="A9797">
        <v>31</v>
      </c>
      <c r="B9797" t="str">
        <f t="shared" si="153"/>
        <v xml:space="preserve"> 940 31</v>
      </c>
      <c r="C9797" s="102" t="s">
        <v>857</v>
      </c>
      <c r="D9797" s="111" t="s">
        <v>0</v>
      </c>
      <c r="E9797" t="s">
        <v>1</v>
      </c>
      <c r="F9797" t="s">
        <v>1</v>
      </c>
      <c r="G9797" t="s">
        <v>1</v>
      </c>
      <c r="H9797">
        <v>3.5999999999999997E-2</v>
      </c>
      <c r="I9797">
        <v>0.95899999999999996</v>
      </c>
      <c r="J9797">
        <v>0.08</v>
      </c>
      <c r="K9797">
        <v>1.075</v>
      </c>
      <c r="L9797" t="s">
        <v>1</v>
      </c>
      <c r="M9797" t="s">
        <v>1</v>
      </c>
      <c r="N9797" t="s">
        <v>1</v>
      </c>
      <c r="O9797" t="s">
        <v>1</v>
      </c>
      <c r="P9797" t="s">
        <v>1</v>
      </c>
      <c r="Q9797" t="s">
        <v>1</v>
      </c>
    </row>
    <row r="9798" spans="1:18" x14ac:dyDescent="0.25">
      <c r="A9798">
        <v>32</v>
      </c>
      <c r="B9798" t="str">
        <f t="shared" si="153"/>
        <v xml:space="preserve"> 940 32</v>
      </c>
      <c r="C9798" s="102" t="s">
        <v>857</v>
      </c>
      <c r="D9798" s="111" t="s">
        <v>0</v>
      </c>
      <c r="E9798" t="s">
        <v>1</v>
      </c>
      <c r="F9798" t="s">
        <v>1</v>
      </c>
      <c r="G9798" t="s">
        <v>1</v>
      </c>
      <c r="H9798">
        <v>3.4000000000000002E-2</v>
      </c>
      <c r="I9798">
        <v>0.91900000000000004</v>
      </c>
      <c r="J9798">
        <v>7.6999999999999999E-2</v>
      </c>
      <c r="K9798">
        <v>1.03</v>
      </c>
      <c r="L9798" t="s">
        <v>1</v>
      </c>
      <c r="M9798" t="s">
        <v>1</v>
      </c>
      <c r="N9798" t="s">
        <v>1</v>
      </c>
      <c r="O9798" t="s">
        <v>1</v>
      </c>
      <c r="P9798" t="s">
        <v>1</v>
      </c>
      <c r="Q9798" t="s">
        <v>1</v>
      </c>
    </row>
    <row r="9799" spans="1:18" x14ac:dyDescent="0.25">
      <c r="A9799">
        <v>33</v>
      </c>
      <c r="B9799" t="str">
        <f t="shared" si="153"/>
        <v xml:space="preserve"> 940 33</v>
      </c>
      <c r="C9799" s="102" t="s">
        <v>857</v>
      </c>
      <c r="D9799" s="111" t="s">
        <v>0</v>
      </c>
      <c r="E9799" t="s">
        <v>1</v>
      </c>
      <c r="F9799" t="s">
        <v>1</v>
      </c>
      <c r="G9799" t="s">
        <v>1</v>
      </c>
      <c r="H9799">
        <v>2.0150000000000001</v>
      </c>
      <c r="I9799">
        <v>2.14</v>
      </c>
      <c r="J9799">
        <v>0.26500000000000001</v>
      </c>
      <c r="K9799">
        <v>4.42</v>
      </c>
      <c r="L9799" t="s">
        <v>1</v>
      </c>
      <c r="M9799" t="s">
        <v>1</v>
      </c>
      <c r="N9799" t="s">
        <v>1</v>
      </c>
      <c r="O9799" t="s">
        <v>1</v>
      </c>
      <c r="P9799" t="s">
        <v>1</v>
      </c>
      <c r="Q9799" t="s">
        <v>1</v>
      </c>
    </row>
    <row r="9800" spans="1:18" x14ac:dyDescent="0.25">
      <c r="A9800">
        <v>34</v>
      </c>
      <c r="B9800" t="str">
        <f t="shared" si="153"/>
        <v xml:space="preserve"> 940 34</v>
      </c>
      <c r="C9800" s="102" t="s">
        <v>857</v>
      </c>
      <c r="D9800" s="111" t="s">
        <v>0</v>
      </c>
      <c r="E9800" t="s">
        <v>1</v>
      </c>
      <c r="F9800" t="s">
        <v>1</v>
      </c>
      <c r="G9800" t="s">
        <v>1</v>
      </c>
      <c r="H9800">
        <v>1.9950000000000001</v>
      </c>
      <c r="I9800">
        <v>2.1030000000000002</v>
      </c>
      <c r="J9800">
        <v>0.25900000000000001</v>
      </c>
      <c r="K9800">
        <v>4.3570000000000002</v>
      </c>
      <c r="L9800" t="s">
        <v>1</v>
      </c>
      <c r="M9800" t="s">
        <v>1</v>
      </c>
      <c r="N9800" t="s">
        <v>1</v>
      </c>
      <c r="O9800" t="s">
        <v>1</v>
      </c>
      <c r="P9800" t="s">
        <v>1</v>
      </c>
      <c r="Q9800" t="s">
        <v>1</v>
      </c>
    </row>
    <row r="9801" spans="1:18" x14ac:dyDescent="0.25">
      <c r="A9801">
        <v>35</v>
      </c>
      <c r="B9801" t="str">
        <f t="shared" si="153"/>
        <v xml:space="preserve"> 940 35</v>
      </c>
      <c r="C9801" s="102" t="s">
        <v>857</v>
      </c>
      <c r="D9801" s="111" t="s">
        <v>0</v>
      </c>
      <c r="E9801" t="s">
        <v>1</v>
      </c>
      <c r="F9801" t="s">
        <v>1</v>
      </c>
      <c r="G9801" t="s">
        <v>1</v>
      </c>
      <c r="H9801">
        <v>2.302</v>
      </c>
      <c r="I9801">
        <v>2.4449999999999998</v>
      </c>
      <c r="J9801">
        <v>0.30299999999999999</v>
      </c>
      <c r="K9801">
        <v>5.05</v>
      </c>
      <c r="L9801" t="s">
        <v>1</v>
      </c>
      <c r="M9801" t="s">
        <v>1</v>
      </c>
      <c r="N9801" t="s">
        <v>1</v>
      </c>
      <c r="O9801" t="s">
        <v>1</v>
      </c>
      <c r="P9801" t="s">
        <v>1</v>
      </c>
      <c r="Q9801" t="s">
        <v>1</v>
      </c>
    </row>
    <row r="9802" spans="1:18" x14ac:dyDescent="0.25">
      <c r="A9802">
        <v>36</v>
      </c>
      <c r="B9802" t="str">
        <f t="shared" si="153"/>
        <v xml:space="preserve"> 940 36</v>
      </c>
      <c r="C9802" s="102" t="s">
        <v>857</v>
      </c>
      <c r="D9802" s="111" t="s">
        <v>0</v>
      </c>
      <c r="E9802" t="s">
        <v>1</v>
      </c>
      <c r="F9802" t="s">
        <v>1</v>
      </c>
      <c r="G9802" t="s">
        <v>1</v>
      </c>
      <c r="H9802">
        <v>1.9950000000000001</v>
      </c>
      <c r="I9802">
        <v>2.1030000000000002</v>
      </c>
      <c r="J9802">
        <v>0.25900000000000001</v>
      </c>
      <c r="K9802">
        <v>4.3570000000000002</v>
      </c>
      <c r="L9802" t="s">
        <v>1</v>
      </c>
      <c r="M9802" t="s">
        <v>1</v>
      </c>
      <c r="N9802" t="s">
        <v>1</v>
      </c>
      <c r="O9802" t="s">
        <v>1</v>
      </c>
      <c r="P9802" t="s">
        <v>1</v>
      </c>
      <c r="Q9802" t="s">
        <v>1</v>
      </c>
    </row>
    <row r="9803" spans="1:18" x14ac:dyDescent="0.25">
      <c r="A9803">
        <v>37</v>
      </c>
      <c r="B9803" t="str">
        <f t="shared" si="153"/>
        <v xml:space="preserve"> 940 37</v>
      </c>
      <c r="C9803" s="102" t="s">
        <v>857</v>
      </c>
      <c r="D9803" s="111" t="s">
        <v>0</v>
      </c>
      <c r="E9803" t="s">
        <v>1</v>
      </c>
      <c r="F9803" t="s">
        <v>986</v>
      </c>
      <c r="G9803" t="s">
        <v>987</v>
      </c>
      <c r="H9803" t="s">
        <v>993</v>
      </c>
      <c r="I9803" t="s">
        <v>996</v>
      </c>
      <c r="J9803" t="s">
        <v>1</v>
      </c>
      <c r="K9803">
        <v>5.89</v>
      </c>
      <c r="L9803" t="s">
        <v>1</v>
      </c>
      <c r="M9803" t="s">
        <v>1</v>
      </c>
      <c r="N9803" t="s">
        <v>1</v>
      </c>
      <c r="O9803" t="s">
        <v>1</v>
      </c>
      <c r="P9803" t="s">
        <v>1</v>
      </c>
      <c r="Q9803" t="s">
        <v>1</v>
      </c>
    </row>
    <row r="9804" spans="1:18" x14ac:dyDescent="0.25">
      <c r="A9804">
        <v>38</v>
      </c>
      <c r="B9804" t="str">
        <f t="shared" si="153"/>
        <v xml:space="preserve"> 940 38</v>
      </c>
      <c r="C9804" s="102" t="s">
        <v>857</v>
      </c>
      <c r="D9804" s="111" t="s">
        <v>0</v>
      </c>
      <c r="E9804" t="s">
        <v>1</v>
      </c>
      <c r="F9804">
        <v>7.98</v>
      </c>
      <c r="G9804">
        <v>7.43</v>
      </c>
      <c r="H9804">
        <v>6.63</v>
      </c>
      <c r="I9804">
        <v>5.89</v>
      </c>
      <c r="J9804" t="s">
        <v>1</v>
      </c>
      <c r="K9804" t="s">
        <v>1</v>
      </c>
      <c r="L9804" t="s">
        <v>1</v>
      </c>
      <c r="M9804" t="s">
        <v>1</v>
      </c>
      <c r="N9804" t="s">
        <v>1</v>
      </c>
      <c r="O9804" t="s">
        <v>1</v>
      </c>
      <c r="P9804" t="s">
        <v>1</v>
      </c>
      <c r="Q9804" t="s">
        <v>1</v>
      </c>
    </row>
    <row r="9805" spans="1:18" x14ac:dyDescent="0.25">
      <c r="A9805">
        <v>1</v>
      </c>
      <c r="B9805" t="str">
        <f t="shared" si="153"/>
        <v xml:space="preserve"> 941 1</v>
      </c>
      <c r="C9805" s="102" t="s">
        <v>858</v>
      </c>
      <c r="D9805" s="111" t="s">
        <v>0</v>
      </c>
      <c r="E9805" t="s">
        <v>1</v>
      </c>
      <c r="F9805" t="s">
        <v>1</v>
      </c>
      <c r="G9805" t="s">
        <v>1</v>
      </c>
      <c r="H9805" t="s">
        <v>1</v>
      </c>
      <c r="I9805" t="s">
        <v>1</v>
      </c>
      <c r="J9805" t="s">
        <v>1</v>
      </c>
      <c r="K9805" t="s">
        <v>1</v>
      </c>
      <c r="L9805" t="s">
        <v>1</v>
      </c>
      <c r="M9805" t="s">
        <v>1</v>
      </c>
      <c r="N9805" t="s">
        <v>1</v>
      </c>
      <c r="O9805" t="s">
        <v>1</v>
      </c>
      <c r="P9805" t="s">
        <v>1</v>
      </c>
      <c r="Q9805" t="s">
        <v>1</v>
      </c>
      <c r="R9805" t="s">
        <v>207</v>
      </c>
    </row>
    <row r="9806" spans="1:18" x14ac:dyDescent="0.25">
      <c r="A9806">
        <v>2</v>
      </c>
      <c r="B9806" t="str">
        <f t="shared" si="153"/>
        <v xml:space="preserve"> 941 2</v>
      </c>
      <c r="C9806" s="102" t="s">
        <v>858</v>
      </c>
      <c r="D9806" s="111" t="s">
        <v>0</v>
      </c>
      <c r="E9806" t="s">
        <v>3</v>
      </c>
      <c r="F9806" t="s">
        <v>1</v>
      </c>
      <c r="G9806" t="s">
        <v>1</v>
      </c>
      <c r="H9806" t="s">
        <v>1</v>
      </c>
      <c r="I9806" t="s">
        <v>1</v>
      </c>
      <c r="J9806" t="s">
        <v>1</v>
      </c>
      <c r="K9806" t="s">
        <v>1</v>
      </c>
      <c r="L9806" t="s">
        <v>1</v>
      </c>
      <c r="M9806" t="s">
        <v>1</v>
      </c>
      <c r="N9806" t="s">
        <v>1</v>
      </c>
      <c r="O9806" t="s">
        <v>1</v>
      </c>
      <c r="P9806" t="s">
        <v>1</v>
      </c>
      <c r="Q9806" t="s">
        <v>1</v>
      </c>
    </row>
    <row r="9807" spans="1:18" x14ac:dyDescent="0.25">
      <c r="A9807">
        <v>3</v>
      </c>
      <c r="B9807" t="str">
        <f t="shared" si="153"/>
        <v xml:space="preserve"> 941 3</v>
      </c>
      <c r="C9807" s="102" t="s">
        <v>858</v>
      </c>
      <c r="D9807" s="111" t="s">
        <v>0</v>
      </c>
      <c r="E9807" t="s">
        <v>4</v>
      </c>
      <c r="F9807" t="s">
        <v>1</v>
      </c>
      <c r="G9807" t="s">
        <v>1</v>
      </c>
      <c r="H9807" t="s">
        <v>1</v>
      </c>
      <c r="I9807" t="s">
        <v>1</v>
      </c>
      <c r="J9807" t="s">
        <v>1</v>
      </c>
      <c r="K9807" t="s">
        <v>1</v>
      </c>
      <c r="L9807" t="s">
        <v>1</v>
      </c>
      <c r="M9807" t="s">
        <v>1</v>
      </c>
      <c r="N9807" t="s">
        <v>1</v>
      </c>
      <c r="O9807" t="s">
        <v>1</v>
      </c>
      <c r="P9807" t="s">
        <v>1</v>
      </c>
      <c r="Q9807" t="s">
        <v>1</v>
      </c>
    </row>
    <row r="9808" spans="1:18" x14ac:dyDescent="0.25">
      <c r="A9808">
        <v>4</v>
      </c>
      <c r="B9808" t="str">
        <f t="shared" si="153"/>
        <v xml:space="preserve"> 941 4</v>
      </c>
      <c r="C9808" s="102" t="s">
        <v>858</v>
      </c>
      <c r="D9808" s="111">
        <v>13</v>
      </c>
      <c r="E9808" s="103">
        <v>92152</v>
      </c>
      <c r="F9808" s="103">
        <v>3195481</v>
      </c>
      <c r="G9808">
        <v>3.4670000000000001</v>
      </c>
      <c r="H9808" t="s">
        <v>1</v>
      </c>
      <c r="I9808" t="s">
        <v>1</v>
      </c>
      <c r="J9808" t="s">
        <v>1</v>
      </c>
      <c r="K9808" t="s">
        <v>1</v>
      </c>
      <c r="L9808" t="s">
        <v>1</v>
      </c>
      <c r="M9808" t="s">
        <v>1</v>
      </c>
      <c r="N9808">
        <v>4</v>
      </c>
      <c r="O9808">
        <v>31</v>
      </c>
      <c r="P9808">
        <v>49</v>
      </c>
      <c r="Q9808">
        <v>84</v>
      </c>
    </row>
    <row r="9809" spans="1:17" x14ac:dyDescent="0.25">
      <c r="A9809">
        <v>5</v>
      </c>
      <c r="B9809" t="str">
        <f t="shared" si="153"/>
        <v xml:space="preserve"> 941 5</v>
      </c>
      <c r="C9809" s="102" t="s">
        <v>858</v>
      </c>
      <c r="D9809" s="111">
        <v>14</v>
      </c>
      <c r="E9809" s="103">
        <v>90663</v>
      </c>
      <c r="F9809" s="103">
        <v>2988194</v>
      </c>
      <c r="G9809">
        <v>3.2949999999999999</v>
      </c>
      <c r="H9809" t="s">
        <v>1</v>
      </c>
      <c r="I9809" t="s">
        <v>1</v>
      </c>
      <c r="J9809" t="s">
        <v>1</v>
      </c>
      <c r="K9809" t="s">
        <v>1</v>
      </c>
      <c r="L9809" t="s">
        <v>1</v>
      </c>
      <c r="M9809" t="s">
        <v>1</v>
      </c>
      <c r="N9809">
        <v>3</v>
      </c>
      <c r="O9809">
        <v>20</v>
      </c>
      <c r="P9809">
        <v>49</v>
      </c>
      <c r="Q9809">
        <v>72</v>
      </c>
    </row>
    <row r="9810" spans="1:17" x14ac:dyDescent="0.25">
      <c r="A9810">
        <v>6</v>
      </c>
      <c r="B9810" t="str">
        <f t="shared" si="153"/>
        <v xml:space="preserve"> 941 6</v>
      </c>
      <c r="C9810" s="102" t="s">
        <v>858</v>
      </c>
      <c r="D9810" s="111">
        <v>15</v>
      </c>
      <c r="E9810" s="103">
        <v>89492</v>
      </c>
      <c r="F9810" s="103">
        <v>2405111</v>
      </c>
      <c r="G9810">
        <v>2.6869999999999998</v>
      </c>
      <c r="H9810" t="s">
        <v>1</v>
      </c>
      <c r="I9810" t="s">
        <v>1</v>
      </c>
      <c r="J9810" t="s">
        <v>1</v>
      </c>
      <c r="K9810" t="s">
        <v>1</v>
      </c>
      <c r="L9810" t="s">
        <v>1</v>
      </c>
      <c r="M9810" t="s">
        <v>1</v>
      </c>
      <c r="N9810">
        <v>3</v>
      </c>
      <c r="O9810">
        <v>34</v>
      </c>
      <c r="P9810">
        <v>47</v>
      </c>
      <c r="Q9810">
        <v>84</v>
      </c>
    </row>
    <row r="9811" spans="1:17" x14ac:dyDescent="0.25">
      <c r="A9811">
        <v>7</v>
      </c>
      <c r="B9811" t="str">
        <f t="shared" si="153"/>
        <v xml:space="preserve"> 941 7</v>
      </c>
      <c r="C9811" s="102" t="s">
        <v>858</v>
      </c>
      <c r="D9811" s="111">
        <v>16</v>
      </c>
      <c r="E9811" s="103">
        <v>95462</v>
      </c>
      <c r="F9811" s="103">
        <v>1858367</v>
      </c>
      <c r="G9811">
        <v>1.946</v>
      </c>
      <c r="H9811" t="s">
        <v>1</v>
      </c>
      <c r="I9811" t="s">
        <v>1</v>
      </c>
      <c r="J9811" t="s">
        <v>1</v>
      </c>
      <c r="K9811" t="s">
        <v>1</v>
      </c>
      <c r="L9811" t="s">
        <v>1</v>
      </c>
      <c r="M9811" t="s">
        <v>1</v>
      </c>
      <c r="N9811" t="s">
        <v>1</v>
      </c>
      <c r="O9811">
        <v>17</v>
      </c>
      <c r="P9811">
        <v>51</v>
      </c>
      <c r="Q9811">
        <v>68</v>
      </c>
    </row>
    <row r="9812" spans="1:17" x14ac:dyDescent="0.25">
      <c r="A9812">
        <v>8</v>
      </c>
      <c r="B9812" t="str">
        <f t="shared" si="153"/>
        <v xml:space="preserve"> 941 8</v>
      </c>
      <c r="C9812" s="102" t="s">
        <v>858</v>
      </c>
      <c r="D9812" s="111">
        <v>17</v>
      </c>
      <c r="E9812" s="103">
        <v>100229</v>
      </c>
      <c r="F9812" s="103">
        <v>1341396</v>
      </c>
      <c r="G9812">
        <v>1.3380000000000001</v>
      </c>
      <c r="H9812" t="s">
        <v>1</v>
      </c>
      <c r="I9812" t="s">
        <v>1</v>
      </c>
      <c r="J9812" t="s">
        <v>1</v>
      </c>
      <c r="K9812" t="s">
        <v>1</v>
      </c>
      <c r="L9812" t="s">
        <v>1</v>
      </c>
      <c r="M9812" t="s">
        <v>1</v>
      </c>
      <c r="N9812" t="s">
        <v>1</v>
      </c>
      <c r="O9812">
        <v>4</v>
      </c>
      <c r="P9812">
        <v>69</v>
      </c>
      <c r="Q9812">
        <v>73</v>
      </c>
    </row>
    <row r="9813" spans="1:17" x14ac:dyDescent="0.25">
      <c r="A9813">
        <v>9</v>
      </c>
      <c r="B9813" t="str">
        <f t="shared" si="153"/>
        <v xml:space="preserve"> 941 9</v>
      </c>
      <c r="C9813" s="102" t="s">
        <v>858</v>
      </c>
      <c r="D9813" s="111" t="s">
        <v>5</v>
      </c>
      <c r="E9813" s="103">
        <v>467998</v>
      </c>
      <c r="F9813" s="103">
        <v>11788549</v>
      </c>
      <c r="G9813">
        <v>2.5190000000000001</v>
      </c>
      <c r="H9813" t="s">
        <v>1</v>
      </c>
      <c r="I9813" t="s">
        <v>1</v>
      </c>
      <c r="J9813" t="s">
        <v>1</v>
      </c>
      <c r="K9813" t="s">
        <v>1</v>
      </c>
      <c r="L9813" t="s">
        <v>1</v>
      </c>
      <c r="M9813" t="s">
        <v>1</v>
      </c>
      <c r="N9813">
        <v>10</v>
      </c>
      <c r="O9813">
        <v>106</v>
      </c>
      <c r="P9813">
        <v>265</v>
      </c>
      <c r="Q9813">
        <v>381</v>
      </c>
    </row>
    <row r="9814" spans="1:17" x14ac:dyDescent="0.25">
      <c r="A9814">
        <v>10</v>
      </c>
      <c r="B9814" t="str">
        <f t="shared" si="153"/>
        <v xml:space="preserve"> 941 10</v>
      </c>
      <c r="C9814" s="102" t="s">
        <v>858</v>
      </c>
      <c r="D9814" s="111" t="s">
        <v>6</v>
      </c>
      <c r="E9814" t="s">
        <v>1</v>
      </c>
      <c r="F9814" t="s">
        <v>1</v>
      </c>
      <c r="G9814" t="s">
        <v>1</v>
      </c>
      <c r="H9814" t="s">
        <v>1</v>
      </c>
      <c r="I9814" t="s">
        <v>1</v>
      </c>
      <c r="J9814" t="s">
        <v>1</v>
      </c>
      <c r="K9814" t="s">
        <v>1</v>
      </c>
      <c r="L9814" t="s">
        <v>1</v>
      </c>
      <c r="M9814" t="s">
        <v>1</v>
      </c>
      <c r="N9814" t="s">
        <v>1</v>
      </c>
      <c r="O9814" t="s">
        <v>1</v>
      </c>
      <c r="P9814" t="s">
        <v>1</v>
      </c>
      <c r="Q9814" t="s">
        <v>1</v>
      </c>
    </row>
    <row r="9815" spans="1:17" x14ac:dyDescent="0.25">
      <c r="A9815">
        <v>11</v>
      </c>
      <c r="B9815" t="str">
        <f t="shared" si="153"/>
        <v xml:space="preserve"> 941 11</v>
      </c>
      <c r="C9815" s="102" t="s">
        <v>858</v>
      </c>
      <c r="D9815" s="111">
        <v>13</v>
      </c>
      <c r="E9815" t="s">
        <v>1</v>
      </c>
      <c r="F9815" t="s">
        <v>1</v>
      </c>
      <c r="G9815" s="103">
        <v>362665</v>
      </c>
      <c r="H9815" s="103">
        <v>418735</v>
      </c>
      <c r="I9815" s="103">
        <v>515332</v>
      </c>
      <c r="J9815" t="s">
        <v>1</v>
      </c>
      <c r="K9815" t="s">
        <v>1</v>
      </c>
      <c r="L9815" s="103">
        <v>590722</v>
      </c>
      <c r="M9815" s="103">
        <v>380532</v>
      </c>
      <c r="N9815" s="103">
        <v>747111</v>
      </c>
      <c r="O9815" s="103">
        <v>180384</v>
      </c>
      <c r="P9815" t="s">
        <v>1</v>
      </c>
      <c r="Q9815" t="s">
        <v>1</v>
      </c>
    </row>
    <row r="9816" spans="1:17" x14ac:dyDescent="0.25">
      <c r="A9816">
        <v>12</v>
      </c>
      <c r="B9816" t="str">
        <f t="shared" si="153"/>
        <v xml:space="preserve"> 941 12</v>
      </c>
      <c r="C9816" s="102" t="s">
        <v>858</v>
      </c>
      <c r="D9816" s="111">
        <v>14</v>
      </c>
      <c r="E9816" t="s">
        <v>1</v>
      </c>
      <c r="F9816" t="s">
        <v>1</v>
      </c>
      <c r="G9816">
        <v>541128</v>
      </c>
      <c r="H9816" s="103">
        <v>352197</v>
      </c>
      <c r="I9816" s="103">
        <v>195176</v>
      </c>
      <c r="J9816" t="s">
        <v>1</v>
      </c>
      <c r="K9816" t="s">
        <v>1</v>
      </c>
      <c r="L9816">
        <v>656076</v>
      </c>
      <c r="M9816" s="103">
        <v>819699</v>
      </c>
      <c r="N9816" s="103">
        <v>221437</v>
      </c>
      <c r="O9816" s="103">
        <v>202481</v>
      </c>
      <c r="P9816" t="s">
        <v>1</v>
      </c>
      <c r="Q9816" t="s">
        <v>1</v>
      </c>
    </row>
    <row r="9817" spans="1:17" x14ac:dyDescent="0.25">
      <c r="A9817">
        <v>13</v>
      </c>
      <c r="B9817" t="str">
        <f t="shared" si="153"/>
        <v xml:space="preserve"> 941 13</v>
      </c>
      <c r="C9817" s="102" t="s">
        <v>858</v>
      </c>
      <c r="D9817" s="111">
        <v>15</v>
      </c>
      <c r="E9817" t="s">
        <v>1</v>
      </c>
      <c r="F9817" t="s">
        <v>1</v>
      </c>
      <c r="G9817">
        <v>247814</v>
      </c>
      <c r="H9817" s="103">
        <v>734853</v>
      </c>
      <c r="I9817" s="103">
        <v>123576</v>
      </c>
      <c r="J9817" t="s">
        <v>1</v>
      </c>
      <c r="K9817" t="s">
        <v>1</v>
      </c>
      <c r="L9817">
        <v>343274</v>
      </c>
      <c r="M9817" s="103">
        <v>634462</v>
      </c>
      <c r="N9817" s="103">
        <v>218369</v>
      </c>
      <c r="O9817" s="103">
        <v>102763</v>
      </c>
      <c r="P9817" t="s">
        <v>1</v>
      </c>
      <c r="Q9817" t="s">
        <v>1</v>
      </c>
    </row>
    <row r="9818" spans="1:17" x14ac:dyDescent="0.25">
      <c r="A9818">
        <v>14</v>
      </c>
      <c r="B9818" t="str">
        <f t="shared" si="153"/>
        <v xml:space="preserve"> 941 14</v>
      </c>
      <c r="C9818" s="102" t="s">
        <v>858</v>
      </c>
      <c r="D9818" s="111">
        <v>16</v>
      </c>
      <c r="E9818" t="s">
        <v>1</v>
      </c>
      <c r="F9818" t="s">
        <v>1</v>
      </c>
      <c r="G9818" t="s">
        <v>1</v>
      </c>
      <c r="H9818" s="103">
        <v>194234</v>
      </c>
      <c r="I9818" s="103">
        <v>570565</v>
      </c>
      <c r="J9818" t="s">
        <v>1</v>
      </c>
      <c r="K9818" t="s">
        <v>1</v>
      </c>
      <c r="L9818" t="s">
        <v>1</v>
      </c>
      <c r="M9818" s="103">
        <v>354188</v>
      </c>
      <c r="N9818" s="103">
        <v>603337</v>
      </c>
      <c r="O9818" s="103">
        <v>136043</v>
      </c>
      <c r="P9818" t="s">
        <v>1</v>
      </c>
      <c r="Q9818" t="s">
        <v>1</v>
      </c>
    </row>
    <row r="9819" spans="1:17" x14ac:dyDescent="0.25">
      <c r="A9819">
        <v>15</v>
      </c>
      <c r="B9819" t="str">
        <f t="shared" si="153"/>
        <v xml:space="preserve"> 941 15</v>
      </c>
      <c r="C9819" s="102" t="s">
        <v>858</v>
      </c>
      <c r="D9819" s="111">
        <v>17</v>
      </c>
      <c r="E9819" t="s">
        <v>1</v>
      </c>
      <c r="F9819" t="s">
        <v>1</v>
      </c>
      <c r="G9819" t="s">
        <v>1</v>
      </c>
      <c r="H9819" s="103">
        <v>42302</v>
      </c>
      <c r="I9819" s="103">
        <v>396955</v>
      </c>
      <c r="J9819" t="s">
        <v>1</v>
      </c>
      <c r="K9819" t="s">
        <v>1</v>
      </c>
      <c r="L9819" t="s">
        <v>1</v>
      </c>
      <c r="M9819" s="103">
        <v>22031</v>
      </c>
      <c r="N9819" s="103">
        <v>738267</v>
      </c>
      <c r="O9819" s="103">
        <v>141841</v>
      </c>
      <c r="P9819" t="s">
        <v>1</v>
      </c>
      <c r="Q9819" t="s">
        <v>1</v>
      </c>
    </row>
    <row r="9820" spans="1:17" x14ac:dyDescent="0.25">
      <c r="A9820">
        <v>16</v>
      </c>
      <c r="B9820" t="str">
        <f t="shared" si="153"/>
        <v xml:space="preserve"> 941 16</v>
      </c>
      <c r="C9820" s="102" t="s">
        <v>858</v>
      </c>
      <c r="D9820" s="111" t="s">
        <v>5</v>
      </c>
      <c r="E9820" t="s">
        <v>1</v>
      </c>
      <c r="F9820" t="s">
        <v>1</v>
      </c>
      <c r="G9820" s="103">
        <v>1151607</v>
      </c>
      <c r="H9820" s="103">
        <v>1742321</v>
      </c>
      <c r="I9820" s="103">
        <v>1801604</v>
      </c>
      <c r="J9820" t="s">
        <v>1</v>
      </c>
      <c r="K9820" t="s">
        <v>1</v>
      </c>
      <c r="L9820" s="103">
        <v>1590072</v>
      </c>
      <c r="M9820" s="103">
        <v>2210912</v>
      </c>
      <c r="N9820" s="103">
        <v>2528521</v>
      </c>
      <c r="O9820" s="103">
        <v>763512</v>
      </c>
      <c r="P9820" t="s">
        <v>1</v>
      </c>
      <c r="Q9820" t="s">
        <v>1</v>
      </c>
    </row>
    <row r="9821" spans="1:17" x14ac:dyDescent="0.25">
      <c r="A9821">
        <v>17</v>
      </c>
      <c r="B9821" t="str">
        <f t="shared" si="153"/>
        <v xml:space="preserve"> 941 17</v>
      </c>
      <c r="C9821" s="102" t="s">
        <v>858</v>
      </c>
      <c r="D9821" s="111" t="s">
        <v>6</v>
      </c>
      <c r="E9821" t="s">
        <v>1</v>
      </c>
      <c r="F9821" t="s">
        <v>1</v>
      </c>
      <c r="G9821" t="s">
        <v>1</v>
      </c>
      <c r="H9821" t="s">
        <v>1</v>
      </c>
      <c r="I9821" t="s">
        <v>1</v>
      </c>
      <c r="J9821" t="s">
        <v>1</v>
      </c>
      <c r="K9821" t="s">
        <v>1</v>
      </c>
      <c r="L9821" t="s">
        <v>1</v>
      </c>
      <c r="M9821" t="s">
        <v>1</v>
      </c>
      <c r="N9821" t="s">
        <v>1</v>
      </c>
      <c r="O9821" t="s">
        <v>1</v>
      </c>
      <c r="P9821" t="s">
        <v>1</v>
      </c>
      <c r="Q9821" t="s">
        <v>1</v>
      </c>
    </row>
    <row r="9822" spans="1:17" x14ac:dyDescent="0.25">
      <c r="A9822">
        <v>18</v>
      </c>
      <c r="B9822" t="str">
        <f t="shared" si="153"/>
        <v xml:space="preserve"> 941 18</v>
      </c>
      <c r="C9822" s="102" t="s">
        <v>858</v>
      </c>
      <c r="D9822" s="111">
        <v>13</v>
      </c>
      <c r="E9822" t="s">
        <v>1</v>
      </c>
      <c r="F9822" t="s">
        <v>1</v>
      </c>
      <c r="G9822" s="103">
        <v>562290</v>
      </c>
      <c r="H9822" s="103">
        <v>453071</v>
      </c>
      <c r="I9822" s="103">
        <v>471012</v>
      </c>
      <c r="J9822" t="s">
        <v>1</v>
      </c>
      <c r="K9822" t="s">
        <v>1</v>
      </c>
      <c r="L9822" s="103">
        <v>1816970</v>
      </c>
      <c r="M9822" s="103">
        <v>762965</v>
      </c>
      <c r="N9822" s="103">
        <v>1375430</v>
      </c>
      <c r="O9822" s="103">
        <v>217182</v>
      </c>
      <c r="P9822" t="s">
        <v>1</v>
      </c>
      <c r="Q9822" t="s">
        <v>1</v>
      </c>
    </row>
    <row r="9823" spans="1:17" x14ac:dyDescent="0.25">
      <c r="A9823">
        <v>19</v>
      </c>
      <c r="B9823" t="str">
        <f t="shared" si="153"/>
        <v xml:space="preserve"> 941 19</v>
      </c>
      <c r="C9823" s="102" t="s">
        <v>858</v>
      </c>
      <c r="D9823" s="111">
        <v>14</v>
      </c>
      <c r="E9823" t="s">
        <v>1</v>
      </c>
      <c r="F9823" t="s">
        <v>1</v>
      </c>
      <c r="G9823" s="103">
        <v>859901</v>
      </c>
      <c r="H9823" s="103">
        <v>368866</v>
      </c>
      <c r="I9823" s="103">
        <v>195548</v>
      </c>
      <c r="J9823" t="s">
        <v>1</v>
      </c>
      <c r="K9823" t="s">
        <v>1</v>
      </c>
      <c r="L9823" s="103">
        <v>2460743</v>
      </c>
      <c r="M9823" s="103">
        <v>1527550</v>
      </c>
      <c r="N9823" s="103">
        <v>510662</v>
      </c>
      <c r="O9823" s="103">
        <v>281449</v>
      </c>
      <c r="P9823" t="s">
        <v>1</v>
      </c>
      <c r="Q9823" t="s">
        <v>1</v>
      </c>
    </row>
    <row r="9824" spans="1:17" x14ac:dyDescent="0.25">
      <c r="A9824">
        <v>20</v>
      </c>
      <c r="B9824" t="str">
        <f t="shared" si="153"/>
        <v xml:space="preserve"> 941 20</v>
      </c>
      <c r="C9824" s="102" t="s">
        <v>858</v>
      </c>
      <c r="D9824" s="111">
        <v>15</v>
      </c>
      <c r="E9824" t="s">
        <v>1</v>
      </c>
      <c r="F9824">
        <v>6437</v>
      </c>
      <c r="G9824" s="103">
        <v>725298</v>
      </c>
      <c r="H9824" s="103">
        <v>685323</v>
      </c>
      <c r="I9824" s="103">
        <v>145385</v>
      </c>
      <c r="J9824" t="s">
        <v>1</v>
      </c>
      <c r="K9824" s="103">
        <v>12986</v>
      </c>
      <c r="L9824" s="103">
        <v>1974135</v>
      </c>
      <c r="M9824" s="103">
        <v>1281811</v>
      </c>
      <c r="N9824" s="103">
        <v>497724</v>
      </c>
      <c r="O9824" s="103">
        <v>162674</v>
      </c>
      <c r="P9824" t="s">
        <v>1</v>
      </c>
      <c r="Q9824" t="s">
        <v>1</v>
      </c>
    </row>
    <row r="9825" spans="1:17" x14ac:dyDescent="0.25">
      <c r="A9825">
        <v>21</v>
      </c>
      <c r="B9825" t="str">
        <f t="shared" si="153"/>
        <v xml:space="preserve"> 941 21</v>
      </c>
      <c r="C9825" s="102" t="s">
        <v>858</v>
      </c>
      <c r="D9825" s="111">
        <v>16</v>
      </c>
      <c r="E9825" s="103">
        <v>3616</v>
      </c>
      <c r="F9825" s="103">
        <v>4258</v>
      </c>
      <c r="G9825" s="103">
        <v>423882</v>
      </c>
      <c r="H9825" s="103">
        <v>277160</v>
      </c>
      <c r="I9825" s="103">
        <v>470026</v>
      </c>
      <c r="J9825" s="103">
        <v>5234</v>
      </c>
      <c r="K9825" s="103">
        <v>5537</v>
      </c>
      <c r="L9825" s="103">
        <v>700691</v>
      </c>
      <c r="M9825" s="103">
        <v>789102</v>
      </c>
      <c r="N9825" s="103">
        <v>1134428</v>
      </c>
      <c r="O9825" s="103">
        <v>231954</v>
      </c>
      <c r="P9825" t="s">
        <v>1</v>
      </c>
      <c r="Q9825" t="s">
        <v>1</v>
      </c>
    </row>
    <row r="9826" spans="1:17" x14ac:dyDescent="0.25">
      <c r="A9826">
        <v>22</v>
      </c>
      <c r="B9826" t="str">
        <f t="shared" si="153"/>
        <v xml:space="preserve"> 941 22</v>
      </c>
      <c r="C9826" s="102" t="s">
        <v>858</v>
      </c>
      <c r="D9826" s="111">
        <v>17</v>
      </c>
      <c r="E9826" s="103">
        <v>4732</v>
      </c>
      <c r="F9826" s="103">
        <v>41589</v>
      </c>
      <c r="G9826" s="103">
        <v>649078</v>
      </c>
      <c r="H9826" s="103">
        <v>238032</v>
      </c>
      <c r="I9826" s="103">
        <v>241964</v>
      </c>
      <c r="J9826">
        <v>8388</v>
      </c>
      <c r="K9826" s="103">
        <v>128936</v>
      </c>
      <c r="L9826" s="103">
        <v>1446030</v>
      </c>
      <c r="M9826" s="103">
        <v>668163</v>
      </c>
      <c r="N9826" s="103">
        <v>883945</v>
      </c>
      <c r="O9826" s="103">
        <v>239286</v>
      </c>
      <c r="P9826" t="s">
        <v>1</v>
      </c>
      <c r="Q9826" t="s">
        <v>1</v>
      </c>
    </row>
    <row r="9827" spans="1:17" x14ac:dyDescent="0.25">
      <c r="A9827">
        <v>23</v>
      </c>
      <c r="B9827" t="str">
        <f t="shared" si="153"/>
        <v xml:space="preserve"> 941 23</v>
      </c>
      <c r="C9827" s="102" t="s">
        <v>858</v>
      </c>
      <c r="D9827" s="111" t="s">
        <v>5</v>
      </c>
      <c r="E9827" s="103">
        <v>8348</v>
      </c>
      <c r="F9827" s="103">
        <v>52284</v>
      </c>
      <c r="G9827" s="103">
        <v>3220449</v>
      </c>
      <c r="H9827" s="103">
        <v>2022452</v>
      </c>
      <c r="I9827" s="103">
        <v>1523935</v>
      </c>
      <c r="J9827" s="103">
        <v>13622</v>
      </c>
      <c r="K9827" s="103">
        <v>147459</v>
      </c>
      <c r="L9827" s="103">
        <v>8398569</v>
      </c>
      <c r="M9827" s="103">
        <v>5029591</v>
      </c>
      <c r="N9827" s="103">
        <v>4402189</v>
      </c>
      <c r="O9827" s="103">
        <v>1132545</v>
      </c>
      <c r="P9827" t="s">
        <v>1</v>
      </c>
      <c r="Q9827" t="s">
        <v>1</v>
      </c>
    </row>
    <row r="9828" spans="1:17" x14ac:dyDescent="0.25">
      <c r="A9828">
        <v>24</v>
      </c>
      <c r="B9828" t="str">
        <f t="shared" si="153"/>
        <v xml:space="preserve"> 941 24</v>
      </c>
      <c r="C9828" s="102" t="s">
        <v>858</v>
      </c>
      <c r="D9828" s="111" t="s">
        <v>6</v>
      </c>
      <c r="E9828" t="s">
        <v>1</v>
      </c>
      <c r="F9828" t="s">
        <v>1</v>
      </c>
      <c r="G9828" t="s">
        <v>1</v>
      </c>
      <c r="H9828" t="s">
        <v>1</v>
      </c>
      <c r="I9828" t="s">
        <v>1</v>
      </c>
      <c r="J9828" t="s">
        <v>1</v>
      </c>
      <c r="K9828" t="s">
        <v>1</v>
      </c>
      <c r="L9828" t="s">
        <v>1</v>
      </c>
      <c r="M9828" t="s">
        <v>1</v>
      </c>
      <c r="N9828" t="s">
        <v>1</v>
      </c>
      <c r="O9828" t="s">
        <v>1</v>
      </c>
      <c r="P9828" t="s">
        <v>1</v>
      </c>
      <c r="Q9828" t="s">
        <v>1</v>
      </c>
    </row>
    <row r="9829" spans="1:17" x14ac:dyDescent="0.25">
      <c r="A9829">
        <v>25</v>
      </c>
      <c r="B9829" t="str">
        <f t="shared" si="153"/>
        <v xml:space="preserve"> 941 25</v>
      </c>
      <c r="C9829" s="102" t="s">
        <v>858</v>
      </c>
      <c r="D9829" s="111" t="s">
        <v>0</v>
      </c>
      <c r="E9829" t="s">
        <v>1</v>
      </c>
      <c r="F9829" t="s">
        <v>1</v>
      </c>
      <c r="G9829" t="s">
        <v>1</v>
      </c>
      <c r="H9829" s="103">
        <v>11840731</v>
      </c>
      <c r="I9829" s="103">
        <v>12978167</v>
      </c>
      <c r="J9829" s="103">
        <v>1132545</v>
      </c>
      <c r="K9829" t="s">
        <v>1</v>
      </c>
      <c r="L9829" t="s">
        <v>1</v>
      </c>
      <c r="M9829" t="s">
        <v>1</v>
      </c>
      <c r="N9829" t="s">
        <v>1</v>
      </c>
      <c r="O9829" t="s">
        <v>1</v>
      </c>
      <c r="P9829" t="s">
        <v>1</v>
      </c>
      <c r="Q9829" t="s">
        <v>1</v>
      </c>
    </row>
    <row r="9830" spans="1:17" x14ac:dyDescent="0.25">
      <c r="A9830">
        <v>26</v>
      </c>
      <c r="B9830" t="str">
        <f t="shared" si="153"/>
        <v xml:space="preserve"> 941 26</v>
      </c>
      <c r="C9830" s="102" t="s">
        <v>858</v>
      </c>
      <c r="D9830" s="111" t="s">
        <v>0</v>
      </c>
      <c r="E9830" t="s">
        <v>1</v>
      </c>
      <c r="F9830" t="s">
        <v>1</v>
      </c>
      <c r="G9830" t="s">
        <v>1</v>
      </c>
      <c r="H9830" t="s">
        <v>1</v>
      </c>
      <c r="I9830" t="s">
        <v>1</v>
      </c>
      <c r="J9830" t="s">
        <v>1</v>
      </c>
      <c r="K9830" t="s">
        <v>1</v>
      </c>
      <c r="L9830" t="s">
        <v>1</v>
      </c>
      <c r="M9830" t="s">
        <v>1</v>
      </c>
      <c r="N9830" t="s">
        <v>1</v>
      </c>
      <c r="O9830" t="s">
        <v>1</v>
      </c>
      <c r="P9830" t="s">
        <v>1</v>
      </c>
      <c r="Q9830" t="s">
        <v>1</v>
      </c>
    </row>
    <row r="9831" spans="1:17" x14ac:dyDescent="0.25">
      <c r="A9831">
        <v>27</v>
      </c>
      <c r="B9831" t="str">
        <f t="shared" si="153"/>
        <v xml:space="preserve"> 941 27</v>
      </c>
      <c r="C9831" s="102" t="s">
        <v>858</v>
      </c>
      <c r="D9831" s="111" t="s">
        <v>0</v>
      </c>
      <c r="E9831" t="s">
        <v>1</v>
      </c>
      <c r="F9831" t="s">
        <v>1</v>
      </c>
      <c r="G9831" t="s">
        <v>1</v>
      </c>
      <c r="H9831" s="103">
        <v>-1917246</v>
      </c>
      <c r="I9831" s="103">
        <v>-2508642</v>
      </c>
      <c r="J9831" s="103">
        <v>5973</v>
      </c>
      <c r="K9831" t="s">
        <v>1</v>
      </c>
      <c r="L9831" t="s">
        <v>1</v>
      </c>
      <c r="M9831" t="s">
        <v>1</v>
      </c>
      <c r="N9831" t="s">
        <v>1</v>
      </c>
      <c r="O9831" t="s">
        <v>1</v>
      </c>
      <c r="P9831" t="s">
        <v>1</v>
      </c>
      <c r="Q9831" t="s">
        <v>1</v>
      </c>
    </row>
    <row r="9832" spans="1:17" x14ac:dyDescent="0.25">
      <c r="A9832">
        <v>28</v>
      </c>
      <c r="B9832" t="str">
        <f t="shared" si="153"/>
        <v xml:space="preserve"> 941 28</v>
      </c>
      <c r="C9832" s="102" t="s">
        <v>858</v>
      </c>
      <c r="D9832" s="111" t="s">
        <v>0</v>
      </c>
      <c r="E9832" t="s">
        <v>1</v>
      </c>
      <c r="F9832" t="s">
        <v>1</v>
      </c>
      <c r="G9832" t="s">
        <v>1</v>
      </c>
      <c r="H9832" s="103">
        <v>9923485</v>
      </c>
      <c r="I9832" s="103">
        <v>10469525</v>
      </c>
      <c r="J9832" s="103">
        <v>1138518</v>
      </c>
      <c r="K9832" t="s">
        <v>1</v>
      </c>
      <c r="L9832" t="s">
        <v>1</v>
      </c>
      <c r="M9832" t="s">
        <v>1</v>
      </c>
      <c r="N9832" t="s">
        <v>1</v>
      </c>
      <c r="O9832" t="s">
        <v>1</v>
      </c>
      <c r="P9832" t="s">
        <v>1</v>
      </c>
      <c r="Q9832" t="s">
        <v>1</v>
      </c>
    </row>
    <row r="9833" spans="1:17" x14ac:dyDescent="0.25">
      <c r="A9833">
        <v>29</v>
      </c>
      <c r="B9833" t="str">
        <f t="shared" si="153"/>
        <v xml:space="preserve"> 941 29</v>
      </c>
      <c r="C9833" s="102" t="s">
        <v>858</v>
      </c>
      <c r="D9833" s="111" t="s">
        <v>0</v>
      </c>
      <c r="E9833" t="s">
        <v>1</v>
      </c>
      <c r="F9833" t="s">
        <v>1</v>
      </c>
      <c r="G9833" t="s">
        <v>1</v>
      </c>
      <c r="H9833" s="103">
        <v>5826574</v>
      </c>
      <c r="I9833" s="103">
        <v>9462919</v>
      </c>
      <c r="J9833" s="103">
        <v>861116</v>
      </c>
      <c r="K9833" t="s">
        <v>1</v>
      </c>
      <c r="L9833" t="s">
        <v>1</v>
      </c>
      <c r="M9833" t="s">
        <v>1</v>
      </c>
      <c r="N9833" t="s">
        <v>1</v>
      </c>
      <c r="O9833" t="s">
        <v>1</v>
      </c>
      <c r="P9833" t="s">
        <v>1</v>
      </c>
      <c r="Q9833" t="s">
        <v>1</v>
      </c>
    </row>
    <row r="9834" spans="1:17" x14ac:dyDescent="0.25">
      <c r="A9834">
        <v>30</v>
      </c>
      <c r="B9834" t="str">
        <f t="shared" si="153"/>
        <v xml:space="preserve"> 941 30</v>
      </c>
      <c r="C9834" s="102" t="s">
        <v>858</v>
      </c>
      <c r="D9834" s="111" t="s">
        <v>0</v>
      </c>
      <c r="E9834" t="s">
        <v>1</v>
      </c>
      <c r="F9834" t="s">
        <v>1</v>
      </c>
      <c r="G9834" t="s">
        <v>1</v>
      </c>
      <c r="H9834">
        <v>0.06</v>
      </c>
      <c r="I9834">
        <v>0.19</v>
      </c>
      <c r="J9834">
        <v>0.2</v>
      </c>
      <c r="K9834" t="s">
        <v>1</v>
      </c>
      <c r="L9834" t="s">
        <v>1</v>
      </c>
      <c r="M9834" t="s">
        <v>1</v>
      </c>
      <c r="N9834" t="s">
        <v>1</v>
      </c>
      <c r="O9834" t="s">
        <v>1</v>
      </c>
      <c r="P9834" t="s">
        <v>1</v>
      </c>
      <c r="Q9834" t="s">
        <v>1</v>
      </c>
    </row>
    <row r="9835" spans="1:17" x14ac:dyDescent="0.25">
      <c r="A9835">
        <v>31</v>
      </c>
      <c r="B9835" t="str">
        <f t="shared" si="153"/>
        <v xml:space="preserve"> 941 31</v>
      </c>
      <c r="C9835" s="102" t="s">
        <v>858</v>
      </c>
      <c r="D9835" s="111" t="s">
        <v>0</v>
      </c>
      <c r="E9835" t="s">
        <v>1</v>
      </c>
      <c r="F9835" t="s">
        <v>1</v>
      </c>
      <c r="G9835" t="s">
        <v>1</v>
      </c>
      <c r="H9835">
        <v>2.12</v>
      </c>
      <c r="I9835">
        <v>2.2370000000000001</v>
      </c>
      <c r="J9835">
        <v>0.24299999999999999</v>
      </c>
      <c r="K9835">
        <v>4.5999999999999996</v>
      </c>
      <c r="L9835" t="s">
        <v>1</v>
      </c>
      <c r="M9835" t="s">
        <v>1</v>
      </c>
      <c r="N9835" t="s">
        <v>1</v>
      </c>
      <c r="O9835" t="s">
        <v>1</v>
      </c>
      <c r="P9835" t="s">
        <v>1</v>
      </c>
      <c r="Q9835" t="s">
        <v>1</v>
      </c>
    </row>
    <row r="9836" spans="1:17" x14ac:dyDescent="0.25">
      <c r="A9836">
        <v>32</v>
      </c>
      <c r="B9836" t="str">
        <f t="shared" si="153"/>
        <v xml:space="preserve"> 941 32</v>
      </c>
      <c r="C9836" s="102" t="s">
        <v>858</v>
      </c>
      <c r="D9836" s="111" t="s">
        <v>0</v>
      </c>
      <c r="E9836" t="s">
        <v>1</v>
      </c>
      <c r="F9836" t="s">
        <v>1</v>
      </c>
      <c r="G9836" t="s">
        <v>1</v>
      </c>
      <c r="H9836">
        <v>2.0310000000000001</v>
      </c>
      <c r="I9836">
        <v>2.1429999999999998</v>
      </c>
      <c r="J9836">
        <v>0.23300000000000001</v>
      </c>
      <c r="K9836">
        <v>4.407</v>
      </c>
      <c r="L9836" t="s">
        <v>1</v>
      </c>
      <c r="M9836" t="s">
        <v>1</v>
      </c>
      <c r="N9836" t="s">
        <v>1</v>
      </c>
      <c r="O9836" t="s">
        <v>1</v>
      </c>
      <c r="P9836" t="s">
        <v>1</v>
      </c>
      <c r="Q9836" t="s">
        <v>1</v>
      </c>
    </row>
    <row r="9837" spans="1:17" x14ac:dyDescent="0.25">
      <c r="A9837">
        <v>33</v>
      </c>
      <c r="B9837" t="str">
        <f t="shared" si="153"/>
        <v xml:space="preserve"> 941 33</v>
      </c>
      <c r="C9837" s="102" t="s">
        <v>858</v>
      </c>
      <c r="D9837" s="111" t="s">
        <v>0</v>
      </c>
      <c r="E9837" t="s">
        <v>1</v>
      </c>
      <c r="F9837" t="s">
        <v>1</v>
      </c>
      <c r="G9837" t="s">
        <v>1</v>
      </c>
      <c r="H9837">
        <v>1.0900000000000001</v>
      </c>
      <c r="I9837">
        <v>1.77</v>
      </c>
      <c r="J9837">
        <v>0.161</v>
      </c>
      <c r="K9837">
        <v>3.0209999999999999</v>
      </c>
      <c r="L9837" t="s">
        <v>1</v>
      </c>
      <c r="M9837" t="s">
        <v>1</v>
      </c>
      <c r="N9837" t="s">
        <v>1</v>
      </c>
      <c r="O9837" t="s">
        <v>1</v>
      </c>
      <c r="P9837" t="s">
        <v>1</v>
      </c>
      <c r="Q9837" t="s">
        <v>1</v>
      </c>
    </row>
    <row r="9838" spans="1:17" x14ac:dyDescent="0.25">
      <c r="A9838">
        <v>34</v>
      </c>
      <c r="B9838" t="str">
        <f t="shared" si="153"/>
        <v xml:space="preserve"> 941 34</v>
      </c>
      <c r="C9838" s="102" t="s">
        <v>858</v>
      </c>
      <c r="D9838" s="111" t="s">
        <v>0</v>
      </c>
      <c r="E9838" t="s">
        <v>1</v>
      </c>
      <c r="F9838" t="s">
        <v>1</v>
      </c>
      <c r="G9838" t="s">
        <v>1</v>
      </c>
      <c r="H9838">
        <v>1.1459999999999999</v>
      </c>
      <c r="I9838">
        <v>1.841</v>
      </c>
      <c r="J9838">
        <v>0.17499999999999999</v>
      </c>
      <c r="K9838">
        <v>3.1619999999999999</v>
      </c>
      <c r="L9838" t="s">
        <v>1</v>
      </c>
      <c r="M9838" t="s">
        <v>1</v>
      </c>
      <c r="N9838" t="s">
        <v>1</v>
      </c>
      <c r="O9838" t="s">
        <v>1</v>
      </c>
      <c r="P9838" t="s">
        <v>1</v>
      </c>
      <c r="Q9838" t="s">
        <v>1</v>
      </c>
    </row>
    <row r="9839" spans="1:17" x14ac:dyDescent="0.25">
      <c r="A9839">
        <v>35</v>
      </c>
      <c r="B9839" t="str">
        <f t="shared" si="153"/>
        <v xml:space="preserve"> 941 35</v>
      </c>
      <c r="C9839" s="102" t="s">
        <v>858</v>
      </c>
      <c r="D9839" s="111" t="s">
        <v>0</v>
      </c>
      <c r="E9839" t="s">
        <v>1</v>
      </c>
      <c r="F9839" t="s">
        <v>1</v>
      </c>
      <c r="G9839" t="s">
        <v>1</v>
      </c>
      <c r="H9839">
        <v>1.2450000000000001</v>
      </c>
      <c r="I9839">
        <v>2.0219999999999998</v>
      </c>
      <c r="J9839">
        <v>0.184</v>
      </c>
      <c r="K9839">
        <v>3.4510000000000001</v>
      </c>
      <c r="L9839" t="s">
        <v>1</v>
      </c>
      <c r="M9839" t="s">
        <v>1</v>
      </c>
      <c r="N9839" t="s">
        <v>1</v>
      </c>
      <c r="O9839" t="s">
        <v>1</v>
      </c>
      <c r="P9839" t="s">
        <v>1</v>
      </c>
      <c r="Q9839" t="s">
        <v>1</v>
      </c>
    </row>
    <row r="9840" spans="1:17" x14ac:dyDescent="0.25">
      <c r="A9840">
        <v>36</v>
      </c>
      <c r="B9840" t="str">
        <f t="shared" si="153"/>
        <v xml:space="preserve"> 941 36</v>
      </c>
      <c r="C9840" s="102" t="s">
        <v>858</v>
      </c>
      <c r="D9840" s="111" t="s">
        <v>0</v>
      </c>
      <c r="E9840" t="s">
        <v>1</v>
      </c>
      <c r="F9840" t="s">
        <v>1</v>
      </c>
      <c r="G9840" t="s">
        <v>1</v>
      </c>
      <c r="H9840">
        <v>1.1459999999999999</v>
      </c>
      <c r="I9840">
        <v>1.841</v>
      </c>
      <c r="J9840">
        <v>0.17499999999999999</v>
      </c>
      <c r="K9840">
        <v>3.1619999999999999</v>
      </c>
      <c r="L9840" t="s">
        <v>1</v>
      </c>
      <c r="M9840" t="s">
        <v>1</v>
      </c>
      <c r="N9840" t="s">
        <v>1</v>
      </c>
      <c r="O9840" t="s">
        <v>1</v>
      </c>
      <c r="P9840" t="s">
        <v>1</v>
      </c>
      <c r="Q9840" t="s">
        <v>1</v>
      </c>
    </row>
    <row r="9841" spans="1:18" x14ac:dyDescent="0.25">
      <c r="A9841">
        <v>37</v>
      </c>
      <c r="B9841" t="str">
        <f t="shared" si="153"/>
        <v xml:space="preserve"> 941 37</v>
      </c>
      <c r="C9841" s="102" t="s">
        <v>858</v>
      </c>
      <c r="D9841" s="111" t="s">
        <v>0</v>
      </c>
      <c r="E9841" t="s">
        <v>1</v>
      </c>
      <c r="F9841" t="s">
        <v>986</v>
      </c>
      <c r="G9841" t="s">
        <v>987</v>
      </c>
      <c r="H9841" t="s">
        <v>993</v>
      </c>
      <c r="I9841" t="s">
        <v>996</v>
      </c>
      <c r="J9841" t="s">
        <v>1</v>
      </c>
      <c r="K9841">
        <v>4.274</v>
      </c>
      <c r="L9841" t="s">
        <v>1</v>
      </c>
      <c r="M9841" t="s">
        <v>1</v>
      </c>
      <c r="N9841" t="s">
        <v>1</v>
      </c>
      <c r="O9841" t="s">
        <v>1</v>
      </c>
      <c r="P9841" t="s">
        <v>1</v>
      </c>
      <c r="Q9841" t="s">
        <v>1</v>
      </c>
    </row>
    <row r="9842" spans="1:18" x14ac:dyDescent="0.25">
      <c r="A9842">
        <v>38</v>
      </c>
      <c r="B9842" t="str">
        <f t="shared" si="153"/>
        <v xml:space="preserve"> 941 38</v>
      </c>
      <c r="C9842" s="102" t="s">
        <v>858</v>
      </c>
      <c r="D9842" s="111" t="s">
        <v>0</v>
      </c>
      <c r="E9842" t="s">
        <v>1</v>
      </c>
      <c r="F9842">
        <v>4.72</v>
      </c>
      <c r="G9842">
        <v>4.74</v>
      </c>
      <c r="H9842">
        <v>4.53</v>
      </c>
      <c r="I9842">
        <v>4.2699999999999996</v>
      </c>
      <c r="J9842" t="s">
        <v>1</v>
      </c>
      <c r="K9842" t="s">
        <v>1</v>
      </c>
      <c r="L9842" t="s">
        <v>1</v>
      </c>
      <c r="M9842" t="s">
        <v>1</v>
      </c>
      <c r="N9842" t="s">
        <v>1</v>
      </c>
      <c r="O9842" t="s">
        <v>1</v>
      </c>
      <c r="P9842" t="s">
        <v>1</v>
      </c>
      <c r="Q9842" t="s">
        <v>1</v>
      </c>
    </row>
    <row r="9843" spans="1:18" x14ac:dyDescent="0.25">
      <c r="A9843">
        <v>1</v>
      </c>
      <c r="B9843" t="str">
        <f t="shared" si="153"/>
        <v xml:space="preserve"> 942 1</v>
      </c>
      <c r="C9843" s="102" t="s">
        <v>859</v>
      </c>
      <c r="D9843" s="111" t="s">
        <v>0</v>
      </c>
      <c r="E9843" t="s">
        <v>1</v>
      </c>
      <c r="F9843" t="s">
        <v>1</v>
      </c>
      <c r="G9843" t="s">
        <v>1</v>
      </c>
      <c r="H9843" t="s">
        <v>1</v>
      </c>
      <c r="I9843" t="s">
        <v>1</v>
      </c>
      <c r="J9843" t="s">
        <v>1</v>
      </c>
      <c r="K9843" t="s">
        <v>1</v>
      </c>
      <c r="L9843" t="s">
        <v>1</v>
      </c>
      <c r="M9843" t="s">
        <v>1</v>
      </c>
      <c r="N9843" t="s">
        <v>1</v>
      </c>
      <c r="O9843" t="s">
        <v>1</v>
      </c>
      <c r="P9843" t="s">
        <v>1</v>
      </c>
      <c r="Q9843" t="s">
        <v>1</v>
      </c>
      <c r="R9843" t="s">
        <v>208</v>
      </c>
    </row>
    <row r="9844" spans="1:18" x14ac:dyDescent="0.25">
      <c r="A9844">
        <v>2</v>
      </c>
      <c r="B9844" t="str">
        <f t="shared" si="153"/>
        <v xml:space="preserve"> 942 2</v>
      </c>
      <c r="C9844" s="102" t="s">
        <v>859</v>
      </c>
      <c r="D9844" s="111" t="s">
        <v>0</v>
      </c>
      <c r="E9844" t="s">
        <v>3</v>
      </c>
      <c r="F9844" t="s">
        <v>1</v>
      </c>
      <c r="G9844" t="s">
        <v>1</v>
      </c>
      <c r="H9844" t="s">
        <v>1</v>
      </c>
      <c r="I9844" t="s">
        <v>1</v>
      </c>
      <c r="J9844" t="s">
        <v>1</v>
      </c>
      <c r="K9844" t="s">
        <v>1</v>
      </c>
      <c r="L9844" t="s">
        <v>1</v>
      </c>
      <c r="M9844" t="s">
        <v>1</v>
      </c>
      <c r="N9844" t="s">
        <v>1</v>
      </c>
      <c r="O9844" t="s">
        <v>1</v>
      </c>
      <c r="P9844" t="s">
        <v>1</v>
      </c>
      <c r="Q9844" t="s">
        <v>1</v>
      </c>
    </row>
    <row r="9845" spans="1:18" x14ac:dyDescent="0.25">
      <c r="A9845">
        <v>3</v>
      </c>
      <c r="B9845" t="str">
        <f t="shared" si="153"/>
        <v xml:space="preserve"> 942 3</v>
      </c>
      <c r="C9845" s="102" t="s">
        <v>859</v>
      </c>
      <c r="D9845" s="111" t="s">
        <v>0</v>
      </c>
      <c r="E9845" t="s">
        <v>4</v>
      </c>
      <c r="F9845" t="s">
        <v>1</v>
      </c>
      <c r="G9845" t="s">
        <v>1</v>
      </c>
      <c r="H9845" t="s">
        <v>1</v>
      </c>
      <c r="I9845" t="s">
        <v>1</v>
      </c>
      <c r="J9845" t="s">
        <v>1</v>
      </c>
      <c r="K9845" t="s">
        <v>1</v>
      </c>
      <c r="L9845" t="s">
        <v>1</v>
      </c>
      <c r="M9845" t="s">
        <v>1</v>
      </c>
      <c r="N9845" t="s">
        <v>1</v>
      </c>
      <c r="O9845" t="s">
        <v>1</v>
      </c>
      <c r="P9845" t="s">
        <v>1</v>
      </c>
      <c r="Q9845" t="s">
        <v>1</v>
      </c>
    </row>
    <row r="9846" spans="1:18" x14ac:dyDescent="0.25">
      <c r="A9846">
        <v>4</v>
      </c>
      <c r="B9846" t="str">
        <f t="shared" si="153"/>
        <v xml:space="preserve"> 942 4</v>
      </c>
      <c r="C9846" s="102" t="s">
        <v>859</v>
      </c>
      <c r="D9846" s="111">
        <v>13</v>
      </c>
      <c r="E9846">
        <v>52689</v>
      </c>
      <c r="F9846">
        <v>1405573</v>
      </c>
      <c r="G9846">
        <v>2.6669999999999998</v>
      </c>
      <c r="H9846" t="s">
        <v>1</v>
      </c>
      <c r="I9846" t="s">
        <v>1</v>
      </c>
      <c r="J9846" t="s">
        <v>1</v>
      </c>
      <c r="K9846" t="s">
        <v>1</v>
      </c>
      <c r="L9846" t="s">
        <v>1</v>
      </c>
      <c r="M9846" t="s">
        <v>1</v>
      </c>
      <c r="N9846">
        <v>3</v>
      </c>
      <c r="O9846">
        <v>7</v>
      </c>
      <c r="P9846">
        <v>24</v>
      </c>
      <c r="Q9846">
        <v>34</v>
      </c>
    </row>
    <row r="9847" spans="1:18" x14ac:dyDescent="0.25">
      <c r="A9847">
        <v>5</v>
      </c>
      <c r="B9847" t="str">
        <f t="shared" si="153"/>
        <v xml:space="preserve"> 942 5</v>
      </c>
      <c r="C9847" s="102" t="s">
        <v>859</v>
      </c>
      <c r="D9847" s="111">
        <v>14</v>
      </c>
      <c r="E9847">
        <v>57046</v>
      </c>
      <c r="F9847" s="103">
        <v>1220771</v>
      </c>
      <c r="G9847">
        <v>2.1389999999999998</v>
      </c>
      <c r="H9847" t="s">
        <v>1</v>
      </c>
      <c r="I9847" t="s">
        <v>1</v>
      </c>
      <c r="J9847" t="s">
        <v>1</v>
      </c>
      <c r="K9847" t="s">
        <v>1</v>
      </c>
      <c r="L9847" t="s">
        <v>1</v>
      </c>
      <c r="M9847" t="s">
        <v>1</v>
      </c>
      <c r="N9847">
        <v>1</v>
      </c>
      <c r="O9847">
        <v>6</v>
      </c>
      <c r="P9847">
        <v>25</v>
      </c>
      <c r="Q9847">
        <v>32</v>
      </c>
    </row>
    <row r="9848" spans="1:18" x14ac:dyDescent="0.25">
      <c r="A9848">
        <v>6</v>
      </c>
      <c r="B9848" t="str">
        <f t="shared" si="153"/>
        <v xml:space="preserve"> 942 6</v>
      </c>
      <c r="C9848" s="102" t="s">
        <v>859</v>
      </c>
      <c r="D9848" s="111">
        <v>15</v>
      </c>
      <c r="E9848">
        <v>63940</v>
      </c>
      <c r="F9848" s="103">
        <v>965264</v>
      </c>
      <c r="G9848">
        <v>1.5089999999999999</v>
      </c>
      <c r="H9848" t="s">
        <v>1</v>
      </c>
      <c r="I9848" t="s">
        <v>1</v>
      </c>
      <c r="J9848" t="s">
        <v>1</v>
      </c>
      <c r="K9848" t="s">
        <v>1</v>
      </c>
      <c r="L9848" t="s">
        <v>1</v>
      </c>
      <c r="M9848" t="s">
        <v>1</v>
      </c>
      <c r="N9848" t="s">
        <v>1</v>
      </c>
      <c r="O9848">
        <v>4</v>
      </c>
      <c r="P9848">
        <v>28</v>
      </c>
      <c r="Q9848">
        <v>32</v>
      </c>
    </row>
    <row r="9849" spans="1:18" x14ac:dyDescent="0.25">
      <c r="A9849">
        <v>7</v>
      </c>
      <c r="B9849" t="str">
        <f t="shared" si="153"/>
        <v xml:space="preserve"> 942 7</v>
      </c>
      <c r="C9849" s="102" t="s">
        <v>859</v>
      </c>
      <c r="D9849" s="111">
        <v>16</v>
      </c>
      <c r="E9849">
        <v>80607</v>
      </c>
      <c r="F9849">
        <v>1079344</v>
      </c>
      <c r="G9849">
        <v>1.339</v>
      </c>
      <c r="H9849" t="s">
        <v>1</v>
      </c>
      <c r="I9849" t="s">
        <v>1</v>
      </c>
      <c r="J9849" t="s">
        <v>1</v>
      </c>
      <c r="K9849" t="s">
        <v>1</v>
      </c>
      <c r="L9849" t="s">
        <v>1</v>
      </c>
      <c r="M9849" t="s">
        <v>1</v>
      </c>
      <c r="N9849" t="s">
        <v>1</v>
      </c>
      <c r="O9849">
        <v>7</v>
      </c>
      <c r="P9849">
        <v>20</v>
      </c>
      <c r="Q9849">
        <v>27</v>
      </c>
    </row>
    <row r="9850" spans="1:18" x14ac:dyDescent="0.25">
      <c r="A9850">
        <v>8</v>
      </c>
      <c r="B9850" t="str">
        <f t="shared" si="153"/>
        <v xml:space="preserve"> 942 8</v>
      </c>
      <c r="C9850" s="102" t="s">
        <v>859</v>
      </c>
      <c r="D9850" s="111">
        <v>17</v>
      </c>
      <c r="E9850">
        <v>88949</v>
      </c>
      <c r="F9850" s="103">
        <v>1296386</v>
      </c>
      <c r="G9850">
        <v>1.4570000000000001</v>
      </c>
      <c r="H9850" t="s">
        <v>1</v>
      </c>
      <c r="I9850" t="s">
        <v>1</v>
      </c>
      <c r="J9850" t="s">
        <v>1</v>
      </c>
      <c r="K9850" t="s">
        <v>1</v>
      </c>
      <c r="L9850" t="s">
        <v>1</v>
      </c>
      <c r="M9850" t="s">
        <v>1</v>
      </c>
      <c r="N9850">
        <v>1</v>
      </c>
      <c r="O9850">
        <v>5</v>
      </c>
      <c r="P9850">
        <v>35</v>
      </c>
      <c r="Q9850">
        <v>41</v>
      </c>
    </row>
    <row r="9851" spans="1:18" x14ac:dyDescent="0.25">
      <c r="A9851">
        <v>9</v>
      </c>
      <c r="B9851" t="str">
        <f t="shared" si="153"/>
        <v xml:space="preserve"> 942 9</v>
      </c>
      <c r="C9851" s="102" t="s">
        <v>859</v>
      </c>
      <c r="D9851" s="111" t="s">
        <v>5</v>
      </c>
      <c r="E9851">
        <v>343231</v>
      </c>
      <c r="F9851" s="103">
        <v>5967338</v>
      </c>
      <c r="G9851">
        <v>1.7390000000000001</v>
      </c>
      <c r="H9851" t="s">
        <v>1</v>
      </c>
      <c r="I9851" t="s">
        <v>1</v>
      </c>
      <c r="J9851" t="s">
        <v>1</v>
      </c>
      <c r="K9851" t="s">
        <v>1</v>
      </c>
      <c r="L9851" t="s">
        <v>1</v>
      </c>
      <c r="M9851" t="s">
        <v>1</v>
      </c>
      <c r="N9851">
        <v>5</v>
      </c>
      <c r="O9851">
        <v>29</v>
      </c>
      <c r="P9851">
        <v>132</v>
      </c>
      <c r="Q9851">
        <v>166</v>
      </c>
    </row>
    <row r="9852" spans="1:18" x14ac:dyDescent="0.25">
      <c r="A9852">
        <v>10</v>
      </c>
      <c r="B9852" t="str">
        <f t="shared" si="153"/>
        <v xml:space="preserve"> 942 10</v>
      </c>
      <c r="C9852" s="102" t="s">
        <v>859</v>
      </c>
      <c r="D9852" s="111" t="s">
        <v>6</v>
      </c>
      <c r="E9852" t="s">
        <v>1</v>
      </c>
      <c r="F9852" t="s">
        <v>1</v>
      </c>
      <c r="G9852" t="s">
        <v>1</v>
      </c>
      <c r="H9852" t="s">
        <v>1</v>
      </c>
      <c r="I9852" t="s">
        <v>1</v>
      </c>
      <c r="J9852" t="s">
        <v>1</v>
      </c>
      <c r="K9852" t="s">
        <v>1</v>
      </c>
      <c r="L9852" t="s">
        <v>1</v>
      </c>
      <c r="M9852" t="s">
        <v>1</v>
      </c>
      <c r="N9852" t="s">
        <v>1</v>
      </c>
      <c r="O9852" t="s">
        <v>1</v>
      </c>
      <c r="P9852" t="s">
        <v>1</v>
      </c>
      <c r="Q9852" t="s">
        <v>1</v>
      </c>
    </row>
    <row r="9853" spans="1:18" x14ac:dyDescent="0.25">
      <c r="A9853">
        <v>11</v>
      </c>
      <c r="B9853" t="str">
        <f t="shared" si="153"/>
        <v xml:space="preserve"> 942 11</v>
      </c>
      <c r="C9853" s="102" t="s">
        <v>859</v>
      </c>
      <c r="D9853" s="111">
        <v>13</v>
      </c>
      <c r="E9853" t="s">
        <v>1</v>
      </c>
      <c r="F9853" t="s">
        <v>1</v>
      </c>
      <c r="G9853">
        <v>431638</v>
      </c>
      <c r="H9853">
        <v>84374</v>
      </c>
      <c r="I9853">
        <v>311003</v>
      </c>
      <c r="J9853" t="s">
        <v>1</v>
      </c>
      <c r="K9853" t="s">
        <v>1</v>
      </c>
      <c r="L9853">
        <v>207929</v>
      </c>
      <c r="M9853">
        <v>42103</v>
      </c>
      <c r="N9853">
        <v>239520</v>
      </c>
      <c r="O9853">
        <v>89006</v>
      </c>
      <c r="P9853" t="s">
        <v>1</v>
      </c>
      <c r="Q9853" t="s">
        <v>1</v>
      </c>
    </row>
    <row r="9854" spans="1:18" x14ac:dyDescent="0.25">
      <c r="A9854">
        <v>12</v>
      </c>
      <c r="B9854" t="str">
        <f t="shared" si="153"/>
        <v xml:space="preserve"> 942 12</v>
      </c>
      <c r="C9854" s="102" t="s">
        <v>859</v>
      </c>
      <c r="D9854" s="111">
        <v>14</v>
      </c>
      <c r="E9854" t="s">
        <v>1</v>
      </c>
      <c r="F9854" t="s">
        <v>1</v>
      </c>
      <c r="G9854">
        <v>122847</v>
      </c>
      <c r="H9854">
        <v>135208</v>
      </c>
      <c r="I9854">
        <v>266721</v>
      </c>
      <c r="J9854" t="s">
        <v>1</v>
      </c>
      <c r="K9854" t="s">
        <v>1</v>
      </c>
      <c r="L9854">
        <v>220869</v>
      </c>
      <c r="M9854">
        <v>79812</v>
      </c>
      <c r="N9854">
        <v>321662</v>
      </c>
      <c r="O9854" s="103">
        <v>73652</v>
      </c>
      <c r="P9854" t="s">
        <v>1</v>
      </c>
      <c r="Q9854" t="s">
        <v>1</v>
      </c>
    </row>
    <row r="9855" spans="1:18" x14ac:dyDescent="0.25">
      <c r="A9855">
        <v>13</v>
      </c>
      <c r="B9855" t="str">
        <f t="shared" si="153"/>
        <v xml:space="preserve"> 942 13</v>
      </c>
      <c r="C9855" s="102" t="s">
        <v>859</v>
      </c>
      <c r="D9855" s="111">
        <v>15</v>
      </c>
      <c r="E9855" t="s">
        <v>1</v>
      </c>
      <c r="F9855" t="s">
        <v>1</v>
      </c>
      <c r="G9855" t="s">
        <v>1</v>
      </c>
      <c r="H9855">
        <v>57320</v>
      </c>
      <c r="I9855" s="103">
        <v>354052</v>
      </c>
      <c r="J9855" t="s">
        <v>1</v>
      </c>
      <c r="K9855" t="s">
        <v>1</v>
      </c>
      <c r="L9855" t="s">
        <v>1</v>
      </c>
      <c r="M9855">
        <v>110682</v>
      </c>
      <c r="N9855" s="103">
        <v>366256</v>
      </c>
      <c r="O9855" s="103">
        <v>76954</v>
      </c>
      <c r="P9855" t="s">
        <v>1</v>
      </c>
      <c r="Q9855" t="s">
        <v>1</v>
      </c>
    </row>
    <row r="9856" spans="1:18" x14ac:dyDescent="0.25">
      <c r="A9856">
        <v>14</v>
      </c>
      <c r="B9856" t="str">
        <f t="shared" si="153"/>
        <v xml:space="preserve"> 942 14</v>
      </c>
      <c r="C9856" s="102" t="s">
        <v>859</v>
      </c>
      <c r="D9856" s="111">
        <v>16</v>
      </c>
      <c r="E9856" t="s">
        <v>1</v>
      </c>
      <c r="F9856" t="s">
        <v>1</v>
      </c>
      <c r="G9856" t="s">
        <v>1</v>
      </c>
      <c r="H9856">
        <v>126756</v>
      </c>
      <c r="I9856">
        <v>378935</v>
      </c>
      <c r="J9856" t="s">
        <v>1</v>
      </c>
      <c r="K9856" t="s">
        <v>1</v>
      </c>
      <c r="L9856" t="s">
        <v>1</v>
      </c>
      <c r="M9856">
        <v>209370</v>
      </c>
      <c r="N9856">
        <v>305626</v>
      </c>
      <c r="O9856">
        <v>58657</v>
      </c>
      <c r="P9856" t="s">
        <v>1</v>
      </c>
      <c r="Q9856" t="s">
        <v>1</v>
      </c>
    </row>
    <row r="9857" spans="1:17" x14ac:dyDescent="0.25">
      <c r="A9857">
        <v>15</v>
      </c>
      <c r="B9857" t="str">
        <f t="shared" si="153"/>
        <v xml:space="preserve"> 942 15</v>
      </c>
      <c r="C9857" s="102" t="s">
        <v>859</v>
      </c>
      <c r="D9857" s="111">
        <v>17</v>
      </c>
      <c r="E9857" t="s">
        <v>1</v>
      </c>
      <c r="F9857" t="s">
        <v>1</v>
      </c>
      <c r="G9857">
        <v>96500</v>
      </c>
      <c r="H9857">
        <v>154198</v>
      </c>
      <c r="I9857">
        <v>333771</v>
      </c>
      <c r="J9857" t="s">
        <v>1</v>
      </c>
      <c r="K9857" t="s">
        <v>1</v>
      </c>
      <c r="L9857">
        <v>82200</v>
      </c>
      <c r="M9857">
        <v>143404</v>
      </c>
      <c r="N9857">
        <v>398348</v>
      </c>
      <c r="O9857" s="103">
        <v>87965</v>
      </c>
      <c r="P9857" t="s">
        <v>1</v>
      </c>
      <c r="Q9857" t="s">
        <v>1</v>
      </c>
    </row>
    <row r="9858" spans="1:17" x14ac:dyDescent="0.25">
      <c r="A9858">
        <v>16</v>
      </c>
      <c r="B9858" t="str">
        <f t="shared" ref="B9858:B9921" si="154">+C9858&amp;A9858</f>
        <v xml:space="preserve"> 942 16</v>
      </c>
      <c r="C9858" s="102" t="s">
        <v>859</v>
      </c>
      <c r="D9858" s="111" t="s">
        <v>5</v>
      </c>
      <c r="E9858" t="s">
        <v>1</v>
      </c>
      <c r="F9858" t="s">
        <v>1</v>
      </c>
      <c r="G9858">
        <v>650985</v>
      </c>
      <c r="H9858">
        <v>557856</v>
      </c>
      <c r="I9858" s="103">
        <v>1644482</v>
      </c>
      <c r="J9858" t="s">
        <v>1</v>
      </c>
      <c r="K9858" t="s">
        <v>1</v>
      </c>
      <c r="L9858">
        <v>510998</v>
      </c>
      <c r="M9858">
        <v>585371</v>
      </c>
      <c r="N9858" s="103">
        <v>1631412</v>
      </c>
      <c r="O9858" s="103">
        <v>386234</v>
      </c>
      <c r="P9858" t="s">
        <v>1</v>
      </c>
      <c r="Q9858" t="s">
        <v>1</v>
      </c>
    </row>
    <row r="9859" spans="1:17" x14ac:dyDescent="0.25">
      <c r="A9859">
        <v>17</v>
      </c>
      <c r="B9859" t="str">
        <f t="shared" si="154"/>
        <v xml:space="preserve"> 942 17</v>
      </c>
      <c r="C9859" s="102" t="s">
        <v>859</v>
      </c>
      <c r="D9859" s="111" t="s">
        <v>6</v>
      </c>
      <c r="E9859" t="s">
        <v>1</v>
      </c>
      <c r="F9859" t="s">
        <v>1</v>
      </c>
      <c r="G9859" t="s">
        <v>1</v>
      </c>
      <c r="H9859" t="s">
        <v>1</v>
      </c>
      <c r="I9859" t="s">
        <v>1</v>
      </c>
      <c r="J9859" t="s">
        <v>1</v>
      </c>
      <c r="K9859" t="s">
        <v>1</v>
      </c>
      <c r="L9859" t="s">
        <v>1</v>
      </c>
      <c r="M9859" t="s">
        <v>1</v>
      </c>
      <c r="N9859" t="s">
        <v>1</v>
      </c>
      <c r="O9859" t="s">
        <v>1</v>
      </c>
      <c r="P9859" t="s">
        <v>1</v>
      </c>
      <c r="Q9859" t="s">
        <v>1</v>
      </c>
    </row>
    <row r="9860" spans="1:17" x14ac:dyDescent="0.25">
      <c r="A9860">
        <v>18</v>
      </c>
      <c r="B9860" t="str">
        <f t="shared" si="154"/>
        <v xml:space="preserve"> 942 18</v>
      </c>
      <c r="C9860" s="102" t="s">
        <v>859</v>
      </c>
      <c r="D9860" s="111">
        <v>13</v>
      </c>
      <c r="E9860" t="s">
        <v>1</v>
      </c>
      <c r="F9860" t="s">
        <v>1</v>
      </c>
      <c r="G9860">
        <v>707455</v>
      </c>
      <c r="H9860">
        <v>91292</v>
      </c>
      <c r="I9860">
        <v>284258</v>
      </c>
      <c r="J9860" t="s">
        <v>1</v>
      </c>
      <c r="K9860" t="s">
        <v>1</v>
      </c>
      <c r="L9860">
        <v>730246</v>
      </c>
      <c r="M9860">
        <v>84417</v>
      </c>
      <c r="N9860">
        <v>440955</v>
      </c>
      <c r="O9860">
        <v>107163</v>
      </c>
      <c r="P9860" t="s">
        <v>1</v>
      </c>
      <c r="Q9860" t="s">
        <v>1</v>
      </c>
    </row>
    <row r="9861" spans="1:17" x14ac:dyDescent="0.25">
      <c r="A9861">
        <v>19</v>
      </c>
      <c r="B9861" t="str">
        <f t="shared" si="154"/>
        <v xml:space="preserve"> 942 19</v>
      </c>
      <c r="C9861" s="102" t="s">
        <v>859</v>
      </c>
      <c r="D9861" s="111">
        <v>14</v>
      </c>
      <c r="E9861" t="s">
        <v>1</v>
      </c>
      <c r="F9861" t="s">
        <v>1</v>
      </c>
      <c r="G9861">
        <v>234809</v>
      </c>
      <c r="H9861">
        <v>147517</v>
      </c>
      <c r="I9861">
        <v>259321</v>
      </c>
      <c r="J9861" t="s">
        <v>1</v>
      </c>
      <c r="K9861" t="s">
        <v>1</v>
      </c>
      <c r="L9861">
        <v>869764</v>
      </c>
      <c r="M9861">
        <v>174907</v>
      </c>
      <c r="N9861">
        <v>681864</v>
      </c>
      <c r="O9861" s="103">
        <v>102376</v>
      </c>
      <c r="P9861" t="s">
        <v>1</v>
      </c>
      <c r="Q9861" t="s">
        <v>1</v>
      </c>
    </row>
    <row r="9862" spans="1:17" x14ac:dyDescent="0.25">
      <c r="A9862">
        <v>20</v>
      </c>
      <c r="B9862" t="str">
        <f t="shared" si="154"/>
        <v xml:space="preserve"> 942 20</v>
      </c>
      <c r="C9862" s="102" t="s">
        <v>859</v>
      </c>
      <c r="D9862" s="111">
        <v>15</v>
      </c>
      <c r="E9862" t="s">
        <v>1</v>
      </c>
      <c r="F9862" t="s">
        <v>1</v>
      </c>
      <c r="G9862" s="103">
        <v>95495</v>
      </c>
      <c r="H9862" s="103">
        <v>80675</v>
      </c>
      <c r="I9862" s="103">
        <v>354799</v>
      </c>
      <c r="J9862" t="s">
        <v>1</v>
      </c>
      <c r="K9862" t="s">
        <v>1</v>
      </c>
      <c r="L9862" s="103">
        <v>203117</v>
      </c>
      <c r="M9862" s="103">
        <v>267275</v>
      </c>
      <c r="N9862" s="103">
        <v>742858</v>
      </c>
      <c r="O9862" s="103">
        <v>121818</v>
      </c>
      <c r="P9862" t="s">
        <v>1</v>
      </c>
      <c r="Q9862" t="s">
        <v>1</v>
      </c>
    </row>
    <row r="9863" spans="1:17" x14ac:dyDescent="0.25">
      <c r="A9863">
        <v>21</v>
      </c>
      <c r="B9863" t="str">
        <f t="shared" si="154"/>
        <v xml:space="preserve"> 942 21</v>
      </c>
      <c r="C9863" s="102" t="s">
        <v>859</v>
      </c>
      <c r="D9863" s="111">
        <v>16</v>
      </c>
      <c r="E9863">
        <v>2360</v>
      </c>
      <c r="F9863">
        <v>2810</v>
      </c>
      <c r="G9863">
        <v>279639</v>
      </c>
      <c r="H9863">
        <v>182212</v>
      </c>
      <c r="I9863">
        <v>312033</v>
      </c>
      <c r="J9863">
        <v>3094</v>
      </c>
      <c r="K9863">
        <v>3081</v>
      </c>
      <c r="L9863">
        <v>389005</v>
      </c>
      <c r="M9863">
        <v>448868</v>
      </c>
      <c r="N9863">
        <v>578907</v>
      </c>
      <c r="O9863">
        <v>100010</v>
      </c>
      <c r="P9863" t="s">
        <v>1</v>
      </c>
      <c r="Q9863" t="s">
        <v>1</v>
      </c>
    </row>
    <row r="9864" spans="1:17" x14ac:dyDescent="0.25">
      <c r="A9864">
        <v>22</v>
      </c>
      <c r="B9864" t="str">
        <f t="shared" si="154"/>
        <v xml:space="preserve"> 942 22</v>
      </c>
      <c r="C9864" s="102" t="s">
        <v>859</v>
      </c>
      <c r="D9864" s="111">
        <v>17</v>
      </c>
      <c r="E9864">
        <v>5881</v>
      </c>
      <c r="F9864">
        <v>49538</v>
      </c>
      <c r="G9864">
        <v>908828</v>
      </c>
      <c r="H9864">
        <v>295465</v>
      </c>
      <c r="I9864">
        <v>220051</v>
      </c>
      <c r="J9864">
        <v>6203</v>
      </c>
      <c r="K9864">
        <v>87463</v>
      </c>
      <c r="L9864">
        <v>1458157</v>
      </c>
      <c r="M9864">
        <v>567679</v>
      </c>
      <c r="N9864">
        <v>516815</v>
      </c>
      <c r="O9864" s="103">
        <v>148397</v>
      </c>
      <c r="P9864" t="s">
        <v>1</v>
      </c>
      <c r="Q9864" t="s">
        <v>1</v>
      </c>
    </row>
    <row r="9865" spans="1:17" x14ac:dyDescent="0.25">
      <c r="A9865">
        <v>23</v>
      </c>
      <c r="B9865" t="str">
        <f t="shared" si="154"/>
        <v xml:space="preserve"> 942 23</v>
      </c>
      <c r="C9865" s="102" t="s">
        <v>859</v>
      </c>
      <c r="D9865" s="111" t="s">
        <v>5</v>
      </c>
      <c r="E9865">
        <v>8241</v>
      </c>
      <c r="F9865">
        <v>52348</v>
      </c>
      <c r="G9865" s="103">
        <v>2226226</v>
      </c>
      <c r="H9865" s="103">
        <v>797161</v>
      </c>
      <c r="I9865" s="103">
        <v>1430462</v>
      </c>
      <c r="J9865">
        <v>9297</v>
      </c>
      <c r="K9865">
        <v>90544</v>
      </c>
      <c r="L9865" s="103">
        <v>3650289</v>
      </c>
      <c r="M9865" s="103">
        <v>1543146</v>
      </c>
      <c r="N9865" s="103">
        <v>2961399</v>
      </c>
      <c r="O9865" s="103">
        <v>579764</v>
      </c>
      <c r="P9865" t="s">
        <v>1</v>
      </c>
      <c r="Q9865" t="s">
        <v>1</v>
      </c>
    </row>
    <row r="9866" spans="1:17" x14ac:dyDescent="0.25">
      <c r="A9866">
        <v>24</v>
      </c>
      <c r="B9866" t="str">
        <f t="shared" si="154"/>
        <v xml:space="preserve"> 942 24</v>
      </c>
      <c r="C9866" s="102" t="s">
        <v>859</v>
      </c>
      <c r="D9866" s="111" t="s">
        <v>6</v>
      </c>
      <c r="E9866" t="s">
        <v>1</v>
      </c>
      <c r="F9866" t="s">
        <v>1</v>
      </c>
      <c r="G9866" t="s">
        <v>1</v>
      </c>
      <c r="H9866" t="s">
        <v>1</v>
      </c>
      <c r="I9866" t="s">
        <v>1</v>
      </c>
      <c r="J9866" t="s">
        <v>1</v>
      </c>
      <c r="K9866" t="s">
        <v>1</v>
      </c>
      <c r="L9866" t="s">
        <v>1</v>
      </c>
      <c r="M9866" t="s">
        <v>1</v>
      </c>
      <c r="N9866" t="s">
        <v>1</v>
      </c>
      <c r="O9866" t="s">
        <v>1</v>
      </c>
      <c r="P9866" t="s">
        <v>1</v>
      </c>
      <c r="Q9866" t="s">
        <v>1</v>
      </c>
    </row>
    <row r="9867" spans="1:17" x14ac:dyDescent="0.25">
      <c r="A9867">
        <v>25</v>
      </c>
      <c r="B9867" t="str">
        <f t="shared" si="154"/>
        <v xml:space="preserve"> 942 25</v>
      </c>
      <c r="C9867" s="102" t="s">
        <v>859</v>
      </c>
      <c r="D9867" s="111" t="s">
        <v>0</v>
      </c>
      <c r="E9867" t="s">
        <v>1</v>
      </c>
      <c r="F9867" t="s">
        <v>1</v>
      </c>
      <c r="G9867" t="s">
        <v>1</v>
      </c>
      <c r="H9867" s="103">
        <v>6036945</v>
      </c>
      <c r="I9867" s="103">
        <v>6732168</v>
      </c>
      <c r="J9867" s="103">
        <v>579764</v>
      </c>
      <c r="K9867" t="s">
        <v>1</v>
      </c>
      <c r="L9867" t="s">
        <v>1</v>
      </c>
      <c r="M9867" t="s">
        <v>1</v>
      </c>
      <c r="N9867" t="s">
        <v>1</v>
      </c>
      <c r="O9867" t="s">
        <v>1</v>
      </c>
      <c r="P9867" t="s">
        <v>1</v>
      </c>
      <c r="Q9867" t="s">
        <v>1</v>
      </c>
    </row>
    <row r="9868" spans="1:17" x14ac:dyDescent="0.25">
      <c r="A9868">
        <v>26</v>
      </c>
      <c r="B9868" t="str">
        <f t="shared" si="154"/>
        <v xml:space="preserve"> 942 26</v>
      </c>
      <c r="C9868" s="102" t="s">
        <v>859</v>
      </c>
      <c r="D9868" s="111" t="s">
        <v>0</v>
      </c>
      <c r="E9868" t="s">
        <v>1</v>
      </c>
      <c r="F9868" t="s">
        <v>1</v>
      </c>
      <c r="G9868" t="s">
        <v>1</v>
      </c>
      <c r="H9868" t="s">
        <v>1</v>
      </c>
      <c r="I9868" t="s">
        <v>1</v>
      </c>
      <c r="J9868" t="s">
        <v>1</v>
      </c>
      <c r="K9868" t="s">
        <v>1</v>
      </c>
      <c r="L9868" t="s">
        <v>1</v>
      </c>
      <c r="M9868" t="s">
        <v>1</v>
      </c>
      <c r="N9868" t="s">
        <v>1</v>
      </c>
      <c r="O9868" t="s">
        <v>1</v>
      </c>
      <c r="P9868" t="s">
        <v>1</v>
      </c>
      <c r="Q9868" t="s">
        <v>1</v>
      </c>
    </row>
    <row r="9869" spans="1:17" x14ac:dyDescent="0.25">
      <c r="A9869">
        <v>27</v>
      </c>
      <c r="B9869" t="str">
        <f t="shared" si="154"/>
        <v xml:space="preserve"> 942 27</v>
      </c>
      <c r="C9869" s="102" t="s">
        <v>859</v>
      </c>
      <c r="D9869" s="111" t="s">
        <v>0</v>
      </c>
      <c r="E9869" t="s">
        <v>1</v>
      </c>
      <c r="F9869" t="s">
        <v>1</v>
      </c>
      <c r="G9869" t="s">
        <v>1</v>
      </c>
      <c r="H9869" s="103">
        <v>-1245103</v>
      </c>
      <c r="I9869" s="103">
        <v>-1170824</v>
      </c>
      <c r="J9869">
        <v>3200</v>
      </c>
      <c r="K9869" t="s">
        <v>1</v>
      </c>
      <c r="L9869" t="s">
        <v>1</v>
      </c>
      <c r="M9869" t="s">
        <v>1</v>
      </c>
      <c r="N9869" t="s">
        <v>1</v>
      </c>
      <c r="O9869" t="s">
        <v>1</v>
      </c>
      <c r="P9869" t="s">
        <v>1</v>
      </c>
      <c r="Q9869" t="s">
        <v>1</v>
      </c>
    </row>
    <row r="9870" spans="1:17" x14ac:dyDescent="0.25">
      <c r="A9870">
        <v>28</v>
      </c>
      <c r="B9870" t="str">
        <f t="shared" si="154"/>
        <v xml:space="preserve"> 942 28</v>
      </c>
      <c r="C9870" s="102" t="s">
        <v>859</v>
      </c>
      <c r="D9870" s="111" t="s">
        <v>0</v>
      </c>
      <c r="E9870" t="s">
        <v>1</v>
      </c>
      <c r="F9870" t="s">
        <v>1</v>
      </c>
      <c r="G9870" t="s">
        <v>1</v>
      </c>
      <c r="H9870" s="103">
        <v>4791842</v>
      </c>
      <c r="I9870" s="103">
        <v>5561344</v>
      </c>
      <c r="J9870" s="103">
        <v>582964</v>
      </c>
      <c r="K9870" t="s">
        <v>1</v>
      </c>
      <c r="L9870" t="s">
        <v>1</v>
      </c>
      <c r="M9870" t="s">
        <v>1</v>
      </c>
      <c r="N9870" t="s">
        <v>1</v>
      </c>
      <c r="O9870" t="s">
        <v>1</v>
      </c>
      <c r="P9870" t="s">
        <v>1</v>
      </c>
      <c r="Q9870" t="s">
        <v>1</v>
      </c>
    </row>
    <row r="9871" spans="1:17" x14ac:dyDescent="0.25">
      <c r="A9871">
        <v>29</v>
      </c>
      <c r="B9871" t="str">
        <f t="shared" si="154"/>
        <v xml:space="preserve"> 942 29</v>
      </c>
      <c r="C9871" s="102" t="s">
        <v>859</v>
      </c>
      <c r="D9871" s="111" t="s">
        <v>0</v>
      </c>
      <c r="E9871" t="s">
        <v>1</v>
      </c>
      <c r="F9871" t="s">
        <v>1</v>
      </c>
      <c r="G9871" t="s">
        <v>1</v>
      </c>
      <c r="H9871" s="103">
        <v>3885375</v>
      </c>
      <c r="I9871" s="103">
        <v>4558108</v>
      </c>
      <c r="J9871">
        <v>418743</v>
      </c>
      <c r="K9871" t="s">
        <v>1</v>
      </c>
      <c r="L9871" t="s">
        <v>1</v>
      </c>
      <c r="M9871" t="s">
        <v>1</v>
      </c>
      <c r="N9871" t="s">
        <v>1</v>
      </c>
      <c r="O9871" t="s">
        <v>1</v>
      </c>
      <c r="P9871" t="s">
        <v>1</v>
      </c>
      <c r="Q9871" t="s">
        <v>1</v>
      </c>
    </row>
    <row r="9872" spans="1:17" x14ac:dyDescent="0.25">
      <c r="A9872">
        <v>30</v>
      </c>
      <c r="B9872" t="str">
        <f t="shared" si="154"/>
        <v xml:space="preserve"> 942 30</v>
      </c>
      <c r="C9872" s="102" t="s">
        <v>859</v>
      </c>
      <c r="D9872" s="111" t="s">
        <v>0</v>
      </c>
      <c r="E9872" t="s">
        <v>1</v>
      </c>
      <c r="F9872" t="s">
        <v>1</v>
      </c>
      <c r="G9872" t="s">
        <v>1</v>
      </c>
      <c r="H9872">
        <v>0.05</v>
      </c>
      <c r="I9872">
        <v>0.15</v>
      </c>
      <c r="J9872">
        <v>0.17</v>
      </c>
      <c r="K9872" t="s">
        <v>1</v>
      </c>
      <c r="L9872" t="s">
        <v>1</v>
      </c>
      <c r="M9872" t="s">
        <v>1</v>
      </c>
      <c r="N9872" t="s">
        <v>1</v>
      </c>
      <c r="O9872" t="s">
        <v>1</v>
      </c>
      <c r="P9872" t="s">
        <v>1</v>
      </c>
      <c r="Q9872" t="s">
        <v>1</v>
      </c>
    </row>
    <row r="9873" spans="1:18" x14ac:dyDescent="0.25">
      <c r="A9873">
        <v>31</v>
      </c>
      <c r="B9873" t="str">
        <f t="shared" si="154"/>
        <v xml:space="preserve"> 942 31</v>
      </c>
      <c r="C9873" s="102" t="s">
        <v>859</v>
      </c>
      <c r="D9873" s="111" t="s">
        <v>0</v>
      </c>
      <c r="E9873" t="s">
        <v>1</v>
      </c>
      <c r="F9873" t="s">
        <v>1</v>
      </c>
      <c r="G9873" t="s">
        <v>1</v>
      </c>
      <c r="H9873">
        <v>1.3959999999999999</v>
      </c>
      <c r="I9873">
        <v>1.62</v>
      </c>
      <c r="J9873">
        <v>0.17</v>
      </c>
      <c r="K9873">
        <v>3.1859999999999999</v>
      </c>
      <c r="L9873" t="s">
        <v>1</v>
      </c>
      <c r="M9873" t="s">
        <v>1</v>
      </c>
      <c r="N9873" t="s">
        <v>1</v>
      </c>
      <c r="O9873" t="s">
        <v>1</v>
      </c>
      <c r="P9873" t="s">
        <v>1</v>
      </c>
      <c r="Q9873" t="s">
        <v>1</v>
      </c>
    </row>
    <row r="9874" spans="1:18" x14ac:dyDescent="0.25">
      <c r="A9874">
        <v>32</v>
      </c>
      <c r="B9874" t="str">
        <f t="shared" si="154"/>
        <v xml:space="preserve"> 942 32</v>
      </c>
      <c r="C9874" s="102" t="s">
        <v>859</v>
      </c>
      <c r="D9874" s="111" t="s">
        <v>0</v>
      </c>
      <c r="E9874" t="s">
        <v>1</v>
      </c>
      <c r="F9874" t="s">
        <v>1</v>
      </c>
      <c r="G9874" t="s">
        <v>1</v>
      </c>
      <c r="H9874">
        <v>1.337</v>
      </c>
      <c r="I9874">
        <v>1.552</v>
      </c>
      <c r="J9874">
        <v>0.16300000000000001</v>
      </c>
      <c r="K9874">
        <v>3.052</v>
      </c>
      <c r="L9874" t="s">
        <v>1</v>
      </c>
      <c r="M9874" t="s">
        <v>1</v>
      </c>
      <c r="N9874" t="s">
        <v>1</v>
      </c>
      <c r="O9874" t="s">
        <v>1</v>
      </c>
      <c r="P9874" t="s">
        <v>1</v>
      </c>
      <c r="Q9874" t="s">
        <v>1</v>
      </c>
    </row>
    <row r="9875" spans="1:18" x14ac:dyDescent="0.25">
      <c r="A9875">
        <v>33</v>
      </c>
      <c r="B9875" t="str">
        <f t="shared" si="154"/>
        <v xml:space="preserve"> 942 33</v>
      </c>
      <c r="C9875" s="102" t="s">
        <v>859</v>
      </c>
      <c r="D9875" s="111" t="s">
        <v>0</v>
      </c>
      <c r="E9875" t="s">
        <v>1</v>
      </c>
      <c r="F9875" t="s">
        <v>1</v>
      </c>
      <c r="G9875" t="s">
        <v>1</v>
      </c>
      <c r="H9875">
        <v>0.99099999999999999</v>
      </c>
      <c r="I9875">
        <v>1.1619999999999999</v>
      </c>
      <c r="J9875">
        <v>0.107</v>
      </c>
      <c r="K9875">
        <v>2.2599999999999998</v>
      </c>
      <c r="L9875" t="s">
        <v>1</v>
      </c>
      <c r="M9875" t="s">
        <v>1</v>
      </c>
      <c r="N9875" t="s">
        <v>1</v>
      </c>
      <c r="O9875" t="s">
        <v>1</v>
      </c>
      <c r="P9875" t="s">
        <v>1</v>
      </c>
      <c r="Q9875" t="s">
        <v>1</v>
      </c>
    </row>
    <row r="9876" spans="1:18" x14ac:dyDescent="0.25">
      <c r="A9876">
        <v>34</v>
      </c>
      <c r="B9876" t="str">
        <f t="shared" si="154"/>
        <v xml:space="preserve"> 942 34</v>
      </c>
      <c r="C9876" s="102" t="s">
        <v>859</v>
      </c>
      <c r="D9876" s="111" t="s">
        <v>0</v>
      </c>
      <c r="E9876" t="s">
        <v>1</v>
      </c>
      <c r="F9876" t="s">
        <v>1</v>
      </c>
      <c r="G9876" t="s">
        <v>1</v>
      </c>
      <c r="H9876">
        <v>1.008</v>
      </c>
      <c r="I9876">
        <v>1.2210000000000001</v>
      </c>
      <c r="J9876">
        <v>0.11700000000000001</v>
      </c>
      <c r="K9876">
        <v>2.3460000000000001</v>
      </c>
      <c r="L9876" t="s">
        <v>1</v>
      </c>
      <c r="M9876" t="s">
        <v>1</v>
      </c>
      <c r="N9876" t="s">
        <v>1</v>
      </c>
      <c r="O9876" t="s">
        <v>1</v>
      </c>
      <c r="P9876" t="s">
        <v>1</v>
      </c>
      <c r="Q9876" t="s">
        <v>1</v>
      </c>
    </row>
    <row r="9877" spans="1:18" x14ac:dyDescent="0.25">
      <c r="A9877">
        <v>35</v>
      </c>
      <c r="B9877" t="str">
        <f t="shared" si="154"/>
        <v xml:space="preserve"> 942 35</v>
      </c>
      <c r="C9877" s="102" t="s">
        <v>859</v>
      </c>
      <c r="D9877" s="111" t="s">
        <v>0</v>
      </c>
      <c r="E9877" t="s">
        <v>1</v>
      </c>
      <c r="F9877" t="s">
        <v>1</v>
      </c>
      <c r="G9877" t="s">
        <v>1</v>
      </c>
      <c r="H9877">
        <v>1.1319999999999999</v>
      </c>
      <c r="I9877">
        <v>1.3280000000000001</v>
      </c>
      <c r="J9877">
        <v>0.122</v>
      </c>
      <c r="K9877">
        <v>2.5819999999999999</v>
      </c>
      <c r="L9877" t="s">
        <v>1</v>
      </c>
      <c r="M9877" t="s">
        <v>1</v>
      </c>
      <c r="N9877" t="s">
        <v>1</v>
      </c>
      <c r="O9877" t="s">
        <v>1</v>
      </c>
      <c r="P9877" t="s">
        <v>1</v>
      </c>
      <c r="Q9877" t="s">
        <v>1</v>
      </c>
    </row>
    <row r="9878" spans="1:18" x14ac:dyDescent="0.25">
      <c r="A9878">
        <v>36</v>
      </c>
      <c r="B9878" t="str">
        <f t="shared" si="154"/>
        <v xml:space="preserve"> 942 36</v>
      </c>
      <c r="C9878" s="102" t="s">
        <v>859</v>
      </c>
      <c r="D9878" s="111" t="s">
        <v>0</v>
      </c>
      <c r="E9878" t="s">
        <v>1</v>
      </c>
      <c r="F9878" t="s">
        <v>1</v>
      </c>
      <c r="G9878" t="s">
        <v>1</v>
      </c>
      <c r="H9878">
        <v>1.008</v>
      </c>
      <c r="I9878">
        <v>1.2210000000000001</v>
      </c>
      <c r="J9878">
        <v>0.11700000000000001</v>
      </c>
      <c r="K9878">
        <v>2.3460000000000001</v>
      </c>
      <c r="L9878" t="s">
        <v>1</v>
      </c>
      <c r="M9878" t="s">
        <v>1</v>
      </c>
      <c r="N9878" t="s">
        <v>1</v>
      </c>
      <c r="O9878" t="s">
        <v>1</v>
      </c>
      <c r="P9878" t="s">
        <v>1</v>
      </c>
      <c r="Q9878" t="s">
        <v>1</v>
      </c>
    </row>
    <row r="9879" spans="1:18" x14ac:dyDescent="0.25">
      <c r="A9879">
        <v>37</v>
      </c>
      <c r="B9879" t="str">
        <f t="shared" si="154"/>
        <v xml:space="preserve"> 942 37</v>
      </c>
      <c r="C9879" s="102" t="s">
        <v>859</v>
      </c>
      <c r="D9879" s="111" t="s">
        <v>0</v>
      </c>
      <c r="E9879" t="s">
        <v>1</v>
      </c>
      <c r="F9879" t="s">
        <v>986</v>
      </c>
      <c r="G9879" t="s">
        <v>987</v>
      </c>
      <c r="H9879" t="s">
        <v>993</v>
      </c>
      <c r="I9879" t="s">
        <v>996</v>
      </c>
      <c r="J9879" t="s">
        <v>1</v>
      </c>
      <c r="K9879">
        <v>3.1709999999999998</v>
      </c>
      <c r="L9879" t="s">
        <v>1</v>
      </c>
      <c r="M9879" t="s">
        <v>1</v>
      </c>
      <c r="N9879" t="s">
        <v>1</v>
      </c>
      <c r="O9879" t="s">
        <v>1</v>
      </c>
      <c r="P9879" t="s">
        <v>1</v>
      </c>
      <c r="Q9879" t="s">
        <v>1</v>
      </c>
    </row>
    <row r="9880" spans="1:18" x14ac:dyDescent="0.25">
      <c r="A9880">
        <v>38</v>
      </c>
      <c r="B9880" t="str">
        <f t="shared" si="154"/>
        <v xml:space="preserve"> 942 38</v>
      </c>
      <c r="C9880" s="102" t="s">
        <v>859</v>
      </c>
      <c r="D9880" s="111" t="s">
        <v>0</v>
      </c>
      <c r="E9880" t="s">
        <v>1</v>
      </c>
      <c r="F9880">
        <v>3.82</v>
      </c>
      <c r="G9880">
        <v>3.61</v>
      </c>
      <c r="H9880">
        <v>3.39</v>
      </c>
      <c r="I9880">
        <v>3.17</v>
      </c>
      <c r="J9880" t="s">
        <v>1</v>
      </c>
      <c r="K9880" t="s">
        <v>1</v>
      </c>
      <c r="L9880" t="s">
        <v>1</v>
      </c>
      <c r="M9880" t="s">
        <v>1</v>
      </c>
      <c r="N9880" t="s">
        <v>1</v>
      </c>
      <c r="O9880" t="s">
        <v>1</v>
      </c>
      <c r="P9880" t="s">
        <v>1</v>
      </c>
      <c r="Q9880" t="s">
        <v>1</v>
      </c>
    </row>
    <row r="9881" spans="1:18" x14ac:dyDescent="0.25">
      <c r="A9881">
        <v>1</v>
      </c>
      <c r="B9881" t="str">
        <f t="shared" si="154"/>
        <v xml:space="preserve"> 943 1</v>
      </c>
      <c r="C9881" s="102" t="s">
        <v>860</v>
      </c>
      <c r="D9881" s="111" t="s">
        <v>0</v>
      </c>
      <c r="E9881" t="s">
        <v>1</v>
      </c>
      <c r="F9881" t="s">
        <v>1</v>
      </c>
      <c r="G9881" t="s">
        <v>1</v>
      </c>
      <c r="H9881" t="s">
        <v>1</v>
      </c>
      <c r="I9881" t="s">
        <v>1</v>
      </c>
      <c r="J9881" t="s">
        <v>1</v>
      </c>
      <c r="K9881" t="s">
        <v>1</v>
      </c>
      <c r="L9881" t="s">
        <v>1</v>
      </c>
      <c r="M9881" t="s">
        <v>1</v>
      </c>
      <c r="N9881" t="s">
        <v>1</v>
      </c>
      <c r="O9881" t="s">
        <v>1</v>
      </c>
      <c r="P9881" t="s">
        <v>1</v>
      </c>
      <c r="Q9881" t="s">
        <v>1</v>
      </c>
      <c r="R9881" t="s">
        <v>209</v>
      </c>
    </row>
    <row r="9882" spans="1:18" x14ac:dyDescent="0.25">
      <c r="A9882">
        <v>2</v>
      </c>
      <c r="B9882" t="str">
        <f t="shared" si="154"/>
        <v xml:space="preserve"> 943 2</v>
      </c>
      <c r="C9882" s="102" t="s">
        <v>860</v>
      </c>
      <c r="D9882" s="111" t="s">
        <v>0</v>
      </c>
      <c r="E9882" t="s">
        <v>3</v>
      </c>
      <c r="F9882" t="s">
        <v>1</v>
      </c>
      <c r="G9882" t="s">
        <v>1</v>
      </c>
      <c r="H9882" t="s">
        <v>1</v>
      </c>
      <c r="I9882" t="s">
        <v>1</v>
      </c>
      <c r="J9882" t="s">
        <v>1</v>
      </c>
      <c r="K9882" t="s">
        <v>1</v>
      </c>
      <c r="L9882" t="s">
        <v>1</v>
      </c>
      <c r="M9882" t="s">
        <v>1</v>
      </c>
      <c r="N9882" t="s">
        <v>1</v>
      </c>
      <c r="O9882" t="s">
        <v>1</v>
      </c>
      <c r="P9882" t="s">
        <v>1</v>
      </c>
      <c r="Q9882" t="s">
        <v>1</v>
      </c>
    </row>
    <row r="9883" spans="1:18" x14ac:dyDescent="0.25">
      <c r="A9883">
        <v>3</v>
      </c>
      <c r="B9883" t="str">
        <f t="shared" si="154"/>
        <v xml:space="preserve"> 943 3</v>
      </c>
      <c r="C9883" s="102" t="s">
        <v>860</v>
      </c>
      <c r="D9883" s="111" t="s">
        <v>0</v>
      </c>
      <c r="E9883" t="s">
        <v>4</v>
      </c>
      <c r="F9883" t="s">
        <v>1</v>
      </c>
      <c r="G9883" t="s">
        <v>1</v>
      </c>
      <c r="H9883" t="s">
        <v>1</v>
      </c>
      <c r="I9883" t="s">
        <v>1</v>
      </c>
      <c r="J9883" t="s">
        <v>1</v>
      </c>
      <c r="K9883" t="s">
        <v>1</v>
      </c>
      <c r="L9883" t="s">
        <v>1</v>
      </c>
      <c r="M9883" t="s">
        <v>1</v>
      </c>
      <c r="N9883" t="s">
        <v>1</v>
      </c>
      <c r="O9883" t="s">
        <v>1</v>
      </c>
      <c r="P9883" t="s">
        <v>1</v>
      </c>
      <c r="Q9883" t="s">
        <v>1</v>
      </c>
    </row>
    <row r="9884" spans="1:18" x14ac:dyDescent="0.25">
      <c r="A9884">
        <v>4</v>
      </c>
      <c r="B9884" t="str">
        <f t="shared" si="154"/>
        <v xml:space="preserve"> 943 4</v>
      </c>
      <c r="C9884" s="102" t="s">
        <v>860</v>
      </c>
      <c r="D9884" s="111">
        <v>13</v>
      </c>
      <c r="E9884" s="103">
        <v>26998</v>
      </c>
      <c r="F9884" s="103">
        <v>895600</v>
      </c>
      <c r="G9884">
        <v>3.3170000000000002</v>
      </c>
      <c r="H9884" t="s">
        <v>1</v>
      </c>
      <c r="I9884" t="s">
        <v>1</v>
      </c>
      <c r="J9884" t="s">
        <v>1</v>
      </c>
      <c r="K9884" t="s">
        <v>1</v>
      </c>
      <c r="L9884" t="s">
        <v>1</v>
      </c>
      <c r="M9884" t="s">
        <v>1</v>
      </c>
      <c r="N9884">
        <v>1</v>
      </c>
      <c r="O9884">
        <v>4</v>
      </c>
      <c r="P9884">
        <v>20</v>
      </c>
      <c r="Q9884">
        <v>25</v>
      </c>
    </row>
    <row r="9885" spans="1:18" x14ac:dyDescent="0.25">
      <c r="A9885">
        <v>5</v>
      </c>
      <c r="B9885" t="str">
        <f t="shared" si="154"/>
        <v xml:space="preserve"> 943 5</v>
      </c>
      <c r="C9885" s="102" t="s">
        <v>860</v>
      </c>
      <c r="D9885" s="111">
        <v>14</v>
      </c>
      <c r="E9885" s="103">
        <v>29835</v>
      </c>
      <c r="F9885" s="103">
        <v>1039964</v>
      </c>
      <c r="G9885">
        <v>3.4849999999999999</v>
      </c>
      <c r="H9885" t="s">
        <v>1</v>
      </c>
      <c r="I9885" t="s">
        <v>1</v>
      </c>
      <c r="J9885" t="s">
        <v>1</v>
      </c>
      <c r="K9885" t="s">
        <v>1</v>
      </c>
      <c r="L9885" t="s">
        <v>1</v>
      </c>
      <c r="M9885" t="s">
        <v>1</v>
      </c>
      <c r="N9885">
        <v>1</v>
      </c>
      <c r="O9885">
        <v>5</v>
      </c>
      <c r="P9885">
        <v>23</v>
      </c>
      <c r="Q9885">
        <v>29</v>
      </c>
    </row>
    <row r="9886" spans="1:18" x14ac:dyDescent="0.25">
      <c r="A9886">
        <v>6</v>
      </c>
      <c r="B9886" t="str">
        <f t="shared" si="154"/>
        <v xml:space="preserve"> 943 6</v>
      </c>
      <c r="C9886" s="102" t="s">
        <v>860</v>
      </c>
      <c r="D9886" s="111">
        <v>15</v>
      </c>
      <c r="E9886" s="103">
        <v>29768</v>
      </c>
      <c r="F9886" s="103">
        <v>874486</v>
      </c>
      <c r="G9886">
        <v>2.9369999999999998</v>
      </c>
      <c r="H9886" t="s">
        <v>1</v>
      </c>
      <c r="I9886" t="s">
        <v>1</v>
      </c>
      <c r="J9886" t="s">
        <v>1</v>
      </c>
      <c r="K9886" t="s">
        <v>1</v>
      </c>
      <c r="L9886" t="s">
        <v>1</v>
      </c>
      <c r="M9886" t="s">
        <v>1</v>
      </c>
      <c r="N9886" t="s">
        <v>1</v>
      </c>
      <c r="O9886">
        <v>8</v>
      </c>
      <c r="P9886">
        <v>21</v>
      </c>
      <c r="Q9886">
        <v>29</v>
      </c>
    </row>
    <row r="9887" spans="1:18" x14ac:dyDescent="0.25">
      <c r="A9887">
        <v>7</v>
      </c>
      <c r="B9887" t="str">
        <f t="shared" si="154"/>
        <v xml:space="preserve"> 943 7</v>
      </c>
      <c r="C9887" s="102" t="s">
        <v>860</v>
      </c>
      <c r="D9887" s="111">
        <v>16</v>
      </c>
      <c r="E9887" s="103">
        <v>38445</v>
      </c>
      <c r="F9887" s="103">
        <v>4167727</v>
      </c>
      <c r="G9887">
        <v>10.84</v>
      </c>
      <c r="H9887" t="s">
        <v>1</v>
      </c>
      <c r="I9887" t="s">
        <v>1</v>
      </c>
      <c r="J9887" t="s">
        <v>1</v>
      </c>
      <c r="K9887" t="s">
        <v>1</v>
      </c>
      <c r="L9887" t="s">
        <v>1</v>
      </c>
      <c r="M9887">
        <v>1</v>
      </c>
      <c r="N9887">
        <v>2</v>
      </c>
      <c r="O9887">
        <v>10</v>
      </c>
      <c r="P9887">
        <v>14</v>
      </c>
      <c r="Q9887">
        <v>27</v>
      </c>
    </row>
    <row r="9888" spans="1:18" x14ac:dyDescent="0.25">
      <c r="A9888">
        <v>8</v>
      </c>
      <c r="B9888" t="str">
        <f t="shared" si="154"/>
        <v xml:space="preserve"> 943 8</v>
      </c>
      <c r="C9888" s="102" t="s">
        <v>860</v>
      </c>
      <c r="D9888" s="111">
        <v>17</v>
      </c>
      <c r="E9888" s="103">
        <v>45779</v>
      </c>
      <c r="F9888" s="103">
        <v>759276</v>
      </c>
      <c r="G9888">
        <v>1.6579999999999999</v>
      </c>
      <c r="H9888" t="s">
        <v>1</v>
      </c>
      <c r="I9888" t="s">
        <v>1</v>
      </c>
      <c r="J9888" t="s">
        <v>1</v>
      </c>
      <c r="K9888" t="s">
        <v>1</v>
      </c>
      <c r="L9888" t="s">
        <v>1</v>
      </c>
      <c r="M9888" t="s">
        <v>1</v>
      </c>
      <c r="N9888">
        <v>1</v>
      </c>
      <c r="O9888">
        <v>7</v>
      </c>
      <c r="P9888">
        <v>13</v>
      </c>
      <c r="Q9888">
        <v>21</v>
      </c>
    </row>
    <row r="9889" spans="1:17" x14ac:dyDescent="0.25">
      <c r="A9889">
        <v>9</v>
      </c>
      <c r="B9889" t="str">
        <f t="shared" si="154"/>
        <v xml:space="preserve"> 943 9</v>
      </c>
      <c r="C9889" s="102" t="s">
        <v>860</v>
      </c>
      <c r="D9889" s="111" t="s">
        <v>5</v>
      </c>
      <c r="E9889" s="103">
        <v>170825</v>
      </c>
      <c r="F9889" s="103">
        <v>7737053</v>
      </c>
      <c r="G9889">
        <v>4.5289999999999999</v>
      </c>
      <c r="H9889" t="s">
        <v>1</v>
      </c>
      <c r="I9889" t="s">
        <v>1</v>
      </c>
      <c r="J9889" t="s">
        <v>1</v>
      </c>
      <c r="K9889" t="s">
        <v>1</v>
      </c>
      <c r="L9889" t="s">
        <v>1</v>
      </c>
      <c r="M9889">
        <v>1</v>
      </c>
      <c r="N9889">
        <v>5</v>
      </c>
      <c r="O9889">
        <v>34</v>
      </c>
      <c r="P9889">
        <v>91</v>
      </c>
      <c r="Q9889">
        <v>131</v>
      </c>
    </row>
    <row r="9890" spans="1:17" x14ac:dyDescent="0.25">
      <c r="A9890">
        <v>10</v>
      </c>
      <c r="B9890" t="str">
        <f t="shared" si="154"/>
        <v xml:space="preserve"> 943 10</v>
      </c>
      <c r="C9890" s="102" t="s">
        <v>860</v>
      </c>
      <c r="D9890" s="111" t="s">
        <v>6</v>
      </c>
      <c r="E9890" t="s">
        <v>1</v>
      </c>
      <c r="F9890" t="s">
        <v>1</v>
      </c>
      <c r="G9890" t="s">
        <v>1</v>
      </c>
      <c r="H9890" t="s">
        <v>1</v>
      </c>
      <c r="I9890" t="s">
        <v>1</v>
      </c>
      <c r="J9890" t="s">
        <v>1</v>
      </c>
      <c r="K9890" t="s">
        <v>1</v>
      </c>
      <c r="L9890" t="s">
        <v>1</v>
      </c>
      <c r="M9890" t="s">
        <v>1</v>
      </c>
      <c r="N9890" t="s">
        <v>1</v>
      </c>
      <c r="O9890" t="s">
        <v>1</v>
      </c>
      <c r="P9890" t="s">
        <v>1</v>
      </c>
      <c r="Q9890" t="s">
        <v>1</v>
      </c>
    </row>
    <row r="9891" spans="1:17" x14ac:dyDescent="0.25">
      <c r="A9891">
        <v>11</v>
      </c>
      <c r="B9891" t="str">
        <f t="shared" si="154"/>
        <v xml:space="preserve"> 943 11</v>
      </c>
      <c r="C9891" s="102" t="s">
        <v>860</v>
      </c>
      <c r="D9891" s="111">
        <v>13</v>
      </c>
      <c r="E9891" t="s">
        <v>1</v>
      </c>
      <c r="F9891" t="s">
        <v>1</v>
      </c>
      <c r="G9891">
        <v>95050</v>
      </c>
      <c r="H9891">
        <v>88577</v>
      </c>
      <c r="I9891">
        <v>139603</v>
      </c>
      <c r="J9891" t="s">
        <v>1</v>
      </c>
      <c r="K9891" t="s">
        <v>1</v>
      </c>
      <c r="L9891">
        <v>197649</v>
      </c>
      <c r="M9891">
        <v>117534</v>
      </c>
      <c r="N9891">
        <v>216166</v>
      </c>
      <c r="O9891" s="103">
        <v>41021</v>
      </c>
      <c r="P9891" t="s">
        <v>1</v>
      </c>
      <c r="Q9891" t="s">
        <v>1</v>
      </c>
    </row>
    <row r="9892" spans="1:17" x14ac:dyDescent="0.25">
      <c r="A9892">
        <v>12</v>
      </c>
      <c r="B9892" t="str">
        <f t="shared" si="154"/>
        <v xml:space="preserve"> 943 12</v>
      </c>
      <c r="C9892" s="102" t="s">
        <v>860</v>
      </c>
      <c r="D9892" s="111">
        <v>14</v>
      </c>
      <c r="E9892" t="s">
        <v>1</v>
      </c>
      <c r="F9892" t="s">
        <v>1</v>
      </c>
      <c r="G9892">
        <v>99026</v>
      </c>
      <c r="H9892">
        <v>85895</v>
      </c>
      <c r="I9892" s="103">
        <v>104790</v>
      </c>
      <c r="J9892" t="s">
        <v>1</v>
      </c>
      <c r="K9892" t="s">
        <v>1</v>
      </c>
      <c r="L9892">
        <v>324239</v>
      </c>
      <c r="M9892">
        <v>228857</v>
      </c>
      <c r="N9892" s="103">
        <v>152822</v>
      </c>
      <c r="O9892" s="103">
        <v>44335</v>
      </c>
      <c r="P9892" t="s">
        <v>1</v>
      </c>
      <c r="Q9892" t="s">
        <v>1</v>
      </c>
    </row>
    <row r="9893" spans="1:17" x14ac:dyDescent="0.25">
      <c r="A9893">
        <v>13</v>
      </c>
      <c r="B9893" t="str">
        <f t="shared" si="154"/>
        <v xml:space="preserve"> 943 13</v>
      </c>
      <c r="C9893" s="102" t="s">
        <v>860</v>
      </c>
      <c r="D9893" s="111">
        <v>15</v>
      </c>
      <c r="E9893" t="s">
        <v>1</v>
      </c>
      <c r="F9893" t="s">
        <v>1</v>
      </c>
      <c r="G9893" t="s">
        <v>1</v>
      </c>
      <c r="H9893">
        <v>279418</v>
      </c>
      <c r="I9893" s="103">
        <v>54869</v>
      </c>
      <c r="J9893" t="s">
        <v>1</v>
      </c>
      <c r="K9893" t="s">
        <v>1</v>
      </c>
      <c r="L9893" t="s">
        <v>1</v>
      </c>
      <c r="M9893">
        <v>397645</v>
      </c>
      <c r="N9893" s="103">
        <v>96238</v>
      </c>
      <c r="O9893" s="103">
        <v>46316</v>
      </c>
      <c r="P9893" t="s">
        <v>1</v>
      </c>
      <c r="Q9893" t="s">
        <v>1</v>
      </c>
    </row>
    <row r="9894" spans="1:17" x14ac:dyDescent="0.25">
      <c r="A9894">
        <v>14</v>
      </c>
      <c r="B9894" t="str">
        <f t="shared" si="154"/>
        <v xml:space="preserve"> 943 14</v>
      </c>
      <c r="C9894" s="102" t="s">
        <v>860</v>
      </c>
      <c r="D9894" s="111">
        <v>16</v>
      </c>
      <c r="E9894" t="s">
        <v>1</v>
      </c>
      <c r="F9894">
        <v>860243</v>
      </c>
      <c r="G9894">
        <v>268429</v>
      </c>
      <c r="H9894">
        <v>93968</v>
      </c>
      <c r="I9894">
        <v>152526</v>
      </c>
      <c r="J9894" t="s">
        <v>1</v>
      </c>
      <c r="K9894">
        <v>2287874</v>
      </c>
      <c r="L9894">
        <v>187148</v>
      </c>
      <c r="M9894">
        <v>137604</v>
      </c>
      <c r="N9894">
        <v>132164</v>
      </c>
      <c r="O9894" s="103">
        <v>47771</v>
      </c>
      <c r="P9894" t="s">
        <v>1</v>
      </c>
      <c r="Q9894" t="s">
        <v>1</v>
      </c>
    </row>
    <row r="9895" spans="1:17" x14ac:dyDescent="0.25">
      <c r="A9895">
        <v>15</v>
      </c>
      <c r="B9895" t="str">
        <f t="shared" si="154"/>
        <v xml:space="preserve"> 943 15</v>
      </c>
      <c r="C9895" s="102" t="s">
        <v>860</v>
      </c>
      <c r="D9895" s="111">
        <v>17</v>
      </c>
      <c r="E9895" t="s">
        <v>1</v>
      </c>
      <c r="F9895" t="s">
        <v>1</v>
      </c>
      <c r="G9895">
        <v>142168</v>
      </c>
      <c r="H9895">
        <v>89342</v>
      </c>
      <c r="I9895" s="103">
        <v>57949</v>
      </c>
      <c r="J9895" t="s">
        <v>1</v>
      </c>
      <c r="K9895" t="s">
        <v>1</v>
      </c>
      <c r="L9895">
        <v>182662</v>
      </c>
      <c r="M9895">
        <v>127710</v>
      </c>
      <c r="N9895" s="103">
        <v>91123</v>
      </c>
      <c r="O9895">
        <v>68322</v>
      </c>
      <c r="P9895" t="s">
        <v>1</v>
      </c>
      <c r="Q9895" t="s">
        <v>1</v>
      </c>
    </row>
    <row r="9896" spans="1:17" x14ac:dyDescent="0.25">
      <c r="A9896">
        <v>16</v>
      </c>
      <c r="B9896" t="str">
        <f t="shared" si="154"/>
        <v xml:space="preserve"> 943 16</v>
      </c>
      <c r="C9896" s="102" t="s">
        <v>860</v>
      </c>
      <c r="D9896" s="111" t="s">
        <v>5</v>
      </c>
      <c r="E9896" t="s">
        <v>1</v>
      </c>
      <c r="F9896">
        <v>860243</v>
      </c>
      <c r="G9896">
        <v>604673</v>
      </c>
      <c r="H9896">
        <v>637200</v>
      </c>
      <c r="I9896" s="103">
        <v>509737</v>
      </c>
      <c r="J9896" t="s">
        <v>1</v>
      </c>
      <c r="K9896">
        <v>2287874</v>
      </c>
      <c r="L9896">
        <v>891698</v>
      </c>
      <c r="M9896">
        <v>1009350</v>
      </c>
      <c r="N9896" s="103">
        <v>688513</v>
      </c>
      <c r="O9896" s="103">
        <v>247765</v>
      </c>
      <c r="P9896" t="s">
        <v>1</v>
      </c>
      <c r="Q9896" t="s">
        <v>1</v>
      </c>
    </row>
    <row r="9897" spans="1:17" x14ac:dyDescent="0.25">
      <c r="A9897">
        <v>17</v>
      </c>
      <c r="B9897" t="str">
        <f t="shared" si="154"/>
        <v xml:space="preserve"> 943 17</v>
      </c>
      <c r="C9897" s="102" t="s">
        <v>860</v>
      </c>
      <c r="D9897" s="111" t="s">
        <v>6</v>
      </c>
      <c r="E9897" t="s">
        <v>1</v>
      </c>
      <c r="F9897" t="s">
        <v>1</v>
      </c>
      <c r="G9897" t="s">
        <v>1</v>
      </c>
      <c r="H9897" t="s">
        <v>1</v>
      </c>
      <c r="I9897" t="s">
        <v>1</v>
      </c>
      <c r="J9897" t="s">
        <v>1</v>
      </c>
      <c r="K9897" t="s">
        <v>1</v>
      </c>
      <c r="L9897" t="s">
        <v>1</v>
      </c>
      <c r="M9897" t="s">
        <v>1</v>
      </c>
      <c r="N9897" t="s">
        <v>1</v>
      </c>
      <c r="O9897" t="s">
        <v>1</v>
      </c>
      <c r="P9897" t="s">
        <v>1</v>
      </c>
      <c r="Q9897" t="s">
        <v>1</v>
      </c>
    </row>
    <row r="9898" spans="1:17" x14ac:dyDescent="0.25">
      <c r="A9898">
        <v>18</v>
      </c>
      <c r="B9898" t="str">
        <f t="shared" si="154"/>
        <v xml:space="preserve"> 943 18</v>
      </c>
      <c r="C9898" s="102" t="s">
        <v>860</v>
      </c>
      <c r="D9898" s="111">
        <v>13</v>
      </c>
      <c r="E9898" t="s">
        <v>1</v>
      </c>
      <c r="F9898" t="s">
        <v>1</v>
      </c>
      <c r="G9898">
        <v>155787</v>
      </c>
      <c r="H9898">
        <v>95841</v>
      </c>
      <c r="I9898">
        <v>127600</v>
      </c>
      <c r="J9898" t="s">
        <v>1</v>
      </c>
      <c r="K9898" t="s">
        <v>1</v>
      </c>
      <c r="L9898">
        <v>694143</v>
      </c>
      <c r="M9898">
        <v>235656</v>
      </c>
      <c r="N9898">
        <v>397962</v>
      </c>
      <c r="O9898" s="103">
        <v>49389</v>
      </c>
      <c r="P9898" t="s">
        <v>1</v>
      </c>
      <c r="Q9898" t="s">
        <v>1</v>
      </c>
    </row>
    <row r="9899" spans="1:17" x14ac:dyDescent="0.25">
      <c r="A9899">
        <v>19</v>
      </c>
      <c r="B9899" t="str">
        <f t="shared" si="154"/>
        <v xml:space="preserve"> 943 19</v>
      </c>
      <c r="C9899" s="102" t="s">
        <v>860</v>
      </c>
      <c r="D9899" s="111">
        <v>14</v>
      </c>
      <c r="E9899" t="s">
        <v>1</v>
      </c>
      <c r="F9899" t="s">
        <v>1</v>
      </c>
      <c r="G9899" s="103">
        <v>137811</v>
      </c>
      <c r="H9899" s="103">
        <v>91508</v>
      </c>
      <c r="I9899" s="103">
        <v>102386</v>
      </c>
      <c r="J9899" t="s">
        <v>1</v>
      </c>
      <c r="K9899" t="s">
        <v>1</v>
      </c>
      <c r="L9899" s="103">
        <v>974615</v>
      </c>
      <c r="M9899" s="103">
        <v>435726</v>
      </c>
      <c r="N9899" s="103">
        <v>334751</v>
      </c>
      <c r="O9899" s="103">
        <v>61626</v>
      </c>
      <c r="P9899" t="s">
        <v>1</v>
      </c>
      <c r="Q9899" t="s">
        <v>1</v>
      </c>
    </row>
    <row r="9900" spans="1:17" x14ac:dyDescent="0.25">
      <c r="A9900">
        <v>20</v>
      </c>
      <c r="B9900" t="str">
        <f t="shared" si="154"/>
        <v xml:space="preserve"> 943 20</v>
      </c>
      <c r="C9900" s="102" t="s">
        <v>860</v>
      </c>
      <c r="D9900" s="111">
        <v>15</v>
      </c>
      <c r="E9900" t="s">
        <v>1</v>
      </c>
      <c r="F9900" t="s">
        <v>1</v>
      </c>
      <c r="G9900" s="103">
        <v>120152</v>
      </c>
      <c r="H9900" s="103">
        <v>259088</v>
      </c>
      <c r="I9900" s="103">
        <v>61970</v>
      </c>
      <c r="J9900" t="s">
        <v>1</v>
      </c>
      <c r="K9900" t="s">
        <v>1</v>
      </c>
      <c r="L9900" s="103">
        <v>371735</v>
      </c>
      <c r="M9900" s="103">
        <v>773465</v>
      </c>
      <c r="N9900" s="103">
        <v>225390</v>
      </c>
      <c r="O9900" s="103">
        <v>73318</v>
      </c>
      <c r="P9900" t="s">
        <v>1</v>
      </c>
      <c r="Q9900" t="s">
        <v>1</v>
      </c>
    </row>
    <row r="9901" spans="1:17" x14ac:dyDescent="0.25">
      <c r="A9901">
        <v>21</v>
      </c>
      <c r="B9901" t="str">
        <f t="shared" si="154"/>
        <v xml:space="preserve"> 943 21</v>
      </c>
      <c r="C9901" s="102" t="s">
        <v>860</v>
      </c>
      <c r="D9901" s="111">
        <v>16</v>
      </c>
      <c r="E9901">
        <v>10157</v>
      </c>
      <c r="F9901">
        <v>246112</v>
      </c>
      <c r="G9901">
        <v>573445</v>
      </c>
      <c r="H9901">
        <v>122851</v>
      </c>
      <c r="I9901">
        <v>135209</v>
      </c>
      <c r="J9901">
        <v>31338</v>
      </c>
      <c r="K9901">
        <v>800780</v>
      </c>
      <c r="L9901">
        <v>808942</v>
      </c>
      <c r="M9901">
        <v>312066</v>
      </c>
      <c r="N9901">
        <v>269175</v>
      </c>
      <c r="O9901" s="103">
        <v>81450</v>
      </c>
      <c r="P9901" t="s">
        <v>1</v>
      </c>
      <c r="Q9901" t="s">
        <v>1</v>
      </c>
    </row>
    <row r="9902" spans="1:17" x14ac:dyDescent="0.25">
      <c r="A9902">
        <v>22</v>
      </c>
      <c r="B9902" t="str">
        <f t="shared" si="154"/>
        <v xml:space="preserve"> 943 22</v>
      </c>
      <c r="C9902" s="102" t="s">
        <v>860</v>
      </c>
      <c r="D9902" s="111">
        <v>17</v>
      </c>
      <c r="E9902">
        <v>2059</v>
      </c>
      <c r="F9902">
        <v>21425</v>
      </c>
      <c r="G9902" s="103">
        <v>453045</v>
      </c>
      <c r="H9902" s="103">
        <v>106817</v>
      </c>
      <c r="I9902" s="103">
        <v>49628</v>
      </c>
      <c r="J9902">
        <v>2662</v>
      </c>
      <c r="K9902">
        <v>44640</v>
      </c>
      <c r="L9902" s="103">
        <v>1182460</v>
      </c>
      <c r="M9902" s="103">
        <v>302169</v>
      </c>
      <c r="N9902" s="103">
        <v>154968</v>
      </c>
      <c r="O9902" s="103">
        <v>115259</v>
      </c>
      <c r="P9902" t="s">
        <v>1</v>
      </c>
      <c r="Q9902" t="s">
        <v>1</v>
      </c>
    </row>
    <row r="9903" spans="1:17" x14ac:dyDescent="0.25">
      <c r="A9903">
        <v>23</v>
      </c>
      <c r="B9903" t="str">
        <f t="shared" si="154"/>
        <v xml:space="preserve"> 943 23</v>
      </c>
      <c r="C9903" s="102" t="s">
        <v>860</v>
      </c>
      <c r="D9903" s="111" t="s">
        <v>5</v>
      </c>
      <c r="E9903">
        <v>12216</v>
      </c>
      <c r="F9903">
        <v>267537</v>
      </c>
      <c r="G9903" s="103">
        <v>1440240</v>
      </c>
      <c r="H9903" s="103">
        <v>676105</v>
      </c>
      <c r="I9903" s="103">
        <v>476793</v>
      </c>
      <c r="J9903">
        <v>34000</v>
      </c>
      <c r="K9903">
        <v>845420</v>
      </c>
      <c r="L9903" s="103">
        <v>4031895</v>
      </c>
      <c r="M9903" s="103">
        <v>2059082</v>
      </c>
      <c r="N9903" s="103">
        <v>1382246</v>
      </c>
      <c r="O9903" s="103">
        <v>381042</v>
      </c>
      <c r="P9903" t="s">
        <v>1</v>
      </c>
      <c r="Q9903" t="s">
        <v>1</v>
      </c>
    </row>
    <row r="9904" spans="1:17" x14ac:dyDescent="0.25">
      <c r="A9904">
        <v>24</v>
      </c>
      <c r="B9904" t="str">
        <f t="shared" si="154"/>
        <v xml:space="preserve"> 943 24</v>
      </c>
      <c r="C9904" s="102" t="s">
        <v>860</v>
      </c>
      <c r="D9904" s="111" t="s">
        <v>6</v>
      </c>
      <c r="E9904" t="s">
        <v>1</v>
      </c>
      <c r="F9904" t="s">
        <v>1</v>
      </c>
      <c r="G9904" t="s">
        <v>1</v>
      </c>
      <c r="H9904" t="s">
        <v>1</v>
      </c>
      <c r="I9904" t="s">
        <v>1</v>
      </c>
      <c r="J9904" t="s">
        <v>1</v>
      </c>
      <c r="K9904" t="s">
        <v>1</v>
      </c>
      <c r="L9904" t="s">
        <v>1</v>
      </c>
      <c r="M9904" t="s">
        <v>1</v>
      </c>
      <c r="N9904" t="s">
        <v>1</v>
      </c>
      <c r="O9904" t="s">
        <v>1</v>
      </c>
      <c r="P9904" t="s">
        <v>1</v>
      </c>
      <c r="Q9904" t="s">
        <v>1</v>
      </c>
    </row>
    <row r="9905" spans="1:18" x14ac:dyDescent="0.25">
      <c r="A9905">
        <v>25</v>
      </c>
      <c r="B9905" t="str">
        <f t="shared" si="154"/>
        <v xml:space="preserve"> 943 25</v>
      </c>
      <c r="C9905" s="102" t="s">
        <v>860</v>
      </c>
      <c r="D9905" s="111" t="s">
        <v>0</v>
      </c>
      <c r="E9905" t="s">
        <v>1</v>
      </c>
      <c r="F9905" t="s">
        <v>1</v>
      </c>
      <c r="G9905" t="s">
        <v>1</v>
      </c>
      <c r="H9905" s="103">
        <v>6631308</v>
      </c>
      <c r="I9905" s="103">
        <v>4594226</v>
      </c>
      <c r="J9905" s="103">
        <v>381042</v>
      </c>
      <c r="K9905" t="s">
        <v>1</v>
      </c>
      <c r="L9905" t="s">
        <v>1</v>
      </c>
      <c r="M9905" t="s">
        <v>1</v>
      </c>
      <c r="N9905" t="s">
        <v>1</v>
      </c>
      <c r="O9905" t="s">
        <v>1</v>
      </c>
      <c r="P9905" t="s">
        <v>1</v>
      </c>
      <c r="Q9905" t="s">
        <v>1</v>
      </c>
    </row>
    <row r="9906" spans="1:18" x14ac:dyDescent="0.25">
      <c r="A9906">
        <v>26</v>
      </c>
      <c r="B9906" t="str">
        <f t="shared" si="154"/>
        <v xml:space="preserve"> 943 26</v>
      </c>
      <c r="C9906" s="102" t="s">
        <v>860</v>
      </c>
      <c r="D9906" s="111" t="s">
        <v>0</v>
      </c>
      <c r="E9906" t="s">
        <v>1</v>
      </c>
      <c r="F9906" t="s">
        <v>1</v>
      </c>
      <c r="G9906" t="s">
        <v>1</v>
      </c>
      <c r="H9906" t="s">
        <v>1</v>
      </c>
      <c r="I9906" t="s">
        <v>1</v>
      </c>
      <c r="J9906" t="s">
        <v>1</v>
      </c>
      <c r="K9906" t="s">
        <v>1</v>
      </c>
      <c r="L9906" t="s">
        <v>1</v>
      </c>
      <c r="M9906" t="s">
        <v>1</v>
      </c>
      <c r="N9906" t="s">
        <v>1</v>
      </c>
      <c r="O9906" t="s">
        <v>1</v>
      </c>
      <c r="P9906" t="s">
        <v>1</v>
      </c>
      <c r="Q9906" t="s">
        <v>1</v>
      </c>
    </row>
    <row r="9907" spans="1:18" x14ac:dyDescent="0.25">
      <c r="A9907">
        <v>27</v>
      </c>
      <c r="B9907" t="str">
        <f t="shared" si="154"/>
        <v xml:space="preserve"> 943 27</v>
      </c>
      <c r="C9907" s="102" t="s">
        <v>860</v>
      </c>
      <c r="D9907" s="111" t="s">
        <v>0</v>
      </c>
      <c r="E9907" t="s">
        <v>1</v>
      </c>
      <c r="F9907" t="s">
        <v>1</v>
      </c>
      <c r="G9907" t="s">
        <v>1</v>
      </c>
      <c r="H9907" s="103">
        <v>-1466391</v>
      </c>
      <c r="I9907" s="103">
        <v>-832111</v>
      </c>
      <c r="J9907">
        <v>1437</v>
      </c>
      <c r="K9907" t="s">
        <v>1</v>
      </c>
      <c r="L9907" t="s">
        <v>1</v>
      </c>
      <c r="M9907" t="s">
        <v>1</v>
      </c>
      <c r="N9907" t="s">
        <v>1</v>
      </c>
      <c r="O9907" t="s">
        <v>1</v>
      </c>
      <c r="P9907" t="s">
        <v>1</v>
      </c>
      <c r="Q9907" t="s">
        <v>1</v>
      </c>
    </row>
    <row r="9908" spans="1:18" x14ac:dyDescent="0.25">
      <c r="A9908">
        <v>28</v>
      </c>
      <c r="B9908" t="str">
        <f t="shared" si="154"/>
        <v xml:space="preserve"> 943 28</v>
      </c>
      <c r="C9908" s="102" t="s">
        <v>860</v>
      </c>
      <c r="D9908" s="111" t="s">
        <v>0</v>
      </c>
      <c r="E9908" t="s">
        <v>1</v>
      </c>
      <c r="F9908" t="s">
        <v>1</v>
      </c>
      <c r="G9908" t="s">
        <v>1</v>
      </c>
      <c r="H9908">
        <v>5164917</v>
      </c>
      <c r="I9908" s="103">
        <v>3762115</v>
      </c>
      <c r="J9908" s="103">
        <v>382479</v>
      </c>
      <c r="K9908" t="s">
        <v>1</v>
      </c>
      <c r="L9908" t="s">
        <v>1</v>
      </c>
      <c r="M9908" t="s">
        <v>1</v>
      </c>
      <c r="N9908" t="s">
        <v>1</v>
      </c>
      <c r="O9908" t="s">
        <v>1</v>
      </c>
      <c r="P9908" t="s">
        <v>1</v>
      </c>
      <c r="Q9908" t="s">
        <v>1</v>
      </c>
    </row>
    <row r="9909" spans="1:18" x14ac:dyDescent="0.25">
      <c r="A9909">
        <v>29</v>
      </c>
      <c r="B9909" t="str">
        <f t="shared" si="154"/>
        <v xml:space="preserve"> 943 29</v>
      </c>
      <c r="C9909" s="102" t="s">
        <v>860</v>
      </c>
      <c r="D9909" s="111" t="s">
        <v>0</v>
      </c>
      <c r="E9909" t="s">
        <v>1</v>
      </c>
      <c r="F9909" t="s">
        <v>1</v>
      </c>
      <c r="G9909" t="s">
        <v>1</v>
      </c>
      <c r="H9909" s="103">
        <v>4579817</v>
      </c>
      <c r="I9909" s="103">
        <v>3235425</v>
      </c>
      <c r="J9909" s="103">
        <v>186199</v>
      </c>
      <c r="K9909" t="s">
        <v>1</v>
      </c>
      <c r="L9909" t="s">
        <v>1</v>
      </c>
      <c r="M9909" t="s">
        <v>1</v>
      </c>
      <c r="N9909" t="s">
        <v>1</v>
      </c>
      <c r="O9909" t="s">
        <v>1</v>
      </c>
      <c r="P9909" t="s">
        <v>1</v>
      </c>
      <c r="Q9909" t="s">
        <v>1</v>
      </c>
    </row>
    <row r="9910" spans="1:18" x14ac:dyDescent="0.25">
      <c r="A9910">
        <v>30</v>
      </c>
      <c r="B9910" t="str">
        <f t="shared" si="154"/>
        <v xml:space="preserve"> 943 30</v>
      </c>
      <c r="C9910" s="102" t="s">
        <v>860</v>
      </c>
      <c r="D9910" s="111" t="s">
        <v>0</v>
      </c>
      <c r="E9910" t="s">
        <v>1</v>
      </c>
      <c r="F9910" t="s">
        <v>1</v>
      </c>
      <c r="G9910" t="s">
        <v>1</v>
      </c>
      <c r="H9910">
        <v>0.03</v>
      </c>
      <c r="I9910">
        <v>0.1</v>
      </c>
      <c r="J9910">
        <v>0.1</v>
      </c>
      <c r="K9910" t="s">
        <v>1</v>
      </c>
      <c r="L9910" t="s">
        <v>1</v>
      </c>
      <c r="M9910" t="s">
        <v>1</v>
      </c>
      <c r="N9910" t="s">
        <v>1</v>
      </c>
      <c r="O9910" t="s">
        <v>1</v>
      </c>
      <c r="P9910" t="s">
        <v>1</v>
      </c>
      <c r="Q9910" t="s">
        <v>1</v>
      </c>
    </row>
    <row r="9911" spans="1:18" x14ac:dyDescent="0.25">
      <c r="A9911">
        <v>31</v>
      </c>
      <c r="B9911" t="str">
        <f t="shared" si="154"/>
        <v xml:space="preserve"> 943 31</v>
      </c>
      <c r="C9911" s="102" t="s">
        <v>860</v>
      </c>
      <c r="D9911" s="111" t="s">
        <v>0</v>
      </c>
      <c r="E9911" t="s">
        <v>1</v>
      </c>
      <c r="F9911" t="s">
        <v>1</v>
      </c>
      <c r="G9911" t="s">
        <v>1</v>
      </c>
      <c r="H9911">
        <v>3.024</v>
      </c>
      <c r="I9911">
        <v>2.202</v>
      </c>
      <c r="J9911">
        <v>0.224</v>
      </c>
      <c r="K9911">
        <v>5.45</v>
      </c>
      <c r="L9911" t="s">
        <v>1</v>
      </c>
      <c r="M9911" t="s">
        <v>1</v>
      </c>
      <c r="N9911" t="s">
        <v>1</v>
      </c>
      <c r="O9911" t="s">
        <v>1</v>
      </c>
      <c r="P9911" t="s">
        <v>1</v>
      </c>
      <c r="Q9911" t="s">
        <v>1</v>
      </c>
    </row>
    <row r="9912" spans="1:18" x14ac:dyDescent="0.25">
      <c r="A9912">
        <v>32</v>
      </c>
      <c r="B9912" t="str">
        <f t="shared" si="154"/>
        <v xml:space="preserve"> 943 32</v>
      </c>
      <c r="C9912" s="102" t="s">
        <v>860</v>
      </c>
      <c r="D9912" s="111" t="s">
        <v>0</v>
      </c>
      <c r="E9912" t="s">
        <v>1</v>
      </c>
      <c r="F9912" t="s">
        <v>1</v>
      </c>
      <c r="G9912" t="s">
        <v>1</v>
      </c>
      <c r="H9912">
        <v>2.8969999999999998</v>
      </c>
      <c r="I9912">
        <v>2.11</v>
      </c>
      <c r="J9912">
        <v>0.215</v>
      </c>
      <c r="K9912">
        <v>5.2220000000000004</v>
      </c>
      <c r="L9912" t="s">
        <v>1</v>
      </c>
      <c r="M9912" t="s">
        <v>1</v>
      </c>
      <c r="N9912" t="s">
        <v>1</v>
      </c>
      <c r="O9912" t="s">
        <v>1</v>
      </c>
      <c r="P9912" t="s">
        <v>1</v>
      </c>
      <c r="Q9912" t="s">
        <v>1</v>
      </c>
    </row>
    <row r="9913" spans="1:18" x14ac:dyDescent="0.25">
      <c r="A9913">
        <v>33</v>
      </c>
      <c r="B9913" t="str">
        <f t="shared" si="154"/>
        <v xml:space="preserve"> 943 33</v>
      </c>
      <c r="C9913" s="102" t="s">
        <v>860</v>
      </c>
      <c r="D9913" s="111" t="s">
        <v>0</v>
      </c>
      <c r="E9913" t="s">
        <v>1</v>
      </c>
      <c r="F9913" t="s">
        <v>1</v>
      </c>
      <c r="G9913" t="s">
        <v>1</v>
      </c>
      <c r="H9913">
        <v>2.347</v>
      </c>
      <c r="I9913">
        <v>1.6579999999999999</v>
      </c>
      <c r="J9913">
        <v>9.5000000000000001E-2</v>
      </c>
      <c r="K9913">
        <v>4.0999999999999996</v>
      </c>
      <c r="L9913" t="s">
        <v>1</v>
      </c>
      <c r="M9913" t="s">
        <v>1</v>
      </c>
      <c r="N9913" t="s">
        <v>1</v>
      </c>
      <c r="O9913" t="s">
        <v>1</v>
      </c>
      <c r="P9913" t="s">
        <v>1</v>
      </c>
      <c r="Q9913" t="s">
        <v>1</v>
      </c>
    </row>
    <row r="9914" spans="1:18" x14ac:dyDescent="0.25">
      <c r="A9914">
        <v>34</v>
      </c>
      <c r="B9914" t="str">
        <f t="shared" si="154"/>
        <v xml:space="preserve"> 943 34</v>
      </c>
      <c r="C9914" s="102" t="s">
        <v>860</v>
      </c>
      <c r="D9914" s="111" t="s">
        <v>0</v>
      </c>
      <c r="E9914" t="s">
        <v>1</v>
      </c>
      <c r="F9914" t="s">
        <v>1</v>
      </c>
      <c r="G9914" t="s">
        <v>1</v>
      </c>
      <c r="H9914">
        <v>2.3639999999999999</v>
      </c>
      <c r="I9914">
        <v>1.7030000000000001</v>
      </c>
      <c r="J9914">
        <v>0.107</v>
      </c>
      <c r="K9914">
        <v>4.1740000000000004</v>
      </c>
      <c r="L9914" t="s">
        <v>1</v>
      </c>
      <c r="M9914" t="s">
        <v>1</v>
      </c>
      <c r="N9914" t="s">
        <v>1</v>
      </c>
      <c r="O9914" t="s">
        <v>1</v>
      </c>
      <c r="P9914" t="s">
        <v>1</v>
      </c>
      <c r="Q9914" t="s">
        <v>1</v>
      </c>
    </row>
    <row r="9915" spans="1:18" x14ac:dyDescent="0.25">
      <c r="A9915">
        <v>35</v>
      </c>
      <c r="B9915" t="str">
        <f t="shared" si="154"/>
        <v xml:space="preserve"> 943 35</v>
      </c>
      <c r="C9915" s="102" t="s">
        <v>860</v>
      </c>
      <c r="D9915" s="111" t="s">
        <v>0</v>
      </c>
      <c r="E9915" t="s">
        <v>1</v>
      </c>
      <c r="F9915" t="s">
        <v>1</v>
      </c>
      <c r="G9915" t="s">
        <v>1</v>
      </c>
      <c r="H9915">
        <v>2.681</v>
      </c>
      <c r="I9915">
        <v>1.8939999999999999</v>
      </c>
      <c r="J9915">
        <v>0.109</v>
      </c>
      <c r="K9915">
        <v>4.6840000000000002</v>
      </c>
      <c r="L9915" t="s">
        <v>1</v>
      </c>
      <c r="M9915" t="s">
        <v>1</v>
      </c>
      <c r="N9915" t="s">
        <v>1</v>
      </c>
      <c r="O9915" t="s">
        <v>1</v>
      </c>
      <c r="P9915" t="s">
        <v>1</v>
      </c>
      <c r="Q9915" t="s">
        <v>1</v>
      </c>
    </row>
    <row r="9916" spans="1:18" x14ac:dyDescent="0.25">
      <c r="A9916">
        <v>36</v>
      </c>
      <c r="B9916" t="str">
        <f t="shared" si="154"/>
        <v xml:space="preserve"> 943 36</v>
      </c>
      <c r="C9916" s="102" t="s">
        <v>860</v>
      </c>
      <c r="D9916" s="111" t="s">
        <v>0</v>
      </c>
      <c r="E9916" t="s">
        <v>1</v>
      </c>
      <c r="F9916" t="s">
        <v>1</v>
      </c>
      <c r="G9916" t="s">
        <v>1</v>
      </c>
      <c r="H9916">
        <v>2.3639999999999999</v>
      </c>
      <c r="I9916">
        <v>1.7030000000000001</v>
      </c>
      <c r="J9916">
        <v>0.107</v>
      </c>
      <c r="K9916">
        <v>4.1740000000000004</v>
      </c>
      <c r="L9916" t="s">
        <v>1</v>
      </c>
      <c r="M9916" t="s">
        <v>1</v>
      </c>
      <c r="N9916" t="s">
        <v>1</v>
      </c>
      <c r="O9916" t="s">
        <v>1</v>
      </c>
      <c r="P9916" t="s">
        <v>1</v>
      </c>
      <c r="Q9916" t="s">
        <v>1</v>
      </c>
    </row>
    <row r="9917" spans="1:18" x14ac:dyDescent="0.25">
      <c r="A9917">
        <v>37</v>
      </c>
      <c r="B9917" t="str">
        <f t="shared" si="154"/>
        <v xml:space="preserve"> 943 37</v>
      </c>
      <c r="C9917" s="102" t="s">
        <v>860</v>
      </c>
      <c r="D9917" s="111" t="s">
        <v>0</v>
      </c>
      <c r="E9917" t="s">
        <v>1</v>
      </c>
      <c r="F9917" t="s">
        <v>986</v>
      </c>
      <c r="G9917" t="s">
        <v>987</v>
      </c>
      <c r="H9917" t="s">
        <v>993</v>
      </c>
      <c r="I9917" t="s">
        <v>996</v>
      </c>
      <c r="J9917" t="s">
        <v>1</v>
      </c>
      <c r="K9917">
        <v>5.6420000000000003</v>
      </c>
      <c r="L9917" t="s">
        <v>1</v>
      </c>
      <c r="M9917" t="s">
        <v>1</v>
      </c>
      <c r="N9917" t="s">
        <v>1</v>
      </c>
      <c r="O9917" t="s">
        <v>1</v>
      </c>
      <c r="P9917" t="s">
        <v>1</v>
      </c>
      <c r="Q9917" t="s">
        <v>1</v>
      </c>
    </row>
    <row r="9918" spans="1:18" x14ac:dyDescent="0.25">
      <c r="A9918">
        <v>38</v>
      </c>
      <c r="B9918" t="str">
        <f t="shared" si="154"/>
        <v xml:space="preserve"> 943 38</v>
      </c>
      <c r="C9918" s="102" t="s">
        <v>860</v>
      </c>
      <c r="D9918" s="111" t="s">
        <v>0</v>
      </c>
      <c r="E9918" t="s">
        <v>1</v>
      </c>
      <c r="F9918">
        <v>7.28</v>
      </c>
      <c r="G9918">
        <v>6.61</v>
      </c>
      <c r="H9918">
        <v>6.15</v>
      </c>
      <c r="I9918">
        <v>5.64</v>
      </c>
      <c r="J9918" t="s">
        <v>1</v>
      </c>
      <c r="K9918" t="s">
        <v>1</v>
      </c>
      <c r="L9918" t="s">
        <v>1</v>
      </c>
      <c r="M9918" t="s">
        <v>1</v>
      </c>
      <c r="N9918" t="s">
        <v>1</v>
      </c>
      <c r="O9918" t="s">
        <v>1</v>
      </c>
      <c r="P9918" t="s">
        <v>1</v>
      </c>
      <c r="Q9918" t="s">
        <v>1</v>
      </c>
    </row>
    <row r="9919" spans="1:18" x14ac:dyDescent="0.25">
      <c r="A9919">
        <v>1</v>
      </c>
      <c r="B9919" t="str">
        <f t="shared" si="154"/>
        <v xml:space="preserve"> 944 1</v>
      </c>
      <c r="C9919" s="102" t="s">
        <v>861</v>
      </c>
      <c r="D9919" s="111" t="s">
        <v>0</v>
      </c>
      <c r="E9919" t="s">
        <v>1</v>
      </c>
      <c r="F9919" t="s">
        <v>1</v>
      </c>
      <c r="G9919" t="s">
        <v>1</v>
      </c>
      <c r="H9919" t="s">
        <v>1</v>
      </c>
      <c r="I9919" t="s">
        <v>1</v>
      </c>
      <c r="J9919" t="s">
        <v>1</v>
      </c>
      <c r="K9919" t="s">
        <v>1</v>
      </c>
      <c r="L9919" t="s">
        <v>1</v>
      </c>
      <c r="M9919" t="s">
        <v>1</v>
      </c>
      <c r="N9919" t="s">
        <v>1</v>
      </c>
      <c r="O9919" t="s">
        <v>1</v>
      </c>
      <c r="P9919" t="s">
        <v>1</v>
      </c>
      <c r="Q9919" t="s">
        <v>1</v>
      </c>
      <c r="R9919" t="s">
        <v>210</v>
      </c>
    </row>
    <row r="9920" spans="1:18" x14ac:dyDescent="0.25">
      <c r="A9920">
        <v>2</v>
      </c>
      <c r="B9920" t="str">
        <f t="shared" si="154"/>
        <v xml:space="preserve"> 944 2</v>
      </c>
      <c r="C9920" s="102" t="s">
        <v>861</v>
      </c>
      <c r="D9920" s="111" t="s">
        <v>0</v>
      </c>
      <c r="E9920" t="s">
        <v>3</v>
      </c>
      <c r="F9920" t="s">
        <v>1</v>
      </c>
      <c r="G9920" t="s">
        <v>1</v>
      </c>
      <c r="H9920" t="s">
        <v>1</v>
      </c>
      <c r="I9920" t="s">
        <v>1</v>
      </c>
      <c r="J9920" t="s">
        <v>1</v>
      </c>
      <c r="K9920" t="s">
        <v>1</v>
      </c>
      <c r="L9920" t="s">
        <v>1</v>
      </c>
      <c r="M9920" t="s">
        <v>1</v>
      </c>
      <c r="N9920" t="s">
        <v>1</v>
      </c>
      <c r="O9920" t="s">
        <v>1</v>
      </c>
      <c r="P9920" t="s">
        <v>1</v>
      </c>
      <c r="Q9920" t="s">
        <v>1</v>
      </c>
    </row>
    <row r="9921" spans="1:17" x14ac:dyDescent="0.25">
      <c r="A9921">
        <v>3</v>
      </c>
      <c r="B9921" t="str">
        <f t="shared" si="154"/>
        <v xml:space="preserve"> 944 3</v>
      </c>
      <c r="C9921" s="102" t="s">
        <v>861</v>
      </c>
      <c r="D9921" s="111" t="s">
        <v>0</v>
      </c>
      <c r="E9921" t="s">
        <v>4</v>
      </c>
      <c r="F9921" t="s">
        <v>1</v>
      </c>
      <c r="G9921" t="s">
        <v>1</v>
      </c>
      <c r="H9921" t="s">
        <v>1</v>
      </c>
      <c r="I9921" t="s">
        <v>1</v>
      </c>
      <c r="J9921" t="s">
        <v>1</v>
      </c>
      <c r="K9921" t="s">
        <v>1</v>
      </c>
      <c r="L9921" t="s">
        <v>1</v>
      </c>
      <c r="M9921" t="s">
        <v>1</v>
      </c>
      <c r="N9921" t="s">
        <v>1</v>
      </c>
      <c r="O9921" t="s">
        <v>1</v>
      </c>
      <c r="P9921" t="s">
        <v>1</v>
      </c>
      <c r="Q9921" t="s">
        <v>1</v>
      </c>
    </row>
    <row r="9922" spans="1:17" x14ac:dyDescent="0.25">
      <c r="A9922">
        <v>4</v>
      </c>
      <c r="B9922" t="str">
        <f t="shared" ref="B9922:B9985" si="155">+C9922&amp;A9922</f>
        <v xml:space="preserve"> 944 4</v>
      </c>
      <c r="C9922" s="102" t="s">
        <v>861</v>
      </c>
      <c r="D9922" s="111">
        <v>13</v>
      </c>
      <c r="E9922" s="103">
        <v>32348</v>
      </c>
      <c r="F9922" s="103">
        <v>685726</v>
      </c>
      <c r="G9922">
        <v>2.1190000000000002</v>
      </c>
      <c r="H9922" t="s">
        <v>1</v>
      </c>
      <c r="I9922" t="s">
        <v>1</v>
      </c>
      <c r="J9922" t="s">
        <v>1</v>
      </c>
      <c r="K9922">
        <v>32348</v>
      </c>
      <c r="L9922" t="s">
        <v>1</v>
      </c>
      <c r="M9922" t="s">
        <v>1</v>
      </c>
      <c r="N9922">
        <v>1</v>
      </c>
      <c r="O9922" t="s">
        <v>1</v>
      </c>
      <c r="P9922">
        <v>16</v>
      </c>
      <c r="Q9922">
        <v>17</v>
      </c>
    </row>
    <row r="9923" spans="1:17" x14ac:dyDescent="0.25">
      <c r="A9923">
        <v>5</v>
      </c>
      <c r="B9923" t="str">
        <f t="shared" si="155"/>
        <v xml:space="preserve"> 944 5</v>
      </c>
      <c r="C9923" s="102" t="s">
        <v>861</v>
      </c>
      <c r="D9923" s="111">
        <v>14</v>
      </c>
      <c r="E9923" s="103">
        <v>30257</v>
      </c>
      <c r="F9923" s="103">
        <v>728262</v>
      </c>
      <c r="G9923">
        <v>2.4060000000000001</v>
      </c>
      <c r="H9923" t="s">
        <v>1</v>
      </c>
      <c r="I9923" t="s">
        <v>1</v>
      </c>
      <c r="J9923" t="s">
        <v>1</v>
      </c>
      <c r="K9923">
        <v>30257</v>
      </c>
      <c r="L9923" t="s">
        <v>1</v>
      </c>
      <c r="M9923" t="s">
        <v>1</v>
      </c>
      <c r="N9923">
        <v>1</v>
      </c>
      <c r="O9923">
        <v>1</v>
      </c>
      <c r="P9923">
        <v>8</v>
      </c>
      <c r="Q9923">
        <v>10</v>
      </c>
    </row>
    <row r="9924" spans="1:17" x14ac:dyDescent="0.25">
      <c r="A9924">
        <v>6</v>
      </c>
      <c r="B9924" t="str">
        <f t="shared" si="155"/>
        <v xml:space="preserve"> 944 6</v>
      </c>
      <c r="C9924" s="102" t="s">
        <v>861</v>
      </c>
      <c r="D9924" s="111">
        <v>15</v>
      </c>
      <c r="E9924" s="103">
        <v>32775</v>
      </c>
      <c r="F9924" s="103">
        <v>310507</v>
      </c>
      <c r="G9924">
        <v>0.94699999999999995</v>
      </c>
      <c r="H9924" t="s">
        <v>1</v>
      </c>
      <c r="I9924" t="s">
        <v>1</v>
      </c>
      <c r="J9924" t="s">
        <v>1</v>
      </c>
      <c r="K9924">
        <v>32775</v>
      </c>
      <c r="L9924" t="s">
        <v>1</v>
      </c>
      <c r="M9924" t="s">
        <v>1</v>
      </c>
      <c r="N9924">
        <v>1</v>
      </c>
      <c r="O9924">
        <v>1</v>
      </c>
      <c r="P9924">
        <v>7</v>
      </c>
      <c r="Q9924">
        <v>9</v>
      </c>
    </row>
    <row r="9925" spans="1:17" x14ac:dyDescent="0.25">
      <c r="A9925">
        <v>7</v>
      </c>
      <c r="B9925" t="str">
        <f t="shared" si="155"/>
        <v xml:space="preserve"> 944 7</v>
      </c>
      <c r="C9925" s="102" t="s">
        <v>861</v>
      </c>
      <c r="D9925" s="111">
        <v>16</v>
      </c>
      <c r="E9925" s="103">
        <v>36618</v>
      </c>
      <c r="F9925" s="103">
        <v>57281</v>
      </c>
      <c r="G9925">
        <v>0.156</v>
      </c>
      <c r="H9925" t="s">
        <v>1</v>
      </c>
      <c r="I9925" t="s">
        <v>1</v>
      </c>
      <c r="J9925" t="s">
        <v>1</v>
      </c>
      <c r="K9925">
        <v>36618</v>
      </c>
      <c r="L9925" t="s">
        <v>1</v>
      </c>
      <c r="M9925" t="s">
        <v>1</v>
      </c>
      <c r="N9925" t="s">
        <v>1</v>
      </c>
      <c r="O9925">
        <v>1</v>
      </c>
      <c r="P9925">
        <v>3</v>
      </c>
      <c r="Q9925">
        <v>4</v>
      </c>
    </row>
    <row r="9926" spans="1:17" x14ac:dyDescent="0.25">
      <c r="A9926">
        <v>8</v>
      </c>
      <c r="B9926" t="str">
        <f t="shared" si="155"/>
        <v xml:space="preserve"> 944 8</v>
      </c>
      <c r="C9926" s="102" t="s">
        <v>861</v>
      </c>
      <c r="D9926" s="111">
        <v>17</v>
      </c>
      <c r="E9926" s="103">
        <v>37443</v>
      </c>
      <c r="F9926" s="103">
        <v>33824</v>
      </c>
      <c r="G9926">
        <v>0.09</v>
      </c>
      <c r="H9926" t="s">
        <v>1</v>
      </c>
      <c r="I9926" t="s">
        <v>1</v>
      </c>
      <c r="J9926" t="s">
        <v>1</v>
      </c>
      <c r="K9926">
        <v>37443</v>
      </c>
      <c r="L9926" t="s">
        <v>1</v>
      </c>
      <c r="M9926" t="s">
        <v>1</v>
      </c>
      <c r="N9926" t="s">
        <v>1</v>
      </c>
      <c r="O9926">
        <v>2</v>
      </c>
      <c r="P9926">
        <v>2</v>
      </c>
      <c r="Q9926">
        <v>4</v>
      </c>
    </row>
    <row r="9927" spans="1:17" x14ac:dyDescent="0.25">
      <c r="A9927">
        <v>9</v>
      </c>
      <c r="B9927" t="str">
        <f t="shared" si="155"/>
        <v xml:space="preserve"> 944 9</v>
      </c>
      <c r="C9927" s="102" t="s">
        <v>861</v>
      </c>
      <c r="D9927" s="111" t="s">
        <v>5</v>
      </c>
      <c r="E9927" s="103">
        <v>169441</v>
      </c>
      <c r="F9927" s="103">
        <v>1815600</v>
      </c>
      <c r="G9927">
        <v>1.0720000000000001</v>
      </c>
      <c r="H9927" t="s">
        <v>1</v>
      </c>
      <c r="I9927" t="s">
        <v>1</v>
      </c>
      <c r="J9927" t="s">
        <v>1</v>
      </c>
      <c r="K9927">
        <v>169441</v>
      </c>
      <c r="L9927" t="s">
        <v>1</v>
      </c>
      <c r="M9927" t="s">
        <v>1</v>
      </c>
      <c r="N9927">
        <v>3</v>
      </c>
      <c r="O9927">
        <v>5</v>
      </c>
      <c r="P9927">
        <v>36</v>
      </c>
      <c r="Q9927">
        <v>44</v>
      </c>
    </row>
    <row r="9928" spans="1:17" x14ac:dyDescent="0.25">
      <c r="A9928">
        <v>10</v>
      </c>
      <c r="B9928" t="str">
        <f t="shared" si="155"/>
        <v xml:space="preserve"> 944 10</v>
      </c>
      <c r="C9928" s="102" t="s">
        <v>861</v>
      </c>
      <c r="D9928" s="111" t="s">
        <v>6</v>
      </c>
      <c r="E9928" t="s">
        <v>1</v>
      </c>
      <c r="F9928" t="s">
        <v>1</v>
      </c>
      <c r="G9928" t="s">
        <v>1</v>
      </c>
      <c r="H9928" t="s">
        <v>1</v>
      </c>
      <c r="I9928" t="s">
        <v>1</v>
      </c>
      <c r="J9928" t="s">
        <v>1</v>
      </c>
      <c r="K9928" t="s">
        <v>1</v>
      </c>
      <c r="L9928" t="s">
        <v>1</v>
      </c>
      <c r="M9928" t="s">
        <v>1</v>
      </c>
      <c r="N9928" t="s">
        <v>1</v>
      </c>
      <c r="O9928" t="s">
        <v>1</v>
      </c>
      <c r="P9928" t="s">
        <v>1</v>
      </c>
      <c r="Q9928" t="s">
        <v>1</v>
      </c>
    </row>
    <row r="9929" spans="1:17" x14ac:dyDescent="0.25">
      <c r="A9929">
        <v>11</v>
      </c>
      <c r="B9929" t="str">
        <f t="shared" si="155"/>
        <v xml:space="preserve"> 944 11</v>
      </c>
      <c r="C9929" s="102" t="s">
        <v>861</v>
      </c>
      <c r="D9929" s="111">
        <v>13</v>
      </c>
      <c r="E9929" t="s">
        <v>1</v>
      </c>
      <c r="F9929" t="s">
        <v>1</v>
      </c>
      <c r="G9929" s="103">
        <v>72500</v>
      </c>
      <c r="H9929" s="103" t="s">
        <v>1</v>
      </c>
      <c r="I9929" s="103">
        <v>267060</v>
      </c>
      <c r="J9929" t="s">
        <v>1</v>
      </c>
      <c r="K9929" t="s">
        <v>1</v>
      </c>
      <c r="L9929" s="103">
        <v>58000</v>
      </c>
      <c r="M9929" s="103" t="s">
        <v>1</v>
      </c>
      <c r="N9929" s="103">
        <v>186496</v>
      </c>
      <c r="O9929" s="103">
        <v>101670</v>
      </c>
      <c r="P9929" t="s">
        <v>1</v>
      </c>
      <c r="Q9929" t="s">
        <v>1</v>
      </c>
    </row>
    <row r="9930" spans="1:17" x14ac:dyDescent="0.25">
      <c r="A9930">
        <v>12</v>
      </c>
      <c r="B9930" t="str">
        <f t="shared" si="155"/>
        <v xml:space="preserve"> 944 12</v>
      </c>
      <c r="C9930" s="102" t="s">
        <v>861</v>
      </c>
      <c r="D9930" s="111">
        <v>14</v>
      </c>
      <c r="E9930" t="s">
        <v>1</v>
      </c>
      <c r="F9930" t="s">
        <v>1</v>
      </c>
      <c r="G9930" s="103">
        <v>430127</v>
      </c>
      <c r="H9930" s="103">
        <v>7216</v>
      </c>
      <c r="I9930" s="103">
        <v>82792</v>
      </c>
      <c r="J9930" t="s">
        <v>1</v>
      </c>
      <c r="K9930" t="s">
        <v>1</v>
      </c>
      <c r="L9930" s="103">
        <v>37871</v>
      </c>
      <c r="M9930" s="103">
        <v>1022</v>
      </c>
      <c r="N9930" s="103">
        <v>137540</v>
      </c>
      <c r="O9930" s="103">
        <v>31694</v>
      </c>
      <c r="P9930" t="s">
        <v>1</v>
      </c>
      <c r="Q9930" t="s">
        <v>1</v>
      </c>
    </row>
    <row r="9931" spans="1:17" x14ac:dyDescent="0.25">
      <c r="A9931">
        <v>13</v>
      </c>
      <c r="B9931" t="str">
        <f t="shared" si="155"/>
        <v xml:space="preserve"> 944 13</v>
      </c>
      <c r="C9931" s="102" t="s">
        <v>861</v>
      </c>
      <c r="D9931" s="111">
        <v>15</v>
      </c>
      <c r="E9931" t="s">
        <v>1</v>
      </c>
      <c r="F9931" t="s">
        <v>1</v>
      </c>
      <c r="G9931" s="103">
        <v>73428</v>
      </c>
      <c r="H9931" s="103">
        <v>24571</v>
      </c>
      <c r="I9931" s="103">
        <v>34271</v>
      </c>
      <c r="J9931" t="s">
        <v>1</v>
      </c>
      <c r="K9931" t="s">
        <v>1</v>
      </c>
      <c r="L9931" s="103">
        <v>106559</v>
      </c>
      <c r="M9931" s="103">
        <v>7454</v>
      </c>
      <c r="N9931" s="103">
        <v>15767</v>
      </c>
      <c r="O9931" s="103">
        <v>48457</v>
      </c>
      <c r="P9931" t="s">
        <v>1</v>
      </c>
      <c r="Q9931" t="s">
        <v>1</v>
      </c>
    </row>
    <row r="9932" spans="1:17" x14ac:dyDescent="0.25">
      <c r="A9932">
        <v>14</v>
      </c>
      <c r="B9932" t="str">
        <f t="shared" si="155"/>
        <v xml:space="preserve"> 944 14</v>
      </c>
      <c r="C9932" s="102" t="s">
        <v>861</v>
      </c>
      <c r="D9932" s="111">
        <v>16</v>
      </c>
      <c r="E9932" t="s">
        <v>1</v>
      </c>
      <c r="F9932" t="s">
        <v>1</v>
      </c>
      <c r="G9932" s="103" t="s">
        <v>1</v>
      </c>
      <c r="H9932" s="103">
        <v>9995</v>
      </c>
      <c r="I9932" s="103">
        <v>5614</v>
      </c>
      <c r="J9932" t="s">
        <v>1</v>
      </c>
      <c r="K9932" t="s">
        <v>1</v>
      </c>
      <c r="L9932" s="103" t="s">
        <v>1</v>
      </c>
      <c r="M9932" s="103" t="s">
        <v>1</v>
      </c>
      <c r="N9932" s="103">
        <v>16698</v>
      </c>
      <c r="O9932" s="103">
        <v>24974</v>
      </c>
      <c r="P9932" t="s">
        <v>1</v>
      </c>
      <c r="Q9932" t="s">
        <v>1</v>
      </c>
    </row>
    <row r="9933" spans="1:17" x14ac:dyDescent="0.25">
      <c r="A9933">
        <v>15</v>
      </c>
      <c r="B9933" t="str">
        <f t="shared" si="155"/>
        <v xml:space="preserve"> 944 15</v>
      </c>
      <c r="C9933" s="102" t="s">
        <v>861</v>
      </c>
      <c r="D9933" s="111">
        <v>17</v>
      </c>
      <c r="E9933" t="s">
        <v>1</v>
      </c>
      <c r="F9933" t="s">
        <v>1</v>
      </c>
      <c r="G9933" t="s">
        <v>1</v>
      </c>
      <c r="H9933" s="103">
        <v>1847</v>
      </c>
      <c r="I9933" s="103">
        <v>1865</v>
      </c>
      <c r="J9933" t="s">
        <v>1</v>
      </c>
      <c r="K9933" t="s">
        <v>1</v>
      </c>
      <c r="L9933" t="s">
        <v>1</v>
      </c>
      <c r="M9933" s="103">
        <v>2624</v>
      </c>
      <c r="N9933" s="103">
        <v>8317</v>
      </c>
      <c r="O9933" s="103">
        <v>19171</v>
      </c>
      <c r="P9933" t="s">
        <v>1</v>
      </c>
      <c r="Q9933" t="s">
        <v>1</v>
      </c>
    </row>
    <row r="9934" spans="1:17" x14ac:dyDescent="0.25">
      <c r="A9934">
        <v>16</v>
      </c>
      <c r="B9934" t="str">
        <f t="shared" si="155"/>
        <v xml:space="preserve"> 944 16</v>
      </c>
      <c r="C9934" s="102" t="s">
        <v>861</v>
      </c>
      <c r="D9934" s="111" t="s">
        <v>5</v>
      </c>
      <c r="E9934" t="s">
        <v>1</v>
      </c>
      <c r="F9934" t="s">
        <v>1</v>
      </c>
      <c r="G9934" s="103">
        <v>576055</v>
      </c>
      <c r="H9934" s="103">
        <v>43629</v>
      </c>
      <c r="I9934" s="103">
        <v>391602</v>
      </c>
      <c r="J9934" t="s">
        <v>1</v>
      </c>
      <c r="K9934" t="s">
        <v>1</v>
      </c>
      <c r="L9934" s="103">
        <v>202430</v>
      </c>
      <c r="M9934" s="103">
        <v>11100</v>
      </c>
      <c r="N9934" s="103">
        <v>364818</v>
      </c>
      <c r="O9934" s="103">
        <v>225966</v>
      </c>
      <c r="P9934" t="s">
        <v>1</v>
      </c>
      <c r="Q9934" t="s">
        <v>1</v>
      </c>
    </row>
    <row r="9935" spans="1:17" x14ac:dyDescent="0.25">
      <c r="A9935">
        <v>17</v>
      </c>
      <c r="B9935" t="str">
        <f t="shared" si="155"/>
        <v xml:space="preserve"> 944 17</v>
      </c>
      <c r="C9935" s="102" t="s">
        <v>861</v>
      </c>
      <c r="D9935" s="111" t="s">
        <v>6</v>
      </c>
      <c r="E9935" t="s">
        <v>1</v>
      </c>
      <c r="F9935" t="s">
        <v>1</v>
      </c>
      <c r="G9935" t="s">
        <v>1</v>
      </c>
      <c r="H9935" t="s">
        <v>1</v>
      </c>
      <c r="I9935" t="s">
        <v>1</v>
      </c>
      <c r="J9935" t="s">
        <v>1</v>
      </c>
      <c r="K9935" t="s">
        <v>1</v>
      </c>
      <c r="L9935" t="s">
        <v>1</v>
      </c>
      <c r="M9935" t="s">
        <v>1</v>
      </c>
      <c r="N9935" t="s">
        <v>1</v>
      </c>
      <c r="O9935" t="s">
        <v>1</v>
      </c>
      <c r="P9935" t="s">
        <v>1</v>
      </c>
      <c r="Q9935" t="s">
        <v>1</v>
      </c>
    </row>
    <row r="9936" spans="1:17" x14ac:dyDescent="0.25">
      <c r="A9936">
        <v>18</v>
      </c>
      <c r="B9936" t="str">
        <f t="shared" si="155"/>
        <v xml:space="preserve"> 944 18</v>
      </c>
      <c r="C9936" s="102" t="s">
        <v>861</v>
      </c>
      <c r="D9936" s="111">
        <v>13</v>
      </c>
      <c r="E9936" t="s">
        <v>1</v>
      </c>
      <c r="F9936" t="s">
        <v>1</v>
      </c>
      <c r="G9936" s="103">
        <v>118828</v>
      </c>
      <c r="H9936" s="103" t="s">
        <v>1</v>
      </c>
      <c r="I9936" s="103">
        <v>244092</v>
      </c>
      <c r="J9936" t="s">
        <v>1</v>
      </c>
      <c r="K9936" t="s">
        <v>1</v>
      </c>
      <c r="L9936" s="103">
        <v>203696</v>
      </c>
      <c r="M9936" s="103" t="s">
        <v>1</v>
      </c>
      <c r="N9936" s="103">
        <v>343339</v>
      </c>
      <c r="O9936" s="103">
        <v>122411</v>
      </c>
      <c r="P9936" t="s">
        <v>1</v>
      </c>
      <c r="Q9936" t="s">
        <v>1</v>
      </c>
    </row>
    <row r="9937" spans="1:17" x14ac:dyDescent="0.25">
      <c r="A9937">
        <v>19</v>
      </c>
      <c r="B9937" t="str">
        <f t="shared" si="155"/>
        <v xml:space="preserve"> 944 19</v>
      </c>
      <c r="C9937" s="102" t="s">
        <v>861</v>
      </c>
      <c r="D9937" s="111">
        <v>14</v>
      </c>
      <c r="E9937" t="s">
        <v>1</v>
      </c>
      <c r="F9937" s="103" t="s">
        <v>1</v>
      </c>
      <c r="G9937" s="103">
        <v>688626</v>
      </c>
      <c r="H9937" s="103">
        <v>13439</v>
      </c>
      <c r="I9937" s="103">
        <v>83752</v>
      </c>
      <c r="J9937" t="s">
        <v>1</v>
      </c>
      <c r="K9937" s="103" t="s">
        <v>1</v>
      </c>
      <c r="L9937" s="103">
        <v>152832</v>
      </c>
      <c r="M9937" s="103">
        <v>11996</v>
      </c>
      <c r="N9937" s="103">
        <v>289068</v>
      </c>
      <c r="O9937" s="103">
        <v>44055</v>
      </c>
      <c r="P9937" t="s">
        <v>1</v>
      </c>
      <c r="Q9937" t="s">
        <v>1</v>
      </c>
    </row>
    <row r="9938" spans="1:17" x14ac:dyDescent="0.25">
      <c r="A9938">
        <v>20</v>
      </c>
      <c r="B9938" t="str">
        <f t="shared" si="155"/>
        <v xml:space="preserve"> 944 20</v>
      </c>
      <c r="C9938" s="102" t="s">
        <v>861</v>
      </c>
      <c r="D9938" s="111">
        <v>15</v>
      </c>
      <c r="E9938" t="s">
        <v>1</v>
      </c>
      <c r="F9938" s="103">
        <v>2007</v>
      </c>
      <c r="G9938" s="103">
        <v>145835</v>
      </c>
      <c r="H9938" s="103">
        <v>26901</v>
      </c>
      <c r="I9938" s="103">
        <v>35795</v>
      </c>
      <c r="J9938" t="s">
        <v>1</v>
      </c>
      <c r="K9938" s="103">
        <v>4473</v>
      </c>
      <c r="L9938" s="103">
        <v>480155</v>
      </c>
      <c r="M9938" s="103">
        <v>29637</v>
      </c>
      <c r="N9938" s="103">
        <v>35040</v>
      </c>
      <c r="O9938" s="103">
        <v>76707</v>
      </c>
      <c r="P9938" t="s">
        <v>1</v>
      </c>
      <c r="Q9938" t="s">
        <v>1</v>
      </c>
    </row>
    <row r="9939" spans="1:17" x14ac:dyDescent="0.25">
      <c r="A9939">
        <v>21</v>
      </c>
      <c r="B9939" t="str">
        <f t="shared" si="155"/>
        <v xml:space="preserve"> 944 21</v>
      </c>
      <c r="C9939" s="102" t="s">
        <v>861</v>
      </c>
      <c r="D9939" s="111">
        <v>16</v>
      </c>
      <c r="E9939" s="103">
        <v>185</v>
      </c>
      <c r="F9939" s="103">
        <v>118</v>
      </c>
      <c r="G9939" s="103">
        <v>10955</v>
      </c>
      <c r="H9939" s="103">
        <v>9420</v>
      </c>
      <c r="I9939" s="103">
        <v>5097</v>
      </c>
      <c r="J9939" s="103" t="s">
        <v>1</v>
      </c>
      <c r="K9939" s="103">
        <v>63</v>
      </c>
      <c r="L9939" s="103">
        <v>8250</v>
      </c>
      <c r="M9939" s="103">
        <v>5764</v>
      </c>
      <c r="N9939" s="103">
        <v>30008</v>
      </c>
      <c r="O9939" s="103">
        <v>42581</v>
      </c>
      <c r="P9939" t="s">
        <v>1</v>
      </c>
      <c r="Q9939" t="s">
        <v>1</v>
      </c>
    </row>
    <row r="9940" spans="1:17" x14ac:dyDescent="0.25">
      <c r="A9940">
        <v>22</v>
      </c>
      <c r="B9940" t="str">
        <f t="shared" si="155"/>
        <v xml:space="preserve"> 944 22</v>
      </c>
      <c r="C9940" s="102" t="s">
        <v>861</v>
      </c>
      <c r="D9940" s="111">
        <v>17</v>
      </c>
      <c r="E9940" s="103">
        <v>47</v>
      </c>
      <c r="F9940" s="103">
        <v>274</v>
      </c>
      <c r="G9940" s="103">
        <v>5694</v>
      </c>
      <c r="H9940" s="103">
        <v>2319</v>
      </c>
      <c r="I9940" s="103">
        <v>1307</v>
      </c>
      <c r="J9940" s="103">
        <v>125</v>
      </c>
      <c r="K9940" s="103">
        <v>1569</v>
      </c>
      <c r="L9940" s="103">
        <v>22106</v>
      </c>
      <c r="M9940" s="103">
        <v>10862</v>
      </c>
      <c r="N9940" s="103">
        <v>10534</v>
      </c>
      <c r="O9940" s="103">
        <v>32341</v>
      </c>
      <c r="P9940" t="s">
        <v>1</v>
      </c>
      <c r="Q9940" t="s">
        <v>1</v>
      </c>
    </row>
    <row r="9941" spans="1:17" x14ac:dyDescent="0.25">
      <c r="A9941">
        <v>23</v>
      </c>
      <c r="B9941" t="str">
        <f t="shared" si="155"/>
        <v xml:space="preserve"> 944 23</v>
      </c>
      <c r="C9941" s="102" t="s">
        <v>861</v>
      </c>
      <c r="D9941" s="111" t="s">
        <v>5</v>
      </c>
      <c r="E9941" s="103">
        <v>232</v>
      </c>
      <c r="F9941" s="103">
        <v>2399</v>
      </c>
      <c r="G9941" s="103">
        <v>969938</v>
      </c>
      <c r="H9941" s="103">
        <v>52079</v>
      </c>
      <c r="I9941" s="103">
        <v>370043</v>
      </c>
      <c r="J9941" s="103">
        <v>125</v>
      </c>
      <c r="K9941" s="103">
        <v>6105</v>
      </c>
      <c r="L9941" s="103">
        <v>867039</v>
      </c>
      <c r="M9941" s="103">
        <v>58259</v>
      </c>
      <c r="N9941" s="103">
        <v>707989</v>
      </c>
      <c r="O9941" s="103">
        <v>318095</v>
      </c>
      <c r="P9941" t="s">
        <v>1</v>
      </c>
      <c r="Q9941" t="s">
        <v>1</v>
      </c>
    </row>
    <row r="9942" spans="1:17" x14ac:dyDescent="0.25">
      <c r="A9942">
        <v>24</v>
      </c>
      <c r="B9942" t="str">
        <f t="shared" si="155"/>
        <v xml:space="preserve"> 944 24</v>
      </c>
      <c r="C9942" s="102" t="s">
        <v>861</v>
      </c>
      <c r="D9942" s="111" t="s">
        <v>6</v>
      </c>
      <c r="E9942" t="s">
        <v>1</v>
      </c>
      <c r="F9942" t="s">
        <v>1</v>
      </c>
      <c r="G9942" t="s">
        <v>1</v>
      </c>
      <c r="H9942" t="s">
        <v>1</v>
      </c>
      <c r="I9942" t="s">
        <v>1</v>
      </c>
      <c r="J9942" t="s">
        <v>1</v>
      </c>
      <c r="K9942" t="s">
        <v>1</v>
      </c>
      <c r="L9942" t="s">
        <v>1</v>
      </c>
      <c r="M9942" t="s">
        <v>1</v>
      </c>
      <c r="N9942" t="s">
        <v>1</v>
      </c>
      <c r="O9942" t="s">
        <v>1</v>
      </c>
      <c r="P9942" t="s">
        <v>1</v>
      </c>
      <c r="Q9942" t="s">
        <v>1</v>
      </c>
    </row>
    <row r="9943" spans="1:17" x14ac:dyDescent="0.25">
      <c r="A9943">
        <v>25</v>
      </c>
      <c r="B9943" t="str">
        <f t="shared" si="155"/>
        <v xml:space="preserve"> 944 25</v>
      </c>
      <c r="C9943" s="102" t="s">
        <v>861</v>
      </c>
      <c r="D9943" s="111" t="s">
        <v>0</v>
      </c>
      <c r="E9943" t="s">
        <v>1</v>
      </c>
      <c r="F9943" t="s">
        <v>1</v>
      </c>
      <c r="G9943" t="s">
        <v>1</v>
      </c>
      <c r="H9943" s="103">
        <v>1845838</v>
      </c>
      <c r="I9943" s="103">
        <v>1188370</v>
      </c>
      <c r="J9943" s="103">
        <v>318095</v>
      </c>
      <c r="K9943" t="s">
        <v>1</v>
      </c>
      <c r="L9943" t="s">
        <v>1</v>
      </c>
      <c r="M9943" t="s">
        <v>1</v>
      </c>
      <c r="N9943" t="s">
        <v>1</v>
      </c>
      <c r="O9943" t="s">
        <v>1</v>
      </c>
      <c r="P9943" t="s">
        <v>1</v>
      </c>
      <c r="Q9943" t="s">
        <v>1</v>
      </c>
    </row>
    <row r="9944" spans="1:17" x14ac:dyDescent="0.25">
      <c r="A9944">
        <v>26</v>
      </c>
      <c r="B9944" t="str">
        <f t="shared" si="155"/>
        <v xml:space="preserve"> 944 26</v>
      </c>
      <c r="C9944" s="102" t="s">
        <v>861</v>
      </c>
      <c r="D9944" s="111" t="s">
        <v>0</v>
      </c>
      <c r="E9944" t="s">
        <v>1</v>
      </c>
      <c r="F9944" t="s">
        <v>1</v>
      </c>
      <c r="G9944" t="s">
        <v>1</v>
      </c>
      <c r="H9944" t="s">
        <v>1</v>
      </c>
      <c r="I9944" t="s">
        <v>1</v>
      </c>
      <c r="J9944" t="s">
        <v>1</v>
      </c>
      <c r="K9944" t="s">
        <v>1</v>
      </c>
      <c r="L9944" t="s">
        <v>1</v>
      </c>
      <c r="M9944" t="s">
        <v>1</v>
      </c>
      <c r="N9944" t="s">
        <v>1</v>
      </c>
      <c r="O9944" t="s">
        <v>1</v>
      </c>
      <c r="P9944" t="s">
        <v>1</v>
      </c>
      <c r="Q9944" t="s">
        <v>1</v>
      </c>
    </row>
    <row r="9945" spans="1:17" x14ac:dyDescent="0.25">
      <c r="A9945">
        <v>27</v>
      </c>
      <c r="B9945" t="str">
        <f t="shared" si="155"/>
        <v xml:space="preserve"> 944 27</v>
      </c>
      <c r="C9945" s="102" t="s">
        <v>861</v>
      </c>
      <c r="D9945" s="111" t="s">
        <v>0</v>
      </c>
      <c r="E9945" t="s">
        <v>1</v>
      </c>
      <c r="F9945" t="s">
        <v>1</v>
      </c>
      <c r="G9945" t="s">
        <v>1</v>
      </c>
      <c r="H9945" s="103">
        <v>-757172</v>
      </c>
      <c r="I9945" s="103">
        <v>-559571</v>
      </c>
      <c r="J9945" s="103">
        <v>1892</v>
      </c>
      <c r="K9945" t="s">
        <v>1</v>
      </c>
      <c r="L9945" t="s">
        <v>1</v>
      </c>
      <c r="M9945" t="s">
        <v>1</v>
      </c>
      <c r="N9945" t="s">
        <v>1</v>
      </c>
      <c r="O9945" t="s">
        <v>1</v>
      </c>
      <c r="P9945" t="s">
        <v>1</v>
      </c>
      <c r="Q9945" t="s">
        <v>1</v>
      </c>
    </row>
    <row r="9946" spans="1:17" x14ac:dyDescent="0.25">
      <c r="A9946">
        <v>28</v>
      </c>
      <c r="B9946" t="str">
        <f t="shared" si="155"/>
        <v xml:space="preserve"> 944 28</v>
      </c>
      <c r="C9946" s="102" t="s">
        <v>861</v>
      </c>
      <c r="D9946" s="111" t="s">
        <v>0</v>
      </c>
      <c r="E9946" t="s">
        <v>1</v>
      </c>
      <c r="F9946" t="s">
        <v>1</v>
      </c>
      <c r="G9946" t="s">
        <v>1</v>
      </c>
      <c r="H9946" s="103">
        <v>1088666</v>
      </c>
      <c r="I9946" s="103">
        <v>628799</v>
      </c>
      <c r="J9946" s="103">
        <v>319987</v>
      </c>
      <c r="K9946" t="s">
        <v>1</v>
      </c>
      <c r="L9946" t="s">
        <v>1</v>
      </c>
      <c r="M9946" t="s">
        <v>1</v>
      </c>
      <c r="N9946" t="s">
        <v>1</v>
      </c>
      <c r="O9946" t="s">
        <v>1</v>
      </c>
      <c r="P9946" t="s">
        <v>1</v>
      </c>
      <c r="Q9946" t="s">
        <v>1</v>
      </c>
    </row>
    <row r="9947" spans="1:17" x14ac:dyDescent="0.25">
      <c r="A9947">
        <v>29</v>
      </c>
      <c r="B9947" t="str">
        <f t="shared" si="155"/>
        <v xml:space="preserve"> 944 29</v>
      </c>
      <c r="C9947" s="102" t="s">
        <v>861</v>
      </c>
      <c r="D9947" s="111" t="s">
        <v>0</v>
      </c>
      <c r="E9947" t="s">
        <v>1</v>
      </c>
      <c r="F9947" t="s">
        <v>1</v>
      </c>
      <c r="G9947" t="s">
        <v>1</v>
      </c>
      <c r="H9947" s="103">
        <v>2294232</v>
      </c>
      <c r="I9947" s="103">
        <v>2123096</v>
      </c>
      <c r="J9947" s="103">
        <v>267717</v>
      </c>
      <c r="K9947" t="s">
        <v>1</v>
      </c>
      <c r="L9947" t="s">
        <v>1</v>
      </c>
      <c r="M9947" t="s">
        <v>1</v>
      </c>
      <c r="N9947" t="s">
        <v>1</v>
      </c>
      <c r="O9947" t="s">
        <v>1</v>
      </c>
      <c r="P9947" t="s">
        <v>1</v>
      </c>
      <c r="Q9947" t="s">
        <v>1</v>
      </c>
    </row>
    <row r="9948" spans="1:17" x14ac:dyDescent="0.25">
      <c r="A9948">
        <v>30</v>
      </c>
      <c r="B9948" t="str">
        <f t="shared" si="155"/>
        <v xml:space="preserve"> 944 30</v>
      </c>
      <c r="C9948" s="102" t="s">
        <v>861</v>
      </c>
      <c r="D9948" s="111" t="s">
        <v>0</v>
      </c>
      <c r="E9948" t="s">
        <v>1</v>
      </c>
      <c r="F9948" t="s">
        <v>1</v>
      </c>
      <c r="G9948" t="s">
        <v>1</v>
      </c>
      <c r="H9948">
        <v>0.03</v>
      </c>
      <c r="I9948">
        <v>0.1</v>
      </c>
      <c r="J9948">
        <v>0.1</v>
      </c>
      <c r="K9948" t="s">
        <v>1</v>
      </c>
      <c r="L9948" t="s">
        <v>1</v>
      </c>
      <c r="M9948" t="s">
        <v>1</v>
      </c>
      <c r="N9948" t="s">
        <v>1</v>
      </c>
      <c r="O9948" t="s">
        <v>1</v>
      </c>
      <c r="P9948" t="s">
        <v>1</v>
      </c>
      <c r="Q9948" t="s">
        <v>1</v>
      </c>
    </row>
    <row r="9949" spans="1:17" x14ac:dyDescent="0.25">
      <c r="A9949">
        <v>31</v>
      </c>
      <c r="B9949" t="str">
        <f t="shared" si="155"/>
        <v xml:space="preserve"> 944 31</v>
      </c>
      <c r="C9949" s="102" t="s">
        <v>861</v>
      </c>
      <c r="D9949" s="111" t="s">
        <v>0</v>
      </c>
      <c r="E9949" t="s">
        <v>1</v>
      </c>
      <c r="F9949" t="s">
        <v>1</v>
      </c>
      <c r="G9949" t="s">
        <v>1</v>
      </c>
      <c r="H9949">
        <v>0.64300000000000002</v>
      </c>
      <c r="I9949">
        <v>0.371</v>
      </c>
      <c r="J9949">
        <v>0.189</v>
      </c>
      <c r="K9949">
        <v>1.2030000000000001</v>
      </c>
      <c r="L9949" t="s">
        <v>1</v>
      </c>
      <c r="M9949" t="s">
        <v>1</v>
      </c>
      <c r="N9949" t="s">
        <v>1</v>
      </c>
      <c r="O9949" t="s">
        <v>1</v>
      </c>
      <c r="P9949" t="s">
        <v>1</v>
      </c>
      <c r="Q9949" t="s">
        <v>1</v>
      </c>
    </row>
    <row r="9950" spans="1:17" x14ac:dyDescent="0.25">
      <c r="A9950">
        <v>32</v>
      </c>
      <c r="B9950" t="str">
        <f t="shared" si="155"/>
        <v xml:space="preserve"> 944 32</v>
      </c>
      <c r="C9950" s="102" t="s">
        <v>861</v>
      </c>
      <c r="D9950" s="111" t="s">
        <v>0</v>
      </c>
      <c r="E9950" t="s">
        <v>1</v>
      </c>
      <c r="F9950" t="s">
        <v>1</v>
      </c>
      <c r="G9950" t="s">
        <v>1</v>
      </c>
      <c r="H9950">
        <v>0.61599999999999999</v>
      </c>
      <c r="I9950">
        <v>0.35499999999999998</v>
      </c>
      <c r="J9950">
        <v>0.18099999999999999</v>
      </c>
      <c r="K9950">
        <v>1.1519999999999999</v>
      </c>
      <c r="L9950" t="s">
        <v>1</v>
      </c>
      <c r="M9950" t="s">
        <v>1</v>
      </c>
      <c r="N9950" t="s">
        <v>1</v>
      </c>
      <c r="O9950" t="s">
        <v>1</v>
      </c>
      <c r="P9950" t="s">
        <v>1</v>
      </c>
      <c r="Q9950" t="s">
        <v>1</v>
      </c>
    </row>
    <row r="9951" spans="1:17" x14ac:dyDescent="0.25">
      <c r="A9951">
        <v>33</v>
      </c>
      <c r="B9951" t="str">
        <f t="shared" si="155"/>
        <v xml:space="preserve"> 944 33</v>
      </c>
      <c r="C9951" s="102" t="s">
        <v>861</v>
      </c>
      <c r="D9951" s="111" t="s">
        <v>0</v>
      </c>
      <c r="E9951" t="s">
        <v>1</v>
      </c>
      <c r="F9951" t="s">
        <v>1</v>
      </c>
      <c r="G9951" t="s">
        <v>1</v>
      </c>
      <c r="H9951">
        <v>1.1850000000000001</v>
      </c>
      <c r="I9951">
        <v>1.097</v>
      </c>
      <c r="J9951">
        <v>0.13800000000000001</v>
      </c>
      <c r="K9951">
        <v>2.42</v>
      </c>
      <c r="L9951" t="s">
        <v>1</v>
      </c>
      <c r="M9951" t="s">
        <v>1</v>
      </c>
      <c r="N9951" t="s">
        <v>1</v>
      </c>
      <c r="O9951" t="s">
        <v>1</v>
      </c>
      <c r="P9951" t="s">
        <v>1</v>
      </c>
      <c r="Q9951" t="s">
        <v>1</v>
      </c>
    </row>
    <row r="9952" spans="1:17" x14ac:dyDescent="0.25">
      <c r="A9952">
        <v>34</v>
      </c>
      <c r="B9952" t="str">
        <f t="shared" si="155"/>
        <v xml:space="preserve"> 944 34</v>
      </c>
      <c r="C9952" s="102" t="s">
        <v>861</v>
      </c>
      <c r="D9952" s="111" t="s">
        <v>0</v>
      </c>
      <c r="E9952" t="s">
        <v>1</v>
      </c>
      <c r="F9952" t="s">
        <v>1</v>
      </c>
      <c r="G9952" t="s">
        <v>1</v>
      </c>
      <c r="H9952">
        <v>1.1679999999999999</v>
      </c>
      <c r="I9952">
        <v>1.0229999999999999</v>
      </c>
      <c r="J9952">
        <v>0.14199999999999999</v>
      </c>
      <c r="K9952">
        <v>2.3330000000000002</v>
      </c>
      <c r="L9952" t="s">
        <v>1</v>
      </c>
      <c r="M9952" t="s">
        <v>1</v>
      </c>
      <c r="N9952" t="s">
        <v>1</v>
      </c>
      <c r="O9952" t="s">
        <v>1</v>
      </c>
      <c r="P9952" t="s">
        <v>1</v>
      </c>
      <c r="Q9952" t="s">
        <v>1</v>
      </c>
    </row>
    <row r="9953" spans="1:18" x14ac:dyDescent="0.25">
      <c r="A9953">
        <v>35</v>
      </c>
      <c r="B9953" t="str">
        <f t="shared" si="155"/>
        <v xml:space="preserve"> 944 35</v>
      </c>
      <c r="C9953" s="102" t="s">
        <v>861</v>
      </c>
      <c r="D9953" s="111" t="s">
        <v>0</v>
      </c>
      <c r="E9953" t="s">
        <v>1</v>
      </c>
      <c r="F9953" t="s">
        <v>1</v>
      </c>
      <c r="G9953" t="s">
        <v>1</v>
      </c>
      <c r="H9953">
        <v>1.3540000000000001</v>
      </c>
      <c r="I9953">
        <v>1.2529999999999999</v>
      </c>
      <c r="J9953">
        <v>0.158</v>
      </c>
      <c r="K9953">
        <v>2.7650000000000001</v>
      </c>
      <c r="L9953" t="s">
        <v>1</v>
      </c>
      <c r="M9953" t="s">
        <v>1</v>
      </c>
      <c r="N9953" t="s">
        <v>1</v>
      </c>
      <c r="O9953" t="s">
        <v>1</v>
      </c>
      <c r="P9953" t="s">
        <v>1</v>
      </c>
      <c r="Q9953" t="s">
        <v>1</v>
      </c>
    </row>
    <row r="9954" spans="1:18" x14ac:dyDescent="0.25">
      <c r="A9954">
        <v>36</v>
      </c>
      <c r="B9954" t="str">
        <f t="shared" si="155"/>
        <v xml:space="preserve"> 944 36</v>
      </c>
      <c r="C9954" s="102" t="s">
        <v>861</v>
      </c>
      <c r="D9954" s="111" t="s">
        <v>0</v>
      </c>
      <c r="E9954" t="s">
        <v>1</v>
      </c>
      <c r="F9954" t="s">
        <v>1</v>
      </c>
      <c r="G9954" t="s">
        <v>1</v>
      </c>
      <c r="H9954">
        <v>1.1679999999999999</v>
      </c>
      <c r="I9954">
        <v>1.0229999999999999</v>
      </c>
      <c r="J9954">
        <v>0.14199999999999999</v>
      </c>
      <c r="K9954">
        <v>2.3330000000000002</v>
      </c>
      <c r="L9954" t="s">
        <v>1</v>
      </c>
      <c r="M9954" t="s">
        <v>1</v>
      </c>
      <c r="N9954" t="s">
        <v>1</v>
      </c>
      <c r="O9954" t="s">
        <v>1</v>
      </c>
      <c r="P9954" t="s">
        <v>1</v>
      </c>
      <c r="Q9954" t="s">
        <v>1</v>
      </c>
    </row>
    <row r="9955" spans="1:18" x14ac:dyDescent="0.25">
      <c r="A9955">
        <v>37</v>
      </c>
      <c r="B9955" t="str">
        <f t="shared" si="155"/>
        <v xml:space="preserve"> 944 37</v>
      </c>
      <c r="C9955" s="102" t="s">
        <v>861</v>
      </c>
      <c r="D9955" s="111" t="s">
        <v>0</v>
      </c>
      <c r="E9955" t="s">
        <v>1</v>
      </c>
      <c r="F9955" t="s">
        <v>986</v>
      </c>
      <c r="G9955" t="s">
        <v>987</v>
      </c>
      <c r="H9955" t="s">
        <v>993</v>
      </c>
      <c r="I9955" t="s">
        <v>996</v>
      </c>
      <c r="J9955" t="s">
        <v>1</v>
      </c>
      <c r="K9955">
        <v>3.153</v>
      </c>
      <c r="L9955" t="s">
        <v>1</v>
      </c>
      <c r="M9955" t="s">
        <v>1</v>
      </c>
      <c r="N9955" t="s">
        <v>1</v>
      </c>
      <c r="O9955" t="s">
        <v>1</v>
      </c>
      <c r="P9955" t="s">
        <v>1</v>
      </c>
      <c r="Q9955" t="s">
        <v>1</v>
      </c>
    </row>
    <row r="9956" spans="1:18" x14ac:dyDescent="0.25">
      <c r="A9956">
        <v>38</v>
      </c>
      <c r="B9956" t="str">
        <f t="shared" si="155"/>
        <v xml:space="preserve"> 944 38</v>
      </c>
      <c r="C9956" s="102" t="s">
        <v>861</v>
      </c>
      <c r="D9956" s="111" t="s">
        <v>0</v>
      </c>
      <c r="E9956" t="s">
        <v>1</v>
      </c>
      <c r="F9956">
        <v>4.45</v>
      </c>
      <c r="G9956">
        <v>4.1100000000000003</v>
      </c>
      <c r="H9956">
        <v>3.63</v>
      </c>
      <c r="I9956">
        <v>3.15</v>
      </c>
      <c r="J9956" t="s">
        <v>1</v>
      </c>
      <c r="K9956" t="s">
        <v>1</v>
      </c>
      <c r="L9956" t="s">
        <v>1</v>
      </c>
      <c r="M9956" t="s">
        <v>1</v>
      </c>
      <c r="N9956" t="s">
        <v>1</v>
      </c>
      <c r="O9956" t="s">
        <v>1</v>
      </c>
      <c r="P9956" t="s">
        <v>1</v>
      </c>
      <c r="Q9956" t="s">
        <v>1</v>
      </c>
    </row>
    <row r="9957" spans="1:18" x14ac:dyDescent="0.25">
      <c r="A9957">
        <v>1</v>
      </c>
      <c r="B9957" t="str">
        <f t="shared" si="155"/>
        <v xml:space="preserve"> 945 1</v>
      </c>
      <c r="C9957" s="102" t="s">
        <v>862</v>
      </c>
      <c r="D9957" s="111" t="s">
        <v>0</v>
      </c>
      <c r="E9957" t="s">
        <v>1</v>
      </c>
      <c r="F9957" t="s">
        <v>1</v>
      </c>
      <c r="G9957" t="s">
        <v>1</v>
      </c>
      <c r="H9957" t="s">
        <v>1</v>
      </c>
      <c r="I9957" t="s">
        <v>1</v>
      </c>
      <c r="J9957" t="s">
        <v>1</v>
      </c>
      <c r="K9957" t="s">
        <v>1</v>
      </c>
      <c r="L9957" t="s">
        <v>1</v>
      </c>
      <c r="M9957" t="s">
        <v>1</v>
      </c>
      <c r="N9957" t="s">
        <v>1</v>
      </c>
      <c r="O9957" t="s">
        <v>1</v>
      </c>
      <c r="P9957" t="s">
        <v>1</v>
      </c>
      <c r="Q9957" t="s">
        <v>1</v>
      </c>
      <c r="R9957" t="s">
        <v>211</v>
      </c>
    </row>
    <row r="9958" spans="1:18" x14ac:dyDescent="0.25">
      <c r="A9958">
        <v>2</v>
      </c>
      <c r="B9958" t="str">
        <f t="shared" si="155"/>
        <v xml:space="preserve"> 945 2</v>
      </c>
      <c r="C9958" s="102" t="s">
        <v>862</v>
      </c>
      <c r="D9958" s="111" t="s">
        <v>0</v>
      </c>
      <c r="E9958" t="s">
        <v>3</v>
      </c>
      <c r="F9958" t="s">
        <v>1</v>
      </c>
      <c r="G9958" t="s">
        <v>1</v>
      </c>
      <c r="H9958" t="s">
        <v>1</v>
      </c>
      <c r="I9958" t="s">
        <v>1</v>
      </c>
      <c r="J9958" t="s">
        <v>1</v>
      </c>
      <c r="K9958" t="s">
        <v>1</v>
      </c>
      <c r="L9958" t="s">
        <v>1</v>
      </c>
      <c r="M9958" t="s">
        <v>1</v>
      </c>
      <c r="N9958" t="s">
        <v>1</v>
      </c>
      <c r="O9958" t="s">
        <v>1</v>
      </c>
      <c r="P9958" t="s">
        <v>1</v>
      </c>
      <c r="Q9958" t="s">
        <v>1</v>
      </c>
    </row>
    <row r="9959" spans="1:18" x14ac:dyDescent="0.25">
      <c r="A9959">
        <v>3</v>
      </c>
      <c r="B9959" t="str">
        <f t="shared" si="155"/>
        <v xml:space="preserve"> 945 3</v>
      </c>
      <c r="C9959" s="102" t="s">
        <v>862</v>
      </c>
      <c r="D9959" s="111" t="s">
        <v>0</v>
      </c>
      <c r="E9959" t="s">
        <v>4</v>
      </c>
      <c r="F9959" t="s">
        <v>1</v>
      </c>
      <c r="G9959" t="s">
        <v>1</v>
      </c>
      <c r="H9959" t="s">
        <v>1</v>
      </c>
      <c r="I9959" t="s">
        <v>1</v>
      </c>
      <c r="J9959" t="s">
        <v>1</v>
      </c>
      <c r="K9959" t="s">
        <v>1</v>
      </c>
      <c r="L9959" t="s">
        <v>1</v>
      </c>
      <c r="M9959" t="s">
        <v>1</v>
      </c>
      <c r="N9959" t="s">
        <v>1</v>
      </c>
      <c r="O9959" t="s">
        <v>1</v>
      </c>
      <c r="P9959" t="s">
        <v>1</v>
      </c>
      <c r="Q9959" t="s">
        <v>1</v>
      </c>
    </row>
    <row r="9960" spans="1:18" x14ac:dyDescent="0.25">
      <c r="A9960">
        <v>4</v>
      </c>
      <c r="B9960" t="str">
        <f t="shared" si="155"/>
        <v xml:space="preserve"> 945 4</v>
      </c>
      <c r="C9960" s="102" t="s">
        <v>862</v>
      </c>
      <c r="D9960" s="111">
        <v>13</v>
      </c>
      <c r="E9960" s="103">
        <v>12335</v>
      </c>
      <c r="F9960" s="103">
        <v>312054</v>
      </c>
      <c r="G9960">
        <v>2.5289999999999999</v>
      </c>
      <c r="H9960" t="s">
        <v>1</v>
      </c>
      <c r="I9960" t="s">
        <v>1</v>
      </c>
      <c r="J9960" t="s">
        <v>1</v>
      </c>
      <c r="K9960">
        <v>12335</v>
      </c>
      <c r="L9960" t="s">
        <v>1</v>
      </c>
      <c r="M9960" t="s">
        <v>1</v>
      </c>
      <c r="N9960" t="s">
        <v>1</v>
      </c>
      <c r="O9960">
        <v>3</v>
      </c>
      <c r="P9960">
        <v>4</v>
      </c>
      <c r="Q9960">
        <v>7</v>
      </c>
    </row>
    <row r="9961" spans="1:18" x14ac:dyDescent="0.25">
      <c r="A9961">
        <v>5</v>
      </c>
      <c r="B9961" t="str">
        <f t="shared" si="155"/>
        <v xml:space="preserve"> 945 5</v>
      </c>
      <c r="C9961" s="102" t="s">
        <v>862</v>
      </c>
      <c r="D9961" s="111">
        <v>14</v>
      </c>
      <c r="E9961" s="103">
        <v>12561</v>
      </c>
      <c r="F9961" s="103">
        <v>445796</v>
      </c>
      <c r="G9961">
        <v>3.5489999999999999</v>
      </c>
      <c r="H9961" t="s">
        <v>1</v>
      </c>
      <c r="I9961" t="s">
        <v>1</v>
      </c>
      <c r="J9961" t="s">
        <v>1</v>
      </c>
      <c r="K9961">
        <v>12561</v>
      </c>
      <c r="L9961" t="s">
        <v>1</v>
      </c>
      <c r="M9961" t="s">
        <v>1</v>
      </c>
      <c r="N9961">
        <v>1</v>
      </c>
      <c r="O9961">
        <v>3</v>
      </c>
      <c r="P9961">
        <v>10</v>
      </c>
      <c r="Q9961">
        <v>14</v>
      </c>
    </row>
    <row r="9962" spans="1:18" x14ac:dyDescent="0.25">
      <c r="A9962">
        <v>6</v>
      </c>
      <c r="B9962" t="str">
        <f t="shared" si="155"/>
        <v xml:space="preserve"> 945 6</v>
      </c>
      <c r="C9962" s="102" t="s">
        <v>862</v>
      </c>
      <c r="D9962" s="111">
        <v>15</v>
      </c>
      <c r="E9962" s="103">
        <v>13992</v>
      </c>
      <c r="F9962" s="103">
        <v>283215</v>
      </c>
      <c r="G9962">
        <v>2.024</v>
      </c>
      <c r="H9962" t="s">
        <v>1</v>
      </c>
      <c r="I9962" t="s">
        <v>1</v>
      </c>
      <c r="J9962" t="s">
        <v>1</v>
      </c>
      <c r="K9962">
        <v>13992</v>
      </c>
      <c r="L9962" t="s">
        <v>1</v>
      </c>
      <c r="M9962" t="s">
        <v>1</v>
      </c>
      <c r="N9962" t="s">
        <v>1</v>
      </c>
      <c r="O9962">
        <v>2</v>
      </c>
      <c r="P9962">
        <v>8</v>
      </c>
      <c r="Q9962">
        <v>10</v>
      </c>
    </row>
    <row r="9963" spans="1:18" x14ac:dyDescent="0.25">
      <c r="A9963">
        <v>7</v>
      </c>
      <c r="B9963" t="str">
        <f t="shared" si="155"/>
        <v xml:space="preserve"> 945 7</v>
      </c>
      <c r="C9963" s="102" t="s">
        <v>862</v>
      </c>
      <c r="D9963" s="111">
        <v>16</v>
      </c>
      <c r="E9963" s="103">
        <v>16052</v>
      </c>
      <c r="F9963" s="103">
        <v>332271</v>
      </c>
      <c r="G9963">
        <v>2.069</v>
      </c>
      <c r="H9963" t="s">
        <v>1</v>
      </c>
      <c r="I9963" t="s">
        <v>1</v>
      </c>
      <c r="J9963" t="s">
        <v>1</v>
      </c>
      <c r="K9963">
        <v>16052</v>
      </c>
      <c r="L9963" t="s">
        <v>1</v>
      </c>
      <c r="M9963" t="s">
        <v>1</v>
      </c>
      <c r="N9963" t="s">
        <v>1</v>
      </c>
      <c r="O9963">
        <v>1</v>
      </c>
      <c r="P9963">
        <v>6</v>
      </c>
      <c r="Q9963">
        <v>7</v>
      </c>
    </row>
    <row r="9964" spans="1:18" x14ac:dyDescent="0.25">
      <c r="A9964">
        <v>8</v>
      </c>
      <c r="B9964" t="str">
        <f t="shared" si="155"/>
        <v xml:space="preserve"> 945 8</v>
      </c>
      <c r="C9964" s="102" t="s">
        <v>862</v>
      </c>
      <c r="D9964" s="111">
        <v>17</v>
      </c>
      <c r="E9964" s="103">
        <v>17682</v>
      </c>
      <c r="F9964" s="103">
        <v>113344</v>
      </c>
      <c r="G9964">
        <v>0.64100000000000001</v>
      </c>
      <c r="H9964" t="s">
        <v>1</v>
      </c>
      <c r="I9964" t="s">
        <v>1</v>
      </c>
      <c r="J9964" t="s">
        <v>1</v>
      </c>
      <c r="K9964">
        <v>17682</v>
      </c>
      <c r="L9964" t="s">
        <v>1</v>
      </c>
      <c r="M9964" t="s">
        <v>1</v>
      </c>
      <c r="N9964" t="s">
        <v>1</v>
      </c>
      <c r="O9964" t="s">
        <v>1</v>
      </c>
      <c r="P9964">
        <v>10</v>
      </c>
      <c r="Q9964">
        <v>10</v>
      </c>
    </row>
    <row r="9965" spans="1:18" x14ac:dyDescent="0.25">
      <c r="A9965">
        <v>9</v>
      </c>
      <c r="B9965" t="str">
        <f t="shared" si="155"/>
        <v xml:space="preserve"> 945 9</v>
      </c>
      <c r="C9965" s="102" t="s">
        <v>862</v>
      </c>
      <c r="D9965" s="111" t="s">
        <v>5</v>
      </c>
      <c r="E9965" s="103">
        <v>72622</v>
      </c>
      <c r="F9965" s="103">
        <v>1486680</v>
      </c>
      <c r="G9965">
        <v>2.0470000000000002</v>
      </c>
      <c r="H9965" t="s">
        <v>1</v>
      </c>
      <c r="I9965" t="s">
        <v>1</v>
      </c>
      <c r="J9965" t="s">
        <v>1</v>
      </c>
      <c r="K9965">
        <v>72622</v>
      </c>
      <c r="L9965" t="s">
        <v>1</v>
      </c>
      <c r="M9965" t="s">
        <v>1</v>
      </c>
      <c r="N9965">
        <v>1</v>
      </c>
      <c r="O9965">
        <v>9</v>
      </c>
      <c r="P9965">
        <v>38</v>
      </c>
      <c r="Q9965">
        <v>48</v>
      </c>
    </row>
    <row r="9966" spans="1:18" x14ac:dyDescent="0.25">
      <c r="A9966">
        <v>10</v>
      </c>
      <c r="B9966" t="str">
        <f t="shared" si="155"/>
        <v xml:space="preserve"> 945 10</v>
      </c>
      <c r="C9966" s="102" t="s">
        <v>862</v>
      </c>
      <c r="D9966" s="111" t="s">
        <v>6</v>
      </c>
      <c r="E9966" t="s">
        <v>1</v>
      </c>
      <c r="F9966" t="s">
        <v>1</v>
      </c>
      <c r="G9966" t="s">
        <v>1</v>
      </c>
      <c r="H9966" t="s">
        <v>1</v>
      </c>
      <c r="I9966" t="s">
        <v>1</v>
      </c>
      <c r="J9966" t="s">
        <v>1</v>
      </c>
      <c r="K9966" t="s">
        <v>1</v>
      </c>
      <c r="L9966" t="s">
        <v>1</v>
      </c>
      <c r="M9966" t="s">
        <v>1</v>
      </c>
      <c r="N9966" t="s">
        <v>1</v>
      </c>
      <c r="O9966" t="s">
        <v>1</v>
      </c>
      <c r="P9966" t="s">
        <v>1</v>
      </c>
      <c r="Q9966" t="s">
        <v>1</v>
      </c>
    </row>
    <row r="9967" spans="1:18" x14ac:dyDescent="0.25">
      <c r="A9967">
        <v>11</v>
      </c>
      <c r="B9967" t="str">
        <f t="shared" si="155"/>
        <v xml:space="preserve"> 945 11</v>
      </c>
      <c r="C9967" s="102" t="s">
        <v>862</v>
      </c>
      <c r="D9967" s="111">
        <v>13</v>
      </c>
      <c r="E9967" t="s">
        <v>1</v>
      </c>
      <c r="F9967" t="s">
        <v>1</v>
      </c>
      <c r="G9967" s="103" t="s">
        <v>1</v>
      </c>
      <c r="H9967" s="103">
        <v>79658</v>
      </c>
      <c r="I9967" s="103">
        <v>23951</v>
      </c>
      <c r="J9967" t="s">
        <v>1</v>
      </c>
      <c r="K9967" t="s">
        <v>1</v>
      </c>
      <c r="L9967" s="103" t="s">
        <v>1</v>
      </c>
      <c r="M9967" s="103">
        <v>164787</v>
      </c>
      <c r="N9967" s="103">
        <v>14652</v>
      </c>
      <c r="O9967" s="103">
        <v>29006</v>
      </c>
      <c r="P9967" t="s">
        <v>1</v>
      </c>
      <c r="Q9967" t="s">
        <v>1</v>
      </c>
    </row>
    <row r="9968" spans="1:18" x14ac:dyDescent="0.25">
      <c r="A9968">
        <v>12</v>
      </c>
      <c r="B9968" t="str">
        <f t="shared" si="155"/>
        <v xml:space="preserve"> 945 12</v>
      </c>
      <c r="C9968" s="102" t="s">
        <v>862</v>
      </c>
      <c r="D9968" s="111">
        <v>14</v>
      </c>
      <c r="E9968" t="s">
        <v>1</v>
      </c>
      <c r="F9968" t="s">
        <v>1</v>
      </c>
      <c r="G9968" s="103">
        <v>101319</v>
      </c>
      <c r="H9968" s="103">
        <v>94249</v>
      </c>
      <c r="I9968" s="103">
        <v>29586</v>
      </c>
      <c r="J9968" t="s">
        <v>1</v>
      </c>
      <c r="K9968" t="s">
        <v>1</v>
      </c>
      <c r="L9968" s="103">
        <v>99809</v>
      </c>
      <c r="M9968" s="103">
        <v>62635</v>
      </c>
      <c r="N9968" s="103">
        <v>32699</v>
      </c>
      <c r="O9968" s="103">
        <v>25499</v>
      </c>
      <c r="P9968" t="s">
        <v>1</v>
      </c>
      <c r="Q9968" t="s">
        <v>1</v>
      </c>
    </row>
    <row r="9969" spans="1:17" x14ac:dyDescent="0.25">
      <c r="A9969">
        <v>13</v>
      </c>
      <c r="B9969" t="str">
        <f t="shared" si="155"/>
        <v xml:space="preserve"> 945 13</v>
      </c>
      <c r="C9969" s="102" t="s">
        <v>862</v>
      </c>
      <c r="D9969" s="111">
        <v>15</v>
      </c>
      <c r="E9969" t="s">
        <v>1</v>
      </c>
      <c r="F9969" t="s">
        <v>1</v>
      </c>
      <c r="G9969" s="103" t="s">
        <v>1</v>
      </c>
      <c r="H9969" s="103">
        <v>56480</v>
      </c>
      <c r="I9969" s="103">
        <v>77718</v>
      </c>
      <c r="J9969" t="s">
        <v>1</v>
      </c>
      <c r="K9969" t="s">
        <v>1</v>
      </c>
      <c r="L9969" s="103" t="s">
        <v>1</v>
      </c>
      <c r="M9969" s="103">
        <v>26441</v>
      </c>
      <c r="N9969" s="103">
        <v>101894</v>
      </c>
      <c r="O9969" s="103">
        <v>20682</v>
      </c>
      <c r="P9969" t="s">
        <v>1</v>
      </c>
      <c r="Q9969" t="s">
        <v>1</v>
      </c>
    </row>
    <row r="9970" spans="1:17" x14ac:dyDescent="0.25">
      <c r="A9970">
        <v>14</v>
      </c>
      <c r="B9970" t="str">
        <f t="shared" si="155"/>
        <v xml:space="preserve"> 945 14</v>
      </c>
      <c r="C9970" s="102" t="s">
        <v>862</v>
      </c>
      <c r="D9970" s="111">
        <v>16</v>
      </c>
      <c r="E9970" t="s">
        <v>1</v>
      </c>
      <c r="F9970" t="s">
        <v>1</v>
      </c>
      <c r="G9970" t="s">
        <v>1</v>
      </c>
      <c r="H9970" s="103">
        <v>59383</v>
      </c>
      <c r="I9970" s="103">
        <v>17355</v>
      </c>
      <c r="J9970" t="s">
        <v>1</v>
      </c>
      <c r="K9970" t="s">
        <v>1</v>
      </c>
      <c r="L9970" t="s">
        <v>1</v>
      </c>
      <c r="M9970" s="103">
        <v>207272</v>
      </c>
      <c r="N9970" s="103">
        <v>25801</v>
      </c>
      <c r="O9970" s="103">
        <v>22460</v>
      </c>
      <c r="P9970" t="s">
        <v>1</v>
      </c>
      <c r="Q9970" t="s">
        <v>1</v>
      </c>
    </row>
    <row r="9971" spans="1:17" x14ac:dyDescent="0.25">
      <c r="A9971">
        <v>15</v>
      </c>
      <c r="B9971" t="str">
        <f t="shared" si="155"/>
        <v xml:space="preserve"> 945 15</v>
      </c>
      <c r="C9971" s="102" t="s">
        <v>862</v>
      </c>
      <c r="D9971" s="111">
        <v>17</v>
      </c>
      <c r="E9971" t="s">
        <v>1</v>
      </c>
      <c r="F9971" t="s">
        <v>1</v>
      </c>
      <c r="G9971" t="s">
        <v>1</v>
      </c>
      <c r="H9971" s="103" t="s">
        <v>1</v>
      </c>
      <c r="I9971" s="103">
        <v>24819</v>
      </c>
      <c r="J9971" t="s">
        <v>1</v>
      </c>
      <c r="K9971" t="s">
        <v>1</v>
      </c>
      <c r="L9971" t="s">
        <v>1</v>
      </c>
      <c r="M9971" s="103" t="s">
        <v>1</v>
      </c>
      <c r="N9971" s="103">
        <v>57206</v>
      </c>
      <c r="O9971" s="103">
        <v>31319</v>
      </c>
      <c r="P9971" t="s">
        <v>1</v>
      </c>
      <c r="Q9971" t="s">
        <v>1</v>
      </c>
    </row>
    <row r="9972" spans="1:17" x14ac:dyDescent="0.25">
      <c r="A9972">
        <v>16</v>
      </c>
      <c r="B9972" t="str">
        <f t="shared" si="155"/>
        <v xml:space="preserve"> 945 16</v>
      </c>
      <c r="C9972" s="102" t="s">
        <v>862</v>
      </c>
      <c r="D9972" s="111" t="s">
        <v>5</v>
      </c>
      <c r="E9972" t="s">
        <v>1</v>
      </c>
      <c r="F9972" t="s">
        <v>1</v>
      </c>
      <c r="G9972" s="103">
        <v>101319</v>
      </c>
      <c r="H9972" s="103">
        <v>289770</v>
      </c>
      <c r="I9972" s="103">
        <v>173429</v>
      </c>
      <c r="J9972" t="s">
        <v>1</v>
      </c>
      <c r="K9972" t="s">
        <v>1</v>
      </c>
      <c r="L9972" s="103">
        <v>99809</v>
      </c>
      <c r="M9972" s="103">
        <v>461135</v>
      </c>
      <c r="N9972" s="103">
        <v>232252</v>
      </c>
      <c r="O9972" s="103">
        <v>128966</v>
      </c>
      <c r="P9972" t="s">
        <v>1</v>
      </c>
      <c r="Q9972" t="s">
        <v>1</v>
      </c>
    </row>
    <row r="9973" spans="1:17" x14ac:dyDescent="0.25">
      <c r="A9973">
        <v>17</v>
      </c>
      <c r="B9973" t="str">
        <f t="shared" si="155"/>
        <v xml:space="preserve"> 945 17</v>
      </c>
      <c r="C9973" s="102" t="s">
        <v>862</v>
      </c>
      <c r="D9973" s="111" t="s">
        <v>6</v>
      </c>
      <c r="E9973" t="s">
        <v>1</v>
      </c>
      <c r="F9973" t="s">
        <v>1</v>
      </c>
      <c r="G9973" t="s">
        <v>1</v>
      </c>
      <c r="H9973" t="s">
        <v>1</v>
      </c>
      <c r="I9973" t="s">
        <v>1</v>
      </c>
      <c r="J9973" t="s">
        <v>1</v>
      </c>
      <c r="K9973" t="s">
        <v>1</v>
      </c>
      <c r="L9973" t="s">
        <v>1</v>
      </c>
      <c r="M9973" t="s">
        <v>1</v>
      </c>
      <c r="N9973" t="s">
        <v>1</v>
      </c>
      <c r="O9973" t="s">
        <v>1</v>
      </c>
      <c r="P9973" t="s">
        <v>1</v>
      </c>
      <c r="Q9973" t="s">
        <v>1</v>
      </c>
    </row>
    <row r="9974" spans="1:17" x14ac:dyDescent="0.25">
      <c r="A9974">
        <v>18</v>
      </c>
      <c r="B9974" t="str">
        <f t="shared" si="155"/>
        <v xml:space="preserve"> 945 18</v>
      </c>
      <c r="C9974" s="102" t="s">
        <v>862</v>
      </c>
      <c r="D9974" s="111">
        <v>13</v>
      </c>
      <c r="E9974" t="s">
        <v>1</v>
      </c>
      <c r="F9974" t="s">
        <v>1</v>
      </c>
      <c r="G9974" s="103" t="s">
        <v>1</v>
      </c>
      <c r="H9974" s="103">
        <v>86191</v>
      </c>
      <c r="I9974" s="103">
        <v>21892</v>
      </c>
      <c r="J9974" t="s">
        <v>1</v>
      </c>
      <c r="K9974" t="s">
        <v>1</v>
      </c>
      <c r="L9974" s="103" t="s">
        <v>1</v>
      </c>
      <c r="M9974" s="103">
        <v>330398</v>
      </c>
      <c r="N9974" s="103">
        <v>26975</v>
      </c>
      <c r="O9974" s="103">
        <v>34923</v>
      </c>
      <c r="P9974" t="s">
        <v>1</v>
      </c>
      <c r="Q9974" t="s">
        <v>1</v>
      </c>
    </row>
    <row r="9975" spans="1:17" x14ac:dyDescent="0.25">
      <c r="A9975">
        <v>19</v>
      </c>
      <c r="B9975" t="str">
        <f t="shared" si="155"/>
        <v xml:space="preserve"> 945 19</v>
      </c>
      <c r="C9975" s="102" t="s">
        <v>862</v>
      </c>
      <c r="D9975" s="111">
        <v>14</v>
      </c>
      <c r="E9975" t="s">
        <v>1</v>
      </c>
      <c r="F9975" s="103" t="s">
        <v>1</v>
      </c>
      <c r="G9975" s="103">
        <v>176678</v>
      </c>
      <c r="H9975" s="103">
        <v>97695</v>
      </c>
      <c r="I9975" s="103">
        <v>30207</v>
      </c>
      <c r="J9975" t="s">
        <v>1</v>
      </c>
      <c r="K9975" s="103" t="s">
        <v>1</v>
      </c>
      <c r="L9975" s="103">
        <v>390065</v>
      </c>
      <c r="M9975" s="103">
        <v>120396</v>
      </c>
      <c r="N9975" s="103">
        <v>73118</v>
      </c>
      <c r="O9975" s="103">
        <v>35444</v>
      </c>
      <c r="P9975" t="s">
        <v>1</v>
      </c>
      <c r="Q9975" t="s">
        <v>1</v>
      </c>
    </row>
    <row r="9976" spans="1:17" x14ac:dyDescent="0.25">
      <c r="A9976">
        <v>20</v>
      </c>
      <c r="B9976" t="str">
        <f t="shared" si="155"/>
        <v xml:space="preserve"> 945 20</v>
      </c>
      <c r="C9976" s="102" t="s">
        <v>862</v>
      </c>
      <c r="D9976" s="111">
        <v>15</v>
      </c>
      <c r="E9976" t="s">
        <v>1</v>
      </c>
      <c r="F9976" s="103" t="s">
        <v>1</v>
      </c>
      <c r="G9976" s="103">
        <v>38055</v>
      </c>
      <c r="H9976" s="103">
        <v>57720</v>
      </c>
      <c r="I9976" s="103">
        <v>79018</v>
      </c>
      <c r="J9976" t="s">
        <v>1</v>
      </c>
      <c r="K9976" s="103" t="s">
        <v>1</v>
      </c>
      <c r="L9976" s="103">
        <v>52751</v>
      </c>
      <c r="M9976" s="103">
        <v>66053</v>
      </c>
      <c r="N9976" s="103">
        <v>206314</v>
      </c>
      <c r="O9976" s="103">
        <v>32740</v>
      </c>
      <c r="P9976" t="s">
        <v>1</v>
      </c>
      <c r="Q9976" t="s">
        <v>1</v>
      </c>
    </row>
    <row r="9977" spans="1:17" x14ac:dyDescent="0.25">
      <c r="A9977">
        <v>21</v>
      </c>
      <c r="B9977" t="str">
        <f t="shared" si="155"/>
        <v xml:space="preserve"> 945 21</v>
      </c>
      <c r="C9977" s="102" t="s">
        <v>862</v>
      </c>
      <c r="D9977" s="111">
        <v>16</v>
      </c>
      <c r="E9977">
        <v>1106</v>
      </c>
      <c r="F9977" s="103">
        <v>631</v>
      </c>
      <c r="G9977" s="103">
        <v>57769</v>
      </c>
      <c r="H9977" s="103">
        <v>52726</v>
      </c>
      <c r="I9977" s="103">
        <v>17412</v>
      </c>
      <c r="J9977">
        <v>3061</v>
      </c>
      <c r="K9977" s="103">
        <v>2017</v>
      </c>
      <c r="L9977" s="103">
        <v>248365</v>
      </c>
      <c r="M9977" s="103">
        <v>348852</v>
      </c>
      <c r="N9977" s="103">
        <v>75693</v>
      </c>
      <c r="O9977" s="103">
        <v>38294</v>
      </c>
      <c r="P9977" t="s">
        <v>1</v>
      </c>
      <c r="Q9977" t="s">
        <v>1</v>
      </c>
    </row>
    <row r="9978" spans="1:17" x14ac:dyDescent="0.25">
      <c r="A9978">
        <v>22</v>
      </c>
      <c r="B9978" t="str">
        <f t="shared" si="155"/>
        <v xml:space="preserve"> 945 22</v>
      </c>
      <c r="C9978" s="102" t="s">
        <v>862</v>
      </c>
      <c r="D9978" s="111">
        <v>17</v>
      </c>
      <c r="E9978" s="103">
        <v>254</v>
      </c>
      <c r="F9978" s="103">
        <v>2466</v>
      </c>
      <c r="G9978" s="103">
        <v>36340</v>
      </c>
      <c r="H9978" s="103">
        <v>12959</v>
      </c>
      <c r="I9978" s="103">
        <v>14859</v>
      </c>
      <c r="J9978" s="103">
        <v>625</v>
      </c>
      <c r="K9978" s="103">
        <v>9912</v>
      </c>
      <c r="L9978" s="103">
        <v>107857</v>
      </c>
      <c r="M9978" s="103">
        <v>49389</v>
      </c>
      <c r="N9978" s="103">
        <v>68073</v>
      </c>
      <c r="O9978" s="103">
        <v>52835</v>
      </c>
      <c r="P9978" t="s">
        <v>1</v>
      </c>
      <c r="Q9978" t="s">
        <v>1</v>
      </c>
    </row>
    <row r="9979" spans="1:17" x14ac:dyDescent="0.25">
      <c r="A9979">
        <v>23</v>
      </c>
      <c r="B9979" t="str">
        <f t="shared" si="155"/>
        <v xml:space="preserve"> 945 23</v>
      </c>
      <c r="C9979" s="102" t="s">
        <v>862</v>
      </c>
      <c r="D9979" s="111" t="s">
        <v>5</v>
      </c>
      <c r="E9979" s="103">
        <v>1360</v>
      </c>
      <c r="F9979" s="103">
        <v>3097</v>
      </c>
      <c r="G9979" s="103">
        <v>308842</v>
      </c>
      <c r="H9979" s="103">
        <v>307291</v>
      </c>
      <c r="I9979" s="103">
        <v>163388</v>
      </c>
      <c r="J9979" s="103">
        <v>3686</v>
      </c>
      <c r="K9979" s="103">
        <v>11929</v>
      </c>
      <c r="L9979" s="103">
        <v>799038</v>
      </c>
      <c r="M9979" s="103">
        <v>915088</v>
      </c>
      <c r="N9979" s="103">
        <v>450173</v>
      </c>
      <c r="O9979" s="103">
        <v>194236</v>
      </c>
      <c r="P9979" t="s">
        <v>1</v>
      </c>
      <c r="Q9979" t="s">
        <v>1</v>
      </c>
    </row>
    <row r="9980" spans="1:17" x14ac:dyDescent="0.25">
      <c r="A9980">
        <v>24</v>
      </c>
      <c r="B9980" t="str">
        <f t="shared" si="155"/>
        <v xml:space="preserve"> 945 24</v>
      </c>
      <c r="C9980" s="102" t="s">
        <v>862</v>
      </c>
      <c r="D9980" s="111" t="s">
        <v>6</v>
      </c>
      <c r="E9980" t="s">
        <v>1</v>
      </c>
      <c r="F9980" t="s">
        <v>1</v>
      </c>
      <c r="G9980" t="s">
        <v>1</v>
      </c>
      <c r="H9980" t="s">
        <v>1</v>
      </c>
      <c r="I9980" t="s">
        <v>1</v>
      </c>
      <c r="J9980" t="s">
        <v>1</v>
      </c>
      <c r="K9980" t="s">
        <v>1</v>
      </c>
      <c r="L9980" t="s">
        <v>1</v>
      </c>
      <c r="M9980" t="s">
        <v>1</v>
      </c>
      <c r="N9980" t="s">
        <v>1</v>
      </c>
      <c r="O9980" t="s">
        <v>1</v>
      </c>
      <c r="P9980" t="s">
        <v>1</v>
      </c>
      <c r="Q9980" t="s">
        <v>1</v>
      </c>
    </row>
    <row r="9981" spans="1:17" x14ac:dyDescent="0.25">
      <c r="A9981">
        <v>25</v>
      </c>
      <c r="B9981" t="str">
        <f t="shared" si="155"/>
        <v xml:space="preserve"> 945 25</v>
      </c>
      <c r="C9981" s="102" t="s">
        <v>862</v>
      </c>
      <c r="D9981" s="111" t="s">
        <v>0</v>
      </c>
      <c r="E9981" t="s">
        <v>1</v>
      </c>
      <c r="F9981" t="s">
        <v>1</v>
      </c>
      <c r="G9981" t="s">
        <v>1</v>
      </c>
      <c r="H9981" s="103">
        <v>1127952</v>
      </c>
      <c r="I9981" s="103">
        <v>1835940</v>
      </c>
      <c r="J9981" s="103">
        <v>194236</v>
      </c>
      <c r="K9981" t="s">
        <v>1</v>
      </c>
      <c r="L9981" t="s">
        <v>1</v>
      </c>
      <c r="M9981" t="s">
        <v>1</v>
      </c>
      <c r="N9981" t="s">
        <v>1</v>
      </c>
      <c r="O9981" t="s">
        <v>1</v>
      </c>
      <c r="P9981" t="s">
        <v>1</v>
      </c>
      <c r="Q9981" t="s">
        <v>1</v>
      </c>
    </row>
    <row r="9982" spans="1:17" x14ac:dyDescent="0.25">
      <c r="A9982">
        <v>26</v>
      </c>
      <c r="B9982" t="str">
        <f t="shared" si="155"/>
        <v xml:space="preserve"> 945 26</v>
      </c>
      <c r="C9982" s="102" t="s">
        <v>862</v>
      </c>
      <c r="D9982" s="111" t="s">
        <v>0</v>
      </c>
      <c r="E9982" t="s">
        <v>1</v>
      </c>
      <c r="F9982" t="s">
        <v>1</v>
      </c>
      <c r="G9982" t="s">
        <v>1</v>
      </c>
      <c r="H9982" t="s">
        <v>1</v>
      </c>
      <c r="I9982" t="s">
        <v>1</v>
      </c>
      <c r="J9982" t="s">
        <v>1</v>
      </c>
      <c r="K9982" t="s">
        <v>1</v>
      </c>
      <c r="L9982" t="s">
        <v>1</v>
      </c>
      <c r="M9982" t="s">
        <v>1</v>
      </c>
      <c r="N9982" t="s">
        <v>1</v>
      </c>
      <c r="O9982" t="s">
        <v>1</v>
      </c>
      <c r="P9982" t="s">
        <v>1</v>
      </c>
      <c r="Q9982" t="s">
        <v>1</v>
      </c>
    </row>
    <row r="9983" spans="1:17" x14ac:dyDescent="0.25">
      <c r="A9983">
        <v>27</v>
      </c>
      <c r="B9983" t="str">
        <f t="shared" si="155"/>
        <v xml:space="preserve"> 945 27</v>
      </c>
      <c r="C9983" s="102" t="s">
        <v>862</v>
      </c>
      <c r="D9983" s="111" t="s">
        <v>0</v>
      </c>
      <c r="E9983" t="s">
        <v>1</v>
      </c>
      <c r="F9983" t="s">
        <v>1</v>
      </c>
      <c r="G9983" t="s">
        <v>1</v>
      </c>
      <c r="H9983" s="103">
        <v>-297372</v>
      </c>
      <c r="I9983" s="103">
        <v>-275505</v>
      </c>
      <c r="J9983" s="103">
        <v>838</v>
      </c>
      <c r="K9983" t="s">
        <v>1</v>
      </c>
      <c r="L9983" t="s">
        <v>1</v>
      </c>
      <c r="M9983" t="s">
        <v>1</v>
      </c>
      <c r="N9983" t="s">
        <v>1</v>
      </c>
      <c r="O9983" t="s">
        <v>1</v>
      </c>
      <c r="P9983" t="s">
        <v>1</v>
      </c>
      <c r="Q9983" t="s">
        <v>1</v>
      </c>
    </row>
    <row r="9984" spans="1:17" x14ac:dyDescent="0.25">
      <c r="A9984">
        <v>28</v>
      </c>
      <c r="B9984" t="str">
        <f t="shared" si="155"/>
        <v xml:space="preserve"> 945 28</v>
      </c>
      <c r="C9984" s="102" t="s">
        <v>862</v>
      </c>
      <c r="D9984" s="111" t="s">
        <v>0</v>
      </c>
      <c r="E9984" t="s">
        <v>1</v>
      </c>
      <c r="F9984" t="s">
        <v>1</v>
      </c>
      <c r="G9984" t="s">
        <v>1</v>
      </c>
      <c r="H9984" s="103">
        <v>830580</v>
      </c>
      <c r="I9984" s="103">
        <v>1560435</v>
      </c>
      <c r="J9984" s="103">
        <v>195074</v>
      </c>
      <c r="K9984" t="s">
        <v>1</v>
      </c>
      <c r="L9984" t="s">
        <v>1</v>
      </c>
      <c r="M9984" t="s">
        <v>1</v>
      </c>
      <c r="N9984" t="s">
        <v>1</v>
      </c>
      <c r="O9984" t="s">
        <v>1</v>
      </c>
      <c r="P9984" t="s">
        <v>1</v>
      </c>
      <c r="Q9984" t="s">
        <v>1</v>
      </c>
    </row>
    <row r="9985" spans="1:18" x14ac:dyDescent="0.25">
      <c r="A9985">
        <v>29</v>
      </c>
      <c r="B9985" t="str">
        <f t="shared" si="155"/>
        <v xml:space="preserve"> 945 29</v>
      </c>
      <c r="C9985" s="102" t="s">
        <v>862</v>
      </c>
      <c r="D9985" s="111" t="s">
        <v>0</v>
      </c>
      <c r="E9985" t="s">
        <v>1</v>
      </c>
      <c r="F9985" t="s">
        <v>1</v>
      </c>
      <c r="G9985" t="s">
        <v>1</v>
      </c>
      <c r="H9985" s="103">
        <v>917941</v>
      </c>
      <c r="I9985" s="103">
        <v>1059555</v>
      </c>
      <c r="J9985" s="103">
        <v>113291</v>
      </c>
      <c r="K9985" t="s">
        <v>1</v>
      </c>
      <c r="L9985" t="s">
        <v>1</v>
      </c>
      <c r="M9985" t="s">
        <v>1</v>
      </c>
      <c r="N9985" t="s">
        <v>1</v>
      </c>
      <c r="O9985" t="s">
        <v>1</v>
      </c>
      <c r="P9985" t="s">
        <v>1</v>
      </c>
      <c r="Q9985" t="s">
        <v>1</v>
      </c>
    </row>
    <row r="9986" spans="1:18" x14ac:dyDescent="0.25">
      <c r="A9986">
        <v>30</v>
      </c>
      <c r="B9986" t="str">
        <f t="shared" ref="B9986:B10049" si="156">+C9986&amp;A9986</f>
        <v xml:space="preserve"> 945 30</v>
      </c>
      <c r="C9986" s="102" t="s">
        <v>862</v>
      </c>
      <c r="D9986" s="111" t="s">
        <v>0</v>
      </c>
      <c r="E9986" t="s">
        <v>1</v>
      </c>
      <c r="F9986" t="s">
        <v>1</v>
      </c>
      <c r="G9986" t="s">
        <v>1</v>
      </c>
      <c r="H9986">
        <v>0.02</v>
      </c>
      <c r="I9986">
        <v>0.05</v>
      </c>
      <c r="J9986">
        <v>0.06</v>
      </c>
      <c r="K9986" t="s">
        <v>1</v>
      </c>
      <c r="L9986" t="s">
        <v>1</v>
      </c>
      <c r="M9986" t="s">
        <v>1</v>
      </c>
      <c r="N9986" t="s">
        <v>1</v>
      </c>
      <c r="O9986" t="s">
        <v>1</v>
      </c>
      <c r="P9986" t="s">
        <v>1</v>
      </c>
      <c r="Q9986" t="s">
        <v>1</v>
      </c>
    </row>
    <row r="9987" spans="1:18" x14ac:dyDescent="0.25">
      <c r="A9987">
        <v>31</v>
      </c>
      <c r="B9987" t="str">
        <f t="shared" si="156"/>
        <v xml:space="preserve"> 945 31</v>
      </c>
      <c r="C9987" s="102" t="s">
        <v>862</v>
      </c>
      <c r="D9987" s="111" t="s">
        <v>0</v>
      </c>
      <c r="E9987" t="s">
        <v>1</v>
      </c>
      <c r="F9987" t="s">
        <v>1</v>
      </c>
      <c r="G9987" t="s">
        <v>1</v>
      </c>
      <c r="H9987">
        <v>1.1439999999999999</v>
      </c>
      <c r="I9987">
        <v>2.149</v>
      </c>
      <c r="J9987">
        <v>0.26900000000000002</v>
      </c>
      <c r="K9987">
        <v>3.5619999999999998</v>
      </c>
      <c r="L9987" t="s">
        <v>1</v>
      </c>
      <c r="M9987" t="s">
        <v>1</v>
      </c>
      <c r="N9987" t="s">
        <v>1</v>
      </c>
      <c r="O9987" t="s">
        <v>1</v>
      </c>
      <c r="P9987" t="s">
        <v>1</v>
      </c>
      <c r="Q9987" t="s">
        <v>1</v>
      </c>
    </row>
    <row r="9988" spans="1:18" x14ac:dyDescent="0.25">
      <c r="A9988">
        <v>32</v>
      </c>
      <c r="B9988" t="str">
        <f t="shared" si="156"/>
        <v xml:space="preserve"> 945 32</v>
      </c>
      <c r="C9988" s="102" t="s">
        <v>862</v>
      </c>
      <c r="D9988" s="111" t="s">
        <v>0</v>
      </c>
      <c r="E9988" t="s">
        <v>1</v>
      </c>
      <c r="F9988" t="s">
        <v>1</v>
      </c>
      <c r="G9988" t="s">
        <v>1</v>
      </c>
      <c r="H9988">
        <v>1.0960000000000001</v>
      </c>
      <c r="I9988">
        <v>2.0590000000000002</v>
      </c>
      <c r="J9988">
        <v>0.25800000000000001</v>
      </c>
      <c r="K9988">
        <v>3.4129999999999998</v>
      </c>
      <c r="L9988" t="s">
        <v>1</v>
      </c>
      <c r="M9988" t="s">
        <v>1</v>
      </c>
      <c r="N9988" t="s">
        <v>1</v>
      </c>
      <c r="O9988" t="s">
        <v>1</v>
      </c>
      <c r="P9988" t="s">
        <v>1</v>
      </c>
      <c r="Q9988" t="s">
        <v>1</v>
      </c>
    </row>
    <row r="9989" spans="1:18" x14ac:dyDescent="0.25">
      <c r="A9989">
        <v>33</v>
      </c>
      <c r="B9989" t="str">
        <f t="shared" si="156"/>
        <v xml:space="preserve"> 945 33</v>
      </c>
      <c r="C9989" s="102" t="s">
        <v>862</v>
      </c>
      <c r="D9989" s="111" t="s">
        <v>0</v>
      </c>
      <c r="E9989" t="s">
        <v>1</v>
      </c>
      <c r="F9989" t="s">
        <v>1</v>
      </c>
      <c r="G9989" t="s">
        <v>1</v>
      </c>
      <c r="H9989">
        <v>1.1060000000000001</v>
      </c>
      <c r="I9989">
        <v>1.2769999999999999</v>
      </c>
      <c r="J9989">
        <v>0.13700000000000001</v>
      </c>
      <c r="K9989">
        <v>2.52</v>
      </c>
      <c r="L9989" t="s">
        <v>1</v>
      </c>
      <c r="M9989" t="s">
        <v>1</v>
      </c>
      <c r="N9989" t="s">
        <v>1</v>
      </c>
      <c r="O9989" t="s">
        <v>1</v>
      </c>
      <c r="P9989" t="s">
        <v>1</v>
      </c>
      <c r="Q9989" t="s">
        <v>1</v>
      </c>
    </row>
    <row r="9990" spans="1:18" x14ac:dyDescent="0.25">
      <c r="A9990">
        <v>34</v>
      </c>
      <c r="B9990" t="str">
        <f t="shared" si="156"/>
        <v xml:space="preserve"> 945 34</v>
      </c>
      <c r="C9990" s="102" t="s">
        <v>862</v>
      </c>
      <c r="D9990" s="111" t="s">
        <v>0</v>
      </c>
      <c r="E9990" t="s">
        <v>1</v>
      </c>
      <c r="F9990" t="s">
        <v>1</v>
      </c>
      <c r="G9990" t="s">
        <v>1</v>
      </c>
      <c r="H9990">
        <v>1.1060000000000001</v>
      </c>
      <c r="I9990">
        <v>1.3160000000000001</v>
      </c>
      <c r="J9990">
        <v>0.14399999999999999</v>
      </c>
      <c r="K9990">
        <v>2.5659999999999998</v>
      </c>
      <c r="L9990" t="s">
        <v>1</v>
      </c>
      <c r="M9990" t="s">
        <v>1</v>
      </c>
      <c r="N9990" t="s">
        <v>1</v>
      </c>
      <c r="O9990" t="s">
        <v>1</v>
      </c>
      <c r="P9990" t="s">
        <v>1</v>
      </c>
      <c r="Q9990" t="s">
        <v>1</v>
      </c>
    </row>
    <row r="9991" spans="1:18" x14ac:dyDescent="0.25">
      <c r="A9991">
        <v>35</v>
      </c>
      <c r="B9991" t="str">
        <f t="shared" si="156"/>
        <v xml:space="preserve"> 945 35</v>
      </c>
      <c r="C9991" s="102" t="s">
        <v>862</v>
      </c>
      <c r="D9991" s="111" t="s">
        <v>0</v>
      </c>
      <c r="E9991" t="s">
        <v>1</v>
      </c>
      <c r="F9991" t="s">
        <v>1</v>
      </c>
      <c r="G9991" t="s">
        <v>1</v>
      </c>
      <c r="H9991">
        <v>1.264</v>
      </c>
      <c r="I9991">
        <v>1.4590000000000001</v>
      </c>
      <c r="J9991">
        <v>0.156</v>
      </c>
      <c r="K9991">
        <v>2.879</v>
      </c>
      <c r="L9991" t="s">
        <v>1</v>
      </c>
      <c r="M9991" t="s">
        <v>1</v>
      </c>
      <c r="N9991" t="s">
        <v>1</v>
      </c>
      <c r="O9991" t="s">
        <v>1</v>
      </c>
      <c r="P9991" t="s">
        <v>1</v>
      </c>
      <c r="Q9991" t="s">
        <v>1</v>
      </c>
    </row>
    <row r="9992" spans="1:18" x14ac:dyDescent="0.25">
      <c r="A9992">
        <v>36</v>
      </c>
      <c r="B9992" t="str">
        <f t="shared" si="156"/>
        <v xml:space="preserve"> 945 36</v>
      </c>
      <c r="C9992" s="102" t="s">
        <v>862</v>
      </c>
      <c r="D9992" s="111" t="s">
        <v>0</v>
      </c>
      <c r="E9992" t="s">
        <v>1</v>
      </c>
      <c r="F9992" t="s">
        <v>1</v>
      </c>
      <c r="G9992" t="s">
        <v>1</v>
      </c>
      <c r="H9992">
        <v>1.1060000000000001</v>
      </c>
      <c r="I9992">
        <v>1.3160000000000001</v>
      </c>
      <c r="J9992">
        <v>0.14399999999999999</v>
      </c>
      <c r="K9992">
        <v>2.5659999999999998</v>
      </c>
      <c r="L9992" t="s">
        <v>1</v>
      </c>
      <c r="M9992" t="s">
        <v>1</v>
      </c>
      <c r="N9992" t="s">
        <v>1</v>
      </c>
      <c r="O9992" t="s">
        <v>1</v>
      </c>
      <c r="P9992" t="s">
        <v>1</v>
      </c>
      <c r="Q9992" t="s">
        <v>1</v>
      </c>
    </row>
    <row r="9993" spans="1:18" x14ac:dyDescent="0.25">
      <c r="A9993">
        <v>37</v>
      </c>
      <c r="B9993" t="str">
        <f t="shared" si="156"/>
        <v xml:space="preserve"> 945 37</v>
      </c>
      <c r="C9993" s="102" t="s">
        <v>862</v>
      </c>
      <c r="D9993" s="111" t="s">
        <v>0</v>
      </c>
      <c r="E9993" t="s">
        <v>1</v>
      </c>
      <c r="F9993" t="s">
        <v>986</v>
      </c>
      <c r="G9993" t="s">
        <v>987</v>
      </c>
      <c r="H9993" t="s">
        <v>993</v>
      </c>
      <c r="I9993" t="s">
        <v>996</v>
      </c>
      <c r="J9993" t="s">
        <v>1</v>
      </c>
      <c r="K9993">
        <v>3.468</v>
      </c>
      <c r="L9993" t="s">
        <v>1</v>
      </c>
      <c r="M9993" t="s">
        <v>1</v>
      </c>
      <c r="N9993" t="s">
        <v>1</v>
      </c>
      <c r="O9993" t="s">
        <v>1</v>
      </c>
      <c r="P9993" t="s">
        <v>1</v>
      </c>
      <c r="Q9993" t="s">
        <v>1</v>
      </c>
    </row>
    <row r="9994" spans="1:18" x14ac:dyDescent="0.25">
      <c r="A9994">
        <v>38</v>
      </c>
      <c r="B9994" t="str">
        <f t="shared" si="156"/>
        <v xml:space="preserve"> 945 38</v>
      </c>
      <c r="C9994" s="102" t="s">
        <v>862</v>
      </c>
      <c r="D9994" s="111" t="s">
        <v>0</v>
      </c>
      <c r="E9994" t="s">
        <v>1</v>
      </c>
      <c r="F9994">
        <v>4.5</v>
      </c>
      <c r="G9994">
        <v>4.1399999999999997</v>
      </c>
      <c r="H9994">
        <v>3.78</v>
      </c>
      <c r="I9994">
        <v>3.47</v>
      </c>
      <c r="J9994" t="s">
        <v>1</v>
      </c>
      <c r="K9994" t="s">
        <v>1</v>
      </c>
      <c r="L9994" t="s">
        <v>1</v>
      </c>
      <c r="M9994" t="s">
        <v>1</v>
      </c>
      <c r="N9994" t="s">
        <v>1</v>
      </c>
      <c r="O9994" t="s">
        <v>1</v>
      </c>
      <c r="P9994" t="s">
        <v>1</v>
      </c>
      <c r="Q9994" t="s">
        <v>1</v>
      </c>
    </row>
    <row r="9995" spans="1:18" x14ac:dyDescent="0.25">
      <c r="A9995">
        <v>1</v>
      </c>
      <c r="B9995" t="str">
        <f t="shared" si="156"/>
        <v xml:space="preserve"> 946 1</v>
      </c>
      <c r="C9995" s="102" t="s">
        <v>863</v>
      </c>
      <c r="D9995" s="111" t="s">
        <v>0</v>
      </c>
      <c r="E9995" t="s">
        <v>1</v>
      </c>
      <c r="F9995" t="s">
        <v>1</v>
      </c>
      <c r="G9995" t="s">
        <v>1</v>
      </c>
      <c r="H9995" t="s">
        <v>1</v>
      </c>
      <c r="I9995" t="s">
        <v>1</v>
      </c>
      <c r="J9995" t="s">
        <v>1</v>
      </c>
      <c r="K9995" t="s">
        <v>1</v>
      </c>
      <c r="L9995" t="s">
        <v>1</v>
      </c>
      <c r="M9995" t="s">
        <v>1</v>
      </c>
      <c r="N9995" t="s">
        <v>1</v>
      </c>
      <c r="O9995" t="s">
        <v>1</v>
      </c>
      <c r="P9995" t="s">
        <v>1</v>
      </c>
      <c r="Q9995" t="s">
        <v>1</v>
      </c>
      <c r="R9995" t="s">
        <v>212</v>
      </c>
    </row>
    <row r="9996" spans="1:18" x14ac:dyDescent="0.25">
      <c r="A9996">
        <v>2</v>
      </c>
      <c r="B9996" t="str">
        <f t="shared" si="156"/>
        <v xml:space="preserve"> 946 2</v>
      </c>
      <c r="C9996" s="102" t="s">
        <v>863</v>
      </c>
      <c r="D9996" s="111" t="s">
        <v>0</v>
      </c>
      <c r="E9996" t="s">
        <v>3</v>
      </c>
      <c r="F9996" t="s">
        <v>1</v>
      </c>
      <c r="G9996" t="s">
        <v>1</v>
      </c>
      <c r="H9996" t="s">
        <v>1</v>
      </c>
      <c r="I9996" t="s">
        <v>1</v>
      </c>
      <c r="J9996" t="s">
        <v>1</v>
      </c>
      <c r="K9996" t="s">
        <v>1</v>
      </c>
      <c r="L9996" t="s">
        <v>1</v>
      </c>
      <c r="M9996" t="s">
        <v>1</v>
      </c>
      <c r="N9996" t="s">
        <v>1</v>
      </c>
      <c r="O9996" t="s">
        <v>1</v>
      </c>
      <c r="P9996" t="s">
        <v>1</v>
      </c>
      <c r="Q9996" t="s">
        <v>1</v>
      </c>
    </row>
    <row r="9997" spans="1:18" x14ac:dyDescent="0.25">
      <c r="A9997">
        <v>3</v>
      </c>
      <c r="B9997" t="str">
        <f t="shared" si="156"/>
        <v xml:space="preserve"> 946 3</v>
      </c>
      <c r="C9997" s="102" t="s">
        <v>863</v>
      </c>
      <c r="D9997" s="111" t="s">
        <v>0</v>
      </c>
      <c r="E9997" t="s">
        <v>4</v>
      </c>
      <c r="F9997" t="s">
        <v>1</v>
      </c>
      <c r="G9997" t="s">
        <v>1</v>
      </c>
      <c r="H9997" t="s">
        <v>1</v>
      </c>
      <c r="I9997" t="s">
        <v>1</v>
      </c>
      <c r="J9997" t="s">
        <v>1</v>
      </c>
      <c r="K9997" t="s">
        <v>1</v>
      </c>
      <c r="L9997" t="s">
        <v>1</v>
      </c>
      <c r="M9997" t="s">
        <v>1</v>
      </c>
      <c r="N9997" t="s">
        <v>1</v>
      </c>
      <c r="O9997" t="s">
        <v>1</v>
      </c>
      <c r="P9997" t="s">
        <v>1</v>
      </c>
      <c r="Q9997" t="s">
        <v>1</v>
      </c>
    </row>
    <row r="9998" spans="1:18" x14ac:dyDescent="0.25">
      <c r="A9998">
        <v>4</v>
      </c>
      <c r="B9998" t="str">
        <f t="shared" si="156"/>
        <v xml:space="preserve"> 946 4</v>
      </c>
      <c r="C9998" s="102" t="s">
        <v>863</v>
      </c>
      <c r="D9998" s="111">
        <v>13</v>
      </c>
      <c r="E9998" s="103">
        <v>14742</v>
      </c>
      <c r="F9998" s="103">
        <v>364492</v>
      </c>
      <c r="G9998">
        <v>2.472</v>
      </c>
      <c r="H9998" t="s">
        <v>1</v>
      </c>
      <c r="I9998" t="s">
        <v>1</v>
      </c>
      <c r="J9998" t="s">
        <v>1</v>
      </c>
      <c r="K9998" t="s">
        <v>1</v>
      </c>
      <c r="L9998" t="s">
        <v>1</v>
      </c>
      <c r="M9998" t="s">
        <v>1</v>
      </c>
      <c r="N9998">
        <v>1</v>
      </c>
      <c r="O9998">
        <v>3</v>
      </c>
      <c r="P9998">
        <v>4</v>
      </c>
      <c r="Q9998">
        <v>8</v>
      </c>
    </row>
    <row r="9999" spans="1:18" x14ac:dyDescent="0.25">
      <c r="A9999">
        <v>5</v>
      </c>
      <c r="B9999" t="str">
        <f t="shared" si="156"/>
        <v xml:space="preserve"> 946 5</v>
      </c>
      <c r="C9999" s="102" t="s">
        <v>863</v>
      </c>
      <c r="D9999" s="111">
        <v>14</v>
      </c>
      <c r="E9999" s="103">
        <v>18121</v>
      </c>
      <c r="F9999" s="103">
        <v>114333</v>
      </c>
      <c r="G9999">
        <v>0.63</v>
      </c>
      <c r="H9999" t="s">
        <v>1</v>
      </c>
      <c r="I9999" t="s">
        <v>1</v>
      </c>
      <c r="J9999" t="s">
        <v>1</v>
      </c>
      <c r="K9999" t="s">
        <v>1</v>
      </c>
      <c r="L9999" t="s">
        <v>1</v>
      </c>
      <c r="M9999" t="s">
        <v>1</v>
      </c>
      <c r="N9999" t="s">
        <v>1</v>
      </c>
      <c r="O9999">
        <v>2</v>
      </c>
      <c r="P9999">
        <v>3</v>
      </c>
      <c r="Q9999">
        <v>5</v>
      </c>
    </row>
    <row r="10000" spans="1:18" x14ac:dyDescent="0.25">
      <c r="A10000">
        <v>6</v>
      </c>
      <c r="B10000" t="str">
        <f t="shared" si="156"/>
        <v xml:space="preserve"> 946 6</v>
      </c>
      <c r="C10000" s="102" t="s">
        <v>863</v>
      </c>
      <c r="D10000" s="111">
        <v>15</v>
      </c>
      <c r="E10000" s="103">
        <v>16041</v>
      </c>
      <c r="F10000" s="103">
        <v>369215</v>
      </c>
      <c r="G10000">
        <v>2.3010000000000002</v>
      </c>
      <c r="H10000" t="s">
        <v>1</v>
      </c>
      <c r="I10000" t="s">
        <v>1</v>
      </c>
      <c r="J10000" t="s">
        <v>1</v>
      </c>
      <c r="K10000" t="s">
        <v>1</v>
      </c>
      <c r="L10000" t="s">
        <v>1</v>
      </c>
      <c r="M10000" t="s">
        <v>1</v>
      </c>
      <c r="N10000">
        <v>1</v>
      </c>
      <c r="O10000">
        <v>2</v>
      </c>
      <c r="P10000">
        <v>1</v>
      </c>
      <c r="Q10000">
        <v>4</v>
      </c>
    </row>
    <row r="10001" spans="1:17" x14ac:dyDescent="0.25">
      <c r="A10001">
        <v>7</v>
      </c>
      <c r="B10001" t="str">
        <f t="shared" si="156"/>
        <v xml:space="preserve"> 946 7</v>
      </c>
      <c r="C10001" s="102" t="s">
        <v>863</v>
      </c>
      <c r="D10001" s="111">
        <v>16</v>
      </c>
      <c r="E10001" s="103">
        <v>17540</v>
      </c>
      <c r="F10001" s="103">
        <v>365821</v>
      </c>
      <c r="G10001">
        <v>2.085</v>
      </c>
      <c r="H10001" t="s">
        <v>1</v>
      </c>
      <c r="I10001" t="s">
        <v>1</v>
      </c>
      <c r="J10001" t="s">
        <v>1</v>
      </c>
      <c r="K10001" t="s">
        <v>1</v>
      </c>
      <c r="L10001" t="s">
        <v>1</v>
      </c>
      <c r="M10001" t="s">
        <v>1</v>
      </c>
      <c r="N10001">
        <v>1</v>
      </c>
      <c r="O10001">
        <v>2</v>
      </c>
      <c r="P10001">
        <v>4</v>
      </c>
      <c r="Q10001">
        <v>7</v>
      </c>
    </row>
    <row r="10002" spans="1:17" x14ac:dyDescent="0.25">
      <c r="A10002">
        <v>8</v>
      </c>
      <c r="B10002" t="str">
        <f t="shared" si="156"/>
        <v xml:space="preserve"> 946 8</v>
      </c>
      <c r="C10002" s="102" t="s">
        <v>863</v>
      </c>
      <c r="D10002" s="111">
        <v>17</v>
      </c>
      <c r="E10002" s="103">
        <v>18851</v>
      </c>
      <c r="F10002" s="103">
        <v>119159</v>
      </c>
      <c r="G10002">
        <v>0.63200000000000001</v>
      </c>
      <c r="H10002" t="s">
        <v>1</v>
      </c>
      <c r="I10002" t="s">
        <v>1</v>
      </c>
      <c r="J10002" t="s">
        <v>1</v>
      </c>
      <c r="K10002" t="s">
        <v>1</v>
      </c>
      <c r="L10002" t="s">
        <v>1</v>
      </c>
      <c r="M10002" t="s">
        <v>1</v>
      </c>
      <c r="N10002" t="s">
        <v>1</v>
      </c>
      <c r="O10002">
        <v>1</v>
      </c>
      <c r="P10002">
        <v>3</v>
      </c>
      <c r="Q10002">
        <v>4</v>
      </c>
    </row>
    <row r="10003" spans="1:17" x14ac:dyDescent="0.25">
      <c r="A10003">
        <v>9</v>
      </c>
      <c r="B10003" t="str">
        <f t="shared" si="156"/>
        <v xml:space="preserve"> 946 9</v>
      </c>
      <c r="C10003" s="102" t="s">
        <v>863</v>
      </c>
      <c r="D10003" s="111" t="s">
        <v>5</v>
      </c>
      <c r="E10003" s="103">
        <v>85295</v>
      </c>
      <c r="F10003" s="103">
        <v>1333020</v>
      </c>
      <c r="G10003">
        <v>1.5629999999999999</v>
      </c>
      <c r="H10003" t="s">
        <v>1</v>
      </c>
      <c r="I10003" t="s">
        <v>1</v>
      </c>
      <c r="J10003" t="s">
        <v>1</v>
      </c>
      <c r="K10003" t="s">
        <v>1</v>
      </c>
      <c r="L10003" t="s">
        <v>1</v>
      </c>
      <c r="M10003" t="s">
        <v>1</v>
      </c>
      <c r="N10003">
        <v>3</v>
      </c>
      <c r="O10003">
        <v>10</v>
      </c>
      <c r="P10003">
        <v>15</v>
      </c>
      <c r="Q10003">
        <v>28</v>
      </c>
    </row>
    <row r="10004" spans="1:17" x14ac:dyDescent="0.25">
      <c r="A10004">
        <v>10</v>
      </c>
      <c r="B10004" t="str">
        <f t="shared" si="156"/>
        <v xml:space="preserve"> 946 10</v>
      </c>
      <c r="C10004" s="102" t="s">
        <v>863</v>
      </c>
      <c r="D10004" s="111" t="s">
        <v>6</v>
      </c>
      <c r="E10004" t="s">
        <v>1</v>
      </c>
      <c r="F10004" t="s">
        <v>1</v>
      </c>
      <c r="G10004" t="s">
        <v>1</v>
      </c>
      <c r="H10004" t="s">
        <v>1</v>
      </c>
      <c r="I10004" t="s">
        <v>1</v>
      </c>
      <c r="J10004" t="s">
        <v>1</v>
      </c>
      <c r="K10004" t="s">
        <v>1</v>
      </c>
      <c r="L10004" t="s">
        <v>1</v>
      </c>
      <c r="M10004" t="s">
        <v>1</v>
      </c>
      <c r="N10004" t="s">
        <v>1</v>
      </c>
      <c r="O10004" t="s">
        <v>1</v>
      </c>
      <c r="P10004" t="s">
        <v>1</v>
      </c>
      <c r="Q10004" t="s">
        <v>1</v>
      </c>
    </row>
    <row r="10005" spans="1:17" x14ac:dyDescent="0.25">
      <c r="A10005">
        <v>11</v>
      </c>
      <c r="B10005" t="str">
        <f t="shared" si="156"/>
        <v xml:space="preserve"> 946 11</v>
      </c>
      <c r="C10005" s="102" t="s">
        <v>863</v>
      </c>
      <c r="D10005" s="111">
        <v>13</v>
      </c>
      <c r="E10005" t="s">
        <v>1</v>
      </c>
      <c r="F10005" t="s">
        <v>1</v>
      </c>
      <c r="G10005">
        <v>82798</v>
      </c>
      <c r="H10005" s="103">
        <v>25326</v>
      </c>
      <c r="I10005" s="103">
        <v>33519</v>
      </c>
      <c r="J10005" t="s">
        <v>1</v>
      </c>
      <c r="K10005" t="s">
        <v>1</v>
      </c>
      <c r="L10005">
        <v>168676</v>
      </c>
      <c r="M10005" s="103">
        <v>4685</v>
      </c>
      <c r="N10005" s="103">
        <v>28840</v>
      </c>
      <c r="O10005" s="103">
        <v>20648</v>
      </c>
      <c r="P10005" t="s">
        <v>1</v>
      </c>
      <c r="Q10005" t="s">
        <v>1</v>
      </c>
    </row>
    <row r="10006" spans="1:17" x14ac:dyDescent="0.25">
      <c r="A10006">
        <v>12</v>
      </c>
      <c r="B10006" t="str">
        <f t="shared" si="156"/>
        <v xml:space="preserve"> 946 12</v>
      </c>
      <c r="C10006" s="102" t="s">
        <v>863</v>
      </c>
      <c r="D10006" s="111">
        <v>14</v>
      </c>
      <c r="E10006" t="s">
        <v>1</v>
      </c>
      <c r="F10006" t="s">
        <v>1</v>
      </c>
      <c r="G10006" s="103" t="s">
        <v>1</v>
      </c>
      <c r="H10006" s="103">
        <v>62000</v>
      </c>
      <c r="I10006" s="103">
        <v>27392</v>
      </c>
      <c r="J10006" t="s">
        <v>1</v>
      </c>
      <c r="K10006" t="s">
        <v>1</v>
      </c>
      <c r="L10006" s="103" t="s">
        <v>1</v>
      </c>
      <c r="M10006" s="103">
        <v>515</v>
      </c>
      <c r="N10006" s="103">
        <v>21371</v>
      </c>
      <c r="O10006" s="103">
        <v>3055</v>
      </c>
      <c r="P10006" t="s">
        <v>1</v>
      </c>
      <c r="Q10006" t="s">
        <v>1</v>
      </c>
    </row>
    <row r="10007" spans="1:17" x14ac:dyDescent="0.25">
      <c r="A10007">
        <v>13</v>
      </c>
      <c r="B10007" t="str">
        <f t="shared" si="156"/>
        <v xml:space="preserve"> 946 13</v>
      </c>
      <c r="C10007" s="102" t="s">
        <v>863</v>
      </c>
      <c r="D10007" s="111">
        <v>15</v>
      </c>
      <c r="E10007" t="s">
        <v>1</v>
      </c>
      <c r="F10007" t="s">
        <v>1</v>
      </c>
      <c r="G10007">
        <v>112724</v>
      </c>
      <c r="H10007" s="103">
        <v>77348</v>
      </c>
      <c r="I10007" s="103">
        <v>769</v>
      </c>
      <c r="J10007" t="s">
        <v>1</v>
      </c>
      <c r="K10007" t="s">
        <v>1</v>
      </c>
      <c r="L10007">
        <v>87500</v>
      </c>
      <c r="M10007" s="103">
        <v>84221</v>
      </c>
      <c r="N10007" s="103">
        <v>2576</v>
      </c>
      <c r="O10007" s="103">
        <v>4077</v>
      </c>
      <c r="P10007" t="s">
        <v>1</v>
      </c>
      <c r="Q10007" t="s">
        <v>1</v>
      </c>
    </row>
    <row r="10008" spans="1:17" x14ac:dyDescent="0.25">
      <c r="A10008">
        <v>14</v>
      </c>
      <c r="B10008" t="str">
        <f t="shared" si="156"/>
        <v xml:space="preserve"> 946 14</v>
      </c>
      <c r="C10008" s="102" t="s">
        <v>863</v>
      </c>
      <c r="D10008" s="111">
        <v>16</v>
      </c>
      <c r="E10008" t="s">
        <v>1</v>
      </c>
      <c r="F10008" t="s">
        <v>1</v>
      </c>
      <c r="G10008">
        <v>156329</v>
      </c>
      <c r="H10008" s="103">
        <v>43411</v>
      </c>
      <c r="I10008" s="103">
        <v>4337</v>
      </c>
      <c r="J10008" t="s">
        <v>1</v>
      </c>
      <c r="K10008" t="s">
        <v>1</v>
      </c>
      <c r="L10008">
        <v>149817</v>
      </c>
      <c r="M10008" s="103">
        <v>2317</v>
      </c>
      <c r="N10008" s="103">
        <v>3724</v>
      </c>
      <c r="O10008" s="103">
        <v>5886</v>
      </c>
      <c r="P10008" t="s">
        <v>1</v>
      </c>
      <c r="Q10008" t="s">
        <v>1</v>
      </c>
    </row>
    <row r="10009" spans="1:17" x14ac:dyDescent="0.25">
      <c r="A10009">
        <v>15</v>
      </c>
      <c r="B10009" t="str">
        <f t="shared" si="156"/>
        <v xml:space="preserve"> 946 15</v>
      </c>
      <c r="C10009" s="102" t="s">
        <v>863</v>
      </c>
      <c r="D10009" s="111">
        <v>17</v>
      </c>
      <c r="E10009" t="s">
        <v>1</v>
      </c>
      <c r="F10009" t="s">
        <v>1</v>
      </c>
      <c r="G10009" s="103" t="s">
        <v>1</v>
      </c>
      <c r="H10009" s="103">
        <v>32834</v>
      </c>
      <c r="I10009" s="103">
        <v>19444</v>
      </c>
      <c r="J10009" t="s">
        <v>1</v>
      </c>
      <c r="K10009" t="s">
        <v>1</v>
      </c>
      <c r="L10009" s="103" t="s">
        <v>1</v>
      </c>
      <c r="M10009" s="103">
        <v>19720</v>
      </c>
      <c r="N10009" s="103">
        <v>45933</v>
      </c>
      <c r="O10009" s="103">
        <v>1228</v>
      </c>
      <c r="P10009" t="s">
        <v>1</v>
      </c>
      <c r="Q10009" t="s">
        <v>1</v>
      </c>
    </row>
    <row r="10010" spans="1:17" x14ac:dyDescent="0.25">
      <c r="A10010">
        <v>16</v>
      </c>
      <c r="B10010" t="str">
        <f t="shared" si="156"/>
        <v xml:space="preserve"> 946 16</v>
      </c>
      <c r="C10010" s="102" t="s">
        <v>863</v>
      </c>
      <c r="D10010" s="111" t="s">
        <v>5</v>
      </c>
      <c r="E10010" t="s">
        <v>1</v>
      </c>
      <c r="F10010" t="s">
        <v>1</v>
      </c>
      <c r="G10010" s="103">
        <v>351851</v>
      </c>
      <c r="H10010" s="103">
        <v>240919</v>
      </c>
      <c r="I10010" s="103">
        <v>85461</v>
      </c>
      <c r="J10010" t="s">
        <v>1</v>
      </c>
      <c r="K10010" t="s">
        <v>1</v>
      </c>
      <c r="L10010" s="103">
        <v>405993</v>
      </c>
      <c r="M10010" s="103">
        <v>111458</v>
      </c>
      <c r="N10010" s="103">
        <v>102444</v>
      </c>
      <c r="O10010" s="103">
        <v>34894</v>
      </c>
      <c r="P10010" t="s">
        <v>1</v>
      </c>
      <c r="Q10010" t="s">
        <v>1</v>
      </c>
    </row>
    <row r="10011" spans="1:17" x14ac:dyDescent="0.25">
      <c r="A10011">
        <v>17</v>
      </c>
      <c r="B10011" t="str">
        <f t="shared" si="156"/>
        <v xml:space="preserve"> 946 17</v>
      </c>
      <c r="C10011" s="102" t="s">
        <v>863</v>
      </c>
      <c r="D10011" s="111" t="s">
        <v>6</v>
      </c>
      <c r="E10011" t="s">
        <v>1</v>
      </c>
      <c r="F10011" t="s">
        <v>1</v>
      </c>
      <c r="G10011" t="s">
        <v>1</v>
      </c>
      <c r="H10011" t="s">
        <v>1</v>
      </c>
      <c r="I10011" t="s">
        <v>1</v>
      </c>
      <c r="J10011" t="s">
        <v>1</v>
      </c>
      <c r="K10011" t="s">
        <v>1</v>
      </c>
      <c r="L10011" t="s">
        <v>1</v>
      </c>
      <c r="M10011" t="s">
        <v>1</v>
      </c>
      <c r="N10011" t="s">
        <v>1</v>
      </c>
      <c r="O10011" t="s">
        <v>1</v>
      </c>
      <c r="P10011" t="s">
        <v>1</v>
      </c>
      <c r="Q10011" t="s">
        <v>1</v>
      </c>
    </row>
    <row r="10012" spans="1:17" x14ac:dyDescent="0.25">
      <c r="A10012">
        <v>18</v>
      </c>
      <c r="B10012" t="str">
        <f t="shared" si="156"/>
        <v xml:space="preserve"> 946 18</v>
      </c>
      <c r="C10012" s="102" t="s">
        <v>863</v>
      </c>
      <c r="D10012" s="111">
        <v>13</v>
      </c>
      <c r="E10012" t="s">
        <v>1</v>
      </c>
      <c r="F10012" t="s">
        <v>1</v>
      </c>
      <c r="G10012">
        <v>135706</v>
      </c>
      <c r="H10012" s="103">
        <v>27403</v>
      </c>
      <c r="I10012" s="103">
        <v>30636</v>
      </c>
      <c r="J10012" t="s">
        <v>1</v>
      </c>
      <c r="K10012" t="s">
        <v>1</v>
      </c>
      <c r="L10012">
        <v>592390</v>
      </c>
      <c r="M10012" s="103">
        <v>9393</v>
      </c>
      <c r="N10012" s="103">
        <v>53094</v>
      </c>
      <c r="O10012" s="103">
        <v>24861</v>
      </c>
      <c r="P10012" t="s">
        <v>1</v>
      </c>
      <c r="Q10012" t="s">
        <v>1</v>
      </c>
    </row>
    <row r="10013" spans="1:17" x14ac:dyDescent="0.25">
      <c r="A10013">
        <v>19</v>
      </c>
      <c r="B10013" t="str">
        <f t="shared" si="156"/>
        <v xml:space="preserve"> 946 19</v>
      </c>
      <c r="C10013" s="102" t="s">
        <v>863</v>
      </c>
      <c r="D10013" s="111">
        <v>14</v>
      </c>
      <c r="E10013" t="s">
        <v>1</v>
      </c>
      <c r="F10013" t="s">
        <v>1</v>
      </c>
      <c r="G10013" s="103">
        <v>11002</v>
      </c>
      <c r="H10013" s="103">
        <v>64019</v>
      </c>
      <c r="I10013" s="103">
        <v>26910</v>
      </c>
      <c r="J10013" t="s">
        <v>1</v>
      </c>
      <c r="K10013" s="103" t="s">
        <v>1</v>
      </c>
      <c r="L10013" s="103">
        <v>2093</v>
      </c>
      <c r="M10013" s="103">
        <v>2214</v>
      </c>
      <c r="N10013" s="103">
        <v>44820</v>
      </c>
      <c r="O10013" s="103">
        <v>4246</v>
      </c>
      <c r="P10013" t="s">
        <v>1</v>
      </c>
      <c r="Q10013" t="s">
        <v>1</v>
      </c>
    </row>
    <row r="10014" spans="1:17" x14ac:dyDescent="0.25">
      <c r="A10014">
        <v>20</v>
      </c>
      <c r="B10014" t="str">
        <f t="shared" si="156"/>
        <v xml:space="preserve"> 946 20</v>
      </c>
      <c r="C10014" s="102" t="s">
        <v>863</v>
      </c>
      <c r="D10014" s="111">
        <v>15</v>
      </c>
      <c r="E10014" t="s">
        <v>1</v>
      </c>
      <c r="F10014">
        <v>3084</v>
      </c>
      <c r="G10014" s="103">
        <v>228603</v>
      </c>
      <c r="H10014" s="103">
        <v>73252</v>
      </c>
      <c r="I10014" s="103">
        <v>4241</v>
      </c>
      <c r="J10014" t="s">
        <v>1</v>
      </c>
      <c r="K10014" s="103">
        <v>3671</v>
      </c>
      <c r="L10014" s="103">
        <v>458695</v>
      </c>
      <c r="M10014" s="103">
        <v>171777</v>
      </c>
      <c r="N10014" s="103">
        <v>14395</v>
      </c>
      <c r="O10014" s="103">
        <v>6454</v>
      </c>
      <c r="P10014" t="s">
        <v>1</v>
      </c>
      <c r="Q10014" t="s">
        <v>1</v>
      </c>
    </row>
    <row r="10015" spans="1:17" x14ac:dyDescent="0.25">
      <c r="A10015">
        <v>21</v>
      </c>
      <c r="B10015" t="str">
        <f t="shared" si="156"/>
        <v xml:space="preserve"> 946 21</v>
      </c>
      <c r="C10015" s="102" t="s">
        <v>863</v>
      </c>
      <c r="D10015" s="111">
        <v>16</v>
      </c>
      <c r="E10015" s="103">
        <v>807</v>
      </c>
      <c r="F10015" s="103">
        <v>14026</v>
      </c>
      <c r="G10015" s="103">
        <v>285838</v>
      </c>
      <c r="H10015" s="103">
        <v>44961</v>
      </c>
      <c r="I10015" s="103">
        <v>10153</v>
      </c>
      <c r="J10015" s="103">
        <v>36</v>
      </c>
      <c r="K10015" s="103">
        <v>19800</v>
      </c>
      <c r="L10015" s="103">
        <v>474576</v>
      </c>
      <c r="M10015" s="103">
        <v>37741</v>
      </c>
      <c r="N10015" s="103">
        <v>16769</v>
      </c>
      <c r="O10015" s="103">
        <v>10036</v>
      </c>
      <c r="P10015" t="s">
        <v>1</v>
      </c>
      <c r="Q10015" t="s">
        <v>1</v>
      </c>
    </row>
    <row r="10016" spans="1:17" x14ac:dyDescent="0.25">
      <c r="A10016">
        <v>22</v>
      </c>
      <c r="B10016" t="str">
        <f t="shared" si="156"/>
        <v xml:space="preserve"> 946 22</v>
      </c>
      <c r="C10016" s="102" t="s">
        <v>863</v>
      </c>
      <c r="D10016" s="111">
        <v>17</v>
      </c>
      <c r="E10016" s="103">
        <v>702</v>
      </c>
      <c r="F10016" s="103">
        <v>3584</v>
      </c>
      <c r="G10016" s="103">
        <v>81117</v>
      </c>
      <c r="H10016" s="103">
        <v>34103</v>
      </c>
      <c r="I10016" s="103">
        <v>15008</v>
      </c>
      <c r="J10016" s="103">
        <v>752</v>
      </c>
      <c r="K10016" s="103">
        <v>8895</v>
      </c>
      <c r="L10016" s="103">
        <v>134979</v>
      </c>
      <c r="M10016" s="103">
        <v>67331</v>
      </c>
      <c r="N10016" s="103">
        <v>59470</v>
      </c>
      <c r="O10016" s="103">
        <v>2072</v>
      </c>
      <c r="P10016" t="s">
        <v>1</v>
      </c>
      <c r="Q10016" t="s">
        <v>1</v>
      </c>
    </row>
    <row r="10017" spans="1:17" x14ac:dyDescent="0.25">
      <c r="A10017">
        <v>23</v>
      </c>
      <c r="B10017" t="str">
        <f t="shared" si="156"/>
        <v xml:space="preserve"> 946 23</v>
      </c>
      <c r="C10017" s="102" t="s">
        <v>863</v>
      </c>
      <c r="D10017" s="111" t="s">
        <v>5</v>
      </c>
      <c r="E10017" s="103">
        <v>1509</v>
      </c>
      <c r="F10017" s="103">
        <v>20694</v>
      </c>
      <c r="G10017" s="103">
        <v>742266</v>
      </c>
      <c r="H10017" s="103">
        <v>243738</v>
      </c>
      <c r="I10017" s="103">
        <v>86948</v>
      </c>
      <c r="J10017" s="103">
        <v>788</v>
      </c>
      <c r="K10017" s="103">
        <v>32366</v>
      </c>
      <c r="L10017" s="103">
        <v>1662733</v>
      </c>
      <c r="M10017" s="103">
        <v>288456</v>
      </c>
      <c r="N10017" s="103">
        <v>188548</v>
      </c>
      <c r="O10017" s="103">
        <v>47669</v>
      </c>
      <c r="P10017" t="s">
        <v>1</v>
      </c>
      <c r="Q10017" t="s">
        <v>1</v>
      </c>
    </row>
    <row r="10018" spans="1:17" x14ac:dyDescent="0.25">
      <c r="A10018">
        <v>24</v>
      </c>
      <c r="B10018" t="str">
        <f t="shared" si="156"/>
        <v xml:space="preserve"> 946 24</v>
      </c>
      <c r="C10018" s="102" t="s">
        <v>863</v>
      </c>
      <c r="D10018" s="111" t="s">
        <v>6</v>
      </c>
      <c r="E10018" t="s">
        <v>1</v>
      </c>
      <c r="F10018" t="s">
        <v>1</v>
      </c>
      <c r="G10018" t="s">
        <v>1</v>
      </c>
      <c r="H10018" t="s">
        <v>1</v>
      </c>
      <c r="I10018" t="s">
        <v>1</v>
      </c>
      <c r="J10018" t="s">
        <v>1</v>
      </c>
      <c r="K10018" t="s">
        <v>1</v>
      </c>
      <c r="L10018" t="s">
        <v>1</v>
      </c>
      <c r="M10018" t="s">
        <v>1</v>
      </c>
      <c r="N10018" t="s">
        <v>1</v>
      </c>
      <c r="O10018" t="s">
        <v>1</v>
      </c>
      <c r="P10018" t="s">
        <v>1</v>
      </c>
      <c r="Q10018" t="s">
        <v>1</v>
      </c>
    </row>
    <row r="10019" spans="1:17" x14ac:dyDescent="0.25">
      <c r="A10019">
        <v>25</v>
      </c>
      <c r="B10019" t="str">
        <f t="shared" si="156"/>
        <v xml:space="preserve"> 946 25</v>
      </c>
      <c r="C10019" s="102" t="s">
        <v>863</v>
      </c>
      <c r="D10019" s="111" t="s">
        <v>0</v>
      </c>
      <c r="E10019" t="s">
        <v>1</v>
      </c>
      <c r="F10019" t="s">
        <v>1</v>
      </c>
      <c r="G10019" t="s">
        <v>1</v>
      </c>
      <c r="H10019" s="103">
        <v>2460356</v>
      </c>
      <c r="I10019" s="103">
        <v>807690</v>
      </c>
      <c r="J10019" s="103">
        <v>47669</v>
      </c>
      <c r="K10019" t="s">
        <v>1</v>
      </c>
      <c r="L10019" t="s">
        <v>1</v>
      </c>
      <c r="M10019" t="s">
        <v>1</v>
      </c>
      <c r="N10019" t="s">
        <v>1</v>
      </c>
      <c r="O10019" t="s">
        <v>1</v>
      </c>
      <c r="P10019" t="s">
        <v>1</v>
      </c>
      <c r="Q10019" t="s">
        <v>1</v>
      </c>
    </row>
    <row r="10020" spans="1:17" x14ac:dyDescent="0.25">
      <c r="A10020">
        <v>26</v>
      </c>
      <c r="B10020" t="str">
        <f t="shared" si="156"/>
        <v xml:space="preserve"> 946 26</v>
      </c>
      <c r="C10020" s="102" t="s">
        <v>863</v>
      </c>
      <c r="D10020" s="111" t="s">
        <v>0</v>
      </c>
      <c r="E10020" t="s">
        <v>1</v>
      </c>
      <c r="F10020" t="s">
        <v>1</v>
      </c>
      <c r="G10020" t="s">
        <v>1</v>
      </c>
      <c r="H10020" t="s">
        <v>1</v>
      </c>
      <c r="I10020" t="s">
        <v>1</v>
      </c>
      <c r="J10020" t="s">
        <v>1</v>
      </c>
      <c r="K10020" t="s">
        <v>1</v>
      </c>
      <c r="L10020" t="s">
        <v>1</v>
      </c>
      <c r="M10020" t="s">
        <v>1</v>
      </c>
      <c r="N10020" t="s">
        <v>1</v>
      </c>
      <c r="O10020" t="s">
        <v>1</v>
      </c>
      <c r="P10020" t="s">
        <v>1</v>
      </c>
      <c r="Q10020" t="s">
        <v>1</v>
      </c>
    </row>
    <row r="10021" spans="1:17" x14ac:dyDescent="0.25">
      <c r="A10021">
        <v>27</v>
      </c>
      <c r="B10021" t="str">
        <f t="shared" si="156"/>
        <v xml:space="preserve"> 946 27</v>
      </c>
      <c r="C10021" s="102" t="s">
        <v>863</v>
      </c>
      <c r="D10021" s="111" t="s">
        <v>0</v>
      </c>
      <c r="E10021" t="s">
        <v>1</v>
      </c>
      <c r="F10021" t="s">
        <v>1</v>
      </c>
      <c r="G10021" t="s">
        <v>1</v>
      </c>
      <c r="H10021" s="103">
        <v>-456764</v>
      </c>
      <c r="I10021" s="103">
        <v>-257105</v>
      </c>
      <c r="J10021" s="103">
        <v>336</v>
      </c>
      <c r="K10021" t="s">
        <v>1</v>
      </c>
      <c r="L10021" t="s">
        <v>1</v>
      </c>
      <c r="M10021" t="s">
        <v>1</v>
      </c>
      <c r="N10021" t="s">
        <v>1</v>
      </c>
      <c r="O10021" t="s">
        <v>1</v>
      </c>
      <c r="P10021" t="s">
        <v>1</v>
      </c>
      <c r="Q10021" t="s">
        <v>1</v>
      </c>
    </row>
    <row r="10022" spans="1:17" x14ac:dyDescent="0.25">
      <c r="A10022">
        <v>28</v>
      </c>
      <c r="B10022" t="str">
        <f t="shared" si="156"/>
        <v xml:space="preserve"> 946 28</v>
      </c>
      <c r="C10022" s="102" t="s">
        <v>863</v>
      </c>
      <c r="D10022" s="111" t="s">
        <v>0</v>
      </c>
      <c r="E10022" t="s">
        <v>1</v>
      </c>
      <c r="F10022" t="s">
        <v>1</v>
      </c>
      <c r="G10022" t="s">
        <v>1</v>
      </c>
      <c r="H10022" s="103">
        <v>2003592</v>
      </c>
      <c r="I10022" s="103">
        <v>550585</v>
      </c>
      <c r="J10022" s="103">
        <v>48005</v>
      </c>
      <c r="K10022" t="s">
        <v>1</v>
      </c>
      <c r="L10022" t="s">
        <v>1</v>
      </c>
      <c r="M10022" t="s">
        <v>1</v>
      </c>
      <c r="N10022" t="s">
        <v>1</v>
      </c>
      <c r="O10022" t="s">
        <v>1</v>
      </c>
      <c r="P10022" t="s">
        <v>1</v>
      </c>
      <c r="Q10022" t="s">
        <v>1</v>
      </c>
    </row>
    <row r="10023" spans="1:17" x14ac:dyDescent="0.25">
      <c r="A10023">
        <v>29</v>
      </c>
      <c r="B10023" t="str">
        <f t="shared" si="156"/>
        <v xml:space="preserve"> 946 29</v>
      </c>
      <c r="C10023" s="102" t="s">
        <v>863</v>
      </c>
      <c r="D10023" s="111" t="s">
        <v>0</v>
      </c>
      <c r="E10023" t="s">
        <v>1</v>
      </c>
      <c r="F10023" t="s">
        <v>1</v>
      </c>
      <c r="G10023" t="s">
        <v>1</v>
      </c>
      <c r="H10023" s="103">
        <v>1434662</v>
      </c>
      <c r="I10023" s="103">
        <v>980040</v>
      </c>
      <c r="J10023" s="103">
        <v>47766</v>
      </c>
      <c r="K10023" t="s">
        <v>1</v>
      </c>
      <c r="L10023" t="s">
        <v>1</v>
      </c>
      <c r="M10023" t="s">
        <v>1</v>
      </c>
      <c r="N10023" t="s">
        <v>1</v>
      </c>
      <c r="O10023" t="s">
        <v>1</v>
      </c>
      <c r="P10023" t="s">
        <v>1</v>
      </c>
      <c r="Q10023" t="s">
        <v>1</v>
      </c>
    </row>
    <row r="10024" spans="1:17" x14ac:dyDescent="0.25">
      <c r="A10024">
        <v>30</v>
      </c>
      <c r="B10024" t="str">
        <f t="shared" si="156"/>
        <v xml:space="preserve"> 946 30</v>
      </c>
      <c r="C10024" s="102" t="s">
        <v>863</v>
      </c>
      <c r="D10024" s="111" t="s">
        <v>0</v>
      </c>
      <c r="E10024" t="s">
        <v>1</v>
      </c>
      <c r="F10024" t="s">
        <v>1</v>
      </c>
      <c r="G10024" t="s">
        <v>1</v>
      </c>
      <c r="H10024">
        <v>0.02</v>
      </c>
      <c r="I10024">
        <v>0.06</v>
      </c>
      <c r="J10024">
        <v>7.0000000000000007E-2</v>
      </c>
      <c r="K10024" t="s">
        <v>1</v>
      </c>
      <c r="L10024" t="s">
        <v>1</v>
      </c>
      <c r="M10024" t="s">
        <v>1</v>
      </c>
      <c r="N10024" t="s">
        <v>1</v>
      </c>
      <c r="O10024" t="s">
        <v>1</v>
      </c>
      <c r="P10024" t="s">
        <v>1</v>
      </c>
      <c r="Q10024" t="s">
        <v>1</v>
      </c>
    </row>
    <row r="10025" spans="1:17" x14ac:dyDescent="0.25">
      <c r="A10025">
        <v>31</v>
      </c>
      <c r="B10025" t="str">
        <f t="shared" si="156"/>
        <v xml:space="preserve"> 946 31</v>
      </c>
      <c r="C10025" s="102" t="s">
        <v>863</v>
      </c>
      <c r="D10025" s="111" t="s">
        <v>0</v>
      </c>
      <c r="E10025" t="s">
        <v>1</v>
      </c>
      <c r="F10025" t="s">
        <v>1</v>
      </c>
      <c r="G10025" t="s">
        <v>1</v>
      </c>
      <c r="H10025">
        <v>2.3490000000000002</v>
      </c>
      <c r="I10025">
        <v>0.64600000000000002</v>
      </c>
      <c r="J10025">
        <v>5.6000000000000001E-2</v>
      </c>
      <c r="K10025">
        <v>3.0510000000000002</v>
      </c>
      <c r="L10025" t="s">
        <v>1</v>
      </c>
      <c r="M10025" t="s">
        <v>1</v>
      </c>
      <c r="N10025" t="s">
        <v>1</v>
      </c>
      <c r="O10025" t="s">
        <v>1</v>
      </c>
      <c r="P10025" t="s">
        <v>1</v>
      </c>
      <c r="Q10025" t="s">
        <v>1</v>
      </c>
    </row>
    <row r="10026" spans="1:17" x14ac:dyDescent="0.25">
      <c r="A10026">
        <v>32</v>
      </c>
      <c r="B10026" t="str">
        <f t="shared" si="156"/>
        <v xml:space="preserve"> 946 32</v>
      </c>
      <c r="C10026" s="102" t="s">
        <v>863</v>
      </c>
      <c r="D10026" s="111" t="s">
        <v>0</v>
      </c>
      <c r="E10026" t="s">
        <v>1</v>
      </c>
      <c r="F10026" t="s">
        <v>1</v>
      </c>
      <c r="G10026" t="s">
        <v>1</v>
      </c>
      <c r="H10026">
        <v>2.25</v>
      </c>
      <c r="I10026">
        <v>0.61899999999999999</v>
      </c>
      <c r="J10026">
        <v>5.3999999999999999E-2</v>
      </c>
      <c r="K10026">
        <v>2.923</v>
      </c>
      <c r="L10026" t="s">
        <v>1</v>
      </c>
      <c r="M10026" t="s">
        <v>1</v>
      </c>
      <c r="N10026" t="s">
        <v>1</v>
      </c>
      <c r="O10026" t="s">
        <v>1</v>
      </c>
      <c r="P10026" t="s">
        <v>1</v>
      </c>
      <c r="Q10026" t="s">
        <v>1</v>
      </c>
    </row>
    <row r="10027" spans="1:17" x14ac:dyDescent="0.25">
      <c r="A10027">
        <v>33</v>
      </c>
      <c r="B10027" t="str">
        <f t="shared" si="156"/>
        <v xml:space="preserve"> 946 33</v>
      </c>
      <c r="C10027" s="102" t="s">
        <v>863</v>
      </c>
      <c r="D10027" s="111" t="s">
        <v>0</v>
      </c>
      <c r="E10027" t="s">
        <v>1</v>
      </c>
      <c r="F10027" t="s">
        <v>1</v>
      </c>
      <c r="G10027" t="s">
        <v>1</v>
      </c>
      <c r="H10027">
        <v>1.472</v>
      </c>
      <c r="I10027">
        <v>1.006</v>
      </c>
      <c r="J10027">
        <v>4.9000000000000002E-2</v>
      </c>
      <c r="K10027">
        <v>2.5270000000000001</v>
      </c>
      <c r="L10027" t="s">
        <v>1</v>
      </c>
      <c r="M10027" t="s">
        <v>1</v>
      </c>
      <c r="N10027" t="s">
        <v>1</v>
      </c>
      <c r="O10027" t="s">
        <v>1</v>
      </c>
      <c r="P10027" t="s">
        <v>1</v>
      </c>
      <c r="Q10027" t="s">
        <v>1</v>
      </c>
    </row>
    <row r="10028" spans="1:17" x14ac:dyDescent="0.25">
      <c r="A10028">
        <v>34</v>
      </c>
      <c r="B10028" t="str">
        <f t="shared" si="156"/>
        <v xml:space="preserve"> 946 34</v>
      </c>
      <c r="C10028" s="102" t="s">
        <v>863</v>
      </c>
      <c r="D10028" s="111" t="s">
        <v>0</v>
      </c>
      <c r="E10028" t="s">
        <v>1</v>
      </c>
      <c r="F10028" t="s">
        <v>1</v>
      </c>
      <c r="G10028" t="s">
        <v>1</v>
      </c>
      <c r="H10028">
        <v>1.488</v>
      </c>
      <c r="I10028">
        <v>0.98299999999999998</v>
      </c>
      <c r="J10028">
        <v>4.9000000000000002E-2</v>
      </c>
      <c r="K10028">
        <v>2.52</v>
      </c>
      <c r="L10028" t="s">
        <v>1</v>
      </c>
      <c r="M10028" t="s">
        <v>1</v>
      </c>
      <c r="N10028" t="s">
        <v>1</v>
      </c>
      <c r="O10028" t="s">
        <v>1</v>
      </c>
      <c r="P10028" t="s">
        <v>1</v>
      </c>
      <c r="Q10028" t="s">
        <v>1</v>
      </c>
    </row>
    <row r="10029" spans="1:17" x14ac:dyDescent="0.25">
      <c r="A10029">
        <v>35</v>
      </c>
      <c r="B10029" t="str">
        <f t="shared" si="156"/>
        <v xml:space="preserve"> 946 35</v>
      </c>
      <c r="C10029" s="102" t="s">
        <v>863</v>
      </c>
      <c r="D10029" s="111" t="s">
        <v>0</v>
      </c>
      <c r="E10029" t="s">
        <v>1</v>
      </c>
      <c r="F10029" t="s">
        <v>1</v>
      </c>
      <c r="G10029" t="s">
        <v>1</v>
      </c>
      <c r="H10029">
        <v>1.6819999999999999</v>
      </c>
      <c r="I10029">
        <v>1.149</v>
      </c>
      <c r="J10029">
        <v>5.6000000000000001E-2</v>
      </c>
      <c r="K10029">
        <v>2.887</v>
      </c>
      <c r="L10029" t="s">
        <v>1</v>
      </c>
      <c r="M10029" t="s">
        <v>1</v>
      </c>
      <c r="N10029" t="s">
        <v>1</v>
      </c>
      <c r="O10029" t="s">
        <v>1</v>
      </c>
      <c r="P10029" t="s">
        <v>1</v>
      </c>
      <c r="Q10029" t="s">
        <v>1</v>
      </c>
    </row>
    <row r="10030" spans="1:17" x14ac:dyDescent="0.25">
      <c r="A10030">
        <v>36</v>
      </c>
      <c r="B10030" t="str">
        <f t="shared" si="156"/>
        <v xml:space="preserve"> 946 36</v>
      </c>
      <c r="C10030" s="102" t="s">
        <v>863</v>
      </c>
      <c r="D10030" s="111" t="s">
        <v>0</v>
      </c>
      <c r="E10030" t="s">
        <v>1</v>
      </c>
      <c r="F10030" t="s">
        <v>1</v>
      </c>
      <c r="G10030" t="s">
        <v>1</v>
      </c>
      <c r="H10030">
        <v>1.492</v>
      </c>
      <c r="I10030">
        <v>0.98599999999999999</v>
      </c>
      <c r="J10030">
        <v>4.9000000000000002E-2</v>
      </c>
      <c r="K10030">
        <v>2.5270000000000001</v>
      </c>
      <c r="L10030" t="s">
        <v>1</v>
      </c>
      <c r="M10030" t="s">
        <v>1</v>
      </c>
      <c r="N10030" t="s">
        <v>1</v>
      </c>
      <c r="O10030" t="s">
        <v>1</v>
      </c>
      <c r="P10030" t="s">
        <v>1</v>
      </c>
      <c r="Q10030" t="s">
        <v>1</v>
      </c>
    </row>
    <row r="10031" spans="1:17" x14ac:dyDescent="0.25">
      <c r="A10031">
        <v>37</v>
      </c>
      <c r="B10031" t="str">
        <f t="shared" si="156"/>
        <v xml:space="preserve"> 946 37</v>
      </c>
      <c r="C10031" s="102" t="s">
        <v>863</v>
      </c>
      <c r="D10031" s="111" t="s">
        <v>0</v>
      </c>
      <c r="E10031" t="s">
        <v>1</v>
      </c>
      <c r="F10031" t="s">
        <v>986</v>
      </c>
      <c r="G10031" t="s">
        <v>987</v>
      </c>
      <c r="H10031" t="s">
        <v>993</v>
      </c>
      <c r="I10031" t="s">
        <v>996</v>
      </c>
      <c r="J10031" t="s">
        <v>1</v>
      </c>
      <c r="K10031">
        <v>3.4159999999999999</v>
      </c>
      <c r="L10031" t="s">
        <v>1</v>
      </c>
      <c r="M10031" t="s">
        <v>1</v>
      </c>
      <c r="N10031" t="s">
        <v>1</v>
      </c>
      <c r="O10031" t="s">
        <v>1</v>
      </c>
      <c r="P10031" t="s">
        <v>1</v>
      </c>
      <c r="Q10031" t="s">
        <v>1</v>
      </c>
    </row>
    <row r="10032" spans="1:17" x14ac:dyDescent="0.25">
      <c r="A10032">
        <v>38</v>
      </c>
      <c r="B10032" t="str">
        <f t="shared" si="156"/>
        <v xml:space="preserve"> 946 38</v>
      </c>
      <c r="C10032" s="102" t="s">
        <v>863</v>
      </c>
      <c r="D10032" s="111" t="s">
        <v>0</v>
      </c>
      <c r="E10032" t="s">
        <v>1</v>
      </c>
      <c r="F10032">
        <v>4.8</v>
      </c>
      <c r="G10032">
        <v>4.28</v>
      </c>
      <c r="H10032">
        <v>3.79</v>
      </c>
      <c r="I10032">
        <v>3.42</v>
      </c>
      <c r="J10032" t="s">
        <v>1</v>
      </c>
      <c r="K10032" t="s">
        <v>1</v>
      </c>
      <c r="L10032" t="s">
        <v>1</v>
      </c>
      <c r="M10032" t="s">
        <v>1</v>
      </c>
      <c r="N10032" t="s">
        <v>1</v>
      </c>
      <c r="O10032" t="s">
        <v>1</v>
      </c>
      <c r="P10032" t="s">
        <v>1</v>
      </c>
      <c r="Q10032" t="s">
        <v>1</v>
      </c>
    </row>
    <row r="10033" spans="1:18" x14ac:dyDescent="0.25">
      <c r="A10033">
        <v>1</v>
      </c>
      <c r="B10033" t="str">
        <f t="shared" si="156"/>
        <v xml:space="preserve"> 947 1</v>
      </c>
      <c r="C10033" s="102" t="s">
        <v>864</v>
      </c>
      <c r="D10033" s="111" t="s">
        <v>0</v>
      </c>
      <c r="E10033" t="s">
        <v>1</v>
      </c>
      <c r="F10033" t="s">
        <v>1</v>
      </c>
      <c r="G10033" t="s">
        <v>1</v>
      </c>
      <c r="H10033" t="s">
        <v>1</v>
      </c>
      <c r="I10033" t="s">
        <v>1</v>
      </c>
      <c r="J10033" t="s">
        <v>1</v>
      </c>
      <c r="K10033" t="s">
        <v>1</v>
      </c>
      <c r="L10033" t="s">
        <v>1</v>
      </c>
      <c r="M10033" t="s">
        <v>1</v>
      </c>
      <c r="N10033" t="s">
        <v>1</v>
      </c>
      <c r="O10033" t="s">
        <v>1</v>
      </c>
      <c r="P10033" t="s">
        <v>1</v>
      </c>
      <c r="Q10033" t="s">
        <v>1</v>
      </c>
      <c r="R10033" t="s">
        <v>213</v>
      </c>
    </row>
    <row r="10034" spans="1:18" x14ac:dyDescent="0.25">
      <c r="A10034">
        <v>2</v>
      </c>
      <c r="B10034" t="str">
        <f t="shared" si="156"/>
        <v xml:space="preserve"> 947 2</v>
      </c>
      <c r="C10034" s="102" t="s">
        <v>864</v>
      </c>
      <c r="D10034" s="111" t="s">
        <v>0</v>
      </c>
      <c r="E10034" t="s">
        <v>3</v>
      </c>
      <c r="F10034" t="s">
        <v>1</v>
      </c>
      <c r="G10034" t="s">
        <v>1</v>
      </c>
      <c r="H10034" t="s">
        <v>1</v>
      </c>
      <c r="I10034" t="s">
        <v>1</v>
      </c>
      <c r="J10034" t="s">
        <v>1</v>
      </c>
      <c r="K10034" t="s">
        <v>1</v>
      </c>
      <c r="L10034" t="s">
        <v>1</v>
      </c>
      <c r="M10034" t="s">
        <v>1</v>
      </c>
      <c r="N10034" t="s">
        <v>1</v>
      </c>
      <c r="O10034" t="s">
        <v>1</v>
      </c>
      <c r="P10034" t="s">
        <v>1</v>
      </c>
      <c r="Q10034" t="s">
        <v>1</v>
      </c>
    </row>
    <row r="10035" spans="1:18" x14ac:dyDescent="0.25">
      <c r="A10035">
        <v>3</v>
      </c>
      <c r="B10035" t="str">
        <f t="shared" si="156"/>
        <v xml:space="preserve"> 947 3</v>
      </c>
      <c r="C10035" s="102" t="s">
        <v>864</v>
      </c>
      <c r="D10035" s="111" t="s">
        <v>0</v>
      </c>
      <c r="E10035" t="s">
        <v>4</v>
      </c>
      <c r="F10035" t="s">
        <v>1</v>
      </c>
      <c r="G10035" t="s">
        <v>1</v>
      </c>
      <c r="H10035" t="s">
        <v>1</v>
      </c>
      <c r="I10035" t="s">
        <v>1</v>
      </c>
      <c r="J10035" t="s">
        <v>1</v>
      </c>
      <c r="K10035" t="s">
        <v>1</v>
      </c>
      <c r="L10035" t="s">
        <v>1</v>
      </c>
      <c r="M10035" t="s">
        <v>1</v>
      </c>
      <c r="N10035" t="s">
        <v>1</v>
      </c>
      <c r="O10035" t="s">
        <v>1</v>
      </c>
      <c r="P10035" t="s">
        <v>1</v>
      </c>
      <c r="Q10035" t="s">
        <v>1</v>
      </c>
    </row>
    <row r="10036" spans="1:18" x14ac:dyDescent="0.25">
      <c r="A10036">
        <v>4</v>
      </c>
      <c r="B10036" t="str">
        <f t="shared" si="156"/>
        <v xml:space="preserve"> 947 4</v>
      </c>
      <c r="C10036" s="102" t="s">
        <v>864</v>
      </c>
      <c r="D10036" s="111">
        <v>13</v>
      </c>
      <c r="E10036" s="103">
        <v>8406</v>
      </c>
      <c r="F10036" s="103">
        <v>379157</v>
      </c>
      <c r="G10036">
        <v>4.51</v>
      </c>
      <c r="H10036" t="s">
        <v>1</v>
      </c>
      <c r="I10036" t="s">
        <v>1</v>
      </c>
      <c r="J10036" t="s">
        <v>1</v>
      </c>
      <c r="K10036" s="103" t="s">
        <v>1</v>
      </c>
      <c r="L10036" t="s">
        <v>1</v>
      </c>
      <c r="M10036" t="s">
        <v>1</v>
      </c>
      <c r="N10036" t="s">
        <v>1</v>
      </c>
      <c r="O10036">
        <v>9</v>
      </c>
      <c r="P10036">
        <v>10</v>
      </c>
      <c r="Q10036">
        <v>19</v>
      </c>
    </row>
    <row r="10037" spans="1:18" x14ac:dyDescent="0.25">
      <c r="A10037">
        <v>5</v>
      </c>
      <c r="B10037" t="str">
        <f t="shared" si="156"/>
        <v xml:space="preserve"> 947 5</v>
      </c>
      <c r="C10037" s="102" t="s">
        <v>864</v>
      </c>
      <c r="D10037" s="111">
        <v>14</v>
      </c>
      <c r="E10037" s="103">
        <v>6571</v>
      </c>
      <c r="F10037" s="103">
        <v>208765</v>
      </c>
      <c r="G10037">
        <v>3.177</v>
      </c>
      <c r="H10037" t="s">
        <v>1</v>
      </c>
      <c r="I10037" t="s">
        <v>1</v>
      </c>
      <c r="J10037" t="s">
        <v>1</v>
      </c>
      <c r="K10037" s="103" t="s">
        <v>1</v>
      </c>
      <c r="L10037" t="s">
        <v>1</v>
      </c>
      <c r="M10037" t="s">
        <v>1</v>
      </c>
      <c r="N10037" t="s">
        <v>1</v>
      </c>
      <c r="O10037">
        <v>3</v>
      </c>
      <c r="P10037">
        <v>7</v>
      </c>
      <c r="Q10037">
        <v>10</v>
      </c>
    </row>
    <row r="10038" spans="1:18" x14ac:dyDescent="0.25">
      <c r="A10038">
        <v>6</v>
      </c>
      <c r="B10038" t="str">
        <f t="shared" si="156"/>
        <v xml:space="preserve"> 947 6</v>
      </c>
      <c r="C10038" s="102" t="s">
        <v>864</v>
      </c>
      <c r="D10038" s="111">
        <v>15</v>
      </c>
      <c r="E10038" s="103">
        <v>9710</v>
      </c>
      <c r="F10038" s="103">
        <v>107157</v>
      </c>
      <c r="G10038">
        <v>1.103</v>
      </c>
      <c r="H10038" t="s">
        <v>1</v>
      </c>
      <c r="I10038" t="s">
        <v>1</v>
      </c>
      <c r="J10038" t="s">
        <v>1</v>
      </c>
      <c r="K10038" s="103" t="s">
        <v>1</v>
      </c>
      <c r="L10038" t="s">
        <v>1</v>
      </c>
      <c r="M10038" t="s">
        <v>1</v>
      </c>
      <c r="N10038" t="s">
        <v>1</v>
      </c>
      <c r="O10038">
        <v>1</v>
      </c>
      <c r="P10038">
        <v>5</v>
      </c>
      <c r="Q10038">
        <v>6</v>
      </c>
    </row>
    <row r="10039" spans="1:18" x14ac:dyDescent="0.25">
      <c r="A10039">
        <v>7</v>
      </c>
      <c r="B10039" t="str">
        <f t="shared" si="156"/>
        <v xml:space="preserve"> 947 7</v>
      </c>
      <c r="C10039" s="102" t="s">
        <v>864</v>
      </c>
      <c r="D10039" s="111">
        <v>16</v>
      </c>
      <c r="E10039" s="103">
        <v>11959</v>
      </c>
      <c r="F10039" s="103">
        <v>50580</v>
      </c>
      <c r="G10039">
        <v>0.42199999999999999</v>
      </c>
      <c r="H10039" t="s">
        <v>1</v>
      </c>
      <c r="I10039" t="s">
        <v>1</v>
      </c>
      <c r="J10039" t="s">
        <v>1</v>
      </c>
      <c r="K10039" s="103" t="s">
        <v>1</v>
      </c>
      <c r="L10039" t="s">
        <v>1</v>
      </c>
      <c r="M10039" t="s">
        <v>1</v>
      </c>
      <c r="N10039" t="s">
        <v>1</v>
      </c>
      <c r="O10039">
        <v>1</v>
      </c>
      <c r="P10039">
        <v>3</v>
      </c>
      <c r="Q10039">
        <v>4</v>
      </c>
    </row>
    <row r="10040" spans="1:18" x14ac:dyDescent="0.25">
      <c r="A10040">
        <v>8</v>
      </c>
      <c r="B10040" t="str">
        <f t="shared" si="156"/>
        <v xml:space="preserve"> 947 8</v>
      </c>
      <c r="C10040" s="102" t="s">
        <v>864</v>
      </c>
      <c r="D10040" s="111">
        <v>17</v>
      </c>
      <c r="E10040" s="103">
        <v>14446</v>
      </c>
      <c r="F10040" s="103">
        <v>217025</v>
      </c>
      <c r="G10040">
        <v>1.502</v>
      </c>
      <c r="H10040" t="s">
        <v>1</v>
      </c>
      <c r="I10040" t="s">
        <v>1</v>
      </c>
      <c r="J10040" t="s">
        <v>1</v>
      </c>
      <c r="K10040" s="103" t="s">
        <v>1</v>
      </c>
      <c r="L10040" t="s">
        <v>1</v>
      </c>
      <c r="M10040" t="s">
        <v>1</v>
      </c>
      <c r="N10040" t="s">
        <v>1</v>
      </c>
      <c r="O10040">
        <v>4</v>
      </c>
      <c r="P10040">
        <v>7</v>
      </c>
      <c r="Q10040">
        <v>11</v>
      </c>
    </row>
    <row r="10041" spans="1:18" x14ac:dyDescent="0.25">
      <c r="A10041">
        <v>9</v>
      </c>
      <c r="B10041" t="str">
        <f t="shared" si="156"/>
        <v xml:space="preserve"> 947 9</v>
      </c>
      <c r="C10041" s="102" t="s">
        <v>864</v>
      </c>
      <c r="D10041" s="111" t="s">
        <v>5</v>
      </c>
      <c r="E10041" s="103">
        <v>51092</v>
      </c>
      <c r="F10041" s="103">
        <v>962684</v>
      </c>
      <c r="G10041">
        <v>1.8839999999999999</v>
      </c>
      <c r="H10041" t="s">
        <v>1</v>
      </c>
      <c r="I10041" t="s">
        <v>1</v>
      </c>
      <c r="J10041" t="s">
        <v>1</v>
      </c>
      <c r="K10041" s="103" t="s">
        <v>1</v>
      </c>
      <c r="L10041" t="s">
        <v>1</v>
      </c>
      <c r="M10041" t="s">
        <v>1</v>
      </c>
      <c r="N10041" t="s">
        <v>1</v>
      </c>
      <c r="O10041">
        <v>18</v>
      </c>
      <c r="P10041">
        <v>32</v>
      </c>
      <c r="Q10041">
        <v>50</v>
      </c>
    </row>
    <row r="10042" spans="1:18" x14ac:dyDescent="0.25">
      <c r="A10042">
        <v>10</v>
      </c>
      <c r="B10042" t="str">
        <f t="shared" si="156"/>
        <v xml:space="preserve"> 947 10</v>
      </c>
      <c r="C10042" s="102" t="s">
        <v>864</v>
      </c>
      <c r="D10042" s="111" t="s">
        <v>6</v>
      </c>
      <c r="E10042" t="s">
        <v>1</v>
      </c>
      <c r="F10042" t="s">
        <v>1</v>
      </c>
      <c r="G10042" t="s">
        <v>1</v>
      </c>
      <c r="H10042" t="s">
        <v>1</v>
      </c>
      <c r="I10042" t="s">
        <v>1</v>
      </c>
      <c r="J10042" t="s">
        <v>1</v>
      </c>
      <c r="K10042" t="s">
        <v>1</v>
      </c>
      <c r="L10042" t="s">
        <v>1</v>
      </c>
      <c r="M10042" t="s">
        <v>1</v>
      </c>
      <c r="N10042" t="s">
        <v>1</v>
      </c>
      <c r="O10042" t="s">
        <v>1</v>
      </c>
      <c r="P10042" t="s">
        <v>1</v>
      </c>
      <c r="Q10042" t="s">
        <v>1</v>
      </c>
    </row>
    <row r="10043" spans="1:18" x14ac:dyDescent="0.25">
      <c r="A10043">
        <v>11</v>
      </c>
      <c r="B10043" t="str">
        <f t="shared" si="156"/>
        <v xml:space="preserve"> 947 11</v>
      </c>
      <c r="C10043" s="102" t="s">
        <v>864</v>
      </c>
      <c r="D10043" s="111">
        <v>13</v>
      </c>
      <c r="E10043" t="s">
        <v>1</v>
      </c>
      <c r="F10043" t="s">
        <v>1</v>
      </c>
      <c r="G10043" s="103" t="s">
        <v>1</v>
      </c>
      <c r="H10043">
        <v>207843</v>
      </c>
      <c r="I10043" s="103">
        <v>16522</v>
      </c>
      <c r="J10043" t="s">
        <v>1</v>
      </c>
      <c r="K10043" t="s">
        <v>1</v>
      </c>
      <c r="L10043" s="103" t="s">
        <v>1</v>
      </c>
      <c r="M10043">
        <v>112434</v>
      </c>
      <c r="N10043" s="103">
        <v>23984</v>
      </c>
      <c r="O10043" s="103">
        <v>18374</v>
      </c>
      <c r="P10043" t="s">
        <v>1</v>
      </c>
      <c r="Q10043" t="s">
        <v>1</v>
      </c>
    </row>
    <row r="10044" spans="1:18" x14ac:dyDescent="0.25">
      <c r="A10044">
        <v>12</v>
      </c>
      <c r="B10044" t="str">
        <f t="shared" si="156"/>
        <v xml:space="preserve"> 947 12</v>
      </c>
      <c r="C10044" s="102" t="s">
        <v>864</v>
      </c>
      <c r="D10044" s="111">
        <v>14</v>
      </c>
      <c r="E10044" t="s">
        <v>1</v>
      </c>
      <c r="F10044" t="s">
        <v>1</v>
      </c>
      <c r="G10044" s="103" t="s">
        <v>1</v>
      </c>
      <c r="H10044">
        <v>71874</v>
      </c>
      <c r="I10044" s="103">
        <v>44548</v>
      </c>
      <c r="J10044" t="s">
        <v>1</v>
      </c>
      <c r="K10044" t="s">
        <v>1</v>
      </c>
      <c r="L10044" s="103" t="s">
        <v>1</v>
      </c>
      <c r="M10044">
        <v>37751</v>
      </c>
      <c r="N10044" s="103">
        <v>40121</v>
      </c>
      <c r="O10044" s="103">
        <v>14471</v>
      </c>
      <c r="P10044" t="s">
        <v>1</v>
      </c>
      <c r="Q10044" t="s">
        <v>1</v>
      </c>
    </row>
    <row r="10045" spans="1:18" x14ac:dyDescent="0.25">
      <c r="A10045">
        <v>13</v>
      </c>
      <c r="B10045" t="str">
        <f t="shared" si="156"/>
        <v xml:space="preserve"> 947 13</v>
      </c>
      <c r="C10045" s="102" t="s">
        <v>864</v>
      </c>
      <c r="D10045" s="111">
        <v>15</v>
      </c>
      <c r="E10045" t="s">
        <v>1</v>
      </c>
      <c r="F10045" t="s">
        <v>1</v>
      </c>
      <c r="G10045" s="103" t="s">
        <v>1</v>
      </c>
      <c r="H10045" s="103">
        <v>57928</v>
      </c>
      <c r="I10045" s="103">
        <v>22818</v>
      </c>
      <c r="J10045" t="s">
        <v>1</v>
      </c>
      <c r="K10045" t="s">
        <v>1</v>
      </c>
      <c r="L10045" s="103" t="s">
        <v>1</v>
      </c>
      <c r="M10045" s="103">
        <v>8480</v>
      </c>
      <c r="N10045" s="103">
        <v>12271</v>
      </c>
      <c r="O10045" s="103">
        <v>5660</v>
      </c>
      <c r="P10045" t="s">
        <v>1</v>
      </c>
      <c r="Q10045" t="s">
        <v>1</v>
      </c>
    </row>
    <row r="10046" spans="1:18" x14ac:dyDescent="0.25">
      <c r="A10046">
        <v>14</v>
      </c>
      <c r="B10046" t="str">
        <f t="shared" si="156"/>
        <v xml:space="preserve"> 947 14</v>
      </c>
      <c r="C10046" s="102" t="s">
        <v>864</v>
      </c>
      <c r="D10046" s="111">
        <v>16</v>
      </c>
      <c r="E10046" t="s">
        <v>1</v>
      </c>
      <c r="F10046" t="s">
        <v>1</v>
      </c>
      <c r="G10046" t="s">
        <v>1</v>
      </c>
      <c r="H10046" s="103">
        <v>15291</v>
      </c>
      <c r="I10046" s="103">
        <v>5560</v>
      </c>
      <c r="J10046" t="s">
        <v>1</v>
      </c>
      <c r="K10046" t="s">
        <v>1</v>
      </c>
      <c r="L10046" t="s">
        <v>1</v>
      </c>
      <c r="M10046" s="103">
        <v>18729</v>
      </c>
      <c r="N10046" s="103">
        <v>8845</v>
      </c>
      <c r="O10046" s="103">
        <v>2155</v>
      </c>
      <c r="P10046" t="s">
        <v>1</v>
      </c>
      <c r="Q10046" t="s">
        <v>1</v>
      </c>
    </row>
    <row r="10047" spans="1:18" x14ac:dyDescent="0.25">
      <c r="A10047">
        <v>15</v>
      </c>
      <c r="B10047" t="str">
        <f t="shared" si="156"/>
        <v xml:space="preserve"> 947 15</v>
      </c>
      <c r="C10047" s="102" t="s">
        <v>864</v>
      </c>
      <c r="D10047" s="111">
        <v>17</v>
      </c>
      <c r="E10047" t="s">
        <v>1</v>
      </c>
      <c r="F10047" t="s">
        <v>1</v>
      </c>
      <c r="G10047" t="s">
        <v>1</v>
      </c>
      <c r="H10047" s="103">
        <v>78543</v>
      </c>
      <c r="I10047">
        <v>34810</v>
      </c>
      <c r="J10047" t="s">
        <v>1</v>
      </c>
      <c r="K10047" t="s">
        <v>1</v>
      </c>
      <c r="L10047" t="s">
        <v>1</v>
      </c>
      <c r="M10047">
        <v>27332</v>
      </c>
      <c r="N10047" s="103">
        <v>66607</v>
      </c>
      <c r="O10047" s="103">
        <v>9733</v>
      </c>
      <c r="P10047" t="s">
        <v>1</v>
      </c>
      <c r="Q10047" t="s">
        <v>1</v>
      </c>
    </row>
    <row r="10048" spans="1:18" x14ac:dyDescent="0.25">
      <c r="A10048">
        <v>16</v>
      </c>
      <c r="B10048" t="str">
        <f t="shared" si="156"/>
        <v xml:space="preserve"> 947 16</v>
      </c>
      <c r="C10048" s="102" t="s">
        <v>864</v>
      </c>
      <c r="D10048" s="111" t="s">
        <v>5</v>
      </c>
      <c r="E10048" t="s">
        <v>1</v>
      </c>
      <c r="F10048" t="s">
        <v>1</v>
      </c>
      <c r="G10048" s="103" t="s">
        <v>1</v>
      </c>
      <c r="H10048" s="103">
        <v>431479</v>
      </c>
      <c r="I10048" s="103">
        <v>124258</v>
      </c>
      <c r="J10048" t="s">
        <v>1</v>
      </c>
      <c r="K10048" t="s">
        <v>1</v>
      </c>
      <c r="L10048" s="103" t="s">
        <v>1</v>
      </c>
      <c r="M10048" s="103">
        <v>204726</v>
      </c>
      <c r="N10048" s="103">
        <v>151828</v>
      </c>
      <c r="O10048" s="103">
        <v>50393</v>
      </c>
      <c r="P10048" t="s">
        <v>1</v>
      </c>
      <c r="Q10048" t="s">
        <v>1</v>
      </c>
    </row>
    <row r="10049" spans="1:17" x14ac:dyDescent="0.25">
      <c r="A10049">
        <v>17</v>
      </c>
      <c r="B10049" t="str">
        <f t="shared" si="156"/>
        <v xml:space="preserve"> 947 17</v>
      </c>
      <c r="C10049" s="102" t="s">
        <v>864</v>
      </c>
      <c r="D10049" s="111" t="s">
        <v>6</v>
      </c>
      <c r="E10049" t="s">
        <v>1</v>
      </c>
      <c r="F10049" t="s">
        <v>1</v>
      </c>
      <c r="G10049" t="s">
        <v>1</v>
      </c>
      <c r="H10049" t="s">
        <v>1</v>
      </c>
      <c r="I10049" t="s">
        <v>1</v>
      </c>
      <c r="J10049" t="s">
        <v>1</v>
      </c>
      <c r="K10049" t="s">
        <v>1</v>
      </c>
      <c r="L10049" t="s">
        <v>1</v>
      </c>
      <c r="M10049" t="s">
        <v>1</v>
      </c>
      <c r="N10049" t="s">
        <v>1</v>
      </c>
      <c r="O10049" t="s">
        <v>1</v>
      </c>
      <c r="P10049" t="s">
        <v>1</v>
      </c>
      <c r="Q10049" t="s">
        <v>1</v>
      </c>
    </row>
    <row r="10050" spans="1:17" x14ac:dyDescent="0.25">
      <c r="A10050">
        <v>18</v>
      </c>
      <c r="B10050" t="str">
        <f t="shared" ref="B10050:B10113" si="157">+C10050&amp;A10050</f>
        <v xml:space="preserve"> 947 18</v>
      </c>
      <c r="C10050" s="102" t="s">
        <v>864</v>
      </c>
      <c r="D10050" s="111">
        <v>13</v>
      </c>
      <c r="E10050" t="s">
        <v>1</v>
      </c>
      <c r="F10050" t="s">
        <v>1</v>
      </c>
      <c r="G10050" s="103" t="s">
        <v>1</v>
      </c>
      <c r="H10050">
        <v>224885</v>
      </c>
      <c r="I10050" s="103">
        <v>15101</v>
      </c>
      <c r="J10050" t="s">
        <v>1</v>
      </c>
      <c r="K10050" t="s">
        <v>1</v>
      </c>
      <c r="L10050" s="103" t="s">
        <v>1</v>
      </c>
      <c r="M10050">
        <v>225430</v>
      </c>
      <c r="N10050" s="103">
        <v>44155</v>
      </c>
      <c r="O10050" s="103">
        <v>22122</v>
      </c>
      <c r="P10050" t="s">
        <v>1</v>
      </c>
      <c r="Q10050" t="s">
        <v>1</v>
      </c>
    </row>
    <row r="10051" spans="1:17" x14ac:dyDescent="0.25">
      <c r="A10051">
        <v>19</v>
      </c>
      <c r="B10051" t="str">
        <f t="shared" si="157"/>
        <v xml:space="preserve"> 947 19</v>
      </c>
      <c r="C10051" s="102" t="s">
        <v>864</v>
      </c>
      <c r="D10051" s="111">
        <v>14</v>
      </c>
      <c r="E10051" t="s">
        <v>1</v>
      </c>
      <c r="F10051" t="s">
        <v>1</v>
      </c>
      <c r="G10051" s="103">
        <v>13729</v>
      </c>
      <c r="H10051" s="103">
        <v>74646</v>
      </c>
      <c r="I10051" s="103">
        <v>43527</v>
      </c>
      <c r="J10051" t="s">
        <v>1</v>
      </c>
      <c r="K10051" s="103" t="s">
        <v>1</v>
      </c>
      <c r="L10051" s="103">
        <v>14035</v>
      </c>
      <c r="M10051" s="103">
        <v>70760</v>
      </c>
      <c r="N10051" s="103">
        <v>85722</v>
      </c>
      <c r="O10051" s="103">
        <v>20115</v>
      </c>
      <c r="P10051" t="s">
        <v>1</v>
      </c>
      <c r="Q10051" t="s">
        <v>1</v>
      </c>
    </row>
    <row r="10052" spans="1:17" x14ac:dyDescent="0.25">
      <c r="A10052">
        <v>20</v>
      </c>
      <c r="B10052" t="str">
        <f t="shared" si="157"/>
        <v xml:space="preserve"> 947 20</v>
      </c>
      <c r="C10052" s="102" t="s">
        <v>864</v>
      </c>
      <c r="D10052" s="111">
        <v>15</v>
      </c>
      <c r="E10052" t="s">
        <v>1</v>
      </c>
      <c r="F10052" s="103" t="s">
        <v>1</v>
      </c>
      <c r="G10052" s="103">
        <v>27275</v>
      </c>
      <c r="H10052" s="103">
        <v>54633</v>
      </c>
      <c r="I10052" s="103">
        <v>24270</v>
      </c>
      <c r="J10052" t="s">
        <v>1</v>
      </c>
      <c r="K10052" s="103" t="s">
        <v>1</v>
      </c>
      <c r="L10052" s="103">
        <v>10924</v>
      </c>
      <c r="M10052" s="103">
        <v>18060</v>
      </c>
      <c r="N10052" s="103">
        <v>25278</v>
      </c>
      <c r="O10052" s="103">
        <v>8960</v>
      </c>
      <c r="P10052" t="s">
        <v>1</v>
      </c>
      <c r="Q10052" t="s">
        <v>1</v>
      </c>
    </row>
    <row r="10053" spans="1:17" x14ac:dyDescent="0.25">
      <c r="A10053">
        <v>21</v>
      </c>
      <c r="B10053" t="str">
        <f t="shared" si="157"/>
        <v xml:space="preserve"> 947 21</v>
      </c>
      <c r="C10053" s="102" t="s">
        <v>864</v>
      </c>
      <c r="D10053" s="111">
        <v>16</v>
      </c>
      <c r="E10053" s="103">
        <v>284</v>
      </c>
      <c r="F10053" s="103">
        <v>167</v>
      </c>
      <c r="G10053" s="103">
        <v>15374</v>
      </c>
      <c r="H10053" s="103">
        <v>13801</v>
      </c>
      <c r="I10053" s="103">
        <v>5361</v>
      </c>
      <c r="J10053" s="103">
        <v>277</v>
      </c>
      <c r="K10053" s="103">
        <v>204</v>
      </c>
      <c r="L10053" s="103">
        <v>25661</v>
      </c>
      <c r="M10053" s="103">
        <v>33772</v>
      </c>
      <c r="N10053" s="103">
        <v>18543</v>
      </c>
      <c r="O10053" s="103">
        <v>3674</v>
      </c>
      <c r="P10053" t="s">
        <v>1</v>
      </c>
      <c r="Q10053" t="s">
        <v>1</v>
      </c>
    </row>
    <row r="10054" spans="1:17" x14ac:dyDescent="0.25">
      <c r="A10054">
        <v>22</v>
      </c>
      <c r="B10054" t="str">
        <f t="shared" si="157"/>
        <v xml:space="preserve"> 947 22</v>
      </c>
      <c r="C10054" s="102" t="s">
        <v>864</v>
      </c>
      <c r="D10054" s="111">
        <v>17</v>
      </c>
      <c r="E10054">
        <v>1564</v>
      </c>
      <c r="F10054">
        <v>7413</v>
      </c>
      <c r="G10054" s="103">
        <v>176905</v>
      </c>
      <c r="H10054" s="103">
        <v>75467</v>
      </c>
      <c r="I10054" s="103">
        <v>28893</v>
      </c>
      <c r="J10054">
        <v>1071</v>
      </c>
      <c r="K10054">
        <v>12841</v>
      </c>
      <c r="L10054" s="103">
        <v>192621</v>
      </c>
      <c r="M10054" s="103">
        <v>95855</v>
      </c>
      <c r="N10054" s="103">
        <v>85930</v>
      </c>
      <c r="O10054" s="103">
        <v>16420</v>
      </c>
      <c r="P10054" t="s">
        <v>1</v>
      </c>
      <c r="Q10054" t="s">
        <v>1</v>
      </c>
    </row>
    <row r="10055" spans="1:17" x14ac:dyDescent="0.25">
      <c r="A10055">
        <v>23</v>
      </c>
      <c r="B10055" t="str">
        <f t="shared" si="157"/>
        <v xml:space="preserve"> 947 23</v>
      </c>
      <c r="C10055" s="102" t="s">
        <v>864</v>
      </c>
      <c r="D10055" s="111" t="s">
        <v>5</v>
      </c>
      <c r="E10055" s="103">
        <v>1848</v>
      </c>
      <c r="F10055" s="103">
        <v>7580</v>
      </c>
      <c r="G10055" s="103">
        <v>233283</v>
      </c>
      <c r="H10055" s="103">
        <v>443432</v>
      </c>
      <c r="I10055" s="103">
        <v>117152</v>
      </c>
      <c r="J10055" s="103">
        <v>1348</v>
      </c>
      <c r="K10055" s="103">
        <v>13045</v>
      </c>
      <c r="L10055" s="103">
        <v>243241</v>
      </c>
      <c r="M10055" s="103">
        <v>443877</v>
      </c>
      <c r="N10055" s="103">
        <v>259628</v>
      </c>
      <c r="O10055" s="103">
        <v>71291</v>
      </c>
      <c r="P10055" t="s">
        <v>1</v>
      </c>
      <c r="Q10055" t="s">
        <v>1</v>
      </c>
    </row>
    <row r="10056" spans="1:17" x14ac:dyDescent="0.25">
      <c r="A10056">
        <v>24</v>
      </c>
      <c r="B10056" t="str">
        <f t="shared" si="157"/>
        <v xml:space="preserve"> 947 24</v>
      </c>
      <c r="C10056" s="102" t="s">
        <v>864</v>
      </c>
      <c r="D10056" s="111" t="s">
        <v>6</v>
      </c>
      <c r="E10056" t="s">
        <v>1</v>
      </c>
      <c r="F10056" t="s">
        <v>1</v>
      </c>
      <c r="G10056" t="s">
        <v>1</v>
      </c>
      <c r="H10056" t="s">
        <v>1</v>
      </c>
      <c r="I10056" t="s">
        <v>1</v>
      </c>
      <c r="J10056" t="s">
        <v>1</v>
      </c>
      <c r="K10056" t="s">
        <v>1</v>
      </c>
      <c r="L10056" t="s">
        <v>1</v>
      </c>
      <c r="M10056" t="s">
        <v>1</v>
      </c>
      <c r="N10056" t="s">
        <v>1</v>
      </c>
      <c r="O10056" t="s">
        <v>1</v>
      </c>
      <c r="P10056" t="s">
        <v>1</v>
      </c>
      <c r="Q10056" t="s">
        <v>1</v>
      </c>
    </row>
    <row r="10057" spans="1:17" x14ac:dyDescent="0.25">
      <c r="A10057">
        <v>25</v>
      </c>
      <c r="B10057" t="str">
        <f t="shared" si="157"/>
        <v xml:space="preserve"> 947 25</v>
      </c>
      <c r="C10057" s="102" t="s">
        <v>864</v>
      </c>
      <c r="D10057" s="111" t="s">
        <v>0</v>
      </c>
      <c r="E10057" t="s">
        <v>1</v>
      </c>
      <c r="F10057" t="s">
        <v>1</v>
      </c>
      <c r="G10057" t="s">
        <v>1</v>
      </c>
      <c r="H10057" s="103">
        <v>500345</v>
      </c>
      <c r="I10057" s="103">
        <v>1264089</v>
      </c>
      <c r="J10057" s="103">
        <v>71291</v>
      </c>
      <c r="K10057" t="s">
        <v>1</v>
      </c>
      <c r="L10057" t="s">
        <v>1</v>
      </c>
      <c r="M10057" t="s">
        <v>1</v>
      </c>
      <c r="N10057" t="s">
        <v>1</v>
      </c>
      <c r="O10057" t="s">
        <v>1</v>
      </c>
      <c r="P10057" t="s">
        <v>1</v>
      </c>
      <c r="Q10057" t="s">
        <v>1</v>
      </c>
    </row>
    <row r="10058" spans="1:17" x14ac:dyDescent="0.25">
      <c r="A10058">
        <v>26</v>
      </c>
      <c r="B10058" t="str">
        <f t="shared" si="157"/>
        <v xml:space="preserve"> 947 26</v>
      </c>
      <c r="C10058" s="102" t="s">
        <v>864</v>
      </c>
      <c r="D10058" s="111" t="s">
        <v>0</v>
      </c>
      <c r="E10058" t="s">
        <v>1</v>
      </c>
      <c r="F10058" t="s">
        <v>1</v>
      </c>
      <c r="G10058" t="s">
        <v>1</v>
      </c>
      <c r="H10058" t="s">
        <v>1</v>
      </c>
      <c r="I10058" t="s">
        <v>1</v>
      </c>
      <c r="J10058" t="s">
        <v>1</v>
      </c>
      <c r="K10058" t="s">
        <v>1</v>
      </c>
      <c r="L10058" t="s">
        <v>1</v>
      </c>
      <c r="M10058" t="s">
        <v>1</v>
      </c>
      <c r="N10058" t="s">
        <v>1</v>
      </c>
      <c r="O10058" t="s">
        <v>1</v>
      </c>
      <c r="P10058" t="s">
        <v>1</v>
      </c>
      <c r="Q10058" t="s">
        <v>1</v>
      </c>
    </row>
    <row r="10059" spans="1:17" x14ac:dyDescent="0.25">
      <c r="A10059">
        <v>27</v>
      </c>
      <c r="B10059" t="str">
        <f t="shared" si="157"/>
        <v xml:space="preserve"> 947 27</v>
      </c>
      <c r="C10059" s="102" t="s">
        <v>864</v>
      </c>
      <c r="D10059" s="111" t="s">
        <v>0</v>
      </c>
      <c r="E10059" t="s">
        <v>1</v>
      </c>
      <c r="F10059" t="s">
        <v>1</v>
      </c>
      <c r="G10059" t="s">
        <v>1</v>
      </c>
      <c r="H10059" s="103">
        <v>-425453</v>
      </c>
      <c r="I10059" s="103">
        <v>-314478</v>
      </c>
      <c r="J10059" s="103">
        <v>744</v>
      </c>
      <c r="K10059" t="s">
        <v>1</v>
      </c>
      <c r="L10059" t="s">
        <v>1</v>
      </c>
      <c r="M10059" t="s">
        <v>1</v>
      </c>
      <c r="N10059" t="s">
        <v>1</v>
      </c>
      <c r="O10059" t="s">
        <v>1</v>
      </c>
      <c r="P10059" t="s">
        <v>1</v>
      </c>
      <c r="Q10059" t="s">
        <v>1</v>
      </c>
    </row>
    <row r="10060" spans="1:17" x14ac:dyDescent="0.25">
      <c r="A10060">
        <v>28</v>
      </c>
      <c r="B10060" t="str">
        <f t="shared" si="157"/>
        <v xml:space="preserve"> 947 28</v>
      </c>
      <c r="C10060" s="102" t="s">
        <v>864</v>
      </c>
      <c r="D10060" s="111" t="s">
        <v>0</v>
      </c>
      <c r="E10060" t="s">
        <v>1</v>
      </c>
      <c r="F10060" t="s">
        <v>1</v>
      </c>
      <c r="G10060" t="s">
        <v>1</v>
      </c>
      <c r="H10060" s="103">
        <v>74892</v>
      </c>
      <c r="I10060" s="103">
        <v>949611</v>
      </c>
      <c r="J10060" s="103">
        <v>72035</v>
      </c>
      <c r="K10060" t="s">
        <v>1</v>
      </c>
      <c r="L10060" t="s">
        <v>1</v>
      </c>
      <c r="M10060" t="s">
        <v>1</v>
      </c>
      <c r="N10060" t="s">
        <v>1</v>
      </c>
      <c r="O10060" t="s">
        <v>1</v>
      </c>
      <c r="P10060" t="s">
        <v>1</v>
      </c>
      <c r="Q10060" t="s">
        <v>1</v>
      </c>
    </row>
    <row r="10061" spans="1:17" x14ac:dyDescent="0.25">
      <c r="A10061">
        <v>29</v>
      </c>
      <c r="B10061" t="str">
        <f t="shared" si="157"/>
        <v xml:space="preserve"> 947 29</v>
      </c>
      <c r="C10061" s="102" t="s">
        <v>864</v>
      </c>
      <c r="D10061" s="111" t="s">
        <v>0</v>
      </c>
      <c r="E10061" t="s">
        <v>1</v>
      </c>
      <c r="F10061" t="s">
        <v>1</v>
      </c>
      <c r="G10061" t="s">
        <v>1</v>
      </c>
      <c r="H10061" s="103">
        <v>1292117</v>
      </c>
      <c r="I10061" s="103">
        <v>1225697</v>
      </c>
      <c r="J10061" s="103">
        <v>93498</v>
      </c>
      <c r="K10061" t="s">
        <v>1</v>
      </c>
      <c r="L10061" t="s">
        <v>1</v>
      </c>
      <c r="M10061" t="s">
        <v>1</v>
      </c>
      <c r="N10061" t="s">
        <v>1</v>
      </c>
      <c r="O10061" t="s">
        <v>1</v>
      </c>
      <c r="P10061" t="s">
        <v>1</v>
      </c>
      <c r="Q10061" t="s">
        <v>1</v>
      </c>
    </row>
    <row r="10062" spans="1:17" x14ac:dyDescent="0.25">
      <c r="A10062">
        <v>30</v>
      </c>
      <c r="B10062" t="str">
        <f t="shared" si="157"/>
        <v xml:space="preserve"> 947 30</v>
      </c>
      <c r="C10062" s="102" t="s">
        <v>864</v>
      </c>
      <c r="D10062" s="111" t="s">
        <v>0</v>
      </c>
      <c r="E10062" t="s">
        <v>1</v>
      </c>
      <c r="F10062" t="s">
        <v>1</v>
      </c>
      <c r="G10062" t="s">
        <v>1</v>
      </c>
      <c r="H10062">
        <v>0.01</v>
      </c>
      <c r="I10062">
        <v>0.04</v>
      </c>
      <c r="J10062">
        <v>0.05</v>
      </c>
      <c r="K10062" t="s">
        <v>1</v>
      </c>
      <c r="L10062" t="s">
        <v>1</v>
      </c>
      <c r="M10062" t="s">
        <v>1</v>
      </c>
      <c r="N10062" t="s">
        <v>1</v>
      </c>
      <c r="O10062" t="s">
        <v>1</v>
      </c>
      <c r="P10062" t="s">
        <v>1</v>
      </c>
      <c r="Q10062" t="s">
        <v>1</v>
      </c>
    </row>
    <row r="10063" spans="1:17" x14ac:dyDescent="0.25">
      <c r="A10063">
        <v>31</v>
      </c>
      <c r="B10063" t="str">
        <f t="shared" si="157"/>
        <v xml:space="preserve"> 947 31</v>
      </c>
      <c r="C10063" s="102" t="s">
        <v>864</v>
      </c>
      <c r="D10063" s="111" t="s">
        <v>0</v>
      </c>
      <c r="E10063" t="s">
        <v>1</v>
      </c>
      <c r="F10063" t="s">
        <v>1</v>
      </c>
      <c r="G10063" t="s">
        <v>1</v>
      </c>
      <c r="H10063">
        <v>0.14699999999999999</v>
      </c>
      <c r="I10063">
        <v>1.859</v>
      </c>
      <c r="J10063">
        <v>0.14099999999999999</v>
      </c>
      <c r="K10063">
        <v>2.1469999999999998</v>
      </c>
      <c r="L10063" t="s">
        <v>1</v>
      </c>
      <c r="M10063" t="s">
        <v>1</v>
      </c>
      <c r="N10063" t="s">
        <v>1</v>
      </c>
      <c r="O10063" t="s">
        <v>1</v>
      </c>
      <c r="P10063" t="s">
        <v>1</v>
      </c>
      <c r="Q10063" t="s">
        <v>1</v>
      </c>
    </row>
    <row r="10064" spans="1:17" x14ac:dyDescent="0.25">
      <c r="A10064">
        <v>32</v>
      </c>
      <c r="B10064" t="str">
        <f t="shared" si="157"/>
        <v xml:space="preserve"> 947 32</v>
      </c>
      <c r="C10064" s="102" t="s">
        <v>864</v>
      </c>
      <c r="D10064" s="111" t="s">
        <v>0</v>
      </c>
      <c r="E10064" t="s">
        <v>1</v>
      </c>
      <c r="F10064" t="s">
        <v>1</v>
      </c>
      <c r="G10064" t="s">
        <v>1</v>
      </c>
      <c r="H10064">
        <v>0.14099999999999999</v>
      </c>
      <c r="I10064">
        <v>1.7809999999999999</v>
      </c>
      <c r="J10064">
        <v>0.13500000000000001</v>
      </c>
      <c r="K10064">
        <v>2.0569999999999999</v>
      </c>
      <c r="L10064" t="s">
        <v>1</v>
      </c>
      <c r="M10064" t="s">
        <v>1</v>
      </c>
      <c r="N10064" t="s">
        <v>1</v>
      </c>
      <c r="O10064" t="s">
        <v>1</v>
      </c>
      <c r="P10064" t="s">
        <v>1</v>
      </c>
      <c r="Q10064" t="s">
        <v>1</v>
      </c>
    </row>
    <row r="10065" spans="1:18" x14ac:dyDescent="0.25">
      <c r="A10065">
        <v>33</v>
      </c>
      <c r="B10065" t="str">
        <f t="shared" si="157"/>
        <v xml:space="preserve"> 947 33</v>
      </c>
      <c r="C10065" s="102" t="s">
        <v>864</v>
      </c>
      <c r="D10065" s="111" t="s">
        <v>0</v>
      </c>
      <c r="E10065" t="s">
        <v>1</v>
      </c>
      <c r="F10065" t="s">
        <v>1</v>
      </c>
      <c r="G10065" t="s">
        <v>1</v>
      </c>
      <c r="H10065">
        <v>2.214</v>
      </c>
      <c r="I10065">
        <v>2.1</v>
      </c>
      <c r="J10065">
        <v>0.16</v>
      </c>
      <c r="K10065">
        <v>4.4740000000000002</v>
      </c>
      <c r="L10065" t="s">
        <v>1</v>
      </c>
      <c r="M10065" t="s">
        <v>1</v>
      </c>
      <c r="N10065" t="s">
        <v>1</v>
      </c>
      <c r="O10065" t="s">
        <v>1</v>
      </c>
      <c r="P10065" t="s">
        <v>1</v>
      </c>
      <c r="Q10065" t="s">
        <v>1</v>
      </c>
    </row>
    <row r="10066" spans="1:18" x14ac:dyDescent="0.25">
      <c r="A10066">
        <v>34</v>
      </c>
      <c r="B10066" t="str">
        <f t="shared" si="157"/>
        <v xml:space="preserve"> 947 34</v>
      </c>
      <c r="C10066" s="102" t="s">
        <v>864</v>
      </c>
      <c r="D10066" s="111" t="s">
        <v>0</v>
      </c>
      <c r="E10066" t="s">
        <v>1</v>
      </c>
      <c r="F10066" t="s">
        <v>1</v>
      </c>
      <c r="G10066" t="s">
        <v>1</v>
      </c>
      <c r="H10066">
        <v>2.1930000000000001</v>
      </c>
      <c r="I10066">
        <v>2.0870000000000002</v>
      </c>
      <c r="J10066">
        <v>0.159</v>
      </c>
      <c r="K10066">
        <v>4.4390000000000001</v>
      </c>
      <c r="L10066" t="s">
        <v>1</v>
      </c>
      <c r="M10066" t="s">
        <v>1</v>
      </c>
      <c r="N10066" t="s">
        <v>1</v>
      </c>
      <c r="O10066" t="s">
        <v>1</v>
      </c>
      <c r="P10066" t="s">
        <v>1</v>
      </c>
      <c r="Q10066" t="s">
        <v>1</v>
      </c>
    </row>
    <row r="10067" spans="1:18" x14ac:dyDescent="0.25">
      <c r="A10067">
        <v>35</v>
      </c>
      <c r="B10067" t="str">
        <f t="shared" si="157"/>
        <v xml:space="preserve"> 947 35</v>
      </c>
      <c r="C10067" s="102" t="s">
        <v>864</v>
      </c>
      <c r="D10067" s="111" t="s">
        <v>0</v>
      </c>
      <c r="E10067" t="s">
        <v>1</v>
      </c>
      <c r="F10067" t="s">
        <v>1</v>
      </c>
      <c r="G10067" t="s">
        <v>1</v>
      </c>
      <c r="H10067">
        <v>2.5289999999999999</v>
      </c>
      <c r="I10067">
        <v>2.399</v>
      </c>
      <c r="J10067">
        <v>0.183</v>
      </c>
      <c r="K10067">
        <v>5.1109999999999998</v>
      </c>
      <c r="L10067" t="s">
        <v>1</v>
      </c>
      <c r="M10067" t="s">
        <v>1</v>
      </c>
      <c r="N10067" t="s">
        <v>1</v>
      </c>
      <c r="O10067" t="s">
        <v>1</v>
      </c>
      <c r="P10067" t="s">
        <v>1</v>
      </c>
      <c r="Q10067" t="s">
        <v>1</v>
      </c>
    </row>
    <row r="10068" spans="1:18" x14ac:dyDescent="0.25">
      <c r="A10068">
        <v>36</v>
      </c>
      <c r="B10068" t="str">
        <f t="shared" si="157"/>
        <v xml:space="preserve"> 947 36</v>
      </c>
      <c r="C10068" s="102" t="s">
        <v>864</v>
      </c>
      <c r="D10068" s="111" t="s">
        <v>0</v>
      </c>
      <c r="E10068" t="s">
        <v>1</v>
      </c>
      <c r="F10068" t="s">
        <v>1</v>
      </c>
      <c r="G10068" t="s">
        <v>1</v>
      </c>
      <c r="H10068">
        <v>2.1930000000000001</v>
      </c>
      <c r="I10068">
        <v>2.0870000000000002</v>
      </c>
      <c r="J10068">
        <v>0.159</v>
      </c>
      <c r="K10068">
        <v>4.4390000000000001</v>
      </c>
      <c r="L10068" t="s">
        <v>1</v>
      </c>
      <c r="M10068" t="s">
        <v>1</v>
      </c>
      <c r="N10068" t="s">
        <v>1</v>
      </c>
      <c r="O10068" t="s">
        <v>1</v>
      </c>
      <c r="P10068" t="s">
        <v>1</v>
      </c>
      <c r="Q10068" t="s">
        <v>1</v>
      </c>
    </row>
    <row r="10069" spans="1:18" x14ac:dyDescent="0.25">
      <c r="A10069">
        <v>37</v>
      </c>
      <c r="B10069" t="str">
        <f t="shared" si="157"/>
        <v xml:space="preserve"> 947 37</v>
      </c>
      <c r="C10069" s="102" t="s">
        <v>864</v>
      </c>
      <c r="D10069" s="111" t="s">
        <v>0</v>
      </c>
      <c r="E10069" t="s">
        <v>1</v>
      </c>
      <c r="F10069" t="s">
        <v>986</v>
      </c>
      <c r="G10069" t="s">
        <v>987</v>
      </c>
      <c r="H10069" t="s">
        <v>993</v>
      </c>
      <c r="I10069" t="s">
        <v>996</v>
      </c>
      <c r="J10069" t="s">
        <v>1</v>
      </c>
      <c r="K10069">
        <v>6.0010000000000003</v>
      </c>
      <c r="L10069" t="s">
        <v>1</v>
      </c>
      <c r="M10069" t="s">
        <v>1</v>
      </c>
      <c r="N10069" t="s">
        <v>1</v>
      </c>
      <c r="O10069" t="s">
        <v>1</v>
      </c>
      <c r="P10069" t="s">
        <v>1</v>
      </c>
      <c r="Q10069" t="s">
        <v>1</v>
      </c>
    </row>
    <row r="10070" spans="1:18" x14ac:dyDescent="0.25">
      <c r="A10070">
        <v>38</v>
      </c>
      <c r="B10070" t="str">
        <f t="shared" si="157"/>
        <v xml:space="preserve"> 947 38</v>
      </c>
      <c r="C10070" s="102" t="s">
        <v>864</v>
      </c>
      <c r="D10070" s="111" t="s">
        <v>0</v>
      </c>
      <c r="E10070" t="s">
        <v>1</v>
      </c>
      <c r="F10070">
        <v>8.58</v>
      </c>
      <c r="G10070">
        <v>7.63</v>
      </c>
      <c r="H10070">
        <v>6.71</v>
      </c>
      <c r="I10070">
        <v>6</v>
      </c>
      <c r="J10070" t="s">
        <v>1</v>
      </c>
      <c r="K10070" t="s">
        <v>1</v>
      </c>
      <c r="L10070" t="s">
        <v>1</v>
      </c>
      <c r="M10070" t="s">
        <v>1</v>
      </c>
      <c r="N10070" t="s">
        <v>1</v>
      </c>
      <c r="O10070" t="s">
        <v>1</v>
      </c>
      <c r="P10070" t="s">
        <v>1</v>
      </c>
      <c r="Q10070" t="s">
        <v>1</v>
      </c>
    </row>
    <row r="10071" spans="1:18" x14ac:dyDescent="0.25">
      <c r="A10071">
        <v>1</v>
      </c>
      <c r="B10071" t="str">
        <f t="shared" si="157"/>
        <v xml:space="preserve"> 948 1</v>
      </c>
      <c r="C10071" s="102" t="s">
        <v>865</v>
      </c>
      <c r="D10071" s="111" t="s">
        <v>0</v>
      </c>
      <c r="E10071" t="s">
        <v>1</v>
      </c>
      <c r="F10071" t="s">
        <v>1</v>
      </c>
      <c r="G10071" t="s">
        <v>1</v>
      </c>
      <c r="H10071" t="s">
        <v>1</v>
      </c>
      <c r="I10071" t="s">
        <v>1</v>
      </c>
      <c r="J10071" t="s">
        <v>1</v>
      </c>
      <c r="K10071" t="s">
        <v>1</v>
      </c>
      <c r="L10071" t="s">
        <v>1</v>
      </c>
      <c r="M10071" t="s">
        <v>1</v>
      </c>
      <c r="N10071" t="s">
        <v>1</v>
      </c>
      <c r="O10071" t="s">
        <v>1</v>
      </c>
      <c r="P10071" t="s">
        <v>1</v>
      </c>
      <c r="Q10071" t="s">
        <v>1</v>
      </c>
      <c r="R10071" t="s">
        <v>214</v>
      </c>
    </row>
    <row r="10072" spans="1:18" x14ac:dyDescent="0.25">
      <c r="A10072">
        <v>2</v>
      </c>
      <c r="B10072" t="str">
        <f t="shared" si="157"/>
        <v xml:space="preserve"> 948 2</v>
      </c>
      <c r="C10072" s="102" t="s">
        <v>865</v>
      </c>
      <c r="D10072" s="111" t="s">
        <v>0</v>
      </c>
      <c r="E10072" t="s">
        <v>3</v>
      </c>
      <c r="F10072" t="s">
        <v>1</v>
      </c>
      <c r="G10072" t="s">
        <v>1</v>
      </c>
      <c r="H10072" t="s">
        <v>1</v>
      </c>
      <c r="I10072" t="s">
        <v>1</v>
      </c>
      <c r="J10072" t="s">
        <v>1</v>
      </c>
      <c r="K10072" t="s">
        <v>1</v>
      </c>
      <c r="L10072" t="s">
        <v>1</v>
      </c>
      <c r="M10072" t="s">
        <v>1</v>
      </c>
      <c r="N10072" t="s">
        <v>1</v>
      </c>
      <c r="O10072" t="s">
        <v>1</v>
      </c>
      <c r="P10072" t="s">
        <v>1</v>
      </c>
      <c r="Q10072" t="s">
        <v>1</v>
      </c>
    </row>
    <row r="10073" spans="1:18" x14ac:dyDescent="0.25">
      <c r="A10073">
        <v>3</v>
      </c>
      <c r="B10073" t="str">
        <f t="shared" si="157"/>
        <v xml:space="preserve"> 948 3</v>
      </c>
      <c r="C10073" s="102" t="s">
        <v>865</v>
      </c>
      <c r="D10073" s="111" t="s">
        <v>0</v>
      </c>
      <c r="E10073" t="s">
        <v>4</v>
      </c>
      <c r="F10073" t="s">
        <v>1</v>
      </c>
      <c r="G10073" t="s">
        <v>1</v>
      </c>
      <c r="H10073" t="s">
        <v>1</v>
      </c>
      <c r="I10073" t="s">
        <v>1</v>
      </c>
      <c r="J10073" t="s">
        <v>1</v>
      </c>
      <c r="K10073" t="s">
        <v>1</v>
      </c>
      <c r="L10073" t="s">
        <v>1</v>
      </c>
      <c r="M10073" t="s">
        <v>1</v>
      </c>
      <c r="N10073" t="s">
        <v>1</v>
      </c>
      <c r="O10073" t="s">
        <v>1</v>
      </c>
      <c r="P10073" t="s">
        <v>1</v>
      </c>
      <c r="Q10073" t="s">
        <v>1</v>
      </c>
    </row>
    <row r="10074" spans="1:18" x14ac:dyDescent="0.25">
      <c r="A10074">
        <v>4</v>
      </c>
      <c r="B10074" t="str">
        <f t="shared" si="157"/>
        <v xml:space="preserve"> 948 4</v>
      </c>
      <c r="C10074" s="102" t="s">
        <v>865</v>
      </c>
      <c r="D10074" s="111">
        <v>13</v>
      </c>
      <c r="E10074" s="103">
        <v>11482</v>
      </c>
      <c r="F10074" s="103">
        <v>41613</v>
      </c>
      <c r="G10074">
        <v>0.36199999999999999</v>
      </c>
      <c r="H10074" t="s">
        <v>1</v>
      </c>
      <c r="I10074" t="s">
        <v>1</v>
      </c>
      <c r="J10074" t="s">
        <v>1</v>
      </c>
      <c r="K10074" s="103" t="s">
        <v>1</v>
      </c>
      <c r="L10074" t="s">
        <v>1</v>
      </c>
      <c r="M10074" t="s">
        <v>1</v>
      </c>
      <c r="N10074" t="s">
        <v>1</v>
      </c>
      <c r="O10074" t="s">
        <v>1</v>
      </c>
      <c r="P10074">
        <v>2</v>
      </c>
      <c r="Q10074">
        <v>2</v>
      </c>
    </row>
    <row r="10075" spans="1:18" x14ac:dyDescent="0.25">
      <c r="A10075">
        <v>5</v>
      </c>
      <c r="B10075" t="str">
        <f t="shared" si="157"/>
        <v xml:space="preserve"> 948 5</v>
      </c>
      <c r="C10075" s="102" t="s">
        <v>865</v>
      </c>
      <c r="D10075" s="111">
        <v>14</v>
      </c>
      <c r="E10075" s="103">
        <v>10512</v>
      </c>
      <c r="F10075" s="103">
        <v>690919</v>
      </c>
      <c r="G10075">
        <v>6.5720000000000001</v>
      </c>
      <c r="H10075" t="s">
        <v>1</v>
      </c>
      <c r="I10075" t="s">
        <v>1</v>
      </c>
      <c r="J10075" t="s">
        <v>1</v>
      </c>
      <c r="K10075" s="103" t="s">
        <v>1</v>
      </c>
      <c r="L10075" t="s">
        <v>1</v>
      </c>
      <c r="M10075" t="s">
        <v>1</v>
      </c>
      <c r="N10075">
        <v>3</v>
      </c>
      <c r="O10075" t="s">
        <v>1</v>
      </c>
      <c r="P10075">
        <v>3</v>
      </c>
      <c r="Q10075">
        <v>6</v>
      </c>
    </row>
    <row r="10076" spans="1:18" x14ac:dyDescent="0.25">
      <c r="A10076">
        <v>6</v>
      </c>
      <c r="B10076" t="str">
        <f t="shared" si="157"/>
        <v xml:space="preserve"> 948 6</v>
      </c>
      <c r="C10076" s="102" t="s">
        <v>865</v>
      </c>
      <c r="D10076" s="111">
        <v>15</v>
      </c>
      <c r="E10076" s="103">
        <v>10204</v>
      </c>
      <c r="F10076" s="103">
        <v>11300</v>
      </c>
      <c r="G10076">
        <v>0.11</v>
      </c>
      <c r="H10076" t="s">
        <v>1</v>
      </c>
      <c r="I10076" t="s">
        <v>1</v>
      </c>
      <c r="J10076" t="s">
        <v>1</v>
      </c>
      <c r="K10076" s="103" t="s">
        <v>1</v>
      </c>
      <c r="L10076" t="s">
        <v>1</v>
      </c>
      <c r="M10076" t="s">
        <v>1</v>
      </c>
      <c r="N10076" t="s">
        <v>1</v>
      </c>
      <c r="O10076" t="s">
        <v>1</v>
      </c>
      <c r="P10076" t="s">
        <v>1</v>
      </c>
      <c r="Q10076" t="s">
        <v>1</v>
      </c>
    </row>
    <row r="10077" spans="1:18" x14ac:dyDescent="0.25">
      <c r="A10077">
        <v>7</v>
      </c>
      <c r="B10077" t="str">
        <f t="shared" si="157"/>
        <v xml:space="preserve"> 948 7</v>
      </c>
      <c r="C10077" s="102" t="s">
        <v>865</v>
      </c>
      <c r="D10077" s="111">
        <v>16</v>
      </c>
      <c r="E10077" s="103">
        <v>8991</v>
      </c>
      <c r="F10077" s="103">
        <v>249797</v>
      </c>
      <c r="G10077">
        <v>2.778</v>
      </c>
      <c r="H10077" t="s">
        <v>1</v>
      </c>
      <c r="I10077" t="s">
        <v>1</v>
      </c>
      <c r="J10077" t="s">
        <v>1</v>
      </c>
      <c r="K10077" s="103" t="s">
        <v>1</v>
      </c>
      <c r="L10077" t="s">
        <v>1</v>
      </c>
      <c r="M10077" t="s">
        <v>1</v>
      </c>
      <c r="N10077">
        <v>1</v>
      </c>
      <c r="O10077">
        <v>1</v>
      </c>
      <c r="P10077">
        <v>1</v>
      </c>
      <c r="Q10077">
        <v>3</v>
      </c>
    </row>
    <row r="10078" spans="1:18" x14ac:dyDescent="0.25">
      <c r="A10078">
        <v>8</v>
      </c>
      <c r="B10078" t="str">
        <f t="shared" si="157"/>
        <v xml:space="preserve"> 948 8</v>
      </c>
      <c r="C10078" s="102" t="s">
        <v>865</v>
      </c>
      <c r="D10078" s="111">
        <v>17</v>
      </c>
      <c r="E10078" s="103">
        <v>10214</v>
      </c>
      <c r="F10078" s="103">
        <v>46900</v>
      </c>
      <c r="G10078">
        <v>0.45900000000000002</v>
      </c>
      <c r="H10078" t="s">
        <v>1</v>
      </c>
      <c r="I10078" t="s">
        <v>1</v>
      </c>
      <c r="J10078" t="s">
        <v>1</v>
      </c>
      <c r="K10078" s="103" t="s">
        <v>1</v>
      </c>
      <c r="L10078" t="s">
        <v>1</v>
      </c>
      <c r="M10078" t="s">
        <v>1</v>
      </c>
      <c r="N10078" t="s">
        <v>1</v>
      </c>
      <c r="O10078" t="s">
        <v>1</v>
      </c>
      <c r="P10078">
        <v>1</v>
      </c>
      <c r="Q10078">
        <v>1</v>
      </c>
    </row>
    <row r="10079" spans="1:18" x14ac:dyDescent="0.25">
      <c r="A10079">
        <v>9</v>
      </c>
      <c r="B10079" t="str">
        <f t="shared" si="157"/>
        <v xml:space="preserve"> 948 9</v>
      </c>
      <c r="C10079" s="102" t="s">
        <v>865</v>
      </c>
      <c r="D10079" s="111" t="s">
        <v>5</v>
      </c>
      <c r="E10079" s="103">
        <v>51403</v>
      </c>
      <c r="F10079" s="103">
        <v>1040529</v>
      </c>
      <c r="G10079">
        <v>2.024</v>
      </c>
      <c r="H10079" t="s">
        <v>1</v>
      </c>
      <c r="I10079" t="s">
        <v>1</v>
      </c>
      <c r="J10079" t="s">
        <v>1</v>
      </c>
      <c r="K10079" s="103" t="s">
        <v>1</v>
      </c>
      <c r="L10079" t="s">
        <v>1</v>
      </c>
      <c r="M10079" t="s">
        <v>1</v>
      </c>
      <c r="N10079">
        <v>4</v>
      </c>
      <c r="O10079">
        <v>1</v>
      </c>
      <c r="P10079">
        <v>7</v>
      </c>
      <c r="Q10079">
        <v>12</v>
      </c>
    </row>
    <row r="10080" spans="1:18" x14ac:dyDescent="0.25">
      <c r="A10080">
        <v>10</v>
      </c>
      <c r="B10080" t="str">
        <f t="shared" si="157"/>
        <v xml:space="preserve"> 948 10</v>
      </c>
      <c r="C10080" s="102" t="s">
        <v>865</v>
      </c>
      <c r="D10080" s="111" t="s">
        <v>6</v>
      </c>
      <c r="E10080" t="s">
        <v>1</v>
      </c>
      <c r="F10080" t="s">
        <v>1</v>
      </c>
      <c r="G10080" t="s">
        <v>1</v>
      </c>
      <c r="H10080" t="s">
        <v>1</v>
      </c>
      <c r="I10080" t="s">
        <v>1</v>
      </c>
      <c r="J10080" t="s">
        <v>1</v>
      </c>
      <c r="K10080" t="s">
        <v>1</v>
      </c>
      <c r="L10080" t="s">
        <v>1</v>
      </c>
      <c r="M10080" t="s">
        <v>1</v>
      </c>
      <c r="N10080" t="s">
        <v>1</v>
      </c>
      <c r="O10080" t="s">
        <v>1</v>
      </c>
      <c r="P10080" t="s">
        <v>1</v>
      </c>
      <c r="Q10080" t="s">
        <v>1</v>
      </c>
    </row>
    <row r="10081" spans="1:17" x14ac:dyDescent="0.25">
      <c r="A10081">
        <v>11</v>
      </c>
      <c r="B10081" t="str">
        <f t="shared" si="157"/>
        <v xml:space="preserve"> 948 11</v>
      </c>
      <c r="C10081" s="102" t="s">
        <v>865</v>
      </c>
      <c r="D10081" s="111">
        <v>13</v>
      </c>
      <c r="E10081" t="s">
        <v>1</v>
      </c>
      <c r="F10081" t="s">
        <v>1</v>
      </c>
      <c r="G10081" t="s">
        <v>1</v>
      </c>
      <c r="H10081" s="103" t="s">
        <v>1</v>
      </c>
      <c r="I10081" s="103">
        <v>3295</v>
      </c>
      <c r="J10081" t="s">
        <v>1</v>
      </c>
      <c r="K10081" t="s">
        <v>1</v>
      </c>
      <c r="L10081" t="s">
        <v>1</v>
      </c>
      <c r="M10081" s="103" t="s">
        <v>1</v>
      </c>
      <c r="N10081" s="103">
        <v>14687</v>
      </c>
      <c r="O10081" s="103">
        <v>23631</v>
      </c>
      <c r="P10081" t="s">
        <v>1</v>
      </c>
      <c r="Q10081" t="s">
        <v>1</v>
      </c>
    </row>
    <row r="10082" spans="1:17" x14ac:dyDescent="0.25">
      <c r="A10082">
        <v>12</v>
      </c>
      <c r="B10082" t="str">
        <f t="shared" si="157"/>
        <v xml:space="preserve"> 948 12</v>
      </c>
      <c r="C10082" s="102" t="s">
        <v>865</v>
      </c>
      <c r="D10082" s="111">
        <v>14</v>
      </c>
      <c r="E10082" t="s">
        <v>1</v>
      </c>
      <c r="F10082" t="s">
        <v>1</v>
      </c>
      <c r="G10082">
        <v>429340</v>
      </c>
      <c r="H10082" s="103" t="s">
        <v>1</v>
      </c>
      <c r="I10082" s="103">
        <v>9092</v>
      </c>
      <c r="J10082" t="s">
        <v>1</v>
      </c>
      <c r="K10082" t="s">
        <v>1</v>
      </c>
      <c r="L10082">
        <v>215023</v>
      </c>
      <c r="M10082" s="103" t="s">
        <v>1</v>
      </c>
      <c r="N10082" s="103">
        <v>24016</v>
      </c>
      <c r="O10082" s="103">
        <v>13448</v>
      </c>
      <c r="P10082" t="s">
        <v>1</v>
      </c>
      <c r="Q10082" t="s">
        <v>1</v>
      </c>
    </row>
    <row r="10083" spans="1:17" x14ac:dyDescent="0.25">
      <c r="A10083">
        <v>13</v>
      </c>
      <c r="B10083" t="str">
        <f t="shared" si="157"/>
        <v xml:space="preserve"> 948 13</v>
      </c>
      <c r="C10083" s="102" t="s">
        <v>865</v>
      </c>
      <c r="D10083" s="111">
        <v>15</v>
      </c>
      <c r="E10083" t="s">
        <v>1</v>
      </c>
      <c r="F10083" t="s">
        <v>1</v>
      </c>
      <c r="G10083" s="103" t="s">
        <v>1</v>
      </c>
      <c r="H10083" s="103" t="s">
        <v>1</v>
      </c>
      <c r="I10083" s="103" t="s">
        <v>1</v>
      </c>
      <c r="J10083" t="s">
        <v>1</v>
      </c>
      <c r="K10083" t="s">
        <v>1</v>
      </c>
      <c r="L10083" s="103" t="s">
        <v>1</v>
      </c>
      <c r="M10083" s="103" t="s">
        <v>1</v>
      </c>
      <c r="N10083" s="103" t="s">
        <v>1</v>
      </c>
      <c r="O10083" s="103">
        <v>11300</v>
      </c>
      <c r="P10083" t="s">
        <v>1</v>
      </c>
      <c r="Q10083" t="s">
        <v>1</v>
      </c>
    </row>
    <row r="10084" spans="1:17" x14ac:dyDescent="0.25">
      <c r="A10084">
        <v>14</v>
      </c>
      <c r="B10084" t="str">
        <f t="shared" si="157"/>
        <v xml:space="preserve"> 948 14</v>
      </c>
      <c r="C10084" s="102" t="s">
        <v>865</v>
      </c>
      <c r="D10084" s="111">
        <v>16</v>
      </c>
      <c r="E10084" t="s">
        <v>1</v>
      </c>
      <c r="F10084" t="s">
        <v>1</v>
      </c>
      <c r="G10084">
        <v>108157</v>
      </c>
      <c r="H10084" s="103">
        <v>33871</v>
      </c>
      <c r="I10084" s="103">
        <v>3706</v>
      </c>
      <c r="J10084" t="s">
        <v>1</v>
      </c>
      <c r="K10084" t="s">
        <v>1</v>
      </c>
      <c r="L10084">
        <v>45753</v>
      </c>
      <c r="M10084" s="103">
        <v>44087</v>
      </c>
      <c r="N10084" s="103">
        <v>6801</v>
      </c>
      <c r="O10084" s="103">
        <v>7422</v>
      </c>
      <c r="P10084" t="s">
        <v>1</v>
      </c>
      <c r="Q10084" t="s">
        <v>1</v>
      </c>
    </row>
    <row r="10085" spans="1:17" x14ac:dyDescent="0.25">
      <c r="A10085">
        <v>15</v>
      </c>
      <c r="B10085" t="str">
        <f t="shared" si="157"/>
        <v xml:space="preserve"> 948 15</v>
      </c>
      <c r="C10085" s="102" t="s">
        <v>865</v>
      </c>
      <c r="D10085" s="111">
        <v>17</v>
      </c>
      <c r="E10085" t="s">
        <v>1</v>
      </c>
      <c r="F10085" t="s">
        <v>1</v>
      </c>
      <c r="G10085" t="s">
        <v>1</v>
      </c>
      <c r="H10085" s="103" t="s">
        <v>1</v>
      </c>
      <c r="I10085" s="103">
        <v>17121</v>
      </c>
      <c r="J10085" t="s">
        <v>1</v>
      </c>
      <c r="K10085" t="s">
        <v>1</v>
      </c>
      <c r="L10085" t="s">
        <v>1</v>
      </c>
      <c r="M10085" s="103" t="s">
        <v>1</v>
      </c>
      <c r="N10085" s="103">
        <v>23161</v>
      </c>
      <c r="O10085" s="103">
        <v>6618</v>
      </c>
      <c r="P10085" t="s">
        <v>1</v>
      </c>
      <c r="Q10085" t="s">
        <v>1</v>
      </c>
    </row>
    <row r="10086" spans="1:17" x14ac:dyDescent="0.25">
      <c r="A10086">
        <v>16</v>
      </c>
      <c r="B10086" t="str">
        <f t="shared" si="157"/>
        <v xml:space="preserve"> 948 16</v>
      </c>
      <c r="C10086" s="102" t="s">
        <v>865</v>
      </c>
      <c r="D10086" s="111" t="s">
        <v>5</v>
      </c>
      <c r="E10086" t="s">
        <v>1</v>
      </c>
      <c r="F10086" t="s">
        <v>1</v>
      </c>
      <c r="G10086" s="103">
        <v>537497</v>
      </c>
      <c r="H10086" s="103">
        <v>33871</v>
      </c>
      <c r="I10086" s="103">
        <v>33214</v>
      </c>
      <c r="J10086" t="s">
        <v>1</v>
      </c>
      <c r="K10086" t="s">
        <v>1</v>
      </c>
      <c r="L10086" s="103">
        <v>260776</v>
      </c>
      <c r="M10086" s="103">
        <v>44087</v>
      </c>
      <c r="N10086" s="103">
        <v>68665</v>
      </c>
      <c r="O10086" s="103">
        <v>62419</v>
      </c>
      <c r="P10086" t="s">
        <v>1</v>
      </c>
      <c r="Q10086" t="s">
        <v>1</v>
      </c>
    </row>
    <row r="10087" spans="1:17" x14ac:dyDescent="0.25">
      <c r="A10087">
        <v>17</v>
      </c>
      <c r="B10087" t="str">
        <f t="shared" si="157"/>
        <v xml:space="preserve"> 948 17</v>
      </c>
      <c r="C10087" s="102" t="s">
        <v>865</v>
      </c>
      <c r="D10087" s="111" t="s">
        <v>6</v>
      </c>
      <c r="E10087" t="s">
        <v>1</v>
      </c>
      <c r="F10087" t="s">
        <v>1</v>
      </c>
      <c r="G10087" t="s">
        <v>1</v>
      </c>
      <c r="H10087" t="s">
        <v>1</v>
      </c>
      <c r="I10087" t="s">
        <v>1</v>
      </c>
      <c r="J10087" t="s">
        <v>1</v>
      </c>
      <c r="K10087" t="s">
        <v>1</v>
      </c>
      <c r="L10087" t="s">
        <v>1</v>
      </c>
      <c r="M10087" t="s">
        <v>1</v>
      </c>
      <c r="N10087" t="s">
        <v>1</v>
      </c>
      <c r="O10087" t="s">
        <v>1</v>
      </c>
      <c r="P10087" t="s">
        <v>1</v>
      </c>
      <c r="Q10087" t="s">
        <v>1</v>
      </c>
    </row>
    <row r="10088" spans="1:17" x14ac:dyDescent="0.25">
      <c r="A10088">
        <v>18</v>
      </c>
      <c r="B10088" t="str">
        <f t="shared" si="157"/>
        <v xml:space="preserve"> 948 18</v>
      </c>
      <c r="C10088" s="102" t="s">
        <v>865</v>
      </c>
      <c r="D10088" s="111">
        <v>13</v>
      </c>
      <c r="E10088" t="s">
        <v>1</v>
      </c>
      <c r="F10088" t="s">
        <v>1</v>
      </c>
      <c r="G10088" t="s">
        <v>1</v>
      </c>
      <c r="H10088" s="103" t="s">
        <v>1</v>
      </c>
      <c r="I10088" s="103">
        <v>3011</v>
      </c>
      <c r="J10088" t="s">
        <v>1</v>
      </c>
      <c r="K10088" t="s">
        <v>1</v>
      </c>
      <c r="L10088" t="s">
        <v>1</v>
      </c>
      <c r="M10088" s="103" t="s">
        <v>1</v>
      </c>
      <c r="N10088" s="103">
        <v>27039</v>
      </c>
      <c r="O10088" s="103">
        <v>28451</v>
      </c>
      <c r="P10088" t="s">
        <v>1</v>
      </c>
      <c r="Q10088" t="s">
        <v>1</v>
      </c>
    </row>
    <row r="10089" spans="1:17" x14ac:dyDescent="0.25">
      <c r="A10089">
        <v>19</v>
      </c>
      <c r="B10089" t="str">
        <f t="shared" si="157"/>
        <v xml:space="preserve"> 948 19</v>
      </c>
      <c r="C10089" s="102" t="s">
        <v>865</v>
      </c>
      <c r="D10089" s="111">
        <v>14</v>
      </c>
      <c r="E10089" t="s">
        <v>1</v>
      </c>
      <c r="F10089" t="s">
        <v>1</v>
      </c>
      <c r="G10089" s="103">
        <v>592047</v>
      </c>
      <c r="H10089" s="103">
        <v>3184</v>
      </c>
      <c r="I10089" s="103">
        <v>12139</v>
      </c>
      <c r="J10089" t="s">
        <v>1</v>
      </c>
      <c r="K10089" t="s">
        <v>1</v>
      </c>
      <c r="L10089" s="103">
        <v>666129</v>
      </c>
      <c r="M10089" s="103">
        <v>10463</v>
      </c>
      <c r="N10089" s="103">
        <v>53720</v>
      </c>
      <c r="O10089" s="103">
        <v>18693</v>
      </c>
      <c r="P10089" t="s">
        <v>1</v>
      </c>
      <c r="Q10089" t="s">
        <v>1</v>
      </c>
    </row>
    <row r="10090" spans="1:17" x14ac:dyDescent="0.25">
      <c r="A10090">
        <v>20</v>
      </c>
      <c r="B10090" t="str">
        <f t="shared" si="157"/>
        <v xml:space="preserve"> 948 20</v>
      </c>
      <c r="C10090" s="102" t="s">
        <v>865</v>
      </c>
      <c r="D10090" s="111">
        <v>15</v>
      </c>
      <c r="E10090" t="s">
        <v>1</v>
      </c>
      <c r="F10090" s="103" t="s">
        <v>1</v>
      </c>
      <c r="G10090" s="103" t="s">
        <v>1</v>
      </c>
      <c r="H10090" s="103" t="s">
        <v>1</v>
      </c>
      <c r="I10090" s="103" t="s">
        <v>1</v>
      </c>
      <c r="J10090" t="s">
        <v>1</v>
      </c>
      <c r="K10090" s="103" t="s">
        <v>1</v>
      </c>
      <c r="L10090" s="103" t="s">
        <v>1</v>
      </c>
      <c r="M10090" s="103" t="s">
        <v>1</v>
      </c>
      <c r="N10090" s="103" t="s">
        <v>1</v>
      </c>
      <c r="O10090" s="103">
        <v>17888</v>
      </c>
      <c r="P10090" t="s">
        <v>1</v>
      </c>
      <c r="Q10090" t="s">
        <v>1</v>
      </c>
    </row>
    <row r="10091" spans="1:17" x14ac:dyDescent="0.25">
      <c r="A10091">
        <v>21</v>
      </c>
      <c r="B10091" t="str">
        <f t="shared" si="157"/>
        <v xml:space="preserve"> 948 21</v>
      </c>
      <c r="C10091" s="102" t="s">
        <v>865</v>
      </c>
      <c r="D10091" s="111">
        <v>16</v>
      </c>
      <c r="E10091" s="103">
        <v>632</v>
      </c>
      <c r="F10091" s="103">
        <v>9742</v>
      </c>
      <c r="G10091" s="103">
        <v>201304</v>
      </c>
      <c r="H10091" s="103">
        <v>34430</v>
      </c>
      <c r="I10091" s="103">
        <v>7814</v>
      </c>
      <c r="J10091">
        <v>653</v>
      </c>
      <c r="K10091" s="103">
        <v>6474</v>
      </c>
      <c r="L10091" s="103">
        <v>197038</v>
      </c>
      <c r="M10091" s="103">
        <v>84628</v>
      </c>
      <c r="N10091" s="103">
        <v>21434</v>
      </c>
      <c r="O10091" s="103">
        <v>12655</v>
      </c>
      <c r="P10091" t="s">
        <v>1</v>
      </c>
      <c r="Q10091" t="s">
        <v>1</v>
      </c>
    </row>
    <row r="10092" spans="1:17" x14ac:dyDescent="0.25">
      <c r="A10092">
        <v>22</v>
      </c>
      <c r="B10092" t="str">
        <f t="shared" si="157"/>
        <v xml:space="preserve"> 948 22</v>
      </c>
      <c r="C10092" s="102" t="s">
        <v>865</v>
      </c>
      <c r="D10092" s="111">
        <v>17</v>
      </c>
      <c r="E10092">
        <v>177</v>
      </c>
      <c r="F10092" s="103">
        <v>1698</v>
      </c>
      <c r="G10092" s="103">
        <v>25068</v>
      </c>
      <c r="H10092" s="103">
        <v>8936</v>
      </c>
      <c r="I10092" s="103">
        <v>10250</v>
      </c>
      <c r="J10092">
        <v>258</v>
      </c>
      <c r="K10092" s="103">
        <v>4015</v>
      </c>
      <c r="L10092" s="103">
        <v>43674</v>
      </c>
      <c r="M10092" s="103">
        <v>19990</v>
      </c>
      <c r="N10092" s="103">
        <v>27564</v>
      </c>
      <c r="O10092" s="103">
        <v>11165</v>
      </c>
      <c r="P10092" t="s">
        <v>1</v>
      </c>
      <c r="Q10092" t="s">
        <v>1</v>
      </c>
    </row>
    <row r="10093" spans="1:17" x14ac:dyDescent="0.25">
      <c r="A10093">
        <v>23</v>
      </c>
      <c r="B10093" t="str">
        <f t="shared" si="157"/>
        <v xml:space="preserve"> 948 23</v>
      </c>
      <c r="C10093" s="102" t="s">
        <v>865</v>
      </c>
      <c r="D10093" s="111" t="s">
        <v>5</v>
      </c>
      <c r="E10093" s="103">
        <v>809</v>
      </c>
      <c r="F10093" s="103">
        <v>11440</v>
      </c>
      <c r="G10093" s="103">
        <v>818419</v>
      </c>
      <c r="H10093" s="103">
        <v>46550</v>
      </c>
      <c r="I10093" s="103">
        <v>33214</v>
      </c>
      <c r="J10093" s="103">
        <v>911</v>
      </c>
      <c r="K10093" s="103">
        <v>10489</v>
      </c>
      <c r="L10093" s="103">
        <v>906841</v>
      </c>
      <c r="M10093" s="103">
        <v>115081</v>
      </c>
      <c r="N10093" s="103">
        <v>129757</v>
      </c>
      <c r="O10093" s="103">
        <v>88852</v>
      </c>
      <c r="P10093" t="s">
        <v>1</v>
      </c>
      <c r="Q10093" t="s">
        <v>1</v>
      </c>
    </row>
    <row r="10094" spans="1:17" x14ac:dyDescent="0.25">
      <c r="A10094">
        <v>24</v>
      </c>
      <c r="B10094" t="str">
        <f t="shared" si="157"/>
        <v xml:space="preserve"> 948 24</v>
      </c>
      <c r="C10094" s="102" t="s">
        <v>865</v>
      </c>
      <c r="D10094" s="111" t="s">
        <v>6</v>
      </c>
      <c r="E10094" t="s">
        <v>1</v>
      </c>
      <c r="F10094" t="s">
        <v>1</v>
      </c>
      <c r="G10094" t="s">
        <v>1</v>
      </c>
      <c r="H10094" t="s">
        <v>1</v>
      </c>
      <c r="I10094" t="s">
        <v>1</v>
      </c>
      <c r="J10094" t="s">
        <v>1</v>
      </c>
      <c r="K10094" t="s">
        <v>1</v>
      </c>
      <c r="L10094" t="s">
        <v>1</v>
      </c>
      <c r="M10094" t="s">
        <v>1</v>
      </c>
      <c r="N10094" t="s">
        <v>1</v>
      </c>
      <c r="O10094" t="s">
        <v>1</v>
      </c>
      <c r="P10094" t="s">
        <v>1</v>
      </c>
      <c r="Q10094" t="s">
        <v>1</v>
      </c>
    </row>
    <row r="10095" spans="1:17" x14ac:dyDescent="0.25">
      <c r="A10095">
        <v>25</v>
      </c>
      <c r="B10095" t="str">
        <f t="shared" si="157"/>
        <v xml:space="preserve"> 948 25</v>
      </c>
      <c r="C10095" s="102" t="s">
        <v>865</v>
      </c>
      <c r="D10095" s="111" t="s">
        <v>0</v>
      </c>
      <c r="E10095" t="s">
        <v>1</v>
      </c>
      <c r="F10095" t="s">
        <v>1</v>
      </c>
      <c r="G10095" t="s">
        <v>1</v>
      </c>
      <c r="H10095" s="103">
        <v>1748909</v>
      </c>
      <c r="I10095" s="103">
        <v>324602</v>
      </c>
      <c r="J10095" s="103">
        <v>88852</v>
      </c>
      <c r="K10095" t="s">
        <v>1</v>
      </c>
      <c r="L10095" t="s">
        <v>1</v>
      </c>
      <c r="M10095" t="s">
        <v>1</v>
      </c>
      <c r="N10095" t="s">
        <v>1</v>
      </c>
      <c r="O10095" t="s">
        <v>1</v>
      </c>
      <c r="P10095" t="s">
        <v>1</v>
      </c>
      <c r="Q10095" t="s">
        <v>1</v>
      </c>
    </row>
    <row r="10096" spans="1:17" x14ac:dyDescent="0.25">
      <c r="A10096">
        <v>26</v>
      </c>
      <c r="B10096" t="str">
        <f t="shared" si="157"/>
        <v xml:space="preserve"> 948 26</v>
      </c>
      <c r="C10096" s="102" t="s">
        <v>865</v>
      </c>
      <c r="D10096" s="111" t="s">
        <v>0</v>
      </c>
      <c r="E10096" t="s">
        <v>1</v>
      </c>
      <c r="F10096" t="s">
        <v>1</v>
      </c>
      <c r="G10096" t="s">
        <v>1</v>
      </c>
      <c r="H10096" t="s">
        <v>1</v>
      </c>
      <c r="I10096" t="s">
        <v>1</v>
      </c>
      <c r="J10096" t="s">
        <v>1</v>
      </c>
      <c r="K10096" t="s">
        <v>1</v>
      </c>
      <c r="L10096" t="s">
        <v>1</v>
      </c>
      <c r="M10096" t="s">
        <v>1</v>
      </c>
      <c r="N10096" t="s">
        <v>1</v>
      </c>
      <c r="O10096" t="s">
        <v>1</v>
      </c>
      <c r="P10096" t="s">
        <v>1</v>
      </c>
      <c r="Q10096" t="s">
        <v>1</v>
      </c>
    </row>
    <row r="10097" spans="1:18" x14ac:dyDescent="0.25">
      <c r="A10097">
        <v>27</v>
      </c>
      <c r="B10097" t="str">
        <f t="shared" si="157"/>
        <v xml:space="preserve"> 948 27</v>
      </c>
      <c r="C10097" s="102" t="s">
        <v>865</v>
      </c>
      <c r="D10097" s="111" t="s">
        <v>0</v>
      </c>
      <c r="E10097" t="s">
        <v>1</v>
      </c>
      <c r="F10097" t="s">
        <v>1</v>
      </c>
      <c r="G10097" t="s">
        <v>1</v>
      </c>
      <c r="H10097" s="103">
        <v>-124036</v>
      </c>
      <c r="I10097" s="103">
        <v>-149854</v>
      </c>
      <c r="J10097">
        <v>426</v>
      </c>
      <c r="K10097" t="s">
        <v>1</v>
      </c>
      <c r="L10097" t="s">
        <v>1</v>
      </c>
      <c r="M10097" t="s">
        <v>1</v>
      </c>
      <c r="N10097" t="s">
        <v>1</v>
      </c>
      <c r="O10097" t="s">
        <v>1</v>
      </c>
      <c r="P10097" t="s">
        <v>1</v>
      </c>
      <c r="Q10097" t="s">
        <v>1</v>
      </c>
    </row>
    <row r="10098" spans="1:18" x14ac:dyDescent="0.25">
      <c r="A10098">
        <v>28</v>
      </c>
      <c r="B10098" t="str">
        <f t="shared" si="157"/>
        <v xml:space="preserve"> 948 28</v>
      </c>
      <c r="C10098" s="102" t="s">
        <v>865</v>
      </c>
      <c r="D10098" s="111" t="s">
        <v>0</v>
      </c>
      <c r="E10098" t="s">
        <v>1</v>
      </c>
      <c r="F10098" t="s">
        <v>1</v>
      </c>
      <c r="G10098" t="s">
        <v>1</v>
      </c>
      <c r="H10098" s="103">
        <v>1624873</v>
      </c>
      <c r="I10098" s="103">
        <v>174748</v>
      </c>
      <c r="J10098" s="103">
        <v>89278</v>
      </c>
      <c r="K10098" t="s">
        <v>1</v>
      </c>
      <c r="L10098" t="s">
        <v>1</v>
      </c>
      <c r="M10098" t="s">
        <v>1</v>
      </c>
      <c r="N10098" t="s">
        <v>1</v>
      </c>
      <c r="O10098" t="s">
        <v>1</v>
      </c>
      <c r="P10098" t="s">
        <v>1</v>
      </c>
      <c r="Q10098" t="s">
        <v>1</v>
      </c>
    </row>
    <row r="10099" spans="1:18" x14ac:dyDescent="0.25">
      <c r="A10099">
        <v>29</v>
      </c>
      <c r="B10099" t="str">
        <f t="shared" si="157"/>
        <v xml:space="preserve"> 948 29</v>
      </c>
      <c r="C10099" s="102" t="s">
        <v>865</v>
      </c>
      <c r="D10099" s="111" t="s">
        <v>0</v>
      </c>
      <c r="E10099" t="s">
        <v>1</v>
      </c>
      <c r="F10099" t="s">
        <v>1</v>
      </c>
      <c r="G10099" t="s">
        <v>1</v>
      </c>
      <c r="H10099" s="103">
        <v>371130</v>
      </c>
      <c r="I10099" s="103">
        <v>555153</v>
      </c>
      <c r="J10099" s="103">
        <v>64255</v>
      </c>
      <c r="K10099" t="s">
        <v>1</v>
      </c>
      <c r="L10099" t="s">
        <v>1</v>
      </c>
      <c r="M10099" t="s">
        <v>1</v>
      </c>
      <c r="N10099" t="s">
        <v>1</v>
      </c>
      <c r="O10099" t="s">
        <v>1</v>
      </c>
      <c r="P10099" t="s">
        <v>1</v>
      </c>
      <c r="Q10099" t="s">
        <v>1</v>
      </c>
    </row>
    <row r="10100" spans="1:18" x14ac:dyDescent="0.25">
      <c r="A10100">
        <v>30</v>
      </c>
      <c r="B10100" t="str">
        <f t="shared" si="157"/>
        <v xml:space="preserve"> 948 30</v>
      </c>
      <c r="C10100" s="102" t="s">
        <v>865</v>
      </c>
      <c r="D10100" s="111" t="s">
        <v>0</v>
      </c>
      <c r="E10100" t="s">
        <v>1</v>
      </c>
      <c r="F10100" t="s">
        <v>1</v>
      </c>
      <c r="G10100" t="s">
        <v>1</v>
      </c>
      <c r="H10100">
        <v>0.01</v>
      </c>
      <c r="I10100">
        <v>0.04</v>
      </c>
      <c r="J10100">
        <v>0.05</v>
      </c>
      <c r="K10100" t="s">
        <v>1</v>
      </c>
      <c r="L10100" t="s">
        <v>1</v>
      </c>
      <c r="M10100" t="s">
        <v>1</v>
      </c>
      <c r="N10100" t="s">
        <v>1</v>
      </c>
      <c r="O10100" t="s">
        <v>1</v>
      </c>
      <c r="P10100" t="s">
        <v>1</v>
      </c>
      <c r="Q10100" t="s">
        <v>1</v>
      </c>
    </row>
    <row r="10101" spans="1:18" x14ac:dyDescent="0.25">
      <c r="A10101">
        <v>31</v>
      </c>
      <c r="B10101" t="str">
        <f t="shared" si="157"/>
        <v xml:space="preserve"> 948 31</v>
      </c>
      <c r="C10101" s="102" t="s">
        <v>865</v>
      </c>
      <c r="D10101" s="111" t="s">
        <v>0</v>
      </c>
      <c r="E10101" t="s">
        <v>1</v>
      </c>
      <c r="F10101" t="s">
        <v>1</v>
      </c>
      <c r="G10101" t="s">
        <v>1</v>
      </c>
      <c r="H10101">
        <v>3.161</v>
      </c>
      <c r="I10101">
        <v>0.34</v>
      </c>
      <c r="J10101">
        <v>0.17399999999999999</v>
      </c>
      <c r="K10101">
        <v>3.6749999999999998</v>
      </c>
      <c r="L10101" t="s">
        <v>1</v>
      </c>
      <c r="M10101" t="s">
        <v>1</v>
      </c>
      <c r="N10101" t="s">
        <v>1</v>
      </c>
      <c r="O10101" t="s">
        <v>1</v>
      </c>
      <c r="P10101" t="s">
        <v>1</v>
      </c>
      <c r="Q10101" t="s">
        <v>1</v>
      </c>
    </row>
    <row r="10102" spans="1:18" x14ac:dyDescent="0.25">
      <c r="A10102">
        <v>32</v>
      </c>
      <c r="B10102" t="str">
        <f t="shared" si="157"/>
        <v xml:space="preserve"> 948 32</v>
      </c>
      <c r="C10102" s="102" t="s">
        <v>865</v>
      </c>
      <c r="D10102" s="111" t="s">
        <v>0</v>
      </c>
      <c r="E10102" t="s">
        <v>1</v>
      </c>
      <c r="F10102" t="s">
        <v>1</v>
      </c>
      <c r="G10102" t="s">
        <v>1</v>
      </c>
      <c r="H10102">
        <v>3.028</v>
      </c>
      <c r="I10102">
        <v>0.32600000000000001</v>
      </c>
      <c r="J10102">
        <v>0.16700000000000001</v>
      </c>
      <c r="K10102">
        <v>3.5209999999999999</v>
      </c>
      <c r="L10102" t="s">
        <v>1</v>
      </c>
      <c r="M10102" t="s">
        <v>1</v>
      </c>
      <c r="N10102" t="s">
        <v>1</v>
      </c>
      <c r="O10102" t="s">
        <v>1</v>
      </c>
      <c r="P10102" t="s">
        <v>1</v>
      </c>
      <c r="Q10102" t="s">
        <v>1</v>
      </c>
    </row>
    <row r="10103" spans="1:18" x14ac:dyDescent="0.25">
      <c r="A10103">
        <v>33</v>
      </c>
      <c r="B10103" t="str">
        <f t="shared" si="157"/>
        <v xml:space="preserve"> 948 33</v>
      </c>
      <c r="C10103" s="102" t="s">
        <v>865</v>
      </c>
      <c r="D10103" s="111" t="s">
        <v>0</v>
      </c>
      <c r="E10103" t="s">
        <v>1</v>
      </c>
      <c r="F10103" t="s">
        <v>1</v>
      </c>
      <c r="G10103" t="s">
        <v>1</v>
      </c>
      <c r="H10103">
        <v>0.63200000000000001</v>
      </c>
      <c r="I10103">
        <v>0.94499999999999995</v>
      </c>
      <c r="J10103">
        <v>0.11</v>
      </c>
      <c r="K10103">
        <v>1.6870000000000001</v>
      </c>
      <c r="L10103" t="s">
        <v>1</v>
      </c>
      <c r="M10103" t="s">
        <v>1</v>
      </c>
      <c r="N10103" t="s">
        <v>1</v>
      </c>
      <c r="O10103" t="s">
        <v>1</v>
      </c>
      <c r="P10103" t="s">
        <v>1</v>
      </c>
      <c r="Q10103" t="s">
        <v>1</v>
      </c>
    </row>
    <row r="10104" spans="1:18" x14ac:dyDescent="0.25">
      <c r="A10104">
        <v>34</v>
      </c>
      <c r="B10104" t="str">
        <f t="shared" si="157"/>
        <v xml:space="preserve"> 948 34</v>
      </c>
      <c r="C10104" s="102" t="s">
        <v>865</v>
      </c>
      <c r="D10104" s="111" t="s">
        <v>0</v>
      </c>
      <c r="E10104" t="s">
        <v>1</v>
      </c>
      <c r="F10104" t="s">
        <v>1</v>
      </c>
      <c r="G10104" t="s">
        <v>1</v>
      </c>
      <c r="H10104">
        <v>0.65600000000000003</v>
      </c>
      <c r="I10104">
        <v>0.92</v>
      </c>
      <c r="J10104">
        <v>0.113</v>
      </c>
      <c r="K10104">
        <v>1.6890000000000001</v>
      </c>
      <c r="L10104" t="s">
        <v>1</v>
      </c>
      <c r="M10104" t="s">
        <v>1</v>
      </c>
      <c r="N10104" t="s">
        <v>1</v>
      </c>
      <c r="O10104" t="s">
        <v>1</v>
      </c>
      <c r="P10104" t="s">
        <v>1</v>
      </c>
      <c r="Q10104" t="s">
        <v>1</v>
      </c>
    </row>
    <row r="10105" spans="1:18" x14ac:dyDescent="0.25">
      <c r="A10105">
        <v>35</v>
      </c>
      <c r="B10105" t="str">
        <f t="shared" si="157"/>
        <v xml:space="preserve"> 948 35</v>
      </c>
      <c r="C10105" s="102" t="s">
        <v>865</v>
      </c>
      <c r="D10105" s="111" t="s">
        <v>0</v>
      </c>
      <c r="E10105" t="s">
        <v>1</v>
      </c>
      <c r="F10105" t="s">
        <v>1</v>
      </c>
      <c r="G10105" t="s">
        <v>1</v>
      </c>
      <c r="H10105">
        <v>0.72199999999999998</v>
      </c>
      <c r="I10105">
        <v>1.08</v>
      </c>
      <c r="J10105">
        <v>0.125</v>
      </c>
      <c r="K10105">
        <v>1.927</v>
      </c>
      <c r="L10105" t="s">
        <v>1</v>
      </c>
      <c r="M10105" t="s">
        <v>1</v>
      </c>
      <c r="N10105" t="s">
        <v>1</v>
      </c>
      <c r="O10105" t="s">
        <v>1</v>
      </c>
      <c r="P10105" t="s">
        <v>1</v>
      </c>
      <c r="Q10105" t="s">
        <v>1</v>
      </c>
    </row>
    <row r="10106" spans="1:18" x14ac:dyDescent="0.25">
      <c r="A10106">
        <v>36</v>
      </c>
      <c r="B10106" t="str">
        <f t="shared" si="157"/>
        <v xml:space="preserve"> 948 36</v>
      </c>
      <c r="C10106" s="102" t="s">
        <v>865</v>
      </c>
      <c r="D10106" s="111" t="s">
        <v>0</v>
      </c>
      <c r="E10106" t="s">
        <v>1</v>
      </c>
      <c r="F10106" t="s">
        <v>1</v>
      </c>
      <c r="G10106" t="s">
        <v>1</v>
      </c>
      <c r="H10106">
        <v>0.65600000000000003</v>
      </c>
      <c r="I10106">
        <v>0.92</v>
      </c>
      <c r="J10106">
        <v>0.113</v>
      </c>
      <c r="K10106">
        <v>1.6890000000000001</v>
      </c>
      <c r="L10106" t="s">
        <v>1</v>
      </c>
      <c r="M10106" t="s">
        <v>1</v>
      </c>
      <c r="N10106" t="s">
        <v>1</v>
      </c>
      <c r="O10106" t="s">
        <v>1</v>
      </c>
      <c r="P10106" t="s">
        <v>1</v>
      </c>
      <c r="Q10106" t="s">
        <v>1</v>
      </c>
    </row>
    <row r="10107" spans="1:18" x14ac:dyDescent="0.25">
      <c r="A10107">
        <v>37</v>
      </c>
      <c r="B10107" t="str">
        <f t="shared" si="157"/>
        <v xml:space="preserve"> 948 37</v>
      </c>
      <c r="C10107" s="102" t="s">
        <v>865</v>
      </c>
      <c r="D10107" s="111" t="s">
        <v>0</v>
      </c>
      <c r="E10107" t="s">
        <v>1</v>
      </c>
      <c r="F10107" t="s">
        <v>986</v>
      </c>
      <c r="G10107" t="s">
        <v>987</v>
      </c>
      <c r="H10107" t="s">
        <v>993</v>
      </c>
      <c r="I10107" t="s">
        <v>996</v>
      </c>
      <c r="J10107" t="s">
        <v>1</v>
      </c>
      <c r="K10107">
        <v>2.2829999999999999</v>
      </c>
      <c r="L10107" t="s">
        <v>1</v>
      </c>
      <c r="M10107" t="s">
        <v>1</v>
      </c>
      <c r="N10107" t="s">
        <v>1</v>
      </c>
      <c r="O10107" t="s">
        <v>1</v>
      </c>
      <c r="P10107" t="s">
        <v>1</v>
      </c>
      <c r="Q10107" t="s">
        <v>1</v>
      </c>
    </row>
    <row r="10108" spans="1:18" x14ac:dyDescent="0.25">
      <c r="A10108">
        <v>38</v>
      </c>
      <c r="B10108" t="str">
        <f t="shared" si="157"/>
        <v xml:space="preserve"> 948 38</v>
      </c>
      <c r="C10108" s="102" t="s">
        <v>865</v>
      </c>
      <c r="D10108" s="111" t="s">
        <v>0</v>
      </c>
      <c r="E10108" t="s">
        <v>1</v>
      </c>
      <c r="F10108">
        <v>2.93</v>
      </c>
      <c r="G10108">
        <v>2.65</v>
      </c>
      <c r="H10108">
        <v>2.5299999999999998</v>
      </c>
      <c r="I10108">
        <v>2.2799999999999998</v>
      </c>
      <c r="J10108" t="s">
        <v>1</v>
      </c>
      <c r="K10108" t="s">
        <v>1</v>
      </c>
      <c r="L10108" t="s">
        <v>1</v>
      </c>
      <c r="M10108" t="s">
        <v>1</v>
      </c>
      <c r="N10108" t="s">
        <v>1</v>
      </c>
      <c r="O10108" t="s">
        <v>1</v>
      </c>
      <c r="P10108" t="s">
        <v>1</v>
      </c>
      <c r="Q10108" t="s">
        <v>1</v>
      </c>
    </row>
    <row r="10109" spans="1:18" x14ac:dyDescent="0.25">
      <c r="A10109">
        <v>1</v>
      </c>
      <c r="B10109" t="str">
        <f t="shared" si="157"/>
        <v xml:space="preserve"> 949 1</v>
      </c>
      <c r="C10109" s="102" t="s">
        <v>866</v>
      </c>
      <c r="D10109" s="111" t="s">
        <v>0</v>
      </c>
      <c r="E10109" t="s">
        <v>1</v>
      </c>
      <c r="F10109" t="s">
        <v>1</v>
      </c>
      <c r="G10109" t="s">
        <v>1</v>
      </c>
      <c r="H10109" t="s">
        <v>1</v>
      </c>
      <c r="I10109" t="s">
        <v>1</v>
      </c>
      <c r="J10109" t="s">
        <v>1</v>
      </c>
      <c r="K10109" t="s">
        <v>1</v>
      </c>
      <c r="L10109" t="s">
        <v>1</v>
      </c>
      <c r="M10109" t="s">
        <v>1</v>
      </c>
      <c r="N10109" t="s">
        <v>1</v>
      </c>
      <c r="O10109" t="s">
        <v>1</v>
      </c>
      <c r="P10109" t="s">
        <v>1</v>
      </c>
      <c r="Q10109" t="s">
        <v>1</v>
      </c>
      <c r="R10109" t="s">
        <v>215</v>
      </c>
    </row>
    <row r="10110" spans="1:18" x14ac:dyDescent="0.25">
      <c r="A10110">
        <v>2</v>
      </c>
      <c r="B10110" t="str">
        <f t="shared" si="157"/>
        <v xml:space="preserve"> 949 2</v>
      </c>
      <c r="C10110" s="102" t="s">
        <v>866</v>
      </c>
      <c r="D10110" s="111" t="s">
        <v>0</v>
      </c>
      <c r="E10110" t="s">
        <v>3</v>
      </c>
      <c r="F10110" t="s">
        <v>1</v>
      </c>
      <c r="G10110" t="s">
        <v>1</v>
      </c>
      <c r="H10110" t="s">
        <v>1</v>
      </c>
      <c r="I10110" t="s">
        <v>1</v>
      </c>
      <c r="J10110" t="s">
        <v>1</v>
      </c>
      <c r="K10110" t="s">
        <v>1</v>
      </c>
      <c r="L10110" t="s">
        <v>1</v>
      </c>
      <c r="M10110" t="s">
        <v>1</v>
      </c>
      <c r="N10110" t="s">
        <v>1</v>
      </c>
      <c r="O10110" t="s">
        <v>1</v>
      </c>
      <c r="P10110" t="s">
        <v>1</v>
      </c>
      <c r="Q10110" t="s">
        <v>1</v>
      </c>
    </row>
    <row r="10111" spans="1:18" x14ac:dyDescent="0.25">
      <c r="A10111">
        <v>3</v>
      </c>
      <c r="B10111" t="str">
        <f t="shared" si="157"/>
        <v xml:space="preserve"> 949 3</v>
      </c>
      <c r="C10111" s="102" t="s">
        <v>866</v>
      </c>
      <c r="D10111" s="111" t="s">
        <v>0</v>
      </c>
      <c r="E10111" t="s">
        <v>4</v>
      </c>
      <c r="F10111" t="s">
        <v>1</v>
      </c>
      <c r="G10111" t="s">
        <v>1</v>
      </c>
      <c r="H10111" t="s">
        <v>1</v>
      </c>
      <c r="I10111" t="s">
        <v>1</v>
      </c>
      <c r="J10111" t="s">
        <v>1</v>
      </c>
      <c r="K10111" t="s">
        <v>1</v>
      </c>
      <c r="L10111" t="s">
        <v>1</v>
      </c>
      <c r="M10111" t="s">
        <v>1</v>
      </c>
      <c r="N10111" t="s">
        <v>1</v>
      </c>
      <c r="O10111" t="s">
        <v>1</v>
      </c>
      <c r="P10111" t="s">
        <v>1</v>
      </c>
      <c r="Q10111" t="s">
        <v>1</v>
      </c>
    </row>
    <row r="10112" spans="1:18" x14ac:dyDescent="0.25">
      <c r="A10112">
        <v>4</v>
      </c>
      <c r="B10112" t="str">
        <f t="shared" si="157"/>
        <v xml:space="preserve"> 949 4</v>
      </c>
      <c r="C10112" s="102" t="s">
        <v>866</v>
      </c>
      <c r="D10112" s="111">
        <v>13</v>
      </c>
      <c r="E10112" s="103">
        <v>5637</v>
      </c>
      <c r="F10112" s="103">
        <v>3358</v>
      </c>
      <c r="G10112">
        <v>5.8999999999999997E-2</v>
      </c>
      <c r="H10112" t="s">
        <v>1</v>
      </c>
      <c r="I10112" t="s">
        <v>1</v>
      </c>
      <c r="J10112" t="s">
        <v>1</v>
      </c>
      <c r="K10112" t="s">
        <v>1</v>
      </c>
      <c r="L10112" t="s">
        <v>1</v>
      </c>
      <c r="M10112" t="s">
        <v>1</v>
      </c>
      <c r="N10112" t="s">
        <v>1</v>
      </c>
      <c r="O10112" t="s">
        <v>1</v>
      </c>
      <c r="P10112">
        <v>1</v>
      </c>
      <c r="Q10112">
        <v>1</v>
      </c>
    </row>
    <row r="10113" spans="1:17" x14ac:dyDescent="0.25">
      <c r="A10113">
        <v>5</v>
      </c>
      <c r="B10113" t="str">
        <f t="shared" si="157"/>
        <v xml:space="preserve"> 949 5</v>
      </c>
      <c r="C10113" s="102" t="s">
        <v>866</v>
      </c>
      <c r="D10113" s="111">
        <v>14</v>
      </c>
      <c r="E10113" s="103">
        <v>6829</v>
      </c>
      <c r="F10113" s="103">
        <v>62455</v>
      </c>
      <c r="G10113">
        <v>0.91400000000000003</v>
      </c>
      <c r="H10113" t="s">
        <v>1</v>
      </c>
      <c r="I10113" t="s">
        <v>1</v>
      </c>
      <c r="J10113" t="s">
        <v>1</v>
      </c>
      <c r="K10113" t="s">
        <v>1</v>
      </c>
      <c r="L10113" t="s">
        <v>1</v>
      </c>
      <c r="M10113" t="s">
        <v>1</v>
      </c>
      <c r="N10113" t="s">
        <v>1</v>
      </c>
      <c r="O10113" t="s">
        <v>1</v>
      </c>
      <c r="P10113">
        <v>1</v>
      </c>
      <c r="Q10113">
        <v>1</v>
      </c>
    </row>
    <row r="10114" spans="1:17" x14ac:dyDescent="0.25">
      <c r="A10114">
        <v>6</v>
      </c>
      <c r="B10114" t="str">
        <f t="shared" ref="B10114:B10177" si="158">+C10114&amp;A10114</f>
        <v xml:space="preserve"> 949 6</v>
      </c>
      <c r="C10114" s="102" t="s">
        <v>866</v>
      </c>
      <c r="D10114" s="111">
        <v>15</v>
      </c>
      <c r="E10114" s="103">
        <v>5577</v>
      </c>
      <c r="F10114" s="103" t="s">
        <v>1</v>
      </c>
      <c r="G10114" t="s">
        <v>1</v>
      </c>
      <c r="H10114" t="s">
        <v>1</v>
      </c>
      <c r="I10114" t="s">
        <v>1</v>
      </c>
      <c r="J10114" t="s">
        <v>1</v>
      </c>
      <c r="K10114" t="s">
        <v>1</v>
      </c>
      <c r="L10114" t="s">
        <v>1</v>
      </c>
      <c r="M10114" t="s">
        <v>1</v>
      </c>
      <c r="N10114" t="s">
        <v>1</v>
      </c>
      <c r="O10114" t="s">
        <v>1</v>
      </c>
      <c r="P10114" t="s">
        <v>1</v>
      </c>
      <c r="Q10114" t="s">
        <v>1</v>
      </c>
    </row>
    <row r="10115" spans="1:17" x14ac:dyDescent="0.25">
      <c r="A10115">
        <v>7</v>
      </c>
      <c r="B10115" t="str">
        <f t="shared" si="158"/>
        <v xml:space="preserve"> 949 7</v>
      </c>
      <c r="C10115" s="102" t="s">
        <v>866</v>
      </c>
      <c r="D10115" s="111">
        <v>16</v>
      </c>
      <c r="E10115" s="103">
        <v>4746</v>
      </c>
      <c r="F10115" s="103">
        <v>4950</v>
      </c>
      <c r="G10115">
        <v>0.104</v>
      </c>
      <c r="H10115" t="s">
        <v>1</v>
      </c>
      <c r="I10115" t="s">
        <v>1</v>
      </c>
      <c r="J10115" t="s">
        <v>1</v>
      </c>
      <c r="K10115" t="s">
        <v>1</v>
      </c>
      <c r="L10115" t="s">
        <v>1</v>
      </c>
      <c r="M10115" t="s">
        <v>1</v>
      </c>
      <c r="N10115" t="s">
        <v>1</v>
      </c>
      <c r="O10115" t="s">
        <v>1</v>
      </c>
      <c r="P10115">
        <v>1</v>
      </c>
      <c r="Q10115">
        <v>1</v>
      </c>
    </row>
    <row r="10116" spans="1:17" x14ac:dyDescent="0.25">
      <c r="A10116">
        <v>8</v>
      </c>
      <c r="B10116" t="str">
        <f t="shared" si="158"/>
        <v xml:space="preserve"> 949 8</v>
      </c>
      <c r="C10116" s="102" t="s">
        <v>866</v>
      </c>
      <c r="D10116" s="111">
        <v>17</v>
      </c>
      <c r="E10116" s="103">
        <v>7506</v>
      </c>
      <c r="F10116" s="103">
        <v>41692</v>
      </c>
      <c r="G10116">
        <v>0.55500000000000005</v>
      </c>
      <c r="H10116" t="s">
        <v>1</v>
      </c>
      <c r="I10116" t="s">
        <v>1</v>
      </c>
      <c r="J10116" t="s">
        <v>1</v>
      </c>
      <c r="K10116" t="s">
        <v>1</v>
      </c>
      <c r="L10116" t="s">
        <v>1</v>
      </c>
      <c r="M10116" t="s">
        <v>1</v>
      </c>
      <c r="N10116" t="s">
        <v>1</v>
      </c>
      <c r="O10116">
        <v>1</v>
      </c>
      <c r="P10116" t="s">
        <v>1</v>
      </c>
      <c r="Q10116">
        <v>1</v>
      </c>
    </row>
    <row r="10117" spans="1:17" x14ac:dyDescent="0.25">
      <c r="A10117">
        <v>9</v>
      </c>
      <c r="B10117" t="str">
        <f t="shared" si="158"/>
        <v xml:space="preserve"> 949 9</v>
      </c>
      <c r="C10117" s="102" t="s">
        <v>866</v>
      </c>
      <c r="D10117" s="111" t="s">
        <v>5</v>
      </c>
      <c r="E10117" s="103">
        <v>30295</v>
      </c>
      <c r="F10117" s="103">
        <v>112455</v>
      </c>
      <c r="G10117">
        <v>0.371</v>
      </c>
      <c r="H10117" t="s">
        <v>1</v>
      </c>
      <c r="I10117" t="s">
        <v>1</v>
      </c>
      <c r="J10117" t="s">
        <v>1</v>
      </c>
      <c r="K10117" t="s">
        <v>1</v>
      </c>
      <c r="L10117" t="s">
        <v>1</v>
      </c>
      <c r="M10117" t="s">
        <v>1</v>
      </c>
      <c r="N10117" t="s">
        <v>1</v>
      </c>
      <c r="O10117">
        <v>1</v>
      </c>
      <c r="P10117">
        <v>3</v>
      </c>
      <c r="Q10117">
        <v>4</v>
      </c>
    </row>
    <row r="10118" spans="1:17" x14ac:dyDescent="0.25">
      <c r="A10118">
        <v>10</v>
      </c>
      <c r="B10118" t="str">
        <f t="shared" si="158"/>
        <v xml:space="preserve"> 949 10</v>
      </c>
      <c r="C10118" s="102" t="s">
        <v>866</v>
      </c>
      <c r="D10118" s="111" t="s">
        <v>6</v>
      </c>
      <c r="E10118" t="s">
        <v>1</v>
      </c>
      <c r="F10118" t="s">
        <v>1</v>
      </c>
      <c r="G10118" t="s">
        <v>1</v>
      </c>
      <c r="H10118" t="s">
        <v>1</v>
      </c>
      <c r="I10118" t="s">
        <v>1</v>
      </c>
      <c r="J10118" t="s">
        <v>1</v>
      </c>
      <c r="K10118" t="s">
        <v>1</v>
      </c>
      <c r="L10118" t="s">
        <v>1</v>
      </c>
      <c r="M10118" t="s">
        <v>1</v>
      </c>
      <c r="N10118" t="s">
        <v>1</v>
      </c>
      <c r="O10118" t="s">
        <v>1</v>
      </c>
      <c r="P10118" t="s">
        <v>1</v>
      </c>
      <c r="Q10118" t="s">
        <v>1</v>
      </c>
    </row>
    <row r="10119" spans="1:17" x14ac:dyDescent="0.25">
      <c r="A10119">
        <v>11</v>
      </c>
      <c r="B10119" t="str">
        <f t="shared" si="158"/>
        <v xml:space="preserve"> 949 11</v>
      </c>
      <c r="C10119" s="102" t="s">
        <v>866</v>
      </c>
      <c r="D10119" s="111">
        <v>13</v>
      </c>
      <c r="E10119" t="s">
        <v>1</v>
      </c>
      <c r="F10119" t="s">
        <v>1</v>
      </c>
      <c r="G10119" t="s">
        <v>1</v>
      </c>
      <c r="H10119" s="103" t="s">
        <v>1</v>
      </c>
      <c r="I10119">
        <v>611</v>
      </c>
      <c r="J10119" t="s">
        <v>1</v>
      </c>
      <c r="K10119" t="s">
        <v>1</v>
      </c>
      <c r="L10119" t="s">
        <v>1</v>
      </c>
      <c r="M10119" s="103" t="s">
        <v>1</v>
      </c>
      <c r="N10119">
        <v>2503</v>
      </c>
      <c r="O10119" s="103">
        <v>244</v>
      </c>
      <c r="P10119" t="s">
        <v>1</v>
      </c>
      <c r="Q10119" t="s">
        <v>1</v>
      </c>
    </row>
    <row r="10120" spans="1:17" x14ac:dyDescent="0.25">
      <c r="A10120">
        <v>12</v>
      </c>
      <c r="B10120" t="str">
        <f t="shared" si="158"/>
        <v xml:space="preserve"> 949 12</v>
      </c>
      <c r="C10120" s="102" t="s">
        <v>866</v>
      </c>
      <c r="D10120" s="111">
        <v>14</v>
      </c>
      <c r="E10120" t="s">
        <v>1</v>
      </c>
      <c r="F10120" t="s">
        <v>1</v>
      </c>
      <c r="G10120" s="103" t="s">
        <v>1</v>
      </c>
      <c r="H10120" s="103" t="s">
        <v>1</v>
      </c>
      <c r="I10120" s="103">
        <v>60000</v>
      </c>
      <c r="J10120" t="s">
        <v>1</v>
      </c>
      <c r="K10120" t="s">
        <v>1</v>
      </c>
      <c r="L10120" s="103" t="s">
        <v>1</v>
      </c>
      <c r="M10120" s="103" t="s">
        <v>1</v>
      </c>
      <c r="N10120" s="103">
        <v>2245</v>
      </c>
      <c r="O10120" s="103">
        <v>210</v>
      </c>
      <c r="P10120" t="s">
        <v>1</v>
      </c>
      <c r="Q10120" t="s">
        <v>1</v>
      </c>
    </row>
    <row r="10121" spans="1:17" x14ac:dyDescent="0.25">
      <c r="A10121">
        <v>13</v>
      </c>
      <c r="B10121" t="str">
        <f t="shared" si="158"/>
        <v xml:space="preserve"> 949 13</v>
      </c>
      <c r="C10121" s="102" t="s">
        <v>866</v>
      </c>
      <c r="D10121" s="111" t="s">
        <v>0</v>
      </c>
      <c r="E10121" t="s">
        <v>1</v>
      </c>
      <c r="F10121" t="s">
        <v>1</v>
      </c>
      <c r="G10121" t="s">
        <v>1</v>
      </c>
      <c r="H10121" s="103" t="s">
        <v>1</v>
      </c>
      <c r="I10121" s="103" t="s">
        <v>1</v>
      </c>
      <c r="J10121" t="s">
        <v>1</v>
      </c>
      <c r="K10121" t="s">
        <v>1</v>
      </c>
      <c r="L10121" t="s">
        <v>1</v>
      </c>
      <c r="M10121" t="s">
        <v>1</v>
      </c>
      <c r="N10121" s="103" t="s">
        <v>1</v>
      </c>
      <c r="O10121" s="103" t="s">
        <v>1</v>
      </c>
      <c r="P10121" t="s">
        <v>1</v>
      </c>
      <c r="Q10121" t="s">
        <v>1</v>
      </c>
    </row>
    <row r="10122" spans="1:17" x14ac:dyDescent="0.25">
      <c r="A10122">
        <v>14</v>
      </c>
      <c r="B10122" t="str">
        <f t="shared" si="158"/>
        <v xml:space="preserve"> 949 14</v>
      </c>
      <c r="C10122" s="102" t="s">
        <v>866</v>
      </c>
      <c r="D10122" s="111">
        <v>16</v>
      </c>
      <c r="E10122" t="s">
        <v>1</v>
      </c>
      <c r="F10122" t="s">
        <v>1</v>
      </c>
      <c r="G10122" t="s">
        <v>1</v>
      </c>
      <c r="H10122" s="103" t="s">
        <v>1</v>
      </c>
      <c r="I10122">
        <v>2643</v>
      </c>
      <c r="J10122" t="s">
        <v>1</v>
      </c>
      <c r="K10122" t="s">
        <v>1</v>
      </c>
      <c r="L10122" t="s">
        <v>1</v>
      </c>
      <c r="M10122" s="103" t="s">
        <v>1</v>
      </c>
      <c r="N10122" s="103">
        <v>2307</v>
      </c>
      <c r="O10122" s="103" t="s">
        <v>1</v>
      </c>
      <c r="P10122" t="s">
        <v>1</v>
      </c>
      <c r="Q10122" t="s">
        <v>1</v>
      </c>
    </row>
    <row r="10123" spans="1:17" x14ac:dyDescent="0.25">
      <c r="A10123">
        <v>15</v>
      </c>
      <c r="B10123" t="str">
        <f t="shared" si="158"/>
        <v xml:space="preserve"> 949 15</v>
      </c>
      <c r="C10123" s="102" t="s">
        <v>866</v>
      </c>
      <c r="D10123" s="111">
        <v>17</v>
      </c>
      <c r="E10123" t="s">
        <v>1</v>
      </c>
      <c r="F10123" t="s">
        <v>1</v>
      </c>
      <c r="G10123" t="s">
        <v>1</v>
      </c>
      <c r="H10123" s="103">
        <v>25192</v>
      </c>
      <c r="I10123" s="103" t="s">
        <v>1</v>
      </c>
      <c r="J10123" t="s">
        <v>1</v>
      </c>
      <c r="K10123" t="s">
        <v>1</v>
      </c>
      <c r="L10123" t="s">
        <v>1</v>
      </c>
      <c r="M10123" s="103">
        <v>16500</v>
      </c>
      <c r="N10123" s="103" t="s">
        <v>1</v>
      </c>
      <c r="O10123" s="103" t="s">
        <v>1</v>
      </c>
      <c r="P10123" t="s">
        <v>1</v>
      </c>
      <c r="Q10123" t="s">
        <v>1</v>
      </c>
    </row>
    <row r="10124" spans="1:17" x14ac:dyDescent="0.25">
      <c r="A10124">
        <v>16</v>
      </c>
      <c r="B10124" t="str">
        <f t="shared" si="158"/>
        <v xml:space="preserve"> 949 16</v>
      </c>
      <c r="C10124" s="102" t="s">
        <v>866</v>
      </c>
      <c r="D10124" s="111" t="s">
        <v>5</v>
      </c>
      <c r="E10124" t="s">
        <v>1</v>
      </c>
      <c r="F10124" t="s">
        <v>1</v>
      </c>
      <c r="G10124" s="103" t="s">
        <v>1</v>
      </c>
      <c r="H10124" s="103">
        <v>25192</v>
      </c>
      <c r="I10124" s="103">
        <v>63254</v>
      </c>
      <c r="J10124" t="s">
        <v>1</v>
      </c>
      <c r="K10124" t="s">
        <v>1</v>
      </c>
      <c r="L10124" s="103" t="s">
        <v>1</v>
      </c>
      <c r="M10124" s="103">
        <v>16500</v>
      </c>
      <c r="N10124" s="103">
        <v>7055</v>
      </c>
      <c r="O10124" s="103">
        <v>454</v>
      </c>
      <c r="P10124" t="s">
        <v>1</v>
      </c>
      <c r="Q10124" t="s">
        <v>1</v>
      </c>
    </row>
    <row r="10125" spans="1:17" x14ac:dyDescent="0.25">
      <c r="A10125">
        <v>17</v>
      </c>
      <c r="B10125" t="str">
        <f t="shared" si="158"/>
        <v xml:space="preserve"> 949 17</v>
      </c>
      <c r="C10125" s="102" t="s">
        <v>866</v>
      </c>
      <c r="D10125" s="111" t="s">
        <v>6</v>
      </c>
      <c r="E10125" t="s">
        <v>1</v>
      </c>
      <c r="F10125" t="s">
        <v>1</v>
      </c>
      <c r="G10125" t="s">
        <v>1</v>
      </c>
      <c r="H10125" t="s">
        <v>1</v>
      </c>
      <c r="I10125" t="s">
        <v>1</v>
      </c>
      <c r="J10125" t="s">
        <v>1</v>
      </c>
      <c r="K10125" t="s">
        <v>1</v>
      </c>
      <c r="L10125" t="s">
        <v>1</v>
      </c>
      <c r="M10125" t="s">
        <v>1</v>
      </c>
      <c r="N10125" t="s">
        <v>1</v>
      </c>
      <c r="O10125" t="s">
        <v>1</v>
      </c>
      <c r="P10125" t="s">
        <v>1</v>
      </c>
      <c r="Q10125" t="s">
        <v>1</v>
      </c>
    </row>
    <row r="10126" spans="1:17" x14ac:dyDescent="0.25">
      <c r="A10126">
        <v>18</v>
      </c>
      <c r="B10126" t="str">
        <f t="shared" si="158"/>
        <v xml:space="preserve"> 949 18</v>
      </c>
      <c r="C10126" s="102" t="s">
        <v>866</v>
      </c>
      <c r="D10126" s="111">
        <v>13</v>
      </c>
      <c r="E10126" t="s">
        <v>1</v>
      </c>
      <c r="F10126" t="s">
        <v>1</v>
      </c>
      <c r="G10126" t="s">
        <v>1</v>
      </c>
      <c r="H10126" s="103" t="s">
        <v>1</v>
      </c>
      <c r="I10126">
        <v>558</v>
      </c>
      <c r="J10126" t="s">
        <v>1</v>
      </c>
      <c r="K10126" t="s">
        <v>1</v>
      </c>
      <c r="L10126" t="s">
        <v>1</v>
      </c>
      <c r="M10126" s="103" t="s">
        <v>1</v>
      </c>
      <c r="N10126">
        <v>4608</v>
      </c>
      <c r="O10126" s="103">
        <v>294</v>
      </c>
      <c r="P10126" t="s">
        <v>1</v>
      </c>
      <c r="Q10126" t="s">
        <v>1</v>
      </c>
    </row>
    <row r="10127" spans="1:17" x14ac:dyDescent="0.25">
      <c r="A10127">
        <v>19</v>
      </c>
      <c r="B10127" t="str">
        <f t="shared" si="158"/>
        <v xml:space="preserve"> 949 19</v>
      </c>
      <c r="C10127" s="102" t="s">
        <v>866</v>
      </c>
      <c r="D10127" s="111">
        <v>14</v>
      </c>
      <c r="E10127" t="s">
        <v>1</v>
      </c>
      <c r="F10127" t="s">
        <v>1</v>
      </c>
      <c r="G10127" s="103">
        <v>4569</v>
      </c>
      <c r="H10127" s="103">
        <v>2015</v>
      </c>
      <c r="I10127" s="103">
        <v>57836</v>
      </c>
      <c r="J10127" t="s">
        <v>1</v>
      </c>
      <c r="K10127" s="103" t="s">
        <v>1</v>
      </c>
      <c r="L10127" s="103">
        <v>206</v>
      </c>
      <c r="M10127" s="103">
        <v>134</v>
      </c>
      <c r="N10127" s="103">
        <v>4706</v>
      </c>
      <c r="O10127" s="103">
        <v>292</v>
      </c>
      <c r="P10127" t="s">
        <v>1</v>
      </c>
      <c r="Q10127" t="s">
        <v>1</v>
      </c>
    </row>
    <row r="10128" spans="1:17" x14ac:dyDescent="0.25">
      <c r="A10128">
        <v>20</v>
      </c>
      <c r="B10128" t="str">
        <f t="shared" si="158"/>
        <v xml:space="preserve"> 949 20</v>
      </c>
      <c r="C10128" s="102" t="s">
        <v>866</v>
      </c>
      <c r="D10128" s="111" t="s">
        <v>0</v>
      </c>
      <c r="E10128" t="s">
        <v>1</v>
      </c>
      <c r="F10128" t="s">
        <v>1</v>
      </c>
      <c r="G10128" s="103" t="s">
        <v>1</v>
      </c>
      <c r="H10128" s="103" t="s">
        <v>1</v>
      </c>
      <c r="I10128" s="103" t="s">
        <v>1</v>
      </c>
      <c r="J10128" t="s">
        <v>1</v>
      </c>
      <c r="K10128" t="s">
        <v>1</v>
      </c>
      <c r="L10128" s="103" t="s">
        <v>1</v>
      </c>
      <c r="M10128" s="103" t="s">
        <v>1</v>
      </c>
      <c r="N10128" s="103" t="s">
        <v>1</v>
      </c>
      <c r="O10128" s="103" t="s">
        <v>1</v>
      </c>
      <c r="P10128" t="s">
        <v>1</v>
      </c>
      <c r="Q10128" t="s">
        <v>1</v>
      </c>
    </row>
    <row r="10129" spans="1:17" x14ac:dyDescent="0.25">
      <c r="A10129">
        <v>21</v>
      </c>
      <c r="B10129" t="str">
        <f t="shared" si="158"/>
        <v xml:space="preserve"> 949 21</v>
      </c>
      <c r="C10129" s="102" t="s">
        <v>866</v>
      </c>
      <c r="D10129" s="111">
        <v>16</v>
      </c>
      <c r="E10129" s="103" t="s">
        <v>1</v>
      </c>
      <c r="F10129" s="103">
        <v>11</v>
      </c>
      <c r="G10129" s="103">
        <v>1210</v>
      </c>
      <c r="H10129" s="103">
        <v>538</v>
      </c>
      <c r="I10129" s="103">
        <v>2125</v>
      </c>
      <c r="J10129" s="103" t="s">
        <v>1</v>
      </c>
      <c r="K10129" s="103">
        <v>7</v>
      </c>
      <c r="L10129" s="103">
        <v>1135</v>
      </c>
      <c r="M10129" s="103">
        <v>793</v>
      </c>
      <c r="N10129" s="103">
        <v>4146</v>
      </c>
      <c r="O10129" s="103" t="s">
        <v>1</v>
      </c>
      <c r="P10129" t="s">
        <v>1</v>
      </c>
      <c r="Q10129" t="s">
        <v>1</v>
      </c>
    </row>
    <row r="10130" spans="1:17" x14ac:dyDescent="0.25">
      <c r="A10130">
        <v>22</v>
      </c>
      <c r="B10130" t="str">
        <f t="shared" si="158"/>
        <v xml:space="preserve"> 949 22</v>
      </c>
      <c r="C10130" s="102" t="s">
        <v>866</v>
      </c>
      <c r="D10130" s="111">
        <v>17</v>
      </c>
      <c r="E10130" s="103">
        <v>387</v>
      </c>
      <c r="F10130" s="103">
        <v>1268</v>
      </c>
      <c r="G10130" s="103">
        <v>40391</v>
      </c>
      <c r="H10130" s="103">
        <v>18380</v>
      </c>
      <c r="I10130" s="103">
        <v>2586</v>
      </c>
      <c r="J10130">
        <v>203</v>
      </c>
      <c r="K10130" s="103">
        <v>788</v>
      </c>
      <c r="L10130" s="103">
        <v>40474</v>
      </c>
      <c r="M10130" s="103">
        <v>23166</v>
      </c>
      <c r="N10130" s="103">
        <v>4018</v>
      </c>
      <c r="O10130" s="103" t="s">
        <v>1</v>
      </c>
      <c r="P10130" t="s">
        <v>1</v>
      </c>
      <c r="Q10130" t="s">
        <v>1</v>
      </c>
    </row>
    <row r="10131" spans="1:17" x14ac:dyDescent="0.25">
      <c r="A10131">
        <v>23</v>
      </c>
      <c r="B10131" t="str">
        <f t="shared" si="158"/>
        <v xml:space="preserve"> 949 23</v>
      </c>
      <c r="C10131" s="102" t="s">
        <v>866</v>
      </c>
      <c r="D10131" s="111" t="s">
        <v>5</v>
      </c>
      <c r="E10131" s="103">
        <v>387</v>
      </c>
      <c r="F10131" s="103">
        <v>1279</v>
      </c>
      <c r="G10131" s="103">
        <v>46170</v>
      </c>
      <c r="H10131" s="103">
        <v>20933</v>
      </c>
      <c r="I10131" s="103">
        <v>63105</v>
      </c>
      <c r="J10131" s="103">
        <v>203</v>
      </c>
      <c r="K10131" s="103">
        <v>795</v>
      </c>
      <c r="L10131" s="103">
        <v>41815</v>
      </c>
      <c r="M10131" s="103">
        <v>24093</v>
      </c>
      <c r="N10131" s="103">
        <v>17478</v>
      </c>
      <c r="O10131" s="103">
        <v>586</v>
      </c>
      <c r="P10131" t="s">
        <v>1</v>
      </c>
      <c r="Q10131" t="s">
        <v>1</v>
      </c>
    </row>
    <row r="10132" spans="1:17" x14ac:dyDescent="0.25">
      <c r="A10132">
        <v>24</v>
      </c>
      <c r="B10132" t="str">
        <f t="shared" si="158"/>
        <v xml:space="preserve"> 949 24</v>
      </c>
      <c r="C10132" s="102" t="s">
        <v>866</v>
      </c>
      <c r="D10132" s="111" t="s">
        <v>6</v>
      </c>
      <c r="E10132" t="s">
        <v>1</v>
      </c>
      <c r="F10132" t="s">
        <v>1</v>
      </c>
      <c r="G10132" t="s">
        <v>1</v>
      </c>
      <c r="H10132" t="s">
        <v>1</v>
      </c>
      <c r="I10132" t="s">
        <v>1</v>
      </c>
      <c r="J10132" t="s">
        <v>1</v>
      </c>
      <c r="K10132" t="s">
        <v>1</v>
      </c>
      <c r="L10132" t="s">
        <v>1</v>
      </c>
      <c r="M10132" t="s">
        <v>1</v>
      </c>
      <c r="N10132" t="s">
        <v>1</v>
      </c>
      <c r="O10132" t="s">
        <v>1</v>
      </c>
      <c r="P10132" t="s">
        <v>1</v>
      </c>
      <c r="Q10132" t="s">
        <v>1</v>
      </c>
    </row>
    <row r="10133" spans="1:17" x14ac:dyDescent="0.25">
      <c r="A10133">
        <v>25</v>
      </c>
      <c r="B10133" t="str">
        <f t="shared" si="158"/>
        <v xml:space="preserve"> 949 25</v>
      </c>
      <c r="C10133" s="102" t="s">
        <v>866</v>
      </c>
      <c r="D10133" s="111" t="s">
        <v>0</v>
      </c>
      <c r="E10133" t="s">
        <v>1</v>
      </c>
      <c r="F10133" t="s">
        <v>1</v>
      </c>
      <c r="G10133" t="s">
        <v>1</v>
      </c>
      <c r="H10133" s="103">
        <v>90649</v>
      </c>
      <c r="I10133" s="103">
        <v>125609</v>
      </c>
      <c r="J10133" s="103">
        <v>586</v>
      </c>
      <c r="K10133" t="s">
        <v>1</v>
      </c>
      <c r="L10133" t="s">
        <v>1</v>
      </c>
      <c r="M10133" t="s">
        <v>1</v>
      </c>
      <c r="N10133" t="s">
        <v>1</v>
      </c>
      <c r="O10133" t="s">
        <v>1</v>
      </c>
      <c r="P10133" t="s">
        <v>1</v>
      </c>
      <c r="Q10133" t="s">
        <v>1</v>
      </c>
    </row>
    <row r="10134" spans="1:17" x14ac:dyDescent="0.25">
      <c r="A10134">
        <v>26</v>
      </c>
      <c r="B10134" t="str">
        <f t="shared" si="158"/>
        <v xml:space="preserve"> 949 26</v>
      </c>
      <c r="C10134" s="102" t="s">
        <v>866</v>
      </c>
      <c r="D10134" s="111" t="s">
        <v>0</v>
      </c>
      <c r="E10134" t="s">
        <v>1</v>
      </c>
      <c r="F10134" t="s">
        <v>1</v>
      </c>
      <c r="G10134" t="s">
        <v>1</v>
      </c>
      <c r="H10134" t="s">
        <v>1</v>
      </c>
      <c r="I10134" t="s">
        <v>1</v>
      </c>
      <c r="J10134" t="s">
        <v>1</v>
      </c>
      <c r="K10134" t="s">
        <v>1</v>
      </c>
      <c r="L10134" t="s">
        <v>1</v>
      </c>
      <c r="M10134" t="s">
        <v>1</v>
      </c>
      <c r="N10134" t="s">
        <v>1</v>
      </c>
      <c r="O10134" t="s">
        <v>1</v>
      </c>
      <c r="P10134" t="s">
        <v>1</v>
      </c>
      <c r="Q10134" t="s">
        <v>1</v>
      </c>
    </row>
    <row r="10135" spans="1:17" x14ac:dyDescent="0.25">
      <c r="A10135">
        <v>27</v>
      </c>
      <c r="B10135" t="str">
        <f t="shared" si="158"/>
        <v xml:space="preserve"> 949 27</v>
      </c>
      <c r="C10135" s="102" t="s">
        <v>866</v>
      </c>
      <c r="D10135" s="111" t="s">
        <v>0</v>
      </c>
      <c r="E10135" t="s">
        <v>1</v>
      </c>
      <c r="F10135" t="s">
        <v>1</v>
      </c>
      <c r="G10135" t="s">
        <v>1</v>
      </c>
      <c r="H10135" s="103">
        <v>-25653</v>
      </c>
      <c r="I10135" s="103">
        <v>-16737</v>
      </c>
      <c r="J10135">
        <v>42</v>
      </c>
      <c r="K10135" t="s">
        <v>1</v>
      </c>
      <c r="L10135" t="s">
        <v>1</v>
      </c>
      <c r="M10135" t="s">
        <v>1</v>
      </c>
      <c r="N10135" t="s">
        <v>1</v>
      </c>
      <c r="O10135" t="s">
        <v>1</v>
      </c>
      <c r="P10135" t="s">
        <v>1</v>
      </c>
      <c r="Q10135" t="s">
        <v>1</v>
      </c>
    </row>
    <row r="10136" spans="1:17" x14ac:dyDescent="0.25">
      <c r="A10136">
        <v>28</v>
      </c>
      <c r="B10136" t="str">
        <f t="shared" si="158"/>
        <v xml:space="preserve"> 949 28</v>
      </c>
      <c r="C10136" s="102" t="s">
        <v>866</v>
      </c>
      <c r="D10136" s="111" t="s">
        <v>0</v>
      </c>
      <c r="E10136" t="s">
        <v>1</v>
      </c>
      <c r="F10136" t="s">
        <v>1</v>
      </c>
      <c r="G10136" t="s">
        <v>1</v>
      </c>
      <c r="H10136" s="103">
        <v>64996</v>
      </c>
      <c r="I10136" s="103">
        <v>108872</v>
      </c>
      <c r="J10136" s="103">
        <v>628</v>
      </c>
      <c r="K10136" t="s">
        <v>1</v>
      </c>
      <c r="L10136" t="s">
        <v>1</v>
      </c>
      <c r="M10136" t="s">
        <v>1</v>
      </c>
      <c r="N10136" t="s">
        <v>1</v>
      </c>
      <c r="O10136" t="s">
        <v>1</v>
      </c>
      <c r="P10136" t="s">
        <v>1</v>
      </c>
      <c r="Q10136" t="s">
        <v>1</v>
      </c>
    </row>
    <row r="10137" spans="1:17" x14ac:dyDescent="0.25">
      <c r="A10137">
        <v>29</v>
      </c>
      <c r="B10137" t="str">
        <f t="shared" si="158"/>
        <v xml:space="preserve"> 949 29</v>
      </c>
      <c r="C10137" s="102" t="s">
        <v>866</v>
      </c>
      <c r="D10137" s="111" t="s">
        <v>0</v>
      </c>
      <c r="E10137" t="s">
        <v>1</v>
      </c>
      <c r="F10137" t="s">
        <v>1</v>
      </c>
      <c r="G10137" t="s">
        <v>1</v>
      </c>
      <c r="H10137" s="103">
        <v>80888</v>
      </c>
      <c r="I10137" s="103">
        <v>63317</v>
      </c>
      <c r="J10137" s="103">
        <v>5757</v>
      </c>
      <c r="K10137" t="s">
        <v>1</v>
      </c>
      <c r="L10137" t="s">
        <v>1</v>
      </c>
      <c r="M10137" t="s">
        <v>1</v>
      </c>
      <c r="N10137" t="s">
        <v>1</v>
      </c>
      <c r="O10137" t="s">
        <v>1</v>
      </c>
      <c r="P10137" t="s">
        <v>1</v>
      </c>
      <c r="Q10137" t="s">
        <v>1</v>
      </c>
    </row>
    <row r="10138" spans="1:17" x14ac:dyDescent="0.25">
      <c r="A10138">
        <v>30</v>
      </c>
      <c r="B10138" t="str">
        <f t="shared" si="158"/>
        <v xml:space="preserve"> 949 30</v>
      </c>
      <c r="C10138" s="102" t="s">
        <v>866</v>
      </c>
      <c r="D10138" s="111" t="s">
        <v>0</v>
      </c>
      <c r="E10138" t="s">
        <v>1</v>
      </c>
      <c r="F10138" t="s">
        <v>1</v>
      </c>
      <c r="G10138" t="s">
        <v>1</v>
      </c>
      <c r="H10138">
        <v>0.01</v>
      </c>
      <c r="I10138">
        <v>0.03</v>
      </c>
      <c r="J10138">
        <v>0.03</v>
      </c>
      <c r="K10138" t="s">
        <v>1</v>
      </c>
      <c r="L10138" t="s">
        <v>1</v>
      </c>
      <c r="M10138" t="s">
        <v>1</v>
      </c>
      <c r="N10138" t="s">
        <v>1</v>
      </c>
      <c r="O10138" t="s">
        <v>1</v>
      </c>
      <c r="P10138" t="s">
        <v>1</v>
      </c>
      <c r="Q10138" t="s">
        <v>1</v>
      </c>
    </row>
    <row r="10139" spans="1:17" x14ac:dyDescent="0.25">
      <c r="A10139">
        <v>31</v>
      </c>
      <c r="B10139" t="str">
        <f t="shared" si="158"/>
        <v xml:space="preserve"> 949 31</v>
      </c>
      <c r="C10139" s="102" t="s">
        <v>866</v>
      </c>
      <c r="D10139" s="111" t="s">
        <v>0</v>
      </c>
      <c r="E10139" t="s">
        <v>1</v>
      </c>
      <c r="F10139" t="s">
        <v>1</v>
      </c>
      <c r="G10139" t="s">
        <v>1</v>
      </c>
      <c r="H10139">
        <v>0.215</v>
      </c>
      <c r="I10139">
        <v>0.35899999999999999</v>
      </c>
      <c r="J10139">
        <v>2E-3</v>
      </c>
      <c r="K10139">
        <v>0.57599999999999996</v>
      </c>
      <c r="L10139" t="s">
        <v>1</v>
      </c>
      <c r="M10139" t="s">
        <v>1</v>
      </c>
      <c r="N10139" t="s">
        <v>1</v>
      </c>
      <c r="O10139" t="s">
        <v>1</v>
      </c>
      <c r="P10139" t="s">
        <v>1</v>
      </c>
      <c r="Q10139" t="s">
        <v>1</v>
      </c>
    </row>
    <row r="10140" spans="1:17" x14ac:dyDescent="0.25">
      <c r="A10140">
        <v>32</v>
      </c>
      <c r="B10140" t="str">
        <f t="shared" si="158"/>
        <v xml:space="preserve"> 949 32</v>
      </c>
      <c r="C10140" s="102" t="s">
        <v>866</v>
      </c>
      <c r="D10140" s="111" t="s">
        <v>0</v>
      </c>
      <c r="E10140" t="s">
        <v>1</v>
      </c>
      <c r="F10140" t="s">
        <v>1</v>
      </c>
      <c r="G10140" t="s">
        <v>1</v>
      </c>
      <c r="H10140">
        <v>0.20599999999999999</v>
      </c>
      <c r="I10140">
        <v>0.34399999999999997</v>
      </c>
      <c r="J10140">
        <v>2E-3</v>
      </c>
      <c r="K10140">
        <v>0.55200000000000005</v>
      </c>
      <c r="L10140" t="s">
        <v>1</v>
      </c>
      <c r="M10140" t="s">
        <v>1</v>
      </c>
      <c r="N10140" t="s">
        <v>1</v>
      </c>
      <c r="O10140" t="s">
        <v>1</v>
      </c>
      <c r="P10140" t="s">
        <v>1</v>
      </c>
      <c r="Q10140" t="s">
        <v>1</v>
      </c>
    </row>
    <row r="10141" spans="1:17" x14ac:dyDescent="0.25">
      <c r="A10141">
        <v>33</v>
      </c>
      <c r="B10141" t="str">
        <f t="shared" si="158"/>
        <v xml:space="preserve"> 949 33</v>
      </c>
      <c r="C10141" s="102" t="s">
        <v>866</v>
      </c>
      <c r="D10141" s="111" t="s">
        <v>0</v>
      </c>
      <c r="E10141" t="s">
        <v>1</v>
      </c>
      <c r="F10141" t="s">
        <v>1</v>
      </c>
      <c r="G10141" t="s">
        <v>1</v>
      </c>
      <c r="H10141">
        <v>0.23400000000000001</v>
      </c>
      <c r="I10141">
        <v>0.183</v>
      </c>
      <c r="J10141">
        <v>1.6E-2</v>
      </c>
      <c r="K10141">
        <v>0.433</v>
      </c>
      <c r="L10141" t="s">
        <v>1</v>
      </c>
      <c r="M10141" t="s">
        <v>1</v>
      </c>
      <c r="N10141" t="s">
        <v>1</v>
      </c>
      <c r="O10141" t="s">
        <v>1</v>
      </c>
      <c r="P10141" t="s">
        <v>1</v>
      </c>
      <c r="Q10141" t="s">
        <v>1</v>
      </c>
    </row>
    <row r="10142" spans="1:17" x14ac:dyDescent="0.25">
      <c r="A10142">
        <v>34</v>
      </c>
      <c r="B10142" t="str">
        <f t="shared" si="158"/>
        <v xml:space="preserve"> 949 34</v>
      </c>
      <c r="C10142" s="102" t="s">
        <v>866</v>
      </c>
      <c r="D10142" s="111" t="s">
        <v>0</v>
      </c>
      <c r="E10142" t="s">
        <v>1</v>
      </c>
      <c r="F10142" t="s">
        <v>1</v>
      </c>
      <c r="G10142" t="s">
        <v>1</v>
      </c>
      <c r="H10142">
        <v>0.23400000000000001</v>
      </c>
      <c r="I10142">
        <v>0.188</v>
      </c>
      <c r="J10142">
        <v>1.6E-2</v>
      </c>
      <c r="K10142">
        <v>0.438</v>
      </c>
      <c r="L10142" t="s">
        <v>1</v>
      </c>
      <c r="M10142" t="s">
        <v>1</v>
      </c>
      <c r="N10142" t="s">
        <v>1</v>
      </c>
      <c r="O10142" t="s">
        <v>1</v>
      </c>
      <c r="P10142" t="s">
        <v>1</v>
      </c>
      <c r="Q10142" t="s">
        <v>1</v>
      </c>
    </row>
    <row r="10143" spans="1:17" x14ac:dyDescent="0.25">
      <c r="A10143">
        <v>35</v>
      </c>
      <c r="B10143" t="str">
        <f t="shared" si="158"/>
        <v xml:space="preserve"> 949 35</v>
      </c>
      <c r="C10143" s="102" t="s">
        <v>866</v>
      </c>
      <c r="D10143" s="111" t="s">
        <v>0</v>
      </c>
      <c r="E10143" t="s">
        <v>1</v>
      </c>
      <c r="F10143" t="s">
        <v>1</v>
      </c>
      <c r="G10143" t="s">
        <v>1</v>
      </c>
      <c r="H10143">
        <v>0.26700000000000002</v>
      </c>
      <c r="I10143">
        <v>0.20899999999999999</v>
      </c>
      <c r="J10143">
        <v>1.9E-2</v>
      </c>
      <c r="K10143">
        <v>0.495</v>
      </c>
      <c r="L10143" t="s">
        <v>1</v>
      </c>
      <c r="M10143" t="s">
        <v>1</v>
      </c>
      <c r="N10143" t="s">
        <v>1</v>
      </c>
      <c r="O10143" t="s">
        <v>1</v>
      </c>
      <c r="P10143" t="s">
        <v>1</v>
      </c>
      <c r="Q10143" t="s">
        <v>1</v>
      </c>
    </row>
    <row r="10144" spans="1:17" x14ac:dyDescent="0.25">
      <c r="A10144">
        <v>36</v>
      </c>
      <c r="B10144" t="str">
        <f t="shared" si="158"/>
        <v xml:space="preserve"> 949 36</v>
      </c>
      <c r="C10144" s="102" t="s">
        <v>866</v>
      </c>
      <c r="D10144" s="111" t="s">
        <v>0</v>
      </c>
      <c r="E10144" t="s">
        <v>1</v>
      </c>
      <c r="F10144" t="s">
        <v>1</v>
      </c>
      <c r="G10144" t="s">
        <v>1</v>
      </c>
      <c r="H10144">
        <v>0.23400000000000001</v>
      </c>
      <c r="I10144">
        <v>0.188</v>
      </c>
      <c r="J10144">
        <v>1.6E-2</v>
      </c>
      <c r="K10144">
        <v>0.438</v>
      </c>
      <c r="L10144" t="s">
        <v>1</v>
      </c>
      <c r="M10144" t="s">
        <v>1</v>
      </c>
      <c r="N10144" t="s">
        <v>1</v>
      </c>
      <c r="O10144" t="s">
        <v>1</v>
      </c>
      <c r="P10144" t="s">
        <v>1</v>
      </c>
      <c r="Q10144" t="s">
        <v>1</v>
      </c>
    </row>
    <row r="10145" spans="1:18" x14ac:dyDescent="0.25">
      <c r="A10145">
        <v>37</v>
      </c>
      <c r="B10145" t="str">
        <f t="shared" si="158"/>
        <v xml:space="preserve"> 949 37</v>
      </c>
      <c r="C10145" s="102" t="s">
        <v>866</v>
      </c>
      <c r="D10145" s="111" t="s">
        <v>0</v>
      </c>
      <c r="E10145" t="s">
        <v>1</v>
      </c>
      <c r="F10145" t="s">
        <v>986</v>
      </c>
      <c r="G10145" t="s">
        <v>987</v>
      </c>
      <c r="H10145" t="s">
        <v>993</v>
      </c>
      <c r="I10145" t="s">
        <v>996</v>
      </c>
      <c r="J10145" t="s">
        <v>1</v>
      </c>
      <c r="K10145">
        <v>0.59199999999999997</v>
      </c>
      <c r="L10145" t="s">
        <v>1</v>
      </c>
      <c r="M10145" t="s">
        <v>1</v>
      </c>
      <c r="N10145" t="s">
        <v>1</v>
      </c>
      <c r="O10145" t="s">
        <v>1</v>
      </c>
      <c r="P10145" t="s">
        <v>1</v>
      </c>
      <c r="Q10145" t="s">
        <v>1</v>
      </c>
    </row>
    <row r="10146" spans="1:18" x14ac:dyDescent="0.25">
      <c r="A10146">
        <v>38</v>
      </c>
      <c r="B10146" t="str">
        <f t="shared" si="158"/>
        <v xml:space="preserve"> 949 38</v>
      </c>
      <c r="C10146" s="102" t="s">
        <v>866</v>
      </c>
      <c r="D10146" s="111" t="s">
        <v>0</v>
      </c>
      <c r="E10146" t="s">
        <v>1</v>
      </c>
      <c r="F10146">
        <v>1.01</v>
      </c>
      <c r="G10146">
        <v>0.81</v>
      </c>
      <c r="H10146">
        <v>0.65</v>
      </c>
      <c r="I10146">
        <v>0.59</v>
      </c>
      <c r="J10146" t="s">
        <v>1</v>
      </c>
      <c r="K10146" t="s">
        <v>1</v>
      </c>
      <c r="L10146" t="s">
        <v>1</v>
      </c>
      <c r="M10146" t="s">
        <v>1</v>
      </c>
      <c r="N10146" t="s">
        <v>1</v>
      </c>
      <c r="O10146" t="s">
        <v>1</v>
      </c>
      <c r="P10146" t="s">
        <v>1</v>
      </c>
      <c r="Q10146" t="s">
        <v>1</v>
      </c>
    </row>
    <row r="10147" spans="1:18" x14ac:dyDescent="0.25">
      <c r="A10147">
        <v>1</v>
      </c>
      <c r="B10147" t="str">
        <f t="shared" si="158"/>
        <v xml:space="preserve"> 951 1</v>
      </c>
      <c r="C10147" s="102" t="s">
        <v>867</v>
      </c>
      <c r="D10147" s="111" t="s">
        <v>0</v>
      </c>
      <c r="E10147" t="s">
        <v>1</v>
      </c>
      <c r="F10147" t="s">
        <v>1</v>
      </c>
      <c r="G10147" t="s">
        <v>1</v>
      </c>
      <c r="H10147" t="s">
        <v>1</v>
      </c>
      <c r="I10147" t="s">
        <v>1</v>
      </c>
      <c r="J10147" t="s">
        <v>1</v>
      </c>
      <c r="K10147" t="s">
        <v>1</v>
      </c>
      <c r="L10147" t="s">
        <v>1</v>
      </c>
      <c r="M10147" t="s">
        <v>1</v>
      </c>
      <c r="N10147" t="s">
        <v>1</v>
      </c>
      <c r="O10147" t="s">
        <v>1</v>
      </c>
      <c r="P10147" t="s">
        <v>1</v>
      </c>
      <c r="Q10147" t="s">
        <v>1</v>
      </c>
      <c r="R10147" t="s">
        <v>216</v>
      </c>
    </row>
    <row r="10148" spans="1:18" x14ac:dyDescent="0.25">
      <c r="A10148">
        <v>2</v>
      </c>
      <c r="B10148" t="str">
        <f t="shared" si="158"/>
        <v xml:space="preserve"> 951 2</v>
      </c>
      <c r="C10148" s="102" t="s">
        <v>867</v>
      </c>
      <c r="D10148" s="111" t="s">
        <v>0</v>
      </c>
      <c r="E10148" t="s">
        <v>3</v>
      </c>
      <c r="F10148" t="s">
        <v>1</v>
      </c>
      <c r="G10148" t="s">
        <v>1</v>
      </c>
      <c r="H10148" t="s">
        <v>1</v>
      </c>
      <c r="I10148" t="s">
        <v>1</v>
      </c>
      <c r="J10148" t="s">
        <v>1</v>
      </c>
      <c r="K10148" t="s">
        <v>1</v>
      </c>
      <c r="L10148" t="s">
        <v>1</v>
      </c>
      <c r="M10148" t="s">
        <v>1</v>
      </c>
      <c r="N10148" t="s">
        <v>1</v>
      </c>
      <c r="O10148" t="s">
        <v>1</v>
      </c>
      <c r="P10148" t="s">
        <v>1</v>
      </c>
      <c r="Q10148" t="s">
        <v>1</v>
      </c>
    </row>
    <row r="10149" spans="1:18" x14ac:dyDescent="0.25">
      <c r="A10149">
        <v>3</v>
      </c>
      <c r="B10149" t="str">
        <f t="shared" si="158"/>
        <v xml:space="preserve"> 951 3</v>
      </c>
      <c r="C10149" s="102" t="s">
        <v>867</v>
      </c>
      <c r="D10149" s="111" t="s">
        <v>0</v>
      </c>
      <c r="E10149" t="s">
        <v>4</v>
      </c>
      <c r="F10149" t="s">
        <v>1</v>
      </c>
      <c r="G10149" t="s">
        <v>1</v>
      </c>
      <c r="H10149" t="s">
        <v>1</v>
      </c>
      <c r="I10149" t="s">
        <v>1</v>
      </c>
      <c r="J10149" t="s">
        <v>1</v>
      </c>
      <c r="K10149" t="s">
        <v>1</v>
      </c>
      <c r="L10149" t="s">
        <v>1</v>
      </c>
      <c r="M10149" t="s">
        <v>1</v>
      </c>
      <c r="N10149" t="s">
        <v>1</v>
      </c>
      <c r="O10149" t="s">
        <v>1</v>
      </c>
      <c r="P10149" t="s">
        <v>1</v>
      </c>
      <c r="Q10149" t="s">
        <v>1</v>
      </c>
    </row>
    <row r="10150" spans="1:18" x14ac:dyDescent="0.25">
      <c r="A10150">
        <v>4</v>
      </c>
      <c r="B10150" t="str">
        <f t="shared" si="158"/>
        <v xml:space="preserve"> 951 4</v>
      </c>
      <c r="C10150" s="102" t="s">
        <v>867</v>
      </c>
      <c r="D10150" s="111">
        <v>13</v>
      </c>
      <c r="E10150" s="103">
        <v>832282</v>
      </c>
      <c r="F10150" s="103">
        <v>3500960</v>
      </c>
      <c r="G10150">
        <v>0.42</v>
      </c>
      <c r="H10150" t="s">
        <v>1</v>
      </c>
      <c r="I10150" t="s">
        <v>1</v>
      </c>
      <c r="J10150" t="s">
        <v>1</v>
      </c>
      <c r="K10150" t="s">
        <v>1</v>
      </c>
      <c r="L10150" t="s">
        <v>1</v>
      </c>
      <c r="M10150" t="s">
        <v>1</v>
      </c>
      <c r="N10150">
        <v>6</v>
      </c>
      <c r="O10150">
        <v>14</v>
      </c>
      <c r="P10150">
        <v>22</v>
      </c>
      <c r="Q10150">
        <v>42</v>
      </c>
    </row>
    <row r="10151" spans="1:18" x14ac:dyDescent="0.25">
      <c r="A10151">
        <v>5</v>
      </c>
      <c r="B10151" t="str">
        <f t="shared" si="158"/>
        <v xml:space="preserve"> 951 5</v>
      </c>
      <c r="C10151" s="102" t="s">
        <v>867</v>
      </c>
      <c r="D10151" s="111">
        <v>14</v>
      </c>
      <c r="E10151" s="103">
        <v>879380</v>
      </c>
      <c r="F10151" s="103">
        <v>3108118</v>
      </c>
      <c r="G10151">
        <v>0.35299999999999998</v>
      </c>
      <c r="H10151" t="s">
        <v>1</v>
      </c>
      <c r="I10151" t="s">
        <v>1</v>
      </c>
      <c r="J10151" t="s">
        <v>1</v>
      </c>
      <c r="K10151" t="s">
        <v>1</v>
      </c>
      <c r="L10151">
        <v>1</v>
      </c>
      <c r="M10151" t="s">
        <v>1</v>
      </c>
      <c r="N10151">
        <v>4</v>
      </c>
      <c r="O10151">
        <v>20</v>
      </c>
      <c r="P10151">
        <v>18</v>
      </c>
      <c r="Q10151">
        <v>43</v>
      </c>
    </row>
    <row r="10152" spans="1:18" x14ac:dyDescent="0.25">
      <c r="A10152">
        <v>6</v>
      </c>
      <c r="B10152" t="str">
        <f t="shared" si="158"/>
        <v xml:space="preserve"> 951 6</v>
      </c>
      <c r="C10152" s="102" t="s">
        <v>867</v>
      </c>
      <c r="D10152" s="111">
        <v>15</v>
      </c>
      <c r="E10152" s="103">
        <v>918747</v>
      </c>
      <c r="F10152" s="103">
        <v>2128399</v>
      </c>
      <c r="G10152">
        <v>0.23100000000000001</v>
      </c>
      <c r="H10152" t="s">
        <v>1</v>
      </c>
      <c r="I10152" t="s">
        <v>1</v>
      </c>
      <c r="J10152" t="s">
        <v>1</v>
      </c>
      <c r="K10152" t="s">
        <v>1</v>
      </c>
      <c r="L10152" t="s">
        <v>1</v>
      </c>
      <c r="M10152" t="s">
        <v>1</v>
      </c>
      <c r="N10152">
        <v>3</v>
      </c>
      <c r="O10152">
        <v>20</v>
      </c>
      <c r="P10152">
        <v>26</v>
      </c>
      <c r="Q10152">
        <v>49</v>
      </c>
    </row>
    <row r="10153" spans="1:18" x14ac:dyDescent="0.25">
      <c r="A10153">
        <v>7</v>
      </c>
      <c r="B10153" t="str">
        <f t="shared" si="158"/>
        <v xml:space="preserve"> 951 7</v>
      </c>
      <c r="C10153" s="102" t="s">
        <v>867</v>
      </c>
      <c r="D10153" s="111">
        <v>16</v>
      </c>
      <c r="E10153" s="103">
        <v>1004610</v>
      </c>
      <c r="F10153" s="103">
        <v>3301316</v>
      </c>
      <c r="G10153">
        <v>0.32800000000000001</v>
      </c>
      <c r="H10153" t="s">
        <v>1</v>
      </c>
      <c r="I10153" t="s">
        <v>1</v>
      </c>
      <c r="J10153" t="s">
        <v>1</v>
      </c>
      <c r="K10153" t="s">
        <v>1</v>
      </c>
      <c r="L10153" t="s">
        <v>1</v>
      </c>
      <c r="M10153" t="s">
        <v>1</v>
      </c>
      <c r="N10153">
        <v>5</v>
      </c>
      <c r="O10153">
        <v>15</v>
      </c>
      <c r="P10153">
        <v>21</v>
      </c>
      <c r="Q10153">
        <v>41</v>
      </c>
    </row>
    <row r="10154" spans="1:18" x14ac:dyDescent="0.25">
      <c r="A10154">
        <v>8</v>
      </c>
      <c r="B10154" t="str">
        <f t="shared" si="158"/>
        <v xml:space="preserve"> 951 8</v>
      </c>
      <c r="C10154" s="102" t="s">
        <v>867</v>
      </c>
      <c r="D10154" s="111">
        <v>17</v>
      </c>
      <c r="E10154" s="103">
        <v>1060078</v>
      </c>
      <c r="F10154" s="103">
        <v>1230665</v>
      </c>
      <c r="G10154">
        <v>0.11600000000000001</v>
      </c>
      <c r="H10154" t="s">
        <v>1</v>
      </c>
      <c r="I10154" t="s">
        <v>1</v>
      </c>
      <c r="J10154" t="s">
        <v>1</v>
      </c>
      <c r="K10154" t="s">
        <v>1</v>
      </c>
      <c r="L10154" t="s">
        <v>1</v>
      </c>
      <c r="M10154" t="s">
        <v>1</v>
      </c>
      <c r="N10154">
        <v>2</v>
      </c>
      <c r="O10154">
        <v>6</v>
      </c>
      <c r="P10154">
        <v>22</v>
      </c>
      <c r="Q10154">
        <v>30</v>
      </c>
    </row>
    <row r="10155" spans="1:18" x14ac:dyDescent="0.25">
      <c r="A10155">
        <v>9</v>
      </c>
      <c r="B10155" t="str">
        <f t="shared" si="158"/>
        <v xml:space="preserve"> 951 9</v>
      </c>
      <c r="C10155" s="102" t="s">
        <v>867</v>
      </c>
      <c r="D10155" s="111" t="s">
        <v>5</v>
      </c>
      <c r="E10155" s="103">
        <v>4695097</v>
      </c>
      <c r="F10155" s="103">
        <v>13269458</v>
      </c>
      <c r="G10155">
        <v>0.28299999999999997</v>
      </c>
      <c r="H10155" t="s">
        <v>1</v>
      </c>
      <c r="I10155" t="s">
        <v>1</v>
      </c>
      <c r="J10155" t="s">
        <v>1</v>
      </c>
      <c r="K10155" t="s">
        <v>1</v>
      </c>
      <c r="L10155">
        <v>1</v>
      </c>
      <c r="M10155" t="s">
        <v>1</v>
      </c>
      <c r="N10155">
        <v>20</v>
      </c>
      <c r="O10155">
        <v>75</v>
      </c>
      <c r="P10155">
        <v>109</v>
      </c>
      <c r="Q10155">
        <v>205</v>
      </c>
    </row>
    <row r="10156" spans="1:18" x14ac:dyDescent="0.25">
      <c r="A10156">
        <v>10</v>
      </c>
      <c r="B10156" t="str">
        <f t="shared" si="158"/>
        <v xml:space="preserve"> 951 10</v>
      </c>
      <c r="C10156" s="102" t="s">
        <v>867</v>
      </c>
      <c r="D10156" s="111" t="s">
        <v>6</v>
      </c>
      <c r="E10156" t="s">
        <v>1</v>
      </c>
      <c r="F10156" t="s">
        <v>1</v>
      </c>
      <c r="G10156" t="s">
        <v>1</v>
      </c>
      <c r="H10156" t="s">
        <v>1</v>
      </c>
      <c r="I10156" t="s">
        <v>1</v>
      </c>
      <c r="J10156" t="s">
        <v>1</v>
      </c>
      <c r="K10156" t="s">
        <v>1</v>
      </c>
      <c r="L10156" t="s">
        <v>1</v>
      </c>
      <c r="M10156" t="s">
        <v>1</v>
      </c>
      <c r="N10156" t="s">
        <v>1</v>
      </c>
      <c r="O10156" t="s">
        <v>1</v>
      </c>
      <c r="P10156" t="s">
        <v>1</v>
      </c>
      <c r="Q10156" t="s">
        <v>1</v>
      </c>
    </row>
    <row r="10157" spans="1:18" x14ac:dyDescent="0.25">
      <c r="A10157">
        <v>11</v>
      </c>
      <c r="B10157" t="str">
        <f t="shared" si="158"/>
        <v xml:space="preserve"> 951 11</v>
      </c>
      <c r="C10157" s="102" t="s">
        <v>867</v>
      </c>
      <c r="D10157" s="111">
        <v>13</v>
      </c>
      <c r="E10157" t="s">
        <v>1</v>
      </c>
      <c r="F10157" t="s">
        <v>1</v>
      </c>
      <c r="G10157">
        <v>723867</v>
      </c>
      <c r="H10157">
        <v>242656</v>
      </c>
      <c r="I10157" s="103">
        <v>286573</v>
      </c>
      <c r="J10157" t="s">
        <v>1</v>
      </c>
      <c r="K10157" t="s">
        <v>1</v>
      </c>
      <c r="L10157">
        <v>854085</v>
      </c>
      <c r="M10157">
        <v>709312</v>
      </c>
      <c r="N10157" s="103">
        <v>418353</v>
      </c>
      <c r="O10157" s="103">
        <v>266114</v>
      </c>
      <c r="P10157" t="s">
        <v>1</v>
      </c>
      <c r="Q10157" t="s">
        <v>1</v>
      </c>
    </row>
    <row r="10158" spans="1:18" x14ac:dyDescent="0.25">
      <c r="A10158">
        <v>12</v>
      </c>
      <c r="B10158" t="str">
        <f t="shared" si="158"/>
        <v xml:space="preserve"> 951 12</v>
      </c>
      <c r="C10158" s="102" t="s">
        <v>867</v>
      </c>
      <c r="D10158" s="111">
        <v>14</v>
      </c>
      <c r="E10158">
        <v>196377</v>
      </c>
      <c r="F10158" t="s">
        <v>1</v>
      </c>
      <c r="G10158">
        <v>691603</v>
      </c>
      <c r="H10158" s="103">
        <v>383342</v>
      </c>
      <c r="I10158" s="103">
        <v>330479</v>
      </c>
      <c r="J10158" t="s">
        <v>1</v>
      </c>
      <c r="K10158" t="s">
        <v>1</v>
      </c>
      <c r="L10158">
        <v>450313</v>
      </c>
      <c r="M10158" s="103">
        <v>369531</v>
      </c>
      <c r="N10158" s="103">
        <v>360058</v>
      </c>
      <c r="O10158" s="103">
        <v>326415</v>
      </c>
      <c r="P10158" t="s">
        <v>1</v>
      </c>
      <c r="Q10158" t="s">
        <v>1</v>
      </c>
    </row>
    <row r="10159" spans="1:18" x14ac:dyDescent="0.25">
      <c r="A10159">
        <v>13</v>
      </c>
      <c r="B10159" t="str">
        <f t="shared" si="158"/>
        <v xml:space="preserve"> 951 13</v>
      </c>
      <c r="C10159" s="102" t="s">
        <v>867</v>
      </c>
      <c r="D10159" s="111">
        <v>15</v>
      </c>
      <c r="E10159" t="s">
        <v>1</v>
      </c>
      <c r="F10159" t="s">
        <v>1</v>
      </c>
      <c r="G10159">
        <v>462796</v>
      </c>
      <c r="H10159" s="103">
        <v>449850</v>
      </c>
      <c r="I10159" s="103">
        <v>55720</v>
      </c>
      <c r="J10159" t="s">
        <v>1</v>
      </c>
      <c r="K10159" t="s">
        <v>1</v>
      </c>
      <c r="L10159">
        <v>320195</v>
      </c>
      <c r="M10159" s="103">
        <v>559025</v>
      </c>
      <c r="N10159" s="103">
        <v>155303</v>
      </c>
      <c r="O10159" s="103">
        <v>125510</v>
      </c>
      <c r="P10159" t="s">
        <v>1</v>
      </c>
      <c r="Q10159" t="s">
        <v>1</v>
      </c>
    </row>
    <row r="10160" spans="1:18" x14ac:dyDescent="0.25">
      <c r="A10160">
        <v>14</v>
      </c>
      <c r="B10160" t="str">
        <f t="shared" si="158"/>
        <v xml:space="preserve"> 951 14</v>
      </c>
      <c r="C10160" s="102" t="s">
        <v>867</v>
      </c>
      <c r="D10160" s="111">
        <v>16</v>
      </c>
      <c r="E10160" t="s">
        <v>1</v>
      </c>
      <c r="F10160" t="s">
        <v>1</v>
      </c>
      <c r="G10160">
        <v>964077</v>
      </c>
      <c r="H10160" s="103">
        <v>411719</v>
      </c>
      <c r="I10160" s="103">
        <v>161567</v>
      </c>
      <c r="J10160" t="s">
        <v>1</v>
      </c>
      <c r="K10160" t="s">
        <v>1</v>
      </c>
      <c r="L10160">
        <v>842818</v>
      </c>
      <c r="M10160" s="103">
        <v>447749</v>
      </c>
      <c r="N10160" s="103">
        <v>240999</v>
      </c>
      <c r="O10160" s="103">
        <v>232387</v>
      </c>
      <c r="P10160" t="s">
        <v>1</v>
      </c>
      <c r="Q10160" t="s">
        <v>1</v>
      </c>
    </row>
    <row r="10161" spans="1:17" x14ac:dyDescent="0.25">
      <c r="A10161">
        <v>15</v>
      </c>
      <c r="B10161" t="str">
        <f t="shared" si="158"/>
        <v xml:space="preserve"> 951 15</v>
      </c>
      <c r="C10161" s="102" t="s">
        <v>867</v>
      </c>
      <c r="D10161" s="111">
        <v>17</v>
      </c>
      <c r="E10161" t="s">
        <v>1</v>
      </c>
      <c r="F10161" t="s">
        <v>1</v>
      </c>
      <c r="G10161">
        <v>218562</v>
      </c>
      <c r="H10161">
        <v>216391</v>
      </c>
      <c r="I10161" s="103">
        <v>165238</v>
      </c>
      <c r="J10161" t="s">
        <v>1</v>
      </c>
      <c r="K10161" t="s">
        <v>1</v>
      </c>
      <c r="L10161">
        <v>58605</v>
      </c>
      <c r="M10161">
        <v>127096</v>
      </c>
      <c r="N10161" s="103">
        <v>328604</v>
      </c>
      <c r="O10161" s="103">
        <v>116169</v>
      </c>
      <c r="P10161" t="s">
        <v>1</v>
      </c>
      <c r="Q10161" t="s">
        <v>1</v>
      </c>
    </row>
    <row r="10162" spans="1:17" x14ac:dyDescent="0.25">
      <c r="A10162">
        <v>16</v>
      </c>
      <c r="B10162" t="str">
        <f t="shared" si="158"/>
        <v xml:space="preserve"> 951 16</v>
      </c>
      <c r="C10162" s="102" t="s">
        <v>867</v>
      </c>
      <c r="D10162" s="111" t="s">
        <v>5</v>
      </c>
      <c r="E10162">
        <v>196377</v>
      </c>
      <c r="F10162" t="s">
        <v>1</v>
      </c>
      <c r="G10162">
        <v>3060905</v>
      </c>
      <c r="H10162" s="103">
        <v>1703958</v>
      </c>
      <c r="I10162" s="103">
        <v>999577</v>
      </c>
      <c r="J10162" t="s">
        <v>1</v>
      </c>
      <c r="K10162" t="s">
        <v>1</v>
      </c>
      <c r="L10162">
        <v>2526016</v>
      </c>
      <c r="M10162" s="103">
        <v>2212713</v>
      </c>
      <c r="N10162" s="103">
        <v>1503317</v>
      </c>
      <c r="O10162" s="103">
        <v>1066595</v>
      </c>
      <c r="P10162" t="s">
        <v>1</v>
      </c>
      <c r="Q10162" t="s">
        <v>1</v>
      </c>
    </row>
    <row r="10163" spans="1:17" x14ac:dyDescent="0.25">
      <c r="A10163">
        <v>17</v>
      </c>
      <c r="B10163" t="str">
        <f t="shared" si="158"/>
        <v xml:space="preserve"> 951 17</v>
      </c>
      <c r="C10163" s="102" t="s">
        <v>867</v>
      </c>
      <c r="D10163" s="111" t="s">
        <v>6</v>
      </c>
      <c r="E10163" t="s">
        <v>1</v>
      </c>
      <c r="F10163" t="s">
        <v>1</v>
      </c>
      <c r="G10163" t="s">
        <v>1</v>
      </c>
      <c r="H10163" t="s">
        <v>1</v>
      </c>
      <c r="I10163" t="s">
        <v>1</v>
      </c>
      <c r="J10163" t="s">
        <v>1</v>
      </c>
      <c r="K10163" t="s">
        <v>1</v>
      </c>
      <c r="L10163" t="s">
        <v>1</v>
      </c>
      <c r="M10163" t="s">
        <v>1</v>
      </c>
      <c r="N10163" t="s">
        <v>1</v>
      </c>
      <c r="O10163" t="s">
        <v>1</v>
      </c>
      <c r="P10163" t="s">
        <v>1</v>
      </c>
      <c r="Q10163" t="s">
        <v>1</v>
      </c>
    </row>
    <row r="10164" spans="1:17" x14ac:dyDescent="0.25">
      <c r="A10164">
        <v>18</v>
      </c>
      <c r="B10164" t="str">
        <f t="shared" si="158"/>
        <v xml:space="preserve"> 951 18</v>
      </c>
      <c r="C10164" s="102" t="s">
        <v>867</v>
      </c>
      <c r="D10164" s="111">
        <v>13</v>
      </c>
      <c r="E10164" t="s">
        <v>1</v>
      </c>
      <c r="F10164" t="s">
        <v>1</v>
      </c>
      <c r="G10164">
        <v>1186418</v>
      </c>
      <c r="H10164">
        <v>262554</v>
      </c>
      <c r="I10164" s="103">
        <v>261929</v>
      </c>
      <c r="J10164" t="s">
        <v>1</v>
      </c>
      <c r="K10164" t="s">
        <v>1</v>
      </c>
      <c r="L10164">
        <v>2999546</v>
      </c>
      <c r="M10164">
        <v>1422171</v>
      </c>
      <c r="N10164" s="103">
        <v>770186</v>
      </c>
      <c r="O10164" s="103">
        <v>320401</v>
      </c>
      <c r="P10164" t="s">
        <v>1</v>
      </c>
      <c r="Q10164" t="s">
        <v>1</v>
      </c>
    </row>
    <row r="10165" spans="1:17" x14ac:dyDescent="0.25">
      <c r="A10165">
        <v>19</v>
      </c>
      <c r="B10165" t="str">
        <f t="shared" si="158"/>
        <v xml:space="preserve"> 951 19</v>
      </c>
      <c r="C10165" s="102" t="s">
        <v>867</v>
      </c>
      <c r="D10165" s="111">
        <v>14</v>
      </c>
      <c r="E10165">
        <v>305325</v>
      </c>
      <c r="F10165" t="s">
        <v>1</v>
      </c>
      <c r="G10165" s="103">
        <v>1178384</v>
      </c>
      <c r="H10165" s="103">
        <v>406586</v>
      </c>
      <c r="I10165" s="103">
        <v>327959</v>
      </c>
      <c r="J10165" t="s">
        <v>1</v>
      </c>
      <c r="K10165" t="s">
        <v>1</v>
      </c>
      <c r="L10165" s="103">
        <v>1803141</v>
      </c>
      <c r="M10165" s="103">
        <v>713349</v>
      </c>
      <c r="N10165" s="103">
        <v>779120</v>
      </c>
      <c r="O10165" s="103">
        <v>453717</v>
      </c>
      <c r="P10165" t="s">
        <v>1</v>
      </c>
      <c r="Q10165" t="s">
        <v>1</v>
      </c>
    </row>
    <row r="10166" spans="1:17" x14ac:dyDescent="0.25">
      <c r="A10166">
        <v>20</v>
      </c>
      <c r="B10166" t="str">
        <f t="shared" si="158"/>
        <v xml:space="preserve"> 951 20</v>
      </c>
      <c r="C10166" s="102" t="s">
        <v>867</v>
      </c>
      <c r="D10166" s="111">
        <v>15</v>
      </c>
      <c r="E10166" t="s">
        <v>1</v>
      </c>
      <c r="F10166">
        <v>12663</v>
      </c>
      <c r="G10166" s="103">
        <v>1000917</v>
      </c>
      <c r="H10166" s="103">
        <v>425537</v>
      </c>
      <c r="I10166" s="103">
        <v>73270</v>
      </c>
      <c r="J10166" t="s">
        <v>1</v>
      </c>
      <c r="K10166">
        <v>13443</v>
      </c>
      <c r="L10166" s="103">
        <v>1938037</v>
      </c>
      <c r="M10166" s="103">
        <v>1129528</v>
      </c>
      <c r="N10166" s="103">
        <v>365515</v>
      </c>
      <c r="O10166" s="103">
        <v>198682</v>
      </c>
      <c r="P10166" t="s">
        <v>1</v>
      </c>
      <c r="Q10166" t="s">
        <v>1</v>
      </c>
    </row>
    <row r="10167" spans="1:17" x14ac:dyDescent="0.25">
      <c r="A10167">
        <v>21</v>
      </c>
      <c r="B10167" t="str">
        <f t="shared" si="158"/>
        <v xml:space="preserve"> 951 21</v>
      </c>
      <c r="C10167" s="102" t="s">
        <v>867</v>
      </c>
      <c r="D10167" s="111">
        <v>16</v>
      </c>
      <c r="E10167" s="103">
        <v>7664</v>
      </c>
      <c r="F10167" s="103">
        <v>86069</v>
      </c>
      <c r="G10167" s="103">
        <v>1902839</v>
      </c>
      <c r="H10167" s="103">
        <v>422642</v>
      </c>
      <c r="I10167" s="103">
        <v>178671</v>
      </c>
      <c r="J10167">
        <v>6611</v>
      </c>
      <c r="K10167">
        <v>113594</v>
      </c>
      <c r="L10167" s="103">
        <v>3208761</v>
      </c>
      <c r="M10167" s="103">
        <v>996810</v>
      </c>
      <c r="N10167" s="103">
        <v>550035</v>
      </c>
      <c r="O10167" s="103">
        <v>396220</v>
      </c>
      <c r="P10167" t="s">
        <v>1</v>
      </c>
      <c r="Q10167" t="s">
        <v>1</v>
      </c>
    </row>
    <row r="10168" spans="1:17" x14ac:dyDescent="0.25">
      <c r="A10168">
        <v>22</v>
      </c>
      <c r="B10168" t="str">
        <f t="shared" si="158"/>
        <v xml:space="preserve"> 951 22</v>
      </c>
      <c r="C10168" s="102" t="s">
        <v>867</v>
      </c>
      <c r="D10168" s="111">
        <v>17</v>
      </c>
      <c r="E10168">
        <v>5187</v>
      </c>
      <c r="F10168">
        <v>46743</v>
      </c>
      <c r="G10168" s="103">
        <v>980444</v>
      </c>
      <c r="H10168" s="103">
        <v>263948</v>
      </c>
      <c r="I10168" s="103">
        <v>131155</v>
      </c>
      <c r="J10168">
        <v>5213</v>
      </c>
      <c r="K10168" s="103">
        <v>71264</v>
      </c>
      <c r="L10168" s="103">
        <v>1184690</v>
      </c>
      <c r="M10168" s="103">
        <v>478120</v>
      </c>
      <c r="N10168" s="103">
        <v>427609</v>
      </c>
      <c r="O10168" s="103">
        <v>195977</v>
      </c>
      <c r="P10168" t="s">
        <v>1</v>
      </c>
      <c r="Q10168" t="s">
        <v>1</v>
      </c>
    </row>
    <row r="10169" spans="1:17" x14ac:dyDescent="0.25">
      <c r="A10169">
        <v>23</v>
      </c>
      <c r="B10169" t="str">
        <f t="shared" si="158"/>
        <v xml:space="preserve"> 951 23</v>
      </c>
      <c r="C10169" s="102" t="s">
        <v>867</v>
      </c>
      <c r="D10169" s="111" t="s">
        <v>5</v>
      </c>
      <c r="E10169" s="103">
        <v>318176</v>
      </c>
      <c r="F10169" s="103">
        <v>145475</v>
      </c>
      <c r="G10169" s="103">
        <v>6249002</v>
      </c>
      <c r="H10169" s="103">
        <v>1781267</v>
      </c>
      <c r="I10169" s="103">
        <v>972984</v>
      </c>
      <c r="J10169">
        <v>11824</v>
      </c>
      <c r="K10169" s="103">
        <v>198301</v>
      </c>
      <c r="L10169" s="103">
        <v>11134175</v>
      </c>
      <c r="M10169" s="103">
        <v>4739978</v>
      </c>
      <c r="N10169" s="103">
        <v>2892465</v>
      </c>
      <c r="O10169" s="103">
        <v>1564997</v>
      </c>
      <c r="P10169" t="s">
        <v>1</v>
      </c>
      <c r="Q10169" t="s">
        <v>1</v>
      </c>
    </row>
    <row r="10170" spans="1:17" x14ac:dyDescent="0.25">
      <c r="A10170">
        <v>24</v>
      </c>
      <c r="B10170" t="str">
        <f t="shared" si="158"/>
        <v xml:space="preserve"> 951 24</v>
      </c>
      <c r="C10170" s="102" t="s">
        <v>867</v>
      </c>
      <c r="D10170" s="111" t="s">
        <v>6</v>
      </c>
      <c r="E10170" t="s">
        <v>1</v>
      </c>
      <c r="F10170" t="s">
        <v>1</v>
      </c>
      <c r="G10170" t="s">
        <v>1</v>
      </c>
      <c r="H10170" t="s">
        <v>1</v>
      </c>
      <c r="I10170" t="s">
        <v>1</v>
      </c>
      <c r="J10170" t="s">
        <v>1</v>
      </c>
      <c r="K10170" t="s">
        <v>1</v>
      </c>
      <c r="L10170" t="s">
        <v>1</v>
      </c>
      <c r="M10170" t="s">
        <v>1</v>
      </c>
      <c r="N10170" t="s">
        <v>1</v>
      </c>
      <c r="O10170" t="s">
        <v>1</v>
      </c>
      <c r="P10170" t="s">
        <v>1</v>
      </c>
      <c r="Q10170" t="s">
        <v>1</v>
      </c>
    </row>
    <row r="10171" spans="1:17" x14ac:dyDescent="0.25">
      <c r="A10171">
        <v>25</v>
      </c>
      <c r="B10171" t="str">
        <f t="shared" si="158"/>
        <v xml:space="preserve"> 951 25</v>
      </c>
      <c r="C10171" s="102" t="s">
        <v>867</v>
      </c>
      <c r="D10171" s="111" t="s">
        <v>0</v>
      </c>
      <c r="E10171" t="s">
        <v>1</v>
      </c>
      <c r="F10171" t="s">
        <v>1</v>
      </c>
      <c r="G10171" t="s">
        <v>1</v>
      </c>
      <c r="H10171" s="103">
        <v>18056953</v>
      </c>
      <c r="I10171" s="103">
        <v>10386694</v>
      </c>
      <c r="J10171" s="103">
        <v>1564997</v>
      </c>
      <c r="K10171" t="s">
        <v>1</v>
      </c>
      <c r="L10171" t="s">
        <v>1</v>
      </c>
      <c r="M10171" t="s">
        <v>1</v>
      </c>
      <c r="N10171" t="s">
        <v>1</v>
      </c>
      <c r="O10171" t="s">
        <v>1</v>
      </c>
      <c r="P10171" t="s">
        <v>1</v>
      </c>
      <c r="Q10171" t="s">
        <v>1</v>
      </c>
    </row>
    <row r="10172" spans="1:17" x14ac:dyDescent="0.25">
      <c r="A10172">
        <v>26</v>
      </c>
      <c r="B10172" t="str">
        <f t="shared" si="158"/>
        <v xml:space="preserve"> 951 26</v>
      </c>
      <c r="C10172" s="102" t="s">
        <v>867</v>
      </c>
      <c r="D10172" s="111" t="s">
        <v>0</v>
      </c>
      <c r="E10172" t="s">
        <v>1</v>
      </c>
      <c r="F10172" t="s">
        <v>1</v>
      </c>
      <c r="G10172" t="s">
        <v>1</v>
      </c>
      <c r="H10172" t="s">
        <v>1</v>
      </c>
      <c r="I10172" t="s">
        <v>1</v>
      </c>
      <c r="J10172" t="s">
        <v>1</v>
      </c>
      <c r="K10172" t="s">
        <v>1</v>
      </c>
      <c r="L10172" t="s">
        <v>1</v>
      </c>
      <c r="M10172" t="s">
        <v>1</v>
      </c>
      <c r="N10172" t="s">
        <v>1</v>
      </c>
      <c r="O10172" t="s">
        <v>1</v>
      </c>
      <c r="P10172" t="s">
        <v>1</v>
      </c>
      <c r="Q10172" t="s">
        <v>1</v>
      </c>
    </row>
    <row r="10173" spans="1:17" x14ac:dyDescent="0.25">
      <c r="A10173">
        <v>27</v>
      </c>
      <c r="B10173" t="str">
        <f t="shared" si="158"/>
        <v xml:space="preserve"> 951 27</v>
      </c>
      <c r="C10173" s="102" t="s">
        <v>867</v>
      </c>
      <c r="D10173" s="111" t="s">
        <v>0</v>
      </c>
      <c r="E10173" t="s">
        <v>1</v>
      </c>
      <c r="F10173" t="s">
        <v>1</v>
      </c>
      <c r="G10173" t="s">
        <v>1</v>
      </c>
      <c r="H10173" s="103">
        <v>-3741493</v>
      </c>
      <c r="I10173" s="103">
        <v>-2498210</v>
      </c>
      <c r="J10173">
        <v>10380</v>
      </c>
      <c r="K10173" t="s">
        <v>1</v>
      </c>
      <c r="L10173" t="s">
        <v>1</v>
      </c>
      <c r="M10173" t="s">
        <v>1</v>
      </c>
      <c r="N10173" t="s">
        <v>1</v>
      </c>
      <c r="O10173" t="s">
        <v>1</v>
      </c>
      <c r="P10173" t="s">
        <v>1</v>
      </c>
      <c r="Q10173" t="s">
        <v>1</v>
      </c>
    </row>
    <row r="10174" spans="1:17" x14ac:dyDescent="0.25">
      <c r="A10174">
        <v>28</v>
      </c>
      <c r="B10174" t="str">
        <f t="shared" si="158"/>
        <v xml:space="preserve"> 951 28</v>
      </c>
      <c r="C10174" s="102" t="s">
        <v>867</v>
      </c>
      <c r="D10174" s="111" t="s">
        <v>0</v>
      </c>
      <c r="E10174" t="s">
        <v>1</v>
      </c>
      <c r="F10174" t="s">
        <v>1</v>
      </c>
      <c r="G10174" t="s">
        <v>1</v>
      </c>
      <c r="H10174">
        <v>14315460</v>
      </c>
      <c r="I10174" s="103">
        <v>7888484</v>
      </c>
      <c r="J10174" s="103">
        <v>1575377</v>
      </c>
      <c r="K10174" t="s">
        <v>1</v>
      </c>
      <c r="L10174" t="s">
        <v>1</v>
      </c>
      <c r="M10174" t="s">
        <v>1</v>
      </c>
      <c r="N10174" t="s">
        <v>1</v>
      </c>
      <c r="O10174" t="s">
        <v>1</v>
      </c>
      <c r="P10174" t="s">
        <v>1</v>
      </c>
      <c r="Q10174" t="s">
        <v>1</v>
      </c>
    </row>
    <row r="10175" spans="1:17" x14ac:dyDescent="0.25">
      <c r="A10175">
        <v>29</v>
      </c>
      <c r="B10175" t="str">
        <f t="shared" si="158"/>
        <v xml:space="preserve"> 951 29</v>
      </c>
      <c r="C10175" s="102" t="s">
        <v>867</v>
      </c>
      <c r="D10175" s="111" t="s">
        <v>0</v>
      </c>
      <c r="E10175" t="s">
        <v>1</v>
      </c>
      <c r="F10175" t="s">
        <v>1</v>
      </c>
      <c r="G10175" t="s">
        <v>1</v>
      </c>
      <c r="H10175" s="103">
        <v>11549940</v>
      </c>
      <c r="I10175" s="103">
        <v>9531045</v>
      </c>
      <c r="J10175" s="103">
        <v>1455480</v>
      </c>
      <c r="K10175" t="s">
        <v>1</v>
      </c>
      <c r="L10175" t="s">
        <v>1</v>
      </c>
      <c r="M10175" t="s">
        <v>1</v>
      </c>
      <c r="N10175" t="s">
        <v>1</v>
      </c>
      <c r="O10175" t="s">
        <v>1</v>
      </c>
      <c r="P10175" t="s">
        <v>1</v>
      </c>
      <c r="Q10175" t="s">
        <v>1</v>
      </c>
    </row>
    <row r="10176" spans="1:17" x14ac:dyDescent="0.25">
      <c r="A10176">
        <v>30</v>
      </c>
      <c r="B10176" t="str">
        <f t="shared" si="158"/>
        <v xml:space="preserve"> 951 30</v>
      </c>
      <c r="C10176" s="102" t="s">
        <v>867</v>
      </c>
      <c r="D10176" s="111" t="s">
        <v>0</v>
      </c>
      <c r="E10176" t="s">
        <v>1</v>
      </c>
      <c r="F10176" t="s">
        <v>1</v>
      </c>
      <c r="G10176" t="s">
        <v>1</v>
      </c>
      <c r="H10176">
        <v>0.27</v>
      </c>
      <c r="I10176">
        <v>0.88</v>
      </c>
      <c r="J10176">
        <v>0.95</v>
      </c>
      <c r="K10176" t="s">
        <v>1</v>
      </c>
      <c r="L10176" t="s">
        <v>1</v>
      </c>
      <c r="M10176" t="s">
        <v>1</v>
      </c>
      <c r="N10176" t="s">
        <v>1</v>
      </c>
      <c r="O10176" t="s">
        <v>1</v>
      </c>
      <c r="P10176" t="s">
        <v>1</v>
      </c>
      <c r="Q10176" t="s">
        <v>1</v>
      </c>
    </row>
    <row r="10177" spans="1:18" x14ac:dyDescent="0.25">
      <c r="A10177">
        <v>31</v>
      </c>
      <c r="B10177" t="str">
        <f t="shared" si="158"/>
        <v xml:space="preserve"> 951 31</v>
      </c>
      <c r="C10177" s="102" t="s">
        <v>867</v>
      </c>
      <c r="D10177" s="111" t="s">
        <v>0</v>
      </c>
      <c r="E10177" t="s">
        <v>1</v>
      </c>
      <c r="F10177" t="s">
        <v>1</v>
      </c>
      <c r="G10177" t="s">
        <v>1</v>
      </c>
      <c r="H10177">
        <v>0.30499999999999999</v>
      </c>
      <c r="I10177">
        <v>0.16800000000000001</v>
      </c>
      <c r="J10177">
        <v>3.4000000000000002E-2</v>
      </c>
      <c r="K10177">
        <v>0.50700000000000001</v>
      </c>
      <c r="L10177" t="s">
        <v>1</v>
      </c>
      <c r="M10177" t="s">
        <v>1</v>
      </c>
      <c r="N10177" t="s">
        <v>1</v>
      </c>
      <c r="O10177" t="s">
        <v>1</v>
      </c>
      <c r="P10177" t="s">
        <v>1</v>
      </c>
      <c r="Q10177" t="s">
        <v>1</v>
      </c>
    </row>
    <row r="10178" spans="1:18" x14ac:dyDescent="0.25">
      <c r="A10178">
        <v>32</v>
      </c>
      <c r="B10178" t="str">
        <f t="shared" ref="B10178:B10241" si="159">+C10178&amp;A10178</f>
        <v xml:space="preserve"> 951 32</v>
      </c>
      <c r="C10178" s="102" t="s">
        <v>867</v>
      </c>
      <c r="D10178" s="111" t="s">
        <v>0</v>
      </c>
      <c r="E10178" t="s">
        <v>1</v>
      </c>
      <c r="F10178" t="s">
        <v>1</v>
      </c>
      <c r="G10178" t="s">
        <v>1</v>
      </c>
      <c r="H10178">
        <v>0.29199999999999998</v>
      </c>
      <c r="I10178">
        <v>0.161</v>
      </c>
      <c r="J10178">
        <v>3.3000000000000002E-2</v>
      </c>
      <c r="K10178">
        <v>0.48599999999999999</v>
      </c>
      <c r="L10178" t="s">
        <v>1</v>
      </c>
      <c r="M10178" t="s">
        <v>1</v>
      </c>
      <c r="N10178" t="s">
        <v>1</v>
      </c>
      <c r="O10178" t="s">
        <v>1</v>
      </c>
      <c r="P10178" t="s">
        <v>1</v>
      </c>
      <c r="Q10178" t="s">
        <v>1</v>
      </c>
    </row>
    <row r="10179" spans="1:18" x14ac:dyDescent="0.25">
      <c r="A10179">
        <v>33</v>
      </c>
      <c r="B10179" t="str">
        <f t="shared" si="159"/>
        <v xml:space="preserve"> 951 33</v>
      </c>
      <c r="C10179" s="102" t="s">
        <v>867</v>
      </c>
      <c r="D10179" s="111" t="s">
        <v>0</v>
      </c>
      <c r="E10179" t="s">
        <v>1</v>
      </c>
      <c r="F10179" t="s">
        <v>1</v>
      </c>
      <c r="G10179" t="s">
        <v>1</v>
      </c>
      <c r="H10179">
        <v>0.215</v>
      </c>
      <c r="I10179">
        <v>0.17799999999999999</v>
      </c>
      <c r="J10179">
        <v>2.7E-2</v>
      </c>
      <c r="K10179">
        <v>0.42</v>
      </c>
      <c r="L10179" t="s">
        <v>1</v>
      </c>
      <c r="M10179" t="s">
        <v>1</v>
      </c>
      <c r="N10179" t="s">
        <v>1</v>
      </c>
      <c r="O10179" t="s">
        <v>1</v>
      </c>
      <c r="P10179" t="s">
        <v>1</v>
      </c>
      <c r="Q10179" t="s">
        <v>1</v>
      </c>
    </row>
    <row r="10180" spans="1:18" x14ac:dyDescent="0.25">
      <c r="A10180">
        <v>34</v>
      </c>
      <c r="B10180" t="str">
        <f t="shared" si="159"/>
        <v xml:space="preserve"> 951 34</v>
      </c>
      <c r="C10180" s="102" t="s">
        <v>867</v>
      </c>
      <c r="D10180" s="111" t="s">
        <v>0</v>
      </c>
      <c r="E10180" t="s">
        <v>1</v>
      </c>
      <c r="F10180" t="s">
        <v>1</v>
      </c>
      <c r="G10180" t="s">
        <v>1</v>
      </c>
      <c r="H10180">
        <v>0.23599999999999999</v>
      </c>
      <c r="I10180">
        <v>0.16300000000000001</v>
      </c>
      <c r="J10180">
        <v>3.3000000000000002E-2</v>
      </c>
      <c r="K10180">
        <v>0.432</v>
      </c>
      <c r="L10180" t="s">
        <v>1</v>
      </c>
      <c r="M10180" t="s">
        <v>1</v>
      </c>
      <c r="N10180" t="s">
        <v>1</v>
      </c>
      <c r="O10180" t="s">
        <v>1</v>
      </c>
      <c r="P10180" t="s">
        <v>1</v>
      </c>
      <c r="Q10180" t="s">
        <v>1</v>
      </c>
    </row>
    <row r="10181" spans="1:18" x14ac:dyDescent="0.25">
      <c r="A10181">
        <v>35</v>
      </c>
      <c r="B10181" t="str">
        <f t="shared" si="159"/>
        <v xml:space="preserve"> 951 35</v>
      </c>
      <c r="C10181" s="102" t="s">
        <v>867</v>
      </c>
      <c r="D10181" s="111" t="s">
        <v>0</v>
      </c>
      <c r="E10181" t="s">
        <v>1</v>
      </c>
      <c r="F10181" t="s">
        <v>1</v>
      </c>
      <c r="G10181" t="s">
        <v>1</v>
      </c>
      <c r="H10181">
        <v>0.246</v>
      </c>
      <c r="I10181">
        <v>0.20300000000000001</v>
      </c>
      <c r="J10181">
        <v>3.1E-2</v>
      </c>
      <c r="K10181">
        <v>0.48</v>
      </c>
      <c r="L10181" t="s">
        <v>1</v>
      </c>
      <c r="M10181" t="s">
        <v>1</v>
      </c>
      <c r="N10181" t="s">
        <v>1</v>
      </c>
      <c r="O10181" t="s">
        <v>1</v>
      </c>
      <c r="P10181" t="s">
        <v>1</v>
      </c>
      <c r="Q10181" t="s">
        <v>1</v>
      </c>
    </row>
    <row r="10182" spans="1:18" x14ac:dyDescent="0.25">
      <c r="A10182">
        <v>36</v>
      </c>
      <c r="B10182" t="str">
        <f t="shared" si="159"/>
        <v xml:space="preserve"> 951 36</v>
      </c>
      <c r="C10182" s="102" t="s">
        <v>867</v>
      </c>
      <c r="D10182" s="111" t="s">
        <v>0</v>
      </c>
      <c r="E10182" t="s">
        <v>1</v>
      </c>
      <c r="F10182" t="s">
        <v>1</v>
      </c>
      <c r="G10182" t="s">
        <v>1</v>
      </c>
      <c r="H10182">
        <v>0.23599999999999999</v>
      </c>
      <c r="I10182">
        <v>0.16300000000000001</v>
      </c>
      <c r="J10182">
        <v>3.3000000000000002E-2</v>
      </c>
      <c r="K10182">
        <v>0.432</v>
      </c>
      <c r="L10182" t="s">
        <v>1</v>
      </c>
      <c r="M10182" t="s">
        <v>1</v>
      </c>
      <c r="N10182" t="s">
        <v>1</v>
      </c>
      <c r="O10182" t="s">
        <v>1</v>
      </c>
      <c r="P10182" t="s">
        <v>1</v>
      </c>
      <c r="Q10182" t="s">
        <v>1</v>
      </c>
    </row>
    <row r="10183" spans="1:18" x14ac:dyDescent="0.25">
      <c r="A10183">
        <v>37</v>
      </c>
      <c r="B10183" t="str">
        <f t="shared" si="159"/>
        <v xml:space="preserve"> 951 37</v>
      </c>
      <c r="C10183" s="102" t="s">
        <v>867</v>
      </c>
      <c r="D10183" s="111" t="s">
        <v>0</v>
      </c>
      <c r="E10183" t="s">
        <v>1</v>
      </c>
      <c r="F10183" t="s">
        <v>986</v>
      </c>
      <c r="G10183" t="s">
        <v>987</v>
      </c>
      <c r="H10183" t="s">
        <v>993</v>
      </c>
      <c r="I10183" t="s">
        <v>996</v>
      </c>
      <c r="J10183" t="s">
        <v>1</v>
      </c>
      <c r="K10183">
        <v>0.58399999999999996</v>
      </c>
      <c r="L10183" t="s">
        <v>1</v>
      </c>
      <c r="M10183" t="s">
        <v>1</v>
      </c>
      <c r="N10183" t="s">
        <v>1</v>
      </c>
      <c r="O10183" t="s">
        <v>1</v>
      </c>
      <c r="P10183" t="s">
        <v>1</v>
      </c>
      <c r="Q10183" t="s">
        <v>1</v>
      </c>
    </row>
    <row r="10184" spans="1:18" x14ac:dyDescent="0.25">
      <c r="A10184">
        <v>38</v>
      </c>
      <c r="B10184" t="str">
        <f t="shared" si="159"/>
        <v xml:space="preserve"> 951 38</v>
      </c>
      <c r="C10184" s="102" t="s">
        <v>867</v>
      </c>
      <c r="D10184" s="111" t="s">
        <v>0</v>
      </c>
      <c r="E10184" t="s">
        <v>1</v>
      </c>
      <c r="F10184">
        <v>0.75</v>
      </c>
      <c r="G10184">
        <v>0.68</v>
      </c>
      <c r="H10184">
        <v>0.63</v>
      </c>
      <c r="I10184">
        <v>0.57999999999999996</v>
      </c>
      <c r="J10184" t="s">
        <v>1</v>
      </c>
      <c r="K10184" t="s">
        <v>1</v>
      </c>
      <c r="L10184" t="s">
        <v>1</v>
      </c>
      <c r="M10184" t="s">
        <v>1</v>
      </c>
      <c r="N10184" t="s">
        <v>1</v>
      </c>
      <c r="O10184" t="s">
        <v>1</v>
      </c>
      <c r="P10184" t="s">
        <v>1</v>
      </c>
      <c r="Q10184" t="s">
        <v>1</v>
      </c>
    </row>
    <row r="10185" spans="1:18" x14ac:dyDescent="0.25">
      <c r="A10185">
        <v>1</v>
      </c>
      <c r="B10185" t="str">
        <f t="shared" si="159"/>
        <v xml:space="preserve"> 952 1</v>
      </c>
      <c r="C10185" s="102" t="s">
        <v>868</v>
      </c>
      <c r="D10185" s="111" t="s">
        <v>0</v>
      </c>
      <c r="E10185" t="s">
        <v>1</v>
      </c>
      <c r="F10185" t="s">
        <v>1</v>
      </c>
      <c r="G10185" t="s">
        <v>1</v>
      </c>
      <c r="H10185" t="s">
        <v>1</v>
      </c>
      <c r="I10185" t="s">
        <v>1</v>
      </c>
      <c r="J10185" t="s">
        <v>1</v>
      </c>
      <c r="K10185" t="s">
        <v>1</v>
      </c>
      <c r="L10185" t="s">
        <v>1</v>
      </c>
      <c r="M10185" t="s">
        <v>1</v>
      </c>
      <c r="N10185" t="s">
        <v>1</v>
      </c>
      <c r="O10185" t="s">
        <v>1</v>
      </c>
      <c r="P10185" t="s">
        <v>1</v>
      </c>
      <c r="Q10185" t="s">
        <v>1</v>
      </c>
      <c r="R10185" t="s">
        <v>217</v>
      </c>
    </row>
    <row r="10186" spans="1:18" x14ac:dyDescent="0.25">
      <c r="A10186">
        <v>2</v>
      </c>
      <c r="B10186" t="str">
        <f t="shared" si="159"/>
        <v xml:space="preserve"> 952 2</v>
      </c>
      <c r="C10186" s="102" t="s">
        <v>868</v>
      </c>
      <c r="D10186" s="111" t="s">
        <v>0</v>
      </c>
      <c r="E10186" t="s">
        <v>3</v>
      </c>
      <c r="F10186" t="s">
        <v>1</v>
      </c>
      <c r="G10186" t="s">
        <v>1</v>
      </c>
      <c r="H10186" t="s">
        <v>1</v>
      </c>
      <c r="I10186" t="s">
        <v>1</v>
      </c>
      <c r="J10186" t="s">
        <v>1</v>
      </c>
      <c r="K10186" t="s">
        <v>1</v>
      </c>
      <c r="L10186" t="s">
        <v>1</v>
      </c>
      <c r="M10186" t="s">
        <v>1</v>
      </c>
      <c r="N10186" t="s">
        <v>1</v>
      </c>
      <c r="O10186" t="s">
        <v>1</v>
      </c>
      <c r="P10186" t="s">
        <v>1</v>
      </c>
      <c r="Q10186" t="s">
        <v>1</v>
      </c>
    </row>
    <row r="10187" spans="1:18" x14ac:dyDescent="0.25">
      <c r="A10187">
        <v>3</v>
      </c>
      <c r="B10187" t="str">
        <f t="shared" si="159"/>
        <v xml:space="preserve"> 952 3</v>
      </c>
      <c r="C10187" s="102" t="s">
        <v>868</v>
      </c>
      <c r="D10187" s="111" t="s">
        <v>0</v>
      </c>
      <c r="E10187" t="s">
        <v>4</v>
      </c>
      <c r="F10187" t="s">
        <v>1</v>
      </c>
      <c r="G10187" t="s">
        <v>1</v>
      </c>
      <c r="H10187" t="s">
        <v>1</v>
      </c>
      <c r="I10187" t="s">
        <v>1</v>
      </c>
      <c r="J10187" t="s">
        <v>1</v>
      </c>
      <c r="K10187" t="s">
        <v>1</v>
      </c>
      <c r="L10187" t="s">
        <v>1</v>
      </c>
      <c r="M10187" t="s">
        <v>1</v>
      </c>
      <c r="N10187" t="s">
        <v>1</v>
      </c>
      <c r="O10187" t="s">
        <v>1</v>
      </c>
      <c r="P10187" t="s">
        <v>1</v>
      </c>
      <c r="Q10187" t="s">
        <v>1</v>
      </c>
    </row>
    <row r="10188" spans="1:18" x14ac:dyDescent="0.25">
      <c r="A10188">
        <v>4</v>
      </c>
      <c r="B10188" t="str">
        <f t="shared" si="159"/>
        <v xml:space="preserve"> 952 4</v>
      </c>
      <c r="C10188" s="102" t="s">
        <v>868</v>
      </c>
      <c r="D10188" s="111">
        <v>13</v>
      </c>
      <c r="E10188" s="103">
        <v>68250</v>
      </c>
      <c r="F10188" s="103">
        <v>246866</v>
      </c>
      <c r="G10188">
        <v>0.36099999999999999</v>
      </c>
      <c r="H10188" t="s">
        <v>1</v>
      </c>
      <c r="I10188" t="s">
        <v>1</v>
      </c>
      <c r="J10188" t="s">
        <v>1</v>
      </c>
      <c r="K10188" t="s">
        <v>1</v>
      </c>
      <c r="L10188" t="s">
        <v>1</v>
      </c>
      <c r="M10188" t="s">
        <v>1</v>
      </c>
      <c r="N10188">
        <v>1</v>
      </c>
      <c r="O10188">
        <v>1</v>
      </c>
      <c r="P10188">
        <v>3</v>
      </c>
      <c r="Q10188">
        <v>5</v>
      </c>
    </row>
    <row r="10189" spans="1:18" x14ac:dyDescent="0.25">
      <c r="A10189">
        <v>5</v>
      </c>
      <c r="B10189" t="str">
        <f t="shared" si="159"/>
        <v xml:space="preserve"> 952 5</v>
      </c>
      <c r="C10189" s="102" t="s">
        <v>868</v>
      </c>
      <c r="D10189" s="111">
        <v>14</v>
      </c>
      <c r="E10189" s="103">
        <v>66954</v>
      </c>
      <c r="F10189" s="103">
        <v>186043</v>
      </c>
      <c r="G10189">
        <v>0.27700000000000002</v>
      </c>
      <c r="H10189" t="s">
        <v>1</v>
      </c>
      <c r="I10189" t="s">
        <v>1</v>
      </c>
      <c r="J10189" t="s">
        <v>1</v>
      </c>
      <c r="K10189" t="s">
        <v>1</v>
      </c>
      <c r="L10189" t="s">
        <v>1</v>
      </c>
      <c r="M10189" t="s">
        <v>1</v>
      </c>
      <c r="N10189">
        <v>1</v>
      </c>
      <c r="O10189" t="s">
        <v>1</v>
      </c>
      <c r="P10189">
        <v>3</v>
      </c>
      <c r="Q10189">
        <v>4</v>
      </c>
    </row>
    <row r="10190" spans="1:18" x14ac:dyDescent="0.25">
      <c r="A10190">
        <v>6</v>
      </c>
      <c r="B10190" t="str">
        <f t="shared" si="159"/>
        <v xml:space="preserve"> 952 6</v>
      </c>
      <c r="C10190" s="102" t="s">
        <v>868</v>
      </c>
      <c r="D10190" s="111">
        <v>15</v>
      </c>
      <c r="E10190" s="103">
        <v>63015</v>
      </c>
      <c r="F10190" s="103">
        <v>294850</v>
      </c>
      <c r="G10190">
        <v>0.46700000000000003</v>
      </c>
      <c r="H10190" t="s">
        <v>1</v>
      </c>
      <c r="I10190" t="s">
        <v>1</v>
      </c>
      <c r="J10190" t="s">
        <v>1</v>
      </c>
      <c r="K10190" t="s">
        <v>1</v>
      </c>
      <c r="L10190" t="s">
        <v>1</v>
      </c>
      <c r="M10190" t="s">
        <v>1</v>
      </c>
      <c r="N10190">
        <v>1</v>
      </c>
      <c r="O10190">
        <v>2</v>
      </c>
      <c r="P10190">
        <v>4</v>
      </c>
      <c r="Q10190">
        <v>7</v>
      </c>
    </row>
    <row r="10191" spans="1:18" x14ac:dyDescent="0.25">
      <c r="A10191">
        <v>7</v>
      </c>
      <c r="B10191" t="str">
        <f t="shared" si="159"/>
        <v xml:space="preserve"> 952 7</v>
      </c>
      <c r="C10191" s="102" t="s">
        <v>868</v>
      </c>
      <c r="D10191" s="111">
        <v>16</v>
      </c>
      <c r="E10191" s="103">
        <v>69829</v>
      </c>
      <c r="F10191" s="103">
        <v>100572</v>
      </c>
      <c r="G10191">
        <v>0.14399999999999999</v>
      </c>
      <c r="H10191" t="s">
        <v>1</v>
      </c>
      <c r="I10191" t="s">
        <v>1</v>
      </c>
      <c r="J10191" t="s">
        <v>1</v>
      </c>
      <c r="K10191" t="s">
        <v>1</v>
      </c>
      <c r="L10191" t="s">
        <v>1</v>
      </c>
      <c r="M10191" t="s">
        <v>1</v>
      </c>
      <c r="N10191" t="s">
        <v>1</v>
      </c>
      <c r="O10191">
        <v>1</v>
      </c>
      <c r="P10191">
        <v>2</v>
      </c>
      <c r="Q10191">
        <v>3</v>
      </c>
    </row>
    <row r="10192" spans="1:18" x14ac:dyDescent="0.25">
      <c r="A10192">
        <v>8</v>
      </c>
      <c r="B10192" t="str">
        <f t="shared" si="159"/>
        <v xml:space="preserve"> 952 8</v>
      </c>
      <c r="C10192" s="102" t="s">
        <v>868</v>
      </c>
      <c r="D10192" s="111">
        <v>17</v>
      </c>
      <c r="E10192" s="103">
        <v>62553</v>
      </c>
      <c r="F10192" s="103">
        <v>192338</v>
      </c>
      <c r="G10192">
        <v>0.307</v>
      </c>
      <c r="H10192" t="s">
        <v>1</v>
      </c>
      <c r="I10192" t="s">
        <v>1</v>
      </c>
      <c r="J10192" t="s">
        <v>1</v>
      </c>
      <c r="K10192" t="s">
        <v>1</v>
      </c>
      <c r="L10192" t="s">
        <v>1</v>
      </c>
      <c r="M10192" t="s">
        <v>1</v>
      </c>
      <c r="N10192" t="s">
        <v>1</v>
      </c>
      <c r="O10192">
        <v>1</v>
      </c>
      <c r="P10192">
        <v>5</v>
      </c>
      <c r="Q10192">
        <v>6</v>
      </c>
    </row>
    <row r="10193" spans="1:17" x14ac:dyDescent="0.25">
      <c r="A10193">
        <v>9</v>
      </c>
      <c r="B10193" t="str">
        <f t="shared" si="159"/>
        <v xml:space="preserve"> 952 9</v>
      </c>
      <c r="C10193" s="102" t="s">
        <v>868</v>
      </c>
      <c r="D10193" s="111" t="s">
        <v>5</v>
      </c>
      <c r="E10193" s="103">
        <v>330601</v>
      </c>
      <c r="F10193" s="103">
        <v>1020669</v>
      </c>
      <c r="G10193">
        <v>0.309</v>
      </c>
      <c r="H10193" t="s">
        <v>1</v>
      </c>
      <c r="I10193" t="s">
        <v>1</v>
      </c>
      <c r="J10193" t="s">
        <v>1</v>
      </c>
      <c r="K10193" t="s">
        <v>1</v>
      </c>
      <c r="L10193" t="s">
        <v>1</v>
      </c>
      <c r="M10193" t="s">
        <v>1</v>
      </c>
      <c r="N10193">
        <v>3</v>
      </c>
      <c r="O10193">
        <v>5</v>
      </c>
      <c r="P10193">
        <v>17</v>
      </c>
      <c r="Q10193">
        <v>25</v>
      </c>
    </row>
    <row r="10194" spans="1:17" x14ac:dyDescent="0.25">
      <c r="A10194">
        <v>10</v>
      </c>
      <c r="B10194" t="str">
        <f t="shared" si="159"/>
        <v xml:space="preserve"> 952 10</v>
      </c>
      <c r="C10194" s="102" t="s">
        <v>868</v>
      </c>
      <c r="D10194" s="111" t="s">
        <v>6</v>
      </c>
      <c r="E10194" t="s">
        <v>1</v>
      </c>
      <c r="F10194" t="s">
        <v>1</v>
      </c>
      <c r="G10194" t="s">
        <v>1</v>
      </c>
      <c r="H10194" t="s">
        <v>1</v>
      </c>
      <c r="I10194" t="s">
        <v>1</v>
      </c>
      <c r="J10194" t="s">
        <v>1</v>
      </c>
      <c r="K10194" t="s">
        <v>1</v>
      </c>
      <c r="L10194" t="s">
        <v>1</v>
      </c>
      <c r="M10194" t="s">
        <v>1</v>
      </c>
      <c r="N10194" t="s">
        <v>1</v>
      </c>
      <c r="O10194" t="s">
        <v>1</v>
      </c>
      <c r="P10194" t="s">
        <v>1</v>
      </c>
      <c r="Q10194" t="s">
        <v>1</v>
      </c>
    </row>
    <row r="10195" spans="1:17" x14ac:dyDescent="0.25">
      <c r="A10195">
        <v>11</v>
      </c>
      <c r="B10195" t="str">
        <f t="shared" si="159"/>
        <v xml:space="preserve"> 952 11</v>
      </c>
      <c r="C10195" s="102" t="s">
        <v>868</v>
      </c>
      <c r="D10195" s="111">
        <v>13</v>
      </c>
      <c r="E10195" t="s">
        <v>1</v>
      </c>
      <c r="F10195" t="s">
        <v>1</v>
      </c>
      <c r="G10195">
        <v>73737</v>
      </c>
      <c r="H10195">
        <v>15220</v>
      </c>
      <c r="I10195" s="103">
        <v>7470</v>
      </c>
      <c r="J10195" t="s">
        <v>1</v>
      </c>
      <c r="K10195" t="s">
        <v>1</v>
      </c>
      <c r="L10195">
        <v>26092</v>
      </c>
      <c r="M10195">
        <v>62402</v>
      </c>
      <c r="N10195" s="103">
        <v>32793</v>
      </c>
      <c r="O10195" s="103">
        <v>29152</v>
      </c>
      <c r="P10195" t="s">
        <v>1</v>
      </c>
      <c r="Q10195" t="s">
        <v>1</v>
      </c>
    </row>
    <row r="10196" spans="1:17" x14ac:dyDescent="0.25">
      <c r="A10196">
        <v>12</v>
      </c>
      <c r="B10196" t="str">
        <f t="shared" si="159"/>
        <v xml:space="preserve"> 952 12</v>
      </c>
      <c r="C10196" s="102" t="s">
        <v>868</v>
      </c>
      <c r="D10196" s="111">
        <v>14</v>
      </c>
      <c r="E10196" t="s">
        <v>1</v>
      </c>
      <c r="F10196" t="s">
        <v>1</v>
      </c>
      <c r="G10196">
        <v>78047</v>
      </c>
      <c r="H10196" t="s">
        <v>1</v>
      </c>
      <c r="I10196" s="103">
        <v>33696</v>
      </c>
      <c r="J10196" t="s">
        <v>1</v>
      </c>
      <c r="K10196" t="s">
        <v>1</v>
      </c>
      <c r="L10196">
        <v>25259</v>
      </c>
      <c r="M10196" t="s">
        <v>1</v>
      </c>
      <c r="N10196" s="103">
        <v>13698</v>
      </c>
      <c r="O10196" s="103">
        <v>35343</v>
      </c>
      <c r="P10196" t="s">
        <v>1</v>
      </c>
      <c r="Q10196" t="s">
        <v>1</v>
      </c>
    </row>
    <row r="10197" spans="1:17" x14ac:dyDescent="0.25">
      <c r="A10197">
        <v>13</v>
      </c>
      <c r="B10197" t="str">
        <f t="shared" si="159"/>
        <v xml:space="preserve"> 952 13</v>
      </c>
      <c r="C10197" s="102" t="s">
        <v>868</v>
      </c>
      <c r="D10197" s="111">
        <v>15</v>
      </c>
      <c r="E10197" t="s">
        <v>1</v>
      </c>
      <c r="F10197" t="s">
        <v>1</v>
      </c>
      <c r="G10197" s="103">
        <v>79662</v>
      </c>
      <c r="H10197">
        <v>12437</v>
      </c>
      <c r="I10197" s="103">
        <v>29047</v>
      </c>
      <c r="J10197" t="s">
        <v>1</v>
      </c>
      <c r="K10197" t="s">
        <v>1</v>
      </c>
      <c r="L10197" s="103">
        <v>60822</v>
      </c>
      <c r="M10197">
        <v>25897</v>
      </c>
      <c r="N10197" s="103">
        <v>9668</v>
      </c>
      <c r="O10197" s="103">
        <v>77317</v>
      </c>
      <c r="P10197" t="s">
        <v>1</v>
      </c>
      <c r="Q10197" t="s">
        <v>1</v>
      </c>
    </row>
    <row r="10198" spans="1:17" x14ac:dyDescent="0.25">
      <c r="A10198">
        <v>14</v>
      </c>
      <c r="B10198" t="str">
        <f t="shared" si="159"/>
        <v xml:space="preserve"> 952 14</v>
      </c>
      <c r="C10198" s="102" t="s">
        <v>868</v>
      </c>
      <c r="D10198" s="111">
        <v>16</v>
      </c>
      <c r="E10198" t="s">
        <v>1</v>
      </c>
      <c r="F10198" t="s">
        <v>1</v>
      </c>
      <c r="G10198" t="s">
        <v>1</v>
      </c>
      <c r="H10198">
        <v>24150</v>
      </c>
      <c r="I10198">
        <v>8190</v>
      </c>
      <c r="J10198" t="s">
        <v>1</v>
      </c>
      <c r="K10198" t="s">
        <v>1</v>
      </c>
      <c r="L10198" t="s">
        <v>1</v>
      </c>
      <c r="M10198">
        <v>26397</v>
      </c>
      <c r="N10198">
        <v>12001</v>
      </c>
      <c r="O10198" s="103">
        <v>29834</v>
      </c>
      <c r="P10198" t="s">
        <v>1</v>
      </c>
      <c r="Q10198" t="s">
        <v>1</v>
      </c>
    </row>
    <row r="10199" spans="1:17" x14ac:dyDescent="0.25">
      <c r="A10199">
        <v>15</v>
      </c>
      <c r="B10199" t="str">
        <f t="shared" si="159"/>
        <v xml:space="preserve"> 952 15</v>
      </c>
      <c r="C10199" s="102" t="s">
        <v>868</v>
      </c>
      <c r="D10199" s="111">
        <v>17</v>
      </c>
      <c r="E10199" t="s">
        <v>1</v>
      </c>
      <c r="F10199" t="s">
        <v>1</v>
      </c>
      <c r="G10199" t="s">
        <v>1</v>
      </c>
      <c r="H10199" s="103">
        <v>39000</v>
      </c>
      <c r="I10199" s="103">
        <v>48612</v>
      </c>
      <c r="J10199" t="s">
        <v>1</v>
      </c>
      <c r="K10199" t="s">
        <v>1</v>
      </c>
      <c r="L10199" t="s">
        <v>1</v>
      </c>
      <c r="M10199" s="103">
        <v>35681</v>
      </c>
      <c r="N10199" s="103">
        <v>61416</v>
      </c>
      <c r="O10199" s="103">
        <v>7629</v>
      </c>
      <c r="P10199" t="s">
        <v>1</v>
      </c>
      <c r="Q10199" t="s">
        <v>1</v>
      </c>
    </row>
    <row r="10200" spans="1:17" x14ac:dyDescent="0.25">
      <c r="A10200">
        <v>16</v>
      </c>
      <c r="B10200" t="str">
        <f t="shared" si="159"/>
        <v xml:space="preserve"> 952 16</v>
      </c>
      <c r="C10200" s="102" t="s">
        <v>868</v>
      </c>
      <c r="D10200" s="111" t="s">
        <v>5</v>
      </c>
      <c r="E10200" t="s">
        <v>1</v>
      </c>
      <c r="F10200" t="s">
        <v>1</v>
      </c>
      <c r="G10200" s="103">
        <v>231446</v>
      </c>
      <c r="H10200" s="103">
        <v>90807</v>
      </c>
      <c r="I10200" s="103">
        <v>127015</v>
      </c>
      <c r="J10200" t="s">
        <v>1</v>
      </c>
      <c r="K10200" t="s">
        <v>1</v>
      </c>
      <c r="L10200" s="103">
        <v>112173</v>
      </c>
      <c r="M10200" s="103">
        <v>150377</v>
      </c>
      <c r="N10200" s="103">
        <v>129576</v>
      </c>
      <c r="O10200" s="103">
        <v>179275</v>
      </c>
      <c r="P10200" t="s">
        <v>1</v>
      </c>
      <c r="Q10200" t="s">
        <v>1</v>
      </c>
    </row>
    <row r="10201" spans="1:17" x14ac:dyDescent="0.25">
      <c r="A10201">
        <v>17</v>
      </c>
      <c r="B10201" t="str">
        <f t="shared" si="159"/>
        <v xml:space="preserve"> 952 17</v>
      </c>
      <c r="C10201" s="102" t="s">
        <v>868</v>
      </c>
      <c r="D10201" s="111" t="s">
        <v>6</v>
      </c>
      <c r="E10201" t="s">
        <v>1</v>
      </c>
      <c r="F10201" t="s">
        <v>1</v>
      </c>
      <c r="G10201" t="s">
        <v>1</v>
      </c>
      <c r="H10201" t="s">
        <v>1</v>
      </c>
      <c r="I10201" t="s">
        <v>1</v>
      </c>
      <c r="J10201" t="s">
        <v>1</v>
      </c>
      <c r="K10201" t="s">
        <v>1</v>
      </c>
      <c r="L10201" t="s">
        <v>1</v>
      </c>
      <c r="M10201" t="s">
        <v>1</v>
      </c>
      <c r="N10201" t="s">
        <v>1</v>
      </c>
      <c r="O10201" t="s">
        <v>1</v>
      </c>
      <c r="P10201" t="s">
        <v>1</v>
      </c>
      <c r="Q10201" t="s">
        <v>1</v>
      </c>
    </row>
    <row r="10202" spans="1:17" x14ac:dyDescent="0.25">
      <c r="A10202">
        <v>18</v>
      </c>
      <c r="B10202" t="str">
        <f t="shared" si="159"/>
        <v xml:space="preserve"> 952 18</v>
      </c>
      <c r="C10202" s="102" t="s">
        <v>868</v>
      </c>
      <c r="D10202" s="111">
        <v>13</v>
      </c>
      <c r="E10202" t="s">
        <v>1</v>
      </c>
      <c r="F10202" t="s">
        <v>1</v>
      </c>
      <c r="G10202">
        <v>120855</v>
      </c>
      <c r="H10202">
        <v>16468</v>
      </c>
      <c r="I10202" s="103">
        <v>6827</v>
      </c>
      <c r="J10202" t="s">
        <v>1</v>
      </c>
      <c r="K10202" t="s">
        <v>1</v>
      </c>
      <c r="L10202">
        <v>91635</v>
      </c>
      <c r="M10202">
        <v>125116</v>
      </c>
      <c r="N10202" s="103">
        <v>60371</v>
      </c>
      <c r="O10202" s="103">
        <v>35099</v>
      </c>
      <c r="P10202" t="s">
        <v>1</v>
      </c>
      <c r="Q10202" t="s">
        <v>1</v>
      </c>
    </row>
    <row r="10203" spans="1:17" x14ac:dyDescent="0.25">
      <c r="A10203">
        <v>19</v>
      </c>
      <c r="B10203" t="str">
        <f t="shared" si="159"/>
        <v xml:space="preserve"> 952 19</v>
      </c>
      <c r="C10203" s="102" t="s">
        <v>868</v>
      </c>
      <c r="D10203" s="111">
        <v>14</v>
      </c>
      <c r="E10203" t="s">
        <v>1</v>
      </c>
      <c r="F10203" t="s">
        <v>1</v>
      </c>
      <c r="G10203">
        <v>126485</v>
      </c>
      <c r="H10203">
        <v>1735</v>
      </c>
      <c r="I10203" s="103">
        <v>33187</v>
      </c>
      <c r="J10203" t="s">
        <v>1</v>
      </c>
      <c r="K10203" t="s">
        <v>1</v>
      </c>
      <c r="L10203" s="103">
        <v>94848</v>
      </c>
      <c r="M10203" s="103">
        <v>2093</v>
      </c>
      <c r="N10203" s="103">
        <v>29190</v>
      </c>
      <c r="O10203" s="103">
        <v>49127</v>
      </c>
      <c r="P10203" t="s">
        <v>1</v>
      </c>
      <c r="Q10203" t="s">
        <v>1</v>
      </c>
    </row>
    <row r="10204" spans="1:17" x14ac:dyDescent="0.25">
      <c r="A10204">
        <v>20</v>
      </c>
      <c r="B10204" t="str">
        <f t="shared" si="159"/>
        <v xml:space="preserve"> 952 20</v>
      </c>
      <c r="C10204" s="102" t="s">
        <v>868</v>
      </c>
      <c r="D10204" s="111">
        <v>15</v>
      </c>
      <c r="E10204" t="s">
        <v>1</v>
      </c>
      <c r="F10204" s="103">
        <v>2180</v>
      </c>
      <c r="G10204" s="103">
        <v>151001</v>
      </c>
      <c r="H10204" s="103">
        <v>15566</v>
      </c>
      <c r="I10204" s="103">
        <v>30350</v>
      </c>
      <c r="J10204" t="s">
        <v>1</v>
      </c>
      <c r="K10204" s="103">
        <v>2554</v>
      </c>
      <c r="L10204" s="103">
        <v>292944</v>
      </c>
      <c r="M10204" s="103">
        <v>58308</v>
      </c>
      <c r="N10204" s="103">
        <v>23109</v>
      </c>
      <c r="O10204" s="103">
        <v>122393</v>
      </c>
      <c r="P10204" t="s">
        <v>1</v>
      </c>
      <c r="Q10204" t="s">
        <v>1</v>
      </c>
    </row>
    <row r="10205" spans="1:17" x14ac:dyDescent="0.25">
      <c r="A10205">
        <v>21</v>
      </c>
      <c r="B10205" t="str">
        <f t="shared" si="159"/>
        <v xml:space="preserve"> 952 21</v>
      </c>
      <c r="C10205" s="102" t="s">
        <v>868</v>
      </c>
      <c r="D10205" s="111">
        <v>16</v>
      </c>
      <c r="E10205">
        <v>449</v>
      </c>
      <c r="F10205">
        <v>261</v>
      </c>
      <c r="G10205">
        <v>24011</v>
      </c>
      <c r="H10205">
        <v>21673</v>
      </c>
      <c r="I10205">
        <v>7991</v>
      </c>
      <c r="J10205">
        <v>388</v>
      </c>
      <c r="K10205">
        <v>291</v>
      </c>
      <c r="L10205">
        <v>35936</v>
      </c>
      <c r="M10205">
        <v>47431</v>
      </c>
      <c r="N10205">
        <v>25299</v>
      </c>
      <c r="O10205" s="103">
        <v>50867</v>
      </c>
      <c r="P10205" t="s">
        <v>1</v>
      </c>
      <c r="Q10205" t="s">
        <v>1</v>
      </c>
    </row>
    <row r="10206" spans="1:17" x14ac:dyDescent="0.25">
      <c r="A10206">
        <v>22</v>
      </c>
      <c r="B10206" t="str">
        <f t="shared" si="159"/>
        <v xml:space="preserve"> 952 22</v>
      </c>
      <c r="C10206" s="102" t="s">
        <v>868</v>
      </c>
      <c r="D10206" s="111">
        <v>17</v>
      </c>
      <c r="E10206" s="103">
        <v>1100</v>
      </c>
      <c r="F10206" s="103">
        <v>6789</v>
      </c>
      <c r="G10206" s="103">
        <v>133721</v>
      </c>
      <c r="H10206" s="103">
        <v>53828</v>
      </c>
      <c r="I10206" s="103">
        <v>33104</v>
      </c>
      <c r="J10206">
        <v>1121</v>
      </c>
      <c r="K10206" s="103">
        <v>12347</v>
      </c>
      <c r="L10206" s="103">
        <v>203311</v>
      </c>
      <c r="M10206" s="103">
        <v>103103</v>
      </c>
      <c r="N10206" s="103">
        <v>81779</v>
      </c>
      <c r="O10206" s="103">
        <v>12870</v>
      </c>
      <c r="P10206" t="s">
        <v>1</v>
      </c>
      <c r="Q10206" t="s">
        <v>1</v>
      </c>
    </row>
    <row r="10207" spans="1:17" x14ac:dyDescent="0.25">
      <c r="A10207">
        <v>23</v>
      </c>
      <c r="B10207" t="str">
        <f t="shared" si="159"/>
        <v xml:space="preserve"> 952 23</v>
      </c>
      <c r="C10207" s="102" t="s">
        <v>868</v>
      </c>
      <c r="D10207" s="111" t="s">
        <v>5</v>
      </c>
      <c r="E10207" s="103">
        <v>1549</v>
      </c>
      <c r="F10207" s="103">
        <v>9230</v>
      </c>
      <c r="G10207" s="103">
        <v>556073</v>
      </c>
      <c r="H10207" s="103">
        <v>109270</v>
      </c>
      <c r="I10207" s="103">
        <v>111459</v>
      </c>
      <c r="J10207">
        <v>1509</v>
      </c>
      <c r="K10207" s="103">
        <v>15192</v>
      </c>
      <c r="L10207" s="103">
        <v>718674</v>
      </c>
      <c r="M10207" s="103">
        <v>336051</v>
      </c>
      <c r="N10207" s="103">
        <v>219748</v>
      </c>
      <c r="O10207" s="103">
        <v>270356</v>
      </c>
      <c r="P10207" t="s">
        <v>1</v>
      </c>
      <c r="Q10207" t="s">
        <v>1</v>
      </c>
    </row>
    <row r="10208" spans="1:17" x14ac:dyDescent="0.25">
      <c r="A10208">
        <v>24</v>
      </c>
      <c r="B10208" t="str">
        <f t="shared" si="159"/>
        <v xml:space="preserve"> 952 24</v>
      </c>
      <c r="C10208" s="102" t="s">
        <v>868</v>
      </c>
      <c r="D10208" s="111" t="s">
        <v>6</v>
      </c>
      <c r="E10208" t="s">
        <v>1</v>
      </c>
      <c r="F10208" t="s">
        <v>1</v>
      </c>
      <c r="G10208" t="s">
        <v>1</v>
      </c>
      <c r="H10208" t="s">
        <v>1</v>
      </c>
      <c r="I10208" t="s">
        <v>1</v>
      </c>
      <c r="J10208" t="s">
        <v>1</v>
      </c>
      <c r="K10208" t="s">
        <v>1</v>
      </c>
      <c r="L10208" t="s">
        <v>1</v>
      </c>
      <c r="M10208" t="s">
        <v>1</v>
      </c>
      <c r="N10208" t="s">
        <v>1</v>
      </c>
      <c r="O10208" t="s">
        <v>1</v>
      </c>
      <c r="P10208" t="s">
        <v>1</v>
      </c>
      <c r="Q10208" t="s">
        <v>1</v>
      </c>
    </row>
    <row r="10209" spans="1:18" x14ac:dyDescent="0.25">
      <c r="A10209">
        <v>25</v>
      </c>
      <c r="B10209" t="str">
        <f t="shared" si="159"/>
        <v xml:space="preserve"> 952 25</v>
      </c>
      <c r="C10209" s="102" t="s">
        <v>868</v>
      </c>
      <c r="D10209" s="111" t="s">
        <v>0</v>
      </c>
      <c r="E10209" t="s">
        <v>1</v>
      </c>
      <c r="F10209" t="s">
        <v>1</v>
      </c>
      <c r="G10209" t="s">
        <v>1</v>
      </c>
      <c r="H10209" s="103">
        <v>1302227</v>
      </c>
      <c r="I10209" s="103">
        <v>776528</v>
      </c>
      <c r="J10209" s="103">
        <v>270356</v>
      </c>
      <c r="K10209" t="s">
        <v>1</v>
      </c>
      <c r="L10209" t="s">
        <v>1</v>
      </c>
      <c r="M10209" t="s">
        <v>1</v>
      </c>
      <c r="N10209" t="s">
        <v>1</v>
      </c>
      <c r="O10209" t="s">
        <v>1</v>
      </c>
      <c r="P10209" t="s">
        <v>1</v>
      </c>
      <c r="Q10209" t="s">
        <v>1</v>
      </c>
    </row>
    <row r="10210" spans="1:18" x14ac:dyDescent="0.25">
      <c r="A10210">
        <v>26</v>
      </c>
      <c r="B10210" t="str">
        <f t="shared" si="159"/>
        <v xml:space="preserve"> 952 26</v>
      </c>
      <c r="C10210" s="102" t="s">
        <v>868</v>
      </c>
      <c r="D10210" s="111" t="s">
        <v>0</v>
      </c>
      <c r="E10210" t="s">
        <v>1</v>
      </c>
      <c r="F10210" t="s">
        <v>1</v>
      </c>
      <c r="G10210" t="s">
        <v>1</v>
      </c>
      <c r="H10210" t="s">
        <v>1</v>
      </c>
      <c r="I10210" t="s">
        <v>1</v>
      </c>
      <c r="J10210" t="s">
        <v>1</v>
      </c>
      <c r="K10210" t="s">
        <v>1</v>
      </c>
      <c r="L10210" t="s">
        <v>1</v>
      </c>
      <c r="M10210" t="s">
        <v>1</v>
      </c>
      <c r="N10210" t="s">
        <v>1</v>
      </c>
      <c r="O10210" t="s">
        <v>1</v>
      </c>
      <c r="P10210" t="s">
        <v>1</v>
      </c>
      <c r="Q10210" t="s">
        <v>1</v>
      </c>
    </row>
    <row r="10211" spans="1:18" x14ac:dyDescent="0.25">
      <c r="A10211">
        <v>27</v>
      </c>
      <c r="B10211" t="str">
        <f t="shared" si="159"/>
        <v xml:space="preserve"> 952 27</v>
      </c>
      <c r="C10211" s="102" t="s">
        <v>868</v>
      </c>
      <c r="D10211" s="111" t="s">
        <v>0</v>
      </c>
      <c r="E10211" t="s">
        <v>1</v>
      </c>
      <c r="F10211" t="s">
        <v>1</v>
      </c>
      <c r="G10211" t="s">
        <v>1</v>
      </c>
      <c r="H10211" s="103">
        <v>-376192</v>
      </c>
      <c r="I10211" s="103">
        <v>-189863</v>
      </c>
      <c r="J10211">
        <v>787</v>
      </c>
      <c r="K10211" t="s">
        <v>1</v>
      </c>
      <c r="L10211" t="s">
        <v>1</v>
      </c>
      <c r="M10211" t="s">
        <v>1</v>
      </c>
      <c r="N10211" t="s">
        <v>1</v>
      </c>
      <c r="O10211" t="s">
        <v>1</v>
      </c>
      <c r="P10211" t="s">
        <v>1</v>
      </c>
      <c r="Q10211" t="s">
        <v>1</v>
      </c>
    </row>
    <row r="10212" spans="1:18" x14ac:dyDescent="0.25">
      <c r="A10212">
        <v>28</v>
      </c>
      <c r="B10212" t="str">
        <f t="shared" si="159"/>
        <v xml:space="preserve"> 952 28</v>
      </c>
      <c r="C10212" s="102" t="s">
        <v>868</v>
      </c>
      <c r="D10212" s="111" t="s">
        <v>0</v>
      </c>
      <c r="E10212" t="s">
        <v>1</v>
      </c>
      <c r="F10212" t="s">
        <v>1</v>
      </c>
      <c r="G10212" t="s">
        <v>1</v>
      </c>
      <c r="H10212" s="103">
        <v>926035</v>
      </c>
      <c r="I10212" s="103">
        <v>586665</v>
      </c>
      <c r="J10212" s="103">
        <v>271143</v>
      </c>
      <c r="K10212" t="s">
        <v>1</v>
      </c>
      <c r="L10212" t="s">
        <v>1</v>
      </c>
      <c r="M10212" t="s">
        <v>1</v>
      </c>
      <c r="N10212" t="s">
        <v>1</v>
      </c>
      <c r="O10212" t="s">
        <v>1</v>
      </c>
      <c r="P10212" t="s">
        <v>1</v>
      </c>
      <c r="Q10212" t="s">
        <v>1</v>
      </c>
    </row>
    <row r="10213" spans="1:18" x14ac:dyDescent="0.25">
      <c r="A10213">
        <v>29</v>
      </c>
      <c r="B10213" t="str">
        <f t="shared" si="159"/>
        <v xml:space="preserve"> 952 29</v>
      </c>
      <c r="C10213" s="102" t="s">
        <v>868</v>
      </c>
      <c r="D10213" s="111" t="s">
        <v>0</v>
      </c>
      <c r="E10213" t="s">
        <v>1</v>
      </c>
      <c r="F10213" t="s">
        <v>1</v>
      </c>
      <c r="G10213" t="s">
        <v>1</v>
      </c>
      <c r="H10213" s="103">
        <v>1133961</v>
      </c>
      <c r="I10213" s="103">
        <v>710792</v>
      </c>
      <c r="J10213" s="103">
        <v>119015</v>
      </c>
      <c r="K10213" t="s">
        <v>1</v>
      </c>
      <c r="L10213" t="s">
        <v>1</v>
      </c>
      <c r="M10213" t="s">
        <v>1</v>
      </c>
      <c r="N10213" t="s">
        <v>1</v>
      </c>
      <c r="O10213" t="s">
        <v>1</v>
      </c>
      <c r="P10213" t="s">
        <v>1</v>
      </c>
      <c r="Q10213" t="s">
        <v>1</v>
      </c>
    </row>
    <row r="10214" spans="1:18" x14ac:dyDescent="0.25">
      <c r="A10214">
        <v>30</v>
      </c>
      <c r="B10214" t="str">
        <f t="shared" si="159"/>
        <v xml:space="preserve"> 952 30</v>
      </c>
      <c r="C10214" s="102" t="s">
        <v>868</v>
      </c>
      <c r="D10214" s="111" t="s">
        <v>0</v>
      </c>
      <c r="E10214" t="s">
        <v>1</v>
      </c>
      <c r="F10214" t="s">
        <v>1</v>
      </c>
      <c r="G10214" t="s">
        <v>1</v>
      </c>
      <c r="H10214">
        <v>0.05</v>
      </c>
      <c r="I10214">
        <v>0.15</v>
      </c>
      <c r="J10214">
        <v>0.16</v>
      </c>
      <c r="K10214" t="s">
        <v>1</v>
      </c>
      <c r="L10214" t="s">
        <v>1</v>
      </c>
      <c r="M10214" t="s">
        <v>1</v>
      </c>
      <c r="N10214" t="s">
        <v>1</v>
      </c>
      <c r="O10214" t="s">
        <v>1</v>
      </c>
      <c r="P10214" t="s">
        <v>1</v>
      </c>
      <c r="Q10214" t="s">
        <v>1</v>
      </c>
    </row>
    <row r="10215" spans="1:18" x14ac:dyDescent="0.25">
      <c r="A10215">
        <v>31</v>
      </c>
      <c r="B10215" t="str">
        <f t="shared" si="159"/>
        <v xml:space="preserve"> 952 31</v>
      </c>
      <c r="C10215" s="102" t="s">
        <v>868</v>
      </c>
      <c r="D10215" s="111" t="s">
        <v>0</v>
      </c>
      <c r="E10215" t="s">
        <v>1</v>
      </c>
      <c r="F10215" t="s">
        <v>1</v>
      </c>
      <c r="G10215" t="s">
        <v>1</v>
      </c>
      <c r="H10215">
        <v>0.28000000000000003</v>
      </c>
      <c r="I10215">
        <v>0.17699999999999999</v>
      </c>
      <c r="J10215">
        <v>8.2000000000000003E-2</v>
      </c>
      <c r="K10215">
        <v>0.53900000000000003</v>
      </c>
      <c r="L10215" t="s">
        <v>1</v>
      </c>
      <c r="M10215" t="s">
        <v>1</v>
      </c>
      <c r="N10215" t="s">
        <v>1</v>
      </c>
      <c r="O10215" t="s">
        <v>1</v>
      </c>
      <c r="P10215" t="s">
        <v>1</v>
      </c>
      <c r="Q10215" t="s">
        <v>1</v>
      </c>
    </row>
    <row r="10216" spans="1:18" x14ac:dyDescent="0.25">
      <c r="A10216">
        <v>32</v>
      </c>
      <c r="B10216" t="str">
        <f t="shared" si="159"/>
        <v xml:space="preserve"> 952 32</v>
      </c>
      <c r="C10216" s="102" t="s">
        <v>868</v>
      </c>
      <c r="D10216" s="111" t="s">
        <v>0</v>
      </c>
      <c r="E10216" t="s">
        <v>1</v>
      </c>
      <c r="F10216" t="s">
        <v>1</v>
      </c>
      <c r="G10216" t="s">
        <v>1</v>
      </c>
      <c r="H10216">
        <v>0.26800000000000002</v>
      </c>
      <c r="I10216">
        <v>0.17</v>
      </c>
      <c r="J10216">
        <v>7.9000000000000001E-2</v>
      </c>
      <c r="K10216">
        <v>0.51700000000000002</v>
      </c>
      <c r="L10216" t="s">
        <v>1</v>
      </c>
      <c r="M10216" t="s">
        <v>1</v>
      </c>
      <c r="N10216" t="s">
        <v>1</v>
      </c>
      <c r="O10216" t="s">
        <v>1</v>
      </c>
      <c r="P10216" t="s">
        <v>1</v>
      </c>
      <c r="Q10216" t="s">
        <v>1</v>
      </c>
    </row>
    <row r="10217" spans="1:18" x14ac:dyDescent="0.25">
      <c r="A10217">
        <v>33</v>
      </c>
      <c r="B10217" t="str">
        <f t="shared" si="159"/>
        <v xml:space="preserve"> 952 33</v>
      </c>
      <c r="C10217" s="102" t="s">
        <v>868</v>
      </c>
      <c r="D10217" s="111" t="s">
        <v>0</v>
      </c>
      <c r="E10217" t="s">
        <v>1</v>
      </c>
      <c r="F10217" t="s">
        <v>1</v>
      </c>
      <c r="G10217" t="s">
        <v>1</v>
      </c>
      <c r="H10217">
        <v>0.3</v>
      </c>
      <c r="I10217">
        <v>0.188</v>
      </c>
      <c r="J10217">
        <v>3.2000000000000001E-2</v>
      </c>
      <c r="K10217">
        <v>0.52</v>
      </c>
      <c r="L10217" t="s">
        <v>1</v>
      </c>
      <c r="M10217" t="s">
        <v>1</v>
      </c>
      <c r="N10217" t="s">
        <v>1</v>
      </c>
      <c r="O10217" t="s">
        <v>1</v>
      </c>
      <c r="P10217" t="s">
        <v>1</v>
      </c>
      <c r="Q10217" t="s">
        <v>1</v>
      </c>
    </row>
    <row r="10218" spans="1:18" x14ac:dyDescent="0.25">
      <c r="A10218">
        <v>34</v>
      </c>
      <c r="B10218" t="str">
        <f t="shared" si="159"/>
        <v xml:space="preserve"> 952 34</v>
      </c>
      <c r="C10218" s="102" t="s">
        <v>868</v>
      </c>
      <c r="D10218" s="111" t="s">
        <v>0</v>
      </c>
      <c r="E10218" t="s">
        <v>1</v>
      </c>
      <c r="F10218" t="s">
        <v>1</v>
      </c>
      <c r="G10218" t="s">
        <v>1</v>
      </c>
      <c r="H10218">
        <v>0.29799999999999999</v>
      </c>
      <c r="I10218">
        <v>0.185</v>
      </c>
      <c r="J10218">
        <v>0.04</v>
      </c>
      <c r="K10218">
        <v>0.52300000000000002</v>
      </c>
      <c r="L10218" t="s">
        <v>1</v>
      </c>
      <c r="M10218" t="s">
        <v>1</v>
      </c>
      <c r="N10218" t="s">
        <v>1</v>
      </c>
      <c r="O10218" t="s">
        <v>1</v>
      </c>
      <c r="P10218" t="s">
        <v>1</v>
      </c>
      <c r="Q10218" t="s">
        <v>1</v>
      </c>
    </row>
    <row r="10219" spans="1:18" x14ac:dyDescent="0.25">
      <c r="A10219">
        <v>35</v>
      </c>
      <c r="B10219" t="str">
        <f t="shared" si="159"/>
        <v xml:space="preserve"> 952 35</v>
      </c>
      <c r="C10219" s="102" t="s">
        <v>868</v>
      </c>
      <c r="D10219" s="111" t="s">
        <v>0</v>
      </c>
      <c r="E10219" t="s">
        <v>1</v>
      </c>
      <c r="F10219" t="s">
        <v>1</v>
      </c>
      <c r="G10219" t="s">
        <v>1</v>
      </c>
      <c r="H10219">
        <v>0.34300000000000003</v>
      </c>
      <c r="I10219">
        <v>0.215</v>
      </c>
      <c r="J10219">
        <v>3.5999999999999997E-2</v>
      </c>
      <c r="K10219">
        <v>0.59399999999999997</v>
      </c>
      <c r="L10219" t="s">
        <v>1</v>
      </c>
      <c r="M10219" t="s">
        <v>1</v>
      </c>
      <c r="N10219" t="s">
        <v>1</v>
      </c>
      <c r="O10219" t="s">
        <v>1</v>
      </c>
      <c r="P10219" t="s">
        <v>1</v>
      </c>
      <c r="Q10219" t="s">
        <v>1</v>
      </c>
    </row>
    <row r="10220" spans="1:18" x14ac:dyDescent="0.25">
      <c r="A10220">
        <v>36</v>
      </c>
      <c r="B10220" t="str">
        <f t="shared" si="159"/>
        <v xml:space="preserve"> 952 36</v>
      </c>
      <c r="C10220" s="102" t="s">
        <v>868</v>
      </c>
      <c r="D10220" s="111" t="s">
        <v>0</v>
      </c>
      <c r="E10220" t="s">
        <v>1</v>
      </c>
      <c r="F10220" t="s">
        <v>1</v>
      </c>
      <c r="G10220" t="s">
        <v>1</v>
      </c>
      <c r="H10220">
        <v>0.29599999999999999</v>
      </c>
      <c r="I10220">
        <v>0.184</v>
      </c>
      <c r="J10220">
        <v>0.04</v>
      </c>
      <c r="K10220">
        <v>0.52</v>
      </c>
      <c r="L10220" t="s">
        <v>1</v>
      </c>
      <c r="M10220" t="s">
        <v>1</v>
      </c>
      <c r="N10220" t="s">
        <v>1</v>
      </c>
      <c r="O10220" t="s">
        <v>1</v>
      </c>
      <c r="P10220" t="s">
        <v>1</v>
      </c>
      <c r="Q10220" t="s">
        <v>1</v>
      </c>
    </row>
    <row r="10221" spans="1:18" x14ac:dyDescent="0.25">
      <c r="A10221">
        <v>37</v>
      </c>
      <c r="B10221" t="str">
        <f t="shared" si="159"/>
        <v xml:space="preserve"> 952 37</v>
      </c>
      <c r="C10221" s="102" t="s">
        <v>868</v>
      </c>
      <c r="D10221" s="111" t="s">
        <v>0</v>
      </c>
      <c r="E10221" t="s">
        <v>1</v>
      </c>
      <c r="F10221" t="s">
        <v>986</v>
      </c>
      <c r="G10221" t="s">
        <v>987</v>
      </c>
      <c r="H10221" t="s">
        <v>993</v>
      </c>
      <c r="I10221" t="s">
        <v>996</v>
      </c>
      <c r="J10221" t="s">
        <v>1</v>
      </c>
      <c r="K10221">
        <v>0.70199999999999996</v>
      </c>
      <c r="L10221" t="s">
        <v>1</v>
      </c>
      <c r="M10221" t="s">
        <v>1</v>
      </c>
      <c r="N10221" t="s">
        <v>1</v>
      </c>
      <c r="O10221" t="s">
        <v>1</v>
      </c>
      <c r="P10221" t="s">
        <v>1</v>
      </c>
      <c r="Q10221" t="s">
        <v>1</v>
      </c>
    </row>
    <row r="10222" spans="1:18" x14ac:dyDescent="0.25">
      <c r="A10222">
        <v>38</v>
      </c>
      <c r="B10222" t="str">
        <f t="shared" si="159"/>
        <v xml:space="preserve"> 952 38</v>
      </c>
      <c r="C10222" s="102" t="s">
        <v>868</v>
      </c>
      <c r="D10222" s="111" t="s">
        <v>0</v>
      </c>
      <c r="E10222" t="s">
        <v>1</v>
      </c>
      <c r="F10222">
        <v>0.88</v>
      </c>
      <c r="G10222">
        <v>0.84</v>
      </c>
      <c r="H10222">
        <v>0.78</v>
      </c>
      <c r="I10222">
        <v>0.7</v>
      </c>
      <c r="J10222" t="s">
        <v>1</v>
      </c>
      <c r="K10222" t="s">
        <v>1</v>
      </c>
      <c r="L10222" t="s">
        <v>1</v>
      </c>
      <c r="M10222" t="s">
        <v>1</v>
      </c>
      <c r="N10222" t="s">
        <v>1</v>
      </c>
      <c r="O10222" t="s">
        <v>1</v>
      </c>
      <c r="P10222" t="s">
        <v>1</v>
      </c>
      <c r="Q10222" t="s">
        <v>1</v>
      </c>
    </row>
    <row r="10223" spans="1:18" x14ac:dyDescent="0.25">
      <c r="A10223">
        <v>1</v>
      </c>
      <c r="B10223" t="str">
        <f t="shared" si="159"/>
        <v xml:space="preserve"> 953 1</v>
      </c>
      <c r="C10223" s="102" t="s">
        <v>869</v>
      </c>
      <c r="D10223" s="111" t="s">
        <v>0</v>
      </c>
      <c r="E10223" t="s">
        <v>1</v>
      </c>
      <c r="F10223" t="s">
        <v>1</v>
      </c>
      <c r="G10223" t="s">
        <v>1</v>
      </c>
      <c r="H10223" t="s">
        <v>1</v>
      </c>
      <c r="I10223" t="s">
        <v>1</v>
      </c>
      <c r="J10223" t="s">
        <v>1</v>
      </c>
      <c r="K10223" t="s">
        <v>1</v>
      </c>
      <c r="L10223" t="s">
        <v>1</v>
      </c>
      <c r="M10223" t="s">
        <v>1</v>
      </c>
      <c r="N10223" t="s">
        <v>1</v>
      </c>
      <c r="O10223" t="s">
        <v>1</v>
      </c>
      <c r="P10223" t="s">
        <v>1</v>
      </c>
      <c r="Q10223" t="s">
        <v>1</v>
      </c>
      <c r="R10223" t="s">
        <v>218</v>
      </c>
    </row>
    <row r="10224" spans="1:18" x14ac:dyDescent="0.25">
      <c r="A10224">
        <v>2</v>
      </c>
      <c r="B10224" t="str">
        <f t="shared" si="159"/>
        <v xml:space="preserve"> 953 2</v>
      </c>
      <c r="C10224" s="102" t="s">
        <v>869</v>
      </c>
      <c r="D10224" s="111" t="s">
        <v>0</v>
      </c>
      <c r="E10224" t="s">
        <v>3</v>
      </c>
      <c r="F10224" t="s">
        <v>1</v>
      </c>
      <c r="G10224" t="s">
        <v>1</v>
      </c>
      <c r="H10224" t="s">
        <v>1</v>
      </c>
      <c r="I10224" t="s">
        <v>1</v>
      </c>
      <c r="J10224" t="s">
        <v>1</v>
      </c>
      <c r="K10224" t="s">
        <v>1</v>
      </c>
      <c r="L10224" t="s">
        <v>1</v>
      </c>
      <c r="M10224" t="s">
        <v>1</v>
      </c>
      <c r="N10224" t="s">
        <v>1</v>
      </c>
      <c r="O10224" t="s">
        <v>1</v>
      </c>
      <c r="P10224" t="s">
        <v>1</v>
      </c>
      <c r="Q10224" t="s">
        <v>1</v>
      </c>
    </row>
    <row r="10225" spans="1:17" x14ac:dyDescent="0.25">
      <c r="A10225">
        <v>3</v>
      </c>
      <c r="B10225" t="str">
        <f t="shared" si="159"/>
        <v xml:space="preserve"> 953 3</v>
      </c>
      <c r="C10225" s="102" t="s">
        <v>869</v>
      </c>
      <c r="D10225" s="111" t="s">
        <v>0</v>
      </c>
      <c r="E10225" t="s">
        <v>4</v>
      </c>
      <c r="F10225" t="s">
        <v>1</v>
      </c>
      <c r="G10225" t="s">
        <v>1</v>
      </c>
      <c r="H10225" t="s">
        <v>1</v>
      </c>
      <c r="I10225" t="s">
        <v>1</v>
      </c>
      <c r="J10225" t="s">
        <v>1</v>
      </c>
      <c r="K10225" t="s">
        <v>1</v>
      </c>
      <c r="L10225" t="s">
        <v>1</v>
      </c>
      <c r="M10225" t="s">
        <v>1</v>
      </c>
      <c r="N10225" t="s">
        <v>1</v>
      </c>
      <c r="O10225" t="s">
        <v>1</v>
      </c>
      <c r="P10225" t="s">
        <v>1</v>
      </c>
      <c r="Q10225" t="s">
        <v>1</v>
      </c>
    </row>
    <row r="10226" spans="1:17" x14ac:dyDescent="0.25">
      <c r="A10226">
        <v>4</v>
      </c>
      <c r="B10226" t="str">
        <f t="shared" si="159"/>
        <v xml:space="preserve"> 953 4</v>
      </c>
      <c r="C10226" s="102" t="s">
        <v>869</v>
      </c>
      <c r="D10226" s="111">
        <v>13</v>
      </c>
      <c r="E10226" s="103">
        <v>4728577</v>
      </c>
      <c r="F10226" s="103">
        <v>4389012</v>
      </c>
      <c r="G10226">
        <v>9.1999999999999998E-2</v>
      </c>
      <c r="H10226" t="s">
        <v>1</v>
      </c>
      <c r="I10226" t="s">
        <v>1</v>
      </c>
      <c r="J10226" t="s">
        <v>1</v>
      </c>
      <c r="K10226" t="s">
        <v>1</v>
      </c>
      <c r="L10226" t="s">
        <v>1</v>
      </c>
      <c r="M10226" t="s">
        <v>1</v>
      </c>
      <c r="N10226">
        <v>6</v>
      </c>
      <c r="O10226">
        <v>25</v>
      </c>
      <c r="P10226">
        <v>51</v>
      </c>
      <c r="Q10226">
        <v>82</v>
      </c>
    </row>
    <row r="10227" spans="1:17" x14ac:dyDescent="0.25">
      <c r="A10227">
        <v>5</v>
      </c>
      <c r="B10227" t="str">
        <f t="shared" si="159"/>
        <v xml:space="preserve"> 953 5</v>
      </c>
      <c r="C10227" s="102" t="s">
        <v>869</v>
      </c>
      <c r="D10227" s="111">
        <v>14</v>
      </c>
      <c r="E10227" s="103">
        <v>4519447</v>
      </c>
      <c r="F10227" s="103">
        <v>5033072</v>
      </c>
      <c r="G10227">
        <v>0.111</v>
      </c>
      <c r="H10227" t="s">
        <v>1</v>
      </c>
      <c r="I10227" t="s">
        <v>1</v>
      </c>
      <c r="J10227" t="s">
        <v>1</v>
      </c>
      <c r="K10227" t="s">
        <v>1</v>
      </c>
      <c r="L10227" t="s">
        <v>1</v>
      </c>
      <c r="M10227" t="s">
        <v>1</v>
      </c>
      <c r="N10227">
        <v>9</v>
      </c>
      <c r="O10227">
        <v>25</v>
      </c>
      <c r="P10227">
        <v>44</v>
      </c>
      <c r="Q10227">
        <v>78</v>
      </c>
    </row>
    <row r="10228" spans="1:17" x14ac:dyDescent="0.25">
      <c r="A10228">
        <v>6</v>
      </c>
      <c r="B10228" t="str">
        <f t="shared" si="159"/>
        <v xml:space="preserve"> 953 6</v>
      </c>
      <c r="C10228" s="102" t="s">
        <v>869</v>
      </c>
      <c r="D10228" s="111">
        <v>15</v>
      </c>
      <c r="E10228" s="103">
        <v>4698713</v>
      </c>
      <c r="F10228" s="103">
        <v>2943996</v>
      </c>
      <c r="G10228">
        <v>6.2E-2</v>
      </c>
      <c r="H10228" t="s">
        <v>1</v>
      </c>
      <c r="I10228" t="s">
        <v>1</v>
      </c>
      <c r="J10228" t="s">
        <v>1</v>
      </c>
      <c r="K10228" t="s">
        <v>1</v>
      </c>
      <c r="L10228" t="s">
        <v>1</v>
      </c>
      <c r="M10228" t="s">
        <v>1</v>
      </c>
      <c r="N10228">
        <v>4</v>
      </c>
      <c r="O10228">
        <v>24</v>
      </c>
      <c r="P10228">
        <v>42</v>
      </c>
      <c r="Q10228">
        <v>70</v>
      </c>
    </row>
    <row r="10229" spans="1:17" x14ac:dyDescent="0.25">
      <c r="A10229">
        <v>7</v>
      </c>
      <c r="B10229" t="str">
        <f t="shared" si="159"/>
        <v xml:space="preserve"> 953 7</v>
      </c>
      <c r="C10229" s="102" t="s">
        <v>869</v>
      </c>
      <c r="D10229" s="111">
        <v>16</v>
      </c>
      <c r="E10229" s="103">
        <v>4960136</v>
      </c>
      <c r="F10229">
        <v>2540166</v>
      </c>
      <c r="G10229">
        <v>5.0999999999999997E-2</v>
      </c>
      <c r="H10229" t="s">
        <v>1</v>
      </c>
      <c r="I10229" t="s">
        <v>1</v>
      </c>
      <c r="J10229" t="s">
        <v>1</v>
      </c>
      <c r="K10229" t="s">
        <v>1</v>
      </c>
      <c r="L10229" t="s">
        <v>1</v>
      </c>
      <c r="M10229" t="s">
        <v>1</v>
      </c>
      <c r="N10229">
        <v>3</v>
      </c>
      <c r="O10229">
        <v>22</v>
      </c>
      <c r="P10229">
        <v>37</v>
      </c>
      <c r="Q10229">
        <v>62</v>
      </c>
    </row>
    <row r="10230" spans="1:17" x14ac:dyDescent="0.25">
      <c r="A10230">
        <v>8</v>
      </c>
      <c r="B10230" t="str">
        <f t="shared" si="159"/>
        <v xml:space="preserve"> 953 8</v>
      </c>
      <c r="C10230" s="102" t="s">
        <v>869</v>
      </c>
      <c r="D10230" s="111">
        <v>17</v>
      </c>
      <c r="E10230" s="103">
        <v>5295785</v>
      </c>
      <c r="F10230" s="103">
        <v>3372857</v>
      </c>
      <c r="G10230">
        <v>6.3E-2</v>
      </c>
      <c r="H10230" t="s">
        <v>1</v>
      </c>
      <c r="I10230" t="s">
        <v>1</v>
      </c>
      <c r="J10230" t="s">
        <v>1</v>
      </c>
      <c r="K10230" t="s">
        <v>1</v>
      </c>
      <c r="L10230" t="s">
        <v>1</v>
      </c>
      <c r="M10230" t="s">
        <v>1</v>
      </c>
      <c r="N10230">
        <v>3</v>
      </c>
      <c r="O10230">
        <v>18</v>
      </c>
      <c r="P10230">
        <v>60</v>
      </c>
      <c r="Q10230">
        <v>81</v>
      </c>
    </row>
    <row r="10231" spans="1:17" x14ac:dyDescent="0.25">
      <c r="A10231">
        <v>9</v>
      </c>
      <c r="B10231" t="str">
        <f t="shared" si="159"/>
        <v xml:space="preserve"> 953 9</v>
      </c>
      <c r="C10231" s="102" t="s">
        <v>869</v>
      </c>
      <c r="D10231" s="111" t="s">
        <v>5</v>
      </c>
      <c r="E10231" s="103">
        <v>24202658</v>
      </c>
      <c r="F10231" s="103">
        <v>18279103</v>
      </c>
      <c r="G10231">
        <v>7.5999999999999998E-2</v>
      </c>
      <c r="H10231" t="s">
        <v>1</v>
      </c>
      <c r="I10231" t="s">
        <v>1</v>
      </c>
      <c r="J10231" t="s">
        <v>1</v>
      </c>
      <c r="K10231" t="s">
        <v>1</v>
      </c>
      <c r="L10231" t="s">
        <v>1</v>
      </c>
      <c r="M10231" t="s">
        <v>1</v>
      </c>
      <c r="N10231">
        <v>25</v>
      </c>
      <c r="O10231">
        <v>114</v>
      </c>
      <c r="P10231">
        <v>234</v>
      </c>
      <c r="Q10231">
        <v>373</v>
      </c>
    </row>
    <row r="10232" spans="1:17" x14ac:dyDescent="0.25">
      <c r="A10232">
        <v>10</v>
      </c>
      <c r="B10232" t="str">
        <f t="shared" si="159"/>
        <v xml:space="preserve"> 953 10</v>
      </c>
      <c r="C10232" s="102" t="s">
        <v>869</v>
      </c>
      <c r="D10232" s="111" t="s">
        <v>6</v>
      </c>
      <c r="E10232" t="s">
        <v>1</v>
      </c>
      <c r="F10232" t="s">
        <v>1</v>
      </c>
      <c r="G10232" t="s">
        <v>1</v>
      </c>
      <c r="H10232" t="s">
        <v>1</v>
      </c>
      <c r="I10232" t="s">
        <v>1</v>
      </c>
      <c r="J10232" t="s">
        <v>1</v>
      </c>
      <c r="K10232" t="s">
        <v>1</v>
      </c>
      <c r="L10232" t="s">
        <v>1</v>
      </c>
      <c r="M10232" t="s">
        <v>1</v>
      </c>
      <c r="N10232" t="s">
        <v>1</v>
      </c>
      <c r="O10232" t="s">
        <v>1</v>
      </c>
      <c r="P10232" t="s">
        <v>1</v>
      </c>
      <c r="Q10232" t="s">
        <v>1</v>
      </c>
    </row>
    <row r="10233" spans="1:17" x14ac:dyDescent="0.25">
      <c r="A10233">
        <v>11</v>
      </c>
      <c r="B10233" t="str">
        <f t="shared" si="159"/>
        <v xml:space="preserve"> 953 11</v>
      </c>
      <c r="C10233" s="102" t="s">
        <v>869</v>
      </c>
      <c r="D10233" s="111">
        <v>13</v>
      </c>
      <c r="E10233" t="s">
        <v>1</v>
      </c>
      <c r="F10233" t="s">
        <v>1</v>
      </c>
      <c r="G10233">
        <v>1067879</v>
      </c>
      <c r="H10233" s="103">
        <v>539298</v>
      </c>
      <c r="I10233">
        <v>416493</v>
      </c>
      <c r="J10233" t="s">
        <v>1</v>
      </c>
      <c r="K10233" t="s">
        <v>1</v>
      </c>
      <c r="L10233">
        <v>508687</v>
      </c>
      <c r="M10233" s="103">
        <v>556332</v>
      </c>
      <c r="N10233">
        <v>690042</v>
      </c>
      <c r="O10233">
        <v>610281</v>
      </c>
      <c r="P10233" t="s">
        <v>1</v>
      </c>
      <c r="Q10233" t="s">
        <v>1</v>
      </c>
    </row>
    <row r="10234" spans="1:17" x14ac:dyDescent="0.25">
      <c r="A10234">
        <v>12</v>
      </c>
      <c r="B10234" t="str">
        <f t="shared" si="159"/>
        <v xml:space="preserve"> 953 12</v>
      </c>
      <c r="C10234" s="102" t="s">
        <v>869</v>
      </c>
      <c r="D10234" s="111">
        <v>14</v>
      </c>
      <c r="E10234" t="s">
        <v>1</v>
      </c>
      <c r="F10234" t="s">
        <v>1</v>
      </c>
      <c r="G10234">
        <v>1273168</v>
      </c>
      <c r="H10234">
        <v>487772</v>
      </c>
      <c r="I10234">
        <v>369717</v>
      </c>
      <c r="J10234" t="s">
        <v>1</v>
      </c>
      <c r="K10234" t="s">
        <v>1</v>
      </c>
      <c r="L10234">
        <v>1241015</v>
      </c>
      <c r="M10234">
        <v>475412</v>
      </c>
      <c r="N10234" s="103">
        <v>729648</v>
      </c>
      <c r="O10234">
        <v>456340</v>
      </c>
      <c r="P10234" t="s">
        <v>1</v>
      </c>
      <c r="Q10234" t="s">
        <v>1</v>
      </c>
    </row>
    <row r="10235" spans="1:17" x14ac:dyDescent="0.25">
      <c r="A10235">
        <v>13</v>
      </c>
      <c r="B10235" t="str">
        <f t="shared" si="159"/>
        <v xml:space="preserve"> 953 13</v>
      </c>
      <c r="C10235" s="102" t="s">
        <v>869</v>
      </c>
      <c r="D10235" s="111">
        <v>15</v>
      </c>
      <c r="E10235" t="s">
        <v>1</v>
      </c>
      <c r="F10235" t="s">
        <v>1</v>
      </c>
      <c r="G10235">
        <v>372586</v>
      </c>
      <c r="H10235">
        <v>638772</v>
      </c>
      <c r="I10235" s="103">
        <v>190925</v>
      </c>
      <c r="J10235" t="s">
        <v>1</v>
      </c>
      <c r="K10235" t="s">
        <v>1</v>
      </c>
      <c r="L10235">
        <v>221136</v>
      </c>
      <c r="M10235">
        <v>653949</v>
      </c>
      <c r="N10235" s="103">
        <v>420001</v>
      </c>
      <c r="O10235">
        <v>446627</v>
      </c>
      <c r="P10235" t="s">
        <v>1</v>
      </c>
      <c r="Q10235" t="s">
        <v>1</v>
      </c>
    </row>
    <row r="10236" spans="1:17" x14ac:dyDescent="0.25">
      <c r="A10236">
        <v>14</v>
      </c>
      <c r="B10236" t="str">
        <f t="shared" si="159"/>
        <v xml:space="preserve"> 953 14</v>
      </c>
      <c r="C10236" s="102" t="s">
        <v>869</v>
      </c>
      <c r="D10236" s="111">
        <v>16</v>
      </c>
      <c r="E10236" t="s">
        <v>1</v>
      </c>
      <c r="F10236" t="s">
        <v>1</v>
      </c>
      <c r="G10236">
        <v>384824</v>
      </c>
      <c r="H10236">
        <v>357815</v>
      </c>
      <c r="I10236">
        <v>263040</v>
      </c>
      <c r="J10236" t="s">
        <v>1</v>
      </c>
      <c r="K10236" t="s">
        <v>1</v>
      </c>
      <c r="L10236">
        <v>257563</v>
      </c>
      <c r="M10236">
        <v>415660</v>
      </c>
      <c r="N10236">
        <v>549173</v>
      </c>
      <c r="O10236">
        <v>312091</v>
      </c>
      <c r="P10236" t="s">
        <v>1</v>
      </c>
      <c r="Q10236" t="s">
        <v>1</v>
      </c>
    </row>
    <row r="10237" spans="1:17" x14ac:dyDescent="0.25">
      <c r="A10237">
        <v>15</v>
      </c>
      <c r="B10237" t="str">
        <f t="shared" si="159"/>
        <v xml:space="preserve"> 953 15</v>
      </c>
      <c r="C10237" s="102" t="s">
        <v>869</v>
      </c>
      <c r="D10237" s="111">
        <v>17</v>
      </c>
      <c r="E10237" t="s">
        <v>1</v>
      </c>
      <c r="F10237" t="s">
        <v>1</v>
      </c>
      <c r="G10237">
        <v>321159</v>
      </c>
      <c r="H10237">
        <v>352085</v>
      </c>
      <c r="I10237" s="103">
        <v>571873</v>
      </c>
      <c r="J10237" t="s">
        <v>1</v>
      </c>
      <c r="K10237" t="s">
        <v>1</v>
      </c>
      <c r="L10237">
        <v>299184</v>
      </c>
      <c r="M10237">
        <v>495563</v>
      </c>
      <c r="N10237" s="103">
        <v>860657</v>
      </c>
      <c r="O10237">
        <v>472336</v>
      </c>
      <c r="P10237" t="s">
        <v>1</v>
      </c>
      <c r="Q10237" t="s">
        <v>1</v>
      </c>
    </row>
    <row r="10238" spans="1:17" x14ac:dyDescent="0.25">
      <c r="A10238">
        <v>16</v>
      </c>
      <c r="B10238" t="str">
        <f t="shared" si="159"/>
        <v xml:space="preserve"> 953 16</v>
      </c>
      <c r="C10238" s="102" t="s">
        <v>869</v>
      </c>
      <c r="D10238" s="111" t="s">
        <v>5</v>
      </c>
      <c r="E10238" t="s">
        <v>1</v>
      </c>
      <c r="F10238" t="s">
        <v>1</v>
      </c>
      <c r="G10238">
        <v>3419616</v>
      </c>
      <c r="H10238" s="103">
        <v>2375742</v>
      </c>
      <c r="I10238" s="103">
        <v>1812048</v>
      </c>
      <c r="J10238" t="s">
        <v>1</v>
      </c>
      <c r="K10238" t="s">
        <v>1</v>
      </c>
      <c r="L10238">
        <v>2527585</v>
      </c>
      <c r="M10238" s="103">
        <v>2596916</v>
      </c>
      <c r="N10238" s="103">
        <v>3249521</v>
      </c>
      <c r="O10238">
        <v>2297675</v>
      </c>
      <c r="P10238" t="s">
        <v>1</v>
      </c>
      <c r="Q10238" t="s">
        <v>1</v>
      </c>
    </row>
    <row r="10239" spans="1:17" x14ac:dyDescent="0.25">
      <c r="A10239">
        <v>17</v>
      </c>
      <c r="B10239" t="str">
        <f t="shared" si="159"/>
        <v xml:space="preserve"> 953 17</v>
      </c>
      <c r="C10239" s="102" t="s">
        <v>869</v>
      </c>
      <c r="D10239" s="111" t="s">
        <v>6</v>
      </c>
      <c r="E10239" t="s">
        <v>1</v>
      </c>
      <c r="F10239" t="s">
        <v>1</v>
      </c>
      <c r="G10239" t="s">
        <v>1</v>
      </c>
      <c r="H10239" t="s">
        <v>1</v>
      </c>
      <c r="I10239" t="s">
        <v>1</v>
      </c>
      <c r="J10239" t="s">
        <v>1</v>
      </c>
      <c r="K10239" t="s">
        <v>1</v>
      </c>
      <c r="L10239" t="s">
        <v>1</v>
      </c>
      <c r="M10239" t="s">
        <v>1</v>
      </c>
      <c r="N10239" t="s">
        <v>1</v>
      </c>
      <c r="O10239" t="s">
        <v>1</v>
      </c>
      <c r="P10239" t="s">
        <v>1</v>
      </c>
      <c r="Q10239" t="s">
        <v>1</v>
      </c>
    </row>
    <row r="10240" spans="1:17" x14ac:dyDescent="0.25">
      <c r="A10240">
        <v>18</v>
      </c>
      <c r="B10240" t="str">
        <f t="shared" si="159"/>
        <v xml:space="preserve"> 953 18</v>
      </c>
      <c r="C10240" s="102" t="s">
        <v>869</v>
      </c>
      <c r="D10240" s="111">
        <v>13</v>
      </c>
      <c r="E10240" t="s">
        <v>1</v>
      </c>
      <c r="F10240" t="s">
        <v>1</v>
      </c>
      <c r="G10240">
        <v>1750254</v>
      </c>
      <c r="H10240" s="103">
        <v>583521</v>
      </c>
      <c r="I10240">
        <v>380676</v>
      </c>
      <c r="J10240" t="s">
        <v>1</v>
      </c>
      <c r="K10240" t="s">
        <v>1</v>
      </c>
      <c r="L10240">
        <v>1786509</v>
      </c>
      <c r="M10240" s="103">
        <v>1115446</v>
      </c>
      <c r="N10240">
        <v>1270370</v>
      </c>
      <c r="O10240">
        <v>734778</v>
      </c>
      <c r="P10240" t="s">
        <v>1</v>
      </c>
      <c r="Q10240" t="s">
        <v>1</v>
      </c>
    </row>
    <row r="10241" spans="1:17" x14ac:dyDescent="0.25">
      <c r="A10241">
        <v>19</v>
      </c>
      <c r="B10241" t="str">
        <f t="shared" si="159"/>
        <v xml:space="preserve"> 953 19</v>
      </c>
      <c r="C10241" s="102" t="s">
        <v>869</v>
      </c>
      <c r="D10241" s="111">
        <v>14</v>
      </c>
      <c r="E10241" t="s">
        <v>1</v>
      </c>
      <c r="F10241" t="s">
        <v>1</v>
      </c>
      <c r="G10241">
        <v>2094900</v>
      </c>
      <c r="H10241">
        <v>518549</v>
      </c>
      <c r="I10241">
        <v>371761</v>
      </c>
      <c r="J10241" t="s">
        <v>1</v>
      </c>
      <c r="K10241" t="s">
        <v>1</v>
      </c>
      <c r="L10241">
        <v>4672824</v>
      </c>
      <c r="M10241">
        <v>965360</v>
      </c>
      <c r="N10241" s="103">
        <v>1572708</v>
      </c>
      <c r="O10241">
        <v>634313</v>
      </c>
      <c r="P10241" t="s">
        <v>1</v>
      </c>
      <c r="Q10241" t="s">
        <v>1</v>
      </c>
    </row>
    <row r="10242" spans="1:17" x14ac:dyDescent="0.25">
      <c r="A10242">
        <v>20</v>
      </c>
      <c r="B10242" t="str">
        <f t="shared" ref="B10242:B10305" si="160">+C10242&amp;A10242</f>
        <v xml:space="preserve"> 953 20</v>
      </c>
      <c r="C10242" s="102" t="s">
        <v>869</v>
      </c>
      <c r="D10242" s="111">
        <v>15</v>
      </c>
      <c r="E10242" t="s">
        <v>1</v>
      </c>
      <c r="F10242">
        <v>10192</v>
      </c>
      <c r="G10242" s="103">
        <v>943716</v>
      </c>
      <c r="H10242" s="103">
        <v>606439</v>
      </c>
      <c r="I10242" s="103">
        <v>211914</v>
      </c>
      <c r="J10242" t="s">
        <v>1</v>
      </c>
      <c r="K10242">
        <v>9282</v>
      </c>
      <c r="L10242">
        <v>1661633</v>
      </c>
      <c r="M10242">
        <v>1339099</v>
      </c>
      <c r="N10242" s="103">
        <v>900948</v>
      </c>
      <c r="O10242">
        <v>707011</v>
      </c>
      <c r="P10242" t="s">
        <v>1</v>
      </c>
      <c r="Q10242" t="s">
        <v>1</v>
      </c>
    </row>
    <row r="10243" spans="1:17" x14ac:dyDescent="0.25">
      <c r="A10243">
        <v>21</v>
      </c>
      <c r="B10243" t="str">
        <f t="shared" si="160"/>
        <v xml:space="preserve"> 953 21</v>
      </c>
      <c r="C10243" s="102" t="s">
        <v>869</v>
      </c>
      <c r="D10243" s="111">
        <v>16</v>
      </c>
      <c r="E10243">
        <v>6663</v>
      </c>
      <c r="F10243">
        <v>37944</v>
      </c>
      <c r="G10243">
        <v>1029615</v>
      </c>
      <c r="H10243">
        <v>369986</v>
      </c>
      <c r="I10243">
        <v>242497</v>
      </c>
      <c r="J10243">
        <v>6133</v>
      </c>
      <c r="K10243">
        <v>39921</v>
      </c>
      <c r="L10243">
        <v>1552012</v>
      </c>
      <c r="M10243">
        <v>927399</v>
      </c>
      <c r="N10243">
        <v>1062587</v>
      </c>
      <c r="O10243">
        <v>532115</v>
      </c>
      <c r="P10243" t="s">
        <v>1</v>
      </c>
      <c r="Q10243" t="s">
        <v>1</v>
      </c>
    </row>
    <row r="10244" spans="1:17" x14ac:dyDescent="0.25">
      <c r="A10244">
        <v>22</v>
      </c>
      <c r="B10244" t="str">
        <f t="shared" si="160"/>
        <v xml:space="preserve"> 953 22</v>
      </c>
      <c r="C10244" s="102" t="s">
        <v>869</v>
      </c>
      <c r="D10244" s="111">
        <v>17</v>
      </c>
      <c r="E10244">
        <v>11550</v>
      </c>
      <c r="F10244">
        <v>103141</v>
      </c>
      <c r="G10244" s="103">
        <v>1977230</v>
      </c>
      <c r="H10244" s="103">
        <v>584493</v>
      </c>
      <c r="I10244" s="103">
        <v>393199</v>
      </c>
      <c r="J10244">
        <v>15723</v>
      </c>
      <c r="K10244">
        <v>214947</v>
      </c>
      <c r="L10244" s="103">
        <v>4131652</v>
      </c>
      <c r="M10244" s="103">
        <v>1520590</v>
      </c>
      <c r="N10244" s="103">
        <v>1173561</v>
      </c>
      <c r="O10244">
        <v>796830</v>
      </c>
      <c r="P10244" t="s">
        <v>1</v>
      </c>
      <c r="Q10244" t="s">
        <v>1</v>
      </c>
    </row>
    <row r="10245" spans="1:17" x14ac:dyDescent="0.25">
      <c r="A10245">
        <v>23</v>
      </c>
      <c r="B10245" t="str">
        <f t="shared" si="160"/>
        <v xml:space="preserve"> 953 23</v>
      </c>
      <c r="C10245" s="102" t="s">
        <v>869</v>
      </c>
      <c r="D10245" s="111" t="s">
        <v>5</v>
      </c>
      <c r="E10245">
        <v>18213</v>
      </c>
      <c r="F10245">
        <v>151277</v>
      </c>
      <c r="G10245" s="103">
        <v>7795715</v>
      </c>
      <c r="H10245" s="103">
        <v>2662988</v>
      </c>
      <c r="I10245" s="103">
        <v>1600047</v>
      </c>
      <c r="J10245">
        <v>21856</v>
      </c>
      <c r="K10245">
        <v>264150</v>
      </c>
      <c r="L10245" s="103">
        <v>13804630</v>
      </c>
      <c r="M10245" s="103">
        <v>5867894</v>
      </c>
      <c r="N10245" s="103">
        <v>5980174</v>
      </c>
      <c r="O10245">
        <v>3405047</v>
      </c>
      <c r="P10245" t="s">
        <v>1</v>
      </c>
      <c r="Q10245" t="s">
        <v>1</v>
      </c>
    </row>
    <row r="10246" spans="1:17" x14ac:dyDescent="0.25">
      <c r="A10246">
        <v>24</v>
      </c>
      <c r="B10246" t="str">
        <f t="shared" si="160"/>
        <v xml:space="preserve"> 953 24</v>
      </c>
      <c r="C10246" s="102" t="s">
        <v>869</v>
      </c>
      <c r="D10246" s="111" t="s">
        <v>6</v>
      </c>
      <c r="E10246" t="s">
        <v>1</v>
      </c>
      <c r="F10246" t="s">
        <v>1</v>
      </c>
      <c r="G10246" t="s">
        <v>1</v>
      </c>
      <c r="H10246" t="s">
        <v>1</v>
      </c>
      <c r="I10246" t="s">
        <v>1</v>
      </c>
      <c r="J10246" t="s">
        <v>1</v>
      </c>
      <c r="K10246" t="s">
        <v>1</v>
      </c>
      <c r="L10246" t="s">
        <v>1</v>
      </c>
      <c r="M10246" t="s">
        <v>1</v>
      </c>
      <c r="N10246" t="s">
        <v>1</v>
      </c>
      <c r="O10246" t="s">
        <v>1</v>
      </c>
      <c r="P10246" t="s">
        <v>1</v>
      </c>
      <c r="Q10246" t="s">
        <v>1</v>
      </c>
    </row>
    <row r="10247" spans="1:17" x14ac:dyDescent="0.25">
      <c r="A10247">
        <v>25</v>
      </c>
      <c r="B10247" t="str">
        <f t="shared" si="160"/>
        <v xml:space="preserve"> 953 25</v>
      </c>
      <c r="C10247" s="102" t="s">
        <v>869</v>
      </c>
      <c r="D10247" s="111" t="s">
        <v>0</v>
      </c>
      <c r="E10247" t="s">
        <v>1</v>
      </c>
      <c r="F10247" t="s">
        <v>1</v>
      </c>
      <c r="G10247" t="s">
        <v>1</v>
      </c>
      <c r="H10247" s="103">
        <v>22055841</v>
      </c>
      <c r="I10247" s="103">
        <v>16111103</v>
      </c>
      <c r="J10247">
        <v>3405047</v>
      </c>
      <c r="K10247" t="s">
        <v>1</v>
      </c>
      <c r="L10247" t="s">
        <v>1</v>
      </c>
      <c r="M10247" t="s">
        <v>1</v>
      </c>
      <c r="N10247" t="s">
        <v>1</v>
      </c>
      <c r="O10247" t="s">
        <v>1</v>
      </c>
      <c r="P10247" t="s">
        <v>1</v>
      </c>
      <c r="Q10247" t="s">
        <v>1</v>
      </c>
    </row>
    <row r="10248" spans="1:17" x14ac:dyDescent="0.25">
      <c r="A10248">
        <v>26</v>
      </c>
      <c r="B10248" t="str">
        <f t="shared" si="160"/>
        <v xml:space="preserve"> 953 26</v>
      </c>
      <c r="C10248" s="102" t="s">
        <v>869</v>
      </c>
      <c r="D10248" s="111" t="s">
        <v>0</v>
      </c>
      <c r="E10248" t="s">
        <v>1</v>
      </c>
      <c r="F10248" t="s">
        <v>1</v>
      </c>
      <c r="G10248" t="s">
        <v>1</v>
      </c>
      <c r="H10248" t="s">
        <v>1</v>
      </c>
      <c r="I10248" t="s">
        <v>1</v>
      </c>
      <c r="J10248" t="s">
        <v>1</v>
      </c>
      <c r="K10248" t="s">
        <v>1</v>
      </c>
      <c r="L10248" t="s">
        <v>1</v>
      </c>
      <c r="M10248" t="s">
        <v>1</v>
      </c>
      <c r="N10248" t="s">
        <v>1</v>
      </c>
      <c r="O10248" t="s">
        <v>1</v>
      </c>
      <c r="P10248" t="s">
        <v>1</v>
      </c>
      <c r="Q10248" t="s">
        <v>1</v>
      </c>
    </row>
    <row r="10249" spans="1:17" x14ac:dyDescent="0.25">
      <c r="A10249">
        <v>27</v>
      </c>
      <c r="B10249" t="str">
        <f t="shared" si="160"/>
        <v xml:space="preserve"> 953 27</v>
      </c>
      <c r="C10249" s="102" t="s">
        <v>869</v>
      </c>
      <c r="D10249" s="111" t="s">
        <v>0</v>
      </c>
      <c r="E10249" t="s">
        <v>1</v>
      </c>
      <c r="F10249" t="s">
        <v>1</v>
      </c>
      <c r="G10249" t="s">
        <v>1</v>
      </c>
      <c r="H10249" s="103">
        <v>-4545959</v>
      </c>
      <c r="I10249" s="103">
        <v>-3779128</v>
      </c>
      <c r="J10249">
        <v>22041</v>
      </c>
      <c r="K10249" t="s">
        <v>1</v>
      </c>
      <c r="L10249" t="s">
        <v>1</v>
      </c>
      <c r="M10249" t="s">
        <v>1</v>
      </c>
      <c r="N10249" t="s">
        <v>1</v>
      </c>
      <c r="O10249" t="s">
        <v>1</v>
      </c>
      <c r="P10249" t="s">
        <v>1</v>
      </c>
      <c r="Q10249" t="s">
        <v>1</v>
      </c>
    </row>
    <row r="10250" spans="1:17" x14ac:dyDescent="0.25">
      <c r="A10250">
        <v>28</v>
      </c>
      <c r="B10250" t="str">
        <f t="shared" si="160"/>
        <v xml:space="preserve"> 953 28</v>
      </c>
      <c r="C10250" s="102" t="s">
        <v>869</v>
      </c>
      <c r="D10250" s="111" t="s">
        <v>0</v>
      </c>
      <c r="E10250" t="s">
        <v>1</v>
      </c>
      <c r="F10250" t="s">
        <v>1</v>
      </c>
      <c r="G10250" t="s">
        <v>1</v>
      </c>
      <c r="H10250">
        <v>17509882</v>
      </c>
      <c r="I10250" s="103">
        <v>12331975</v>
      </c>
      <c r="J10250">
        <v>3427088</v>
      </c>
      <c r="K10250" t="s">
        <v>1</v>
      </c>
      <c r="L10250" t="s">
        <v>1</v>
      </c>
      <c r="M10250" t="s">
        <v>1</v>
      </c>
      <c r="N10250" t="s">
        <v>1</v>
      </c>
      <c r="O10250" t="s">
        <v>1</v>
      </c>
      <c r="P10250" t="s">
        <v>1</v>
      </c>
      <c r="Q10250" t="s">
        <v>1</v>
      </c>
    </row>
    <row r="10251" spans="1:17" x14ac:dyDescent="0.25">
      <c r="A10251">
        <v>29</v>
      </c>
      <c r="B10251" t="str">
        <f t="shared" si="160"/>
        <v xml:space="preserve"> 953 29</v>
      </c>
      <c r="C10251" s="102" t="s">
        <v>869</v>
      </c>
      <c r="D10251" s="111" t="s">
        <v>0</v>
      </c>
      <c r="E10251" t="s">
        <v>1</v>
      </c>
      <c r="F10251" t="s">
        <v>1</v>
      </c>
      <c r="G10251" t="s">
        <v>1</v>
      </c>
      <c r="H10251" s="103">
        <v>13795515</v>
      </c>
      <c r="I10251" s="103">
        <v>14279568</v>
      </c>
      <c r="J10251" s="103">
        <v>3146346</v>
      </c>
      <c r="K10251" t="s">
        <v>1</v>
      </c>
      <c r="L10251" t="s">
        <v>1</v>
      </c>
      <c r="M10251" t="s">
        <v>1</v>
      </c>
      <c r="N10251" t="s">
        <v>1</v>
      </c>
      <c r="O10251" t="s">
        <v>1</v>
      </c>
      <c r="P10251" t="s">
        <v>1</v>
      </c>
      <c r="Q10251" t="s">
        <v>1</v>
      </c>
    </row>
    <row r="10252" spans="1:17" x14ac:dyDescent="0.25">
      <c r="A10252">
        <v>30</v>
      </c>
      <c r="B10252" t="str">
        <f t="shared" si="160"/>
        <v xml:space="preserve"> 953 30</v>
      </c>
      <c r="C10252" s="102" t="s">
        <v>869</v>
      </c>
      <c r="D10252" s="111" t="s">
        <v>0</v>
      </c>
      <c r="E10252" t="s">
        <v>1</v>
      </c>
      <c r="F10252" t="s">
        <v>1</v>
      </c>
      <c r="G10252" t="s">
        <v>1</v>
      </c>
      <c r="H10252">
        <v>0.82</v>
      </c>
      <c r="I10252">
        <v>1</v>
      </c>
      <c r="J10252">
        <v>1</v>
      </c>
      <c r="K10252" t="s">
        <v>1</v>
      </c>
      <c r="L10252" t="s">
        <v>1</v>
      </c>
      <c r="M10252" t="s">
        <v>1</v>
      </c>
      <c r="N10252" t="s">
        <v>1</v>
      </c>
      <c r="O10252" t="s">
        <v>1</v>
      </c>
      <c r="P10252" t="s">
        <v>1</v>
      </c>
      <c r="Q10252" t="s">
        <v>1</v>
      </c>
    </row>
    <row r="10253" spans="1:17" x14ac:dyDescent="0.25">
      <c r="A10253">
        <v>31</v>
      </c>
      <c r="B10253" t="str">
        <f t="shared" si="160"/>
        <v xml:space="preserve"> 953 31</v>
      </c>
      <c r="C10253" s="102" t="s">
        <v>869</v>
      </c>
      <c r="D10253" s="111" t="s">
        <v>0</v>
      </c>
      <c r="E10253" t="s">
        <v>1</v>
      </c>
      <c r="F10253" t="s">
        <v>1</v>
      </c>
      <c r="G10253" t="s">
        <v>1</v>
      </c>
      <c r="H10253">
        <v>7.1999999999999995E-2</v>
      </c>
      <c r="I10253">
        <v>5.0999999999999997E-2</v>
      </c>
      <c r="J10253">
        <v>1.4E-2</v>
      </c>
      <c r="K10253">
        <v>0.13700000000000001</v>
      </c>
      <c r="L10253" t="s">
        <v>1</v>
      </c>
      <c r="M10253" t="s">
        <v>1</v>
      </c>
      <c r="N10253" t="s">
        <v>1</v>
      </c>
      <c r="O10253" t="s">
        <v>1</v>
      </c>
      <c r="P10253" t="s">
        <v>1</v>
      </c>
      <c r="Q10253" t="s">
        <v>1</v>
      </c>
    </row>
    <row r="10254" spans="1:17" x14ac:dyDescent="0.25">
      <c r="A10254">
        <v>32</v>
      </c>
      <c r="B10254" t="str">
        <f t="shared" si="160"/>
        <v xml:space="preserve"> 953 32</v>
      </c>
      <c r="C10254" s="102" t="s">
        <v>869</v>
      </c>
      <c r="D10254" s="111" t="s">
        <v>0</v>
      </c>
      <c r="E10254" t="s">
        <v>1</v>
      </c>
      <c r="F10254" t="s">
        <v>1</v>
      </c>
      <c r="G10254" t="s">
        <v>1</v>
      </c>
      <c r="H10254">
        <v>6.9000000000000006E-2</v>
      </c>
      <c r="I10254">
        <v>4.9000000000000002E-2</v>
      </c>
      <c r="J10254">
        <v>1.2999999999999999E-2</v>
      </c>
      <c r="K10254">
        <v>0.13100000000000001</v>
      </c>
      <c r="L10254" t="s">
        <v>1</v>
      </c>
      <c r="M10254" t="s">
        <v>1</v>
      </c>
      <c r="N10254" t="s">
        <v>1</v>
      </c>
      <c r="O10254" t="s">
        <v>1</v>
      </c>
      <c r="P10254" t="s">
        <v>1</v>
      </c>
      <c r="Q10254" t="s">
        <v>1</v>
      </c>
    </row>
    <row r="10255" spans="1:17" x14ac:dyDescent="0.25">
      <c r="A10255">
        <v>33</v>
      </c>
      <c r="B10255" t="str">
        <f t="shared" si="160"/>
        <v xml:space="preserve"> 953 33</v>
      </c>
      <c r="C10255" s="102" t="s">
        <v>869</v>
      </c>
      <c r="D10255" s="111" t="s">
        <v>0</v>
      </c>
      <c r="E10255" t="s">
        <v>1</v>
      </c>
      <c r="F10255" t="s">
        <v>1</v>
      </c>
      <c r="G10255" t="s">
        <v>1</v>
      </c>
      <c r="H10255">
        <v>0.05</v>
      </c>
      <c r="I10255">
        <v>5.1999999999999998E-2</v>
      </c>
      <c r="J10255">
        <v>1.0999999999999999E-2</v>
      </c>
      <c r="K10255">
        <v>0.113</v>
      </c>
      <c r="L10255" t="s">
        <v>1</v>
      </c>
      <c r="M10255" t="s">
        <v>1</v>
      </c>
      <c r="N10255" t="s">
        <v>1</v>
      </c>
      <c r="O10255" t="s">
        <v>1</v>
      </c>
      <c r="P10255" t="s">
        <v>1</v>
      </c>
      <c r="Q10255" t="s">
        <v>1</v>
      </c>
    </row>
    <row r="10256" spans="1:17" x14ac:dyDescent="0.25">
      <c r="A10256">
        <v>34</v>
      </c>
      <c r="B10256" t="str">
        <f t="shared" si="160"/>
        <v xml:space="preserve"> 953 34</v>
      </c>
      <c r="C10256" s="102" t="s">
        <v>869</v>
      </c>
      <c r="D10256" s="111" t="s">
        <v>0</v>
      </c>
      <c r="E10256" t="s">
        <v>1</v>
      </c>
      <c r="F10256" t="s">
        <v>1</v>
      </c>
      <c r="G10256" t="s">
        <v>1</v>
      </c>
      <c r="H10256">
        <v>6.6000000000000003E-2</v>
      </c>
      <c r="I10256">
        <v>4.9000000000000002E-2</v>
      </c>
      <c r="J10256">
        <v>1.2999999999999999E-2</v>
      </c>
      <c r="K10256">
        <v>0.128</v>
      </c>
      <c r="L10256" t="s">
        <v>1</v>
      </c>
      <c r="M10256" t="s">
        <v>1</v>
      </c>
      <c r="N10256" t="s">
        <v>1</v>
      </c>
      <c r="O10256" t="s">
        <v>1</v>
      </c>
      <c r="P10256" t="s">
        <v>1</v>
      </c>
      <c r="Q10256" t="s">
        <v>1</v>
      </c>
    </row>
    <row r="10257" spans="1:18" x14ac:dyDescent="0.25">
      <c r="A10257">
        <v>35</v>
      </c>
      <c r="B10257" t="str">
        <f t="shared" si="160"/>
        <v xml:space="preserve"> 953 35</v>
      </c>
      <c r="C10257" s="102" t="s">
        <v>869</v>
      </c>
      <c r="D10257" s="111" t="s">
        <v>0</v>
      </c>
      <c r="E10257" t="s">
        <v>1</v>
      </c>
      <c r="F10257" t="s">
        <v>1</v>
      </c>
      <c r="G10257" t="s">
        <v>1</v>
      </c>
      <c r="H10257">
        <v>5.7000000000000002E-2</v>
      </c>
      <c r="I10257">
        <v>5.8999999999999997E-2</v>
      </c>
      <c r="J10257">
        <v>1.2999999999999999E-2</v>
      </c>
      <c r="K10257">
        <v>0.129</v>
      </c>
      <c r="L10257" t="s">
        <v>1</v>
      </c>
      <c r="M10257" t="s">
        <v>1</v>
      </c>
      <c r="N10257" t="s">
        <v>1</v>
      </c>
      <c r="O10257" t="s">
        <v>1</v>
      </c>
      <c r="P10257" t="s">
        <v>1</v>
      </c>
      <c r="Q10257" t="s">
        <v>1</v>
      </c>
    </row>
    <row r="10258" spans="1:18" x14ac:dyDescent="0.25">
      <c r="A10258">
        <v>36</v>
      </c>
      <c r="B10258" t="str">
        <f t="shared" si="160"/>
        <v xml:space="preserve"> 953 36</v>
      </c>
      <c r="C10258" s="102" t="s">
        <v>869</v>
      </c>
      <c r="D10258" s="111" t="s">
        <v>0</v>
      </c>
      <c r="E10258" t="s">
        <v>1</v>
      </c>
      <c r="F10258" t="s">
        <v>1</v>
      </c>
      <c r="G10258" t="s">
        <v>1</v>
      </c>
      <c r="H10258">
        <v>6.6000000000000003E-2</v>
      </c>
      <c r="I10258">
        <v>4.9000000000000002E-2</v>
      </c>
      <c r="J10258">
        <v>1.2999999999999999E-2</v>
      </c>
      <c r="K10258">
        <v>0.128</v>
      </c>
      <c r="L10258" t="s">
        <v>1</v>
      </c>
      <c r="M10258" t="s">
        <v>1</v>
      </c>
      <c r="N10258" t="s">
        <v>1</v>
      </c>
      <c r="O10258" t="s">
        <v>1</v>
      </c>
      <c r="P10258" t="s">
        <v>1</v>
      </c>
      <c r="Q10258" t="s">
        <v>1</v>
      </c>
    </row>
    <row r="10259" spans="1:18" x14ac:dyDescent="0.25">
      <c r="A10259">
        <v>37</v>
      </c>
      <c r="B10259" t="str">
        <f t="shared" si="160"/>
        <v xml:space="preserve"> 953 37</v>
      </c>
      <c r="C10259" s="102" t="s">
        <v>869</v>
      </c>
      <c r="D10259" s="111" t="s">
        <v>0</v>
      </c>
      <c r="E10259" t="s">
        <v>1</v>
      </c>
      <c r="F10259" t="s">
        <v>986</v>
      </c>
      <c r="G10259" t="s">
        <v>987</v>
      </c>
      <c r="H10259" t="s">
        <v>993</v>
      </c>
      <c r="I10259" t="s">
        <v>996</v>
      </c>
      <c r="J10259" t="s">
        <v>1</v>
      </c>
      <c r="K10259">
        <v>0.17299999999999999</v>
      </c>
      <c r="L10259" t="s">
        <v>1</v>
      </c>
      <c r="M10259" t="s">
        <v>1</v>
      </c>
      <c r="N10259" t="s">
        <v>1</v>
      </c>
      <c r="O10259" t="s">
        <v>1</v>
      </c>
      <c r="P10259" t="s">
        <v>1</v>
      </c>
      <c r="Q10259" t="s">
        <v>1</v>
      </c>
    </row>
    <row r="10260" spans="1:18" x14ac:dyDescent="0.25">
      <c r="A10260">
        <v>38</v>
      </c>
      <c r="B10260" t="str">
        <f t="shared" si="160"/>
        <v xml:space="preserve"> 953 38</v>
      </c>
      <c r="C10260" s="102" t="s">
        <v>869</v>
      </c>
      <c r="D10260" s="111" t="s">
        <v>0</v>
      </c>
      <c r="E10260" t="s">
        <v>1</v>
      </c>
      <c r="F10260">
        <v>0.27</v>
      </c>
      <c r="G10260">
        <v>0.22</v>
      </c>
      <c r="H10260">
        <v>0.17</v>
      </c>
      <c r="I10260">
        <v>0.17</v>
      </c>
      <c r="J10260" t="s">
        <v>1</v>
      </c>
      <c r="K10260" t="s">
        <v>1</v>
      </c>
      <c r="L10260" t="s">
        <v>1</v>
      </c>
      <c r="M10260" t="s">
        <v>1</v>
      </c>
      <c r="N10260" t="s">
        <v>1</v>
      </c>
      <c r="O10260" t="s">
        <v>1</v>
      </c>
      <c r="P10260" t="s">
        <v>1</v>
      </c>
      <c r="Q10260" t="s">
        <v>1</v>
      </c>
    </row>
    <row r="10261" spans="1:18" x14ac:dyDescent="0.25">
      <c r="A10261">
        <v>1</v>
      </c>
      <c r="B10261" t="str">
        <f t="shared" si="160"/>
        <v xml:space="preserve"> 954 1</v>
      </c>
      <c r="C10261" s="102" t="s">
        <v>870</v>
      </c>
      <c r="D10261" s="111" t="s">
        <v>0</v>
      </c>
      <c r="E10261" t="s">
        <v>1</v>
      </c>
      <c r="F10261" t="s">
        <v>1</v>
      </c>
      <c r="G10261" t="s">
        <v>1</v>
      </c>
      <c r="H10261" t="s">
        <v>1</v>
      </c>
      <c r="I10261" t="s">
        <v>1</v>
      </c>
      <c r="J10261" t="s">
        <v>1</v>
      </c>
      <c r="K10261" t="s">
        <v>1</v>
      </c>
      <c r="L10261" t="s">
        <v>1</v>
      </c>
      <c r="M10261" t="s">
        <v>1</v>
      </c>
      <c r="N10261" t="s">
        <v>1</v>
      </c>
      <c r="O10261" t="s">
        <v>1</v>
      </c>
      <c r="P10261" t="s">
        <v>1</v>
      </c>
      <c r="Q10261" t="s">
        <v>1</v>
      </c>
      <c r="R10261" t="s">
        <v>622</v>
      </c>
    </row>
    <row r="10262" spans="1:18" x14ac:dyDescent="0.25">
      <c r="A10262">
        <v>2</v>
      </c>
      <c r="B10262" t="str">
        <f t="shared" si="160"/>
        <v xml:space="preserve"> 954 2</v>
      </c>
      <c r="C10262" s="102" t="s">
        <v>870</v>
      </c>
      <c r="D10262" s="111" t="s">
        <v>0</v>
      </c>
      <c r="E10262" t="s">
        <v>3</v>
      </c>
      <c r="F10262" t="s">
        <v>1</v>
      </c>
      <c r="G10262" t="s">
        <v>1</v>
      </c>
      <c r="H10262" t="s">
        <v>1</v>
      </c>
      <c r="I10262" t="s">
        <v>1</v>
      </c>
      <c r="J10262" t="s">
        <v>1</v>
      </c>
      <c r="K10262" t="s">
        <v>1</v>
      </c>
      <c r="L10262" t="s">
        <v>1</v>
      </c>
      <c r="M10262" t="s">
        <v>1</v>
      </c>
      <c r="N10262" t="s">
        <v>1</v>
      </c>
      <c r="O10262" t="s">
        <v>1</v>
      </c>
      <c r="P10262" t="s">
        <v>1</v>
      </c>
      <c r="Q10262" t="s">
        <v>1</v>
      </c>
    </row>
    <row r="10263" spans="1:18" x14ac:dyDescent="0.25">
      <c r="A10263">
        <v>3</v>
      </c>
      <c r="B10263" t="str">
        <f t="shared" si="160"/>
        <v xml:space="preserve"> 954 3</v>
      </c>
      <c r="C10263" s="102" t="s">
        <v>870</v>
      </c>
      <c r="D10263" s="111" t="s">
        <v>0</v>
      </c>
      <c r="E10263" t="s">
        <v>4</v>
      </c>
      <c r="F10263" t="s">
        <v>1</v>
      </c>
      <c r="G10263" t="s">
        <v>1</v>
      </c>
      <c r="H10263" t="s">
        <v>1</v>
      </c>
      <c r="I10263" t="s">
        <v>1</v>
      </c>
      <c r="J10263" t="s">
        <v>1</v>
      </c>
      <c r="K10263" t="s">
        <v>1</v>
      </c>
      <c r="L10263" t="s">
        <v>1</v>
      </c>
      <c r="M10263" t="s">
        <v>1</v>
      </c>
      <c r="N10263" t="s">
        <v>1</v>
      </c>
      <c r="O10263" t="s">
        <v>1</v>
      </c>
      <c r="P10263" t="s">
        <v>1</v>
      </c>
      <c r="Q10263" t="s">
        <v>1</v>
      </c>
    </row>
    <row r="10264" spans="1:18" x14ac:dyDescent="0.25">
      <c r="A10264">
        <v>4</v>
      </c>
      <c r="B10264" t="str">
        <f t="shared" si="160"/>
        <v xml:space="preserve"> 954 4</v>
      </c>
      <c r="C10264" s="102" t="s">
        <v>870</v>
      </c>
      <c r="D10264" s="111">
        <v>13</v>
      </c>
      <c r="E10264" s="103">
        <v>45687</v>
      </c>
      <c r="F10264" s="103">
        <v>867019</v>
      </c>
      <c r="G10264">
        <v>1.897</v>
      </c>
      <c r="H10264" t="s">
        <v>1</v>
      </c>
      <c r="I10264" t="s">
        <v>1</v>
      </c>
      <c r="J10264" t="s">
        <v>1</v>
      </c>
      <c r="K10264">
        <v>45687</v>
      </c>
      <c r="L10264" t="s">
        <v>1</v>
      </c>
      <c r="M10264" t="s">
        <v>1</v>
      </c>
      <c r="N10264">
        <v>1</v>
      </c>
      <c r="O10264">
        <v>3</v>
      </c>
      <c r="P10264">
        <v>5</v>
      </c>
      <c r="Q10264">
        <v>9</v>
      </c>
    </row>
    <row r="10265" spans="1:18" x14ac:dyDescent="0.25">
      <c r="A10265">
        <v>5</v>
      </c>
      <c r="B10265" t="str">
        <f t="shared" si="160"/>
        <v xml:space="preserve"> 954 5</v>
      </c>
      <c r="C10265" s="102" t="s">
        <v>870</v>
      </c>
      <c r="D10265" s="111">
        <v>14</v>
      </c>
      <c r="E10265" s="103">
        <v>44560</v>
      </c>
      <c r="F10265" s="103">
        <v>1069470</v>
      </c>
      <c r="G10265">
        <v>2.4</v>
      </c>
      <c r="H10265" t="s">
        <v>1</v>
      </c>
      <c r="I10265" t="s">
        <v>1</v>
      </c>
      <c r="J10265" t="s">
        <v>1</v>
      </c>
      <c r="K10265">
        <v>44560</v>
      </c>
      <c r="L10265" t="s">
        <v>1</v>
      </c>
      <c r="M10265" t="s">
        <v>1</v>
      </c>
      <c r="N10265">
        <v>3</v>
      </c>
      <c r="O10265">
        <v>3</v>
      </c>
      <c r="P10265">
        <v>3</v>
      </c>
      <c r="Q10265">
        <v>9</v>
      </c>
    </row>
    <row r="10266" spans="1:18" x14ac:dyDescent="0.25">
      <c r="A10266">
        <v>6</v>
      </c>
      <c r="B10266" t="str">
        <f t="shared" si="160"/>
        <v xml:space="preserve"> 954 6</v>
      </c>
      <c r="C10266" s="102" t="s">
        <v>870</v>
      </c>
      <c r="D10266" s="111">
        <v>15</v>
      </c>
      <c r="E10266" s="103">
        <v>45743</v>
      </c>
      <c r="F10266" s="103">
        <v>565589</v>
      </c>
      <c r="G10266">
        <v>1.236</v>
      </c>
      <c r="H10266" t="s">
        <v>1</v>
      </c>
      <c r="I10266" t="s">
        <v>1</v>
      </c>
      <c r="J10266" t="s">
        <v>1</v>
      </c>
      <c r="K10266">
        <v>45743</v>
      </c>
      <c r="L10266" t="s">
        <v>1</v>
      </c>
      <c r="M10266" t="s">
        <v>1</v>
      </c>
      <c r="N10266" t="s">
        <v>1</v>
      </c>
      <c r="O10266">
        <v>7</v>
      </c>
      <c r="P10266">
        <v>8</v>
      </c>
      <c r="Q10266">
        <v>15</v>
      </c>
    </row>
    <row r="10267" spans="1:18" x14ac:dyDescent="0.25">
      <c r="A10267">
        <v>7</v>
      </c>
      <c r="B10267" t="str">
        <f t="shared" si="160"/>
        <v xml:space="preserve"> 954 7</v>
      </c>
      <c r="C10267" s="102" t="s">
        <v>870</v>
      </c>
      <c r="D10267" s="111">
        <v>16</v>
      </c>
      <c r="E10267" s="103">
        <v>47380</v>
      </c>
      <c r="F10267" s="103">
        <v>377948</v>
      </c>
      <c r="G10267">
        <v>0.79700000000000004</v>
      </c>
      <c r="H10267" t="s">
        <v>1</v>
      </c>
      <c r="I10267" t="s">
        <v>1</v>
      </c>
      <c r="J10267" t="s">
        <v>1</v>
      </c>
      <c r="K10267">
        <v>47380</v>
      </c>
      <c r="L10267" t="s">
        <v>1</v>
      </c>
      <c r="M10267" t="s">
        <v>1</v>
      </c>
      <c r="N10267">
        <v>1</v>
      </c>
      <c r="O10267">
        <v>3</v>
      </c>
      <c r="P10267">
        <v>4</v>
      </c>
      <c r="Q10267">
        <v>8</v>
      </c>
    </row>
    <row r="10268" spans="1:18" x14ac:dyDescent="0.25">
      <c r="A10268">
        <v>8</v>
      </c>
      <c r="B10268" t="str">
        <f t="shared" si="160"/>
        <v xml:space="preserve"> 954 8</v>
      </c>
      <c r="C10268" s="102" t="s">
        <v>870</v>
      </c>
      <c r="D10268" s="111">
        <v>17</v>
      </c>
      <c r="E10268" s="103">
        <v>48473</v>
      </c>
      <c r="F10268" s="103">
        <v>462835</v>
      </c>
      <c r="G10268">
        <v>0.95399999999999996</v>
      </c>
      <c r="H10268" t="s">
        <v>1</v>
      </c>
      <c r="I10268" t="s">
        <v>1</v>
      </c>
      <c r="J10268" t="s">
        <v>1</v>
      </c>
      <c r="K10268">
        <v>48473</v>
      </c>
      <c r="L10268" t="s">
        <v>1</v>
      </c>
      <c r="M10268" t="s">
        <v>1</v>
      </c>
      <c r="N10268" t="s">
        <v>1</v>
      </c>
      <c r="O10268">
        <v>1</v>
      </c>
      <c r="P10268">
        <v>7</v>
      </c>
      <c r="Q10268">
        <v>8</v>
      </c>
    </row>
    <row r="10269" spans="1:18" x14ac:dyDescent="0.25">
      <c r="A10269">
        <v>9</v>
      </c>
      <c r="B10269" t="str">
        <f t="shared" si="160"/>
        <v xml:space="preserve"> 954 9</v>
      </c>
      <c r="C10269" s="102" t="s">
        <v>870</v>
      </c>
      <c r="D10269" s="111" t="s">
        <v>5</v>
      </c>
      <c r="E10269" s="103">
        <v>231843</v>
      </c>
      <c r="F10269" s="103">
        <v>3342861</v>
      </c>
      <c r="G10269">
        <v>1.4419999999999999</v>
      </c>
      <c r="H10269" t="s">
        <v>1</v>
      </c>
      <c r="I10269" t="s">
        <v>1</v>
      </c>
      <c r="J10269" t="s">
        <v>1</v>
      </c>
      <c r="K10269">
        <v>231843</v>
      </c>
      <c r="L10269" t="s">
        <v>1</v>
      </c>
      <c r="M10269" t="s">
        <v>1</v>
      </c>
      <c r="N10269">
        <v>5</v>
      </c>
      <c r="O10269">
        <v>17</v>
      </c>
      <c r="P10269">
        <v>27</v>
      </c>
      <c r="Q10269">
        <v>49</v>
      </c>
    </row>
    <row r="10270" spans="1:18" x14ac:dyDescent="0.25">
      <c r="A10270">
        <v>10</v>
      </c>
      <c r="B10270" t="str">
        <f t="shared" si="160"/>
        <v xml:space="preserve"> 954 10</v>
      </c>
      <c r="C10270" s="102" t="s">
        <v>870</v>
      </c>
      <c r="D10270" s="111" t="s">
        <v>6</v>
      </c>
      <c r="E10270" t="s">
        <v>1</v>
      </c>
      <c r="F10270" t="s">
        <v>1</v>
      </c>
      <c r="G10270" t="s">
        <v>1</v>
      </c>
      <c r="H10270" t="s">
        <v>1</v>
      </c>
      <c r="I10270" t="s">
        <v>1</v>
      </c>
      <c r="J10270" t="s">
        <v>1</v>
      </c>
      <c r="K10270" t="s">
        <v>1</v>
      </c>
      <c r="L10270" t="s">
        <v>1</v>
      </c>
      <c r="M10270" t="s">
        <v>1</v>
      </c>
      <c r="N10270" t="s">
        <v>1</v>
      </c>
      <c r="O10270" t="s">
        <v>1</v>
      </c>
      <c r="P10270" t="s">
        <v>1</v>
      </c>
      <c r="Q10270" t="s">
        <v>1</v>
      </c>
    </row>
    <row r="10271" spans="1:18" x14ac:dyDescent="0.25">
      <c r="A10271">
        <v>11</v>
      </c>
      <c r="B10271" t="str">
        <f t="shared" si="160"/>
        <v xml:space="preserve"> 954 11</v>
      </c>
      <c r="C10271" s="102" t="s">
        <v>870</v>
      </c>
      <c r="D10271" s="111">
        <v>13</v>
      </c>
      <c r="E10271" t="s">
        <v>1</v>
      </c>
      <c r="F10271" t="s">
        <v>1</v>
      </c>
      <c r="G10271" s="103">
        <v>401289</v>
      </c>
      <c r="H10271" s="103">
        <v>49290</v>
      </c>
      <c r="I10271" s="103">
        <v>124849</v>
      </c>
      <c r="J10271" t="s">
        <v>1</v>
      </c>
      <c r="K10271" t="s">
        <v>1</v>
      </c>
      <c r="L10271" s="103">
        <v>162970</v>
      </c>
      <c r="M10271" s="103">
        <v>61792</v>
      </c>
      <c r="N10271" s="103">
        <v>57796</v>
      </c>
      <c r="O10271" s="103">
        <v>9033</v>
      </c>
      <c r="P10271" t="s">
        <v>1</v>
      </c>
      <c r="Q10271" t="s">
        <v>1</v>
      </c>
    </row>
    <row r="10272" spans="1:18" x14ac:dyDescent="0.25">
      <c r="A10272">
        <v>12</v>
      </c>
      <c r="B10272" t="str">
        <f t="shared" si="160"/>
        <v xml:space="preserve"> 954 12</v>
      </c>
      <c r="C10272" s="102" t="s">
        <v>870</v>
      </c>
      <c r="D10272" s="111">
        <v>14</v>
      </c>
      <c r="E10272" t="s">
        <v>1</v>
      </c>
      <c r="F10272" t="s">
        <v>1</v>
      </c>
      <c r="G10272" s="103">
        <v>483620</v>
      </c>
      <c r="H10272" s="103">
        <v>61621</v>
      </c>
      <c r="I10272" s="103">
        <v>3218</v>
      </c>
      <c r="J10272" t="s">
        <v>1</v>
      </c>
      <c r="K10272" t="s">
        <v>1</v>
      </c>
      <c r="L10272" s="103">
        <v>377865</v>
      </c>
      <c r="M10272" s="103">
        <v>113992</v>
      </c>
      <c r="N10272" s="103">
        <v>392</v>
      </c>
      <c r="O10272" s="103">
        <v>28762</v>
      </c>
      <c r="P10272" t="s">
        <v>1</v>
      </c>
      <c r="Q10272" t="s">
        <v>1</v>
      </c>
    </row>
    <row r="10273" spans="1:17" x14ac:dyDescent="0.25">
      <c r="A10273">
        <v>13</v>
      </c>
      <c r="B10273" t="str">
        <f t="shared" si="160"/>
        <v xml:space="preserve"> 954 13</v>
      </c>
      <c r="C10273" s="102" t="s">
        <v>870</v>
      </c>
      <c r="D10273" s="111">
        <v>15</v>
      </c>
      <c r="E10273" t="s">
        <v>1</v>
      </c>
      <c r="F10273" t="s">
        <v>1</v>
      </c>
      <c r="G10273" s="103" t="s">
        <v>1</v>
      </c>
      <c r="H10273" s="103">
        <v>154427</v>
      </c>
      <c r="I10273" s="103">
        <v>103442</v>
      </c>
      <c r="J10273" t="s">
        <v>1</v>
      </c>
      <c r="K10273" t="s">
        <v>1</v>
      </c>
      <c r="L10273" s="103" t="s">
        <v>1</v>
      </c>
      <c r="M10273" s="103">
        <v>106435</v>
      </c>
      <c r="N10273" s="103">
        <v>193221</v>
      </c>
      <c r="O10273" s="103">
        <v>8064</v>
      </c>
      <c r="P10273" t="s">
        <v>1</v>
      </c>
      <c r="Q10273" t="s">
        <v>1</v>
      </c>
    </row>
    <row r="10274" spans="1:17" x14ac:dyDescent="0.25">
      <c r="A10274">
        <v>14</v>
      </c>
      <c r="B10274" t="str">
        <f t="shared" si="160"/>
        <v xml:space="preserve"> 954 14</v>
      </c>
      <c r="C10274" s="102" t="s">
        <v>870</v>
      </c>
      <c r="D10274" s="111">
        <v>16</v>
      </c>
      <c r="E10274" t="s">
        <v>1</v>
      </c>
      <c r="F10274" t="s">
        <v>1</v>
      </c>
      <c r="G10274" s="103">
        <v>115500</v>
      </c>
      <c r="H10274" s="103">
        <v>12252</v>
      </c>
      <c r="I10274" s="103">
        <v>52342</v>
      </c>
      <c r="J10274" t="s">
        <v>1</v>
      </c>
      <c r="K10274" t="s">
        <v>1</v>
      </c>
      <c r="L10274" s="103">
        <v>130922</v>
      </c>
      <c r="M10274" s="103">
        <v>22797</v>
      </c>
      <c r="N10274" s="103">
        <v>36628</v>
      </c>
      <c r="O10274" s="103">
        <v>7507</v>
      </c>
      <c r="P10274" t="s">
        <v>1</v>
      </c>
      <c r="Q10274" t="s">
        <v>1</v>
      </c>
    </row>
    <row r="10275" spans="1:17" x14ac:dyDescent="0.25">
      <c r="A10275">
        <v>15</v>
      </c>
      <c r="B10275" t="str">
        <f t="shared" si="160"/>
        <v xml:space="preserve"> 954 15</v>
      </c>
      <c r="C10275" s="102" t="s">
        <v>870</v>
      </c>
      <c r="D10275" s="111">
        <v>17</v>
      </c>
      <c r="E10275" t="s">
        <v>1</v>
      </c>
      <c r="F10275" t="s">
        <v>1</v>
      </c>
      <c r="G10275" s="103" t="s">
        <v>1</v>
      </c>
      <c r="H10275" s="103">
        <v>32768</v>
      </c>
      <c r="I10275" s="103">
        <v>169545</v>
      </c>
      <c r="J10275" t="s">
        <v>1</v>
      </c>
      <c r="K10275" t="s">
        <v>1</v>
      </c>
      <c r="L10275" s="103" t="s">
        <v>1</v>
      </c>
      <c r="M10275" s="103">
        <v>11199</v>
      </c>
      <c r="N10275" s="103">
        <v>236519</v>
      </c>
      <c r="O10275" s="103">
        <v>12804</v>
      </c>
      <c r="P10275" t="s">
        <v>1</v>
      </c>
      <c r="Q10275" t="s">
        <v>1</v>
      </c>
    </row>
    <row r="10276" spans="1:17" x14ac:dyDescent="0.25">
      <c r="A10276">
        <v>16</v>
      </c>
      <c r="B10276" t="str">
        <f t="shared" si="160"/>
        <v xml:space="preserve"> 954 16</v>
      </c>
      <c r="C10276" s="102" t="s">
        <v>870</v>
      </c>
      <c r="D10276" s="111" t="s">
        <v>5</v>
      </c>
      <c r="E10276" t="s">
        <v>1</v>
      </c>
      <c r="F10276" t="s">
        <v>1</v>
      </c>
      <c r="G10276" s="103">
        <v>1000409</v>
      </c>
      <c r="H10276" s="103">
        <v>310358</v>
      </c>
      <c r="I10276" s="103">
        <v>453396</v>
      </c>
      <c r="J10276" t="s">
        <v>1</v>
      </c>
      <c r="K10276" t="s">
        <v>1</v>
      </c>
      <c r="L10276" s="103">
        <v>671757</v>
      </c>
      <c r="M10276" s="103">
        <v>316215</v>
      </c>
      <c r="N10276" s="103">
        <v>524556</v>
      </c>
      <c r="O10276" s="103">
        <v>66170</v>
      </c>
      <c r="P10276" t="s">
        <v>1</v>
      </c>
      <c r="Q10276" t="s">
        <v>1</v>
      </c>
    </row>
    <row r="10277" spans="1:17" x14ac:dyDescent="0.25">
      <c r="A10277">
        <v>17</v>
      </c>
      <c r="B10277" t="str">
        <f t="shared" si="160"/>
        <v xml:space="preserve"> 954 17</v>
      </c>
      <c r="C10277" s="102" t="s">
        <v>870</v>
      </c>
      <c r="D10277" s="111" t="s">
        <v>6</v>
      </c>
      <c r="E10277" t="s">
        <v>1</v>
      </c>
      <c r="F10277" t="s">
        <v>1</v>
      </c>
      <c r="G10277" t="s">
        <v>1</v>
      </c>
      <c r="H10277" t="s">
        <v>1</v>
      </c>
      <c r="I10277" t="s">
        <v>1</v>
      </c>
      <c r="J10277" t="s">
        <v>1</v>
      </c>
      <c r="K10277" t="s">
        <v>1</v>
      </c>
      <c r="L10277" t="s">
        <v>1</v>
      </c>
      <c r="M10277" t="s">
        <v>1</v>
      </c>
      <c r="N10277" t="s">
        <v>1</v>
      </c>
      <c r="O10277" t="s">
        <v>1</v>
      </c>
      <c r="P10277" t="s">
        <v>1</v>
      </c>
      <c r="Q10277" t="s">
        <v>1</v>
      </c>
    </row>
    <row r="10278" spans="1:17" x14ac:dyDescent="0.25">
      <c r="A10278">
        <v>18</v>
      </c>
      <c r="B10278" t="str">
        <f t="shared" si="160"/>
        <v xml:space="preserve"> 954 18</v>
      </c>
      <c r="C10278" s="102" t="s">
        <v>870</v>
      </c>
      <c r="D10278" s="111">
        <v>13</v>
      </c>
      <c r="E10278" t="s">
        <v>1</v>
      </c>
      <c r="F10278" t="s">
        <v>1</v>
      </c>
      <c r="G10278" s="103">
        <v>618541</v>
      </c>
      <c r="H10278" s="103">
        <v>53332</v>
      </c>
      <c r="I10278" s="103">
        <v>114113</v>
      </c>
      <c r="J10278" t="s">
        <v>1</v>
      </c>
      <c r="K10278" t="s">
        <v>1</v>
      </c>
      <c r="L10278" s="103">
        <v>538263</v>
      </c>
      <c r="M10278" s="103">
        <v>123893</v>
      </c>
      <c r="N10278" s="103">
        <v>106402</v>
      </c>
      <c r="O10278" s="103">
        <v>10876</v>
      </c>
      <c r="P10278" t="s">
        <v>1</v>
      </c>
      <c r="Q10278" t="s">
        <v>1</v>
      </c>
    </row>
    <row r="10279" spans="1:17" x14ac:dyDescent="0.25">
      <c r="A10279">
        <v>19</v>
      </c>
      <c r="B10279" t="str">
        <f t="shared" si="160"/>
        <v xml:space="preserve"> 954 19</v>
      </c>
      <c r="C10279" s="102" t="s">
        <v>870</v>
      </c>
      <c r="D10279" s="111">
        <v>14</v>
      </c>
      <c r="E10279" t="s">
        <v>1</v>
      </c>
      <c r="F10279" s="103" t="s">
        <v>1</v>
      </c>
      <c r="G10279" s="103">
        <v>776970</v>
      </c>
      <c r="H10279" s="103">
        <v>66560</v>
      </c>
      <c r="I10279" s="103">
        <v>7988</v>
      </c>
      <c r="J10279" t="s">
        <v>1</v>
      </c>
      <c r="K10279" s="103" t="s">
        <v>1</v>
      </c>
      <c r="L10279" s="103">
        <v>1431636</v>
      </c>
      <c r="M10279" s="103">
        <v>225449</v>
      </c>
      <c r="N10279" s="103">
        <v>12848</v>
      </c>
      <c r="O10279" s="103">
        <v>39979</v>
      </c>
      <c r="P10279" t="s">
        <v>1</v>
      </c>
      <c r="Q10279" t="s">
        <v>1</v>
      </c>
    </row>
    <row r="10280" spans="1:17" x14ac:dyDescent="0.25">
      <c r="A10280">
        <v>20</v>
      </c>
      <c r="B10280" t="str">
        <f t="shared" si="160"/>
        <v xml:space="preserve"> 954 20</v>
      </c>
      <c r="C10280" s="102" t="s">
        <v>870</v>
      </c>
      <c r="D10280" s="111">
        <v>15</v>
      </c>
      <c r="E10280" t="s">
        <v>1</v>
      </c>
      <c r="F10280" s="103" t="s">
        <v>1</v>
      </c>
      <c r="G10280" s="103">
        <v>81512</v>
      </c>
      <c r="H10280" s="103">
        <v>149060</v>
      </c>
      <c r="I10280" s="103">
        <v>107215</v>
      </c>
      <c r="J10280" t="s">
        <v>1</v>
      </c>
      <c r="K10280" s="103" t="s">
        <v>1</v>
      </c>
      <c r="L10280" s="103">
        <v>148659</v>
      </c>
      <c r="M10280" s="103">
        <v>232676</v>
      </c>
      <c r="N10280" s="103">
        <v>395839</v>
      </c>
      <c r="O10280" s="103">
        <v>12765</v>
      </c>
      <c r="P10280" t="s">
        <v>1</v>
      </c>
      <c r="Q10280" t="s">
        <v>1</v>
      </c>
    </row>
    <row r="10281" spans="1:17" x14ac:dyDescent="0.25">
      <c r="A10281">
        <v>21</v>
      </c>
      <c r="B10281" t="str">
        <f t="shared" si="160"/>
        <v xml:space="preserve"> 954 21</v>
      </c>
      <c r="C10281" s="102" t="s">
        <v>870</v>
      </c>
      <c r="D10281" s="111">
        <v>16</v>
      </c>
      <c r="E10281" s="103">
        <v>228</v>
      </c>
      <c r="F10281" s="103">
        <v>10390</v>
      </c>
      <c r="G10281" s="103">
        <v>217025</v>
      </c>
      <c r="H10281" s="103">
        <v>26810</v>
      </c>
      <c r="I10281" s="103">
        <v>45857</v>
      </c>
      <c r="J10281" s="103">
        <v>336</v>
      </c>
      <c r="K10281" s="103">
        <v>17627</v>
      </c>
      <c r="L10281" s="103">
        <v>454820</v>
      </c>
      <c r="M10281" s="103">
        <v>78575</v>
      </c>
      <c r="N10281" s="103">
        <v>77574</v>
      </c>
      <c r="O10281" s="103">
        <v>12799</v>
      </c>
      <c r="P10281" t="s">
        <v>1</v>
      </c>
      <c r="Q10281" t="s">
        <v>1</v>
      </c>
    </row>
    <row r="10282" spans="1:17" x14ac:dyDescent="0.25">
      <c r="A10282">
        <v>22</v>
      </c>
      <c r="B10282" t="str">
        <f t="shared" si="160"/>
        <v xml:space="preserve"> 954 22</v>
      </c>
      <c r="C10282" s="102" t="s">
        <v>870</v>
      </c>
      <c r="D10282" s="111">
        <v>17</v>
      </c>
      <c r="E10282" s="103">
        <v>2258</v>
      </c>
      <c r="F10282" s="103">
        <v>18495</v>
      </c>
      <c r="G10282" s="103">
        <v>300791</v>
      </c>
      <c r="H10282" s="103">
        <v>112395</v>
      </c>
      <c r="I10282" s="103">
        <v>104851</v>
      </c>
      <c r="J10282" s="103">
        <v>2739</v>
      </c>
      <c r="K10282" s="103">
        <v>41504</v>
      </c>
      <c r="L10282" s="103">
        <v>473424</v>
      </c>
      <c r="M10282" s="103">
        <v>219871</v>
      </c>
      <c r="N10282" s="103">
        <v>284199</v>
      </c>
      <c r="O10282" s="103">
        <v>21600</v>
      </c>
      <c r="P10282" t="s">
        <v>1</v>
      </c>
      <c r="Q10282" t="s">
        <v>1</v>
      </c>
    </row>
    <row r="10283" spans="1:17" x14ac:dyDescent="0.25">
      <c r="A10283">
        <v>23</v>
      </c>
      <c r="B10283" t="str">
        <f t="shared" si="160"/>
        <v xml:space="preserve"> 954 23</v>
      </c>
      <c r="C10283" s="102" t="s">
        <v>870</v>
      </c>
      <c r="D10283" s="111" t="s">
        <v>5</v>
      </c>
      <c r="E10283" s="103">
        <v>2486</v>
      </c>
      <c r="F10283" s="103">
        <v>28885</v>
      </c>
      <c r="G10283" s="103">
        <v>1994839</v>
      </c>
      <c r="H10283" s="103">
        <v>408157</v>
      </c>
      <c r="I10283" s="103">
        <v>380024</v>
      </c>
      <c r="J10283" s="103">
        <v>3075</v>
      </c>
      <c r="K10283" s="103">
        <v>59131</v>
      </c>
      <c r="L10283" s="103">
        <v>3046802</v>
      </c>
      <c r="M10283" s="103">
        <v>880464</v>
      </c>
      <c r="N10283" s="103">
        <v>876862</v>
      </c>
      <c r="O10283" s="103">
        <v>98019</v>
      </c>
      <c r="P10283" t="s">
        <v>1</v>
      </c>
      <c r="Q10283" t="s">
        <v>1</v>
      </c>
    </row>
    <row r="10284" spans="1:17" x14ac:dyDescent="0.25">
      <c r="A10284">
        <v>24</v>
      </c>
      <c r="B10284" t="str">
        <f t="shared" si="160"/>
        <v xml:space="preserve"> 954 24</v>
      </c>
      <c r="C10284" s="102" t="s">
        <v>870</v>
      </c>
      <c r="D10284" s="111" t="s">
        <v>6</v>
      </c>
      <c r="E10284" t="s">
        <v>1</v>
      </c>
      <c r="F10284" t="s">
        <v>1</v>
      </c>
      <c r="G10284" t="s">
        <v>1</v>
      </c>
      <c r="H10284" t="s">
        <v>1</v>
      </c>
      <c r="I10284" t="s">
        <v>1</v>
      </c>
      <c r="J10284" t="s">
        <v>1</v>
      </c>
      <c r="K10284" t="s">
        <v>1</v>
      </c>
      <c r="L10284" t="s">
        <v>1</v>
      </c>
      <c r="M10284" t="s">
        <v>1</v>
      </c>
      <c r="N10284" t="s">
        <v>1</v>
      </c>
      <c r="O10284" t="s">
        <v>1</v>
      </c>
      <c r="P10284" t="s">
        <v>1</v>
      </c>
      <c r="Q10284" t="s">
        <v>1</v>
      </c>
    </row>
    <row r="10285" spans="1:17" x14ac:dyDescent="0.25">
      <c r="A10285">
        <v>25</v>
      </c>
      <c r="B10285" t="str">
        <f t="shared" si="160"/>
        <v xml:space="preserve"> 954 25</v>
      </c>
      <c r="C10285" s="102" t="s">
        <v>870</v>
      </c>
      <c r="D10285" s="111" t="s">
        <v>0</v>
      </c>
      <c r="E10285" t="s">
        <v>1</v>
      </c>
      <c r="F10285" t="s">
        <v>1</v>
      </c>
      <c r="G10285" t="s">
        <v>1</v>
      </c>
      <c r="H10285" s="103">
        <v>5135218</v>
      </c>
      <c r="I10285" s="103">
        <v>2545507</v>
      </c>
      <c r="J10285" s="103">
        <v>98019</v>
      </c>
      <c r="K10285" t="s">
        <v>1</v>
      </c>
      <c r="L10285" t="s">
        <v>1</v>
      </c>
      <c r="M10285" t="s">
        <v>1</v>
      </c>
      <c r="N10285" t="s">
        <v>1</v>
      </c>
      <c r="O10285" t="s">
        <v>1</v>
      </c>
      <c r="P10285" t="s">
        <v>1</v>
      </c>
      <c r="Q10285" t="s">
        <v>1</v>
      </c>
    </row>
    <row r="10286" spans="1:17" x14ac:dyDescent="0.25">
      <c r="A10286">
        <v>26</v>
      </c>
      <c r="B10286" t="str">
        <f t="shared" si="160"/>
        <v xml:space="preserve"> 954 26</v>
      </c>
      <c r="C10286" s="102" t="s">
        <v>870</v>
      </c>
      <c r="D10286" s="111" t="s">
        <v>0</v>
      </c>
      <c r="E10286" t="s">
        <v>1</v>
      </c>
      <c r="F10286" t="s">
        <v>1</v>
      </c>
      <c r="G10286" t="s">
        <v>1</v>
      </c>
      <c r="H10286" t="s">
        <v>1</v>
      </c>
      <c r="I10286" t="s">
        <v>1</v>
      </c>
      <c r="J10286" t="s">
        <v>1</v>
      </c>
      <c r="K10286" t="s">
        <v>1</v>
      </c>
      <c r="L10286" t="s">
        <v>1</v>
      </c>
      <c r="M10286" t="s">
        <v>1</v>
      </c>
      <c r="N10286" t="s">
        <v>1</v>
      </c>
      <c r="O10286" t="s">
        <v>1</v>
      </c>
      <c r="P10286" t="s">
        <v>1</v>
      </c>
      <c r="Q10286" t="s">
        <v>1</v>
      </c>
    </row>
    <row r="10287" spans="1:17" x14ac:dyDescent="0.25">
      <c r="A10287">
        <v>27</v>
      </c>
      <c r="B10287" t="str">
        <f t="shared" si="160"/>
        <v xml:space="preserve"> 954 27</v>
      </c>
      <c r="C10287" s="102" t="s">
        <v>870</v>
      </c>
      <c r="D10287" s="111" t="s">
        <v>0</v>
      </c>
      <c r="E10287" t="s">
        <v>1</v>
      </c>
      <c r="F10287" t="s">
        <v>1</v>
      </c>
      <c r="G10287" t="s">
        <v>1</v>
      </c>
      <c r="H10287" s="103">
        <v>-1200848</v>
      </c>
      <c r="I10287" s="103">
        <v>-692910</v>
      </c>
      <c r="J10287" s="103">
        <v>1051</v>
      </c>
      <c r="K10287" t="s">
        <v>1</v>
      </c>
      <c r="L10287" t="s">
        <v>1</v>
      </c>
      <c r="M10287" t="s">
        <v>1</v>
      </c>
      <c r="N10287" t="s">
        <v>1</v>
      </c>
      <c r="O10287" t="s">
        <v>1</v>
      </c>
      <c r="P10287" t="s">
        <v>1</v>
      </c>
      <c r="Q10287" t="s">
        <v>1</v>
      </c>
    </row>
    <row r="10288" spans="1:17" x14ac:dyDescent="0.25">
      <c r="A10288">
        <v>28</v>
      </c>
      <c r="B10288" t="str">
        <f t="shared" si="160"/>
        <v xml:space="preserve"> 954 28</v>
      </c>
      <c r="C10288" s="102" t="s">
        <v>870</v>
      </c>
      <c r="D10288" s="111" t="s">
        <v>0</v>
      </c>
      <c r="E10288" t="s">
        <v>1</v>
      </c>
      <c r="F10288" t="s">
        <v>1</v>
      </c>
      <c r="G10288" t="s">
        <v>1</v>
      </c>
      <c r="H10288" s="103">
        <v>3934370</v>
      </c>
      <c r="I10288" s="103">
        <v>1852597</v>
      </c>
      <c r="J10288" s="103">
        <v>99070</v>
      </c>
      <c r="K10288" t="s">
        <v>1</v>
      </c>
      <c r="L10288" t="s">
        <v>1</v>
      </c>
      <c r="M10288" t="s">
        <v>1</v>
      </c>
      <c r="N10288" t="s">
        <v>1</v>
      </c>
      <c r="O10288" t="s">
        <v>1</v>
      </c>
      <c r="P10288" t="s">
        <v>1</v>
      </c>
      <c r="Q10288" t="s">
        <v>1</v>
      </c>
    </row>
    <row r="10289" spans="1:18" x14ac:dyDescent="0.25">
      <c r="A10289">
        <v>29</v>
      </c>
      <c r="B10289" t="str">
        <f t="shared" si="160"/>
        <v xml:space="preserve"> 954 29</v>
      </c>
      <c r="C10289" s="102" t="s">
        <v>870</v>
      </c>
      <c r="D10289" s="111" t="s">
        <v>0</v>
      </c>
      <c r="E10289" t="s">
        <v>1</v>
      </c>
      <c r="F10289" t="s">
        <v>1</v>
      </c>
      <c r="G10289" t="s">
        <v>1</v>
      </c>
      <c r="H10289" s="103">
        <v>3646890</v>
      </c>
      <c r="I10289" s="103">
        <v>2610553</v>
      </c>
      <c r="J10289" s="103">
        <v>153016</v>
      </c>
      <c r="K10289" t="s">
        <v>1</v>
      </c>
      <c r="L10289" t="s">
        <v>1</v>
      </c>
      <c r="M10289" t="s">
        <v>1</v>
      </c>
      <c r="N10289" t="s">
        <v>1</v>
      </c>
      <c r="O10289" t="s">
        <v>1</v>
      </c>
      <c r="P10289" t="s">
        <v>1</v>
      </c>
      <c r="Q10289" t="s">
        <v>1</v>
      </c>
    </row>
    <row r="10290" spans="1:18" x14ac:dyDescent="0.25">
      <c r="A10290">
        <v>30</v>
      </c>
      <c r="B10290" t="str">
        <f t="shared" si="160"/>
        <v xml:space="preserve"> 954 30</v>
      </c>
      <c r="C10290" s="102" t="s">
        <v>870</v>
      </c>
      <c r="D10290" s="111" t="s">
        <v>0</v>
      </c>
      <c r="E10290" t="s">
        <v>1</v>
      </c>
      <c r="F10290" t="s">
        <v>1</v>
      </c>
      <c r="G10290" t="s">
        <v>1</v>
      </c>
      <c r="H10290">
        <v>0.04</v>
      </c>
      <c r="I10290">
        <v>0.12</v>
      </c>
      <c r="J10290">
        <v>0.13</v>
      </c>
      <c r="K10290" t="s">
        <v>1</v>
      </c>
      <c r="L10290" t="s">
        <v>1</v>
      </c>
      <c r="M10290" t="s">
        <v>1</v>
      </c>
      <c r="N10290" t="s">
        <v>1</v>
      </c>
      <c r="O10290" t="s">
        <v>1</v>
      </c>
      <c r="P10290" t="s">
        <v>1</v>
      </c>
      <c r="Q10290" t="s">
        <v>1</v>
      </c>
    </row>
    <row r="10291" spans="1:18" x14ac:dyDescent="0.25">
      <c r="A10291">
        <v>31</v>
      </c>
      <c r="B10291" t="str">
        <f t="shared" si="160"/>
        <v xml:space="preserve"> 954 31</v>
      </c>
      <c r="C10291" s="102" t="s">
        <v>870</v>
      </c>
      <c r="D10291" s="111" t="s">
        <v>0</v>
      </c>
      <c r="E10291" t="s">
        <v>1</v>
      </c>
      <c r="F10291" t="s">
        <v>1</v>
      </c>
      <c r="G10291" t="s">
        <v>1</v>
      </c>
      <c r="H10291">
        <v>1.6970000000000001</v>
      </c>
      <c r="I10291">
        <v>0.79900000000000004</v>
      </c>
      <c r="J10291">
        <v>4.2999999999999997E-2</v>
      </c>
      <c r="K10291">
        <v>2.5390000000000001</v>
      </c>
      <c r="L10291" t="s">
        <v>1</v>
      </c>
      <c r="M10291" t="s">
        <v>1</v>
      </c>
      <c r="N10291" t="s">
        <v>1</v>
      </c>
      <c r="O10291" t="s">
        <v>1</v>
      </c>
      <c r="P10291" t="s">
        <v>1</v>
      </c>
      <c r="Q10291" t="s">
        <v>1</v>
      </c>
    </row>
    <row r="10292" spans="1:18" x14ac:dyDescent="0.25">
      <c r="A10292">
        <v>32</v>
      </c>
      <c r="B10292" t="str">
        <f t="shared" si="160"/>
        <v xml:space="preserve"> 954 32</v>
      </c>
      <c r="C10292" s="102" t="s">
        <v>870</v>
      </c>
      <c r="D10292" s="111" t="s">
        <v>0</v>
      </c>
      <c r="E10292" t="s">
        <v>1</v>
      </c>
      <c r="F10292" t="s">
        <v>1</v>
      </c>
      <c r="G10292" t="s">
        <v>1</v>
      </c>
      <c r="H10292">
        <v>1.6259999999999999</v>
      </c>
      <c r="I10292">
        <v>0.76500000000000001</v>
      </c>
      <c r="J10292">
        <v>4.1000000000000002E-2</v>
      </c>
      <c r="K10292">
        <v>2.4319999999999999</v>
      </c>
      <c r="L10292" t="s">
        <v>1</v>
      </c>
      <c r="M10292" t="s">
        <v>1</v>
      </c>
      <c r="N10292" t="s">
        <v>1</v>
      </c>
      <c r="O10292" t="s">
        <v>1</v>
      </c>
      <c r="P10292" t="s">
        <v>1</v>
      </c>
      <c r="Q10292" t="s">
        <v>1</v>
      </c>
    </row>
    <row r="10293" spans="1:18" x14ac:dyDescent="0.25">
      <c r="A10293">
        <v>33</v>
      </c>
      <c r="B10293" t="str">
        <f t="shared" si="160"/>
        <v xml:space="preserve"> 954 33</v>
      </c>
      <c r="C10293" s="102" t="s">
        <v>870</v>
      </c>
      <c r="D10293" s="111" t="s">
        <v>0</v>
      </c>
      <c r="E10293" t="s">
        <v>1</v>
      </c>
      <c r="F10293" t="s">
        <v>1</v>
      </c>
      <c r="G10293" t="s">
        <v>1</v>
      </c>
      <c r="H10293">
        <v>1.377</v>
      </c>
      <c r="I10293">
        <v>0.98599999999999999</v>
      </c>
      <c r="J10293">
        <v>5.7000000000000002E-2</v>
      </c>
      <c r="K10293">
        <v>2.42</v>
      </c>
      <c r="L10293" t="s">
        <v>1</v>
      </c>
      <c r="M10293" t="s">
        <v>1</v>
      </c>
      <c r="N10293" t="s">
        <v>1</v>
      </c>
      <c r="O10293" t="s">
        <v>1</v>
      </c>
      <c r="P10293" t="s">
        <v>1</v>
      </c>
      <c r="Q10293" t="s">
        <v>1</v>
      </c>
    </row>
    <row r="10294" spans="1:18" x14ac:dyDescent="0.25">
      <c r="A10294">
        <v>34</v>
      </c>
      <c r="B10294" t="str">
        <f t="shared" si="160"/>
        <v xml:space="preserve"> 954 34</v>
      </c>
      <c r="C10294" s="102" t="s">
        <v>870</v>
      </c>
      <c r="D10294" s="111" t="s">
        <v>0</v>
      </c>
      <c r="E10294" t="s">
        <v>1</v>
      </c>
      <c r="F10294" t="s">
        <v>1</v>
      </c>
      <c r="G10294" t="s">
        <v>1</v>
      </c>
      <c r="H10294">
        <v>1.387</v>
      </c>
      <c r="I10294">
        <v>0.95899999999999996</v>
      </c>
      <c r="J10294">
        <v>5.5E-2</v>
      </c>
      <c r="K10294">
        <v>2.4009999999999998</v>
      </c>
      <c r="L10294" t="s">
        <v>1</v>
      </c>
      <c r="M10294" t="s">
        <v>1</v>
      </c>
      <c r="N10294" t="s">
        <v>1</v>
      </c>
      <c r="O10294" t="s">
        <v>1</v>
      </c>
      <c r="P10294" t="s">
        <v>1</v>
      </c>
      <c r="Q10294" t="s">
        <v>1</v>
      </c>
    </row>
    <row r="10295" spans="1:18" x14ac:dyDescent="0.25">
      <c r="A10295">
        <v>35</v>
      </c>
      <c r="B10295" t="str">
        <f t="shared" si="160"/>
        <v xml:space="preserve"> 954 35</v>
      </c>
      <c r="C10295" s="102" t="s">
        <v>870</v>
      </c>
      <c r="D10295" s="111" t="s">
        <v>0</v>
      </c>
      <c r="E10295" t="s">
        <v>1</v>
      </c>
      <c r="F10295" t="s">
        <v>1</v>
      </c>
      <c r="G10295" t="s">
        <v>1</v>
      </c>
      <c r="H10295">
        <v>1.573</v>
      </c>
      <c r="I10295">
        <v>1.1259999999999999</v>
      </c>
      <c r="J10295">
        <v>6.6000000000000003E-2</v>
      </c>
      <c r="K10295">
        <v>2.7650000000000001</v>
      </c>
      <c r="L10295" t="s">
        <v>1</v>
      </c>
      <c r="M10295" t="s">
        <v>1</v>
      </c>
      <c r="N10295" t="s">
        <v>1</v>
      </c>
      <c r="O10295" t="s">
        <v>1</v>
      </c>
      <c r="P10295" t="s">
        <v>1</v>
      </c>
      <c r="Q10295" t="s">
        <v>1</v>
      </c>
    </row>
    <row r="10296" spans="1:18" x14ac:dyDescent="0.25">
      <c r="A10296">
        <v>36</v>
      </c>
      <c r="B10296" t="str">
        <f t="shared" si="160"/>
        <v xml:space="preserve"> 954 36</v>
      </c>
      <c r="C10296" s="102" t="s">
        <v>870</v>
      </c>
      <c r="D10296" s="111" t="s">
        <v>0</v>
      </c>
      <c r="E10296" t="s">
        <v>1</v>
      </c>
      <c r="F10296" t="s">
        <v>1</v>
      </c>
      <c r="G10296" t="s">
        <v>1</v>
      </c>
      <c r="H10296">
        <v>1.3979999999999999</v>
      </c>
      <c r="I10296">
        <v>0.96699999999999997</v>
      </c>
      <c r="J10296">
        <v>5.5E-2</v>
      </c>
      <c r="K10296">
        <v>2.42</v>
      </c>
      <c r="L10296" t="s">
        <v>1</v>
      </c>
      <c r="M10296" t="s">
        <v>1</v>
      </c>
      <c r="N10296" t="s">
        <v>1</v>
      </c>
      <c r="O10296" t="s">
        <v>1</v>
      </c>
      <c r="P10296" t="s">
        <v>1</v>
      </c>
      <c r="Q10296" t="s">
        <v>1</v>
      </c>
    </row>
    <row r="10297" spans="1:18" x14ac:dyDescent="0.25">
      <c r="A10297">
        <v>37</v>
      </c>
      <c r="B10297" t="str">
        <f t="shared" si="160"/>
        <v xml:space="preserve"> 954 37</v>
      </c>
      <c r="C10297" s="102" t="s">
        <v>870</v>
      </c>
      <c r="D10297" s="111" t="s">
        <v>0</v>
      </c>
      <c r="E10297" t="s">
        <v>1</v>
      </c>
      <c r="F10297" t="s">
        <v>986</v>
      </c>
      <c r="G10297" t="s">
        <v>987</v>
      </c>
      <c r="H10297" t="s">
        <v>993</v>
      </c>
      <c r="I10297" t="s">
        <v>996</v>
      </c>
      <c r="J10297" t="s">
        <v>1</v>
      </c>
      <c r="K10297">
        <v>3.2709999999999999</v>
      </c>
      <c r="L10297" t="s">
        <v>1</v>
      </c>
      <c r="M10297" t="s">
        <v>1</v>
      </c>
      <c r="N10297" t="s">
        <v>1</v>
      </c>
      <c r="O10297" t="s">
        <v>1</v>
      </c>
      <c r="P10297" t="s">
        <v>1</v>
      </c>
      <c r="Q10297" t="s">
        <v>1</v>
      </c>
    </row>
    <row r="10298" spans="1:18" x14ac:dyDescent="0.25">
      <c r="A10298">
        <v>38</v>
      </c>
      <c r="B10298" t="str">
        <f t="shared" si="160"/>
        <v xml:space="preserve"> 954 38</v>
      </c>
      <c r="C10298" s="102" t="s">
        <v>870</v>
      </c>
      <c r="D10298" s="111" t="s">
        <v>0</v>
      </c>
      <c r="E10298" t="s">
        <v>1</v>
      </c>
      <c r="F10298">
        <v>4.55</v>
      </c>
      <c r="G10298">
        <v>4.04</v>
      </c>
      <c r="H10298">
        <v>3.63</v>
      </c>
      <c r="I10298">
        <v>3.27</v>
      </c>
      <c r="J10298" t="s">
        <v>1</v>
      </c>
      <c r="K10298" t="s">
        <v>1</v>
      </c>
      <c r="L10298" t="s">
        <v>1</v>
      </c>
      <c r="M10298" t="s">
        <v>1</v>
      </c>
      <c r="N10298" t="s">
        <v>1</v>
      </c>
      <c r="O10298" t="s">
        <v>1</v>
      </c>
      <c r="P10298" t="s">
        <v>1</v>
      </c>
      <c r="Q10298" t="s">
        <v>1</v>
      </c>
    </row>
    <row r="10299" spans="1:18" x14ac:dyDescent="0.25">
      <c r="A10299">
        <v>1</v>
      </c>
      <c r="B10299" t="str">
        <f t="shared" si="160"/>
        <v xml:space="preserve"> 955 1</v>
      </c>
      <c r="C10299" s="102" t="s">
        <v>871</v>
      </c>
      <c r="D10299" s="111" t="s">
        <v>0</v>
      </c>
      <c r="E10299" t="s">
        <v>1</v>
      </c>
      <c r="F10299" t="s">
        <v>1</v>
      </c>
      <c r="G10299" t="s">
        <v>1</v>
      </c>
      <c r="H10299" t="s">
        <v>1</v>
      </c>
      <c r="I10299" t="s">
        <v>1</v>
      </c>
      <c r="J10299" t="s">
        <v>1</v>
      </c>
      <c r="K10299" t="s">
        <v>1</v>
      </c>
      <c r="L10299" t="s">
        <v>1</v>
      </c>
      <c r="M10299" t="s">
        <v>1</v>
      </c>
      <c r="N10299" t="s">
        <v>1</v>
      </c>
      <c r="O10299" t="s">
        <v>1</v>
      </c>
      <c r="P10299" t="s">
        <v>1</v>
      </c>
      <c r="Q10299" t="s">
        <v>1</v>
      </c>
      <c r="R10299" t="s">
        <v>219</v>
      </c>
    </row>
    <row r="10300" spans="1:18" x14ac:dyDescent="0.25">
      <c r="A10300">
        <v>2</v>
      </c>
      <c r="B10300" t="str">
        <f t="shared" si="160"/>
        <v xml:space="preserve"> 955 2</v>
      </c>
      <c r="C10300" s="102" t="s">
        <v>871</v>
      </c>
      <c r="D10300" s="111" t="s">
        <v>0</v>
      </c>
      <c r="E10300" t="s">
        <v>3</v>
      </c>
      <c r="F10300" t="s">
        <v>1</v>
      </c>
      <c r="G10300" t="s">
        <v>1</v>
      </c>
      <c r="H10300" t="s">
        <v>1</v>
      </c>
      <c r="I10300" t="s">
        <v>1</v>
      </c>
      <c r="J10300" t="s">
        <v>1</v>
      </c>
      <c r="K10300" t="s">
        <v>1</v>
      </c>
      <c r="L10300" t="s">
        <v>1</v>
      </c>
      <c r="M10300" t="s">
        <v>1</v>
      </c>
      <c r="N10300" t="s">
        <v>1</v>
      </c>
      <c r="O10300" t="s">
        <v>1</v>
      </c>
      <c r="P10300" t="s">
        <v>1</v>
      </c>
      <c r="Q10300" t="s">
        <v>1</v>
      </c>
    </row>
    <row r="10301" spans="1:18" x14ac:dyDescent="0.25">
      <c r="A10301">
        <v>3</v>
      </c>
      <c r="B10301" t="str">
        <f t="shared" si="160"/>
        <v xml:space="preserve"> 955 3</v>
      </c>
      <c r="C10301" s="102" t="s">
        <v>871</v>
      </c>
      <c r="D10301" s="111" t="s">
        <v>0</v>
      </c>
      <c r="E10301" t="s">
        <v>4</v>
      </c>
      <c r="F10301" t="s">
        <v>1</v>
      </c>
      <c r="G10301" t="s">
        <v>1</v>
      </c>
      <c r="H10301" t="s">
        <v>1</v>
      </c>
      <c r="I10301" t="s">
        <v>1</v>
      </c>
      <c r="J10301" t="s">
        <v>1</v>
      </c>
      <c r="K10301" t="s">
        <v>1</v>
      </c>
      <c r="L10301" t="s">
        <v>1</v>
      </c>
      <c r="M10301" t="s">
        <v>1</v>
      </c>
      <c r="N10301" t="s">
        <v>1</v>
      </c>
      <c r="O10301" t="s">
        <v>1</v>
      </c>
      <c r="P10301" t="s">
        <v>1</v>
      </c>
      <c r="Q10301" t="s">
        <v>1</v>
      </c>
    </row>
    <row r="10302" spans="1:18" x14ac:dyDescent="0.25">
      <c r="A10302">
        <v>4</v>
      </c>
      <c r="B10302" t="str">
        <f t="shared" si="160"/>
        <v xml:space="preserve"> 955 4</v>
      </c>
      <c r="C10302" s="102" t="s">
        <v>871</v>
      </c>
      <c r="D10302" s="111">
        <v>13</v>
      </c>
      <c r="E10302" s="103">
        <v>480164</v>
      </c>
      <c r="F10302" s="103">
        <v>840064</v>
      </c>
      <c r="G10302">
        <v>0.17399999999999999</v>
      </c>
      <c r="H10302" t="s">
        <v>1</v>
      </c>
      <c r="I10302" t="s">
        <v>1</v>
      </c>
      <c r="J10302" t="s">
        <v>1</v>
      </c>
      <c r="K10302">
        <v>480164</v>
      </c>
      <c r="L10302" t="s">
        <v>1</v>
      </c>
      <c r="M10302" t="s">
        <v>1</v>
      </c>
      <c r="N10302">
        <v>2</v>
      </c>
      <c r="O10302">
        <v>2</v>
      </c>
      <c r="P10302">
        <v>7</v>
      </c>
      <c r="Q10302">
        <v>11</v>
      </c>
    </row>
    <row r="10303" spans="1:18" x14ac:dyDescent="0.25">
      <c r="A10303">
        <v>5</v>
      </c>
      <c r="B10303" t="str">
        <f t="shared" si="160"/>
        <v xml:space="preserve"> 955 5</v>
      </c>
      <c r="C10303" s="102" t="s">
        <v>871</v>
      </c>
      <c r="D10303" s="111">
        <v>14</v>
      </c>
      <c r="E10303" s="103">
        <v>511837</v>
      </c>
      <c r="F10303" s="103">
        <v>365244</v>
      </c>
      <c r="G10303">
        <v>7.0999999999999994E-2</v>
      </c>
      <c r="H10303" t="s">
        <v>1</v>
      </c>
      <c r="I10303" t="s">
        <v>1</v>
      </c>
      <c r="J10303" t="s">
        <v>1</v>
      </c>
      <c r="K10303">
        <v>511837</v>
      </c>
      <c r="L10303" t="s">
        <v>1</v>
      </c>
      <c r="M10303" t="s">
        <v>1</v>
      </c>
      <c r="N10303">
        <v>1</v>
      </c>
      <c r="O10303">
        <v>2</v>
      </c>
      <c r="P10303">
        <v>2</v>
      </c>
      <c r="Q10303">
        <v>5</v>
      </c>
    </row>
    <row r="10304" spans="1:18" x14ac:dyDescent="0.25">
      <c r="A10304">
        <v>6</v>
      </c>
      <c r="B10304" t="str">
        <f t="shared" si="160"/>
        <v xml:space="preserve"> 955 6</v>
      </c>
      <c r="C10304" s="102" t="s">
        <v>871</v>
      </c>
      <c r="D10304" s="111">
        <v>15</v>
      </c>
      <c r="E10304" s="103">
        <v>748646</v>
      </c>
      <c r="F10304" s="103">
        <v>259203</v>
      </c>
      <c r="G10304">
        <v>3.4000000000000002E-2</v>
      </c>
      <c r="H10304" t="s">
        <v>1</v>
      </c>
      <c r="I10304" t="s">
        <v>1</v>
      </c>
      <c r="J10304" t="s">
        <v>1</v>
      </c>
      <c r="K10304">
        <v>748646</v>
      </c>
      <c r="L10304" t="s">
        <v>1</v>
      </c>
      <c r="M10304" t="s">
        <v>1</v>
      </c>
      <c r="N10304" t="s">
        <v>1</v>
      </c>
      <c r="O10304">
        <v>2</v>
      </c>
      <c r="P10304">
        <v>8</v>
      </c>
      <c r="Q10304">
        <v>10</v>
      </c>
    </row>
    <row r="10305" spans="1:17" x14ac:dyDescent="0.25">
      <c r="A10305">
        <v>7</v>
      </c>
      <c r="B10305" t="str">
        <f t="shared" si="160"/>
        <v xml:space="preserve"> 955 7</v>
      </c>
      <c r="C10305" s="102" t="s">
        <v>871</v>
      </c>
      <c r="D10305" s="111">
        <v>16</v>
      </c>
      <c r="E10305" s="103">
        <v>749760</v>
      </c>
      <c r="F10305" s="103">
        <v>344285</v>
      </c>
      <c r="G10305">
        <v>4.4999999999999998E-2</v>
      </c>
      <c r="H10305" t="s">
        <v>1</v>
      </c>
      <c r="I10305" t="s">
        <v>1</v>
      </c>
      <c r="J10305" t="s">
        <v>1</v>
      </c>
      <c r="K10305">
        <v>749760</v>
      </c>
      <c r="L10305" t="s">
        <v>1</v>
      </c>
      <c r="M10305" t="s">
        <v>1</v>
      </c>
      <c r="N10305">
        <v>1</v>
      </c>
      <c r="O10305">
        <v>3</v>
      </c>
      <c r="P10305">
        <v>3</v>
      </c>
      <c r="Q10305">
        <v>7</v>
      </c>
    </row>
    <row r="10306" spans="1:17" x14ac:dyDescent="0.25">
      <c r="A10306">
        <v>8</v>
      </c>
      <c r="B10306" t="str">
        <f t="shared" ref="B10306:B10369" si="161">+C10306&amp;A10306</f>
        <v xml:space="preserve"> 955 8</v>
      </c>
      <c r="C10306" s="102" t="s">
        <v>871</v>
      </c>
      <c r="D10306" s="111">
        <v>17</v>
      </c>
      <c r="E10306" s="103">
        <v>820687</v>
      </c>
      <c r="F10306" s="103">
        <v>346281</v>
      </c>
      <c r="G10306">
        <v>4.2000000000000003E-2</v>
      </c>
      <c r="H10306" t="s">
        <v>1</v>
      </c>
      <c r="I10306" t="s">
        <v>1</v>
      </c>
      <c r="J10306" t="s">
        <v>1</v>
      </c>
      <c r="K10306">
        <v>820687</v>
      </c>
      <c r="L10306" t="s">
        <v>1</v>
      </c>
      <c r="M10306" t="s">
        <v>1</v>
      </c>
      <c r="N10306">
        <v>1</v>
      </c>
      <c r="O10306">
        <v>2</v>
      </c>
      <c r="P10306">
        <v>5</v>
      </c>
      <c r="Q10306">
        <v>8</v>
      </c>
    </row>
    <row r="10307" spans="1:17" x14ac:dyDescent="0.25">
      <c r="A10307">
        <v>9</v>
      </c>
      <c r="B10307" t="str">
        <f t="shared" si="161"/>
        <v xml:space="preserve"> 955 9</v>
      </c>
      <c r="C10307" s="102" t="s">
        <v>871</v>
      </c>
      <c r="D10307" s="111" t="s">
        <v>5</v>
      </c>
      <c r="E10307" s="103">
        <v>3311094</v>
      </c>
      <c r="F10307" s="103">
        <v>2155077</v>
      </c>
      <c r="G10307">
        <v>6.5000000000000002E-2</v>
      </c>
      <c r="H10307" t="s">
        <v>1</v>
      </c>
      <c r="I10307" t="s">
        <v>1</v>
      </c>
      <c r="J10307" t="s">
        <v>1</v>
      </c>
      <c r="K10307">
        <v>3311094</v>
      </c>
      <c r="L10307" t="s">
        <v>1</v>
      </c>
      <c r="M10307" t="s">
        <v>1</v>
      </c>
      <c r="N10307">
        <v>5</v>
      </c>
      <c r="O10307">
        <v>11</v>
      </c>
      <c r="P10307">
        <v>25</v>
      </c>
      <c r="Q10307">
        <v>41</v>
      </c>
    </row>
    <row r="10308" spans="1:17" x14ac:dyDescent="0.25">
      <c r="A10308">
        <v>10</v>
      </c>
      <c r="B10308" t="str">
        <f t="shared" si="161"/>
        <v xml:space="preserve"> 955 10</v>
      </c>
      <c r="C10308" s="102" t="s">
        <v>871</v>
      </c>
      <c r="D10308" s="111" t="s">
        <v>6</v>
      </c>
      <c r="E10308" t="s">
        <v>1</v>
      </c>
      <c r="F10308" t="s">
        <v>1</v>
      </c>
      <c r="G10308" t="s">
        <v>1</v>
      </c>
      <c r="H10308" t="s">
        <v>1</v>
      </c>
      <c r="I10308" t="s">
        <v>1</v>
      </c>
      <c r="J10308" t="s">
        <v>1</v>
      </c>
      <c r="K10308" t="s">
        <v>1</v>
      </c>
      <c r="L10308" t="s">
        <v>1</v>
      </c>
      <c r="M10308" t="s">
        <v>1</v>
      </c>
      <c r="N10308" t="s">
        <v>1</v>
      </c>
      <c r="O10308" t="s">
        <v>1</v>
      </c>
      <c r="P10308" t="s">
        <v>1</v>
      </c>
      <c r="Q10308" t="s">
        <v>1</v>
      </c>
    </row>
    <row r="10309" spans="1:17" x14ac:dyDescent="0.25">
      <c r="A10309">
        <v>11</v>
      </c>
      <c r="B10309" t="str">
        <f t="shared" si="161"/>
        <v xml:space="preserve"> 955 11</v>
      </c>
      <c r="C10309" s="102" t="s">
        <v>871</v>
      </c>
      <c r="D10309" s="111">
        <v>13</v>
      </c>
      <c r="E10309" t="s">
        <v>1</v>
      </c>
      <c r="F10309" t="s">
        <v>1</v>
      </c>
      <c r="G10309">
        <v>312435</v>
      </c>
      <c r="H10309" s="103">
        <v>51450</v>
      </c>
      <c r="I10309" s="103">
        <v>63254</v>
      </c>
      <c r="J10309" t="s">
        <v>1</v>
      </c>
      <c r="K10309" t="s">
        <v>1</v>
      </c>
      <c r="L10309">
        <v>138595</v>
      </c>
      <c r="M10309" s="103">
        <v>150924</v>
      </c>
      <c r="N10309" s="103">
        <v>91880</v>
      </c>
      <c r="O10309" s="103">
        <v>31526</v>
      </c>
      <c r="P10309" t="s">
        <v>1</v>
      </c>
      <c r="Q10309" t="s">
        <v>1</v>
      </c>
    </row>
    <row r="10310" spans="1:17" x14ac:dyDescent="0.25">
      <c r="A10310">
        <v>12</v>
      </c>
      <c r="B10310" t="str">
        <f t="shared" si="161"/>
        <v xml:space="preserve"> 955 12</v>
      </c>
      <c r="C10310" s="102" t="s">
        <v>871</v>
      </c>
      <c r="D10310" s="111">
        <v>14</v>
      </c>
      <c r="E10310" t="s">
        <v>1</v>
      </c>
      <c r="F10310" t="s">
        <v>1</v>
      </c>
      <c r="G10310" s="103">
        <v>105147</v>
      </c>
      <c r="H10310" s="103">
        <v>4582</v>
      </c>
      <c r="I10310" s="103">
        <v>22672</v>
      </c>
      <c r="J10310" t="s">
        <v>1</v>
      </c>
      <c r="K10310" t="s">
        <v>1</v>
      </c>
      <c r="L10310" s="103">
        <v>139256</v>
      </c>
      <c r="M10310" s="103">
        <v>23451</v>
      </c>
      <c r="N10310" s="103">
        <v>20427</v>
      </c>
      <c r="O10310" s="103">
        <v>49709</v>
      </c>
      <c r="P10310" t="s">
        <v>1</v>
      </c>
      <c r="Q10310" t="s">
        <v>1</v>
      </c>
    </row>
    <row r="10311" spans="1:17" x14ac:dyDescent="0.25">
      <c r="A10311">
        <v>13</v>
      </c>
      <c r="B10311" t="str">
        <f t="shared" si="161"/>
        <v xml:space="preserve"> 955 13</v>
      </c>
      <c r="C10311" s="102" t="s">
        <v>871</v>
      </c>
      <c r="D10311" s="111">
        <v>15</v>
      </c>
      <c r="E10311" t="s">
        <v>1</v>
      </c>
      <c r="F10311" t="s">
        <v>1</v>
      </c>
      <c r="G10311" s="103" t="s">
        <v>1</v>
      </c>
      <c r="H10311">
        <v>25170</v>
      </c>
      <c r="I10311" s="103">
        <v>24079</v>
      </c>
      <c r="J10311" t="s">
        <v>1</v>
      </c>
      <c r="K10311" t="s">
        <v>1</v>
      </c>
      <c r="L10311" s="103" t="s">
        <v>1</v>
      </c>
      <c r="M10311">
        <v>44439</v>
      </c>
      <c r="N10311" s="103">
        <v>87958</v>
      </c>
      <c r="O10311" s="103">
        <v>77557</v>
      </c>
      <c r="P10311" t="s">
        <v>1</v>
      </c>
      <c r="Q10311" t="s">
        <v>1</v>
      </c>
    </row>
    <row r="10312" spans="1:17" x14ac:dyDescent="0.25">
      <c r="A10312">
        <v>14</v>
      </c>
      <c r="B10312" t="str">
        <f t="shared" si="161"/>
        <v xml:space="preserve"> 955 14</v>
      </c>
      <c r="C10312" s="102" t="s">
        <v>871</v>
      </c>
      <c r="D10312" s="111">
        <v>16</v>
      </c>
      <c r="E10312" t="s">
        <v>1</v>
      </c>
      <c r="F10312" t="s">
        <v>1</v>
      </c>
      <c r="G10312" s="103">
        <v>100256</v>
      </c>
      <c r="H10312" s="103">
        <v>75932</v>
      </c>
      <c r="I10312" s="103">
        <v>6083</v>
      </c>
      <c r="J10312" t="s">
        <v>1</v>
      </c>
      <c r="K10312" t="s">
        <v>1</v>
      </c>
      <c r="L10312" s="103">
        <v>22397</v>
      </c>
      <c r="M10312" s="103">
        <v>76607</v>
      </c>
      <c r="N10312" s="103">
        <v>10419</v>
      </c>
      <c r="O10312" s="103">
        <v>52591</v>
      </c>
      <c r="P10312" t="s">
        <v>1</v>
      </c>
      <c r="Q10312" t="s">
        <v>1</v>
      </c>
    </row>
    <row r="10313" spans="1:17" x14ac:dyDescent="0.25">
      <c r="A10313">
        <v>15</v>
      </c>
      <c r="B10313" t="str">
        <f t="shared" si="161"/>
        <v xml:space="preserve"> 955 15</v>
      </c>
      <c r="C10313" s="102" t="s">
        <v>871</v>
      </c>
      <c r="D10313" s="111">
        <v>17</v>
      </c>
      <c r="E10313" t="s">
        <v>1</v>
      </c>
      <c r="F10313" t="s">
        <v>1</v>
      </c>
      <c r="G10313">
        <v>74324</v>
      </c>
      <c r="H10313">
        <v>27100</v>
      </c>
      <c r="I10313" s="103">
        <v>29429</v>
      </c>
      <c r="J10313" t="s">
        <v>1</v>
      </c>
      <c r="K10313" t="s">
        <v>1</v>
      </c>
      <c r="L10313">
        <v>60399</v>
      </c>
      <c r="M10313">
        <v>43226</v>
      </c>
      <c r="N10313" s="103">
        <v>75529</v>
      </c>
      <c r="O10313" s="103">
        <v>36274</v>
      </c>
      <c r="P10313" t="s">
        <v>1</v>
      </c>
      <c r="Q10313" t="s">
        <v>1</v>
      </c>
    </row>
    <row r="10314" spans="1:17" x14ac:dyDescent="0.25">
      <c r="A10314">
        <v>16</v>
      </c>
      <c r="B10314" t="str">
        <f t="shared" si="161"/>
        <v xml:space="preserve"> 955 16</v>
      </c>
      <c r="C10314" s="102" t="s">
        <v>871</v>
      </c>
      <c r="D10314" s="111" t="s">
        <v>5</v>
      </c>
      <c r="E10314" t="s">
        <v>1</v>
      </c>
      <c r="F10314" t="s">
        <v>1</v>
      </c>
      <c r="G10314" s="103">
        <v>592162</v>
      </c>
      <c r="H10314" s="103">
        <v>184234</v>
      </c>
      <c r="I10314" s="103">
        <v>145517</v>
      </c>
      <c r="J10314" t="s">
        <v>1</v>
      </c>
      <c r="K10314" t="s">
        <v>1</v>
      </c>
      <c r="L10314" s="103">
        <v>360647</v>
      </c>
      <c r="M10314" s="103">
        <v>338647</v>
      </c>
      <c r="N10314" s="103">
        <v>286213</v>
      </c>
      <c r="O10314" s="103">
        <v>247657</v>
      </c>
      <c r="P10314" t="s">
        <v>1</v>
      </c>
      <c r="Q10314" t="s">
        <v>1</v>
      </c>
    </row>
    <row r="10315" spans="1:17" x14ac:dyDescent="0.25">
      <c r="A10315">
        <v>17</v>
      </c>
      <c r="B10315" t="str">
        <f t="shared" si="161"/>
        <v xml:space="preserve"> 955 17</v>
      </c>
      <c r="C10315" s="102" t="s">
        <v>871</v>
      </c>
      <c r="D10315" s="111" t="s">
        <v>6</v>
      </c>
      <c r="E10315" t="s">
        <v>1</v>
      </c>
      <c r="F10315" t="s">
        <v>1</v>
      </c>
      <c r="G10315" t="s">
        <v>1</v>
      </c>
      <c r="H10315" t="s">
        <v>1</v>
      </c>
      <c r="I10315" t="s">
        <v>1</v>
      </c>
      <c r="J10315" t="s">
        <v>1</v>
      </c>
      <c r="K10315" t="s">
        <v>1</v>
      </c>
      <c r="L10315" t="s">
        <v>1</v>
      </c>
      <c r="M10315" t="s">
        <v>1</v>
      </c>
      <c r="N10315" t="s">
        <v>1</v>
      </c>
      <c r="O10315" t="s">
        <v>1</v>
      </c>
      <c r="P10315" t="s">
        <v>1</v>
      </c>
      <c r="Q10315" t="s">
        <v>1</v>
      </c>
    </row>
    <row r="10316" spans="1:17" x14ac:dyDescent="0.25">
      <c r="A10316">
        <v>18</v>
      </c>
      <c r="B10316" t="str">
        <f t="shared" si="161"/>
        <v xml:space="preserve"> 955 18</v>
      </c>
      <c r="C10316" s="102" t="s">
        <v>871</v>
      </c>
      <c r="D10316" s="111">
        <v>13</v>
      </c>
      <c r="E10316" t="s">
        <v>1</v>
      </c>
      <c r="F10316" t="s">
        <v>1</v>
      </c>
      <c r="G10316">
        <v>512081</v>
      </c>
      <c r="H10316" s="103">
        <v>55669</v>
      </c>
      <c r="I10316" s="103">
        <v>57814</v>
      </c>
      <c r="J10316" t="s">
        <v>1</v>
      </c>
      <c r="K10316" t="s">
        <v>1</v>
      </c>
      <c r="L10316">
        <v>486745</v>
      </c>
      <c r="M10316" s="103">
        <v>302602</v>
      </c>
      <c r="N10316" s="103">
        <v>169152</v>
      </c>
      <c r="O10316" s="103">
        <v>37957</v>
      </c>
      <c r="P10316" t="s">
        <v>1</v>
      </c>
      <c r="Q10316" t="s">
        <v>1</v>
      </c>
    </row>
    <row r="10317" spans="1:17" x14ac:dyDescent="0.25">
      <c r="A10317">
        <v>19</v>
      </c>
      <c r="B10317" t="str">
        <f t="shared" si="161"/>
        <v xml:space="preserve"> 955 19</v>
      </c>
      <c r="C10317" s="102" t="s">
        <v>871</v>
      </c>
      <c r="D10317" s="111">
        <v>14</v>
      </c>
      <c r="E10317" t="s">
        <v>1</v>
      </c>
      <c r="F10317" t="s">
        <v>1</v>
      </c>
      <c r="G10317" s="103">
        <v>169333</v>
      </c>
      <c r="H10317" s="103">
        <v>6237</v>
      </c>
      <c r="I10317" s="103">
        <v>22844</v>
      </c>
      <c r="J10317" t="s">
        <v>1</v>
      </c>
      <c r="K10317" t="s">
        <v>1</v>
      </c>
      <c r="L10317" s="103">
        <v>524354</v>
      </c>
      <c r="M10317" s="103">
        <v>50699</v>
      </c>
      <c r="N10317" s="103">
        <v>46453</v>
      </c>
      <c r="O10317" s="103">
        <v>69095</v>
      </c>
      <c r="P10317" t="s">
        <v>1</v>
      </c>
      <c r="Q10317" t="s">
        <v>1</v>
      </c>
    </row>
    <row r="10318" spans="1:17" x14ac:dyDescent="0.25">
      <c r="A10318">
        <v>20</v>
      </c>
      <c r="B10318" t="str">
        <f t="shared" si="161"/>
        <v xml:space="preserve"> 955 20</v>
      </c>
      <c r="C10318" s="102" t="s">
        <v>871</v>
      </c>
      <c r="D10318" s="111">
        <v>15</v>
      </c>
      <c r="E10318" t="s">
        <v>1</v>
      </c>
      <c r="F10318" s="103" t="s">
        <v>1</v>
      </c>
      <c r="G10318" s="103">
        <v>14772</v>
      </c>
      <c r="H10318" s="103">
        <v>24875</v>
      </c>
      <c r="I10318" s="103">
        <v>24677</v>
      </c>
      <c r="J10318" t="s">
        <v>1</v>
      </c>
      <c r="K10318" s="103" t="s">
        <v>1</v>
      </c>
      <c r="L10318" s="103">
        <v>64210</v>
      </c>
      <c r="M10318" s="103">
        <v>98254</v>
      </c>
      <c r="N10318" s="103">
        <v>179869</v>
      </c>
      <c r="O10318" s="103">
        <v>122772</v>
      </c>
      <c r="P10318" t="s">
        <v>1</v>
      </c>
      <c r="Q10318" t="s">
        <v>1</v>
      </c>
    </row>
    <row r="10319" spans="1:17" x14ac:dyDescent="0.25">
      <c r="A10319">
        <v>21</v>
      </c>
      <c r="B10319" t="str">
        <f t="shared" si="161"/>
        <v xml:space="preserve"> 955 21</v>
      </c>
      <c r="C10319" s="102" t="s">
        <v>871</v>
      </c>
      <c r="D10319" s="111">
        <v>16</v>
      </c>
      <c r="E10319">
        <v>1414</v>
      </c>
      <c r="F10319" s="103">
        <v>9453</v>
      </c>
      <c r="G10319" s="103">
        <v>225175</v>
      </c>
      <c r="H10319" s="103">
        <v>69342</v>
      </c>
      <c r="I10319" s="103">
        <v>11966</v>
      </c>
      <c r="J10319">
        <v>1130</v>
      </c>
      <c r="K10319" s="103">
        <v>3702</v>
      </c>
      <c r="L10319" s="103">
        <v>162514</v>
      </c>
      <c r="M10319" s="103">
        <v>134131</v>
      </c>
      <c r="N10319" s="103">
        <v>31020</v>
      </c>
      <c r="O10319" s="103">
        <v>89668</v>
      </c>
      <c r="P10319" t="s">
        <v>1</v>
      </c>
      <c r="Q10319" t="s">
        <v>1</v>
      </c>
    </row>
    <row r="10320" spans="1:17" x14ac:dyDescent="0.25">
      <c r="A10320">
        <v>22</v>
      </c>
      <c r="B10320" t="str">
        <f t="shared" si="161"/>
        <v xml:space="preserve"> 955 22</v>
      </c>
      <c r="C10320" s="102" t="s">
        <v>871</v>
      </c>
      <c r="D10320" s="111">
        <v>17</v>
      </c>
      <c r="E10320">
        <v>774</v>
      </c>
      <c r="F10320" s="103">
        <v>10899</v>
      </c>
      <c r="G10320" s="103">
        <v>219690</v>
      </c>
      <c r="H10320" s="103">
        <v>41880</v>
      </c>
      <c r="I10320" s="103">
        <v>23809</v>
      </c>
      <c r="J10320">
        <v>1392</v>
      </c>
      <c r="K10320" s="103">
        <v>23678</v>
      </c>
      <c r="L10320" s="103">
        <v>509530</v>
      </c>
      <c r="M10320" s="103">
        <v>142437</v>
      </c>
      <c r="N10320" s="103">
        <v>106190</v>
      </c>
      <c r="O10320" s="103">
        <v>61194</v>
      </c>
      <c r="P10320" t="s">
        <v>1</v>
      </c>
      <c r="Q10320" t="s">
        <v>1</v>
      </c>
    </row>
    <row r="10321" spans="1:17" x14ac:dyDescent="0.25">
      <c r="A10321">
        <v>23</v>
      </c>
      <c r="B10321" t="str">
        <f t="shared" si="161"/>
        <v xml:space="preserve"> 955 23</v>
      </c>
      <c r="C10321" s="102" t="s">
        <v>871</v>
      </c>
      <c r="D10321" s="111" t="s">
        <v>5</v>
      </c>
      <c r="E10321" s="103">
        <v>2188</v>
      </c>
      <c r="F10321" s="103">
        <v>20352</v>
      </c>
      <c r="G10321" s="103">
        <v>1141051</v>
      </c>
      <c r="H10321" s="103">
        <v>198003</v>
      </c>
      <c r="I10321" s="103">
        <v>141110</v>
      </c>
      <c r="J10321" s="103">
        <v>2522</v>
      </c>
      <c r="K10321" s="103">
        <v>27380</v>
      </c>
      <c r="L10321" s="103">
        <v>1747353</v>
      </c>
      <c r="M10321" s="103">
        <v>728123</v>
      </c>
      <c r="N10321" s="103">
        <v>532684</v>
      </c>
      <c r="O10321" s="103">
        <v>380686</v>
      </c>
      <c r="P10321" t="s">
        <v>1</v>
      </c>
      <c r="Q10321" t="s">
        <v>1</v>
      </c>
    </row>
    <row r="10322" spans="1:17" x14ac:dyDescent="0.25">
      <c r="A10322">
        <v>24</v>
      </c>
      <c r="B10322" t="str">
        <f t="shared" si="161"/>
        <v xml:space="preserve"> 955 24</v>
      </c>
      <c r="C10322" s="102" t="s">
        <v>871</v>
      </c>
      <c r="D10322" s="111" t="s">
        <v>6</v>
      </c>
      <c r="E10322" t="s">
        <v>1</v>
      </c>
      <c r="F10322" t="s">
        <v>1</v>
      </c>
      <c r="G10322" t="s">
        <v>1</v>
      </c>
      <c r="H10322" t="s">
        <v>1</v>
      </c>
      <c r="I10322" t="s">
        <v>1</v>
      </c>
      <c r="J10322" t="s">
        <v>1</v>
      </c>
      <c r="K10322" t="s">
        <v>1</v>
      </c>
      <c r="L10322" t="s">
        <v>1</v>
      </c>
      <c r="M10322" t="s">
        <v>1</v>
      </c>
      <c r="N10322" t="s">
        <v>1</v>
      </c>
      <c r="O10322" t="s">
        <v>1</v>
      </c>
      <c r="P10322" t="s">
        <v>1</v>
      </c>
      <c r="Q10322" t="s">
        <v>1</v>
      </c>
    </row>
    <row r="10323" spans="1:17" x14ac:dyDescent="0.25">
      <c r="A10323">
        <v>25</v>
      </c>
      <c r="B10323" t="str">
        <f t="shared" si="161"/>
        <v xml:space="preserve"> 955 25</v>
      </c>
      <c r="C10323" s="102" t="s">
        <v>871</v>
      </c>
      <c r="D10323" s="111" t="s">
        <v>0</v>
      </c>
      <c r="E10323" t="s">
        <v>1</v>
      </c>
      <c r="F10323" t="s">
        <v>1</v>
      </c>
      <c r="G10323" t="s">
        <v>1</v>
      </c>
      <c r="H10323" s="103">
        <v>2940846</v>
      </c>
      <c r="I10323" s="103">
        <v>1599920</v>
      </c>
      <c r="J10323" s="103">
        <v>380686</v>
      </c>
      <c r="K10323" t="s">
        <v>1</v>
      </c>
      <c r="L10323" t="s">
        <v>1</v>
      </c>
      <c r="M10323" t="s">
        <v>1</v>
      </c>
      <c r="N10323" t="s">
        <v>1</v>
      </c>
      <c r="O10323" t="s">
        <v>1</v>
      </c>
      <c r="P10323" t="s">
        <v>1</v>
      </c>
      <c r="Q10323" t="s">
        <v>1</v>
      </c>
    </row>
    <row r="10324" spans="1:17" x14ac:dyDescent="0.25">
      <c r="A10324">
        <v>26</v>
      </c>
      <c r="B10324" t="str">
        <f t="shared" si="161"/>
        <v xml:space="preserve"> 955 26</v>
      </c>
      <c r="C10324" s="102" t="s">
        <v>871</v>
      </c>
      <c r="D10324" s="111" t="s">
        <v>0</v>
      </c>
      <c r="E10324" t="s">
        <v>1</v>
      </c>
      <c r="F10324" t="s">
        <v>1</v>
      </c>
      <c r="G10324" t="s">
        <v>1</v>
      </c>
      <c r="H10324" t="s">
        <v>1</v>
      </c>
      <c r="I10324" t="s">
        <v>1</v>
      </c>
      <c r="J10324" t="s">
        <v>1</v>
      </c>
      <c r="K10324" t="s">
        <v>1</v>
      </c>
      <c r="L10324" t="s">
        <v>1</v>
      </c>
      <c r="M10324" t="s">
        <v>1</v>
      </c>
      <c r="N10324" t="s">
        <v>1</v>
      </c>
      <c r="O10324" t="s">
        <v>1</v>
      </c>
      <c r="P10324" t="s">
        <v>1</v>
      </c>
      <c r="Q10324" t="s">
        <v>1</v>
      </c>
    </row>
    <row r="10325" spans="1:17" x14ac:dyDescent="0.25">
      <c r="A10325">
        <v>27</v>
      </c>
      <c r="B10325" t="str">
        <f t="shared" si="161"/>
        <v xml:space="preserve"> 955 27</v>
      </c>
      <c r="C10325" s="102" t="s">
        <v>871</v>
      </c>
      <c r="D10325" s="111" t="s">
        <v>0</v>
      </c>
      <c r="E10325" t="s">
        <v>1</v>
      </c>
      <c r="F10325" t="s">
        <v>1</v>
      </c>
      <c r="G10325" t="s">
        <v>1</v>
      </c>
      <c r="H10325" s="103">
        <v>-1010784</v>
      </c>
      <c r="I10325" s="103">
        <v>-502703</v>
      </c>
      <c r="J10325">
        <v>3231</v>
      </c>
      <c r="K10325" t="s">
        <v>1</v>
      </c>
      <c r="L10325" t="s">
        <v>1</v>
      </c>
      <c r="M10325" t="s">
        <v>1</v>
      </c>
      <c r="N10325" t="s">
        <v>1</v>
      </c>
      <c r="O10325" t="s">
        <v>1</v>
      </c>
      <c r="P10325" t="s">
        <v>1</v>
      </c>
      <c r="Q10325" t="s">
        <v>1</v>
      </c>
    </row>
    <row r="10326" spans="1:17" x14ac:dyDescent="0.25">
      <c r="A10326">
        <v>28</v>
      </c>
      <c r="B10326" t="str">
        <f t="shared" si="161"/>
        <v xml:space="preserve"> 955 28</v>
      </c>
      <c r="C10326" s="102" t="s">
        <v>871</v>
      </c>
      <c r="D10326" s="111" t="s">
        <v>0</v>
      </c>
      <c r="E10326" t="s">
        <v>1</v>
      </c>
      <c r="F10326" t="s">
        <v>1</v>
      </c>
      <c r="G10326" t="s">
        <v>1</v>
      </c>
      <c r="H10326" s="103">
        <v>1930062</v>
      </c>
      <c r="I10326" s="103">
        <v>1097217</v>
      </c>
      <c r="J10326" s="103">
        <v>383917</v>
      </c>
      <c r="K10326" t="s">
        <v>1</v>
      </c>
      <c r="L10326" t="s">
        <v>1</v>
      </c>
      <c r="M10326" t="s">
        <v>1</v>
      </c>
      <c r="N10326" t="s">
        <v>1</v>
      </c>
      <c r="O10326" t="s">
        <v>1</v>
      </c>
      <c r="P10326" t="s">
        <v>1</v>
      </c>
      <c r="Q10326" t="s">
        <v>1</v>
      </c>
    </row>
    <row r="10327" spans="1:17" x14ac:dyDescent="0.25">
      <c r="A10327">
        <v>29</v>
      </c>
      <c r="B10327" t="str">
        <f t="shared" si="161"/>
        <v xml:space="preserve"> 955 29</v>
      </c>
      <c r="C10327" s="102" t="s">
        <v>871</v>
      </c>
      <c r="D10327" s="111" t="s">
        <v>0</v>
      </c>
      <c r="E10327" t="s">
        <v>1</v>
      </c>
      <c r="F10327" t="s">
        <v>1</v>
      </c>
      <c r="G10327" t="s">
        <v>1</v>
      </c>
      <c r="H10327" s="103">
        <v>3178651</v>
      </c>
      <c r="I10327" s="103">
        <v>1953545</v>
      </c>
      <c r="J10327" s="103">
        <v>430442</v>
      </c>
      <c r="K10327" t="s">
        <v>1</v>
      </c>
      <c r="L10327" t="s">
        <v>1</v>
      </c>
      <c r="M10327" t="s">
        <v>1</v>
      </c>
      <c r="N10327" t="s">
        <v>1</v>
      </c>
      <c r="O10327" t="s">
        <v>1</v>
      </c>
      <c r="P10327" t="s">
        <v>1</v>
      </c>
      <c r="Q10327" t="s">
        <v>1</v>
      </c>
    </row>
    <row r="10328" spans="1:17" x14ac:dyDescent="0.25">
      <c r="A10328">
        <v>30</v>
      </c>
      <c r="B10328" t="str">
        <f t="shared" si="161"/>
        <v xml:space="preserve"> 955 30</v>
      </c>
      <c r="C10328" s="102" t="s">
        <v>871</v>
      </c>
      <c r="D10328" s="111" t="s">
        <v>0</v>
      </c>
      <c r="E10328" t="s">
        <v>1</v>
      </c>
      <c r="F10328" t="s">
        <v>1</v>
      </c>
      <c r="G10328" t="s">
        <v>1</v>
      </c>
      <c r="H10328">
        <v>0.22</v>
      </c>
      <c r="I10328">
        <v>0.69</v>
      </c>
      <c r="J10328">
        <v>0.75</v>
      </c>
      <c r="K10328" t="s">
        <v>1</v>
      </c>
      <c r="L10328" t="s">
        <v>1</v>
      </c>
      <c r="M10328" t="s">
        <v>1</v>
      </c>
      <c r="N10328" t="s">
        <v>1</v>
      </c>
      <c r="O10328" t="s">
        <v>1</v>
      </c>
      <c r="P10328" t="s">
        <v>1</v>
      </c>
      <c r="Q10328" t="s">
        <v>1</v>
      </c>
    </row>
    <row r="10329" spans="1:17" x14ac:dyDescent="0.25">
      <c r="A10329">
        <v>31</v>
      </c>
      <c r="B10329" t="str">
        <f t="shared" si="161"/>
        <v xml:space="preserve"> 955 31</v>
      </c>
      <c r="C10329" s="102" t="s">
        <v>871</v>
      </c>
      <c r="D10329" s="111" t="s">
        <v>0</v>
      </c>
      <c r="E10329" t="s">
        <v>1</v>
      </c>
      <c r="F10329" t="s">
        <v>1</v>
      </c>
      <c r="G10329" t="s">
        <v>1</v>
      </c>
      <c r="H10329">
        <v>5.8000000000000003E-2</v>
      </c>
      <c r="I10329">
        <v>3.3000000000000002E-2</v>
      </c>
      <c r="J10329">
        <v>1.2E-2</v>
      </c>
      <c r="K10329">
        <v>0.10299999999999999</v>
      </c>
      <c r="L10329" t="s">
        <v>1</v>
      </c>
      <c r="M10329" t="s">
        <v>1</v>
      </c>
      <c r="N10329" t="s">
        <v>1</v>
      </c>
      <c r="O10329" t="s">
        <v>1</v>
      </c>
      <c r="P10329" t="s">
        <v>1</v>
      </c>
      <c r="Q10329" t="s">
        <v>1</v>
      </c>
    </row>
    <row r="10330" spans="1:17" x14ac:dyDescent="0.25">
      <c r="A10330">
        <v>32</v>
      </c>
      <c r="B10330" t="str">
        <f t="shared" si="161"/>
        <v xml:space="preserve"> 955 32</v>
      </c>
      <c r="C10330" s="102" t="s">
        <v>871</v>
      </c>
      <c r="D10330" s="111" t="s">
        <v>0</v>
      </c>
      <c r="E10330" t="s">
        <v>1</v>
      </c>
      <c r="F10330" t="s">
        <v>1</v>
      </c>
      <c r="G10330" t="s">
        <v>1</v>
      </c>
      <c r="H10330">
        <v>5.6000000000000001E-2</v>
      </c>
      <c r="I10330">
        <v>3.2000000000000001E-2</v>
      </c>
      <c r="J10330">
        <v>1.0999999999999999E-2</v>
      </c>
      <c r="K10330">
        <v>9.9000000000000005E-2</v>
      </c>
      <c r="L10330" t="s">
        <v>1</v>
      </c>
      <c r="M10330" t="s">
        <v>1</v>
      </c>
      <c r="N10330" t="s">
        <v>1</v>
      </c>
      <c r="O10330" t="s">
        <v>1</v>
      </c>
      <c r="P10330" t="s">
        <v>1</v>
      </c>
      <c r="Q10330" t="s">
        <v>1</v>
      </c>
    </row>
    <row r="10331" spans="1:17" x14ac:dyDescent="0.25">
      <c r="A10331">
        <v>33</v>
      </c>
      <c r="B10331" t="str">
        <f t="shared" si="161"/>
        <v xml:space="preserve"> 955 33</v>
      </c>
      <c r="C10331" s="102" t="s">
        <v>871</v>
      </c>
      <c r="D10331" s="111" t="s">
        <v>0</v>
      </c>
      <c r="E10331" t="s">
        <v>1</v>
      </c>
      <c r="F10331" t="s">
        <v>1</v>
      </c>
      <c r="G10331" t="s">
        <v>1</v>
      </c>
      <c r="H10331">
        <v>8.4000000000000005E-2</v>
      </c>
      <c r="I10331">
        <v>5.1999999999999998E-2</v>
      </c>
      <c r="J10331">
        <v>1.0999999999999999E-2</v>
      </c>
      <c r="K10331">
        <v>0.14699999999999999</v>
      </c>
      <c r="L10331" t="s">
        <v>1</v>
      </c>
      <c r="M10331" t="s">
        <v>1</v>
      </c>
      <c r="N10331" t="s">
        <v>1</v>
      </c>
      <c r="O10331" t="s">
        <v>1</v>
      </c>
      <c r="P10331" t="s">
        <v>1</v>
      </c>
      <c r="Q10331" t="s">
        <v>1</v>
      </c>
    </row>
    <row r="10332" spans="1:17" x14ac:dyDescent="0.25">
      <c r="A10332">
        <v>34</v>
      </c>
      <c r="B10332" t="str">
        <f t="shared" si="161"/>
        <v xml:space="preserve"> 955 34</v>
      </c>
      <c r="C10332" s="102" t="s">
        <v>871</v>
      </c>
      <c r="D10332" s="111" t="s">
        <v>0</v>
      </c>
      <c r="E10332" t="s">
        <v>1</v>
      </c>
      <c r="F10332" t="s">
        <v>1</v>
      </c>
      <c r="G10332" t="s">
        <v>1</v>
      </c>
      <c r="H10332">
        <v>7.8E-2</v>
      </c>
      <c r="I10332">
        <v>3.7999999999999999E-2</v>
      </c>
      <c r="J10332">
        <v>1.0999999999999999E-2</v>
      </c>
      <c r="K10332">
        <v>0.127</v>
      </c>
      <c r="L10332" t="s">
        <v>1</v>
      </c>
      <c r="M10332" t="s">
        <v>1</v>
      </c>
      <c r="N10332" t="s">
        <v>1</v>
      </c>
      <c r="O10332" t="s">
        <v>1</v>
      </c>
      <c r="P10332" t="s">
        <v>1</v>
      </c>
      <c r="Q10332" t="s">
        <v>1</v>
      </c>
    </row>
    <row r="10333" spans="1:17" x14ac:dyDescent="0.25">
      <c r="A10333">
        <v>35</v>
      </c>
      <c r="B10333" t="str">
        <f t="shared" si="161"/>
        <v xml:space="preserve"> 955 35</v>
      </c>
      <c r="C10333" s="102" t="s">
        <v>871</v>
      </c>
      <c r="D10333" s="111" t="s">
        <v>0</v>
      </c>
      <c r="E10333" t="s">
        <v>1</v>
      </c>
      <c r="F10333" t="s">
        <v>1</v>
      </c>
      <c r="G10333" t="s">
        <v>1</v>
      </c>
      <c r="H10333">
        <v>9.6000000000000002E-2</v>
      </c>
      <c r="I10333">
        <v>5.8999999999999997E-2</v>
      </c>
      <c r="J10333">
        <v>1.2999999999999999E-2</v>
      </c>
      <c r="K10333">
        <v>0.16800000000000001</v>
      </c>
      <c r="L10333" t="s">
        <v>1</v>
      </c>
      <c r="M10333" t="s">
        <v>1</v>
      </c>
      <c r="N10333" t="s">
        <v>1</v>
      </c>
      <c r="O10333" t="s">
        <v>1</v>
      </c>
      <c r="P10333" t="s">
        <v>1</v>
      </c>
      <c r="Q10333" t="s">
        <v>1</v>
      </c>
    </row>
    <row r="10334" spans="1:17" x14ac:dyDescent="0.25">
      <c r="A10334">
        <v>36</v>
      </c>
      <c r="B10334" t="str">
        <f t="shared" si="161"/>
        <v xml:space="preserve"> 955 36</v>
      </c>
      <c r="C10334" s="102" t="s">
        <v>871</v>
      </c>
      <c r="D10334" s="111" t="s">
        <v>0</v>
      </c>
      <c r="E10334" t="s">
        <v>1</v>
      </c>
      <c r="F10334" t="s">
        <v>1</v>
      </c>
      <c r="G10334" t="s">
        <v>1</v>
      </c>
      <c r="H10334">
        <v>7.8E-2</v>
      </c>
      <c r="I10334">
        <v>3.7999999999999999E-2</v>
      </c>
      <c r="J10334">
        <v>1.0999999999999999E-2</v>
      </c>
      <c r="K10334">
        <v>0.127</v>
      </c>
      <c r="L10334" t="s">
        <v>1</v>
      </c>
      <c r="M10334" t="s">
        <v>1</v>
      </c>
      <c r="N10334" t="s">
        <v>1</v>
      </c>
      <c r="O10334" t="s">
        <v>1</v>
      </c>
      <c r="P10334" t="s">
        <v>1</v>
      </c>
      <c r="Q10334" t="s">
        <v>1</v>
      </c>
    </row>
    <row r="10335" spans="1:17" x14ac:dyDescent="0.25">
      <c r="A10335">
        <v>37</v>
      </c>
      <c r="B10335" t="str">
        <f t="shared" si="161"/>
        <v xml:space="preserve"> 955 37</v>
      </c>
      <c r="C10335" s="102" t="s">
        <v>871</v>
      </c>
      <c r="D10335" s="111" t="s">
        <v>0</v>
      </c>
      <c r="E10335" t="s">
        <v>1</v>
      </c>
      <c r="F10335" t="s">
        <v>986</v>
      </c>
      <c r="G10335" t="s">
        <v>987</v>
      </c>
      <c r="H10335" t="s">
        <v>993</v>
      </c>
      <c r="I10335" t="s">
        <v>996</v>
      </c>
      <c r="J10335" t="s">
        <v>1</v>
      </c>
      <c r="K10335">
        <v>0.17100000000000001</v>
      </c>
      <c r="L10335" t="s">
        <v>1</v>
      </c>
      <c r="M10335" t="s">
        <v>1</v>
      </c>
      <c r="N10335" t="s">
        <v>1</v>
      </c>
      <c r="O10335" t="s">
        <v>1</v>
      </c>
      <c r="P10335" t="s">
        <v>1</v>
      </c>
      <c r="Q10335" t="s">
        <v>1</v>
      </c>
    </row>
    <row r="10336" spans="1:17" x14ac:dyDescent="0.25">
      <c r="A10336">
        <v>38</v>
      </c>
      <c r="B10336" t="str">
        <f t="shared" si="161"/>
        <v xml:space="preserve"> 955 38</v>
      </c>
      <c r="C10336" s="102" t="s">
        <v>871</v>
      </c>
      <c r="D10336" s="111" t="s">
        <v>0</v>
      </c>
      <c r="E10336" t="s">
        <v>1</v>
      </c>
      <c r="F10336">
        <v>0.37</v>
      </c>
      <c r="G10336">
        <v>0.3</v>
      </c>
      <c r="H10336">
        <v>0.22</v>
      </c>
      <c r="I10336">
        <v>0.17</v>
      </c>
      <c r="J10336" t="s">
        <v>1</v>
      </c>
      <c r="K10336" t="s">
        <v>1</v>
      </c>
      <c r="L10336" t="s">
        <v>1</v>
      </c>
      <c r="M10336" t="s">
        <v>1</v>
      </c>
      <c r="N10336" t="s">
        <v>1</v>
      </c>
      <c r="O10336" t="s">
        <v>1</v>
      </c>
      <c r="P10336" t="s">
        <v>1</v>
      </c>
      <c r="Q10336" t="s">
        <v>1</v>
      </c>
    </row>
    <row r="10337" spans="1:18" x14ac:dyDescent="0.25">
      <c r="A10337">
        <v>1</v>
      </c>
      <c r="B10337" t="str">
        <f t="shared" si="161"/>
        <v xml:space="preserve"> 956 1</v>
      </c>
      <c r="C10337" s="102" t="s">
        <v>872</v>
      </c>
      <c r="D10337" s="111" t="s">
        <v>0</v>
      </c>
      <c r="E10337" t="s">
        <v>1</v>
      </c>
      <c r="F10337" t="s">
        <v>1</v>
      </c>
      <c r="G10337" t="s">
        <v>1</v>
      </c>
      <c r="H10337" t="s">
        <v>1</v>
      </c>
      <c r="I10337" t="s">
        <v>1</v>
      </c>
      <c r="J10337" t="s">
        <v>1</v>
      </c>
      <c r="K10337" t="s">
        <v>1</v>
      </c>
      <c r="L10337" t="s">
        <v>1</v>
      </c>
      <c r="M10337" t="s">
        <v>1</v>
      </c>
      <c r="N10337" t="s">
        <v>1</v>
      </c>
      <c r="O10337" t="s">
        <v>1</v>
      </c>
      <c r="P10337" t="s">
        <v>1</v>
      </c>
      <c r="Q10337" t="s">
        <v>1</v>
      </c>
      <c r="R10337" t="s">
        <v>220</v>
      </c>
    </row>
    <row r="10338" spans="1:18" x14ac:dyDescent="0.25">
      <c r="A10338">
        <v>2</v>
      </c>
      <c r="B10338" t="str">
        <f t="shared" si="161"/>
        <v xml:space="preserve"> 956 2</v>
      </c>
      <c r="C10338" s="102" t="s">
        <v>872</v>
      </c>
      <c r="D10338" s="111" t="s">
        <v>0</v>
      </c>
      <c r="E10338" t="s">
        <v>3</v>
      </c>
      <c r="F10338" t="s">
        <v>1</v>
      </c>
      <c r="G10338" t="s">
        <v>1</v>
      </c>
      <c r="H10338" t="s">
        <v>1</v>
      </c>
      <c r="I10338" t="s">
        <v>1</v>
      </c>
      <c r="J10338" t="s">
        <v>1</v>
      </c>
      <c r="K10338" t="s">
        <v>1</v>
      </c>
      <c r="L10338" t="s">
        <v>1</v>
      </c>
      <c r="M10338" t="s">
        <v>1</v>
      </c>
      <c r="N10338" t="s">
        <v>1</v>
      </c>
      <c r="O10338" t="s">
        <v>1</v>
      </c>
      <c r="P10338" t="s">
        <v>1</v>
      </c>
      <c r="Q10338" t="s">
        <v>1</v>
      </c>
    </row>
    <row r="10339" spans="1:18" x14ac:dyDescent="0.25">
      <c r="A10339">
        <v>3</v>
      </c>
      <c r="B10339" t="str">
        <f t="shared" si="161"/>
        <v xml:space="preserve"> 956 3</v>
      </c>
      <c r="C10339" s="102" t="s">
        <v>872</v>
      </c>
      <c r="D10339" s="111" t="s">
        <v>0</v>
      </c>
      <c r="E10339" t="s">
        <v>4</v>
      </c>
      <c r="F10339" t="s">
        <v>1</v>
      </c>
      <c r="G10339" t="s">
        <v>1</v>
      </c>
      <c r="H10339" t="s">
        <v>1</v>
      </c>
      <c r="I10339" t="s">
        <v>1</v>
      </c>
      <c r="J10339" t="s">
        <v>1</v>
      </c>
      <c r="K10339" t="s">
        <v>1</v>
      </c>
      <c r="L10339" t="s">
        <v>1</v>
      </c>
      <c r="M10339" t="s">
        <v>1</v>
      </c>
      <c r="N10339" t="s">
        <v>1</v>
      </c>
      <c r="O10339" t="s">
        <v>1</v>
      </c>
      <c r="P10339" t="s">
        <v>1</v>
      </c>
      <c r="Q10339" t="s">
        <v>1</v>
      </c>
    </row>
    <row r="10340" spans="1:18" x14ac:dyDescent="0.25">
      <c r="A10340">
        <v>4</v>
      </c>
      <c r="B10340" t="str">
        <f t="shared" si="161"/>
        <v xml:space="preserve"> 956 4</v>
      </c>
      <c r="C10340" s="102" t="s">
        <v>872</v>
      </c>
      <c r="D10340" s="111">
        <v>13</v>
      </c>
      <c r="E10340" s="103">
        <v>395668</v>
      </c>
      <c r="F10340" s="103">
        <v>277312</v>
      </c>
      <c r="G10340">
        <v>7.0000000000000007E-2</v>
      </c>
      <c r="H10340" t="s">
        <v>1</v>
      </c>
      <c r="I10340" t="s">
        <v>1</v>
      </c>
      <c r="J10340" t="s">
        <v>1</v>
      </c>
      <c r="K10340" t="s">
        <v>1</v>
      </c>
      <c r="L10340" t="s">
        <v>1</v>
      </c>
      <c r="M10340" t="s">
        <v>1</v>
      </c>
      <c r="N10340">
        <v>1</v>
      </c>
      <c r="O10340">
        <v>3</v>
      </c>
      <c r="P10340">
        <v>2</v>
      </c>
      <c r="Q10340">
        <v>6</v>
      </c>
    </row>
    <row r="10341" spans="1:18" x14ac:dyDescent="0.25">
      <c r="A10341">
        <v>5</v>
      </c>
      <c r="B10341" t="str">
        <f t="shared" si="161"/>
        <v xml:space="preserve"> 956 5</v>
      </c>
      <c r="C10341" s="102" t="s">
        <v>872</v>
      </c>
      <c r="D10341" s="111">
        <v>14</v>
      </c>
      <c r="E10341" s="103">
        <v>399622</v>
      </c>
      <c r="F10341" s="103">
        <v>383852</v>
      </c>
      <c r="G10341">
        <v>9.6000000000000002E-2</v>
      </c>
      <c r="H10341" t="s">
        <v>1</v>
      </c>
      <c r="I10341" t="s">
        <v>1</v>
      </c>
      <c r="J10341" t="s">
        <v>1</v>
      </c>
      <c r="K10341" t="s">
        <v>1</v>
      </c>
      <c r="L10341" t="s">
        <v>1</v>
      </c>
      <c r="M10341" t="s">
        <v>1</v>
      </c>
      <c r="N10341">
        <v>2</v>
      </c>
      <c r="O10341" t="s">
        <v>1</v>
      </c>
      <c r="P10341">
        <v>1</v>
      </c>
      <c r="Q10341">
        <v>3</v>
      </c>
    </row>
    <row r="10342" spans="1:18" x14ac:dyDescent="0.25">
      <c r="A10342">
        <v>6</v>
      </c>
      <c r="B10342" t="str">
        <f t="shared" si="161"/>
        <v xml:space="preserve"> 956 6</v>
      </c>
      <c r="C10342" s="102" t="s">
        <v>872</v>
      </c>
      <c r="D10342" s="111">
        <v>15</v>
      </c>
      <c r="E10342" s="103">
        <v>405219</v>
      </c>
      <c r="F10342" s="103">
        <v>622594</v>
      </c>
      <c r="G10342">
        <v>0.153</v>
      </c>
      <c r="H10342" t="s">
        <v>1</v>
      </c>
      <c r="I10342" t="s">
        <v>1</v>
      </c>
      <c r="J10342" t="s">
        <v>1</v>
      </c>
      <c r="K10342" t="s">
        <v>1</v>
      </c>
      <c r="L10342" t="s">
        <v>1</v>
      </c>
      <c r="M10342" t="s">
        <v>1</v>
      </c>
      <c r="N10342">
        <v>1</v>
      </c>
      <c r="O10342">
        <v>3</v>
      </c>
      <c r="P10342">
        <v>4</v>
      </c>
      <c r="Q10342">
        <v>8</v>
      </c>
    </row>
    <row r="10343" spans="1:18" x14ac:dyDescent="0.25">
      <c r="A10343">
        <v>7</v>
      </c>
      <c r="B10343" t="str">
        <f t="shared" si="161"/>
        <v xml:space="preserve"> 956 7</v>
      </c>
      <c r="C10343" s="102" t="s">
        <v>872</v>
      </c>
      <c r="D10343" s="111">
        <v>16</v>
      </c>
      <c r="E10343" s="103">
        <v>435125</v>
      </c>
      <c r="F10343" s="103">
        <v>232393</v>
      </c>
      <c r="G10343">
        <v>5.2999999999999999E-2</v>
      </c>
      <c r="H10343" t="s">
        <v>1</v>
      </c>
      <c r="I10343" t="s">
        <v>1</v>
      </c>
      <c r="J10343" t="s">
        <v>1</v>
      </c>
      <c r="K10343" t="s">
        <v>1</v>
      </c>
      <c r="L10343" t="s">
        <v>1</v>
      </c>
      <c r="M10343" t="s">
        <v>1</v>
      </c>
      <c r="N10343">
        <v>1</v>
      </c>
      <c r="O10343">
        <v>2</v>
      </c>
      <c r="P10343" t="s">
        <v>1</v>
      </c>
      <c r="Q10343">
        <v>3</v>
      </c>
    </row>
    <row r="10344" spans="1:18" x14ac:dyDescent="0.25">
      <c r="A10344">
        <v>8</v>
      </c>
      <c r="B10344" t="str">
        <f t="shared" si="161"/>
        <v xml:space="preserve"> 956 8</v>
      </c>
      <c r="C10344" s="102" t="s">
        <v>872</v>
      </c>
      <c r="D10344" s="111">
        <v>17</v>
      </c>
      <c r="E10344" s="103">
        <v>436056</v>
      </c>
      <c r="F10344" s="103">
        <v>32295</v>
      </c>
      <c r="G10344">
        <v>7.0000000000000001E-3</v>
      </c>
      <c r="H10344" t="s">
        <v>1</v>
      </c>
      <c r="I10344" t="s">
        <v>1</v>
      </c>
      <c r="J10344" t="s">
        <v>1</v>
      </c>
      <c r="K10344" t="s">
        <v>1</v>
      </c>
      <c r="L10344" t="s">
        <v>1</v>
      </c>
      <c r="M10344" t="s">
        <v>1</v>
      </c>
      <c r="N10344" t="s">
        <v>1</v>
      </c>
      <c r="O10344">
        <v>1</v>
      </c>
      <c r="P10344">
        <v>2</v>
      </c>
      <c r="Q10344">
        <v>3</v>
      </c>
    </row>
    <row r="10345" spans="1:18" x14ac:dyDescent="0.25">
      <c r="A10345">
        <v>9</v>
      </c>
      <c r="B10345" t="str">
        <f t="shared" si="161"/>
        <v xml:space="preserve"> 956 9</v>
      </c>
      <c r="C10345" s="102" t="s">
        <v>872</v>
      </c>
      <c r="D10345" s="111" t="s">
        <v>5</v>
      </c>
      <c r="E10345" s="103">
        <v>2071690</v>
      </c>
      <c r="F10345" s="103">
        <v>1548446</v>
      </c>
      <c r="G10345">
        <v>7.4999999999999997E-2</v>
      </c>
      <c r="H10345" t="s">
        <v>1</v>
      </c>
      <c r="I10345" t="s">
        <v>1</v>
      </c>
      <c r="J10345" t="s">
        <v>1</v>
      </c>
      <c r="K10345" t="s">
        <v>1</v>
      </c>
      <c r="L10345" t="s">
        <v>1</v>
      </c>
      <c r="M10345" t="s">
        <v>1</v>
      </c>
      <c r="N10345">
        <v>5</v>
      </c>
      <c r="O10345">
        <v>9</v>
      </c>
      <c r="P10345">
        <v>9</v>
      </c>
      <c r="Q10345">
        <v>23</v>
      </c>
    </row>
    <row r="10346" spans="1:18" x14ac:dyDescent="0.25">
      <c r="A10346">
        <v>10</v>
      </c>
      <c r="B10346" t="str">
        <f t="shared" si="161"/>
        <v xml:space="preserve"> 956 10</v>
      </c>
      <c r="C10346" s="102" t="s">
        <v>872</v>
      </c>
      <c r="D10346" s="111" t="s">
        <v>6</v>
      </c>
      <c r="E10346" t="s">
        <v>1</v>
      </c>
      <c r="F10346" t="s">
        <v>1</v>
      </c>
      <c r="G10346" t="s">
        <v>1</v>
      </c>
      <c r="H10346" t="s">
        <v>1</v>
      </c>
      <c r="I10346" t="s">
        <v>1</v>
      </c>
      <c r="J10346" t="s">
        <v>1</v>
      </c>
      <c r="K10346" t="s">
        <v>1</v>
      </c>
      <c r="L10346" t="s">
        <v>1</v>
      </c>
      <c r="M10346" t="s">
        <v>1</v>
      </c>
      <c r="N10346" t="s">
        <v>1</v>
      </c>
      <c r="O10346" t="s">
        <v>1</v>
      </c>
      <c r="P10346" t="s">
        <v>1</v>
      </c>
      <c r="Q10346" t="s">
        <v>1</v>
      </c>
    </row>
    <row r="10347" spans="1:18" x14ac:dyDescent="0.25">
      <c r="A10347">
        <v>11</v>
      </c>
      <c r="B10347" t="str">
        <f t="shared" si="161"/>
        <v xml:space="preserve"> 956 11</v>
      </c>
      <c r="C10347" s="102" t="s">
        <v>872</v>
      </c>
      <c r="D10347" s="111">
        <v>13</v>
      </c>
      <c r="E10347" t="s">
        <v>1</v>
      </c>
      <c r="F10347" t="s">
        <v>1</v>
      </c>
      <c r="G10347" s="103">
        <v>76982</v>
      </c>
      <c r="H10347" s="103">
        <v>38921</v>
      </c>
      <c r="I10347" s="103">
        <v>10573</v>
      </c>
      <c r="J10347" t="s">
        <v>1</v>
      </c>
      <c r="K10347" t="s">
        <v>1</v>
      </c>
      <c r="L10347" s="103">
        <v>66652</v>
      </c>
      <c r="M10347" s="103">
        <v>63809</v>
      </c>
      <c r="N10347" s="103">
        <v>2773</v>
      </c>
      <c r="O10347" s="103">
        <v>17602</v>
      </c>
      <c r="P10347" t="s">
        <v>1</v>
      </c>
      <c r="Q10347" t="s">
        <v>1</v>
      </c>
    </row>
    <row r="10348" spans="1:18" x14ac:dyDescent="0.25">
      <c r="A10348">
        <v>12</v>
      </c>
      <c r="B10348" t="str">
        <f t="shared" si="161"/>
        <v xml:space="preserve"> 956 12</v>
      </c>
      <c r="C10348" s="102" t="s">
        <v>872</v>
      </c>
      <c r="D10348" s="111">
        <v>14</v>
      </c>
      <c r="E10348" t="s">
        <v>1</v>
      </c>
      <c r="F10348" t="s">
        <v>1</v>
      </c>
      <c r="G10348" s="103">
        <v>267433</v>
      </c>
      <c r="H10348" s="103" t="s">
        <v>1</v>
      </c>
      <c r="I10348" s="103">
        <v>2266</v>
      </c>
      <c r="J10348" t="s">
        <v>1</v>
      </c>
      <c r="K10348" t="s">
        <v>1</v>
      </c>
      <c r="L10348" s="103">
        <v>100066</v>
      </c>
      <c r="M10348" s="103" t="s">
        <v>1</v>
      </c>
      <c r="N10348" s="103" t="s">
        <v>1</v>
      </c>
      <c r="O10348" s="103">
        <v>14087</v>
      </c>
      <c r="P10348" t="s">
        <v>1</v>
      </c>
      <c r="Q10348" t="s">
        <v>1</v>
      </c>
    </row>
    <row r="10349" spans="1:18" x14ac:dyDescent="0.25">
      <c r="A10349">
        <v>13</v>
      </c>
      <c r="B10349" t="str">
        <f t="shared" si="161"/>
        <v xml:space="preserve"> 956 13</v>
      </c>
      <c r="C10349" s="102" t="s">
        <v>872</v>
      </c>
      <c r="D10349" s="111">
        <v>15</v>
      </c>
      <c r="E10349" t="s">
        <v>1</v>
      </c>
      <c r="F10349" t="s">
        <v>1</v>
      </c>
      <c r="G10349" s="103">
        <v>349991</v>
      </c>
      <c r="H10349" s="103">
        <v>77755</v>
      </c>
      <c r="I10349" s="103">
        <v>28869</v>
      </c>
      <c r="J10349" t="s">
        <v>1</v>
      </c>
      <c r="K10349" t="s">
        <v>1</v>
      </c>
      <c r="L10349" s="103">
        <v>12807</v>
      </c>
      <c r="M10349" s="103">
        <v>51248</v>
      </c>
      <c r="N10349" s="103">
        <v>86743</v>
      </c>
      <c r="O10349" s="103">
        <v>15181</v>
      </c>
      <c r="P10349" t="s">
        <v>1</v>
      </c>
      <c r="Q10349" t="s">
        <v>1</v>
      </c>
    </row>
    <row r="10350" spans="1:18" x14ac:dyDescent="0.25">
      <c r="A10350">
        <v>14</v>
      </c>
      <c r="B10350" t="str">
        <f t="shared" si="161"/>
        <v xml:space="preserve"> 956 14</v>
      </c>
      <c r="C10350" s="102" t="s">
        <v>872</v>
      </c>
      <c r="D10350" s="111">
        <v>16</v>
      </c>
      <c r="E10350" t="s">
        <v>1</v>
      </c>
      <c r="F10350" t="s">
        <v>1</v>
      </c>
      <c r="G10350" s="103">
        <v>91440</v>
      </c>
      <c r="H10350" s="103">
        <v>12209</v>
      </c>
      <c r="I10350" s="103" t="s">
        <v>1</v>
      </c>
      <c r="J10350" t="s">
        <v>1</v>
      </c>
      <c r="K10350" t="s">
        <v>1</v>
      </c>
      <c r="L10350" s="103">
        <v>80391</v>
      </c>
      <c r="M10350" s="103">
        <v>41874</v>
      </c>
      <c r="N10350" s="103" t="s">
        <v>1</v>
      </c>
      <c r="O10350" s="103">
        <v>6479</v>
      </c>
      <c r="P10350" t="s">
        <v>1</v>
      </c>
      <c r="Q10350" t="s">
        <v>1</v>
      </c>
    </row>
    <row r="10351" spans="1:18" x14ac:dyDescent="0.25">
      <c r="A10351">
        <v>15</v>
      </c>
      <c r="B10351" t="str">
        <f t="shared" si="161"/>
        <v xml:space="preserve"> 956 15</v>
      </c>
      <c r="C10351" s="102" t="s">
        <v>872</v>
      </c>
      <c r="D10351" s="111">
        <v>17</v>
      </c>
      <c r="E10351" t="s">
        <v>1</v>
      </c>
      <c r="F10351" t="s">
        <v>1</v>
      </c>
      <c r="G10351" t="s">
        <v>1</v>
      </c>
      <c r="H10351" s="103">
        <v>1789</v>
      </c>
      <c r="I10351" s="103">
        <v>5304</v>
      </c>
      <c r="J10351" t="s">
        <v>1</v>
      </c>
      <c r="K10351" t="s">
        <v>1</v>
      </c>
      <c r="L10351" t="s">
        <v>1</v>
      </c>
      <c r="M10351" s="103">
        <v>3090</v>
      </c>
      <c r="N10351" s="103">
        <v>3208</v>
      </c>
      <c r="O10351" s="103">
        <v>18904</v>
      </c>
      <c r="P10351" t="s">
        <v>1</v>
      </c>
      <c r="Q10351" t="s">
        <v>1</v>
      </c>
    </row>
    <row r="10352" spans="1:18" x14ac:dyDescent="0.25">
      <c r="A10352">
        <v>16</v>
      </c>
      <c r="B10352" t="str">
        <f t="shared" si="161"/>
        <v xml:space="preserve"> 956 16</v>
      </c>
      <c r="C10352" s="102" t="s">
        <v>872</v>
      </c>
      <c r="D10352" s="111" t="s">
        <v>5</v>
      </c>
      <c r="E10352" t="s">
        <v>1</v>
      </c>
      <c r="F10352" t="s">
        <v>1</v>
      </c>
      <c r="G10352" s="103">
        <v>785846</v>
      </c>
      <c r="H10352" s="103">
        <v>130674</v>
      </c>
      <c r="I10352" s="103">
        <v>47012</v>
      </c>
      <c r="J10352" t="s">
        <v>1</v>
      </c>
      <c r="K10352" t="s">
        <v>1</v>
      </c>
      <c r="L10352" s="103">
        <v>259916</v>
      </c>
      <c r="M10352" s="103">
        <v>160021</v>
      </c>
      <c r="N10352" s="103">
        <v>92724</v>
      </c>
      <c r="O10352" s="103">
        <v>72253</v>
      </c>
      <c r="P10352" t="s">
        <v>1</v>
      </c>
      <c r="Q10352" t="s">
        <v>1</v>
      </c>
    </row>
    <row r="10353" spans="1:17" x14ac:dyDescent="0.25">
      <c r="A10353">
        <v>17</v>
      </c>
      <c r="B10353" t="str">
        <f t="shared" si="161"/>
        <v xml:space="preserve"> 956 17</v>
      </c>
      <c r="C10353" s="102" t="s">
        <v>872</v>
      </c>
      <c r="D10353" s="111" t="s">
        <v>6</v>
      </c>
      <c r="E10353" t="s">
        <v>1</v>
      </c>
      <c r="F10353" t="s">
        <v>1</v>
      </c>
      <c r="G10353" t="s">
        <v>1</v>
      </c>
      <c r="H10353" t="s">
        <v>1</v>
      </c>
      <c r="I10353" t="s">
        <v>1</v>
      </c>
      <c r="J10353" t="s">
        <v>1</v>
      </c>
      <c r="K10353" t="s">
        <v>1</v>
      </c>
      <c r="L10353" t="s">
        <v>1</v>
      </c>
      <c r="M10353" t="s">
        <v>1</v>
      </c>
      <c r="N10353" t="s">
        <v>1</v>
      </c>
      <c r="O10353" t="s">
        <v>1</v>
      </c>
      <c r="P10353" t="s">
        <v>1</v>
      </c>
      <c r="Q10353" t="s">
        <v>1</v>
      </c>
    </row>
    <row r="10354" spans="1:17" x14ac:dyDescent="0.25">
      <c r="A10354">
        <v>18</v>
      </c>
      <c r="B10354" t="str">
        <f t="shared" si="161"/>
        <v xml:space="preserve"> 956 18</v>
      </c>
      <c r="C10354" s="102" t="s">
        <v>872</v>
      </c>
      <c r="D10354" s="111">
        <v>13</v>
      </c>
      <c r="E10354" t="s">
        <v>1</v>
      </c>
      <c r="F10354" t="s">
        <v>1</v>
      </c>
      <c r="G10354" s="103">
        <v>126173</v>
      </c>
      <c r="H10354" s="103">
        <v>42112</v>
      </c>
      <c r="I10354" s="103">
        <v>9664</v>
      </c>
      <c r="J10354" t="s">
        <v>1</v>
      </c>
      <c r="K10354" t="s">
        <v>1</v>
      </c>
      <c r="L10354" s="103">
        <v>234082</v>
      </c>
      <c r="M10354" s="103">
        <v>127937</v>
      </c>
      <c r="N10354" s="103">
        <v>5105</v>
      </c>
      <c r="O10354" s="103">
        <v>21193</v>
      </c>
      <c r="P10354" t="s">
        <v>1</v>
      </c>
      <c r="Q10354" t="s">
        <v>1</v>
      </c>
    </row>
    <row r="10355" spans="1:17" x14ac:dyDescent="0.25">
      <c r="A10355">
        <v>19</v>
      </c>
      <c r="B10355" t="str">
        <f t="shared" si="161"/>
        <v xml:space="preserve"> 956 19</v>
      </c>
      <c r="C10355" s="102" t="s">
        <v>872</v>
      </c>
      <c r="D10355" s="111">
        <v>14</v>
      </c>
      <c r="E10355" t="s">
        <v>1</v>
      </c>
      <c r="F10355" s="103" t="s">
        <v>1</v>
      </c>
      <c r="G10355" s="103">
        <v>424787</v>
      </c>
      <c r="H10355" s="103">
        <v>2142</v>
      </c>
      <c r="I10355" s="103">
        <v>4608</v>
      </c>
      <c r="J10355" t="s">
        <v>1</v>
      </c>
      <c r="K10355" s="103" t="s">
        <v>1</v>
      </c>
      <c r="L10355" s="103">
        <v>370820</v>
      </c>
      <c r="M10355" s="103">
        <v>5041</v>
      </c>
      <c r="N10355" s="103">
        <v>1888</v>
      </c>
      <c r="O10355" s="103">
        <v>19581</v>
      </c>
      <c r="P10355" t="s">
        <v>1</v>
      </c>
      <c r="Q10355" t="s">
        <v>1</v>
      </c>
    </row>
    <row r="10356" spans="1:17" x14ac:dyDescent="0.25">
      <c r="A10356">
        <v>20</v>
      </c>
      <c r="B10356" t="str">
        <f t="shared" si="161"/>
        <v xml:space="preserve"> 956 20</v>
      </c>
      <c r="C10356" s="102" t="s">
        <v>872</v>
      </c>
      <c r="D10356" s="111">
        <v>15</v>
      </c>
      <c r="E10356" t="s">
        <v>1</v>
      </c>
      <c r="F10356" s="103">
        <v>9575</v>
      </c>
      <c r="G10356" s="103">
        <v>652011</v>
      </c>
      <c r="H10356" s="103">
        <v>81533</v>
      </c>
      <c r="I10356" s="103">
        <v>35400</v>
      </c>
      <c r="J10356" t="s">
        <v>1</v>
      </c>
      <c r="K10356" s="103">
        <v>538</v>
      </c>
      <c r="L10356" s="103">
        <v>126109</v>
      </c>
      <c r="M10356" s="103">
        <v>112632</v>
      </c>
      <c r="N10356" s="103">
        <v>178326</v>
      </c>
      <c r="O10356" s="103">
        <v>24032</v>
      </c>
      <c r="P10356" t="s">
        <v>1</v>
      </c>
      <c r="Q10356" t="s">
        <v>1</v>
      </c>
    </row>
    <row r="10357" spans="1:17" x14ac:dyDescent="0.25">
      <c r="A10357">
        <v>21</v>
      </c>
      <c r="B10357" t="str">
        <f t="shared" si="161"/>
        <v xml:space="preserve"> 956 21</v>
      </c>
      <c r="C10357" s="102" t="s">
        <v>872</v>
      </c>
      <c r="D10357" s="111">
        <v>16</v>
      </c>
      <c r="E10357" s="103">
        <v>228</v>
      </c>
      <c r="F10357" s="103">
        <v>8070</v>
      </c>
      <c r="G10357" s="103">
        <v>154974</v>
      </c>
      <c r="H10357" s="103">
        <v>14863</v>
      </c>
      <c r="I10357" s="103">
        <v>3130</v>
      </c>
      <c r="J10357" s="103">
        <v>616</v>
      </c>
      <c r="K10357" s="103">
        <v>10996</v>
      </c>
      <c r="L10357" s="103">
        <v>299854</v>
      </c>
      <c r="M10357" s="103">
        <v>86198</v>
      </c>
      <c r="N10357" s="103">
        <v>11155</v>
      </c>
      <c r="O10357" s="103">
        <v>11047</v>
      </c>
      <c r="P10357" t="s">
        <v>1</v>
      </c>
      <c r="Q10357" t="s">
        <v>1</v>
      </c>
    </row>
    <row r="10358" spans="1:17" x14ac:dyDescent="0.25">
      <c r="A10358">
        <v>22</v>
      </c>
      <c r="B10358" t="str">
        <f t="shared" si="161"/>
        <v xml:space="preserve"> 956 22</v>
      </c>
      <c r="C10358" s="102" t="s">
        <v>872</v>
      </c>
      <c r="D10358" s="111">
        <v>17</v>
      </c>
      <c r="E10358" s="103">
        <v>83</v>
      </c>
      <c r="F10358" s="103">
        <v>615</v>
      </c>
      <c r="G10358" s="103">
        <v>10637</v>
      </c>
      <c r="H10358" s="103">
        <v>4074</v>
      </c>
      <c r="I10358" s="103">
        <v>3361</v>
      </c>
      <c r="J10358" s="103">
        <v>72</v>
      </c>
      <c r="K10358" s="103">
        <v>705</v>
      </c>
      <c r="L10358" s="103">
        <v>13623</v>
      </c>
      <c r="M10358" s="103">
        <v>7106</v>
      </c>
      <c r="N10358" s="103">
        <v>4570</v>
      </c>
      <c r="O10358" s="103">
        <v>31891</v>
      </c>
      <c r="P10358" t="s">
        <v>1</v>
      </c>
      <c r="Q10358" t="s">
        <v>1</v>
      </c>
    </row>
    <row r="10359" spans="1:17" x14ac:dyDescent="0.25">
      <c r="A10359">
        <v>23</v>
      </c>
      <c r="B10359" t="str">
        <f t="shared" si="161"/>
        <v xml:space="preserve"> 956 23</v>
      </c>
      <c r="C10359" s="102" t="s">
        <v>872</v>
      </c>
      <c r="D10359" s="111" t="s">
        <v>5</v>
      </c>
      <c r="E10359" s="103">
        <v>311</v>
      </c>
      <c r="F10359" s="103">
        <v>18260</v>
      </c>
      <c r="G10359" s="103">
        <v>1368582</v>
      </c>
      <c r="H10359" s="103">
        <v>144724</v>
      </c>
      <c r="I10359" s="103">
        <v>56163</v>
      </c>
      <c r="J10359" s="103">
        <v>688</v>
      </c>
      <c r="K10359" s="103">
        <v>12239</v>
      </c>
      <c r="L10359" s="103">
        <v>1044488</v>
      </c>
      <c r="M10359" s="103">
        <v>338914</v>
      </c>
      <c r="N10359" s="103">
        <v>201044</v>
      </c>
      <c r="O10359" s="103">
        <v>107744</v>
      </c>
      <c r="P10359" t="s">
        <v>1</v>
      </c>
      <c r="Q10359" t="s">
        <v>1</v>
      </c>
    </row>
    <row r="10360" spans="1:17" x14ac:dyDescent="0.25">
      <c r="A10360">
        <v>24</v>
      </c>
      <c r="B10360" t="str">
        <f t="shared" si="161"/>
        <v xml:space="preserve"> 956 24</v>
      </c>
      <c r="C10360" s="102" t="s">
        <v>872</v>
      </c>
      <c r="D10360" s="111" t="s">
        <v>6</v>
      </c>
      <c r="E10360" t="s">
        <v>1</v>
      </c>
      <c r="F10360" t="s">
        <v>1</v>
      </c>
      <c r="G10360" t="s">
        <v>1</v>
      </c>
      <c r="H10360" t="s">
        <v>1</v>
      </c>
      <c r="I10360" t="s">
        <v>1</v>
      </c>
      <c r="J10360" t="s">
        <v>1</v>
      </c>
      <c r="K10360" t="s">
        <v>1</v>
      </c>
      <c r="L10360" t="s">
        <v>1</v>
      </c>
      <c r="M10360" t="s">
        <v>1</v>
      </c>
      <c r="N10360" t="s">
        <v>1</v>
      </c>
      <c r="O10360" t="s">
        <v>1</v>
      </c>
      <c r="P10360" t="s">
        <v>1</v>
      </c>
      <c r="Q10360" t="s">
        <v>1</v>
      </c>
    </row>
    <row r="10361" spans="1:17" x14ac:dyDescent="0.25">
      <c r="A10361">
        <v>25</v>
      </c>
      <c r="B10361" t="str">
        <f t="shared" si="161"/>
        <v xml:space="preserve"> 956 25</v>
      </c>
      <c r="C10361" s="102" t="s">
        <v>872</v>
      </c>
      <c r="D10361" s="111" t="s">
        <v>0</v>
      </c>
      <c r="E10361" t="s">
        <v>1</v>
      </c>
      <c r="F10361" t="s">
        <v>1</v>
      </c>
      <c r="G10361" t="s">
        <v>1</v>
      </c>
      <c r="H10361" s="103">
        <v>2444568</v>
      </c>
      <c r="I10361" s="103">
        <v>740845</v>
      </c>
      <c r="J10361" s="103">
        <v>107744</v>
      </c>
      <c r="K10361" t="s">
        <v>1</v>
      </c>
      <c r="L10361" t="s">
        <v>1</v>
      </c>
      <c r="M10361" t="s">
        <v>1</v>
      </c>
      <c r="N10361" t="s">
        <v>1</v>
      </c>
      <c r="O10361" t="s">
        <v>1</v>
      </c>
      <c r="P10361" t="s">
        <v>1</v>
      </c>
      <c r="Q10361" t="s">
        <v>1</v>
      </c>
    </row>
    <row r="10362" spans="1:17" x14ac:dyDescent="0.25">
      <c r="A10362">
        <v>26</v>
      </c>
      <c r="B10362" t="str">
        <f t="shared" si="161"/>
        <v xml:space="preserve"> 956 26</v>
      </c>
      <c r="C10362" s="102" t="s">
        <v>872</v>
      </c>
      <c r="D10362" s="111" t="s">
        <v>0</v>
      </c>
      <c r="E10362" t="s">
        <v>1</v>
      </c>
      <c r="F10362" t="s">
        <v>1</v>
      </c>
      <c r="G10362" t="s">
        <v>1</v>
      </c>
      <c r="H10362" t="s">
        <v>1</v>
      </c>
      <c r="I10362" t="s">
        <v>1</v>
      </c>
      <c r="J10362" t="s">
        <v>1</v>
      </c>
      <c r="K10362" t="s">
        <v>1</v>
      </c>
      <c r="L10362" t="s">
        <v>1</v>
      </c>
      <c r="M10362" t="s">
        <v>1</v>
      </c>
      <c r="N10362" t="s">
        <v>1</v>
      </c>
      <c r="O10362" t="s">
        <v>1</v>
      </c>
      <c r="P10362" t="s">
        <v>1</v>
      </c>
      <c r="Q10362" t="s">
        <v>1</v>
      </c>
    </row>
    <row r="10363" spans="1:17" x14ac:dyDescent="0.25">
      <c r="A10363">
        <v>27</v>
      </c>
      <c r="B10363" t="str">
        <f t="shared" si="161"/>
        <v xml:space="preserve"> 956 27</v>
      </c>
      <c r="C10363" s="102" t="s">
        <v>872</v>
      </c>
      <c r="D10363" s="111" t="s">
        <v>0</v>
      </c>
      <c r="E10363" t="s">
        <v>1</v>
      </c>
      <c r="F10363" t="s">
        <v>1</v>
      </c>
      <c r="G10363" t="s">
        <v>1</v>
      </c>
      <c r="H10363" s="103">
        <v>-556491</v>
      </c>
      <c r="I10363" s="103">
        <v>-394520</v>
      </c>
      <c r="J10363" s="103">
        <v>860</v>
      </c>
      <c r="K10363" t="s">
        <v>1</v>
      </c>
      <c r="L10363" t="s">
        <v>1</v>
      </c>
      <c r="M10363" t="s">
        <v>1</v>
      </c>
      <c r="N10363" t="s">
        <v>1</v>
      </c>
      <c r="O10363" t="s">
        <v>1</v>
      </c>
      <c r="P10363" t="s">
        <v>1</v>
      </c>
      <c r="Q10363" t="s">
        <v>1</v>
      </c>
    </row>
    <row r="10364" spans="1:17" x14ac:dyDescent="0.25">
      <c r="A10364">
        <v>28</v>
      </c>
      <c r="B10364" t="str">
        <f t="shared" si="161"/>
        <v xml:space="preserve"> 956 28</v>
      </c>
      <c r="C10364" s="102" t="s">
        <v>872</v>
      </c>
      <c r="D10364" s="111" t="s">
        <v>0</v>
      </c>
      <c r="E10364" t="s">
        <v>1</v>
      </c>
      <c r="F10364" t="s">
        <v>1</v>
      </c>
      <c r="G10364" t="s">
        <v>1</v>
      </c>
      <c r="H10364" s="103">
        <v>1888077</v>
      </c>
      <c r="I10364" s="103">
        <v>346325</v>
      </c>
      <c r="J10364" s="103">
        <v>108604</v>
      </c>
      <c r="K10364" t="s">
        <v>1</v>
      </c>
      <c r="L10364" t="s">
        <v>1</v>
      </c>
      <c r="M10364" t="s">
        <v>1</v>
      </c>
      <c r="N10364" t="s">
        <v>1</v>
      </c>
      <c r="O10364" t="s">
        <v>1</v>
      </c>
      <c r="P10364" t="s">
        <v>1</v>
      </c>
      <c r="Q10364" t="s">
        <v>1</v>
      </c>
    </row>
    <row r="10365" spans="1:17" x14ac:dyDescent="0.25">
      <c r="A10365">
        <v>29</v>
      </c>
      <c r="B10365" t="str">
        <f t="shared" si="161"/>
        <v xml:space="preserve"> 956 29</v>
      </c>
      <c r="C10365" s="102" t="s">
        <v>872</v>
      </c>
      <c r="D10365" s="111" t="s">
        <v>0</v>
      </c>
      <c r="E10365" t="s">
        <v>1</v>
      </c>
      <c r="F10365" t="s">
        <v>1</v>
      </c>
      <c r="G10365" t="s">
        <v>1</v>
      </c>
      <c r="H10365" s="103">
        <v>1698787</v>
      </c>
      <c r="I10365" s="103">
        <v>1491617</v>
      </c>
      <c r="J10365" s="103">
        <v>124301</v>
      </c>
      <c r="K10365" t="s">
        <v>1</v>
      </c>
      <c r="L10365" t="s">
        <v>1</v>
      </c>
      <c r="M10365" t="s">
        <v>1</v>
      </c>
      <c r="N10365" t="s">
        <v>1</v>
      </c>
      <c r="O10365" t="s">
        <v>1</v>
      </c>
      <c r="P10365" t="s">
        <v>1</v>
      </c>
      <c r="Q10365" t="s">
        <v>1</v>
      </c>
    </row>
    <row r="10366" spans="1:17" x14ac:dyDescent="0.25">
      <c r="A10366">
        <v>30</v>
      </c>
      <c r="B10366" t="str">
        <f t="shared" si="161"/>
        <v xml:space="preserve"> 956 30</v>
      </c>
      <c r="C10366" s="102" t="s">
        <v>872</v>
      </c>
      <c r="D10366" s="111" t="s">
        <v>0</v>
      </c>
      <c r="E10366" t="s">
        <v>1</v>
      </c>
      <c r="F10366" t="s">
        <v>1</v>
      </c>
      <c r="G10366" t="s">
        <v>1</v>
      </c>
      <c r="H10366">
        <v>0.16</v>
      </c>
      <c r="I10366">
        <v>0.51</v>
      </c>
      <c r="J10366">
        <v>0.55000000000000004</v>
      </c>
      <c r="K10366" t="s">
        <v>1</v>
      </c>
      <c r="L10366" t="s">
        <v>1</v>
      </c>
      <c r="M10366" t="s">
        <v>1</v>
      </c>
      <c r="N10366" t="s">
        <v>1</v>
      </c>
      <c r="O10366" t="s">
        <v>1</v>
      </c>
      <c r="P10366" t="s">
        <v>1</v>
      </c>
      <c r="Q10366" t="s">
        <v>1</v>
      </c>
    </row>
    <row r="10367" spans="1:17" x14ac:dyDescent="0.25">
      <c r="A10367">
        <v>31</v>
      </c>
      <c r="B10367" t="str">
        <f t="shared" si="161"/>
        <v xml:space="preserve"> 956 31</v>
      </c>
      <c r="C10367" s="102" t="s">
        <v>872</v>
      </c>
      <c r="D10367" s="111" t="s">
        <v>0</v>
      </c>
      <c r="E10367" t="s">
        <v>1</v>
      </c>
      <c r="F10367" t="s">
        <v>1</v>
      </c>
      <c r="G10367" t="s">
        <v>1</v>
      </c>
      <c r="H10367">
        <v>9.0999999999999998E-2</v>
      </c>
      <c r="I10367">
        <v>1.7000000000000001E-2</v>
      </c>
      <c r="J10367">
        <v>5.0000000000000001E-3</v>
      </c>
      <c r="K10367">
        <v>0.113</v>
      </c>
      <c r="L10367" t="s">
        <v>1</v>
      </c>
      <c r="M10367" t="s">
        <v>1</v>
      </c>
      <c r="N10367" t="s">
        <v>1</v>
      </c>
      <c r="O10367" t="s">
        <v>1</v>
      </c>
      <c r="P10367" t="s">
        <v>1</v>
      </c>
      <c r="Q10367" t="s">
        <v>1</v>
      </c>
    </row>
    <row r="10368" spans="1:17" x14ac:dyDescent="0.25">
      <c r="A10368">
        <v>32</v>
      </c>
      <c r="B10368" t="str">
        <f t="shared" si="161"/>
        <v xml:space="preserve"> 956 32</v>
      </c>
      <c r="C10368" s="102" t="s">
        <v>872</v>
      </c>
      <c r="D10368" s="111" t="s">
        <v>0</v>
      </c>
      <c r="E10368" t="s">
        <v>1</v>
      </c>
      <c r="F10368" t="s">
        <v>1</v>
      </c>
      <c r="G10368" t="s">
        <v>1</v>
      </c>
      <c r="H10368">
        <v>8.6999999999999994E-2</v>
      </c>
      <c r="I10368">
        <v>1.6E-2</v>
      </c>
      <c r="J10368">
        <v>5.0000000000000001E-3</v>
      </c>
      <c r="K10368">
        <v>0.108</v>
      </c>
      <c r="L10368" t="s">
        <v>1</v>
      </c>
      <c r="M10368" t="s">
        <v>1</v>
      </c>
      <c r="N10368" t="s">
        <v>1</v>
      </c>
      <c r="O10368" t="s">
        <v>1</v>
      </c>
      <c r="P10368" t="s">
        <v>1</v>
      </c>
      <c r="Q10368" t="s">
        <v>1</v>
      </c>
    </row>
    <row r="10369" spans="1:18" x14ac:dyDescent="0.25">
      <c r="A10369">
        <v>33</v>
      </c>
      <c r="B10369" t="str">
        <f t="shared" si="161"/>
        <v xml:space="preserve"> 956 33</v>
      </c>
      <c r="C10369" s="102" t="s">
        <v>872</v>
      </c>
      <c r="D10369" s="111" t="s">
        <v>0</v>
      </c>
      <c r="E10369" t="s">
        <v>1</v>
      </c>
      <c r="F10369" t="s">
        <v>1</v>
      </c>
      <c r="G10369" t="s">
        <v>1</v>
      </c>
      <c r="H10369">
        <v>7.1999999999999995E-2</v>
      </c>
      <c r="I10369">
        <v>6.3E-2</v>
      </c>
      <c r="J10369">
        <v>5.0000000000000001E-3</v>
      </c>
      <c r="K10369">
        <v>0.14000000000000001</v>
      </c>
      <c r="L10369" t="s">
        <v>1</v>
      </c>
      <c r="M10369" t="s">
        <v>1</v>
      </c>
      <c r="N10369" t="s">
        <v>1</v>
      </c>
      <c r="O10369" t="s">
        <v>1</v>
      </c>
      <c r="P10369" t="s">
        <v>1</v>
      </c>
      <c r="Q10369" t="s">
        <v>1</v>
      </c>
    </row>
    <row r="10370" spans="1:18" x14ac:dyDescent="0.25">
      <c r="A10370">
        <v>34</v>
      </c>
      <c r="B10370" t="str">
        <f t="shared" ref="B10370:B10433" si="162">+C10370&amp;A10370</f>
        <v xml:space="preserve"> 956 34</v>
      </c>
      <c r="C10370" s="102" t="s">
        <v>872</v>
      </c>
      <c r="D10370" s="111" t="s">
        <v>0</v>
      </c>
      <c r="E10370" t="s">
        <v>1</v>
      </c>
      <c r="F10370" t="s">
        <v>1</v>
      </c>
      <c r="G10370" t="s">
        <v>1</v>
      </c>
      <c r="H10370">
        <v>7.3999999999999996E-2</v>
      </c>
      <c r="I10370">
        <v>3.9E-2</v>
      </c>
      <c r="J10370">
        <v>5.0000000000000001E-3</v>
      </c>
      <c r="K10370">
        <v>0.11799999999999999</v>
      </c>
      <c r="L10370" t="s">
        <v>1</v>
      </c>
      <c r="M10370" t="s">
        <v>1</v>
      </c>
      <c r="N10370" t="s">
        <v>1</v>
      </c>
      <c r="O10370" t="s">
        <v>1</v>
      </c>
      <c r="P10370" t="s">
        <v>1</v>
      </c>
      <c r="Q10370" t="s">
        <v>1</v>
      </c>
    </row>
    <row r="10371" spans="1:18" x14ac:dyDescent="0.25">
      <c r="A10371">
        <v>35</v>
      </c>
      <c r="B10371" t="str">
        <f t="shared" si="162"/>
        <v xml:space="preserve"> 956 35</v>
      </c>
      <c r="C10371" s="102" t="s">
        <v>872</v>
      </c>
      <c r="D10371" s="111" t="s">
        <v>0</v>
      </c>
      <c r="E10371" t="s">
        <v>1</v>
      </c>
      <c r="F10371" t="s">
        <v>1</v>
      </c>
      <c r="G10371" t="s">
        <v>1</v>
      </c>
      <c r="H10371">
        <v>8.2000000000000003E-2</v>
      </c>
      <c r="I10371">
        <v>7.1999999999999995E-2</v>
      </c>
      <c r="J10371">
        <v>6.0000000000000001E-3</v>
      </c>
      <c r="K10371">
        <v>0.16</v>
      </c>
      <c r="L10371" t="s">
        <v>1</v>
      </c>
      <c r="M10371" t="s">
        <v>1</v>
      </c>
      <c r="N10371" t="s">
        <v>1</v>
      </c>
      <c r="O10371" t="s">
        <v>1</v>
      </c>
      <c r="P10371" t="s">
        <v>1</v>
      </c>
      <c r="Q10371" t="s">
        <v>1</v>
      </c>
    </row>
    <row r="10372" spans="1:18" x14ac:dyDescent="0.25">
      <c r="A10372">
        <v>36</v>
      </c>
      <c r="B10372" t="str">
        <f t="shared" si="162"/>
        <v xml:space="preserve"> 956 36</v>
      </c>
      <c r="C10372" s="102" t="s">
        <v>872</v>
      </c>
      <c r="D10372" s="111" t="s">
        <v>0</v>
      </c>
      <c r="E10372" t="s">
        <v>1</v>
      </c>
      <c r="F10372" t="s">
        <v>1</v>
      </c>
      <c r="G10372" t="s">
        <v>1</v>
      </c>
      <c r="H10372">
        <v>7.3999999999999996E-2</v>
      </c>
      <c r="I10372">
        <v>3.9E-2</v>
      </c>
      <c r="J10372">
        <v>5.0000000000000001E-3</v>
      </c>
      <c r="K10372">
        <v>0.11799999999999999</v>
      </c>
      <c r="L10372" t="s">
        <v>1</v>
      </c>
      <c r="M10372" t="s">
        <v>1</v>
      </c>
      <c r="N10372" t="s">
        <v>1</v>
      </c>
      <c r="O10372" t="s">
        <v>1</v>
      </c>
      <c r="P10372" t="s">
        <v>1</v>
      </c>
      <c r="Q10372" t="s">
        <v>1</v>
      </c>
    </row>
    <row r="10373" spans="1:18" x14ac:dyDescent="0.25">
      <c r="A10373">
        <v>37</v>
      </c>
      <c r="B10373" t="str">
        <f t="shared" si="162"/>
        <v xml:space="preserve"> 956 37</v>
      </c>
      <c r="C10373" s="102" t="s">
        <v>872</v>
      </c>
      <c r="D10373" s="111" t="s">
        <v>0</v>
      </c>
      <c r="E10373" t="s">
        <v>1</v>
      </c>
      <c r="F10373" t="s">
        <v>986</v>
      </c>
      <c r="G10373" t="s">
        <v>987</v>
      </c>
      <c r="H10373" t="s">
        <v>993</v>
      </c>
      <c r="I10373" t="s">
        <v>996</v>
      </c>
      <c r="J10373" t="s">
        <v>1</v>
      </c>
      <c r="K10373">
        <v>0.159</v>
      </c>
      <c r="L10373" t="s">
        <v>1</v>
      </c>
      <c r="M10373" t="s">
        <v>1</v>
      </c>
      <c r="N10373" t="s">
        <v>1</v>
      </c>
      <c r="O10373" t="s">
        <v>1</v>
      </c>
      <c r="P10373" t="s">
        <v>1</v>
      </c>
      <c r="Q10373" t="s">
        <v>1</v>
      </c>
    </row>
    <row r="10374" spans="1:18" x14ac:dyDescent="0.25">
      <c r="A10374">
        <v>38</v>
      </c>
      <c r="B10374" t="str">
        <f t="shared" si="162"/>
        <v xml:space="preserve"> 956 38</v>
      </c>
      <c r="C10374" s="102" t="s">
        <v>872</v>
      </c>
      <c r="D10374" s="111" t="s">
        <v>0</v>
      </c>
      <c r="E10374" t="s">
        <v>1</v>
      </c>
      <c r="F10374">
        <v>0.26</v>
      </c>
      <c r="G10374">
        <v>0.24</v>
      </c>
      <c r="H10374">
        <v>0.21</v>
      </c>
      <c r="I10374">
        <v>0.16</v>
      </c>
      <c r="J10374" t="s">
        <v>1</v>
      </c>
      <c r="K10374" t="s">
        <v>1</v>
      </c>
      <c r="L10374" t="s">
        <v>1</v>
      </c>
      <c r="M10374" t="s">
        <v>1</v>
      </c>
      <c r="N10374" t="s">
        <v>1</v>
      </c>
      <c r="O10374" t="s">
        <v>1</v>
      </c>
      <c r="P10374" t="s">
        <v>1</v>
      </c>
      <c r="Q10374" t="s">
        <v>1</v>
      </c>
    </row>
    <row r="10375" spans="1:18" x14ac:dyDescent="0.25">
      <c r="A10375">
        <v>1</v>
      </c>
      <c r="B10375" t="str">
        <f t="shared" si="162"/>
        <v xml:space="preserve"> 957 1</v>
      </c>
      <c r="C10375" s="102" t="s">
        <v>873</v>
      </c>
      <c r="D10375" s="111" t="s">
        <v>0</v>
      </c>
      <c r="E10375" t="s">
        <v>1</v>
      </c>
      <c r="F10375" t="s">
        <v>1</v>
      </c>
      <c r="G10375" t="s">
        <v>1</v>
      </c>
      <c r="H10375" t="s">
        <v>1</v>
      </c>
      <c r="I10375" t="s">
        <v>1</v>
      </c>
      <c r="J10375" t="s">
        <v>1</v>
      </c>
      <c r="K10375" t="s">
        <v>1</v>
      </c>
      <c r="L10375" t="s">
        <v>1</v>
      </c>
      <c r="M10375" t="s">
        <v>1</v>
      </c>
      <c r="N10375" t="s">
        <v>1</v>
      </c>
      <c r="O10375" t="s">
        <v>1</v>
      </c>
      <c r="P10375" t="s">
        <v>1</v>
      </c>
      <c r="Q10375" t="s">
        <v>1</v>
      </c>
      <c r="R10375" t="s">
        <v>221</v>
      </c>
    </row>
    <row r="10376" spans="1:18" x14ac:dyDescent="0.25">
      <c r="A10376">
        <v>2</v>
      </c>
      <c r="B10376" t="str">
        <f t="shared" si="162"/>
        <v xml:space="preserve"> 957 2</v>
      </c>
      <c r="C10376" s="102" t="s">
        <v>873</v>
      </c>
      <c r="D10376" s="111" t="s">
        <v>0</v>
      </c>
      <c r="E10376" t="s">
        <v>3</v>
      </c>
      <c r="F10376" t="s">
        <v>1</v>
      </c>
      <c r="G10376" t="s">
        <v>1</v>
      </c>
      <c r="H10376" t="s">
        <v>1</v>
      </c>
      <c r="I10376" t="s">
        <v>1</v>
      </c>
      <c r="J10376" t="s">
        <v>1</v>
      </c>
      <c r="K10376" t="s">
        <v>1</v>
      </c>
      <c r="L10376" t="s">
        <v>1</v>
      </c>
      <c r="M10376" t="s">
        <v>1</v>
      </c>
      <c r="N10376" t="s">
        <v>1</v>
      </c>
      <c r="O10376" t="s">
        <v>1</v>
      </c>
      <c r="P10376" t="s">
        <v>1</v>
      </c>
      <c r="Q10376" t="s">
        <v>1</v>
      </c>
    </row>
    <row r="10377" spans="1:18" x14ac:dyDescent="0.25">
      <c r="A10377">
        <v>3</v>
      </c>
      <c r="B10377" t="str">
        <f t="shared" si="162"/>
        <v xml:space="preserve"> 957 3</v>
      </c>
      <c r="C10377" s="102" t="s">
        <v>873</v>
      </c>
      <c r="D10377" s="111" t="s">
        <v>0</v>
      </c>
      <c r="E10377" t="s">
        <v>4</v>
      </c>
      <c r="F10377" t="s">
        <v>1</v>
      </c>
      <c r="G10377" t="s">
        <v>1</v>
      </c>
      <c r="H10377" t="s">
        <v>1</v>
      </c>
      <c r="I10377" t="s">
        <v>1</v>
      </c>
      <c r="J10377" t="s">
        <v>1</v>
      </c>
      <c r="K10377" t="s">
        <v>1</v>
      </c>
      <c r="L10377" t="s">
        <v>1</v>
      </c>
      <c r="M10377" t="s">
        <v>1</v>
      </c>
      <c r="N10377" t="s">
        <v>1</v>
      </c>
      <c r="O10377" t="s">
        <v>1</v>
      </c>
      <c r="P10377" t="s">
        <v>1</v>
      </c>
      <c r="Q10377" t="s">
        <v>1</v>
      </c>
    </row>
    <row r="10378" spans="1:18" x14ac:dyDescent="0.25">
      <c r="A10378">
        <v>4</v>
      </c>
      <c r="B10378" t="str">
        <f t="shared" si="162"/>
        <v xml:space="preserve"> 957 4</v>
      </c>
      <c r="C10378" s="102" t="s">
        <v>873</v>
      </c>
      <c r="D10378" s="111">
        <v>13</v>
      </c>
      <c r="E10378" s="103">
        <v>828715</v>
      </c>
      <c r="F10378" s="103">
        <v>2478513</v>
      </c>
      <c r="G10378">
        <v>0.29899999999999999</v>
      </c>
      <c r="H10378" t="s">
        <v>1</v>
      </c>
      <c r="I10378" t="s">
        <v>1</v>
      </c>
      <c r="J10378" t="s">
        <v>1</v>
      </c>
      <c r="K10378" s="103" t="s">
        <v>1</v>
      </c>
      <c r="L10378">
        <v>1</v>
      </c>
      <c r="M10378" t="s">
        <v>1</v>
      </c>
      <c r="N10378">
        <v>3</v>
      </c>
      <c r="O10378">
        <v>20</v>
      </c>
      <c r="P10378">
        <v>30</v>
      </c>
      <c r="Q10378">
        <v>54</v>
      </c>
    </row>
    <row r="10379" spans="1:18" x14ac:dyDescent="0.25">
      <c r="A10379">
        <v>5</v>
      </c>
      <c r="B10379" t="str">
        <f t="shared" si="162"/>
        <v xml:space="preserve"> 957 5</v>
      </c>
      <c r="C10379" s="102" t="s">
        <v>873</v>
      </c>
      <c r="D10379" s="111">
        <v>14</v>
      </c>
      <c r="E10379" s="103">
        <v>855223</v>
      </c>
      <c r="F10379" s="103">
        <v>2856858</v>
      </c>
      <c r="G10379">
        <v>0.33400000000000002</v>
      </c>
      <c r="H10379" t="s">
        <v>1</v>
      </c>
      <c r="I10379" t="s">
        <v>1</v>
      </c>
      <c r="J10379" t="s">
        <v>1</v>
      </c>
      <c r="K10379" s="103" t="s">
        <v>1</v>
      </c>
      <c r="L10379">
        <v>1</v>
      </c>
      <c r="M10379" t="s">
        <v>1</v>
      </c>
      <c r="N10379">
        <v>4</v>
      </c>
      <c r="O10379">
        <v>22</v>
      </c>
      <c r="P10379">
        <v>38</v>
      </c>
      <c r="Q10379">
        <v>65</v>
      </c>
    </row>
    <row r="10380" spans="1:18" x14ac:dyDescent="0.25">
      <c r="A10380">
        <v>6</v>
      </c>
      <c r="B10380" t="str">
        <f t="shared" si="162"/>
        <v xml:space="preserve"> 957 6</v>
      </c>
      <c r="C10380" s="102" t="s">
        <v>873</v>
      </c>
      <c r="D10380" s="111">
        <v>15</v>
      </c>
      <c r="E10380" s="103">
        <v>927242</v>
      </c>
      <c r="F10380" s="103">
        <v>3033071</v>
      </c>
      <c r="G10380">
        <v>0.32700000000000001</v>
      </c>
      <c r="H10380" t="s">
        <v>1</v>
      </c>
      <c r="I10380" t="s">
        <v>1</v>
      </c>
      <c r="J10380" t="s">
        <v>1</v>
      </c>
      <c r="K10380" s="103" t="s">
        <v>1</v>
      </c>
      <c r="L10380" t="s">
        <v>1</v>
      </c>
      <c r="M10380" t="s">
        <v>1</v>
      </c>
      <c r="N10380">
        <v>4</v>
      </c>
      <c r="O10380">
        <v>25</v>
      </c>
      <c r="P10380">
        <v>41</v>
      </c>
      <c r="Q10380">
        <v>70</v>
      </c>
    </row>
    <row r="10381" spans="1:18" x14ac:dyDescent="0.25">
      <c r="A10381">
        <v>7</v>
      </c>
      <c r="B10381" t="str">
        <f t="shared" si="162"/>
        <v xml:space="preserve"> 957 7</v>
      </c>
      <c r="C10381" s="102" t="s">
        <v>873</v>
      </c>
      <c r="D10381" s="111">
        <v>16</v>
      </c>
      <c r="E10381" s="103">
        <v>952410</v>
      </c>
      <c r="F10381" s="103">
        <v>2841554</v>
      </c>
      <c r="G10381">
        <v>0.29799999999999999</v>
      </c>
      <c r="H10381" t="s">
        <v>1</v>
      </c>
      <c r="I10381" t="s">
        <v>1</v>
      </c>
      <c r="J10381" t="s">
        <v>1</v>
      </c>
      <c r="K10381" s="103" t="s">
        <v>1</v>
      </c>
      <c r="L10381" t="s">
        <v>1</v>
      </c>
      <c r="M10381" t="s">
        <v>1</v>
      </c>
      <c r="N10381">
        <v>6</v>
      </c>
      <c r="O10381">
        <v>18</v>
      </c>
      <c r="P10381">
        <v>45</v>
      </c>
      <c r="Q10381">
        <v>69</v>
      </c>
    </row>
    <row r="10382" spans="1:18" x14ac:dyDescent="0.25">
      <c r="A10382">
        <v>8</v>
      </c>
      <c r="B10382" t="str">
        <f t="shared" si="162"/>
        <v xml:space="preserve"> 957 8</v>
      </c>
      <c r="C10382" s="102" t="s">
        <v>873</v>
      </c>
      <c r="D10382" s="111">
        <v>17</v>
      </c>
      <c r="E10382" s="103">
        <v>993531</v>
      </c>
      <c r="F10382" s="103">
        <v>2676143</v>
      </c>
      <c r="G10382">
        <v>0.26900000000000002</v>
      </c>
      <c r="H10382" t="s">
        <v>1</v>
      </c>
      <c r="I10382" t="s">
        <v>1</v>
      </c>
      <c r="J10382" t="s">
        <v>1</v>
      </c>
      <c r="K10382" s="103" t="s">
        <v>1</v>
      </c>
      <c r="L10382">
        <v>1</v>
      </c>
      <c r="M10382" t="s">
        <v>1</v>
      </c>
      <c r="N10382">
        <v>1</v>
      </c>
      <c r="O10382">
        <v>14</v>
      </c>
      <c r="P10382">
        <v>55</v>
      </c>
      <c r="Q10382">
        <v>71</v>
      </c>
    </row>
    <row r="10383" spans="1:18" x14ac:dyDescent="0.25">
      <c r="A10383">
        <v>9</v>
      </c>
      <c r="B10383" t="str">
        <f t="shared" si="162"/>
        <v xml:space="preserve"> 957 9</v>
      </c>
      <c r="C10383" s="102" t="s">
        <v>873</v>
      </c>
      <c r="D10383" s="111" t="s">
        <v>5</v>
      </c>
      <c r="E10383" s="103">
        <v>4557121</v>
      </c>
      <c r="F10383" s="103">
        <v>13886139</v>
      </c>
      <c r="G10383">
        <v>0.30499999999999999</v>
      </c>
      <c r="H10383" t="s">
        <v>1</v>
      </c>
      <c r="I10383" t="s">
        <v>1</v>
      </c>
      <c r="J10383" t="s">
        <v>1</v>
      </c>
      <c r="K10383" s="103" t="s">
        <v>1</v>
      </c>
      <c r="L10383">
        <v>3</v>
      </c>
      <c r="M10383" t="s">
        <v>1</v>
      </c>
      <c r="N10383">
        <v>18</v>
      </c>
      <c r="O10383">
        <v>99</v>
      </c>
      <c r="P10383">
        <v>209</v>
      </c>
      <c r="Q10383">
        <v>329</v>
      </c>
    </row>
    <row r="10384" spans="1:18" x14ac:dyDescent="0.25">
      <c r="A10384">
        <v>10</v>
      </c>
      <c r="B10384" t="str">
        <f t="shared" si="162"/>
        <v xml:space="preserve"> 957 10</v>
      </c>
      <c r="C10384" s="102" t="s">
        <v>873</v>
      </c>
      <c r="D10384" s="111" t="s">
        <v>6</v>
      </c>
      <c r="E10384" t="s">
        <v>1</v>
      </c>
      <c r="F10384" t="s">
        <v>1</v>
      </c>
      <c r="G10384" t="s">
        <v>1</v>
      </c>
      <c r="H10384" t="s">
        <v>1</v>
      </c>
      <c r="I10384" t="s">
        <v>1</v>
      </c>
      <c r="J10384" t="s">
        <v>1</v>
      </c>
      <c r="K10384" t="s">
        <v>1</v>
      </c>
      <c r="L10384" t="s">
        <v>1</v>
      </c>
      <c r="M10384" t="s">
        <v>1</v>
      </c>
      <c r="N10384" t="s">
        <v>1</v>
      </c>
      <c r="O10384" t="s">
        <v>1</v>
      </c>
      <c r="P10384" t="s">
        <v>1</v>
      </c>
      <c r="Q10384" t="s">
        <v>1</v>
      </c>
    </row>
    <row r="10385" spans="1:17" x14ac:dyDescent="0.25">
      <c r="A10385">
        <v>11</v>
      </c>
      <c r="B10385" t="str">
        <f t="shared" si="162"/>
        <v xml:space="preserve"> 957 11</v>
      </c>
      <c r="C10385" s="102" t="s">
        <v>873</v>
      </c>
      <c r="D10385" s="111">
        <v>13</v>
      </c>
      <c r="E10385">
        <v>41037</v>
      </c>
      <c r="F10385" t="s">
        <v>1</v>
      </c>
      <c r="G10385" s="103">
        <v>515126</v>
      </c>
      <c r="H10385" s="103">
        <v>382938</v>
      </c>
      <c r="I10385" s="103">
        <v>165616</v>
      </c>
      <c r="J10385">
        <v>128954</v>
      </c>
      <c r="K10385" t="s">
        <v>1</v>
      </c>
      <c r="L10385" s="103">
        <v>382941</v>
      </c>
      <c r="M10385" s="103">
        <v>368057</v>
      </c>
      <c r="N10385" s="103">
        <v>221821</v>
      </c>
      <c r="O10385" s="103">
        <v>272023</v>
      </c>
      <c r="P10385" t="s">
        <v>1</v>
      </c>
      <c r="Q10385" t="s">
        <v>1</v>
      </c>
    </row>
    <row r="10386" spans="1:17" x14ac:dyDescent="0.25">
      <c r="A10386">
        <v>12</v>
      </c>
      <c r="B10386" t="str">
        <f t="shared" si="162"/>
        <v xml:space="preserve"> 957 12</v>
      </c>
      <c r="C10386" s="102" t="s">
        <v>873</v>
      </c>
      <c r="D10386" s="111">
        <v>14</v>
      </c>
      <c r="E10386">
        <v>73863</v>
      </c>
      <c r="F10386" t="s">
        <v>1</v>
      </c>
      <c r="G10386" s="103">
        <v>684093</v>
      </c>
      <c r="H10386" s="103">
        <v>303192</v>
      </c>
      <c r="I10386" s="103">
        <v>279400</v>
      </c>
      <c r="J10386">
        <v>300</v>
      </c>
      <c r="K10386" t="s">
        <v>1</v>
      </c>
      <c r="L10386" s="103">
        <v>583403</v>
      </c>
      <c r="M10386" s="103">
        <v>274319</v>
      </c>
      <c r="N10386" s="103">
        <v>365229</v>
      </c>
      <c r="O10386" s="103">
        <v>293059</v>
      </c>
      <c r="P10386" t="s">
        <v>1</v>
      </c>
      <c r="Q10386" t="s">
        <v>1</v>
      </c>
    </row>
    <row r="10387" spans="1:17" x14ac:dyDescent="0.25">
      <c r="A10387">
        <v>13</v>
      </c>
      <c r="B10387" t="str">
        <f t="shared" si="162"/>
        <v xml:space="preserve"> 957 13</v>
      </c>
      <c r="C10387" s="102" t="s">
        <v>873</v>
      </c>
      <c r="D10387" s="111">
        <v>15</v>
      </c>
      <c r="E10387" t="s">
        <v>1</v>
      </c>
      <c r="F10387" t="s">
        <v>1</v>
      </c>
      <c r="G10387" s="103">
        <v>466383</v>
      </c>
      <c r="H10387" s="103">
        <v>494146</v>
      </c>
      <c r="I10387" s="103">
        <v>289262</v>
      </c>
      <c r="J10387" t="s">
        <v>1</v>
      </c>
      <c r="K10387" t="s">
        <v>1</v>
      </c>
      <c r="L10387" s="103">
        <v>382973</v>
      </c>
      <c r="M10387" s="103">
        <v>798250</v>
      </c>
      <c r="N10387">
        <v>360757</v>
      </c>
      <c r="O10387" s="103">
        <v>241300</v>
      </c>
      <c r="P10387" t="s">
        <v>1</v>
      </c>
      <c r="Q10387" t="s">
        <v>1</v>
      </c>
    </row>
    <row r="10388" spans="1:17" x14ac:dyDescent="0.25">
      <c r="A10388">
        <v>14</v>
      </c>
      <c r="B10388" t="str">
        <f t="shared" si="162"/>
        <v xml:space="preserve"> 957 14</v>
      </c>
      <c r="C10388" s="102" t="s">
        <v>873</v>
      </c>
      <c r="D10388" s="111">
        <v>16</v>
      </c>
      <c r="E10388" t="s">
        <v>1</v>
      </c>
      <c r="F10388" t="s">
        <v>1</v>
      </c>
      <c r="G10388">
        <v>629153</v>
      </c>
      <c r="H10388" s="103">
        <v>321052</v>
      </c>
      <c r="I10388" s="103">
        <v>326985</v>
      </c>
      <c r="J10388" t="s">
        <v>1</v>
      </c>
      <c r="K10388" t="s">
        <v>1</v>
      </c>
      <c r="L10388">
        <v>444961</v>
      </c>
      <c r="M10388" s="103">
        <v>339216</v>
      </c>
      <c r="N10388" s="103">
        <v>550702</v>
      </c>
      <c r="O10388" s="103">
        <v>229485</v>
      </c>
      <c r="P10388" t="s">
        <v>1</v>
      </c>
      <c r="Q10388" t="s">
        <v>1</v>
      </c>
    </row>
    <row r="10389" spans="1:17" x14ac:dyDescent="0.25">
      <c r="A10389">
        <v>15</v>
      </c>
      <c r="B10389" t="str">
        <f t="shared" si="162"/>
        <v xml:space="preserve"> 957 15</v>
      </c>
      <c r="C10389" s="102" t="s">
        <v>873</v>
      </c>
      <c r="D10389" s="111">
        <v>17</v>
      </c>
      <c r="E10389">
        <v>3500</v>
      </c>
      <c r="F10389" t="s">
        <v>1</v>
      </c>
      <c r="G10389">
        <v>200000</v>
      </c>
      <c r="H10389" s="103">
        <v>411877</v>
      </c>
      <c r="I10389" s="103">
        <v>644813</v>
      </c>
      <c r="J10389" t="s">
        <v>1</v>
      </c>
      <c r="K10389" t="s">
        <v>1</v>
      </c>
      <c r="L10389">
        <v>500</v>
      </c>
      <c r="M10389" s="103">
        <v>352127</v>
      </c>
      <c r="N10389" s="103">
        <v>894755</v>
      </c>
      <c r="O10389" s="103">
        <v>168571</v>
      </c>
      <c r="P10389" t="s">
        <v>1</v>
      </c>
      <c r="Q10389" t="s">
        <v>1</v>
      </c>
    </row>
    <row r="10390" spans="1:17" x14ac:dyDescent="0.25">
      <c r="A10390">
        <v>16</v>
      </c>
      <c r="B10390" t="str">
        <f t="shared" si="162"/>
        <v xml:space="preserve"> 957 16</v>
      </c>
      <c r="C10390" s="102" t="s">
        <v>873</v>
      </c>
      <c r="D10390" s="111" t="s">
        <v>5</v>
      </c>
      <c r="E10390">
        <v>118400</v>
      </c>
      <c r="F10390" t="s">
        <v>1</v>
      </c>
      <c r="G10390" s="103">
        <v>2494755</v>
      </c>
      <c r="H10390" s="103">
        <v>1913205</v>
      </c>
      <c r="I10390" s="103">
        <v>1706076</v>
      </c>
      <c r="J10390">
        <v>129254</v>
      </c>
      <c r="K10390" t="s">
        <v>1</v>
      </c>
      <c r="L10390" s="103">
        <v>1794778</v>
      </c>
      <c r="M10390" s="103">
        <v>2131969</v>
      </c>
      <c r="N10390" s="103">
        <v>2393264</v>
      </c>
      <c r="O10390" s="103">
        <v>1204438</v>
      </c>
      <c r="P10390" t="s">
        <v>1</v>
      </c>
      <c r="Q10390" t="s">
        <v>1</v>
      </c>
    </row>
    <row r="10391" spans="1:17" x14ac:dyDescent="0.25">
      <c r="A10391">
        <v>17</v>
      </c>
      <c r="B10391" t="str">
        <f t="shared" si="162"/>
        <v xml:space="preserve"> 957 17</v>
      </c>
      <c r="C10391" s="102" t="s">
        <v>873</v>
      </c>
      <c r="D10391" s="111" t="s">
        <v>6</v>
      </c>
      <c r="E10391" t="s">
        <v>1</v>
      </c>
      <c r="F10391" t="s">
        <v>1</v>
      </c>
      <c r="G10391" t="s">
        <v>1</v>
      </c>
      <c r="H10391" t="s">
        <v>1</v>
      </c>
      <c r="I10391" t="s">
        <v>1</v>
      </c>
      <c r="J10391" t="s">
        <v>1</v>
      </c>
      <c r="K10391" t="s">
        <v>1</v>
      </c>
      <c r="L10391" t="s">
        <v>1</v>
      </c>
      <c r="M10391" t="s">
        <v>1</v>
      </c>
      <c r="N10391" t="s">
        <v>1</v>
      </c>
      <c r="O10391" t="s">
        <v>1</v>
      </c>
      <c r="P10391" t="s">
        <v>1</v>
      </c>
      <c r="Q10391" t="s">
        <v>1</v>
      </c>
    </row>
    <row r="10392" spans="1:17" x14ac:dyDescent="0.25">
      <c r="A10392">
        <v>18</v>
      </c>
      <c r="B10392" t="str">
        <f t="shared" si="162"/>
        <v xml:space="preserve"> 957 18</v>
      </c>
      <c r="C10392" s="102" t="s">
        <v>873</v>
      </c>
      <c r="D10392" s="111">
        <v>13</v>
      </c>
      <c r="E10392">
        <v>63607</v>
      </c>
      <c r="F10392" t="s">
        <v>1</v>
      </c>
      <c r="G10392" s="103">
        <v>742145</v>
      </c>
      <c r="H10392" s="103">
        <v>414337</v>
      </c>
      <c r="I10392" s="103">
        <v>151374</v>
      </c>
      <c r="J10392">
        <v>367132</v>
      </c>
      <c r="K10392" t="s">
        <v>1</v>
      </c>
      <c r="L10392" s="103">
        <v>1172968</v>
      </c>
      <c r="M10392" s="103">
        <v>737952</v>
      </c>
      <c r="N10392" s="103">
        <v>408369</v>
      </c>
      <c r="O10392" s="103">
        <v>327516</v>
      </c>
      <c r="P10392" t="s">
        <v>1</v>
      </c>
      <c r="Q10392" t="s">
        <v>1</v>
      </c>
    </row>
    <row r="10393" spans="1:17" x14ac:dyDescent="0.25">
      <c r="A10393">
        <v>19</v>
      </c>
      <c r="B10393" t="str">
        <f t="shared" si="162"/>
        <v xml:space="preserve"> 957 19</v>
      </c>
      <c r="C10393" s="102" t="s">
        <v>873</v>
      </c>
      <c r="D10393" s="111">
        <v>14</v>
      </c>
      <c r="E10393">
        <v>114841</v>
      </c>
      <c r="F10393" s="103" t="s">
        <v>1</v>
      </c>
      <c r="G10393" s="103">
        <v>1062413</v>
      </c>
      <c r="H10393" s="103">
        <v>322807</v>
      </c>
      <c r="I10393" s="103">
        <v>277495</v>
      </c>
      <c r="J10393">
        <v>896</v>
      </c>
      <c r="K10393" s="103" t="s">
        <v>1</v>
      </c>
      <c r="L10393" s="103">
        <v>2068712</v>
      </c>
      <c r="M10393" s="103">
        <v>545223</v>
      </c>
      <c r="N10393" s="103">
        <v>787361</v>
      </c>
      <c r="O10393" s="103">
        <v>407352</v>
      </c>
      <c r="P10393" t="s">
        <v>1</v>
      </c>
      <c r="Q10393" t="s">
        <v>1</v>
      </c>
    </row>
    <row r="10394" spans="1:17" x14ac:dyDescent="0.25">
      <c r="A10394">
        <v>20</v>
      </c>
      <c r="B10394" t="str">
        <f t="shared" si="162"/>
        <v xml:space="preserve"> 957 20</v>
      </c>
      <c r="C10394" s="102" t="s">
        <v>873</v>
      </c>
      <c r="D10394" s="111">
        <v>15</v>
      </c>
      <c r="E10394" t="s">
        <v>1</v>
      </c>
      <c r="F10394" s="103">
        <v>12377</v>
      </c>
      <c r="G10394" s="103">
        <v>1048124</v>
      </c>
      <c r="H10394" s="103">
        <v>484403</v>
      </c>
      <c r="I10394" s="103">
        <v>307349</v>
      </c>
      <c r="J10394" t="s">
        <v>1</v>
      </c>
      <c r="K10394" s="103">
        <v>15285</v>
      </c>
      <c r="L10394" s="103">
        <v>2398868</v>
      </c>
      <c r="M10394" s="103">
        <v>1622813</v>
      </c>
      <c r="N10394" s="103">
        <v>797900</v>
      </c>
      <c r="O10394" s="103">
        <v>381978</v>
      </c>
      <c r="P10394" t="s">
        <v>1</v>
      </c>
      <c r="Q10394" t="s">
        <v>1</v>
      </c>
    </row>
    <row r="10395" spans="1:17" x14ac:dyDescent="0.25">
      <c r="A10395">
        <v>21</v>
      </c>
      <c r="B10395" t="str">
        <f t="shared" si="162"/>
        <v xml:space="preserve"> 957 21</v>
      </c>
      <c r="C10395" s="102" t="s">
        <v>873</v>
      </c>
      <c r="D10395" s="111">
        <v>16</v>
      </c>
      <c r="E10395" s="103">
        <v>5970</v>
      </c>
      <c r="F10395" s="103">
        <v>59134</v>
      </c>
      <c r="G10395" s="103">
        <v>1414715</v>
      </c>
      <c r="H10395" s="103">
        <v>365252</v>
      </c>
      <c r="I10395" s="103">
        <v>298234</v>
      </c>
      <c r="J10395" s="103">
        <v>5006</v>
      </c>
      <c r="K10395" s="103">
        <v>63929</v>
      </c>
      <c r="L10395" s="103">
        <v>2053884</v>
      </c>
      <c r="M10395" s="103">
        <v>843385</v>
      </c>
      <c r="N10395" s="103">
        <v>1066708</v>
      </c>
      <c r="O10395" s="103">
        <v>391272</v>
      </c>
      <c r="P10395" t="s">
        <v>1</v>
      </c>
      <c r="Q10395" t="s">
        <v>1</v>
      </c>
    </row>
    <row r="10396" spans="1:17" x14ac:dyDescent="0.25">
      <c r="A10396">
        <v>22</v>
      </c>
      <c r="B10396" t="str">
        <f t="shared" si="162"/>
        <v xml:space="preserve"> 957 22</v>
      </c>
      <c r="C10396" s="102" t="s">
        <v>873</v>
      </c>
      <c r="D10396" s="111">
        <v>17</v>
      </c>
      <c r="E10396">
        <v>17522</v>
      </c>
      <c r="F10396" s="103">
        <v>102615</v>
      </c>
      <c r="G10396" s="103">
        <v>1962855</v>
      </c>
      <c r="H10396" s="103">
        <v>655186</v>
      </c>
      <c r="I10396" s="103">
        <v>437453</v>
      </c>
      <c r="J10396">
        <v>14193</v>
      </c>
      <c r="K10396" s="103">
        <v>171882</v>
      </c>
      <c r="L10396" s="103">
        <v>2552972</v>
      </c>
      <c r="M10396" s="103">
        <v>1266776</v>
      </c>
      <c r="N10396" s="103">
        <v>1150630</v>
      </c>
      <c r="O10396" s="103">
        <v>284379</v>
      </c>
      <c r="P10396" t="s">
        <v>1</v>
      </c>
      <c r="Q10396" t="s">
        <v>1</v>
      </c>
    </row>
    <row r="10397" spans="1:17" x14ac:dyDescent="0.25">
      <c r="A10397">
        <v>23</v>
      </c>
      <c r="B10397" t="str">
        <f t="shared" si="162"/>
        <v xml:space="preserve"> 957 23</v>
      </c>
      <c r="C10397" s="102" t="s">
        <v>873</v>
      </c>
      <c r="D10397" s="111" t="s">
        <v>5</v>
      </c>
      <c r="E10397" s="103">
        <v>201940</v>
      </c>
      <c r="F10397" s="103">
        <v>174126</v>
      </c>
      <c r="G10397" s="103">
        <v>6230252</v>
      </c>
      <c r="H10397" s="103">
        <v>2241985</v>
      </c>
      <c r="I10397" s="103">
        <v>1471905</v>
      </c>
      <c r="J10397" s="103">
        <v>387227</v>
      </c>
      <c r="K10397" s="103">
        <v>251096</v>
      </c>
      <c r="L10397" s="103">
        <v>10247404</v>
      </c>
      <c r="M10397" s="103">
        <v>5016149</v>
      </c>
      <c r="N10397" s="103">
        <v>4210968</v>
      </c>
      <c r="O10397" s="103">
        <v>1792497</v>
      </c>
      <c r="P10397" t="s">
        <v>1</v>
      </c>
      <c r="Q10397" t="s">
        <v>1</v>
      </c>
    </row>
    <row r="10398" spans="1:17" x14ac:dyDescent="0.25">
      <c r="A10398">
        <v>24</v>
      </c>
      <c r="B10398" t="str">
        <f t="shared" si="162"/>
        <v xml:space="preserve"> 957 24</v>
      </c>
      <c r="C10398" s="102" t="s">
        <v>873</v>
      </c>
      <c r="D10398" s="111" t="s">
        <v>6</v>
      </c>
      <c r="E10398" t="s">
        <v>1</v>
      </c>
      <c r="F10398" t="s">
        <v>1</v>
      </c>
      <c r="G10398" t="s">
        <v>1</v>
      </c>
      <c r="H10398" t="s">
        <v>1</v>
      </c>
      <c r="I10398" t="s">
        <v>1</v>
      </c>
      <c r="J10398" t="s">
        <v>1</v>
      </c>
      <c r="K10398" t="s">
        <v>1</v>
      </c>
      <c r="L10398" t="s">
        <v>1</v>
      </c>
      <c r="M10398" t="s">
        <v>1</v>
      </c>
      <c r="N10398" t="s">
        <v>1</v>
      </c>
      <c r="O10398" t="s">
        <v>1</v>
      </c>
      <c r="P10398" t="s">
        <v>1</v>
      </c>
      <c r="Q10398" t="s">
        <v>1</v>
      </c>
    </row>
    <row r="10399" spans="1:17" x14ac:dyDescent="0.25">
      <c r="A10399">
        <v>25</v>
      </c>
      <c r="B10399" t="str">
        <f t="shared" si="162"/>
        <v xml:space="preserve"> 957 25</v>
      </c>
      <c r="C10399" s="102" t="s">
        <v>873</v>
      </c>
      <c r="D10399" s="111" t="s">
        <v>0</v>
      </c>
      <c r="E10399" t="s">
        <v>1</v>
      </c>
      <c r="F10399" t="s">
        <v>1</v>
      </c>
      <c r="G10399" t="s">
        <v>1</v>
      </c>
      <c r="H10399" s="103">
        <v>17492045</v>
      </c>
      <c r="I10399" s="103">
        <v>12941007</v>
      </c>
      <c r="J10399" s="103">
        <v>1792497</v>
      </c>
      <c r="K10399" t="s">
        <v>1</v>
      </c>
      <c r="L10399" t="s">
        <v>1</v>
      </c>
      <c r="M10399" t="s">
        <v>1</v>
      </c>
      <c r="N10399" t="s">
        <v>1</v>
      </c>
      <c r="O10399" t="s">
        <v>1</v>
      </c>
      <c r="P10399" t="s">
        <v>1</v>
      </c>
      <c r="Q10399" t="s">
        <v>1</v>
      </c>
    </row>
    <row r="10400" spans="1:17" x14ac:dyDescent="0.25">
      <c r="A10400">
        <v>26</v>
      </c>
      <c r="B10400" t="str">
        <f t="shared" si="162"/>
        <v xml:space="preserve"> 957 26</v>
      </c>
      <c r="C10400" s="102" t="s">
        <v>873</v>
      </c>
      <c r="D10400" s="111" t="s">
        <v>0</v>
      </c>
      <c r="E10400" t="s">
        <v>1</v>
      </c>
      <c r="F10400" t="s">
        <v>1</v>
      </c>
      <c r="G10400" t="s">
        <v>1</v>
      </c>
      <c r="H10400" t="s">
        <v>1</v>
      </c>
      <c r="I10400" t="s">
        <v>1</v>
      </c>
      <c r="J10400" t="s">
        <v>1</v>
      </c>
      <c r="K10400" t="s">
        <v>1</v>
      </c>
      <c r="L10400" t="s">
        <v>1</v>
      </c>
      <c r="M10400" t="s">
        <v>1</v>
      </c>
      <c r="N10400" t="s">
        <v>1</v>
      </c>
      <c r="O10400" t="s">
        <v>1</v>
      </c>
      <c r="P10400" t="s">
        <v>1</v>
      </c>
      <c r="Q10400" t="s">
        <v>1</v>
      </c>
    </row>
    <row r="10401" spans="1:18" x14ac:dyDescent="0.25">
      <c r="A10401">
        <v>27</v>
      </c>
      <c r="B10401" t="str">
        <f t="shared" si="162"/>
        <v xml:space="preserve"> 957 27</v>
      </c>
      <c r="C10401" s="102" t="s">
        <v>873</v>
      </c>
      <c r="D10401" s="111" t="s">
        <v>0</v>
      </c>
      <c r="E10401" t="s">
        <v>1</v>
      </c>
      <c r="F10401" t="s">
        <v>1</v>
      </c>
      <c r="G10401" t="s">
        <v>1</v>
      </c>
      <c r="H10401" s="103">
        <v>-4102218</v>
      </c>
      <c r="I10401" s="103">
        <v>-2747515</v>
      </c>
      <c r="J10401" s="103">
        <v>13433</v>
      </c>
      <c r="K10401" t="s">
        <v>1</v>
      </c>
      <c r="L10401" t="s">
        <v>1</v>
      </c>
      <c r="M10401" t="s">
        <v>1</v>
      </c>
      <c r="N10401" t="s">
        <v>1</v>
      </c>
      <c r="O10401" t="s">
        <v>1</v>
      </c>
      <c r="P10401" t="s">
        <v>1</v>
      </c>
      <c r="Q10401" t="s">
        <v>1</v>
      </c>
    </row>
    <row r="10402" spans="1:18" x14ac:dyDescent="0.25">
      <c r="A10402">
        <v>28</v>
      </c>
      <c r="B10402" t="str">
        <f t="shared" si="162"/>
        <v xml:space="preserve"> 957 28</v>
      </c>
      <c r="C10402" s="102" t="s">
        <v>873</v>
      </c>
      <c r="D10402" s="111" t="s">
        <v>0</v>
      </c>
      <c r="E10402" t="s">
        <v>1</v>
      </c>
      <c r="F10402" t="s">
        <v>1</v>
      </c>
      <c r="G10402" t="s">
        <v>1</v>
      </c>
      <c r="H10402" s="103">
        <v>13389827</v>
      </c>
      <c r="I10402" s="103">
        <v>10193492</v>
      </c>
      <c r="J10402" s="103">
        <v>1805930</v>
      </c>
      <c r="K10402" t="s">
        <v>1</v>
      </c>
      <c r="L10402" t="s">
        <v>1</v>
      </c>
      <c r="M10402" t="s">
        <v>1</v>
      </c>
      <c r="N10402" t="s">
        <v>1</v>
      </c>
      <c r="O10402" t="s">
        <v>1</v>
      </c>
      <c r="P10402" t="s">
        <v>1</v>
      </c>
      <c r="Q10402" t="s">
        <v>1</v>
      </c>
    </row>
    <row r="10403" spans="1:18" x14ac:dyDescent="0.25">
      <c r="A10403">
        <v>29</v>
      </c>
      <c r="B10403" t="str">
        <f t="shared" si="162"/>
        <v xml:space="preserve"> 957 29</v>
      </c>
      <c r="C10403" s="102" t="s">
        <v>873</v>
      </c>
      <c r="D10403" s="111" t="s">
        <v>0</v>
      </c>
      <c r="E10403" t="s">
        <v>1</v>
      </c>
      <c r="F10403" t="s">
        <v>1</v>
      </c>
      <c r="G10403" t="s">
        <v>1</v>
      </c>
      <c r="H10403" s="103">
        <v>12623226</v>
      </c>
      <c r="I10403" s="103">
        <v>10435807</v>
      </c>
      <c r="J10403" s="103">
        <v>1913991</v>
      </c>
      <c r="K10403" t="s">
        <v>1</v>
      </c>
      <c r="L10403" t="s">
        <v>1</v>
      </c>
      <c r="M10403" t="s">
        <v>1</v>
      </c>
      <c r="N10403" t="s">
        <v>1</v>
      </c>
      <c r="O10403" t="s">
        <v>1</v>
      </c>
      <c r="P10403" t="s">
        <v>1</v>
      </c>
      <c r="Q10403" t="s">
        <v>1</v>
      </c>
    </row>
    <row r="10404" spans="1:18" x14ac:dyDescent="0.25">
      <c r="A10404">
        <v>30</v>
      </c>
      <c r="B10404" t="str">
        <f t="shared" si="162"/>
        <v xml:space="preserve"> 957 30</v>
      </c>
      <c r="C10404" s="102" t="s">
        <v>873</v>
      </c>
      <c r="D10404" s="111" t="s">
        <v>0</v>
      </c>
      <c r="E10404" t="s">
        <v>1</v>
      </c>
      <c r="F10404" t="s">
        <v>1</v>
      </c>
      <c r="G10404" t="s">
        <v>1</v>
      </c>
      <c r="H10404">
        <v>0.27</v>
      </c>
      <c r="I10404">
        <v>0.86</v>
      </c>
      <c r="J10404">
        <v>0.93</v>
      </c>
      <c r="K10404" t="s">
        <v>1</v>
      </c>
      <c r="L10404" t="s">
        <v>1</v>
      </c>
      <c r="M10404" t="s">
        <v>1</v>
      </c>
      <c r="N10404" t="s">
        <v>1</v>
      </c>
      <c r="O10404" t="s">
        <v>1</v>
      </c>
      <c r="P10404" t="s">
        <v>1</v>
      </c>
      <c r="Q10404" t="s">
        <v>1</v>
      </c>
    </row>
    <row r="10405" spans="1:18" x14ac:dyDescent="0.25">
      <c r="A10405">
        <v>31</v>
      </c>
      <c r="B10405" t="str">
        <f t="shared" si="162"/>
        <v xml:space="preserve"> 957 31</v>
      </c>
      <c r="C10405" s="102" t="s">
        <v>873</v>
      </c>
      <c r="D10405" s="111" t="s">
        <v>0</v>
      </c>
      <c r="E10405" t="s">
        <v>1</v>
      </c>
      <c r="F10405" t="s">
        <v>1</v>
      </c>
      <c r="G10405" t="s">
        <v>1</v>
      </c>
      <c r="H10405">
        <v>0.29399999999999998</v>
      </c>
      <c r="I10405">
        <v>0.224</v>
      </c>
      <c r="J10405">
        <v>0.04</v>
      </c>
      <c r="K10405">
        <v>0.55800000000000005</v>
      </c>
      <c r="L10405" t="s">
        <v>1</v>
      </c>
      <c r="M10405" t="s">
        <v>1</v>
      </c>
      <c r="N10405" t="s">
        <v>1</v>
      </c>
      <c r="O10405" t="s">
        <v>1</v>
      </c>
      <c r="P10405" t="s">
        <v>1</v>
      </c>
      <c r="Q10405" t="s">
        <v>1</v>
      </c>
    </row>
    <row r="10406" spans="1:18" x14ac:dyDescent="0.25">
      <c r="A10406">
        <v>32</v>
      </c>
      <c r="B10406" t="str">
        <f t="shared" si="162"/>
        <v xml:space="preserve"> 957 32</v>
      </c>
      <c r="C10406" s="102" t="s">
        <v>873</v>
      </c>
      <c r="D10406" s="111" t="s">
        <v>0</v>
      </c>
      <c r="E10406" t="s">
        <v>1</v>
      </c>
      <c r="F10406" t="s">
        <v>1</v>
      </c>
      <c r="G10406" t="s">
        <v>1</v>
      </c>
      <c r="H10406">
        <v>0.28199999999999997</v>
      </c>
      <c r="I10406">
        <v>0.215</v>
      </c>
      <c r="J10406">
        <v>3.7999999999999999E-2</v>
      </c>
      <c r="K10406">
        <v>0.53500000000000003</v>
      </c>
      <c r="L10406" t="s">
        <v>1</v>
      </c>
      <c r="M10406" t="s">
        <v>1</v>
      </c>
      <c r="N10406" t="s">
        <v>1</v>
      </c>
      <c r="O10406" t="s">
        <v>1</v>
      </c>
      <c r="P10406" t="s">
        <v>1</v>
      </c>
      <c r="Q10406" t="s">
        <v>1</v>
      </c>
    </row>
    <row r="10407" spans="1:18" x14ac:dyDescent="0.25">
      <c r="A10407">
        <v>33</v>
      </c>
      <c r="B10407" t="str">
        <f t="shared" si="162"/>
        <v xml:space="preserve"> 957 33</v>
      </c>
      <c r="C10407" s="102" t="s">
        <v>873</v>
      </c>
      <c r="D10407" s="111" t="s">
        <v>0</v>
      </c>
      <c r="E10407" t="s">
        <v>1</v>
      </c>
      <c r="F10407" t="s">
        <v>1</v>
      </c>
      <c r="G10407" t="s">
        <v>1</v>
      </c>
      <c r="H10407">
        <v>0.24299999999999999</v>
      </c>
      <c r="I10407">
        <v>0.2</v>
      </c>
      <c r="J10407">
        <v>3.6999999999999998E-2</v>
      </c>
      <c r="K10407">
        <v>0.48</v>
      </c>
      <c r="L10407" t="s">
        <v>1</v>
      </c>
      <c r="M10407" t="s">
        <v>1</v>
      </c>
      <c r="N10407" t="s">
        <v>1</v>
      </c>
      <c r="O10407" t="s">
        <v>1</v>
      </c>
      <c r="P10407" t="s">
        <v>1</v>
      </c>
      <c r="Q10407" t="s">
        <v>1</v>
      </c>
    </row>
    <row r="10408" spans="1:18" x14ac:dyDescent="0.25">
      <c r="A10408">
        <v>34</v>
      </c>
      <c r="B10408" t="str">
        <f t="shared" si="162"/>
        <v xml:space="preserve"> 957 34</v>
      </c>
      <c r="C10408" s="102" t="s">
        <v>873</v>
      </c>
      <c r="D10408" s="111" t="s">
        <v>0</v>
      </c>
      <c r="E10408" t="s">
        <v>1</v>
      </c>
      <c r="F10408" t="s">
        <v>1</v>
      </c>
      <c r="G10408" t="s">
        <v>1</v>
      </c>
      <c r="H10408">
        <v>0.254</v>
      </c>
      <c r="I10408">
        <v>0.21299999999999999</v>
      </c>
      <c r="J10408">
        <v>3.7999999999999999E-2</v>
      </c>
      <c r="K10408">
        <v>0.505</v>
      </c>
      <c r="L10408" t="s">
        <v>1</v>
      </c>
      <c r="M10408" t="s">
        <v>1</v>
      </c>
      <c r="N10408" t="s">
        <v>1</v>
      </c>
      <c r="O10408" t="s">
        <v>1</v>
      </c>
      <c r="P10408" t="s">
        <v>1</v>
      </c>
      <c r="Q10408" t="s">
        <v>1</v>
      </c>
    </row>
    <row r="10409" spans="1:18" x14ac:dyDescent="0.25">
      <c r="A10409">
        <v>35</v>
      </c>
      <c r="B10409" t="str">
        <f t="shared" si="162"/>
        <v xml:space="preserve"> 957 35</v>
      </c>
      <c r="C10409" s="102" t="s">
        <v>873</v>
      </c>
      <c r="D10409" s="111" t="s">
        <v>0</v>
      </c>
      <c r="E10409" t="s">
        <v>1</v>
      </c>
      <c r="F10409" t="s">
        <v>1</v>
      </c>
      <c r="G10409" t="s">
        <v>1</v>
      </c>
      <c r="H10409">
        <v>0.27700000000000002</v>
      </c>
      <c r="I10409">
        <v>0.22900000000000001</v>
      </c>
      <c r="J10409">
        <v>4.2000000000000003E-2</v>
      </c>
      <c r="K10409">
        <v>0.54800000000000004</v>
      </c>
      <c r="L10409" t="s">
        <v>1</v>
      </c>
      <c r="M10409" t="s">
        <v>1</v>
      </c>
      <c r="N10409" t="s">
        <v>1</v>
      </c>
      <c r="O10409" t="s">
        <v>1</v>
      </c>
      <c r="P10409" t="s">
        <v>1</v>
      </c>
      <c r="Q10409" t="s">
        <v>1</v>
      </c>
    </row>
    <row r="10410" spans="1:18" x14ac:dyDescent="0.25">
      <c r="A10410">
        <v>36</v>
      </c>
      <c r="B10410" t="str">
        <f t="shared" si="162"/>
        <v xml:space="preserve"> 957 36</v>
      </c>
      <c r="C10410" s="102" t="s">
        <v>873</v>
      </c>
      <c r="D10410" s="111" t="s">
        <v>0</v>
      </c>
      <c r="E10410" t="s">
        <v>1</v>
      </c>
      <c r="F10410" t="s">
        <v>1</v>
      </c>
      <c r="G10410" t="s">
        <v>1</v>
      </c>
      <c r="H10410">
        <v>0.254</v>
      </c>
      <c r="I10410">
        <v>0.21299999999999999</v>
      </c>
      <c r="J10410">
        <v>3.7999999999999999E-2</v>
      </c>
      <c r="K10410">
        <v>0.505</v>
      </c>
      <c r="L10410" t="s">
        <v>1</v>
      </c>
      <c r="M10410" t="s">
        <v>1</v>
      </c>
      <c r="N10410" t="s">
        <v>1</v>
      </c>
      <c r="O10410" t="s">
        <v>1</v>
      </c>
      <c r="P10410" t="s">
        <v>1</v>
      </c>
      <c r="Q10410" t="s">
        <v>1</v>
      </c>
    </row>
    <row r="10411" spans="1:18" x14ac:dyDescent="0.25">
      <c r="A10411">
        <v>37</v>
      </c>
      <c r="B10411" t="str">
        <f t="shared" si="162"/>
        <v xml:space="preserve"> 957 37</v>
      </c>
      <c r="C10411" s="102" t="s">
        <v>873</v>
      </c>
      <c r="D10411" s="111" t="s">
        <v>0</v>
      </c>
      <c r="E10411" t="s">
        <v>1</v>
      </c>
      <c r="F10411" t="s">
        <v>986</v>
      </c>
      <c r="G10411" t="s">
        <v>987</v>
      </c>
      <c r="H10411" t="s">
        <v>993</v>
      </c>
      <c r="I10411" t="s">
        <v>996</v>
      </c>
      <c r="J10411" t="s">
        <v>1</v>
      </c>
      <c r="K10411">
        <v>0.68200000000000005</v>
      </c>
      <c r="L10411" t="s">
        <v>1</v>
      </c>
      <c r="M10411" t="s">
        <v>1</v>
      </c>
      <c r="N10411" t="s">
        <v>1</v>
      </c>
      <c r="O10411" t="s">
        <v>1</v>
      </c>
      <c r="P10411" t="s">
        <v>1</v>
      </c>
      <c r="Q10411" t="s">
        <v>1</v>
      </c>
    </row>
    <row r="10412" spans="1:18" x14ac:dyDescent="0.25">
      <c r="A10412">
        <v>38</v>
      </c>
      <c r="B10412" t="str">
        <f t="shared" si="162"/>
        <v xml:space="preserve"> 957 38</v>
      </c>
      <c r="C10412" s="102" t="s">
        <v>873</v>
      </c>
      <c r="D10412" s="111" t="s">
        <v>0</v>
      </c>
      <c r="E10412" t="s">
        <v>1</v>
      </c>
      <c r="F10412">
        <v>0.92</v>
      </c>
      <c r="G10412">
        <v>0.8</v>
      </c>
      <c r="H10412">
        <v>0.72</v>
      </c>
      <c r="I10412">
        <v>0.68</v>
      </c>
      <c r="J10412" t="s">
        <v>1</v>
      </c>
      <c r="K10412" t="s">
        <v>1</v>
      </c>
      <c r="L10412" t="s">
        <v>1</v>
      </c>
      <c r="M10412" t="s">
        <v>1</v>
      </c>
      <c r="N10412" t="s">
        <v>1</v>
      </c>
      <c r="O10412" t="s">
        <v>1</v>
      </c>
      <c r="P10412" t="s">
        <v>1</v>
      </c>
      <c r="Q10412" t="s">
        <v>1</v>
      </c>
    </row>
    <row r="10413" spans="1:18" x14ac:dyDescent="0.25">
      <c r="A10413">
        <v>1</v>
      </c>
      <c r="B10413" t="str">
        <f t="shared" si="162"/>
        <v xml:space="preserve"> 958 1</v>
      </c>
      <c r="C10413" s="102" t="s">
        <v>874</v>
      </c>
      <c r="D10413" s="111" t="s">
        <v>0</v>
      </c>
      <c r="E10413" t="s">
        <v>1</v>
      </c>
      <c r="F10413" t="s">
        <v>1</v>
      </c>
      <c r="G10413" t="s">
        <v>1</v>
      </c>
      <c r="H10413" t="s">
        <v>1</v>
      </c>
      <c r="I10413" t="s">
        <v>1</v>
      </c>
      <c r="J10413" t="s">
        <v>1</v>
      </c>
      <c r="K10413" t="s">
        <v>1</v>
      </c>
      <c r="L10413" t="s">
        <v>1</v>
      </c>
      <c r="M10413" t="s">
        <v>1</v>
      </c>
      <c r="N10413" t="s">
        <v>1</v>
      </c>
      <c r="O10413" t="s">
        <v>1</v>
      </c>
      <c r="P10413" t="s">
        <v>1</v>
      </c>
      <c r="Q10413" t="s">
        <v>1</v>
      </c>
      <c r="R10413" t="s">
        <v>222</v>
      </c>
    </row>
    <row r="10414" spans="1:18" x14ac:dyDescent="0.25">
      <c r="A10414">
        <v>2</v>
      </c>
      <c r="B10414" t="str">
        <f t="shared" si="162"/>
        <v xml:space="preserve"> 958 2</v>
      </c>
      <c r="C10414" s="102" t="s">
        <v>874</v>
      </c>
      <c r="D10414" s="111" t="s">
        <v>0</v>
      </c>
      <c r="E10414" t="s">
        <v>3</v>
      </c>
      <c r="F10414" t="s">
        <v>1</v>
      </c>
      <c r="G10414" t="s">
        <v>1</v>
      </c>
      <c r="H10414" t="s">
        <v>1</v>
      </c>
      <c r="I10414" t="s">
        <v>1</v>
      </c>
      <c r="J10414" t="s">
        <v>1</v>
      </c>
      <c r="K10414" t="s">
        <v>1</v>
      </c>
      <c r="L10414" t="s">
        <v>1</v>
      </c>
      <c r="M10414" t="s">
        <v>1</v>
      </c>
      <c r="N10414" t="s">
        <v>1</v>
      </c>
      <c r="O10414" t="s">
        <v>1</v>
      </c>
      <c r="P10414" t="s">
        <v>1</v>
      </c>
      <c r="Q10414" t="s">
        <v>1</v>
      </c>
    </row>
    <row r="10415" spans="1:18" x14ac:dyDescent="0.25">
      <c r="A10415">
        <v>3</v>
      </c>
      <c r="B10415" t="str">
        <f t="shared" si="162"/>
        <v xml:space="preserve"> 958 3</v>
      </c>
      <c r="C10415" s="102" t="s">
        <v>874</v>
      </c>
      <c r="D10415" s="111" t="s">
        <v>0</v>
      </c>
      <c r="E10415" t="s">
        <v>4</v>
      </c>
      <c r="F10415" t="s">
        <v>1</v>
      </c>
      <c r="G10415" t="s">
        <v>1</v>
      </c>
      <c r="H10415" t="s">
        <v>1</v>
      </c>
      <c r="I10415" t="s">
        <v>1</v>
      </c>
      <c r="J10415" t="s">
        <v>1</v>
      </c>
      <c r="K10415" t="s">
        <v>1</v>
      </c>
      <c r="L10415" t="s">
        <v>1</v>
      </c>
      <c r="M10415" t="s">
        <v>1</v>
      </c>
      <c r="N10415" t="s">
        <v>1</v>
      </c>
      <c r="O10415" t="s">
        <v>1</v>
      </c>
      <c r="P10415" t="s">
        <v>1</v>
      </c>
      <c r="Q10415" t="s">
        <v>1</v>
      </c>
    </row>
    <row r="10416" spans="1:18" x14ac:dyDescent="0.25">
      <c r="A10416">
        <v>4</v>
      </c>
      <c r="B10416" t="str">
        <f t="shared" si="162"/>
        <v xml:space="preserve"> 958 4</v>
      </c>
      <c r="C10416" s="102" t="s">
        <v>874</v>
      </c>
      <c r="D10416" s="111">
        <v>13</v>
      </c>
      <c r="E10416" s="103">
        <v>36550</v>
      </c>
      <c r="F10416" s="103">
        <v>672198</v>
      </c>
      <c r="G10416">
        <v>1.839</v>
      </c>
      <c r="H10416" t="s">
        <v>1</v>
      </c>
      <c r="I10416" t="s">
        <v>1</v>
      </c>
      <c r="J10416" t="s">
        <v>1</v>
      </c>
      <c r="K10416" s="103" t="s">
        <v>1</v>
      </c>
      <c r="L10416" t="s">
        <v>1</v>
      </c>
      <c r="M10416" t="s">
        <v>1</v>
      </c>
      <c r="N10416">
        <v>2</v>
      </c>
      <c r="O10416">
        <v>4</v>
      </c>
      <c r="P10416">
        <v>11</v>
      </c>
      <c r="Q10416">
        <v>17</v>
      </c>
    </row>
    <row r="10417" spans="1:17" x14ac:dyDescent="0.25">
      <c r="A10417">
        <v>5</v>
      </c>
      <c r="B10417" t="str">
        <f t="shared" si="162"/>
        <v xml:space="preserve"> 958 5</v>
      </c>
      <c r="C10417" s="102" t="s">
        <v>874</v>
      </c>
      <c r="D10417" s="111">
        <v>14</v>
      </c>
      <c r="E10417" s="103">
        <v>39326</v>
      </c>
      <c r="F10417" s="103">
        <v>1296323</v>
      </c>
      <c r="G10417">
        <v>3.2959999999999998</v>
      </c>
      <c r="H10417" t="s">
        <v>1</v>
      </c>
      <c r="I10417" t="s">
        <v>1</v>
      </c>
      <c r="J10417" t="s">
        <v>1</v>
      </c>
      <c r="K10417" s="103" t="s">
        <v>1</v>
      </c>
      <c r="L10417" t="s">
        <v>1</v>
      </c>
      <c r="M10417" t="s">
        <v>1</v>
      </c>
      <c r="N10417">
        <v>2</v>
      </c>
      <c r="O10417">
        <v>5</v>
      </c>
      <c r="P10417">
        <v>6</v>
      </c>
      <c r="Q10417">
        <v>13</v>
      </c>
    </row>
    <row r="10418" spans="1:17" x14ac:dyDescent="0.25">
      <c r="A10418">
        <v>6</v>
      </c>
      <c r="B10418" t="str">
        <f t="shared" si="162"/>
        <v xml:space="preserve"> 958 6</v>
      </c>
      <c r="C10418" s="102" t="s">
        <v>874</v>
      </c>
      <c r="D10418" s="111">
        <v>15</v>
      </c>
      <c r="E10418" s="103">
        <v>48438</v>
      </c>
      <c r="F10418" s="103">
        <v>425075</v>
      </c>
      <c r="G10418">
        <v>0.877</v>
      </c>
      <c r="H10418" t="s">
        <v>1</v>
      </c>
      <c r="I10418" t="s">
        <v>1</v>
      </c>
      <c r="J10418" t="s">
        <v>1</v>
      </c>
      <c r="K10418" s="103" t="s">
        <v>1</v>
      </c>
      <c r="L10418" t="s">
        <v>1</v>
      </c>
      <c r="M10418" t="s">
        <v>1</v>
      </c>
      <c r="N10418" t="s">
        <v>1</v>
      </c>
      <c r="O10418">
        <v>8</v>
      </c>
      <c r="P10418">
        <v>6</v>
      </c>
      <c r="Q10418">
        <v>14</v>
      </c>
    </row>
    <row r="10419" spans="1:17" x14ac:dyDescent="0.25">
      <c r="A10419">
        <v>7</v>
      </c>
      <c r="B10419" t="str">
        <f t="shared" si="162"/>
        <v xml:space="preserve"> 958 7</v>
      </c>
      <c r="C10419" s="102" t="s">
        <v>874</v>
      </c>
      <c r="D10419" s="111">
        <v>16</v>
      </c>
      <c r="E10419" s="103">
        <v>49687</v>
      </c>
      <c r="F10419" s="103">
        <v>403980</v>
      </c>
      <c r="G10419">
        <v>0.81299999999999994</v>
      </c>
      <c r="H10419" t="s">
        <v>1</v>
      </c>
      <c r="I10419" t="s">
        <v>1</v>
      </c>
      <c r="J10419" t="s">
        <v>1</v>
      </c>
      <c r="K10419" s="103" t="s">
        <v>1</v>
      </c>
      <c r="L10419" t="s">
        <v>1</v>
      </c>
      <c r="M10419" t="s">
        <v>1</v>
      </c>
      <c r="N10419" t="s">
        <v>1</v>
      </c>
      <c r="O10419">
        <v>7</v>
      </c>
      <c r="P10419">
        <v>4</v>
      </c>
      <c r="Q10419">
        <v>11</v>
      </c>
    </row>
    <row r="10420" spans="1:17" x14ac:dyDescent="0.25">
      <c r="A10420">
        <v>8</v>
      </c>
      <c r="B10420" t="str">
        <f t="shared" si="162"/>
        <v xml:space="preserve"> 958 8</v>
      </c>
      <c r="C10420" s="102" t="s">
        <v>874</v>
      </c>
      <c r="D10420" s="111">
        <v>17</v>
      </c>
      <c r="E10420" s="103">
        <v>50972</v>
      </c>
      <c r="F10420" s="103">
        <v>154915</v>
      </c>
      <c r="G10420">
        <v>0.30299999999999999</v>
      </c>
      <c r="H10420" t="s">
        <v>1</v>
      </c>
      <c r="I10420" t="s">
        <v>1</v>
      </c>
      <c r="J10420" t="s">
        <v>1</v>
      </c>
      <c r="K10420" s="103" t="s">
        <v>1</v>
      </c>
      <c r="L10420" t="s">
        <v>1</v>
      </c>
      <c r="M10420" t="s">
        <v>1</v>
      </c>
      <c r="N10420" t="s">
        <v>1</v>
      </c>
      <c r="O10420">
        <v>1</v>
      </c>
      <c r="P10420">
        <v>10</v>
      </c>
      <c r="Q10420">
        <v>11</v>
      </c>
    </row>
    <row r="10421" spans="1:17" x14ac:dyDescent="0.25">
      <c r="A10421">
        <v>9</v>
      </c>
      <c r="B10421" t="str">
        <f t="shared" si="162"/>
        <v xml:space="preserve"> 958 9</v>
      </c>
      <c r="C10421" s="102" t="s">
        <v>874</v>
      </c>
      <c r="D10421" s="111" t="s">
        <v>5</v>
      </c>
      <c r="E10421" s="103">
        <v>224973</v>
      </c>
      <c r="F10421" s="103">
        <v>2952491</v>
      </c>
      <c r="G10421">
        <v>1.3120000000000001</v>
      </c>
      <c r="H10421" t="s">
        <v>1</v>
      </c>
      <c r="I10421" t="s">
        <v>1</v>
      </c>
      <c r="J10421" t="s">
        <v>1</v>
      </c>
      <c r="K10421" s="103" t="s">
        <v>1</v>
      </c>
      <c r="L10421" t="s">
        <v>1</v>
      </c>
      <c r="M10421" t="s">
        <v>1</v>
      </c>
      <c r="N10421">
        <v>4</v>
      </c>
      <c r="O10421">
        <v>25</v>
      </c>
      <c r="P10421">
        <v>37</v>
      </c>
      <c r="Q10421">
        <v>66</v>
      </c>
    </row>
    <row r="10422" spans="1:17" x14ac:dyDescent="0.25">
      <c r="A10422">
        <v>10</v>
      </c>
      <c r="B10422" t="str">
        <f t="shared" si="162"/>
        <v xml:space="preserve"> 958 10</v>
      </c>
      <c r="C10422" s="102" t="s">
        <v>874</v>
      </c>
      <c r="D10422" s="111" t="s">
        <v>6</v>
      </c>
      <c r="E10422" t="s">
        <v>1</v>
      </c>
      <c r="F10422" t="s">
        <v>1</v>
      </c>
      <c r="G10422" t="s">
        <v>1</v>
      </c>
      <c r="H10422" t="s">
        <v>1</v>
      </c>
      <c r="I10422" t="s">
        <v>1</v>
      </c>
      <c r="J10422" t="s">
        <v>1</v>
      </c>
      <c r="K10422" t="s">
        <v>1</v>
      </c>
      <c r="L10422" t="s">
        <v>1</v>
      </c>
      <c r="M10422" t="s">
        <v>1</v>
      </c>
      <c r="N10422" t="s">
        <v>1</v>
      </c>
      <c r="O10422" t="s">
        <v>1</v>
      </c>
      <c r="P10422" t="s">
        <v>1</v>
      </c>
      <c r="Q10422" t="s">
        <v>1</v>
      </c>
    </row>
    <row r="10423" spans="1:17" x14ac:dyDescent="0.25">
      <c r="A10423">
        <v>11</v>
      </c>
      <c r="B10423" t="str">
        <f t="shared" si="162"/>
        <v xml:space="preserve"> 958 11</v>
      </c>
      <c r="C10423" s="102" t="s">
        <v>874</v>
      </c>
      <c r="D10423" s="111">
        <v>13</v>
      </c>
      <c r="E10423" t="s">
        <v>1</v>
      </c>
      <c r="F10423" t="s">
        <v>1</v>
      </c>
      <c r="G10423">
        <v>267457</v>
      </c>
      <c r="H10423" s="103">
        <v>128623</v>
      </c>
      <c r="I10423" s="103">
        <v>24562</v>
      </c>
      <c r="J10423" t="s">
        <v>1</v>
      </c>
      <c r="K10423" t="s">
        <v>1</v>
      </c>
      <c r="L10423">
        <v>87317</v>
      </c>
      <c r="M10423" s="103">
        <v>66220</v>
      </c>
      <c r="N10423" s="103">
        <v>67300</v>
      </c>
      <c r="O10423" s="103">
        <v>30719</v>
      </c>
      <c r="P10423" t="s">
        <v>1</v>
      </c>
      <c r="Q10423" t="s">
        <v>1</v>
      </c>
    </row>
    <row r="10424" spans="1:17" x14ac:dyDescent="0.25">
      <c r="A10424">
        <v>12</v>
      </c>
      <c r="B10424" t="str">
        <f t="shared" si="162"/>
        <v xml:space="preserve"> 958 12</v>
      </c>
      <c r="C10424" s="102" t="s">
        <v>874</v>
      </c>
      <c r="D10424" s="111">
        <v>14</v>
      </c>
      <c r="E10424" t="s">
        <v>1</v>
      </c>
      <c r="F10424" t="s">
        <v>1</v>
      </c>
      <c r="G10424" s="103">
        <v>446679</v>
      </c>
      <c r="H10424" s="103">
        <v>128708</v>
      </c>
      <c r="I10424" s="103">
        <v>13100</v>
      </c>
      <c r="J10424" t="s">
        <v>1</v>
      </c>
      <c r="K10424" t="s">
        <v>1</v>
      </c>
      <c r="L10424" s="103">
        <v>575059</v>
      </c>
      <c r="M10424" s="103">
        <v>60906</v>
      </c>
      <c r="N10424" s="103">
        <v>6242</v>
      </c>
      <c r="O10424" s="103">
        <v>65629</v>
      </c>
      <c r="P10424" t="s">
        <v>1</v>
      </c>
      <c r="Q10424" t="s">
        <v>1</v>
      </c>
    </row>
    <row r="10425" spans="1:17" x14ac:dyDescent="0.25">
      <c r="A10425">
        <v>13</v>
      </c>
      <c r="B10425" t="str">
        <f t="shared" si="162"/>
        <v xml:space="preserve"> 958 13</v>
      </c>
      <c r="C10425" s="102" t="s">
        <v>874</v>
      </c>
      <c r="D10425" s="111">
        <v>15</v>
      </c>
      <c r="E10425" t="s">
        <v>1</v>
      </c>
      <c r="F10425" t="s">
        <v>1</v>
      </c>
      <c r="G10425" s="103" t="s">
        <v>1</v>
      </c>
      <c r="H10425" s="103">
        <v>169714</v>
      </c>
      <c r="I10425" s="103">
        <v>25089</v>
      </c>
      <c r="J10425" t="s">
        <v>1</v>
      </c>
      <c r="K10425" t="s">
        <v>1</v>
      </c>
      <c r="L10425" s="103" t="s">
        <v>1</v>
      </c>
      <c r="M10425" s="103">
        <v>102346</v>
      </c>
      <c r="N10425" s="103">
        <v>49986</v>
      </c>
      <c r="O10425" s="103">
        <v>77940</v>
      </c>
      <c r="P10425" t="s">
        <v>1</v>
      </c>
      <c r="Q10425" t="s">
        <v>1</v>
      </c>
    </row>
    <row r="10426" spans="1:17" x14ac:dyDescent="0.25">
      <c r="A10426">
        <v>14</v>
      </c>
      <c r="B10426" t="str">
        <f t="shared" si="162"/>
        <v xml:space="preserve"> 958 14</v>
      </c>
      <c r="C10426" s="102" t="s">
        <v>874</v>
      </c>
      <c r="D10426" s="111">
        <v>16</v>
      </c>
      <c r="E10426" t="s">
        <v>1</v>
      </c>
      <c r="F10426" t="s">
        <v>1</v>
      </c>
      <c r="G10426" t="s">
        <v>1</v>
      </c>
      <c r="H10426" s="103">
        <v>130323</v>
      </c>
      <c r="I10426" s="103">
        <v>36996</v>
      </c>
      <c r="J10426" t="s">
        <v>1</v>
      </c>
      <c r="K10426" t="s">
        <v>1</v>
      </c>
      <c r="L10426" t="s">
        <v>1</v>
      </c>
      <c r="M10426" s="103">
        <v>101774</v>
      </c>
      <c r="N10426" s="103">
        <v>61579</v>
      </c>
      <c r="O10426" s="103">
        <v>73308</v>
      </c>
      <c r="P10426" t="s">
        <v>1</v>
      </c>
      <c r="Q10426" t="s">
        <v>1</v>
      </c>
    </row>
    <row r="10427" spans="1:17" x14ac:dyDescent="0.25">
      <c r="A10427">
        <v>15</v>
      </c>
      <c r="B10427" t="str">
        <f t="shared" si="162"/>
        <v xml:space="preserve"> 958 15</v>
      </c>
      <c r="C10427" s="102" t="s">
        <v>874</v>
      </c>
      <c r="D10427" s="111">
        <v>17</v>
      </c>
      <c r="E10427" t="s">
        <v>1</v>
      </c>
      <c r="F10427" t="s">
        <v>1</v>
      </c>
      <c r="G10427" s="103" t="s">
        <v>1</v>
      </c>
      <c r="H10427" s="103">
        <v>20398</v>
      </c>
      <c r="I10427" s="103">
        <v>23460</v>
      </c>
      <c r="J10427" t="s">
        <v>1</v>
      </c>
      <c r="K10427" t="s">
        <v>1</v>
      </c>
      <c r="L10427" s="103" t="s">
        <v>1</v>
      </c>
      <c r="M10427" s="103">
        <v>25500</v>
      </c>
      <c r="N10427" s="103">
        <v>35267</v>
      </c>
      <c r="O10427" s="103">
        <v>50290</v>
      </c>
      <c r="P10427" t="s">
        <v>1</v>
      </c>
      <c r="Q10427" t="s">
        <v>1</v>
      </c>
    </row>
    <row r="10428" spans="1:17" x14ac:dyDescent="0.25">
      <c r="A10428">
        <v>16</v>
      </c>
      <c r="B10428" t="str">
        <f t="shared" si="162"/>
        <v xml:space="preserve"> 958 16</v>
      </c>
      <c r="C10428" s="102" t="s">
        <v>874</v>
      </c>
      <c r="D10428" s="111" t="s">
        <v>5</v>
      </c>
      <c r="E10428" t="s">
        <v>1</v>
      </c>
      <c r="F10428" t="s">
        <v>1</v>
      </c>
      <c r="G10428" s="103">
        <v>714136</v>
      </c>
      <c r="H10428" s="103">
        <v>577766</v>
      </c>
      <c r="I10428" s="103">
        <v>123207</v>
      </c>
      <c r="J10428" t="s">
        <v>1</v>
      </c>
      <c r="K10428" t="s">
        <v>1</v>
      </c>
      <c r="L10428" s="103">
        <v>662376</v>
      </c>
      <c r="M10428" s="103">
        <v>356746</v>
      </c>
      <c r="N10428" s="103">
        <v>220374</v>
      </c>
      <c r="O10428" s="103">
        <v>297886</v>
      </c>
      <c r="P10428" t="s">
        <v>1</v>
      </c>
      <c r="Q10428" t="s">
        <v>1</v>
      </c>
    </row>
    <row r="10429" spans="1:17" x14ac:dyDescent="0.25">
      <c r="A10429">
        <v>17</v>
      </c>
      <c r="B10429" t="str">
        <f t="shared" si="162"/>
        <v xml:space="preserve"> 958 17</v>
      </c>
      <c r="C10429" s="102" t="s">
        <v>874</v>
      </c>
      <c r="D10429" s="111" t="s">
        <v>6</v>
      </c>
      <c r="E10429" t="s">
        <v>1</v>
      </c>
      <c r="F10429" t="s">
        <v>1</v>
      </c>
      <c r="G10429" t="s">
        <v>1</v>
      </c>
      <c r="H10429" t="s">
        <v>1</v>
      </c>
      <c r="I10429" t="s">
        <v>1</v>
      </c>
      <c r="J10429" t="s">
        <v>1</v>
      </c>
      <c r="K10429" t="s">
        <v>1</v>
      </c>
      <c r="L10429" t="s">
        <v>1</v>
      </c>
      <c r="M10429" t="s">
        <v>1</v>
      </c>
      <c r="N10429" t="s">
        <v>1</v>
      </c>
      <c r="O10429" t="s">
        <v>1</v>
      </c>
      <c r="P10429" t="s">
        <v>1</v>
      </c>
      <c r="Q10429" t="s">
        <v>1</v>
      </c>
    </row>
    <row r="10430" spans="1:17" x14ac:dyDescent="0.25">
      <c r="A10430">
        <v>18</v>
      </c>
      <c r="B10430" t="str">
        <f t="shared" si="162"/>
        <v xml:space="preserve"> 958 18</v>
      </c>
      <c r="C10430" s="102" t="s">
        <v>874</v>
      </c>
      <c r="D10430" s="111">
        <v>13</v>
      </c>
      <c r="E10430" t="s">
        <v>1</v>
      </c>
      <c r="F10430" t="s">
        <v>1</v>
      </c>
      <c r="G10430">
        <v>438362</v>
      </c>
      <c r="H10430" s="103">
        <v>139169</v>
      </c>
      <c r="I10430" s="103">
        <v>22453</v>
      </c>
      <c r="J10430" t="s">
        <v>1</v>
      </c>
      <c r="K10430" t="s">
        <v>1</v>
      </c>
      <c r="L10430">
        <v>306657</v>
      </c>
      <c r="M10430" s="103">
        <v>132771</v>
      </c>
      <c r="N10430" s="103">
        <v>123900</v>
      </c>
      <c r="O10430" s="103">
        <v>36986</v>
      </c>
      <c r="P10430" t="s">
        <v>1</v>
      </c>
      <c r="Q10430" t="s">
        <v>1</v>
      </c>
    </row>
    <row r="10431" spans="1:17" x14ac:dyDescent="0.25">
      <c r="A10431">
        <v>19</v>
      </c>
      <c r="B10431" t="str">
        <f t="shared" si="162"/>
        <v xml:space="preserve"> 958 19</v>
      </c>
      <c r="C10431" s="102" t="s">
        <v>874</v>
      </c>
      <c r="D10431" s="111">
        <v>14</v>
      </c>
      <c r="E10431" t="s">
        <v>1</v>
      </c>
      <c r="F10431" s="103" t="s">
        <v>1</v>
      </c>
      <c r="G10431" s="103">
        <v>537978</v>
      </c>
      <c r="H10431" s="103">
        <v>133951</v>
      </c>
      <c r="I10431" s="103">
        <v>16637</v>
      </c>
      <c r="J10431" t="s">
        <v>1</v>
      </c>
      <c r="K10431" s="103" t="s">
        <v>1</v>
      </c>
      <c r="L10431" s="103">
        <v>1308085</v>
      </c>
      <c r="M10431" s="103">
        <v>128195</v>
      </c>
      <c r="N10431" s="103">
        <v>22270</v>
      </c>
      <c r="O10431" s="103">
        <v>91224</v>
      </c>
      <c r="P10431" t="s">
        <v>1</v>
      </c>
      <c r="Q10431" t="s">
        <v>1</v>
      </c>
    </row>
    <row r="10432" spans="1:17" x14ac:dyDescent="0.25">
      <c r="A10432">
        <v>20</v>
      </c>
      <c r="B10432" t="str">
        <f t="shared" si="162"/>
        <v xml:space="preserve"> 958 20</v>
      </c>
      <c r="C10432" s="102" t="s">
        <v>874</v>
      </c>
      <c r="D10432" s="111">
        <v>15</v>
      </c>
      <c r="E10432" t="s">
        <v>1</v>
      </c>
      <c r="F10432" s="103" t="s">
        <v>1</v>
      </c>
      <c r="G10432" s="103">
        <v>71271</v>
      </c>
      <c r="H10432" s="103">
        <v>156699</v>
      </c>
      <c r="I10432" s="103">
        <v>29422</v>
      </c>
      <c r="J10432" t="s">
        <v>1</v>
      </c>
      <c r="K10432" s="103" t="s">
        <v>1</v>
      </c>
      <c r="L10432" s="103">
        <v>103085</v>
      </c>
      <c r="M10432" s="103">
        <v>202940</v>
      </c>
      <c r="N10432" s="103">
        <v>108533</v>
      </c>
      <c r="O10432" s="103">
        <v>123379</v>
      </c>
      <c r="P10432" t="s">
        <v>1</v>
      </c>
      <c r="Q10432" t="s">
        <v>1</v>
      </c>
    </row>
    <row r="10433" spans="1:17" x14ac:dyDescent="0.25">
      <c r="A10433">
        <v>21</v>
      </c>
      <c r="B10433" t="str">
        <f t="shared" si="162"/>
        <v xml:space="preserve"> 958 21</v>
      </c>
      <c r="C10433" s="102" t="s">
        <v>874</v>
      </c>
      <c r="D10433" s="111">
        <v>16</v>
      </c>
      <c r="E10433" s="103">
        <v>2425</v>
      </c>
      <c r="F10433" s="103">
        <v>1371</v>
      </c>
      <c r="G10433" s="103">
        <v>126269</v>
      </c>
      <c r="H10433" s="103">
        <v>115491</v>
      </c>
      <c r="I10433" s="103">
        <v>37335</v>
      </c>
      <c r="J10433" s="103">
        <v>1502</v>
      </c>
      <c r="K10433" s="103">
        <v>1173</v>
      </c>
      <c r="L10433" s="103">
        <v>146115</v>
      </c>
      <c r="M10433" s="103">
        <v>188168</v>
      </c>
      <c r="N10433" s="103">
        <v>125069</v>
      </c>
      <c r="O10433" s="103">
        <v>124990</v>
      </c>
      <c r="P10433" t="s">
        <v>1</v>
      </c>
      <c r="Q10433" t="s">
        <v>1</v>
      </c>
    </row>
    <row r="10434" spans="1:17" x14ac:dyDescent="0.25">
      <c r="A10434">
        <v>22</v>
      </c>
      <c r="B10434" t="str">
        <f t="shared" ref="B10434:B10497" si="163">+C10434&amp;A10434</f>
        <v xml:space="preserve"> 958 22</v>
      </c>
      <c r="C10434" s="102" t="s">
        <v>874</v>
      </c>
      <c r="D10434" s="111">
        <v>17</v>
      </c>
      <c r="E10434">
        <v>553</v>
      </c>
      <c r="F10434" s="103">
        <v>3355</v>
      </c>
      <c r="G10434" s="103">
        <v>67057</v>
      </c>
      <c r="H10434" s="103">
        <v>27124</v>
      </c>
      <c r="I10434" s="103">
        <v>16133</v>
      </c>
      <c r="J10434">
        <v>696</v>
      </c>
      <c r="K10434" s="103">
        <v>7328</v>
      </c>
      <c r="L10434" s="103">
        <v>129048</v>
      </c>
      <c r="M10434" s="103">
        <v>66237</v>
      </c>
      <c r="N10434" s="103">
        <v>48180</v>
      </c>
      <c r="O10434" s="103">
        <v>84839</v>
      </c>
      <c r="P10434" t="s">
        <v>1</v>
      </c>
      <c r="Q10434" t="s">
        <v>1</v>
      </c>
    </row>
    <row r="10435" spans="1:17" x14ac:dyDescent="0.25">
      <c r="A10435">
        <v>23</v>
      </c>
      <c r="B10435" t="str">
        <f t="shared" si="163"/>
        <v xml:space="preserve"> 958 23</v>
      </c>
      <c r="C10435" s="102" t="s">
        <v>874</v>
      </c>
      <c r="D10435" s="111" t="s">
        <v>5</v>
      </c>
      <c r="E10435" s="103">
        <v>2978</v>
      </c>
      <c r="F10435" s="103">
        <v>4726</v>
      </c>
      <c r="G10435" s="103">
        <v>1240937</v>
      </c>
      <c r="H10435" s="103">
        <v>572434</v>
      </c>
      <c r="I10435" s="103">
        <v>121980</v>
      </c>
      <c r="J10435" s="103">
        <v>2198</v>
      </c>
      <c r="K10435" s="103">
        <v>8501</v>
      </c>
      <c r="L10435" s="103">
        <v>1992990</v>
      </c>
      <c r="M10435" s="103">
        <v>718311</v>
      </c>
      <c r="N10435" s="103">
        <v>427952</v>
      </c>
      <c r="O10435" s="103">
        <v>461418</v>
      </c>
      <c r="P10435" t="s">
        <v>1</v>
      </c>
      <c r="Q10435" t="s">
        <v>1</v>
      </c>
    </row>
    <row r="10436" spans="1:17" x14ac:dyDescent="0.25">
      <c r="A10436">
        <v>24</v>
      </c>
      <c r="B10436" t="str">
        <f t="shared" si="163"/>
        <v xml:space="preserve"> 958 24</v>
      </c>
      <c r="C10436" s="102" t="s">
        <v>874</v>
      </c>
      <c r="D10436" s="111" t="s">
        <v>6</v>
      </c>
      <c r="E10436" t="s">
        <v>1</v>
      </c>
      <c r="F10436" t="s">
        <v>1</v>
      </c>
      <c r="G10436" t="s">
        <v>1</v>
      </c>
      <c r="H10436" t="s">
        <v>1</v>
      </c>
      <c r="I10436" t="s">
        <v>1</v>
      </c>
      <c r="J10436" t="s">
        <v>1</v>
      </c>
      <c r="K10436" t="s">
        <v>1</v>
      </c>
      <c r="L10436" t="s">
        <v>1</v>
      </c>
      <c r="M10436" t="s">
        <v>1</v>
      </c>
      <c r="N10436" t="s">
        <v>1</v>
      </c>
      <c r="O10436" t="s">
        <v>1</v>
      </c>
      <c r="P10436" t="s">
        <v>1</v>
      </c>
      <c r="Q10436" t="s">
        <v>1</v>
      </c>
    </row>
    <row r="10437" spans="1:17" x14ac:dyDescent="0.25">
      <c r="A10437">
        <v>25</v>
      </c>
      <c r="B10437" t="str">
        <f t="shared" si="163"/>
        <v xml:space="preserve"> 958 25</v>
      </c>
      <c r="C10437" s="102" t="s">
        <v>874</v>
      </c>
      <c r="D10437" s="111" t="s">
        <v>0</v>
      </c>
      <c r="E10437" t="s">
        <v>1</v>
      </c>
      <c r="F10437" t="s">
        <v>1</v>
      </c>
      <c r="G10437" t="s">
        <v>1</v>
      </c>
      <c r="H10437" s="103">
        <v>3252330</v>
      </c>
      <c r="I10437" s="103">
        <v>1840677</v>
      </c>
      <c r="J10437" s="103">
        <v>461418</v>
      </c>
      <c r="K10437" t="s">
        <v>1</v>
      </c>
      <c r="L10437" t="s">
        <v>1</v>
      </c>
      <c r="M10437" t="s">
        <v>1</v>
      </c>
      <c r="N10437" t="s">
        <v>1</v>
      </c>
      <c r="O10437" t="s">
        <v>1</v>
      </c>
      <c r="P10437" t="s">
        <v>1</v>
      </c>
      <c r="Q10437" t="s">
        <v>1</v>
      </c>
    </row>
    <row r="10438" spans="1:17" x14ac:dyDescent="0.25">
      <c r="A10438">
        <v>26</v>
      </c>
      <c r="B10438" t="str">
        <f t="shared" si="163"/>
        <v xml:space="preserve"> 958 26</v>
      </c>
      <c r="C10438" s="102" t="s">
        <v>874</v>
      </c>
      <c r="D10438" s="111" t="s">
        <v>0</v>
      </c>
      <c r="E10438" t="s">
        <v>1</v>
      </c>
      <c r="F10438" t="s">
        <v>1</v>
      </c>
      <c r="G10438" t="s">
        <v>1</v>
      </c>
      <c r="H10438" t="s">
        <v>1</v>
      </c>
      <c r="I10438" t="s">
        <v>1</v>
      </c>
      <c r="J10438" t="s">
        <v>1</v>
      </c>
      <c r="K10438" t="s">
        <v>1</v>
      </c>
      <c r="L10438" t="s">
        <v>1</v>
      </c>
      <c r="M10438" t="s">
        <v>1</v>
      </c>
      <c r="N10438" t="s">
        <v>1</v>
      </c>
      <c r="O10438" t="s">
        <v>1</v>
      </c>
      <c r="P10438" t="s">
        <v>1</v>
      </c>
      <c r="Q10438" t="s">
        <v>1</v>
      </c>
    </row>
    <row r="10439" spans="1:17" x14ac:dyDescent="0.25">
      <c r="A10439">
        <v>27</v>
      </c>
      <c r="B10439" t="str">
        <f t="shared" si="163"/>
        <v xml:space="preserve"> 958 27</v>
      </c>
      <c r="C10439" s="102" t="s">
        <v>874</v>
      </c>
      <c r="D10439" s="111" t="s">
        <v>0</v>
      </c>
      <c r="E10439" t="s">
        <v>1</v>
      </c>
      <c r="F10439" t="s">
        <v>1</v>
      </c>
      <c r="G10439" t="s">
        <v>1</v>
      </c>
      <c r="H10439" s="103">
        <v>-543625</v>
      </c>
      <c r="I10439" s="103">
        <v>-448224</v>
      </c>
      <c r="J10439" s="103">
        <v>2055</v>
      </c>
      <c r="K10439" t="s">
        <v>1</v>
      </c>
      <c r="L10439" t="s">
        <v>1</v>
      </c>
      <c r="M10439" t="s">
        <v>1</v>
      </c>
      <c r="N10439" t="s">
        <v>1</v>
      </c>
      <c r="O10439" t="s">
        <v>1</v>
      </c>
      <c r="P10439" t="s">
        <v>1</v>
      </c>
      <c r="Q10439" t="s">
        <v>1</v>
      </c>
    </row>
    <row r="10440" spans="1:17" x14ac:dyDescent="0.25">
      <c r="A10440">
        <v>28</v>
      </c>
      <c r="B10440" t="str">
        <f t="shared" si="163"/>
        <v xml:space="preserve"> 958 28</v>
      </c>
      <c r="C10440" s="102" t="s">
        <v>874</v>
      </c>
      <c r="D10440" s="111" t="s">
        <v>0</v>
      </c>
      <c r="E10440" t="s">
        <v>1</v>
      </c>
      <c r="F10440" t="s">
        <v>1</v>
      </c>
      <c r="G10440" t="s">
        <v>1</v>
      </c>
      <c r="H10440" s="103">
        <v>2708705</v>
      </c>
      <c r="I10440" s="103">
        <v>1392453</v>
      </c>
      <c r="J10440" s="103">
        <v>463473</v>
      </c>
      <c r="K10440" t="s">
        <v>1</v>
      </c>
      <c r="L10440" t="s">
        <v>1</v>
      </c>
      <c r="M10440" t="s">
        <v>1</v>
      </c>
      <c r="N10440" t="s">
        <v>1</v>
      </c>
      <c r="O10440" t="s">
        <v>1</v>
      </c>
      <c r="P10440" t="s">
        <v>1</v>
      </c>
      <c r="Q10440" t="s">
        <v>1</v>
      </c>
    </row>
    <row r="10441" spans="1:17" x14ac:dyDescent="0.25">
      <c r="A10441">
        <v>29</v>
      </c>
      <c r="B10441" t="str">
        <f t="shared" si="163"/>
        <v xml:space="preserve"> 958 29</v>
      </c>
      <c r="C10441" s="102" t="s">
        <v>874</v>
      </c>
      <c r="D10441" s="111" t="s">
        <v>0</v>
      </c>
      <c r="E10441" t="s">
        <v>1</v>
      </c>
      <c r="F10441" t="s">
        <v>1</v>
      </c>
      <c r="G10441" t="s">
        <v>1</v>
      </c>
      <c r="H10441" s="103">
        <v>1694047</v>
      </c>
      <c r="I10441" s="103">
        <v>1721045</v>
      </c>
      <c r="J10441" s="103">
        <v>285715</v>
      </c>
      <c r="K10441" t="s">
        <v>1</v>
      </c>
      <c r="L10441" t="s">
        <v>1</v>
      </c>
      <c r="M10441" t="s">
        <v>1</v>
      </c>
      <c r="N10441" t="s">
        <v>1</v>
      </c>
      <c r="O10441" t="s">
        <v>1</v>
      </c>
      <c r="P10441" t="s">
        <v>1</v>
      </c>
      <c r="Q10441" t="s">
        <v>1</v>
      </c>
    </row>
    <row r="10442" spans="1:17" x14ac:dyDescent="0.25">
      <c r="A10442">
        <v>30</v>
      </c>
      <c r="B10442" t="str">
        <f t="shared" si="163"/>
        <v xml:space="preserve"> 958 30</v>
      </c>
      <c r="C10442" s="102" t="s">
        <v>874</v>
      </c>
      <c r="D10442" s="111" t="s">
        <v>0</v>
      </c>
      <c r="E10442" t="s">
        <v>1</v>
      </c>
      <c r="F10442" t="s">
        <v>1</v>
      </c>
      <c r="G10442" t="s">
        <v>1</v>
      </c>
      <c r="H10442">
        <v>0.04</v>
      </c>
      <c r="I10442">
        <v>0.12</v>
      </c>
      <c r="J10442">
        <v>0.12</v>
      </c>
      <c r="K10442" t="s">
        <v>1</v>
      </c>
      <c r="L10442" t="s">
        <v>1</v>
      </c>
      <c r="M10442" t="s">
        <v>1</v>
      </c>
      <c r="N10442" t="s">
        <v>1</v>
      </c>
      <c r="O10442" t="s">
        <v>1</v>
      </c>
      <c r="P10442" t="s">
        <v>1</v>
      </c>
      <c r="Q10442" t="s">
        <v>1</v>
      </c>
    </row>
    <row r="10443" spans="1:17" x14ac:dyDescent="0.25">
      <c r="A10443">
        <v>31</v>
      </c>
      <c r="B10443" t="str">
        <f t="shared" si="163"/>
        <v xml:space="preserve"> 958 31</v>
      </c>
      <c r="C10443" s="102" t="s">
        <v>874</v>
      </c>
      <c r="D10443" s="111" t="s">
        <v>0</v>
      </c>
      <c r="E10443" t="s">
        <v>1</v>
      </c>
      <c r="F10443" t="s">
        <v>1</v>
      </c>
      <c r="G10443" t="s">
        <v>1</v>
      </c>
      <c r="H10443">
        <v>1.204</v>
      </c>
      <c r="I10443">
        <v>0.61899999999999999</v>
      </c>
      <c r="J10443">
        <v>0.20599999999999999</v>
      </c>
      <c r="K10443">
        <v>2.0289999999999999</v>
      </c>
      <c r="L10443" t="s">
        <v>1</v>
      </c>
      <c r="M10443" t="s">
        <v>1</v>
      </c>
      <c r="N10443" t="s">
        <v>1</v>
      </c>
      <c r="O10443" t="s">
        <v>1</v>
      </c>
      <c r="P10443" t="s">
        <v>1</v>
      </c>
      <c r="Q10443" t="s">
        <v>1</v>
      </c>
    </row>
    <row r="10444" spans="1:17" x14ac:dyDescent="0.25">
      <c r="A10444">
        <v>32</v>
      </c>
      <c r="B10444" t="str">
        <f t="shared" si="163"/>
        <v xml:space="preserve"> 958 32</v>
      </c>
      <c r="C10444" s="102" t="s">
        <v>874</v>
      </c>
      <c r="D10444" s="111" t="s">
        <v>0</v>
      </c>
      <c r="E10444" t="s">
        <v>1</v>
      </c>
      <c r="F10444" t="s">
        <v>1</v>
      </c>
      <c r="G10444" t="s">
        <v>1</v>
      </c>
      <c r="H10444">
        <v>1.153</v>
      </c>
      <c r="I10444">
        <v>0.59299999999999997</v>
      </c>
      <c r="J10444">
        <v>0.19700000000000001</v>
      </c>
      <c r="K10444">
        <v>1.9430000000000001</v>
      </c>
      <c r="L10444" t="s">
        <v>1</v>
      </c>
      <c r="M10444" t="s">
        <v>1</v>
      </c>
      <c r="N10444" t="s">
        <v>1</v>
      </c>
      <c r="O10444" t="s">
        <v>1</v>
      </c>
      <c r="P10444" t="s">
        <v>1</v>
      </c>
      <c r="Q10444" t="s">
        <v>1</v>
      </c>
    </row>
    <row r="10445" spans="1:17" x14ac:dyDescent="0.25">
      <c r="A10445">
        <v>33</v>
      </c>
      <c r="B10445" t="str">
        <f t="shared" si="163"/>
        <v xml:space="preserve"> 958 33</v>
      </c>
      <c r="C10445" s="102" t="s">
        <v>874</v>
      </c>
      <c r="D10445" s="111" t="s">
        <v>0</v>
      </c>
      <c r="E10445" t="s">
        <v>1</v>
      </c>
      <c r="F10445" t="s">
        <v>1</v>
      </c>
      <c r="G10445" t="s">
        <v>1</v>
      </c>
      <c r="H10445">
        <v>0.65900000000000003</v>
      </c>
      <c r="I10445">
        <v>0.67</v>
      </c>
      <c r="J10445">
        <v>0.111</v>
      </c>
      <c r="K10445">
        <v>1.44</v>
      </c>
      <c r="L10445" t="s">
        <v>1</v>
      </c>
      <c r="M10445" t="s">
        <v>1</v>
      </c>
      <c r="N10445" t="s">
        <v>1</v>
      </c>
      <c r="O10445" t="s">
        <v>1</v>
      </c>
      <c r="P10445" t="s">
        <v>1</v>
      </c>
      <c r="Q10445" t="s">
        <v>1</v>
      </c>
    </row>
    <row r="10446" spans="1:17" x14ac:dyDescent="0.25">
      <c r="A10446">
        <v>34</v>
      </c>
      <c r="B10446" t="str">
        <f t="shared" si="163"/>
        <v xml:space="preserve"> 958 34</v>
      </c>
      <c r="C10446" s="102" t="s">
        <v>874</v>
      </c>
      <c r="D10446" s="111" t="s">
        <v>0</v>
      </c>
      <c r="E10446" t="s">
        <v>1</v>
      </c>
      <c r="F10446" t="s">
        <v>1</v>
      </c>
      <c r="G10446" t="s">
        <v>1</v>
      </c>
      <c r="H10446">
        <v>0.67900000000000005</v>
      </c>
      <c r="I10446">
        <v>0.66100000000000003</v>
      </c>
      <c r="J10446">
        <v>0.121</v>
      </c>
      <c r="K10446">
        <v>1.4610000000000001</v>
      </c>
      <c r="L10446" t="s">
        <v>1</v>
      </c>
      <c r="M10446" t="s">
        <v>1</v>
      </c>
      <c r="N10446" t="s">
        <v>1</v>
      </c>
      <c r="O10446" t="s">
        <v>1</v>
      </c>
      <c r="P10446" t="s">
        <v>1</v>
      </c>
      <c r="Q10446" t="s">
        <v>1</v>
      </c>
    </row>
    <row r="10447" spans="1:17" x14ac:dyDescent="0.25">
      <c r="A10447">
        <v>35</v>
      </c>
      <c r="B10447" t="str">
        <f t="shared" si="163"/>
        <v xml:space="preserve"> 958 35</v>
      </c>
      <c r="C10447" s="102" t="s">
        <v>874</v>
      </c>
      <c r="D10447" s="111" t="s">
        <v>0</v>
      </c>
      <c r="E10447" t="s">
        <v>1</v>
      </c>
      <c r="F10447" t="s">
        <v>1</v>
      </c>
      <c r="G10447" t="s">
        <v>1</v>
      </c>
      <c r="H10447">
        <v>0.753</v>
      </c>
      <c r="I10447">
        <v>0.76500000000000001</v>
      </c>
      <c r="J10447">
        <v>0.127</v>
      </c>
      <c r="K10447">
        <v>1.645</v>
      </c>
      <c r="L10447" t="s">
        <v>1</v>
      </c>
      <c r="M10447" t="s">
        <v>1</v>
      </c>
      <c r="N10447" t="s">
        <v>1</v>
      </c>
      <c r="O10447" t="s">
        <v>1</v>
      </c>
      <c r="P10447" t="s">
        <v>1</v>
      </c>
      <c r="Q10447" t="s">
        <v>1</v>
      </c>
    </row>
    <row r="10448" spans="1:17" x14ac:dyDescent="0.25">
      <c r="A10448">
        <v>36</v>
      </c>
      <c r="B10448" t="str">
        <f t="shared" si="163"/>
        <v xml:space="preserve"> 958 36</v>
      </c>
      <c r="C10448" s="102" t="s">
        <v>874</v>
      </c>
      <c r="D10448" s="111" t="s">
        <v>0</v>
      </c>
      <c r="E10448" t="s">
        <v>1</v>
      </c>
      <c r="F10448" t="s">
        <v>1</v>
      </c>
      <c r="G10448" t="s">
        <v>1</v>
      </c>
      <c r="H10448">
        <v>0.67900000000000005</v>
      </c>
      <c r="I10448">
        <v>0.66100000000000003</v>
      </c>
      <c r="J10448">
        <v>0.121</v>
      </c>
      <c r="K10448">
        <v>1.4610000000000001</v>
      </c>
      <c r="L10448" t="s">
        <v>1</v>
      </c>
      <c r="M10448" t="s">
        <v>1</v>
      </c>
      <c r="N10448" t="s">
        <v>1</v>
      </c>
      <c r="O10448" t="s">
        <v>1</v>
      </c>
      <c r="P10448" t="s">
        <v>1</v>
      </c>
      <c r="Q10448" t="s">
        <v>1</v>
      </c>
    </row>
    <row r="10449" spans="1:18" x14ac:dyDescent="0.25">
      <c r="A10449">
        <v>37</v>
      </c>
      <c r="B10449" t="str">
        <f t="shared" si="163"/>
        <v xml:space="preserve"> 958 37</v>
      </c>
      <c r="C10449" s="102" t="s">
        <v>874</v>
      </c>
      <c r="D10449" s="111" t="s">
        <v>0</v>
      </c>
      <c r="E10449" t="s">
        <v>1</v>
      </c>
      <c r="F10449" t="s">
        <v>986</v>
      </c>
      <c r="G10449" t="s">
        <v>987</v>
      </c>
      <c r="H10449" t="s">
        <v>993</v>
      </c>
      <c r="I10449" t="s">
        <v>996</v>
      </c>
      <c r="J10449" t="s">
        <v>1</v>
      </c>
      <c r="K10449">
        <v>1.9750000000000001</v>
      </c>
      <c r="L10449" t="s">
        <v>1</v>
      </c>
      <c r="M10449" t="s">
        <v>1</v>
      </c>
      <c r="N10449" t="s">
        <v>1</v>
      </c>
      <c r="O10449" t="s">
        <v>1</v>
      </c>
      <c r="P10449" t="s">
        <v>1</v>
      </c>
      <c r="Q10449" t="s">
        <v>1</v>
      </c>
    </row>
    <row r="10450" spans="1:18" x14ac:dyDescent="0.25">
      <c r="A10450">
        <v>38</v>
      </c>
      <c r="B10450" t="str">
        <f t="shared" si="163"/>
        <v xml:space="preserve"> 958 38</v>
      </c>
      <c r="C10450" s="102" t="s">
        <v>874</v>
      </c>
      <c r="D10450" s="111" t="s">
        <v>0</v>
      </c>
      <c r="E10450" t="s">
        <v>1</v>
      </c>
      <c r="F10450">
        <v>2.31</v>
      </c>
      <c r="G10450">
        <v>2.2799999999999998</v>
      </c>
      <c r="H10450">
        <v>2.16</v>
      </c>
      <c r="I10450">
        <v>1.98</v>
      </c>
      <c r="J10450" t="s">
        <v>1</v>
      </c>
      <c r="K10450" t="s">
        <v>1</v>
      </c>
      <c r="L10450" t="s">
        <v>1</v>
      </c>
      <c r="M10450" t="s">
        <v>1</v>
      </c>
      <c r="N10450" t="s">
        <v>1</v>
      </c>
      <c r="O10450" t="s">
        <v>1</v>
      </c>
      <c r="P10450" t="s">
        <v>1</v>
      </c>
      <c r="Q10450" t="s">
        <v>1</v>
      </c>
    </row>
    <row r="10451" spans="1:18" x14ac:dyDescent="0.25">
      <c r="A10451">
        <v>1</v>
      </c>
      <c r="B10451" t="str">
        <f t="shared" si="163"/>
        <v xml:space="preserve"> 959 1</v>
      </c>
      <c r="C10451" s="102" t="s">
        <v>875</v>
      </c>
      <c r="D10451" s="111" t="s">
        <v>0</v>
      </c>
      <c r="E10451" t="s">
        <v>1</v>
      </c>
      <c r="F10451" t="s">
        <v>1</v>
      </c>
      <c r="G10451" t="s">
        <v>1</v>
      </c>
      <c r="H10451" t="s">
        <v>1</v>
      </c>
      <c r="I10451" t="s">
        <v>1</v>
      </c>
      <c r="J10451" t="s">
        <v>1</v>
      </c>
      <c r="K10451" t="s">
        <v>1</v>
      </c>
      <c r="L10451" t="s">
        <v>1</v>
      </c>
      <c r="M10451" t="s">
        <v>1</v>
      </c>
      <c r="N10451" t="s">
        <v>1</v>
      </c>
      <c r="O10451" t="s">
        <v>1</v>
      </c>
      <c r="P10451" t="s">
        <v>1</v>
      </c>
      <c r="Q10451" t="s">
        <v>1</v>
      </c>
      <c r="R10451" t="s">
        <v>223</v>
      </c>
    </row>
    <row r="10452" spans="1:18" x14ac:dyDescent="0.25">
      <c r="A10452">
        <v>2</v>
      </c>
      <c r="B10452" t="str">
        <f t="shared" si="163"/>
        <v xml:space="preserve"> 959 2</v>
      </c>
      <c r="C10452" s="102" t="s">
        <v>875</v>
      </c>
      <c r="D10452" s="111" t="s">
        <v>0</v>
      </c>
      <c r="E10452" t="s">
        <v>3</v>
      </c>
      <c r="F10452" t="s">
        <v>1</v>
      </c>
      <c r="G10452" t="s">
        <v>1</v>
      </c>
      <c r="H10452" t="s">
        <v>1</v>
      </c>
      <c r="I10452" t="s">
        <v>1</v>
      </c>
      <c r="J10452" t="s">
        <v>1</v>
      </c>
      <c r="K10452" t="s">
        <v>1</v>
      </c>
      <c r="L10452" t="s">
        <v>1</v>
      </c>
      <c r="M10452" t="s">
        <v>1</v>
      </c>
      <c r="N10452" t="s">
        <v>1</v>
      </c>
      <c r="O10452" t="s">
        <v>1</v>
      </c>
      <c r="P10452" t="s">
        <v>1</v>
      </c>
      <c r="Q10452" t="s">
        <v>1</v>
      </c>
    </row>
    <row r="10453" spans="1:18" x14ac:dyDescent="0.25">
      <c r="A10453">
        <v>3</v>
      </c>
      <c r="B10453" t="str">
        <f t="shared" si="163"/>
        <v xml:space="preserve"> 959 3</v>
      </c>
      <c r="C10453" s="102" t="s">
        <v>875</v>
      </c>
      <c r="D10453" s="111" t="s">
        <v>0</v>
      </c>
      <c r="E10453" t="s">
        <v>4</v>
      </c>
      <c r="F10453" t="s">
        <v>1</v>
      </c>
      <c r="G10453" t="s">
        <v>1</v>
      </c>
      <c r="H10453" t="s">
        <v>1</v>
      </c>
      <c r="I10453" t="s">
        <v>1</v>
      </c>
      <c r="J10453" t="s">
        <v>1</v>
      </c>
      <c r="K10453" t="s">
        <v>1</v>
      </c>
      <c r="L10453" t="s">
        <v>1</v>
      </c>
      <c r="M10453" t="s">
        <v>1</v>
      </c>
      <c r="N10453" t="s">
        <v>1</v>
      </c>
      <c r="O10453" t="s">
        <v>1</v>
      </c>
      <c r="P10453" t="s">
        <v>1</v>
      </c>
      <c r="Q10453" t="s">
        <v>1</v>
      </c>
    </row>
    <row r="10454" spans="1:18" x14ac:dyDescent="0.25">
      <c r="A10454">
        <v>4</v>
      </c>
      <c r="B10454" t="str">
        <f t="shared" si="163"/>
        <v xml:space="preserve"> 959 4</v>
      </c>
      <c r="C10454" s="102" t="s">
        <v>875</v>
      </c>
      <c r="D10454" s="111">
        <v>13</v>
      </c>
      <c r="E10454" s="103">
        <v>39655</v>
      </c>
      <c r="F10454" s="103">
        <v>154775</v>
      </c>
      <c r="G10454">
        <v>0.39</v>
      </c>
      <c r="H10454" t="s">
        <v>1</v>
      </c>
      <c r="I10454" t="s">
        <v>1</v>
      </c>
      <c r="J10454" t="s">
        <v>1</v>
      </c>
      <c r="K10454">
        <v>39655</v>
      </c>
      <c r="L10454" t="s">
        <v>1</v>
      </c>
      <c r="M10454" t="s">
        <v>1</v>
      </c>
      <c r="N10454" t="s">
        <v>1</v>
      </c>
      <c r="O10454">
        <v>1</v>
      </c>
      <c r="P10454">
        <v>7</v>
      </c>
      <c r="Q10454">
        <v>8</v>
      </c>
    </row>
    <row r="10455" spans="1:18" x14ac:dyDescent="0.25">
      <c r="A10455">
        <v>5</v>
      </c>
      <c r="B10455" t="str">
        <f t="shared" si="163"/>
        <v xml:space="preserve"> 959 5</v>
      </c>
      <c r="C10455" s="102" t="s">
        <v>875</v>
      </c>
      <c r="D10455" s="111">
        <v>14</v>
      </c>
      <c r="E10455" s="103">
        <v>41794</v>
      </c>
      <c r="F10455" s="103">
        <v>197300</v>
      </c>
      <c r="G10455">
        <v>0.47199999999999998</v>
      </c>
      <c r="H10455" t="s">
        <v>1</v>
      </c>
      <c r="I10455" t="s">
        <v>1</v>
      </c>
      <c r="J10455" t="s">
        <v>1</v>
      </c>
      <c r="K10455">
        <v>41794</v>
      </c>
      <c r="L10455" t="s">
        <v>1</v>
      </c>
      <c r="M10455" t="s">
        <v>1</v>
      </c>
      <c r="N10455" t="s">
        <v>1</v>
      </c>
      <c r="O10455">
        <v>2</v>
      </c>
      <c r="P10455">
        <v>7</v>
      </c>
      <c r="Q10455">
        <v>9</v>
      </c>
    </row>
    <row r="10456" spans="1:18" x14ac:dyDescent="0.25">
      <c r="A10456">
        <v>6</v>
      </c>
      <c r="B10456" t="str">
        <f t="shared" si="163"/>
        <v xml:space="preserve"> 959 6</v>
      </c>
      <c r="C10456" s="102" t="s">
        <v>875</v>
      </c>
      <c r="D10456" s="111">
        <v>15</v>
      </c>
      <c r="E10456" s="103">
        <v>46032</v>
      </c>
      <c r="F10456" s="103">
        <v>339738</v>
      </c>
      <c r="G10456">
        <v>0.73799999999999999</v>
      </c>
      <c r="H10456" t="s">
        <v>1</v>
      </c>
      <c r="I10456" t="s">
        <v>1</v>
      </c>
      <c r="J10456" t="s">
        <v>1</v>
      </c>
      <c r="K10456">
        <v>46032</v>
      </c>
      <c r="L10456" t="s">
        <v>1</v>
      </c>
      <c r="M10456" t="s">
        <v>1</v>
      </c>
      <c r="N10456" t="s">
        <v>1</v>
      </c>
      <c r="O10456">
        <v>3</v>
      </c>
      <c r="P10456">
        <v>11</v>
      </c>
      <c r="Q10456">
        <v>14</v>
      </c>
    </row>
    <row r="10457" spans="1:18" x14ac:dyDescent="0.25">
      <c r="A10457">
        <v>7</v>
      </c>
      <c r="B10457" t="str">
        <f t="shared" si="163"/>
        <v xml:space="preserve"> 959 7</v>
      </c>
      <c r="C10457" s="102" t="s">
        <v>875</v>
      </c>
      <c r="D10457" s="111">
        <v>16</v>
      </c>
      <c r="E10457" s="103">
        <v>47829</v>
      </c>
      <c r="F10457" s="103">
        <v>280579</v>
      </c>
      <c r="G10457">
        <v>0.58599999999999997</v>
      </c>
      <c r="H10457" t="s">
        <v>1</v>
      </c>
      <c r="I10457" t="s">
        <v>1</v>
      </c>
      <c r="J10457" t="s">
        <v>1</v>
      </c>
      <c r="K10457">
        <v>47829</v>
      </c>
      <c r="L10457" t="s">
        <v>1</v>
      </c>
      <c r="M10457" t="s">
        <v>1</v>
      </c>
      <c r="N10457">
        <v>1</v>
      </c>
      <c r="O10457">
        <v>5</v>
      </c>
      <c r="P10457">
        <v>8</v>
      </c>
      <c r="Q10457">
        <v>14</v>
      </c>
    </row>
    <row r="10458" spans="1:18" x14ac:dyDescent="0.25">
      <c r="A10458">
        <v>8</v>
      </c>
      <c r="B10458" t="str">
        <f t="shared" si="163"/>
        <v xml:space="preserve"> 959 8</v>
      </c>
      <c r="C10458" s="102" t="s">
        <v>875</v>
      </c>
      <c r="D10458" s="111">
        <v>17</v>
      </c>
      <c r="E10458" s="103">
        <v>47222</v>
      </c>
      <c r="F10458" s="103">
        <v>395727</v>
      </c>
      <c r="G10458">
        <v>0.83799999999999997</v>
      </c>
      <c r="H10458" t="s">
        <v>1</v>
      </c>
      <c r="I10458" t="s">
        <v>1</v>
      </c>
      <c r="J10458" t="s">
        <v>1</v>
      </c>
      <c r="K10458">
        <v>47222</v>
      </c>
      <c r="L10458" t="s">
        <v>1</v>
      </c>
      <c r="M10458" t="s">
        <v>1</v>
      </c>
      <c r="N10458" t="s">
        <v>1</v>
      </c>
      <c r="O10458">
        <v>3</v>
      </c>
      <c r="P10458">
        <v>18</v>
      </c>
      <c r="Q10458">
        <v>21</v>
      </c>
    </row>
    <row r="10459" spans="1:18" x14ac:dyDescent="0.25">
      <c r="A10459">
        <v>9</v>
      </c>
      <c r="B10459" t="str">
        <f t="shared" si="163"/>
        <v xml:space="preserve"> 959 9</v>
      </c>
      <c r="C10459" s="102" t="s">
        <v>875</v>
      </c>
      <c r="D10459" s="111" t="s">
        <v>5</v>
      </c>
      <c r="E10459" s="103">
        <v>222532</v>
      </c>
      <c r="F10459" s="103">
        <v>1368119</v>
      </c>
      <c r="G10459">
        <v>0.61499999999999999</v>
      </c>
      <c r="H10459" t="s">
        <v>1</v>
      </c>
      <c r="I10459" t="s">
        <v>1</v>
      </c>
      <c r="J10459" t="s">
        <v>1</v>
      </c>
      <c r="K10459">
        <v>222532</v>
      </c>
      <c r="L10459" t="s">
        <v>1</v>
      </c>
      <c r="M10459" t="s">
        <v>1</v>
      </c>
      <c r="N10459">
        <v>1</v>
      </c>
      <c r="O10459">
        <v>14</v>
      </c>
      <c r="P10459">
        <v>51</v>
      </c>
      <c r="Q10459">
        <v>66</v>
      </c>
    </row>
    <row r="10460" spans="1:18" x14ac:dyDescent="0.25">
      <c r="A10460">
        <v>10</v>
      </c>
      <c r="B10460" t="str">
        <f t="shared" si="163"/>
        <v xml:space="preserve"> 959 10</v>
      </c>
      <c r="C10460" s="102" t="s">
        <v>875</v>
      </c>
      <c r="D10460" s="111" t="s">
        <v>6</v>
      </c>
      <c r="E10460" t="s">
        <v>1</v>
      </c>
      <c r="F10460" t="s">
        <v>1</v>
      </c>
      <c r="G10460" t="s">
        <v>1</v>
      </c>
      <c r="H10460" t="s">
        <v>1</v>
      </c>
      <c r="I10460" t="s">
        <v>1</v>
      </c>
      <c r="J10460" t="s">
        <v>1</v>
      </c>
      <c r="K10460" t="s">
        <v>1</v>
      </c>
      <c r="L10460" t="s">
        <v>1</v>
      </c>
      <c r="M10460" t="s">
        <v>1</v>
      </c>
      <c r="N10460" t="s">
        <v>1</v>
      </c>
      <c r="O10460" t="s">
        <v>1</v>
      </c>
      <c r="P10460" t="s">
        <v>1</v>
      </c>
      <c r="Q10460" t="s">
        <v>1</v>
      </c>
    </row>
    <row r="10461" spans="1:18" x14ac:dyDescent="0.25">
      <c r="A10461">
        <v>11</v>
      </c>
      <c r="B10461" t="str">
        <f t="shared" si="163"/>
        <v xml:space="preserve"> 959 11</v>
      </c>
      <c r="C10461" s="102" t="s">
        <v>875</v>
      </c>
      <c r="D10461" s="111">
        <v>13</v>
      </c>
      <c r="E10461" t="s">
        <v>1</v>
      </c>
      <c r="F10461" t="s">
        <v>1</v>
      </c>
      <c r="G10461" t="s">
        <v>1</v>
      </c>
      <c r="H10461" s="103">
        <v>600</v>
      </c>
      <c r="I10461" s="103">
        <v>5626</v>
      </c>
      <c r="J10461" t="s">
        <v>1</v>
      </c>
      <c r="K10461" t="s">
        <v>1</v>
      </c>
      <c r="L10461" t="s">
        <v>1</v>
      </c>
      <c r="M10461" s="103">
        <v>326</v>
      </c>
      <c r="N10461" s="103">
        <v>42147</v>
      </c>
      <c r="O10461" s="103">
        <v>106076</v>
      </c>
      <c r="P10461" t="s">
        <v>1</v>
      </c>
      <c r="Q10461" t="s">
        <v>1</v>
      </c>
    </row>
    <row r="10462" spans="1:18" x14ac:dyDescent="0.25">
      <c r="A10462">
        <v>12</v>
      </c>
      <c r="B10462" t="str">
        <f t="shared" si="163"/>
        <v xml:space="preserve"> 959 12</v>
      </c>
      <c r="C10462" s="102" t="s">
        <v>875</v>
      </c>
      <c r="D10462" s="111">
        <v>14</v>
      </c>
      <c r="E10462" t="s">
        <v>1</v>
      </c>
      <c r="F10462" t="s">
        <v>1</v>
      </c>
      <c r="G10462" s="103" t="s">
        <v>1</v>
      </c>
      <c r="H10462" s="103">
        <v>22705</v>
      </c>
      <c r="I10462" s="103">
        <v>46964</v>
      </c>
      <c r="J10462" t="s">
        <v>1</v>
      </c>
      <c r="K10462" t="s">
        <v>1</v>
      </c>
      <c r="L10462" s="103" t="s">
        <v>1</v>
      </c>
      <c r="M10462" s="103">
        <v>18059</v>
      </c>
      <c r="N10462" s="103">
        <v>48352</v>
      </c>
      <c r="O10462" s="103">
        <v>61220</v>
      </c>
      <c r="P10462" t="s">
        <v>1</v>
      </c>
      <c r="Q10462" t="s">
        <v>1</v>
      </c>
    </row>
    <row r="10463" spans="1:18" x14ac:dyDescent="0.25">
      <c r="A10463">
        <v>13</v>
      </c>
      <c r="B10463" t="str">
        <f t="shared" si="163"/>
        <v xml:space="preserve"> 959 13</v>
      </c>
      <c r="C10463" s="102" t="s">
        <v>875</v>
      </c>
      <c r="D10463" s="111">
        <v>15</v>
      </c>
      <c r="E10463" t="s">
        <v>1</v>
      </c>
      <c r="F10463" t="s">
        <v>1</v>
      </c>
      <c r="G10463" s="103" t="s">
        <v>1</v>
      </c>
      <c r="H10463" s="103">
        <v>53295</v>
      </c>
      <c r="I10463" s="103">
        <v>8685</v>
      </c>
      <c r="J10463" t="s">
        <v>1</v>
      </c>
      <c r="K10463" t="s">
        <v>1</v>
      </c>
      <c r="L10463" s="103" t="s">
        <v>1</v>
      </c>
      <c r="M10463" s="103">
        <v>90613</v>
      </c>
      <c r="N10463">
        <v>74396</v>
      </c>
      <c r="O10463" s="103">
        <v>112749</v>
      </c>
      <c r="P10463" t="s">
        <v>1</v>
      </c>
      <c r="Q10463" t="s">
        <v>1</v>
      </c>
    </row>
    <row r="10464" spans="1:18" x14ac:dyDescent="0.25">
      <c r="A10464">
        <v>14</v>
      </c>
      <c r="B10464" t="str">
        <f t="shared" si="163"/>
        <v xml:space="preserve"> 959 14</v>
      </c>
      <c r="C10464" s="102" t="s">
        <v>875</v>
      </c>
      <c r="D10464" s="111">
        <v>16</v>
      </c>
      <c r="E10464" t="s">
        <v>1</v>
      </c>
      <c r="F10464" t="s">
        <v>1</v>
      </c>
      <c r="G10464" s="103">
        <v>77796</v>
      </c>
      <c r="H10464" s="103">
        <v>5116</v>
      </c>
      <c r="I10464" s="103">
        <v>4271</v>
      </c>
      <c r="J10464" t="s">
        <v>1</v>
      </c>
      <c r="K10464" t="s">
        <v>1</v>
      </c>
      <c r="L10464" s="103">
        <v>43667</v>
      </c>
      <c r="M10464" s="103">
        <v>11187</v>
      </c>
      <c r="N10464" s="103">
        <v>50112</v>
      </c>
      <c r="O10464" s="103">
        <v>88430</v>
      </c>
      <c r="P10464" t="s">
        <v>1</v>
      </c>
      <c r="Q10464" t="s">
        <v>1</v>
      </c>
    </row>
    <row r="10465" spans="1:17" x14ac:dyDescent="0.25">
      <c r="A10465">
        <v>15</v>
      </c>
      <c r="B10465" t="str">
        <f t="shared" si="163"/>
        <v xml:space="preserve"> 959 15</v>
      </c>
      <c r="C10465" s="102" t="s">
        <v>875</v>
      </c>
      <c r="D10465" s="111">
        <v>17</v>
      </c>
      <c r="E10465" t="s">
        <v>1</v>
      </c>
      <c r="F10465" t="s">
        <v>1</v>
      </c>
      <c r="G10465" t="s">
        <v>1</v>
      </c>
      <c r="H10465" s="103">
        <v>51131</v>
      </c>
      <c r="I10465">
        <v>41264</v>
      </c>
      <c r="J10465" t="s">
        <v>1</v>
      </c>
      <c r="K10465" t="s">
        <v>1</v>
      </c>
      <c r="L10465" t="s">
        <v>1</v>
      </c>
      <c r="M10465" s="103">
        <v>95804</v>
      </c>
      <c r="N10465">
        <v>103757</v>
      </c>
      <c r="O10465" s="103">
        <v>103771</v>
      </c>
      <c r="P10465" t="s">
        <v>1</v>
      </c>
      <c r="Q10465" t="s">
        <v>1</v>
      </c>
    </row>
    <row r="10466" spans="1:17" x14ac:dyDescent="0.25">
      <c r="A10466">
        <v>16</v>
      </c>
      <c r="B10466" t="str">
        <f t="shared" si="163"/>
        <v xml:space="preserve"> 959 16</v>
      </c>
      <c r="C10466" s="102" t="s">
        <v>875</v>
      </c>
      <c r="D10466" s="111" t="s">
        <v>5</v>
      </c>
      <c r="E10466" t="s">
        <v>1</v>
      </c>
      <c r="F10466" t="s">
        <v>1</v>
      </c>
      <c r="G10466" s="103">
        <v>77796</v>
      </c>
      <c r="H10466" s="103">
        <v>132847</v>
      </c>
      <c r="I10466" s="103">
        <v>106810</v>
      </c>
      <c r="J10466" t="s">
        <v>1</v>
      </c>
      <c r="K10466" t="s">
        <v>1</v>
      </c>
      <c r="L10466" s="103">
        <v>43667</v>
      </c>
      <c r="M10466" s="103">
        <v>215989</v>
      </c>
      <c r="N10466" s="103">
        <v>318764</v>
      </c>
      <c r="O10466" s="103">
        <v>472246</v>
      </c>
      <c r="P10466" t="s">
        <v>1</v>
      </c>
      <c r="Q10466" t="s">
        <v>1</v>
      </c>
    </row>
    <row r="10467" spans="1:17" x14ac:dyDescent="0.25">
      <c r="A10467">
        <v>17</v>
      </c>
      <c r="B10467" t="str">
        <f t="shared" si="163"/>
        <v xml:space="preserve"> 959 17</v>
      </c>
      <c r="C10467" s="102" t="s">
        <v>875</v>
      </c>
      <c r="D10467" s="111" t="s">
        <v>6</v>
      </c>
      <c r="E10467" t="s">
        <v>1</v>
      </c>
      <c r="F10467" t="s">
        <v>1</v>
      </c>
      <c r="G10467" t="s">
        <v>1</v>
      </c>
      <c r="H10467" t="s">
        <v>1</v>
      </c>
      <c r="I10467" t="s">
        <v>1</v>
      </c>
      <c r="J10467" t="s">
        <v>1</v>
      </c>
      <c r="K10467" t="s">
        <v>1</v>
      </c>
      <c r="L10467" t="s">
        <v>1</v>
      </c>
      <c r="M10467" t="s">
        <v>1</v>
      </c>
      <c r="N10467" t="s">
        <v>1</v>
      </c>
      <c r="O10467" t="s">
        <v>1</v>
      </c>
      <c r="P10467" t="s">
        <v>1</v>
      </c>
      <c r="Q10467" t="s">
        <v>1</v>
      </c>
    </row>
    <row r="10468" spans="1:17" x14ac:dyDescent="0.25">
      <c r="A10468">
        <v>18</v>
      </c>
      <c r="B10468" t="str">
        <f t="shared" si="163"/>
        <v xml:space="preserve"> 959 18</v>
      </c>
      <c r="C10468" s="102" t="s">
        <v>875</v>
      </c>
      <c r="D10468" s="111">
        <v>13</v>
      </c>
      <c r="E10468" t="s">
        <v>1</v>
      </c>
      <c r="F10468" t="s">
        <v>1</v>
      </c>
      <c r="G10468" t="s">
        <v>1</v>
      </c>
      <c r="H10468" s="103">
        <v>649</v>
      </c>
      <c r="I10468" s="103">
        <v>5141</v>
      </c>
      <c r="J10468" t="s">
        <v>1</v>
      </c>
      <c r="K10468" t="s">
        <v>1</v>
      </c>
      <c r="L10468" t="s">
        <v>1</v>
      </c>
      <c r="M10468" s="103">
        <v>654</v>
      </c>
      <c r="N10468" s="103">
        <v>77593</v>
      </c>
      <c r="O10468" s="103">
        <v>127715</v>
      </c>
      <c r="P10468" t="s">
        <v>1</v>
      </c>
      <c r="Q10468" t="s">
        <v>1</v>
      </c>
    </row>
    <row r="10469" spans="1:17" x14ac:dyDescent="0.25">
      <c r="A10469">
        <v>19</v>
      </c>
      <c r="B10469" t="str">
        <f t="shared" si="163"/>
        <v xml:space="preserve"> 959 19</v>
      </c>
      <c r="C10469" s="102" t="s">
        <v>875</v>
      </c>
      <c r="D10469" s="111">
        <v>14</v>
      </c>
      <c r="E10469" t="s">
        <v>1</v>
      </c>
      <c r="F10469" t="s">
        <v>1</v>
      </c>
      <c r="G10469" s="103">
        <v>6839</v>
      </c>
      <c r="H10469" s="103">
        <v>24685</v>
      </c>
      <c r="I10469" s="103">
        <v>45456</v>
      </c>
      <c r="J10469" t="s">
        <v>1</v>
      </c>
      <c r="K10469" s="103" t="s">
        <v>1</v>
      </c>
      <c r="L10469" s="103">
        <v>9378</v>
      </c>
      <c r="M10469" s="103">
        <v>35596</v>
      </c>
      <c r="N10469" s="103">
        <v>102132</v>
      </c>
      <c r="O10469" s="103">
        <v>85096</v>
      </c>
      <c r="P10469" t="s">
        <v>1</v>
      </c>
      <c r="Q10469" t="s">
        <v>1</v>
      </c>
    </row>
    <row r="10470" spans="1:17" x14ac:dyDescent="0.25">
      <c r="A10470">
        <v>20</v>
      </c>
      <c r="B10470" t="str">
        <f t="shared" si="163"/>
        <v xml:space="preserve"> 959 20</v>
      </c>
      <c r="C10470" s="102" t="s">
        <v>875</v>
      </c>
      <c r="D10470" s="111">
        <v>15</v>
      </c>
      <c r="E10470" t="s">
        <v>1</v>
      </c>
      <c r="F10470" s="103" t="s">
        <v>1</v>
      </c>
      <c r="G10470" s="103">
        <v>22538</v>
      </c>
      <c r="H10470" s="103">
        <v>49269</v>
      </c>
      <c r="I10470" s="103">
        <v>10038</v>
      </c>
      <c r="J10470" t="s">
        <v>1</v>
      </c>
      <c r="K10470" s="103" t="s">
        <v>1</v>
      </c>
      <c r="L10470" s="103">
        <v>100107</v>
      </c>
      <c r="M10470" s="103">
        <v>184291</v>
      </c>
      <c r="N10470" s="103">
        <v>156473</v>
      </c>
      <c r="O10470" s="103">
        <v>178482</v>
      </c>
      <c r="P10470" t="s">
        <v>1</v>
      </c>
      <c r="Q10470" t="s">
        <v>1</v>
      </c>
    </row>
    <row r="10471" spans="1:17" x14ac:dyDescent="0.25">
      <c r="A10471">
        <v>21</v>
      </c>
      <c r="B10471" t="str">
        <f t="shared" si="163"/>
        <v xml:space="preserve"> 959 21</v>
      </c>
      <c r="C10471" s="102" t="s">
        <v>875</v>
      </c>
      <c r="D10471" s="111">
        <v>16</v>
      </c>
      <c r="E10471" s="103">
        <v>93</v>
      </c>
      <c r="F10471" s="103">
        <v>6834</v>
      </c>
      <c r="G10471" s="103">
        <v>129380</v>
      </c>
      <c r="H10471" s="103">
        <v>9150</v>
      </c>
      <c r="I10471" s="103">
        <v>5787</v>
      </c>
      <c r="J10471">
        <v>165</v>
      </c>
      <c r="K10471" s="103">
        <v>6055</v>
      </c>
      <c r="L10471" s="103">
        <v>174487</v>
      </c>
      <c r="M10471" s="103">
        <v>45154</v>
      </c>
      <c r="N10471" s="103">
        <v>94488</v>
      </c>
      <c r="O10471" s="103">
        <v>150773</v>
      </c>
      <c r="P10471" t="s">
        <v>1</v>
      </c>
      <c r="Q10471" t="s">
        <v>1</v>
      </c>
    </row>
    <row r="10472" spans="1:17" x14ac:dyDescent="0.25">
      <c r="A10472">
        <v>22</v>
      </c>
      <c r="B10472" t="str">
        <f t="shared" si="163"/>
        <v xml:space="preserve"> 959 22</v>
      </c>
      <c r="C10472" s="102" t="s">
        <v>875</v>
      </c>
      <c r="D10472" s="111">
        <v>17</v>
      </c>
      <c r="E10472" s="103">
        <v>1209</v>
      </c>
      <c r="F10472" s="103">
        <v>6670</v>
      </c>
      <c r="G10472" s="103">
        <v>142401</v>
      </c>
      <c r="H10472" s="103">
        <v>58850</v>
      </c>
      <c r="I10472" s="103">
        <v>29948</v>
      </c>
      <c r="J10472">
        <v>2330</v>
      </c>
      <c r="K10472" s="103">
        <v>22562</v>
      </c>
      <c r="L10472" s="103">
        <v>430635</v>
      </c>
      <c r="M10472" s="103">
        <v>224052</v>
      </c>
      <c r="N10472" s="103">
        <v>146810</v>
      </c>
      <c r="O10472" s="103">
        <v>175062</v>
      </c>
      <c r="P10472" t="s">
        <v>1</v>
      </c>
      <c r="Q10472" t="s">
        <v>1</v>
      </c>
    </row>
    <row r="10473" spans="1:17" x14ac:dyDescent="0.25">
      <c r="A10473">
        <v>23</v>
      </c>
      <c r="B10473" t="str">
        <f t="shared" si="163"/>
        <v xml:space="preserve"> 959 23</v>
      </c>
      <c r="C10473" s="102" t="s">
        <v>875</v>
      </c>
      <c r="D10473" s="111" t="s">
        <v>5</v>
      </c>
      <c r="E10473" s="103">
        <v>1302</v>
      </c>
      <c r="F10473" s="103">
        <v>13504</v>
      </c>
      <c r="G10473" s="103">
        <v>301158</v>
      </c>
      <c r="H10473" s="103">
        <v>142603</v>
      </c>
      <c r="I10473" s="103">
        <v>96370</v>
      </c>
      <c r="J10473" s="103">
        <v>2495</v>
      </c>
      <c r="K10473" s="103">
        <v>28617</v>
      </c>
      <c r="L10473" s="103">
        <v>714607</v>
      </c>
      <c r="M10473" s="103">
        <v>489747</v>
      </c>
      <c r="N10473" s="103">
        <v>577496</v>
      </c>
      <c r="O10473" s="103">
        <v>717128</v>
      </c>
      <c r="P10473" t="s">
        <v>1</v>
      </c>
      <c r="Q10473" t="s">
        <v>1</v>
      </c>
    </row>
    <row r="10474" spans="1:17" x14ac:dyDescent="0.25">
      <c r="A10474">
        <v>24</v>
      </c>
      <c r="B10474" t="str">
        <f t="shared" si="163"/>
        <v xml:space="preserve"> 959 24</v>
      </c>
      <c r="C10474" s="102" t="s">
        <v>875</v>
      </c>
      <c r="D10474" s="111" t="s">
        <v>6</v>
      </c>
      <c r="E10474" t="s">
        <v>1</v>
      </c>
      <c r="F10474" t="s">
        <v>1</v>
      </c>
      <c r="G10474" t="s">
        <v>1</v>
      </c>
      <c r="H10474" t="s">
        <v>1</v>
      </c>
      <c r="I10474" t="s">
        <v>1</v>
      </c>
      <c r="J10474" t="s">
        <v>1</v>
      </c>
      <c r="K10474" t="s">
        <v>1</v>
      </c>
      <c r="L10474" t="s">
        <v>1</v>
      </c>
      <c r="M10474" t="s">
        <v>1</v>
      </c>
      <c r="N10474" t="s">
        <v>1</v>
      </c>
      <c r="O10474" t="s">
        <v>1</v>
      </c>
      <c r="P10474" t="s">
        <v>1</v>
      </c>
      <c r="Q10474" t="s">
        <v>1</v>
      </c>
    </row>
    <row r="10475" spans="1:17" x14ac:dyDescent="0.25">
      <c r="A10475">
        <v>25</v>
      </c>
      <c r="B10475" t="str">
        <f t="shared" si="163"/>
        <v xml:space="preserve"> 959 25</v>
      </c>
      <c r="C10475" s="102" t="s">
        <v>875</v>
      </c>
      <c r="D10475" s="111" t="s">
        <v>0</v>
      </c>
      <c r="E10475" t="s">
        <v>1</v>
      </c>
      <c r="F10475" t="s">
        <v>1</v>
      </c>
      <c r="G10475" t="s">
        <v>1</v>
      </c>
      <c r="H10475" s="103">
        <v>1061683</v>
      </c>
      <c r="I10475" s="103">
        <v>1306216</v>
      </c>
      <c r="J10475" s="103">
        <v>717128</v>
      </c>
      <c r="K10475" t="s">
        <v>1</v>
      </c>
      <c r="L10475" t="s">
        <v>1</v>
      </c>
      <c r="M10475" t="s">
        <v>1</v>
      </c>
      <c r="N10475" t="s">
        <v>1</v>
      </c>
      <c r="O10475" t="s">
        <v>1</v>
      </c>
      <c r="P10475" t="s">
        <v>1</v>
      </c>
      <c r="Q10475" t="s">
        <v>1</v>
      </c>
    </row>
    <row r="10476" spans="1:17" x14ac:dyDescent="0.25">
      <c r="A10476">
        <v>26</v>
      </c>
      <c r="B10476" t="str">
        <f t="shared" si="163"/>
        <v xml:space="preserve"> 959 26</v>
      </c>
      <c r="C10476" s="102" t="s">
        <v>875</v>
      </c>
      <c r="D10476" s="111" t="s">
        <v>0</v>
      </c>
      <c r="E10476" t="s">
        <v>1</v>
      </c>
      <c r="F10476" t="s">
        <v>1</v>
      </c>
      <c r="G10476" t="s">
        <v>1</v>
      </c>
      <c r="H10476" t="s">
        <v>1</v>
      </c>
      <c r="I10476" t="s">
        <v>1</v>
      </c>
      <c r="J10476" t="s">
        <v>1</v>
      </c>
      <c r="K10476" t="s">
        <v>1</v>
      </c>
      <c r="L10476" t="s">
        <v>1</v>
      </c>
      <c r="M10476" t="s">
        <v>1</v>
      </c>
      <c r="N10476" t="s">
        <v>1</v>
      </c>
      <c r="O10476" t="s">
        <v>1</v>
      </c>
      <c r="P10476" t="s">
        <v>1</v>
      </c>
      <c r="Q10476" t="s">
        <v>1</v>
      </c>
    </row>
    <row r="10477" spans="1:17" x14ac:dyDescent="0.25">
      <c r="A10477">
        <v>27</v>
      </c>
      <c r="B10477" t="str">
        <f t="shared" si="163"/>
        <v xml:space="preserve"> 959 27</v>
      </c>
      <c r="C10477" s="102" t="s">
        <v>875</v>
      </c>
      <c r="D10477" s="111" t="s">
        <v>0</v>
      </c>
      <c r="E10477" t="s">
        <v>1</v>
      </c>
      <c r="F10477" t="s">
        <v>1</v>
      </c>
      <c r="G10477" t="s">
        <v>1</v>
      </c>
      <c r="H10477" s="103">
        <v>-435692</v>
      </c>
      <c r="I10477" s="103">
        <v>-387450</v>
      </c>
      <c r="J10477" s="103">
        <v>3749</v>
      </c>
      <c r="K10477" t="s">
        <v>1</v>
      </c>
      <c r="L10477" t="s">
        <v>1</v>
      </c>
      <c r="M10477" t="s">
        <v>1</v>
      </c>
      <c r="N10477" t="s">
        <v>1</v>
      </c>
      <c r="O10477" t="s">
        <v>1</v>
      </c>
      <c r="P10477" t="s">
        <v>1</v>
      </c>
      <c r="Q10477" t="s">
        <v>1</v>
      </c>
    </row>
    <row r="10478" spans="1:17" x14ac:dyDescent="0.25">
      <c r="A10478">
        <v>28</v>
      </c>
      <c r="B10478" t="str">
        <f t="shared" si="163"/>
        <v xml:space="preserve"> 959 28</v>
      </c>
      <c r="C10478" s="102" t="s">
        <v>875</v>
      </c>
      <c r="D10478" s="111" t="s">
        <v>0</v>
      </c>
      <c r="E10478" t="s">
        <v>1</v>
      </c>
      <c r="F10478" t="s">
        <v>1</v>
      </c>
      <c r="G10478" t="s">
        <v>1</v>
      </c>
      <c r="H10478" s="103">
        <v>625991</v>
      </c>
      <c r="I10478" s="103">
        <v>918766</v>
      </c>
      <c r="J10478" s="103">
        <v>720877</v>
      </c>
      <c r="K10478" t="s">
        <v>1</v>
      </c>
      <c r="L10478" t="s">
        <v>1</v>
      </c>
      <c r="M10478" t="s">
        <v>1</v>
      </c>
      <c r="N10478" t="s">
        <v>1</v>
      </c>
      <c r="O10478" t="s">
        <v>1</v>
      </c>
      <c r="P10478" t="s">
        <v>1</v>
      </c>
      <c r="Q10478" t="s">
        <v>1</v>
      </c>
    </row>
    <row r="10479" spans="1:17" x14ac:dyDescent="0.25">
      <c r="A10479">
        <v>29</v>
      </c>
      <c r="B10479" t="str">
        <f t="shared" si="163"/>
        <v xml:space="preserve"> 959 29</v>
      </c>
      <c r="C10479" s="102" t="s">
        <v>875</v>
      </c>
      <c r="D10479" s="111" t="s">
        <v>0</v>
      </c>
      <c r="E10479" t="s">
        <v>1</v>
      </c>
      <c r="F10479" t="s">
        <v>1</v>
      </c>
      <c r="G10479" t="s">
        <v>1</v>
      </c>
      <c r="H10479" s="103">
        <v>1344093</v>
      </c>
      <c r="I10479" s="103">
        <v>1473162</v>
      </c>
      <c r="J10479" s="103">
        <v>538526</v>
      </c>
      <c r="K10479" t="s">
        <v>1</v>
      </c>
      <c r="L10479" t="s">
        <v>1</v>
      </c>
      <c r="M10479" t="s">
        <v>1</v>
      </c>
      <c r="N10479" t="s">
        <v>1</v>
      </c>
      <c r="O10479" t="s">
        <v>1</v>
      </c>
      <c r="P10479" t="s">
        <v>1</v>
      </c>
      <c r="Q10479" t="s">
        <v>1</v>
      </c>
    </row>
    <row r="10480" spans="1:17" x14ac:dyDescent="0.25">
      <c r="A10480">
        <v>30</v>
      </c>
      <c r="B10480" t="str">
        <f t="shared" si="163"/>
        <v xml:space="preserve"> 959 30</v>
      </c>
      <c r="C10480" s="102" t="s">
        <v>875</v>
      </c>
      <c r="D10480" s="111" t="s">
        <v>0</v>
      </c>
      <c r="E10480" t="s">
        <v>1</v>
      </c>
      <c r="F10480" t="s">
        <v>1</v>
      </c>
      <c r="G10480" t="s">
        <v>1</v>
      </c>
      <c r="H10480">
        <v>0.04</v>
      </c>
      <c r="I10480">
        <v>0.11</v>
      </c>
      <c r="J10480">
        <v>0.12</v>
      </c>
      <c r="K10480" t="s">
        <v>1</v>
      </c>
      <c r="L10480" t="s">
        <v>1</v>
      </c>
      <c r="M10480" t="s">
        <v>1</v>
      </c>
      <c r="N10480" t="s">
        <v>1</v>
      </c>
      <c r="O10480" t="s">
        <v>1</v>
      </c>
      <c r="P10480" t="s">
        <v>1</v>
      </c>
      <c r="Q10480" t="s">
        <v>1</v>
      </c>
    </row>
    <row r="10481" spans="1:18" x14ac:dyDescent="0.25">
      <c r="A10481">
        <v>31</v>
      </c>
      <c r="B10481" t="str">
        <f t="shared" si="163"/>
        <v xml:space="preserve"> 959 31</v>
      </c>
      <c r="C10481" s="102" t="s">
        <v>875</v>
      </c>
      <c r="D10481" s="111" t="s">
        <v>0</v>
      </c>
      <c r="E10481" t="s">
        <v>1</v>
      </c>
      <c r="F10481" t="s">
        <v>1</v>
      </c>
      <c r="G10481" t="s">
        <v>1</v>
      </c>
      <c r="H10481">
        <v>0.28100000000000003</v>
      </c>
      <c r="I10481">
        <v>0.41299999999999998</v>
      </c>
      <c r="J10481">
        <v>0.32400000000000001</v>
      </c>
      <c r="K10481">
        <v>1.018</v>
      </c>
      <c r="L10481" t="s">
        <v>1</v>
      </c>
      <c r="M10481" t="s">
        <v>1</v>
      </c>
      <c r="N10481" t="s">
        <v>1</v>
      </c>
      <c r="O10481" t="s">
        <v>1</v>
      </c>
      <c r="P10481" t="s">
        <v>1</v>
      </c>
      <c r="Q10481" t="s">
        <v>1</v>
      </c>
    </row>
    <row r="10482" spans="1:18" x14ac:dyDescent="0.25">
      <c r="A10482">
        <v>32</v>
      </c>
      <c r="B10482" t="str">
        <f t="shared" si="163"/>
        <v xml:space="preserve"> 959 32</v>
      </c>
      <c r="C10482" s="102" t="s">
        <v>875</v>
      </c>
      <c r="D10482" s="111" t="s">
        <v>0</v>
      </c>
      <c r="E10482" t="s">
        <v>1</v>
      </c>
      <c r="F10482" t="s">
        <v>1</v>
      </c>
      <c r="G10482" t="s">
        <v>1</v>
      </c>
      <c r="H10482">
        <v>0.26900000000000002</v>
      </c>
      <c r="I10482">
        <v>0.39600000000000002</v>
      </c>
      <c r="J10482">
        <v>0.31</v>
      </c>
      <c r="K10482">
        <v>0.97499999999999998</v>
      </c>
      <c r="L10482" t="s">
        <v>1</v>
      </c>
      <c r="M10482" t="s">
        <v>1</v>
      </c>
      <c r="N10482" t="s">
        <v>1</v>
      </c>
      <c r="O10482" t="s">
        <v>1</v>
      </c>
      <c r="P10482" t="s">
        <v>1</v>
      </c>
      <c r="Q10482" t="s">
        <v>1</v>
      </c>
    </row>
    <row r="10483" spans="1:18" x14ac:dyDescent="0.25">
      <c r="A10483">
        <v>33</v>
      </c>
      <c r="B10483" t="str">
        <f t="shared" si="163"/>
        <v xml:space="preserve"> 959 33</v>
      </c>
      <c r="C10483" s="102" t="s">
        <v>875</v>
      </c>
      <c r="D10483" s="111" t="s">
        <v>0</v>
      </c>
      <c r="E10483" t="s">
        <v>1</v>
      </c>
      <c r="F10483" t="s">
        <v>1</v>
      </c>
      <c r="G10483" t="s">
        <v>1</v>
      </c>
      <c r="H10483">
        <v>0.52900000000000003</v>
      </c>
      <c r="I10483">
        <v>0.57899999999999996</v>
      </c>
      <c r="J10483">
        <v>0.21199999999999999</v>
      </c>
      <c r="K10483">
        <v>1.32</v>
      </c>
      <c r="L10483" t="s">
        <v>1</v>
      </c>
      <c r="M10483" t="s">
        <v>1</v>
      </c>
      <c r="N10483" t="s">
        <v>1</v>
      </c>
      <c r="O10483" t="s">
        <v>1</v>
      </c>
      <c r="P10483" t="s">
        <v>1</v>
      </c>
      <c r="Q10483" t="s">
        <v>1</v>
      </c>
    </row>
    <row r="10484" spans="1:18" x14ac:dyDescent="0.25">
      <c r="A10484">
        <v>34</v>
      </c>
      <c r="B10484" t="str">
        <f t="shared" si="163"/>
        <v xml:space="preserve"> 959 34</v>
      </c>
      <c r="C10484" s="102" t="s">
        <v>875</v>
      </c>
      <c r="D10484" s="111" t="s">
        <v>0</v>
      </c>
      <c r="E10484" t="s">
        <v>1</v>
      </c>
      <c r="F10484" t="s">
        <v>1</v>
      </c>
      <c r="G10484" t="s">
        <v>1</v>
      </c>
      <c r="H10484">
        <v>0.51900000000000002</v>
      </c>
      <c r="I10484">
        <v>0.55900000000000005</v>
      </c>
      <c r="J10484">
        <v>0.224</v>
      </c>
      <c r="K10484">
        <v>1.302</v>
      </c>
      <c r="L10484" t="s">
        <v>1</v>
      </c>
      <c r="M10484" t="s">
        <v>1</v>
      </c>
      <c r="N10484" t="s">
        <v>1</v>
      </c>
      <c r="O10484" t="s">
        <v>1</v>
      </c>
      <c r="P10484" t="s">
        <v>1</v>
      </c>
      <c r="Q10484" t="s">
        <v>1</v>
      </c>
    </row>
    <row r="10485" spans="1:18" x14ac:dyDescent="0.25">
      <c r="A10485">
        <v>35</v>
      </c>
      <c r="B10485" t="str">
        <f t="shared" si="163"/>
        <v xml:space="preserve"> 959 35</v>
      </c>
      <c r="C10485" s="102" t="s">
        <v>875</v>
      </c>
      <c r="D10485" s="111" t="s">
        <v>0</v>
      </c>
      <c r="E10485" t="s">
        <v>1</v>
      </c>
      <c r="F10485" t="s">
        <v>1</v>
      </c>
      <c r="G10485" t="s">
        <v>1</v>
      </c>
      <c r="H10485">
        <v>0.60399999999999998</v>
      </c>
      <c r="I10485">
        <v>0.66200000000000003</v>
      </c>
      <c r="J10485">
        <v>0.24199999999999999</v>
      </c>
      <c r="K10485">
        <v>1.508</v>
      </c>
      <c r="L10485" t="s">
        <v>1</v>
      </c>
      <c r="M10485" t="s">
        <v>1</v>
      </c>
      <c r="N10485" t="s">
        <v>1</v>
      </c>
      <c r="O10485" t="s">
        <v>1</v>
      </c>
      <c r="P10485" t="s">
        <v>1</v>
      </c>
      <c r="Q10485" t="s">
        <v>1</v>
      </c>
    </row>
    <row r="10486" spans="1:18" x14ac:dyDescent="0.25">
      <c r="A10486">
        <v>36</v>
      </c>
      <c r="B10486" t="str">
        <f t="shared" si="163"/>
        <v xml:space="preserve"> 959 36</v>
      </c>
      <c r="C10486" s="102" t="s">
        <v>875</v>
      </c>
      <c r="D10486" s="111" t="s">
        <v>0</v>
      </c>
      <c r="E10486" t="s">
        <v>1</v>
      </c>
      <c r="F10486" t="s">
        <v>1</v>
      </c>
      <c r="G10486" t="s">
        <v>1</v>
      </c>
      <c r="H10486">
        <v>0.51900000000000002</v>
      </c>
      <c r="I10486">
        <v>0.55900000000000005</v>
      </c>
      <c r="J10486">
        <v>0.224</v>
      </c>
      <c r="K10486">
        <v>1.302</v>
      </c>
      <c r="L10486" t="s">
        <v>1</v>
      </c>
      <c r="M10486" t="s">
        <v>1</v>
      </c>
      <c r="N10486" t="s">
        <v>1</v>
      </c>
      <c r="O10486" t="s">
        <v>1</v>
      </c>
      <c r="P10486" t="s">
        <v>1</v>
      </c>
      <c r="Q10486" t="s">
        <v>1</v>
      </c>
    </row>
    <row r="10487" spans="1:18" x14ac:dyDescent="0.25">
      <c r="A10487">
        <v>37</v>
      </c>
      <c r="B10487" t="str">
        <f t="shared" si="163"/>
        <v xml:space="preserve"> 959 37</v>
      </c>
      <c r="C10487" s="102" t="s">
        <v>875</v>
      </c>
      <c r="D10487" s="111" t="s">
        <v>0</v>
      </c>
      <c r="E10487" t="s">
        <v>1</v>
      </c>
      <c r="F10487" t="s">
        <v>986</v>
      </c>
      <c r="G10487" t="s">
        <v>987</v>
      </c>
      <c r="H10487" t="s">
        <v>993</v>
      </c>
      <c r="I10487" t="s">
        <v>996</v>
      </c>
      <c r="J10487" t="s">
        <v>1</v>
      </c>
      <c r="K10487">
        <v>1.76</v>
      </c>
      <c r="L10487" t="s">
        <v>1</v>
      </c>
      <c r="M10487" t="s">
        <v>1</v>
      </c>
      <c r="N10487" t="s">
        <v>1</v>
      </c>
      <c r="O10487" t="s">
        <v>1</v>
      </c>
      <c r="P10487" t="s">
        <v>1</v>
      </c>
      <c r="Q10487" t="s">
        <v>1</v>
      </c>
    </row>
    <row r="10488" spans="1:18" x14ac:dyDescent="0.25">
      <c r="A10488">
        <v>38</v>
      </c>
      <c r="B10488" t="str">
        <f t="shared" si="163"/>
        <v xml:space="preserve"> 959 38</v>
      </c>
      <c r="C10488" s="102" t="s">
        <v>875</v>
      </c>
      <c r="D10488" s="111" t="s">
        <v>0</v>
      </c>
      <c r="E10488" t="s">
        <v>1</v>
      </c>
      <c r="F10488">
        <v>2.5</v>
      </c>
      <c r="G10488">
        <v>2.27</v>
      </c>
      <c r="H10488">
        <v>1.98</v>
      </c>
      <c r="I10488">
        <v>1.76</v>
      </c>
      <c r="J10488" t="s">
        <v>1</v>
      </c>
      <c r="K10488" t="s">
        <v>1</v>
      </c>
      <c r="L10488" t="s">
        <v>1</v>
      </c>
      <c r="M10488" t="s">
        <v>1</v>
      </c>
      <c r="N10488" t="s">
        <v>1</v>
      </c>
      <c r="O10488" t="s">
        <v>1</v>
      </c>
      <c r="P10488" t="s">
        <v>1</v>
      </c>
      <c r="Q10488" t="s">
        <v>1</v>
      </c>
    </row>
    <row r="10489" spans="1:18" x14ac:dyDescent="0.25">
      <c r="A10489">
        <v>1</v>
      </c>
      <c r="B10489" t="str">
        <f t="shared" si="163"/>
        <v xml:space="preserve"> 960 1</v>
      </c>
      <c r="C10489" s="102" t="s">
        <v>876</v>
      </c>
      <c r="D10489" s="111" t="s">
        <v>0</v>
      </c>
      <c r="E10489" t="s">
        <v>1</v>
      </c>
      <c r="F10489" t="s">
        <v>1</v>
      </c>
      <c r="G10489" t="s">
        <v>1</v>
      </c>
      <c r="H10489" t="s">
        <v>1</v>
      </c>
      <c r="I10489" t="s">
        <v>1</v>
      </c>
      <c r="J10489" t="s">
        <v>1</v>
      </c>
      <c r="K10489" t="s">
        <v>1</v>
      </c>
      <c r="L10489" t="s">
        <v>1</v>
      </c>
      <c r="M10489" t="s">
        <v>1</v>
      </c>
      <c r="N10489" t="s">
        <v>1</v>
      </c>
      <c r="O10489" t="s">
        <v>1</v>
      </c>
      <c r="P10489" t="s">
        <v>1</v>
      </c>
      <c r="Q10489" t="s">
        <v>1</v>
      </c>
      <c r="R10489" t="s">
        <v>224</v>
      </c>
    </row>
    <row r="10490" spans="1:18" x14ac:dyDescent="0.25">
      <c r="A10490">
        <v>2</v>
      </c>
      <c r="B10490" t="str">
        <f t="shared" si="163"/>
        <v xml:space="preserve"> 960 2</v>
      </c>
      <c r="C10490" s="102" t="s">
        <v>876</v>
      </c>
      <c r="D10490" s="111" t="s">
        <v>0</v>
      </c>
      <c r="E10490" t="s">
        <v>3</v>
      </c>
      <c r="F10490" t="s">
        <v>1</v>
      </c>
      <c r="G10490" t="s">
        <v>1</v>
      </c>
      <c r="H10490" t="s">
        <v>1</v>
      </c>
      <c r="I10490" t="s">
        <v>1</v>
      </c>
      <c r="J10490" t="s">
        <v>1</v>
      </c>
      <c r="K10490" t="s">
        <v>1</v>
      </c>
      <c r="L10490" t="s">
        <v>1</v>
      </c>
      <c r="M10490" t="s">
        <v>1</v>
      </c>
      <c r="N10490" t="s">
        <v>1</v>
      </c>
      <c r="O10490" t="s">
        <v>1</v>
      </c>
      <c r="P10490" t="s">
        <v>1</v>
      </c>
      <c r="Q10490" t="s">
        <v>1</v>
      </c>
    </row>
    <row r="10491" spans="1:18" x14ac:dyDescent="0.25">
      <c r="A10491">
        <v>3</v>
      </c>
      <c r="B10491" t="str">
        <f t="shared" si="163"/>
        <v xml:space="preserve"> 960 3</v>
      </c>
      <c r="C10491" s="102" t="s">
        <v>876</v>
      </c>
      <c r="D10491" s="111" t="s">
        <v>0</v>
      </c>
      <c r="E10491" t="s">
        <v>4</v>
      </c>
      <c r="F10491" t="s">
        <v>1</v>
      </c>
      <c r="G10491" t="s">
        <v>1</v>
      </c>
      <c r="H10491" t="s">
        <v>1</v>
      </c>
      <c r="I10491" t="s">
        <v>1</v>
      </c>
      <c r="J10491" t="s">
        <v>1</v>
      </c>
      <c r="K10491" t="s">
        <v>1</v>
      </c>
      <c r="L10491" t="s">
        <v>1</v>
      </c>
      <c r="M10491" t="s">
        <v>1</v>
      </c>
      <c r="N10491" t="s">
        <v>1</v>
      </c>
      <c r="O10491" t="s">
        <v>1</v>
      </c>
      <c r="P10491" t="s">
        <v>1</v>
      </c>
      <c r="Q10491" t="s">
        <v>1</v>
      </c>
    </row>
    <row r="10492" spans="1:18" x14ac:dyDescent="0.25">
      <c r="A10492">
        <v>4</v>
      </c>
      <c r="B10492" t="str">
        <f t="shared" si="163"/>
        <v xml:space="preserve"> 960 4</v>
      </c>
      <c r="C10492" s="102" t="s">
        <v>876</v>
      </c>
      <c r="D10492" s="111">
        <v>13</v>
      </c>
      <c r="E10492" s="103">
        <v>188382</v>
      </c>
      <c r="F10492" s="103">
        <v>7594042</v>
      </c>
      <c r="G10492">
        <v>4.0309999999999997</v>
      </c>
      <c r="H10492" t="s">
        <v>1</v>
      </c>
      <c r="I10492" t="s">
        <v>1</v>
      </c>
      <c r="J10492" t="s">
        <v>1</v>
      </c>
      <c r="K10492">
        <v>188382</v>
      </c>
      <c r="L10492" t="s">
        <v>1</v>
      </c>
      <c r="M10492" t="s">
        <v>1</v>
      </c>
      <c r="N10492">
        <v>13</v>
      </c>
      <c r="O10492">
        <v>42</v>
      </c>
      <c r="P10492">
        <v>81</v>
      </c>
      <c r="Q10492">
        <v>136</v>
      </c>
    </row>
    <row r="10493" spans="1:18" x14ac:dyDescent="0.25">
      <c r="A10493">
        <v>5</v>
      </c>
      <c r="B10493" t="str">
        <f t="shared" si="163"/>
        <v xml:space="preserve"> 960 5</v>
      </c>
      <c r="C10493" s="102" t="s">
        <v>876</v>
      </c>
      <c r="D10493" s="111">
        <v>14</v>
      </c>
      <c r="E10493" s="103">
        <v>176644</v>
      </c>
      <c r="F10493" s="103">
        <v>3149239</v>
      </c>
      <c r="G10493">
        <v>1.782</v>
      </c>
      <c r="H10493" t="s">
        <v>1</v>
      </c>
      <c r="I10493" t="s">
        <v>1</v>
      </c>
      <c r="J10493" t="s">
        <v>1</v>
      </c>
      <c r="K10493">
        <v>176644</v>
      </c>
      <c r="L10493" t="s">
        <v>1</v>
      </c>
      <c r="M10493" t="s">
        <v>1</v>
      </c>
      <c r="N10493">
        <v>4</v>
      </c>
      <c r="O10493">
        <v>24</v>
      </c>
      <c r="P10493">
        <v>30</v>
      </c>
      <c r="Q10493">
        <v>58</v>
      </c>
    </row>
    <row r="10494" spans="1:18" x14ac:dyDescent="0.25">
      <c r="A10494">
        <v>6</v>
      </c>
      <c r="B10494" t="str">
        <f t="shared" si="163"/>
        <v xml:space="preserve"> 960 6</v>
      </c>
      <c r="C10494" s="102" t="s">
        <v>876</v>
      </c>
      <c r="D10494" s="111">
        <v>15</v>
      </c>
      <c r="E10494" s="103">
        <v>172769</v>
      </c>
      <c r="F10494" s="103">
        <v>3621329</v>
      </c>
      <c r="G10494">
        <v>2.0960000000000001</v>
      </c>
      <c r="H10494" t="s">
        <v>1</v>
      </c>
      <c r="I10494" t="s">
        <v>1</v>
      </c>
      <c r="J10494" t="s">
        <v>1</v>
      </c>
      <c r="K10494">
        <v>172769</v>
      </c>
      <c r="L10494" t="s">
        <v>1</v>
      </c>
      <c r="M10494" t="s">
        <v>1</v>
      </c>
      <c r="N10494">
        <v>5</v>
      </c>
      <c r="O10494">
        <v>24</v>
      </c>
      <c r="P10494">
        <v>51</v>
      </c>
      <c r="Q10494">
        <v>80</v>
      </c>
    </row>
    <row r="10495" spans="1:18" x14ac:dyDescent="0.25">
      <c r="A10495">
        <v>7</v>
      </c>
      <c r="B10495" t="str">
        <f t="shared" si="163"/>
        <v xml:space="preserve"> 960 7</v>
      </c>
      <c r="C10495" s="102" t="s">
        <v>876</v>
      </c>
      <c r="D10495" s="111">
        <v>16</v>
      </c>
      <c r="E10495" s="103">
        <v>178063</v>
      </c>
      <c r="F10495" s="103">
        <v>2832491</v>
      </c>
      <c r="G10495">
        <v>1.59</v>
      </c>
      <c r="H10495" t="s">
        <v>1</v>
      </c>
      <c r="I10495" t="s">
        <v>1</v>
      </c>
      <c r="J10495" t="s">
        <v>1</v>
      </c>
      <c r="K10495">
        <v>178063</v>
      </c>
      <c r="L10495" t="s">
        <v>1</v>
      </c>
      <c r="M10495" t="s">
        <v>1</v>
      </c>
      <c r="N10495">
        <v>2</v>
      </c>
      <c r="O10495">
        <v>28</v>
      </c>
      <c r="P10495">
        <v>48</v>
      </c>
      <c r="Q10495">
        <v>78</v>
      </c>
    </row>
    <row r="10496" spans="1:18" x14ac:dyDescent="0.25">
      <c r="A10496">
        <v>8</v>
      </c>
      <c r="B10496" t="str">
        <f t="shared" si="163"/>
        <v xml:space="preserve"> 960 8</v>
      </c>
      <c r="C10496" s="102" t="s">
        <v>876</v>
      </c>
      <c r="D10496" s="111">
        <v>17</v>
      </c>
      <c r="E10496" s="103">
        <v>199650</v>
      </c>
      <c r="F10496" s="103">
        <v>1799493</v>
      </c>
      <c r="G10496">
        <v>0.90100000000000002</v>
      </c>
      <c r="H10496" t="s">
        <v>1</v>
      </c>
      <c r="I10496" t="s">
        <v>1</v>
      </c>
      <c r="J10496" t="s">
        <v>1</v>
      </c>
      <c r="K10496">
        <v>199650</v>
      </c>
      <c r="L10496" t="s">
        <v>1</v>
      </c>
      <c r="M10496" t="s">
        <v>1</v>
      </c>
      <c r="N10496">
        <v>2</v>
      </c>
      <c r="O10496">
        <v>9</v>
      </c>
      <c r="P10496">
        <v>52</v>
      </c>
      <c r="Q10496">
        <v>63</v>
      </c>
    </row>
    <row r="10497" spans="1:17" x14ac:dyDescent="0.25">
      <c r="A10497">
        <v>9</v>
      </c>
      <c r="B10497" t="str">
        <f t="shared" si="163"/>
        <v xml:space="preserve"> 960 9</v>
      </c>
      <c r="C10497" s="102" t="s">
        <v>876</v>
      </c>
      <c r="D10497" s="111" t="s">
        <v>5</v>
      </c>
      <c r="E10497" s="103">
        <v>915508</v>
      </c>
      <c r="F10497" s="103">
        <v>18996594</v>
      </c>
      <c r="G10497">
        <v>2.0750000000000002</v>
      </c>
      <c r="H10497" t="s">
        <v>1</v>
      </c>
      <c r="I10497" t="s">
        <v>1</v>
      </c>
      <c r="J10497" t="s">
        <v>1</v>
      </c>
      <c r="K10497">
        <v>915508</v>
      </c>
      <c r="L10497" t="s">
        <v>1</v>
      </c>
      <c r="M10497" t="s">
        <v>1</v>
      </c>
      <c r="N10497">
        <v>26</v>
      </c>
      <c r="O10497">
        <v>127</v>
      </c>
      <c r="P10497">
        <v>262</v>
      </c>
      <c r="Q10497">
        <v>415</v>
      </c>
    </row>
    <row r="10498" spans="1:17" x14ac:dyDescent="0.25">
      <c r="A10498">
        <v>10</v>
      </c>
      <c r="B10498" t="str">
        <f t="shared" ref="B10498:B10561" si="164">+C10498&amp;A10498</f>
        <v xml:space="preserve"> 960 10</v>
      </c>
      <c r="C10498" s="102" t="s">
        <v>876</v>
      </c>
      <c r="D10498" s="111" t="s">
        <v>6</v>
      </c>
      <c r="E10498" t="s">
        <v>1</v>
      </c>
      <c r="F10498" t="s">
        <v>1</v>
      </c>
      <c r="G10498" t="s">
        <v>1</v>
      </c>
      <c r="H10498" t="s">
        <v>1</v>
      </c>
      <c r="I10498" t="s">
        <v>1</v>
      </c>
      <c r="J10498" t="s">
        <v>1</v>
      </c>
      <c r="K10498" t="s">
        <v>1</v>
      </c>
      <c r="L10498" t="s">
        <v>1</v>
      </c>
      <c r="M10498" t="s">
        <v>1</v>
      </c>
      <c r="N10498" t="s">
        <v>1</v>
      </c>
      <c r="O10498" t="s">
        <v>1</v>
      </c>
      <c r="P10498" t="s">
        <v>1</v>
      </c>
      <c r="Q10498" t="s">
        <v>1</v>
      </c>
    </row>
    <row r="10499" spans="1:17" x14ac:dyDescent="0.25">
      <c r="A10499">
        <v>11</v>
      </c>
      <c r="B10499" t="str">
        <f t="shared" si="164"/>
        <v xml:space="preserve"> 960 11</v>
      </c>
      <c r="C10499" s="102" t="s">
        <v>876</v>
      </c>
      <c r="D10499" s="111">
        <v>13</v>
      </c>
      <c r="E10499" t="s">
        <v>1</v>
      </c>
      <c r="F10499" t="s">
        <v>1</v>
      </c>
      <c r="G10499" s="103">
        <v>1701063</v>
      </c>
      <c r="H10499" s="103">
        <v>823073</v>
      </c>
      <c r="I10499" s="103">
        <v>413088</v>
      </c>
      <c r="J10499" t="s">
        <v>1</v>
      </c>
      <c r="K10499" t="s">
        <v>1</v>
      </c>
      <c r="L10499" s="103">
        <v>2502580</v>
      </c>
      <c r="M10499" s="103">
        <v>1214150</v>
      </c>
      <c r="N10499" s="103">
        <v>623172</v>
      </c>
      <c r="O10499" s="103">
        <v>316916</v>
      </c>
      <c r="P10499" t="s">
        <v>1</v>
      </c>
      <c r="Q10499" t="s">
        <v>1</v>
      </c>
    </row>
    <row r="10500" spans="1:17" x14ac:dyDescent="0.25">
      <c r="A10500">
        <v>12</v>
      </c>
      <c r="B10500" t="str">
        <f t="shared" si="164"/>
        <v xml:space="preserve"> 960 12</v>
      </c>
      <c r="C10500" s="102" t="s">
        <v>876</v>
      </c>
      <c r="D10500" s="111">
        <v>14</v>
      </c>
      <c r="E10500" s="103" t="s">
        <v>1</v>
      </c>
      <c r="F10500" t="s">
        <v>1</v>
      </c>
      <c r="G10500" s="103">
        <v>833143</v>
      </c>
      <c r="H10500" s="103">
        <v>481955</v>
      </c>
      <c r="I10500" s="103">
        <v>328616</v>
      </c>
      <c r="J10500" s="103" t="s">
        <v>1</v>
      </c>
      <c r="K10500" t="s">
        <v>1</v>
      </c>
      <c r="L10500" s="103">
        <v>318142</v>
      </c>
      <c r="M10500" s="103">
        <v>651919</v>
      </c>
      <c r="N10500" s="103">
        <v>360793</v>
      </c>
      <c r="O10500" s="103">
        <v>174671</v>
      </c>
      <c r="P10500" t="s">
        <v>1</v>
      </c>
      <c r="Q10500" t="s">
        <v>1</v>
      </c>
    </row>
    <row r="10501" spans="1:17" x14ac:dyDescent="0.25">
      <c r="A10501">
        <v>13</v>
      </c>
      <c r="B10501" t="str">
        <f t="shared" si="164"/>
        <v xml:space="preserve"> 960 13</v>
      </c>
      <c r="C10501" s="102" t="s">
        <v>876</v>
      </c>
      <c r="D10501" s="111">
        <v>15</v>
      </c>
      <c r="E10501" s="103" t="s">
        <v>1</v>
      </c>
      <c r="F10501" t="s">
        <v>1</v>
      </c>
      <c r="G10501" s="103">
        <v>775881</v>
      </c>
      <c r="H10501" s="103">
        <v>620447</v>
      </c>
      <c r="I10501" s="103">
        <v>347850</v>
      </c>
      <c r="J10501" t="s">
        <v>1</v>
      </c>
      <c r="K10501" t="s">
        <v>1</v>
      </c>
      <c r="L10501" s="103">
        <v>431601</v>
      </c>
      <c r="M10501" s="103">
        <v>813337</v>
      </c>
      <c r="N10501" s="103">
        <v>357085</v>
      </c>
      <c r="O10501" s="103">
        <v>275128</v>
      </c>
      <c r="P10501" t="s">
        <v>1</v>
      </c>
      <c r="Q10501" t="s">
        <v>1</v>
      </c>
    </row>
    <row r="10502" spans="1:17" x14ac:dyDescent="0.25">
      <c r="A10502">
        <v>14</v>
      </c>
      <c r="B10502" t="str">
        <f t="shared" si="164"/>
        <v xml:space="preserve"> 960 14</v>
      </c>
      <c r="C10502" s="102" t="s">
        <v>876</v>
      </c>
      <c r="D10502" s="111">
        <v>16</v>
      </c>
      <c r="E10502" t="s">
        <v>1</v>
      </c>
      <c r="F10502" t="s">
        <v>1</v>
      </c>
      <c r="G10502" s="103">
        <v>342347</v>
      </c>
      <c r="H10502" s="103">
        <v>488907</v>
      </c>
      <c r="I10502" s="103">
        <v>188457</v>
      </c>
      <c r="J10502" t="s">
        <v>1</v>
      </c>
      <c r="K10502" t="s">
        <v>1</v>
      </c>
      <c r="L10502" s="103">
        <v>208257</v>
      </c>
      <c r="M10502" s="103">
        <v>810718</v>
      </c>
      <c r="N10502" s="103">
        <v>590076</v>
      </c>
      <c r="O10502" s="103">
        <v>203729</v>
      </c>
      <c r="P10502" t="s">
        <v>1</v>
      </c>
      <c r="Q10502" t="s">
        <v>1</v>
      </c>
    </row>
    <row r="10503" spans="1:17" x14ac:dyDescent="0.25">
      <c r="A10503">
        <v>15</v>
      </c>
      <c r="B10503" t="str">
        <f t="shared" si="164"/>
        <v xml:space="preserve"> 960 15</v>
      </c>
      <c r="C10503" s="102" t="s">
        <v>876</v>
      </c>
      <c r="D10503" s="111">
        <v>17</v>
      </c>
      <c r="E10503" t="s">
        <v>1</v>
      </c>
      <c r="F10503" t="s">
        <v>1</v>
      </c>
      <c r="G10503" s="103">
        <v>261022</v>
      </c>
      <c r="H10503" s="103">
        <v>141287</v>
      </c>
      <c r="I10503" s="103">
        <v>353977</v>
      </c>
      <c r="J10503" t="s">
        <v>1</v>
      </c>
      <c r="K10503" t="s">
        <v>1</v>
      </c>
      <c r="L10503" s="103">
        <v>117122</v>
      </c>
      <c r="M10503" s="103">
        <v>159037</v>
      </c>
      <c r="N10503" s="103">
        <v>484034</v>
      </c>
      <c r="O10503" s="103">
        <v>283014</v>
      </c>
      <c r="P10503" t="s">
        <v>1</v>
      </c>
      <c r="Q10503" t="s">
        <v>1</v>
      </c>
    </row>
    <row r="10504" spans="1:17" x14ac:dyDescent="0.25">
      <c r="A10504">
        <v>16</v>
      </c>
      <c r="B10504" t="str">
        <f t="shared" si="164"/>
        <v xml:space="preserve"> 960 16</v>
      </c>
      <c r="C10504" s="102" t="s">
        <v>876</v>
      </c>
      <c r="D10504" s="111" t="s">
        <v>5</v>
      </c>
      <c r="E10504" s="103" t="s">
        <v>1</v>
      </c>
      <c r="F10504" t="s">
        <v>1</v>
      </c>
      <c r="G10504" s="103">
        <v>3913456</v>
      </c>
      <c r="H10504" s="103">
        <v>2555669</v>
      </c>
      <c r="I10504" s="103">
        <v>1631988</v>
      </c>
      <c r="J10504" s="103" t="s">
        <v>1</v>
      </c>
      <c r="K10504" t="s">
        <v>1</v>
      </c>
      <c r="L10504" s="103">
        <v>3577702</v>
      </c>
      <c r="M10504" s="103">
        <v>3649161</v>
      </c>
      <c r="N10504" s="103">
        <v>2415160</v>
      </c>
      <c r="O10504" s="103">
        <v>1253458</v>
      </c>
      <c r="P10504" t="s">
        <v>1</v>
      </c>
      <c r="Q10504" t="s">
        <v>1</v>
      </c>
    </row>
    <row r="10505" spans="1:17" x14ac:dyDescent="0.25">
      <c r="A10505">
        <v>17</v>
      </c>
      <c r="B10505" t="str">
        <f t="shared" si="164"/>
        <v xml:space="preserve"> 960 17</v>
      </c>
      <c r="C10505" s="102" t="s">
        <v>876</v>
      </c>
      <c r="D10505" s="111" t="s">
        <v>6</v>
      </c>
      <c r="E10505" t="s">
        <v>1</v>
      </c>
      <c r="F10505" t="s">
        <v>1</v>
      </c>
      <c r="G10505" t="s">
        <v>1</v>
      </c>
      <c r="H10505" t="s">
        <v>1</v>
      </c>
      <c r="I10505" t="s">
        <v>1</v>
      </c>
      <c r="J10505" t="s">
        <v>1</v>
      </c>
      <c r="K10505" t="s">
        <v>1</v>
      </c>
      <c r="L10505" t="s">
        <v>1</v>
      </c>
      <c r="M10505" t="s">
        <v>1</v>
      </c>
      <c r="N10505" t="s">
        <v>1</v>
      </c>
      <c r="O10505" t="s">
        <v>1</v>
      </c>
      <c r="P10505" t="s">
        <v>1</v>
      </c>
      <c r="Q10505" t="s">
        <v>1</v>
      </c>
    </row>
    <row r="10506" spans="1:17" x14ac:dyDescent="0.25">
      <c r="A10506">
        <v>18</v>
      </c>
      <c r="B10506" t="str">
        <f t="shared" si="164"/>
        <v xml:space="preserve"> 960 18</v>
      </c>
      <c r="C10506" s="102" t="s">
        <v>876</v>
      </c>
      <c r="D10506" s="111">
        <v>13</v>
      </c>
      <c r="E10506" t="s">
        <v>1</v>
      </c>
      <c r="F10506" t="s">
        <v>1</v>
      </c>
      <c r="G10506" s="103">
        <v>2485471</v>
      </c>
      <c r="H10506" s="103">
        <v>890562</v>
      </c>
      <c r="I10506" s="103">
        <v>377564</v>
      </c>
      <c r="J10506" t="s">
        <v>1</v>
      </c>
      <c r="K10506" t="s">
        <v>1</v>
      </c>
      <c r="L10506" s="103">
        <v>6591044</v>
      </c>
      <c r="M10506" s="103">
        <v>2434370</v>
      </c>
      <c r="N10506" s="103">
        <v>1147262</v>
      </c>
      <c r="O10506" s="103">
        <v>381567</v>
      </c>
      <c r="P10506" t="s">
        <v>1</v>
      </c>
      <c r="Q10506" t="s">
        <v>1</v>
      </c>
    </row>
    <row r="10507" spans="1:17" x14ac:dyDescent="0.25">
      <c r="A10507">
        <v>19</v>
      </c>
      <c r="B10507" t="str">
        <f t="shared" si="164"/>
        <v xml:space="preserve"> 960 19</v>
      </c>
      <c r="C10507" s="102" t="s">
        <v>876</v>
      </c>
      <c r="D10507" s="111">
        <v>14</v>
      </c>
      <c r="E10507" s="103" t="s">
        <v>1</v>
      </c>
      <c r="F10507" s="103" t="s">
        <v>1</v>
      </c>
      <c r="G10507" s="103">
        <v>1417153</v>
      </c>
      <c r="H10507" s="103">
        <v>507983</v>
      </c>
      <c r="I10507" s="103">
        <v>328258</v>
      </c>
      <c r="J10507" s="103" t="s">
        <v>1</v>
      </c>
      <c r="K10507" s="103" t="s">
        <v>1</v>
      </c>
      <c r="L10507" s="103">
        <v>1391027</v>
      </c>
      <c r="M10507" s="103">
        <v>1218038</v>
      </c>
      <c r="N10507" s="103">
        <v>790311</v>
      </c>
      <c r="O10507" s="103">
        <v>242793</v>
      </c>
      <c r="P10507" t="s">
        <v>1</v>
      </c>
      <c r="Q10507" t="s">
        <v>1</v>
      </c>
    </row>
    <row r="10508" spans="1:17" x14ac:dyDescent="0.25">
      <c r="A10508">
        <v>20</v>
      </c>
      <c r="B10508" t="str">
        <f t="shared" si="164"/>
        <v xml:space="preserve"> 960 20</v>
      </c>
      <c r="C10508" s="102" t="s">
        <v>876</v>
      </c>
      <c r="D10508" s="111">
        <v>15</v>
      </c>
      <c r="E10508" s="103" t="s">
        <v>1</v>
      </c>
      <c r="F10508" s="103">
        <v>16890</v>
      </c>
      <c r="G10508" s="103">
        <v>1399641</v>
      </c>
      <c r="H10508" s="103">
        <v>608174</v>
      </c>
      <c r="I10508" s="103">
        <v>371243</v>
      </c>
      <c r="J10508" t="s">
        <v>1</v>
      </c>
      <c r="K10508" s="103">
        <v>13286</v>
      </c>
      <c r="L10508" s="103">
        <v>2201082</v>
      </c>
      <c r="M10508" s="103">
        <v>1645243</v>
      </c>
      <c r="N10508" s="103">
        <v>790514</v>
      </c>
      <c r="O10508" s="103">
        <v>435528</v>
      </c>
      <c r="P10508" t="s">
        <v>1</v>
      </c>
      <c r="Q10508" t="s">
        <v>1</v>
      </c>
    </row>
    <row r="10509" spans="1:17" x14ac:dyDescent="0.25">
      <c r="A10509">
        <v>21</v>
      </c>
      <c r="B10509" t="str">
        <f t="shared" si="164"/>
        <v xml:space="preserve"> 960 21</v>
      </c>
      <c r="C10509" s="102" t="s">
        <v>876</v>
      </c>
      <c r="D10509" s="111">
        <v>16</v>
      </c>
      <c r="E10509" s="103">
        <v>9095</v>
      </c>
      <c r="F10509" s="103">
        <v>35126</v>
      </c>
      <c r="G10509" s="103">
        <v>1038281</v>
      </c>
      <c r="H10509" s="103">
        <v>461167</v>
      </c>
      <c r="I10509" s="103">
        <v>189037</v>
      </c>
      <c r="J10509" s="103">
        <v>11982</v>
      </c>
      <c r="K10509" s="103">
        <v>37188</v>
      </c>
      <c r="L10509" s="103">
        <v>1866592</v>
      </c>
      <c r="M10509" s="103">
        <v>1578699</v>
      </c>
      <c r="N10509" s="103">
        <v>1188751</v>
      </c>
      <c r="O10509" s="103">
        <v>347358</v>
      </c>
      <c r="P10509" t="s">
        <v>1</v>
      </c>
      <c r="Q10509" t="s">
        <v>1</v>
      </c>
    </row>
    <row r="10510" spans="1:17" x14ac:dyDescent="0.25">
      <c r="A10510">
        <v>22</v>
      </c>
      <c r="B10510" t="str">
        <f t="shared" si="164"/>
        <v xml:space="preserve"> 960 22</v>
      </c>
      <c r="C10510" s="102" t="s">
        <v>876</v>
      </c>
      <c r="D10510" s="111">
        <v>17</v>
      </c>
      <c r="E10510" s="103">
        <v>6014</v>
      </c>
      <c r="F10510" s="103">
        <v>65519</v>
      </c>
      <c r="G10510" s="103">
        <v>1212465</v>
      </c>
      <c r="H10510" s="103">
        <v>311509</v>
      </c>
      <c r="I10510" s="103">
        <v>238388</v>
      </c>
      <c r="J10510" s="103">
        <v>7350</v>
      </c>
      <c r="K10510" s="103">
        <v>107970</v>
      </c>
      <c r="L10510" s="103">
        <v>1809052</v>
      </c>
      <c r="M10510" s="103">
        <v>673172</v>
      </c>
      <c r="N10510" s="103">
        <v>625966</v>
      </c>
      <c r="O10510" s="103">
        <v>477445</v>
      </c>
      <c r="P10510" t="s">
        <v>1</v>
      </c>
      <c r="Q10510" t="s">
        <v>1</v>
      </c>
    </row>
    <row r="10511" spans="1:17" x14ac:dyDescent="0.25">
      <c r="A10511">
        <v>23</v>
      </c>
      <c r="B10511" t="str">
        <f t="shared" si="164"/>
        <v xml:space="preserve"> 960 23</v>
      </c>
      <c r="C10511" s="102" t="s">
        <v>876</v>
      </c>
      <c r="D10511" s="111" t="s">
        <v>5</v>
      </c>
      <c r="E10511" s="103">
        <v>15109</v>
      </c>
      <c r="F10511" s="103">
        <v>117535</v>
      </c>
      <c r="G10511" s="103">
        <v>7553011</v>
      </c>
      <c r="H10511" s="103">
        <v>2779395</v>
      </c>
      <c r="I10511" s="103">
        <v>1504490</v>
      </c>
      <c r="J10511" s="103">
        <v>19332</v>
      </c>
      <c r="K10511" s="103">
        <v>158444</v>
      </c>
      <c r="L10511" s="103">
        <v>13858797</v>
      </c>
      <c r="M10511" s="103">
        <v>7549522</v>
      </c>
      <c r="N10511" s="103">
        <v>4542804</v>
      </c>
      <c r="O10511" s="103">
        <v>1884691</v>
      </c>
      <c r="P10511" t="s">
        <v>1</v>
      </c>
      <c r="Q10511" t="s">
        <v>1</v>
      </c>
    </row>
    <row r="10512" spans="1:17" x14ac:dyDescent="0.25">
      <c r="A10512">
        <v>24</v>
      </c>
      <c r="B10512" t="str">
        <f t="shared" si="164"/>
        <v xml:space="preserve"> 960 24</v>
      </c>
      <c r="C10512" s="102" t="s">
        <v>876</v>
      </c>
      <c r="D10512" s="111" t="s">
        <v>6</v>
      </c>
      <c r="E10512" t="s">
        <v>1</v>
      </c>
      <c r="F10512" t="s">
        <v>1</v>
      </c>
      <c r="G10512" t="s">
        <v>1</v>
      </c>
      <c r="H10512" t="s">
        <v>1</v>
      </c>
      <c r="I10512" t="s">
        <v>1</v>
      </c>
      <c r="J10512" t="s">
        <v>1</v>
      </c>
      <c r="K10512" t="s">
        <v>1</v>
      </c>
      <c r="L10512" t="s">
        <v>1</v>
      </c>
      <c r="M10512" t="s">
        <v>1</v>
      </c>
      <c r="N10512" t="s">
        <v>1</v>
      </c>
      <c r="O10512" t="s">
        <v>1</v>
      </c>
      <c r="P10512" t="s">
        <v>1</v>
      </c>
      <c r="Q10512" t="s">
        <v>1</v>
      </c>
    </row>
    <row r="10513" spans="1:18" x14ac:dyDescent="0.25">
      <c r="A10513">
        <v>25</v>
      </c>
      <c r="B10513" t="str">
        <f t="shared" si="164"/>
        <v xml:space="preserve"> 960 25</v>
      </c>
      <c r="C10513" s="102" t="s">
        <v>876</v>
      </c>
      <c r="D10513" s="111" t="s">
        <v>0</v>
      </c>
      <c r="E10513" t="s">
        <v>1</v>
      </c>
      <c r="F10513" t="s">
        <v>1</v>
      </c>
      <c r="G10513" t="s">
        <v>1</v>
      </c>
      <c r="H10513" s="103">
        <v>21722228</v>
      </c>
      <c r="I10513" s="103">
        <v>16376211</v>
      </c>
      <c r="J10513" s="103">
        <v>1884691</v>
      </c>
      <c r="K10513" t="s">
        <v>1</v>
      </c>
      <c r="L10513" t="s">
        <v>1</v>
      </c>
      <c r="M10513" t="s">
        <v>1</v>
      </c>
      <c r="N10513" t="s">
        <v>1</v>
      </c>
      <c r="O10513" t="s">
        <v>1</v>
      </c>
      <c r="P10513" t="s">
        <v>1</v>
      </c>
      <c r="Q10513" t="s">
        <v>1</v>
      </c>
    </row>
    <row r="10514" spans="1:18" x14ac:dyDescent="0.25">
      <c r="A10514">
        <v>26</v>
      </c>
      <c r="B10514" t="str">
        <f t="shared" si="164"/>
        <v xml:space="preserve"> 960 26</v>
      </c>
      <c r="C10514" s="102" t="s">
        <v>876</v>
      </c>
      <c r="D10514" s="111" t="s">
        <v>0</v>
      </c>
      <c r="E10514" t="s">
        <v>1</v>
      </c>
      <c r="F10514" t="s">
        <v>1</v>
      </c>
      <c r="G10514" t="s">
        <v>1</v>
      </c>
      <c r="H10514" t="s">
        <v>1</v>
      </c>
      <c r="I10514" t="s">
        <v>1</v>
      </c>
      <c r="J10514" t="s">
        <v>1</v>
      </c>
      <c r="K10514" t="s">
        <v>1</v>
      </c>
      <c r="L10514" t="s">
        <v>1</v>
      </c>
      <c r="M10514" t="s">
        <v>1</v>
      </c>
      <c r="N10514" t="s">
        <v>1</v>
      </c>
      <c r="O10514" t="s">
        <v>1</v>
      </c>
      <c r="P10514" t="s">
        <v>1</v>
      </c>
      <c r="Q10514" t="s">
        <v>1</v>
      </c>
    </row>
    <row r="10515" spans="1:18" x14ac:dyDescent="0.25">
      <c r="A10515">
        <v>27</v>
      </c>
      <c r="B10515" t="str">
        <f t="shared" si="164"/>
        <v xml:space="preserve"> 960 27</v>
      </c>
      <c r="C10515" s="102" t="s">
        <v>876</v>
      </c>
      <c r="D10515" s="111" t="s">
        <v>0</v>
      </c>
      <c r="E10515" t="s">
        <v>1</v>
      </c>
      <c r="F10515" t="s">
        <v>1</v>
      </c>
      <c r="G10515" t="s">
        <v>1</v>
      </c>
      <c r="H10515" s="103">
        <v>-5704766</v>
      </c>
      <c r="I10515" s="103">
        <v>-4095972</v>
      </c>
      <c r="J10515" s="103">
        <v>10890</v>
      </c>
      <c r="K10515" t="s">
        <v>1</v>
      </c>
      <c r="L10515" t="s">
        <v>1</v>
      </c>
      <c r="M10515" t="s">
        <v>1</v>
      </c>
      <c r="N10515" t="s">
        <v>1</v>
      </c>
      <c r="O10515" t="s">
        <v>1</v>
      </c>
      <c r="P10515" t="s">
        <v>1</v>
      </c>
      <c r="Q10515" t="s">
        <v>1</v>
      </c>
    </row>
    <row r="10516" spans="1:18" x14ac:dyDescent="0.25">
      <c r="A10516">
        <v>28</v>
      </c>
      <c r="B10516" t="str">
        <f t="shared" si="164"/>
        <v xml:space="preserve"> 960 28</v>
      </c>
      <c r="C10516" s="102" t="s">
        <v>876</v>
      </c>
      <c r="D10516" s="111" t="s">
        <v>0</v>
      </c>
      <c r="E10516" t="s">
        <v>1</v>
      </c>
      <c r="F10516" t="s">
        <v>1</v>
      </c>
      <c r="G10516" t="s">
        <v>1</v>
      </c>
      <c r="H10516" s="103">
        <v>16017462</v>
      </c>
      <c r="I10516" s="103">
        <v>12280239</v>
      </c>
      <c r="J10516" s="103">
        <v>1895581</v>
      </c>
      <c r="K10516" t="s">
        <v>1</v>
      </c>
      <c r="L10516" t="s">
        <v>1</v>
      </c>
      <c r="M10516" t="s">
        <v>1</v>
      </c>
      <c r="N10516" t="s">
        <v>1</v>
      </c>
      <c r="O10516" t="s">
        <v>1</v>
      </c>
      <c r="P10516" t="s">
        <v>1</v>
      </c>
      <c r="Q10516" t="s">
        <v>1</v>
      </c>
    </row>
    <row r="10517" spans="1:18" x14ac:dyDescent="0.25">
      <c r="A10517">
        <v>29</v>
      </c>
      <c r="B10517" t="str">
        <f t="shared" si="164"/>
        <v xml:space="preserve"> 960 29</v>
      </c>
      <c r="C10517" s="102" t="s">
        <v>876</v>
      </c>
      <c r="D10517" s="111" t="s">
        <v>0</v>
      </c>
      <c r="E10517" t="s">
        <v>1</v>
      </c>
      <c r="F10517" t="s">
        <v>1</v>
      </c>
      <c r="G10517" t="s">
        <v>1</v>
      </c>
      <c r="H10517" s="103">
        <v>17211550</v>
      </c>
      <c r="I10517" s="103">
        <v>15389690</v>
      </c>
      <c r="J10517" s="103">
        <v>1565519</v>
      </c>
      <c r="K10517" t="s">
        <v>1</v>
      </c>
      <c r="L10517" t="s">
        <v>1</v>
      </c>
      <c r="M10517" t="s">
        <v>1</v>
      </c>
      <c r="N10517" t="s">
        <v>1</v>
      </c>
      <c r="O10517" t="s">
        <v>1</v>
      </c>
      <c r="P10517" t="s">
        <v>1</v>
      </c>
      <c r="Q10517" t="s">
        <v>1</v>
      </c>
    </row>
    <row r="10518" spans="1:18" x14ac:dyDescent="0.25">
      <c r="A10518">
        <v>30</v>
      </c>
      <c r="B10518" t="str">
        <f t="shared" si="164"/>
        <v xml:space="preserve"> 960 30</v>
      </c>
      <c r="C10518" s="102" t="s">
        <v>876</v>
      </c>
      <c r="D10518" s="111" t="s">
        <v>0</v>
      </c>
      <c r="E10518" t="s">
        <v>1</v>
      </c>
      <c r="F10518" t="s">
        <v>1</v>
      </c>
      <c r="G10518" t="s">
        <v>1</v>
      </c>
      <c r="H10518">
        <v>0.09</v>
      </c>
      <c r="I10518">
        <v>0.28999999999999998</v>
      </c>
      <c r="J10518">
        <v>0.32</v>
      </c>
      <c r="K10518" t="s">
        <v>1</v>
      </c>
      <c r="L10518" t="s">
        <v>1</v>
      </c>
      <c r="M10518" t="s">
        <v>1</v>
      </c>
      <c r="N10518" t="s">
        <v>1</v>
      </c>
      <c r="O10518" t="s">
        <v>1</v>
      </c>
      <c r="P10518" t="s">
        <v>1</v>
      </c>
      <c r="Q10518" t="s">
        <v>1</v>
      </c>
    </row>
    <row r="10519" spans="1:18" x14ac:dyDescent="0.25">
      <c r="A10519">
        <v>31</v>
      </c>
      <c r="B10519" t="str">
        <f t="shared" si="164"/>
        <v xml:space="preserve"> 960 31</v>
      </c>
      <c r="C10519" s="102" t="s">
        <v>876</v>
      </c>
      <c r="D10519" s="111" t="s">
        <v>0</v>
      </c>
      <c r="E10519" t="s">
        <v>1</v>
      </c>
      <c r="F10519" t="s">
        <v>1</v>
      </c>
      <c r="G10519" t="s">
        <v>1</v>
      </c>
      <c r="H10519">
        <v>1.75</v>
      </c>
      <c r="I10519">
        <v>1.341</v>
      </c>
      <c r="J10519">
        <v>0.20699999999999999</v>
      </c>
      <c r="K10519">
        <v>3.298</v>
      </c>
      <c r="L10519" t="s">
        <v>1</v>
      </c>
      <c r="M10519" t="s">
        <v>1</v>
      </c>
      <c r="N10519" t="s">
        <v>1</v>
      </c>
      <c r="O10519" t="s">
        <v>1</v>
      </c>
      <c r="P10519" t="s">
        <v>1</v>
      </c>
      <c r="Q10519" t="s">
        <v>1</v>
      </c>
    </row>
    <row r="10520" spans="1:18" x14ac:dyDescent="0.25">
      <c r="A10520">
        <v>32</v>
      </c>
      <c r="B10520" t="str">
        <f t="shared" si="164"/>
        <v xml:space="preserve"> 960 32</v>
      </c>
      <c r="C10520" s="102" t="s">
        <v>876</v>
      </c>
      <c r="D10520" s="111" t="s">
        <v>0</v>
      </c>
      <c r="E10520" t="s">
        <v>1</v>
      </c>
      <c r="F10520" t="s">
        <v>1</v>
      </c>
      <c r="G10520" t="s">
        <v>1</v>
      </c>
      <c r="H10520">
        <v>1.677</v>
      </c>
      <c r="I10520">
        <v>1.2849999999999999</v>
      </c>
      <c r="J10520">
        <v>0.19800000000000001</v>
      </c>
      <c r="K10520">
        <v>3.16</v>
      </c>
      <c r="L10520" t="s">
        <v>1</v>
      </c>
      <c r="M10520" t="s">
        <v>1</v>
      </c>
      <c r="N10520" t="s">
        <v>1</v>
      </c>
      <c r="O10520" t="s">
        <v>1</v>
      </c>
      <c r="P10520" t="s">
        <v>1</v>
      </c>
      <c r="Q10520" t="s">
        <v>1</v>
      </c>
    </row>
    <row r="10521" spans="1:18" x14ac:dyDescent="0.25">
      <c r="A10521">
        <v>33</v>
      </c>
      <c r="B10521" t="str">
        <f t="shared" si="164"/>
        <v xml:space="preserve"> 960 33</v>
      </c>
      <c r="C10521" s="102" t="s">
        <v>876</v>
      </c>
      <c r="D10521" s="111" t="s">
        <v>0</v>
      </c>
      <c r="E10521" t="s">
        <v>1</v>
      </c>
      <c r="F10521" t="s">
        <v>1</v>
      </c>
      <c r="G10521" t="s">
        <v>1</v>
      </c>
      <c r="H10521">
        <v>1.6459999999999999</v>
      </c>
      <c r="I10521">
        <v>1.4710000000000001</v>
      </c>
      <c r="J10521">
        <v>0.15</v>
      </c>
      <c r="K10521">
        <v>3.2669999999999999</v>
      </c>
      <c r="L10521" t="s">
        <v>1</v>
      </c>
      <c r="M10521" t="s">
        <v>1</v>
      </c>
      <c r="N10521" t="s">
        <v>1</v>
      </c>
      <c r="O10521" t="s">
        <v>1</v>
      </c>
      <c r="P10521" t="s">
        <v>1</v>
      </c>
      <c r="Q10521" t="s">
        <v>1</v>
      </c>
    </row>
    <row r="10522" spans="1:18" x14ac:dyDescent="0.25">
      <c r="A10522">
        <v>34</v>
      </c>
      <c r="B10522" t="str">
        <f t="shared" si="164"/>
        <v xml:space="preserve"> 960 34</v>
      </c>
      <c r="C10522" s="102" t="s">
        <v>876</v>
      </c>
      <c r="D10522" s="111" t="s">
        <v>0</v>
      </c>
      <c r="E10522" t="s">
        <v>1</v>
      </c>
      <c r="F10522" t="s">
        <v>1</v>
      </c>
      <c r="G10522" t="s">
        <v>1</v>
      </c>
      <c r="H10522">
        <v>1.649</v>
      </c>
      <c r="I10522">
        <v>1.417</v>
      </c>
      <c r="J10522">
        <v>0.16500000000000001</v>
      </c>
      <c r="K10522">
        <v>3.2309999999999999</v>
      </c>
      <c r="L10522" t="s">
        <v>1</v>
      </c>
      <c r="M10522" t="s">
        <v>1</v>
      </c>
      <c r="N10522" t="s">
        <v>1</v>
      </c>
      <c r="O10522" t="s">
        <v>1</v>
      </c>
      <c r="P10522" t="s">
        <v>1</v>
      </c>
      <c r="Q10522" t="s">
        <v>1</v>
      </c>
    </row>
    <row r="10523" spans="1:18" x14ac:dyDescent="0.25">
      <c r="A10523">
        <v>35</v>
      </c>
      <c r="B10523" t="str">
        <f t="shared" si="164"/>
        <v xml:space="preserve"> 960 35</v>
      </c>
      <c r="C10523" s="102" t="s">
        <v>876</v>
      </c>
      <c r="D10523" s="111" t="s">
        <v>0</v>
      </c>
      <c r="E10523" t="s">
        <v>1</v>
      </c>
      <c r="F10523" t="s">
        <v>1</v>
      </c>
      <c r="G10523" t="s">
        <v>1</v>
      </c>
      <c r="H10523">
        <v>1.88</v>
      </c>
      <c r="I10523">
        <v>1.681</v>
      </c>
      <c r="J10523">
        <v>0.17100000000000001</v>
      </c>
      <c r="K10523">
        <v>3.7320000000000002</v>
      </c>
      <c r="L10523" t="s">
        <v>1</v>
      </c>
      <c r="M10523" t="s">
        <v>1</v>
      </c>
      <c r="N10523" t="s">
        <v>1</v>
      </c>
      <c r="O10523" t="s">
        <v>1</v>
      </c>
      <c r="P10523" t="s">
        <v>1</v>
      </c>
      <c r="Q10523" t="s">
        <v>1</v>
      </c>
    </row>
    <row r="10524" spans="1:18" x14ac:dyDescent="0.25">
      <c r="A10524">
        <v>36</v>
      </c>
      <c r="B10524" t="str">
        <f t="shared" si="164"/>
        <v xml:space="preserve"> 960 36</v>
      </c>
      <c r="C10524" s="102" t="s">
        <v>876</v>
      </c>
      <c r="D10524" s="111" t="s">
        <v>0</v>
      </c>
      <c r="E10524" t="s">
        <v>1</v>
      </c>
      <c r="F10524" t="s">
        <v>1</v>
      </c>
      <c r="G10524" t="s">
        <v>1</v>
      </c>
      <c r="H10524">
        <v>1.649</v>
      </c>
      <c r="I10524">
        <v>1.417</v>
      </c>
      <c r="J10524">
        <v>0.16500000000000001</v>
      </c>
      <c r="K10524">
        <v>3.2309999999999999</v>
      </c>
      <c r="L10524" t="s">
        <v>1</v>
      </c>
      <c r="M10524" t="s">
        <v>1</v>
      </c>
      <c r="N10524" t="s">
        <v>1</v>
      </c>
      <c r="O10524" t="s">
        <v>1</v>
      </c>
      <c r="P10524" t="s">
        <v>1</v>
      </c>
      <c r="Q10524" t="s">
        <v>1</v>
      </c>
    </row>
    <row r="10525" spans="1:18" x14ac:dyDescent="0.25">
      <c r="A10525">
        <v>37</v>
      </c>
      <c r="B10525" t="str">
        <f t="shared" si="164"/>
        <v xml:space="preserve"> 960 37</v>
      </c>
      <c r="C10525" s="102" t="s">
        <v>876</v>
      </c>
      <c r="D10525" s="111" t="s">
        <v>0</v>
      </c>
      <c r="E10525" t="s">
        <v>1</v>
      </c>
      <c r="F10525" t="s">
        <v>986</v>
      </c>
      <c r="G10525" t="s">
        <v>987</v>
      </c>
      <c r="H10525" t="s">
        <v>993</v>
      </c>
      <c r="I10525" t="s">
        <v>996</v>
      </c>
      <c r="J10525" t="s">
        <v>1</v>
      </c>
      <c r="K10525">
        <v>4.367</v>
      </c>
      <c r="L10525" t="s">
        <v>1</v>
      </c>
      <c r="M10525" t="s">
        <v>1</v>
      </c>
      <c r="N10525" t="s">
        <v>1</v>
      </c>
      <c r="O10525" t="s">
        <v>1</v>
      </c>
      <c r="P10525" t="s">
        <v>1</v>
      </c>
      <c r="Q10525" t="s">
        <v>1</v>
      </c>
    </row>
    <row r="10526" spans="1:18" x14ac:dyDescent="0.25">
      <c r="A10526">
        <v>38</v>
      </c>
      <c r="B10526" t="str">
        <f t="shared" si="164"/>
        <v xml:space="preserve"> 960 38</v>
      </c>
      <c r="C10526" s="102" t="s">
        <v>876</v>
      </c>
      <c r="D10526" s="111" t="s">
        <v>0</v>
      </c>
      <c r="E10526" t="s">
        <v>1</v>
      </c>
      <c r="F10526">
        <v>5.68</v>
      </c>
      <c r="G10526">
        <v>5.45</v>
      </c>
      <c r="H10526">
        <v>4.9000000000000004</v>
      </c>
      <c r="I10526">
        <v>4.37</v>
      </c>
      <c r="J10526" t="s">
        <v>1</v>
      </c>
      <c r="K10526" t="s">
        <v>1</v>
      </c>
      <c r="L10526" t="s">
        <v>1</v>
      </c>
      <c r="M10526" t="s">
        <v>1</v>
      </c>
      <c r="N10526" t="s">
        <v>1</v>
      </c>
      <c r="O10526" t="s">
        <v>1</v>
      </c>
      <c r="P10526" t="s">
        <v>1</v>
      </c>
      <c r="Q10526" t="s">
        <v>1</v>
      </c>
    </row>
    <row r="10527" spans="1:18" x14ac:dyDescent="0.25">
      <c r="A10527">
        <v>1</v>
      </c>
      <c r="B10527" t="str">
        <f t="shared" si="164"/>
        <v xml:space="preserve"> 961 1</v>
      </c>
      <c r="C10527" s="102" t="s">
        <v>877</v>
      </c>
      <c r="D10527" s="111" t="s">
        <v>0</v>
      </c>
      <c r="E10527" t="s">
        <v>1</v>
      </c>
      <c r="F10527" t="s">
        <v>1</v>
      </c>
      <c r="G10527" t="s">
        <v>1</v>
      </c>
      <c r="H10527" t="s">
        <v>1</v>
      </c>
      <c r="I10527" t="s">
        <v>1</v>
      </c>
      <c r="J10527" t="s">
        <v>1</v>
      </c>
      <c r="K10527" t="s">
        <v>1</v>
      </c>
      <c r="L10527" t="s">
        <v>1</v>
      </c>
      <c r="M10527" t="s">
        <v>1</v>
      </c>
      <c r="N10527" t="s">
        <v>1</v>
      </c>
      <c r="O10527" t="s">
        <v>1</v>
      </c>
      <c r="P10527" t="s">
        <v>1</v>
      </c>
      <c r="Q10527" t="s">
        <v>1</v>
      </c>
      <c r="R10527" t="s">
        <v>225</v>
      </c>
    </row>
    <row r="10528" spans="1:18" x14ac:dyDescent="0.25">
      <c r="A10528">
        <v>2</v>
      </c>
      <c r="B10528" t="str">
        <f t="shared" si="164"/>
        <v xml:space="preserve"> 961 2</v>
      </c>
      <c r="C10528" s="102" t="s">
        <v>877</v>
      </c>
      <c r="D10528" s="111" t="s">
        <v>0</v>
      </c>
      <c r="E10528" t="s">
        <v>3</v>
      </c>
      <c r="F10528" t="s">
        <v>1</v>
      </c>
      <c r="G10528" t="s">
        <v>1</v>
      </c>
      <c r="H10528" t="s">
        <v>1</v>
      </c>
      <c r="I10528" t="s">
        <v>1</v>
      </c>
      <c r="J10528" t="s">
        <v>1</v>
      </c>
      <c r="K10528" t="s">
        <v>1</v>
      </c>
      <c r="L10528" t="s">
        <v>1</v>
      </c>
      <c r="M10528" t="s">
        <v>1</v>
      </c>
      <c r="N10528" t="s">
        <v>1</v>
      </c>
      <c r="O10528" t="s">
        <v>1</v>
      </c>
      <c r="P10528" t="s">
        <v>1</v>
      </c>
      <c r="Q10528" t="s">
        <v>1</v>
      </c>
    </row>
    <row r="10529" spans="1:17" x14ac:dyDescent="0.25">
      <c r="A10529">
        <v>3</v>
      </c>
      <c r="B10529" t="str">
        <f t="shared" si="164"/>
        <v xml:space="preserve"> 961 3</v>
      </c>
      <c r="C10529" s="102" t="s">
        <v>877</v>
      </c>
      <c r="D10529" s="111" t="s">
        <v>0</v>
      </c>
      <c r="E10529" t="s">
        <v>4</v>
      </c>
      <c r="F10529" t="s">
        <v>1</v>
      </c>
      <c r="G10529" t="s">
        <v>1</v>
      </c>
      <c r="H10529" t="s">
        <v>1</v>
      </c>
      <c r="I10529" t="s">
        <v>1</v>
      </c>
      <c r="J10529" t="s">
        <v>1</v>
      </c>
      <c r="K10529" t="s">
        <v>1</v>
      </c>
      <c r="L10529" t="s">
        <v>1</v>
      </c>
      <c r="M10529" t="s">
        <v>1</v>
      </c>
      <c r="N10529" t="s">
        <v>1</v>
      </c>
      <c r="O10529" t="s">
        <v>1</v>
      </c>
      <c r="P10529" t="s">
        <v>1</v>
      </c>
      <c r="Q10529" t="s">
        <v>1</v>
      </c>
    </row>
    <row r="10530" spans="1:17" x14ac:dyDescent="0.25">
      <c r="A10530">
        <v>4</v>
      </c>
      <c r="B10530" t="str">
        <f t="shared" si="164"/>
        <v xml:space="preserve"> 961 4</v>
      </c>
      <c r="C10530" s="102" t="s">
        <v>877</v>
      </c>
      <c r="D10530" s="111">
        <v>13</v>
      </c>
      <c r="E10530" s="103">
        <v>391240</v>
      </c>
      <c r="F10530" s="103">
        <v>3467246</v>
      </c>
      <c r="G10530">
        <v>0.88600000000000001</v>
      </c>
      <c r="H10530" t="s">
        <v>1</v>
      </c>
      <c r="I10530" t="s">
        <v>1</v>
      </c>
      <c r="J10530" t="s">
        <v>1</v>
      </c>
      <c r="K10530" t="s">
        <v>1</v>
      </c>
      <c r="L10530" t="s">
        <v>1</v>
      </c>
      <c r="M10530" t="s">
        <v>1</v>
      </c>
      <c r="N10530">
        <v>5</v>
      </c>
      <c r="O10530">
        <v>12</v>
      </c>
      <c r="P10530">
        <v>49</v>
      </c>
      <c r="Q10530">
        <v>66</v>
      </c>
    </row>
    <row r="10531" spans="1:17" x14ac:dyDescent="0.25">
      <c r="A10531">
        <v>5</v>
      </c>
      <c r="B10531" t="str">
        <f t="shared" si="164"/>
        <v xml:space="preserve"> 961 5</v>
      </c>
      <c r="C10531" s="102" t="s">
        <v>877</v>
      </c>
      <c r="D10531" s="111">
        <v>14</v>
      </c>
      <c r="E10531" s="103">
        <v>370657</v>
      </c>
      <c r="F10531" s="103">
        <v>1471182</v>
      </c>
      <c r="G10531">
        <v>0.39600000000000002</v>
      </c>
      <c r="H10531" t="s">
        <v>1</v>
      </c>
      <c r="I10531" t="s">
        <v>1</v>
      </c>
      <c r="J10531" t="s">
        <v>1</v>
      </c>
      <c r="K10531" t="s">
        <v>1</v>
      </c>
      <c r="L10531" t="s">
        <v>1</v>
      </c>
      <c r="M10531" t="s">
        <v>1</v>
      </c>
      <c r="N10531">
        <v>2</v>
      </c>
      <c r="O10531">
        <v>24</v>
      </c>
      <c r="P10531">
        <v>25</v>
      </c>
      <c r="Q10531">
        <v>51</v>
      </c>
    </row>
    <row r="10532" spans="1:17" x14ac:dyDescent="0.25">
      <c r="A10532">
        <v>6</v>
      </c>
      <c r="B10532" t="str">
        <f t="shared" si="164"/>
        <v xml:space="preserve"> 961 6</v>
      </c>
      <c r="C10532" s="102" t="s">
        <v>877</v>
      </c>
      <c r="D10532" s="111">
        <v>15</v>
      </c>
      <c r="E10532" s="103">
        <v>405581</v>
      </c>
      <c r="F10532" s="103">
        <v>1471445</v>
      </c>
      <c r="G10532">
        <v>0.36199999999999999</v>
      </c>
      <c r="H10532" t="s">
        <v>1</v>
      </c>
      <c r="I10532" t="s">
        <v>1</v>
      </c>
      <c r="J10532" t="s">
        <v>1</v>
      </c>
      <c r="K10532" t="s">
        <v>1</v>
      </c>
      <c r="L10532" t="s">
        <v>1</v>
      </c>
      <c r="M10532" t="s">
        <v>1</v>
      </c>
      <c r="N10532">
        <v>3</v>
      </c>
      <c r="O10532">
        <v>11</v>
      </c>
      <c r="P10532">
        <v>11</v>
      </c>
      <c r="Q10532">
        <v>25</v>
      </c>
    </row>
    <row r="10533" spans="1:17" x14ac:dyDescent="0.25">
      <c r="A10533">
        <v>7</v>
      </c>
      <c r="B10533" t="str">
        <f t="shared" si="164"/>
        <v xml:space="preserve"> 961 7</v>
      </c>
      <c r="C10533" s="102" t="s">
        <v>877</v>
      </c>
      <c r="D10533" s="111">
        <v>16</v>
      </c>
      <c r="E10533" s="103">
        <v>430085</v>
      </c>
      <c r="F10533" s="103">
        <v>901002</v>
      </c>
      <c r="G10533">
        <v>0.20899999999999999</v>
      </c>
      <c r="H10533" t="s">
        <v>1</v>
      </c>
      <c r="I10533" t="s">
        <v>1</v>
      </c>
      <c r="J10533" t="s">
        <v>1</v>
      </c>
      <c r="K10533" t="s">
        <v>1</v>
      </c>
      <c r="L10533" t="s">
        <v>1</v>
      </c>
      <c r="M10533" t="s">
        <v>1</v>
      </c>
      <c r="N10533">
        <v>3</v>
      </c>
      <c r="O10533">
        <v>6</v>
      </c>
      <c r="P10533">
        <v>16</v>
      </c>
      <c r="Q10533">
        <v>25</v>
      </c>
    </row>
    <row r="10534" spans="1:17" x14ac:dyDescent="0.25">
      <c r="A10534">
        <v>8</v>
      </c>
      <c r="B10534" t="str">
        <f t="shared" si="164"/>
        <v xml:space="preserve"> 961 8</v>
      </c>
      <c r="C10534" s="102" t="s">
        <v>877</v>
      </c>
      <c r="D10534" s="111">
        <v>17</v>
      </c>
      <c r="E10534" s="103">
        <v>435192</v>
      </c>
      <c r="F10534" s="103">
        <v>1650844</v>
      </c>
      <c r="G10534">
        <v>0.379</v>
      </c>
      <c r="H10534" t="s">
        <v>1</v>
      </c>
      <c r="I10534" t="s">
        <v>1</v>
      </c>
      <c r="J10534" t="s">
        <v>1</v>
      </c>
      <c r="K10534" t="s">
        <v>1</v>
      </c>
      <c r="L10534" t="s">
        <v>1</v>
      </c>
      <c r="M10534" t="s">
        <v>1</v>
      </c>
      <c r="N10534">
        <v>1</v>
      </c>
      <c r="O10534">
        <v>1</v>
      </c>
      <c r="P10534">
        <v>38</v>
      </c>
      <c r="Q10534">
        <v>40</v>
      </c>
    </row>
    <row r="10535" spans="1:17" x14ac:dyDescent="0.25">
      <c r="A10535">
        <v>9</v>
      </c>
      <c r="B10535" t="str">
        <f t="shared" si="164"/>
        <v xml:space="preserve"> 961 9</v>
      </c>
      <c r="C10535" s="102" t="s">
        <v>877</v>
      </c>
      <c r="D10535" s="111" t="s">
        <v>5</v>
      </c>
      <c r="E10535" s="103">
        <v>2032755</v>
      </c>
      <c r="F10535" s="103">
        <v>8961719</v>
      </c>
      <c r="G10535">
        <v>0.441</v>
      </c>
      <c r="H10535" t="s">
        <v>1</v>
      </c>
      <c r="I10535" t="s">
        <v>1</v>
      </c>
      <c r="J10535" t="s">
        <v>1</v>
      </c>
      <c r="K10535" t="s">
        <v>1</v>
      </c>
      <c r="L10535" t="s">
        <v>1</v>
      </c>
      <c r="M10535" t="s">
        <v>1</v>
      </c>
      <c r="N10535">
        <v>14</v>
      </c>
      <c r="O10535">
        <v>54</v>
      </c>
      <c r="P10535">
        <v>139</v>
      </c>
      <c r="Q10535">
        <v>207</v>
      </c>
    </row>
    <row r="10536" spans="1:17" x14ac:dyDescent="0.25">
      <c r="A10536">
        <v>10</v>
      </c>
      <c r="B10536" t="str">
        <f t="shared" si="164"/>
        <v xml:space="preserve"> 961 10</v>
      </c>
      <c r="C10536" s="102" t="s">
        <v>877</v>
      </c>
      <c r="D10536" s="111" t="s">
        <v>6</v>
      </c>
      <c r="E10536" t="s">
        <v>1</v>
      </c>
      <c r="F10536" t="s">
        <v>1</v>
      </c>
      <c r="G10536" t="s">
        <v>1</v>
      </c>
      <c r="H10536" t="s">
        <v>1</v>
      </c>
      <c r="I10536" t="s">
        <v>1</v>
      </c>
      <c r="J10536" t="s">
        <v>1</v>
      </c>
      <c r="K10536" t="s">
        <v>1</v>
      </c>
      <c r="L10536" t="s">
        <v>1</v>
      </c>
      <c r="M10536" t="s">
        <v>1</v>
      </c>
      <c r="N10536" t="s">
        <v>1</v>
      </c>
      <c r="O10536" t="s">
        <v>1</v>
      </c>
      <c r="P10536" t="s">
        <v>1</v>
      </c>
      <c r="Q10536" t="s">
        <v>1</v>
      </c>
    </row>
    <row r="10537" spans="1:17" x14ac:dyDescent="0.25">
      <c r="A10537">
        <v>11</v>
      </c>
      <c r="B10537" t="str">
        <f t="shared" si="164"/>
        <v xml:space="preserve"> 961 11</v>
      </c>
      <c r="C10537" s="102" t="s">
        <v>877</v>
      </c>
      <c r="D10537" s="111">
        <v>13</v>
      </c>
      <c r="E10537" t="s">
        <v>1</v>
      </c>
      <c r="F10537" t="s">
        <v>1</v>
      </c>
      <c r="G10537" s="103">
        <v>1040596</v>
      </c>
      <c r="H10537" s="103">
        <v>171957</v>
      </c>
      <c r="I10537" s="103">
        <v>273069</v>
      </c>
      <c r="J10537" t="s">
        <v>1</v>
      </c>
      <c r="K10537" t="s">
        <v>1</v>
      </c>
      <c r="L10537" s="103">
        <v>968020</v>
      </c>
      <c r="M10537" s="103">
        <v>596540</v>
      </c>
      <c r="N10537" s="103">
        <v>285890</v>
      </c>
      <c r="O10537" s="103">
        <v>131174</v>
      </c>
      <c r="P10537" t="s">
        <v>1</v>
      </c>
      <c r="Q10537" t="s">
        <v>1</v>
      </c>
    </row>
    <row r="10538" spans="1:17" x14ac:dyDescent="0.25">
      <c r="A10538">
        <v>12</v>
      </c>
      <c r="B10538" t="str">
        <f t="shared" si="164"/>
        <v xml:space="preserve"> 961 12</v>
      </c>
      <c r="C10538" s="102" t="s">
        <v>877</v>
      </c>
      <c r="D10538" s="111">
        <v>14</v>
      </c>
      <c r="E10538" t="s">
        <v>1</v>
      </c>
      <c r="F10538" t="s">
        <v>1</v>
      </c>
      <c r="G10538" s="103">
        <v>278662</v>
      </c>
      <c r="H10538" s="103">
        <v>290146</v>
      </c>
      <c r="I10538" s="103">
        <v>47094</v>
      </c>
      <c r="J10538" t="s">
        <v>1</v>
      </c>
      <c r="K10538" t="s">
        <v>1</v>
      </c>
      <c r="L10538" s="103">
        <v>278490</v>
      </c>
      <c r="M10538" s="103">
        <v>413775</v>
      </c>
      <c r="N10538" s="103">
        <v>89661</v>
      </c>
      <c r="O10538" s="103">
        <v>73354</v>
      </c>
      <c r="P10538" t="s">
        <v>1</v>
      </c>
      <c r="Q10538" t="s">
        <v>1</v>
      </c>
    </row>
    <row r="10539" spans="1:17" x14ac:dyDescent="0.25">
      <c r="A10539">
        <v>13</v>
      </c>
      <c r="B10539" t="str">
        <f t="shared" si="164"/>
        <v xml:space="preserve"> 961 13</v>
      </c>
      <c r="C10539" s="102" t="s">
        <v>877</v>
      </c>
      <c r="D10539" s="111">
        <v>15</v>
      </c>
      <c r="E10539" t="s">
        <v>1</v>
      </c>
      <c r="F10539" t="s">
        <v>1</v>
      </c>
      <c r="G10539" s="103">
        <v>382772</v>
      </c>
      <c r="H10539" s="103">
        <v>288003</v>
      </c>
      <c r="I10539" s="103">
        <v>15593</v>
      </c>
      <c r="J10539" t="s">
        <v>1</v>
      </c>
      <c r="K10539" t="s">
        <v>1</v>
      </c>
      <c r="L10539" s="103">
        <v>425240</v>
      </c>
      <c r="M10539" s="103">
        <v>285624</v>
      </c>
      <c r="N10539" s="103">
        <v>20269</v>
      </c>
      <c r="O10539" s="103">
        <v>53944</v>
      </c>
      <c r="P10539" t="s">
        <v>1</v>
      </c>
      <c r="Q10539" t="s">
        <v>1</v>
      </c>
    </row>
    <row r="10540" spans="1:17" x14ac:dyDescent="0.25">
      <c r="A10540">
        <v>14</v>
      </c>
      <c r="B10540" t="str">
        <f t="shared" si="164"/>
        <v xml:space="preserve"> 961 14</v>
      </c>
      <c r="C10540" s="102" t="s">
        <v>877</v>
      </c>
      <c r="D10540" s="111">
        <v>16</v>
      </c>
      <c r="E10540" t="s">
        <v>1</v>
      </c>
      <c r="F10540" t="s">
        <v>1</v>
      </c>
      <c r="G10540">
        <v>393486</v>
      </c>
      <c r="H10540" s="103">
        <v>55995</v>
      </c>
      <c r="I10540" s="103">
        <v>50440</v>
      </c>
      <c r="J10540" t="s">
        <v>1</v>
      </c>
      <c r="K10540" t="s">
        <v>1</v>
      </c>
      <c r="L10540">
        <v>146159</v>
      </c>
      <c r="M10540" s="103">
        <v>77560</v>
      </c>
      <c r="N10540" s="103">
        <v>94357</v>
      </c>
      <c r="O10540" s="103">
        <v>83005</v>
      </c>
      <c r="P10540" t="s">
        <v>1</v>
      </c>
      <c r="Q10540" t="s">
        <v>1</v>
      </c>
    </row>
    <row r="10541" spans="1:17" x14ac:dyDescent="0.25">
      <c r="A10541">
        <v>15</v>
      </c>
      <c r="B10541" t="str">
        <f t="shared" si="164"/>
        <v xml:space="preserve"> 961 15</v>
      </c>
      <c r="C10541" s="102" t="s">
        <v>877</v>
      </c>
      <c r="D10541" s="111">
        <v>17</v>
      </c>
      <c r="E10541" t="s">
        <v>1</v>
      </c>
      <c r="F10541" t="s">
        <v>1</v>
      </c>
      <c r="G10541">
        <v>169361</v>
      </c>
      <c r="H10541" s="103">
        <v>53375</v>
      </c>
      <c r="I10541" s="103">
        <v>423460</v>
      </c>
      <c r="J10541" t="s">
        <v>1</v>
      </c>
      <c r="K10541" t="s">
        <v>1</v>
      </c>
      <c r="L10541">
        <v>14068</v>
      </c>
      <c r="M10541" s="103">
        <v>43467</v>
      </c>
      <c r="N10541" s="103">
        <v>873086</v>
      </c>
      <c r="O10541" s="103">
        <v>74027</v>
      </c>
      <c r="P10541" t="s">
        <v>1</v>
      </c>
      <c r="Q10541" t="s">
        <v>1</v>
      </c>
    </row>
    <row r="10542" spans="1:17" x14ac:dyDescent="0.25">
      <c r="A10542">
        <v>16</v>
      </c>
      <c r="B10542" t="str">
        <f t="shared" si="164"/>
        <v xml:space="preserve"> 961 16</v>
      </c>
      <c r="C10542" s="102" t="s">
        <v>877</v>
      </c>
      <c r="D10542" s="111" t="s">
        <v>5</v>
      </c>
      <c r="E10542" t="s">
        <v>1</v>
      </c>
      <c r="F10542" t="s">
        <v>1</v>
      </c>
      <c r="G10542" s="103">
        <v>2264877</v>
      </c>
      <c r="H10542" s="103">
        <v>859476</v>
      </c>
      <c r="I10542" s="103">
        <v>809656</v>
      </c>
      <c r="J10542" t="s">
        <v>1</v>
      </c>
      <c r="K10542" t="s">
        <v>1</v>
      </c>
      <c r="L10542" s="103">
        <v>1831977</v>
      </c>
      <c r="M10542" s="103">
        <v>1416966</v>
      </c>
      <c r="N10542" s="103">
        <v>1363263</v>
      </c>
      <c r="O10542" s="103">
        <v>415504</v>
      </c>
      <c r="P10542" t="s">
        <v>1</v>
      </c>
      <c r="Q10542" t="s">
        <v>1</v>
      </c>
    </row>
    <row r="10543" spans="1:17" x14ac:dyDescent="0.25">
      <c r="A10543">
        <v>17</v>
      </c>
      <c r="B10543" t="str">
        <f t="shared" si="164"/>
        <v xml:space="preserve"> 961 17</v>
      </c>
      <c r="C10543" s="102" t="s">
        <v>877</v>
      </c>
      <c r="D10543" s="111" t="s">
        <v>6</v>
      </c>
      <c r="E10543" t="s">
        <v>1</v>
      </c>
      <c r="F10543" t="s">
        <v>1</v>
      </c>
      <c r="G10543" t="s">
        <v>1</v>
      </c>
      <c r="H10543" t="s">
        <v>1</v>
      </c>
      <c r="I10543" t="s">
        <v>1</v>
      </c>
      <c r="J10543" t="s">
        <v>1</v>
      </c>
      <c r="K10543" t="s">
        <v>1</v>
      </c>
      <c r="L10543" t="s">
        <v>1</v>
      </c>
      <c r="M10543" t="s">
        <v>1</v>
      </c>
      <c r="N10543" t="s">
        <v>1</v>
      </c>
      <c r="O10543" t="s">
        <v>1</v>
      </c>
      <c r="P10543" t="s">
        <v>1</v>
      </c>
      <c r="Q10543" t="s">
        <v>1</v>
      </c>
    </row>
    <row r="10544" spans="1:17" x14ac:dyDescent="0.25">
      <c r="A10544">
        <v>18</v>
      </c>
      <c r="B10544" t="str">
        <f t="shared" si="164"/>
        <v xml:space="preserve"> 961 18</v>
      </c>
      <c r="C10544" s="102" t="s">
        <v>877</v>
      </c>
      <c r="D10544" s="111">
        <v>13</v>
      </c>
      <c r="E10544" t="s">
        <v>1</v>
      </c>
      <c r="F10544" t="s">
        <v>1</v>
      </c>
      <c r="G10544" s="103">
        <v>1455627</v>
      </c>
      <c r="H10544" s="103">
        <v>186056</v>
      </c>
      <c r="I10544" s="103">
        <v>249583</v>
      </c>
      <c r="J10544" t="s">
        <v>1</v>
      </c>
      <c r="K10544" t="s">
        <v>1</v>
      </c>
      <c r="L10544" s="103">
        <v>2616080</v>
      </c>
      <c r="M10544" s="103">
        <v>1196060</v>
      </c>
      <c r="N10544" s="103">
        <v>526324</v>
      </c>
      <c r="O10544" s="103">
        <v>157933</v>
      </c>
      <c r="P10544" t="s">
        <v>1</v>
      </c>
      <c r="Q10544" t="s">
        <v>1</v>
      </c>
    </row>
    <row r="10545" spans="1:17" x14ac:dyDescent="0.25">
      <c r="A10545">
        <v>19</v>
      </c>
      <c r="B10545" t="str">
        <f t="shared" si="164"/>
        <v xml:space="preserve"> 961 19</v>
      </c>
      <c r="C10545" s="102" t="s">
        <v>877</v>
      </c>
      <c r="D10545" s="111">
        <v>14</v>
      </c>
      <c r="E10545" t="s">
        <v>1</v>
      </c>
      <c r="F10545" s="103" t="s">
        <v>1</v>
      </c>
      <c r="G10545" s="103">
        <v>438413</v>
      </c>
      <c r="H10545" s="103">
        <v>298789</v>
      </c>
      <c r="I10545" s="103">
        <v>50011</v>
      </c>
      <c r="J10545" t="s">
        <v>1</v>
      </c>
      <c r="K10545" s="103" t="s">
        <v>1</v>
      </c>
      <c r="L10545" s="103">
        <v>1009477</v>
      </c>
      <c r="M10545" s="103">
        <v>766632</v>
      </c>
      <c r="N10545" s="103">
        <v>210243</v>
      </c>
      <c r="O10545" s="103">
        <v>101962</v>
      </c>
      <c r="P10545" t="s">
        <v>1</v>
      </c>
      <c r="Q10545" t="s">
        <v>1</v>
      </c>
    </row>
    <row r="10546" spans="1:17" x14ac:dyDescent="0.25">
      <c r="A10546">
        <v>20</v>
      </c>
      <c r="B10546" t="str">
        <f t="shared" si="164"/>
        <v xml:space="preserve"> 961 20</v>
      </c>
      <c r="C10546" s="102" t="s">
        <v>877</v>
      </c>
      <c r="D10546" s="111">
        <v>15</v>
      </c>
      <c r="E10546" t="s">
        <v>1</v>
      </c>
      <c r="F10546" s="103">
        <v>8525</v>
      </c>
      <c r="G10546" s="103">
        <v>663616</v>
      </c>
      <c r="H10546" s="103">
        <v>271193</v>
      </c>
      <c r="I10546" s="103">
        <v>27077</v>
      </c>
      <c r="J10546" t="s">
        <v>1</v>
      </c>
      <c r="K10546" s="103">
        <v>9972</v>
      </c>
      <c r="L10546" s="103">
        <v>1298572</v>
      </c>
      <c r="M10546" s="103">
        <v>577091</v>
      </c>
      <c r="N10546" s="103">
        <v>70345</v>
      </c>
      <c r="O10546" s="103">
        <v>85393</v>
      </c>
      <c r="P10546" t="s">
        <v>1</v>
      </c>
      <c r="Q10546" t="s">
        <v>1</v>
      </c>
    </row>
    <row r="10547" spans="1:17" x14ac:dyDescent="0.25">
      <c r="A10547">
        <v>21</v>
      </c>
      <c r="B10547" t="str">
        <f t="shared" si="164"/>
        <v xml:space="preserve"> 961 21</v>
      </c>
      <c r="C10547" s="102" t="s">
        <v>877</v>
      </c>
      <c r="D10547" s="111">
        <v>16</v>
      </c>
      <c r="E10547" s="103">
        <v>1043</v>
      </c>
      <c r="F10547" s="103">
        <v>34982</v>
      </c>
      <c r="G10547" s="103">
        <v>692827</v>
      </c>
      <c r="H10547" s="103">
        <v>77094</v>
      </c>
      <c r="I10547" s="103">
        <v>54222</v>
      </c>
      <c r="J10547" s="103">
        <v>1148</v>
      </c>
      <c r="K10547" s="103">
        <v>20362</v>
      </c>
      <c r="L10547" s="103">
        <v>593397</v>
      </c>
      <c r="M10547" s="103">
        <v>191633</v>
      </c>
      <c r="N10547" s="103">
        <v>190069</v>
      </c>
      <c r="O10547" s="103">
        <v>141524</v>
      </c>
      <c r="P10547" t="s">
        <v>1</v>
      </c>
      <c r="Q10547" t="s">
        <v>1</v>
      </c>
    </row>
    <row r="10548" spans="1:17" x14ac:dyDescent="0.25">
      <c r="A10548">
        <v>22</v>
      </c>
      <c r="B10548" t="str">
        <f t="shared" si="164"/>
        <v xml:space="preserve"> 961 22</v>
      </c>
      <c r="C10548" s="102" t="s">
        <v>877</v>
      </c>
      <c r="D10548" s="111">
        <v>17</v>
      </c>
      <c r="E10548" s="103">
        <v>5014</v>
      </c>
      <c r="F10548" s="103">
        <v>56866</v>
      </c>
      <c r="G10548" s="103">
        <v>965252</v>
      </c>
      <c r="H10548" s="103">
        <v>259716</v>
      </c>
      <c r="I10548" s="103">
        <v>248848</v>
      </c>
      <c r="J10548">
        <v>7818</v>
      </c>
      <c r="K10548" s="103">
        <v>118814</v>
      </c>
      <c r="L10548" s="103">
        <v>1416451</v>
      </c>
      <c r="M10548" s="103">
        <v>636679</v>
      </c>
      <c r="N10548" s="103">
        <v>800273</v>
      </c>
      <c r="O10548" s="103">
        <v>124884</v>
      </c>
      <c r="P10548" t="s">
        <v>1</v>
      </c>
      <c r="Q10548" t="s">
        <v>1</v>
      </c>
    </row>
    <row r="10549" spans="1:17" x14ac:dyDescent="0.25">
      <c r="A10549">
        <v>23</v>
      </c>
      <c r="B10549" t="str">
        <f t="shared" si="164"/>
        <v xml:space="preserve"> 961 23</v>
      </c>
      <c r="C10549" s="102" t="s">
        <v>877</v>
      </c>
      <c r="D10549" s="111" t="s">
        <v>5</v>
      </c>
      <c r="E10549" s="103">
        <v>6057</v>
      </c>
      <c r="F10549" s="103">
        <v>100373</v>
      </c>
      <c r="G10549" s="103">
        <v>4215735</v>
      </c>
      <c r="H10549" s="103">
        <v>1092848</v>
      </c>
      <c r="I10549" s="103">
        <v>629741</v>
      </c>
      <c r="J10549" s="103">
        <v>8966</v>
      </c>
      <c r="K10549" s="103">
        <v>149148</v>
      </c>
      <c r="L10549" s="103">
        <v>6933977</v>
      </c>
      <c r="M10549" s="103">
        <v>3368095</v>
      </c>
      <c r="N10549" s="103">
        <v>1797254</v>
      </c>
      <c r="O10549" s="103">
        <v>611696</v>
      </c>
      <c r="P10549" t="s">
        <v>1</v>
      </c>
      <c r="Q10549" t="s">
        <v>1</v>
      </c>
    </row>
    <row r="10550" spans="1:17" x14ac:dyDescent="0.25">
      <c r="A10550">
        <v>24</v>
      </c>
      <c r="B10550" t="str">
        <f t="shared" si="164"/>
        <v xml:space="preserve"> 961 24</v>
      </c>
      <c r="C10550" s="102" t="s">
        <v>877</v>
      </c>
      <c r="D10550" s="111" t="s">
        <v>6</v>
      </c>
      <c r="E10550" t="s">
        <v>1</v>
      </c>
      <c r="F10550" t="s">
        <v>1</v>
      </c>
      <c r="G10550" t="s">
        <v>1</v>
      </c>
      <c r="H10550" t="s">
        <v>1</v>
      </c>
      <c r="I10550" t="s">
        <v>1</v>
      </c>
      <c r="J10550" t="s">
        <v>1</v>
      </c>
      <c r="K10550" t="s">
        <v>1</v>
      </c>
      <c r="L10550" t="s">
        <v>1</v>
      </c>
      <c r="M10550" t="s">
        <v>1</v>
      </c>
      <c r="N10550" t="s">
        <v>1</v>
      </c>
      <c r="O10550" t="s">
        <v>1</v>
      </c>
      <c r="P10550" t="s">
        <v>1</v>
      </c>
      <c r="Q10550" t="s">
        <v>1</v>
      </c>
    </row>
    <row r="10551" spans="1:17" x14ac:dyDescent="0.25">
      <c r="A10551">
        <v>25</v>
      </c>
      <c r="B10551" t="str">
        <f t="shared" si="164"/>
        <v xml:space="preserve"> 961 25</v>
      </c>
      <c r="C10551" s="102" t="s">
        <v>877</v>
      </c>
      <c r="D10551" s="111" t="s">
        <v>0</v>
      </c>
      <c r="E10551" t="s">
        <v>1</v>
      </c>
      <c r="F10551" t="s">
        <v>1</v>
      </c>
      <c r="G10551" t="s">
        <v>1</v>
      </c>
      <c r="H10551" s="103">
        <v>11414256</v>
      </c>
      <c r="I10551" s="103">
        <v>6887938</v>
      </c>
      <c r="J10551" s="103">
        <v>611696</v>
      </c>
      <c r="K10551" t="s">
        <v>1</v>
      </c>
      <c r="L10551" t="s">
        <v>1</v>
      </c>
      <c r="M10551" t="s">
        <v>1</v>
      </c>
      <c r="N10551" t="s">
        <v>1</v>
      </c>
      <c r="O10551" t="s">
        <v>1</v>
      </c>
      <c r="P10551" t="s">
        <v>1</v>
      </c>
      <c r="Q10551" t="s">
        <v>1</v>
      </c>
    </row>
    <row r="10552" spans="1:17" x14ac:dyDescent="0.25">
      <c r="A10552">
        <v>26</v>
      </c>
      <c r="B10552" t="str">
        <f t="shared" si="164"/>
        <v xml:space="preserve"> 961 26</v>
      </c>
      <c r="C10552" s="102" t="s">
        <v>877</v>
      </c>
      <c r="D10552" s="111" t="s">
        <v>0</v>
      </c>
      <c r="E10552" t="s">
        <v>1</v>
      </c>
      <c r="F10552" t="s">
        <v>1</v>
      </c>
      <c r="G10552" t="s">
        <v>1</v>
      </c>
      <c r="H10552" t="s">
        <v>1</v>
      </c>
      <c r="I10552" t="s">
        <v>1</v>
      </c>
      <c r="J10552" t="s">
        <v>1</v>
      </c>
      <c r="K10552" t="s">
        <v>1</v>
      </c>
      <c r="L10552" t="s">
        <v>1</v>
      </c>
      <c r="M10552" t="s">
        <v>1</v>
      </c>
      <c r="N10552" t="s">
        <v>1</v>
      </c>
      <c r="O10552" t="s">
        <v>1</v>
      </c>
      <c r="P10552" t="s">
        <v>1</v>
      </c>
      <c r="Q10552" t="s">
        <v>1</v>
      </c>
    </row>
    <row r="10553" spans="1:17" x14ac:dyDescent="0.25">
      <c r="A10553">
        <v>27</v>
      </c>
      <c r="B10553" t="str">
        <f t="shared" si="164"/>
        <v xml:space="preserve"> 961 27</v>
      </c>
      <c r="C10553" s="102" t="s">
        <v>877</v>
      </c>
      <c r="D10553" s="111" t="s">
        <v>0</v>
      </c>
      <c r="E10553" t="s">
        <v>1</v>
      </c>
      <c r="F10553" t="s">
        <v>1</v>
      </c>
      <c r="G10553" t="s">
        <v>1</v>
      </c>
      <c r="H10553" s="103">
        <v>-2660006</v>
      </c>
      <c r="I10553" s="103">
        <v>-1746503</v>
      </c>
      <c r="J10553" s="103">
        <v>4533</v>
      </c>
      <c r="K10553" t="s">
        <v>1</v>
      </c>
      <c r="L10553" t="s">
        <v>1</v>
      </c>
      <c r="M10553" t="s">
        <v>1</v>
      </c>
      <c r="N10553" t="s">
        <v>1</v>
      </c>
      <c r="O10553" t="s">
        <v>1</v>
      </c>
      <c r="P10553" t="s">
        <v>1</v>
      </c>
      <c r="Q10553" t="s">
        <v>1</v>
      </c>
    </row>
    <row r="10554" spans="1:17" x14ac:dyDescent="0.25">
      <c r="A10554">
        <v>28</v>
      </c>
      <c r="B10554" t="str">
        <f t="shared" si="164"/>
        <v xml:space="preserve"> 961 28</v>
      </c>
      <c r="C10554" s="102" t="s">
        <v>877</v>
      </c>
      <c r="D10554" s="111" t="s">
        <v>0</v>
      </c>
      <c r="E10554" t="s">
        <v>1</v>
      </c>
      <c r="F10554" t="s">
        <v>1</v>
      </c>
      <c r="G10554" t="s">
        <v>1</v>
      </c>
      <c r="H10554" s="103">
        <v>8754250</v>
      </c>
      <c r="I10554" s="103">
        <v>5141435</v>
      </c>
      <c r="J10554" s="103">
        <v>616229</v>
      </c>
      <c r="K10554" t="s">
        <v>1</v>
      </c>
      <c r="L10554" t="s">
        <v>1</v>
      </c>
      <c r="M10554" t="s">
        <v>1</v>
      </c>
      <c r="N10554" t="s">
        <v>1</v>
      </c>
      <c r="O10554" t="s">
        <v>1</v>
      </c>
      <c r="P10554" t="s">
        <v>1</v>
      </c>
      <c r="Q10554" t="s">
        <v>1</v>
      </c>
    </row>
    <row r="10555" spans="1:17" x14ac:dyDescent="0.25">
      <c r="A10555">
        <v>29</v>
      </c>
      <c r="B10555" t="str">
        <f t="shared" si="164"/>
        <v xml:space="preserve"> 961 29</v>
      </c>
      <c r="C10555" s="102" t="s">
        <v>877</v>
      </c>
      <c r="D10555" s="111" t="s">
        <v>0</v>
      </c>
      <c r="E10555" t="s">
        <v>1</v>
      </c>
      <c r="F10555" t="s">
        <v>1</v>
      </c>
      <c r="G10555" t="s">
        <v>1</v>
      </c>
      <c r="H10555" s="103">
        <v>8070037</v>
      </c>
      <c r="I10555" s="103">
        <v>6606453</v>
      </c>
      <c r="J10555" s="103">
        <v>650481</v>
      </c>
      <c r="K10555" t="s">
        <v>1</v>
      </c>
      <c r="L10555" t="s">
        <v>1</v>
      </c>
      <c r="M10555" t="s">
        <v>1</v>
      </c>
      <c r="N10555" t="s">
        <v>1</v>
      </c>
      <c r="O10555" t="s">
        <v>1</v>
      </c>
      <c r="P10555" t="s">
        <v>1</v>
      </c>
      <c r="Q10555" t="s">
        <v>1</v>
      </c>
    </row>
    <row r="10556" spans="1:17" x14ac:dyDescent="0.25">
      <c r="A10556">
        <v>30</v>
      </c>
      <c r="B10556" t="str">
        <f t="shared" si="164"/>
        <v xml:space="preserve"> 961 30</v>
      </c>
      <c r="C10556" s="102" t="s">
        <v>877</v>
      </c>
      <c r="D10556" s="111" t="s">
        <v>0</v>
      </c>
      <c r="E10556" t="s">
        <v>1</v>
      </c>
      <c r="F10556" t="s">
        <v>1</v>
      </c>
      <c r="G10556" t="s">
        <v>1</v>
      </c>
      <c r="H10556">
        <v>0.16</v>
      </c>
      <c r="I10556">
        <v>0.5</v>
      </c>
      <c r="J10556">
        <v>0.54</v>
      </c>
      <c r="K10556" t="s">
        <v>1</v>
      </c>
      <c r="L10556" t="s">
        <v>1</v>
      </c>
      <c r="M10556" t="s">
        <v>1</v>
      </c>
      <c r="N10556" t="s">
        <v>1</v>
      </c>
      <c r="O10556" t="s">
        <v>1</v>
      </c>
      <c r="P10556" t="s">
        <v>1</v>
      </c>
      <c r="Q10556" t="s">
        <v>1</v>
      </c>
    </row>
    <row r="10557" spans="1:17" x14ac:dyDescent="0.25">
      <c r="A10557">
        <v>31</v>
      </c>
      <c r="B10557" t="str">
        <f t="shared" si="164"/>
        <v xml:space="preserve"> 961 31</v>
      </c>
      <c r="C10557" s="102" t="s">
        <v>877</v>
      </c>
      <c r="D10557" s="111" t="s">
        <v>0</v>
      </c>
      <c r="E10557" t="s">
        <v>1</v>
      </c>
      <c r="F10557" t="s">
        <v>1</v>
      </c>
      <c r="G10557" t="s">
        <v>1</v>
      </c>
      <c r="H10557">
        <v>0.43099999999999999</v>
      </c>
      <c r="I10557">
        <v>0.253</v>
      </c>
      <c r="J10557">
        <v>0.03</v>
      </c>
      <c r="K10557">
        <v>0.71399999999999997</v>
      </c>
      <c r="L10557" t="s">
        <v>1</v>
      </c>
      <c r="M10557" t="s">
        <v>1</v>
      </c>
      <c r="N10557" t="s">
        <v>1</v>
      </c>
      <c r="O10557" t="s">
        <v>1</v>
      </c>
      <c r="P10557" t="s">
        <v>1</v>
      </c>
      <c r="Q10557" t="s">
        <v>1</v>
      </c>
    </row>
    <row r="10558" spans="1:17" x14ac:dyDescent="0.25">
      <c r="A10558">
        <v>32</v>
      </c>
      <c r="B10558" t="str">
        <f t="shared" si="164"/>
        <v xml:space="preserve"> 961 32</v>
      </c>
      <c r="C10558" s="102" t="s">
        <v>877</v>
      </c>
      <c r="D10558" s="111" t="s">
        <v>0</v>
      </c>
      <c r="E10558" t="s">
        <v>1</v>
      </c>
      <c r="F10558" t="s">
        <v>1</v>
      </c>
      <c r="G10558" t="s">
        <v>1</v>
      </c>
      <c r="H10558">
        <v>0.41299999999999998</v>
      </c>
      <c r="I10558">
        <v>0.24199999999999999</v>
      </c>
      <c r="J10558">
        <v>2.9000000000000001E-2</v>
      </c>
      <c r="K10558">
        <v>0.68400000000000005</v>
      </c>
      <c r="L10558" t="s">
        <v>1</v>
      </c>
      <c r="M10558" t="s">
        <v>1</v>
      </c>
      <c r="N10558" t="s">
        <v>1</v>
      </c>
      <c r="O10558" t="s">
        <v>1</v>
      </c>
      <c r="P10558" t="s">
        <v>1</v>
      </c>
      <c r="Q10558" t="s">
        <v>1</v>
      </c>
    </row>
    <row r="10559" spans="1:17" x14ac:dyDescent="0.25">
      <c r="A10559">
        <v>33</v>
      </c>
      <c r="B10559" t="str">
        <f t="shared" si="164"/>
        <v xml:space="preserve"> 961 33</v>
      </c>
      <c r="C10559" s="102" t="s">
        <v>877</v>
      </c>
      <c r="D10559" s="111" t="s">
        <v>0</v>
      </c>
      <c r="E10559" t="s">
        <v>1</v>
      </c>
      <c r="F10559" t="s">
        <v>1</v>
      </c>
      <c r="G10559" t="s">
        <v>1</v>
      </c>
      <c r="H10559">
        <v>0.34799999999999998</v>
      </c>
      <c r="I10559">
        <v>0.28399999999999997</v>
      </c>
      <c r="J10559">
        <v>2.8000000000000001E-2</v>
      </c>
      <c r="K10559">
        <v>0.66</v>
      </c>
      <c r="L10559" t="s">
        <v>1</v>
      </c>
      <c r="M10559" t="s">
        <v>1</v>
      </c>
      <c r="N10559" t="s">
        <v>1</v>
      </c>
      <c r="O10559" t="s">
        <v>1</v>
      </c>
      <c r="P10559" t="s">
        <v>1</v>
      </c>
      <c r="Q10559" t="s">
        <v>1</v>
      </c>
    </row>
    <row r="10560" spans="1:17" x14ac:dyDescent="0.25">
      <c r="A10560">
        <v>34</v>
      </c>
      <c r="B10560" t="str">
        <f t="shared" si="164"/>
        <v xml:space="preserve"> 961 34</v>
      </c>
      <c r="C10560" s="102" t="s">
        <v>877</v>
      </c>
      <c r="D10560" s="111" t="s">
        <v>0</v>
      </c>
      <c r="E10560" t="s">
        <v>1</v>
      </c>
      <c r="F10560" t="s">
        <v>1</v>
      </c>
      <c r="G10560" t="s">
        <v>1</v>
      </c>
      <c r="H10560">
        <v>0.35799999999999998</v>
      </c>
      <c r="I10560">
        <v>0.26300000000000001</v>
      </c>
      <c r="J10560">
        <v>2.9000000000000001E-2</v>
      </c>
      <c r="K10560">
        <v>0.65</v>
      </c>
      <c r="L10560" t="s">
        <v>1</v>
      </c>
      <c r="M10560" t="s">
        <v>1</v>
      </c>
      <c r="N10560" t="s">
        <v>1</v>
      </c>
      <c r="O10560" t="s">
        <v>1</v>
      </c>
      <c r="P10560" t="s">
        <v>1</v>
      </c>
      <c r="Q10560" t="s">
        <v>1</v>
      </c>
    </row>
    <row r="10561" spans="1:18" x14ac:dyDescent="0.25">
      <c r="A10561">
        <v>35</v>
      </c>
      <c r="B10561" t="str">
        <f t="shared" si="164"/>
        <v xml:space="preserve"> 961 35</v>
      </c>
      <c r="C10561" s="102" t="s">
        <v>877</v>
      </c>
      <c r="D10561" s="111" t="s">
        <v>0</v>
      </c>
      <c r="E10561" t="s">
        <v>1</v>
      </c>
      <c r="F10561" t="s">
        <v>1</v>
      </c>
      <c r="G10561" t="s">
        <v>1</v>
      </c>
      <c r="H10561">
        <v>0.39700000000000002</v>
      </c>
      <c r="I10561">
        <v>0.32500000000000001</v>
      </c>
      <c r="J10561">
        <v>3.2000000000000001E-2</v>
      </c>
      <c r="K10561">
        <v>0.754</v>
      </c>
      <c r="L10561" t="s">
        <v>1</v>
      </c>
      <c r="M10561" t="s">
        <v>1</v>
      </c>
      <c r="N10561" t="s">
        <v>1</v>
      </c>
      <c r="O10561" t="s">
        <v>1</v>
      </c>
      <c r="P10561" t="s">
        <v>1</v>
      </c>
      <c r="Q10561" t="s">
        <v>1</v>
      </c>
    </row>
    <row r="10562" spans="1:18" x14ac:dyDescent="0.25">
      <c r="A10562">
        <v>36</v>
      </c>
      <c r="B10562" t="str">
        <f t="shared" ref="B10562:B10625" si="165">+C10562&amp;A10562</f>
        <v xml:space="preserve"> 961 36</v>
      </c>
      <c r="C10562" s="102" t="s">
        <v>877</v>
      </c>
      <c r="D10562" s="111" t="s">
        <v>0</v>
      </c>
      <c r="E10562" t="s">
        <v>1</v>
      </c>
      <c r="F10562" t="s">
        <v>1</v>
      </c>
      <c r="G10562" t="s">
        <v>1</v>
      </c>
      <c r="H10562">
        <v>0.36399999999999999</v>
      </c>
      <c r="I10562">
        <v>0.26700000000000002</v>
      </c>
      <c r="J10562">
        <v>2.9000000000000001E-2</v>
      </c>
      <c r="K10562">
        <v>0.66</v>
      </c>
      <c r="L10562" t="s">
        <v>1</v>
      </c>
      <c r="M10562" t="s">
        <v>1</v>
      </c>
      <c r="N10562" t="s">
        <v>1</v>
      </c>
      <c r="O10562" t="s">
        <v>1</v>
      </c>
      <c r="P10562" t="s">
        <v>1</v>
      </c>
      <c r="Q10562" t="s">
        <v>1</v>
      </c>
    </row>
    <row r="10563" spans="1:18" x14ac:dyDescent="0.25">
      <c r="A10563">
        <v>37</v>
      </c>
      <c r="B10563" t="str">
        <f t="shared" si="165"/>
        <v xml:space="preserve"> 961 37</v>
      </c>
      <c r="C10563" s="102" t="s">
        <v>877</v>
      </c>
      <c r="D10563" s="111" t="s">
        <v>0</v>
      </c>
      <c r="E10563" t="s">
        <v>1</v>
      </c>
      <c r="F10563" t="s">
        <v>986</v>
      </c>
      <c r="G10563" t="s">
        <v>987</v>
      </c>
      <c r="H10563" t="s">
        <v>993</v>
      </c>
      <c r="I10563" t="s">
        <v>996</v>
      </c>
      <c r="J10563" t="s">
        <v>1</v>
      </c>
      <c r="K10563">
        <v>0.89200000000000002</v>
      </c>
      <c r="L10563" t="s">
        <v>1</v>
      </c>
      <c r="M10563" t="s">
        <v>1</v>
      </c>
      <c r="N10563" t="s">
        <v>1</v>
      </c>
      <c r="O10563" t="s">
        <v>1</v>
      </c>
      <c r="P10563" t="s">
        <v>1</v>
      </c>
      <c r="Q10563" t="s">
        <v>1</v>
      </c>
    </row>
    <row r="10564" spans="1:18" x14ac:dyDescent="0.25">
      <c r="A10564">
        <v>38</v>
      </c>
      <c r="B10564" t="str">
        <f t="shared" si="165"/>
        <v xml:space="preserve"> 961 38</v>
      </c>
      <c r="C10564" s="102" t="s">
        <v>877</v>
      </c>
      <c r="D10564" s="111" t="s">
        <v>0</v>
      </c>
      <c r="E10564" t="s">
        <v>1</v>
      </c>
      <c r="F10564">
        <v>1.27</v>
      </c>
      <c r="G10564">
        <v>1.1499999999999999</v>
      </c>
      <c r="H10564">
        <v>0.99</v>
      </c>
      <c r="I10564">
        <v>0.89</v>
      </c>
      <c r="J10564" t="s">
        <v>1</v>
      </c>
      <c r="K10564" t="s">
        <v>1</v>
      </c>
      <c r="L10564" t="s">
        <v>1</v>
      </c>
      <c r="M10564" t="s">
        <v>1</v>
      </c>
      <c r="N10564" t="s">
        <v>1</v>
      </c>
      <c r="O10564" t="s">
        <v>1</v>
      </c>
      <c r="P10564" t="s">
        <v>1</v>
      </c>
      <c r="Q10564" t="s">
        <v>1</v>
      </c>
    </row>
    <row r="10565" spans="1:18" x14ac:dyDescent="0.25">
      <c r="A10565">
        <v>1</v>
      </c>
      <c r="B10565" t="str">
        <f t="shared" si="165"/>
        <v xml:space="preserve"> 962 1</v>
      </c>
      <c r="C10565" s="102" t="s">
        <v>878</v>
      </c>
      <c r="D10565" s="111" t="s">
        <v>0</v>
      </c>
      <c r="E10565" t="s">
        <v>1</v>
      </c>
      <c r="F10565" t="s">
        <v>1</v>
      </c>
      <c r="G10565" t="s">
        <v>1</v>
      </c>
      <c r="H10565" t="s">
        <v>1</v>
      </c>
      <c r="I10565" t="s">
        <v>1</v>
      </c>
      <c r="J10565" t="s">
        <v>1</v>
      </c>
      <c r="K10565" t="s">
        <v>1</v>
      </c>
      <c r="L10565" t="s">
        <v>1</v>
      </c>
      <c r="M10565" t="s">
        <v>1</v>
      </c>
      <c r="N10565" t="s">
        <v>1</v>
      </c>
      <c r="O10565" t="s">
        <v>1</v>
      </c>
      <c r="P10565" t="s">
        <v>1</v>
      </c>
      <c r="Q10565" t="s">
        <v>1</v>
      </c>
      <c r="R10565" t="s">
        <v>938</v>
      </c>
    </row>
    <row r="10566" spans="1:18" x14ac:dyDescent="0.25">
      <c r="A10566">
        <v>2</v>
      </c>
      <c r="B10566" t="str">
        <f t="shared" si="165"/>
        <v xml:space="preserve"> 962 2</v>
      </c>
      <c r="C10566" s="102" t="s">
        <v>878</v>
      </c>
      <c r="D10566" s="111" t="s">
        <v>0</v>
      </c>
      <c r="E10566" t="s">
        <v>3</v>
      </c>
      <c r="F10566" t="s">
        <v>1</v>
      </c>
      <c r="G10566" t="s">
        <v>1</v>
      </c>
      <c r="H10566" t="s">
        <v>1</v>
      </c>
      <c r="I10566" t="s">
        <v>1</v>
      </c>
      <c r="J10566" t="s">
        <v>1</v>
      </c>
      <c r="K10566" t="s">
        <v>1</v>
      </c>
      <c r="L10566" t="s">
        <v>1</v>
      </c>
      <c r="M10566" t="s">
        <v>1</v>
      </c>
      <c r="N10566" t="s">
        <v>1</v>
      </c>
      <c r="O10566" t="s">
        <v>1</v>
      </c>
      <c r="P10566" t="s">
        <v>1</v>
      </c>
      <c r="Q10566" t="s">
        <v>1</v>
      </c>
    </row>
    <row r="10567" spans="1:18" x14ac:dyDescent="0.25">
      <c r="A10567">
        <v>3</v>
      </c>
      <c r="B10567" t="str">
        <f t="shared" si="165"/>
        <v xml:space="preserve"> 962 3</v>
      </c>
      <c r="C10567" s="102" t="s">
        <v>878</v>
      </c>
      <c r="D10567" s="111" t="s">
        <v>0</v>
      </c>
      <c r="E10567" t="s">
        <v>4</v>
      </c>
      <c r="F10567" t="s">
        <v>1</v>
      </c>
      <c r="G10567" t="s">
        <v>1</v>
      </c>
      <c r="H10567" t="s">
        <v>1</v>
      </c>
      <c r="I10567" t="s">
        <v>1</v>
      </c>
      <c r="J10567" t="s">
        <v>1</v>
      </c>
      <c r="K10567" t="s">
        <v>1</v>
      </c>
      <c r="L10567" t="s">
        <v>1</v>
      </c>
      <c r="M10567" t="s">
        <v>1</v>
      </c>
      <c r="N10567" t="s">
        <v>1</v>
      </c>
      <c r="O10567" t="s">
        <v>1</v>
      </c>
      <c r="P10567" t="s">
        <v>1</v>
      </c>
      <c r="Q10567" t="s">
        <v>1</v>
      </c>
    </row>
    <row r="10568" spans="1:18" x14ac:dyDescent="0.25">
      <c r="A10568">
        <v>4</v>
      </c>
      <c r="B10568" t="str">
        <f t="shared" si="165"/>
        <v xml:space="preserve"> 962 4</v>
      </c>
      <c r="C10568" s="102" t="s">
        <v>878</v>
      </c>
      <c r="D10568" s="111">
        <v>13</v>
      </c>
      <c r="E10568" s="103">
        <v>110269</v>
      </c>
      <c r="F10568" s="103">
        <v>347777</v>
      </c>
      <c r="G10568">
        <v>0.315</v>
      </c>
      <c r="H10568" t="s">
        <v>1</v>
      </c>
      <c r="I10568" t="s">
        <v>1</v>
      </c>
      <c r="J10568" t="s">
        <v>1</v>
      </c>
      <c r="K10568" s="103" t="s">
        <v>1</v>
      </c>
      <c r="L10568" t="s">
        <v>1</v>
      </c>
      <c r="M10568" t="s">
        <v>1</v>
      </c>
      <c r="N10568" t="s">
        <v>1</v>
      </c>
      <c r="O10568" t="s">
        <v>1</v>
      </c>
      <c r="P10568" t="s">
        <v>1</v>
      </c>
      <c r="Q10568" t="s">
        <v>1</v>
      </c>
    </row>
    <row r="10569" spans="1:18" x14ac:dyDescent="0.25">
      <c r="A10569">
        <v>5</v>
      </c>
      <c r="B10569" t="str">
        <f t="shared" si="165"/>
        <v xml:space="preserve"> 962 5</v>
      </c>
      <c r="C10569" s="102" t="s">
        <v>878</v>
      </c>
      <c r="D10569" s="111">
        <v>14</v>
      </c>
      <c r="E10569" s="103">
        <v>113988</v>
      </c>
      <c r="F10569" s="103">
        <v>206</v>
      </c>
      <c r="G10569" t="s">
        <v>1</v>
      </c>
      <c r="H10569" t="s">
        <v>1</v>
      </c>
      <c r="I10569" t="s">
        <v>1</v>
      </c>
      <c r="J10569" t="s">
        <v>1</v>
      </c>
      <c r="K10569" s="103" t="s">
        <v>1</v>
      </c>
      <c r="L10569" t="s">
        <v>1</v>
      </c>
      <c r="M10569" t="s">
        <v>1</v>
      </c>
      <c r="N10569" t="s">
        <v>1</v>
      </c>
      <c r="O10569" t="s">
        <v>1</v>
      </c>
      <c r="P10569" t="s">
        <v>1</v>
      </c>
      <c r="Q10569" t="s">
        <v>1</v>
      </c>
    </row>
    <row r="10570" spans="1:18" x14ac:dyDescent="0.25">
      <c r="A10570">
        <v>6</v>
      </c>
      <c r="B10570" t="str">
        <f t="shared" si="165"/>
        <v xml:space="preserve"> 962 6</v>
      </c>
      <c r="C10570" s="102" t="s">
        <v>878</v>
      </c>
      <c r="D10570" s="111">
        <v>15</v>
      </c>
      <c r="E10570" s="103">
        <v>122944</v>
      </c>
      <c r="F10570" s="103">
        <v>377</v>
      </c>
      <c r="G10570" t="s">
        <v>1</v>
      </c>
      <c r="H10570" t="s">
        <v>1</v>
      </c>
      <c r="I10570" t="s">
        <v>1</v>
      </c>
      <c r="J10570" t="s">
        <v>1</v>
      </c>
      <c r="K10570" s="103" t="s">
        <v>1</v>
      </c>
      <c r="L10570" t="s">
        <v>1</v>
      </c>
      <c r="M10570" t="s">
        <v>1</v>
      </c>
      <c r="N10570" t="s">
        <v>1</v>
      </c>
      <c r="O10570" t="s">
        <v>1</v>
      </c>
      <c r="P10570" t="s">
        <v>1</v>
      </c>
      <c r="Q10570" t="s">
        <v>1</v>
      </c>
    </row>
    <row r="10571" spans="1:18" x14ac:dyDescent="0.25">
      <c r="A10571">
        <v>7</v>
      </c>
      <c r="B10571" t="str">
        <f t="shared" si="165"/>
        <v xml:space="preserve"> 962 7</v>
      </c>
      <c r="C10571" s="102" t="s">
        <v>878</v>
      </c>
      <c r="D10571" s="111">
        <v>16</v>
      </c>
      <c r="E10571" s="103">
        <v>136751</v>
      </c>
      <c r="F10571" s="103">
        <v>11732</v>
      </c>
      <c r="G10571">
        <v>8.0000000000000002E-3</v>
      </c>
      <c r="H10571" t="s">
        <v>1</v>
      </c>
      <c r="I10571" t="s">
        <v>1</v>
      </c>
      <c r="J10571" t="s">
        <v>1</v>
      </c>
      <c r="K10571" s="103" t="s">
        <v>1</v>
      </c>
      <c r="L10571" t="s">
        <v>1</v>
      </c>
      <c r="M10571" t="s">
        <v>1</v>
      </c>
      <c r="N10571" t="s">
        <v>1</v>
      </c>
      <c r="O10571" t="s">
        <v>1</v>
      </c>
      <c r="P10571">
        <v>1</v>
      </c>
      <c r="Q10571">
        <v>1</v>
      </c>
    </row>
    <row r="10572" spans="1:18" x14ac:dyDescent="0.25">
      <c r="A10572">
        <v>8</v>
      </c>
      <c r="B10572" t="str">
        <f t="shared" si="165"/>
        <v xml:space="preserve"> 962 8</v>
      </c>
      <c r="C10572" s="102" t="s">
        <v>878</v>
      </c>
      <c r="D10572" s="111">
        <v>17</v>
      </c>
      <c r="E10572" s="103">
        <v>147806</v>
      </c>
      <c r="F10572" s="103">
        <v>28322</v>
      </c>
      <c r="G10572">
        <v>1.9E-2</v>
      </c>
      <c r="H10572" t="s">
        <v>1</v>
      </c>
      <c r="I10572" t="s">
        <v>1</v>
      </c>
      <c r="J10572" t="s">
        <v>1</v>
      </c>
      <c r="K10572" s="103" t="s">
        <v>1</v>
      </c>
      <c r="L10572" t="s">
        <v>1</v>
      </c>
      <c r="M10572" t="s">
        <v>1</v>
      </c>
      <c r="N10572" t="s">
        <v>1</v>
      </c>
      <c r="O10572" t="s">
        <v>1</v>
      </c>
      <c r="P10572">
        <v>1</v>
      </c>
      <c r="Q10572">
        <v>1</v>
      </c>
    </row>
    <row r="10573" spans="1:18" x14ac:dyDescent="0.25">
      <c r="A10573">
        <v>9</v>
      </c>
      <c r="B10573" t="str">
        <f t="shared" si="165"/>
        <v xml:space="preserve"> 962 9</v>
      </c>
      <c r="C10573" s="102" t="s">
        <v>878</v>
      </c>
      <c r="D10573" s="111" t="s">
        <v>5</v>
      </c>
      <c r="E10573" s="103">
        <v>631758</v>
      </c>
      <c r="F10573" s="103">
        <v>388414</v>
      </c>
      <c r="G10573">
        <v>6.0999999999999999E-2</v>
      </c>
      <c r="H10573" t="s">
        <v>1</v>
      </c>
      <c r="I10573" t="s">
        <v>1</v>
      </c>
      <c r="J10573" t="s">
        <v>1</v>
      </c>
      <c r="K10573" s="103" t="s">
        <v>1</v>
      </c>
      <c r="L10573" t="s">
        <v>1</v>
      </c>
      <c r="M10573" t="s">
        <v>1</v>
      </c>
      <c r="N10573" t="s">
        <v>1</v>
      </c>
      <c r="O10573" t="s">
        <v>1</v>
      </c>
      <c r="P10573">
        <v>2</v>
      </c>
      <c r="Q10573">
        <v>2</v>
      </c>
    </row>
    <row r="10574" spans="1:18" x14ac:dyDescent="0.25">
      <c r="A10574">
        <v>10</v>
      </c>
      <c r="B10574" t="str">
        <f t="shared" si="165"/>
        <v xml:space="preserve"> 962 10</v>
      </c>
      <c r="C10574" s="102" t="s">
        <v>878</v>
      </c>
      <c r="D10574" s="111" t="s">
        <v>6</v>
      </c>
      <c r="E10574" t="s">
        <v>1</v>
      </c>
      <c r="F10574" t="s">
        <v>1</v>
      </c>
      <c r="G10574" t="s">
        <v>1</v>
      </c>
      <c r="H10574" t="s">
        <v>1</v>
      </c>
      <c r="I10574" t="s">
        <v>1</v>
      </c>
      <c r="J10574" t="s">
        <v>1</v>
      </c>
      <c r="K10574" t="s">
        <v>1</v>
      </c>
      <c r="L10574" t="s">
        <v>1</v>
      </c>
      <c r="M10574" t="s">
        <v>1</v>
      </c>
      <c r="N10574" t="s">
        <v>1</v>
      </c>
      <c r="O10574" t="s">
        <v>1</v>
      </c>
      <c r="P10574" t="s">
        <v>1</v>
      </c>
      <c r="Q10574" t="s">
        <v>1</v>
      </c>
    </row>
    <row r="10575" spans="1:18" x14ac:dyDescent="0.25">
      <c r="A10575">
        <v>11</v>
      </c>
      <c r="B10575" t="str">
        <f t="shared" si="165"/>
        <v xml:space="preserve"> 962 11</v>
      </c>
      <c r="C10575" s="102" t="s">
        <v>878</v>
      </c>
      <c r="D10575" s="111">
        <v>13</v>
      </c>
      <c r="E10575" t="s">
        <v>1</v>
      </c>
      <c r="F10575" t="s">
        <v>1</v>
      </c>
      <c r="G10575" t="s">
        <v>1</v>
      </c>
      <c r="H10575" s="103" t="s">
        <v>1</v>
      </c>
      <c r="I10575" s="103" t="s">
        <v>1</v>
      </c>
      <c r="J10575" t="s">
        <v>1</v>
      </c>
      <c r="K10575" t="s">
        <v>1</v>
      </c>
      <c r="L10575" t="s">
        <v>1</v>
      </c>
      <c r="M10575" s="103" t="s">
        <v>1</v>
      </c>
      <c r="N10575" s="103" t="s">
        <v>1</v>
      </c>
      <c r="O10575" s="103">
        <v>347777</v>
      </c>
      <c r="P10575" t="s">
        <v>1</v>
      </c>
      <c r="Q10575" t="s">
        <v>1</v>
      </c>
    </row>
    <row r="10576" spans="1:18" x14ac:dyDescent="0.25">
      <c r="A10576">
        <v>12</v>
      </c>
      <c r="B10576" t="str">
        <f t="shared" si="165"/>
        <v xml:space="preserve"> 962 12</v>
      </c>
      <c r="C10576" s="102" t="s">
        <v>878</v>
      </c>
      <c r="D10576" s="111">
        <v>14</v>
      </c>
      <c r="E10576" t="s">
        <v>1</v>
      </c>
      <c r="F10576" t="s">
        <v>1</v>
      </c>
      <c r="G10576" t="s">
        <v>1</v>
      </c>
      <c r="H10576" t="s">
        <v>1</v>
      </c>
      <c r="I10576" s="103" t="s">
        <v>1</v>
      </c>
      <c r="J10576" t="s">
        <v>1</v>
      </c>
      <c r="K10576" t="s">
        <v>1</v>
      </c>
      <c r="L10576" t="s">
        <v>1</v>
      </c>
      <c r="M10576" t="s">
        <v>1</v>
      </c>
      <c r="N10576" s="103" t="s">
        <v>1</v>
      </c>
      <c r="O10576" s="103">
        <v>206</v>
      </c>
      <c r="P10576" t="s">
        <v>1</v>
      </c>
      <c r="Q10576" t="s">
        <v>1</v>
      </c>
    </row>
    <row r="10577" spans="1:17" x14ac:dyDescent="0.25">
      <c r="A10577">
        <v>13</v>
      </c>
      <c r="B10577" t="str">
        <f t="shared" si="165"/>
        <v xml:space="preserve"> 962 13</v>
      </c>
      <c r="C10577" s="102" t="s">
        <v>878</v>
      </c>
      <c r="D10577" s="111">
        <v>15</v>
      </c>
      <c r="E10577" t="s">
        <v>1</v>
      </c>
      <c r="F10577" t="s">
        <v>1</v>
      </c>
      <c r="G10577" t="s">
        <v>1</v>
      </c>
      <c r="H10577" s="103" t="s">
        <v>1</v>
      </c>
      <c r="I10577" s="103" t="s">
        <v>1</v>
      </c>
      <c r="J10577" t="s">
        <v>1</v>
      </c>
      <c r="K10577" t="s">
        <v>1</v>
      </c>
      <c r="L10577" t="s">
        <v>1</v>
      </c>
      <c r="M10577" s="103" t="s">
        <v>1</v>
      </c>
      <c r="N10577" s="103" t="s">
        <v>1</v>
      </c>
      <c r="O10577" s="103">
        <v>377</v>
      </c>
      <c r="P10577" t="s">
        <v>1</v>
      </c>
      <c r="Q10577" t="s">
        <v>1</v>
      </c>
    </row>
    <row r="10578" spans="1:17" x14ac:dyDescent="0.25">
      <c r="A10578">
        <v>14</v>
      </c>
      <c r="B10578" t="str">
        <f t="shared" si="165"/>
        <v xml:space="preserve"> 962 14</v>
      </c>
      <c r="C10578" s="102" t="s">
        <v>878</v>
      </c>
      <c r="D10578" s="111">
        <v>16</v>
      </c>
      <c r="E10578" t="s">
        <v>1</v>
      </c>
      <c r="F10578" t="s">
        <v>1</v>
      </c>
      <c r="G10578" t="s">
        <v>1</v>
      </c>
      <c r="H10578" s="103" t="s">
        <v>1</v>
      </c>
      <c r="I10578" s="103">
        <v>2893</v>
      </c>
      <c r="J10578" t="s">
        <v>1</v>
      </c>
      <c r="K10578" t="s">
        <v>1</v>
      </c>
      <c r="L10578" t="s">
        <v>1</v>
      </c>
      <c r="M10578" s="103" t="s">
        <v>1</v>
      </c>
      <c r="N10578" s="103">
        <v>8839</v>
      </c>
      <c r="O10578" s="103" t="s">
        <v>1</v>
      </c>
      <c r="P10578" t="s">
        <v>1</v>
      </c>
      <c r="Q10578" t="s">
        <v>1</v>
      </c>
    </row>
    <row r="10579" spans="1:17" x14ac:dyDescent="0.25">
      <c r="A10579">
        <v>15</v>
      </c>
      <c r="B10579" t="str">
        <f t="shared" si="165"/>
        <v xml:space="preserve"> 962 15</v>
      </c>
      <c r="C10579" s="102" t="s">
        <v>878</v>
      </c>
      <c r="D10579" s="111">
        <v>17</v>
      </c>
      <c r="E10579" t="s">
        <v>1</v>
      </c>
      <c r="F10579" t="s">
        <v>1</v>
      </c>
      <c r="G10579" t="s">
        <v>1</v>
      </c>
      <c r="H10579" s="103" t="s">
        <v>1</v>
      </c>
      <c r="I10579" s="103">
        <v>2993</v>
      </c>
      <c r="J10579" t="s">
        <v>1</v>
      </c>
      <c r="K10579" t="s">
        <v>1</v>
      </c>
      <c r="L10579" t="s">
        <v>1</v>
      </c>
      <c r="M10579" s="103" t="s">
        <v>1</v>
      </c>
      <c r="N10579" s="103">
        <v>24017</v>
      </c>
      <c r="O10579" s="103">
        <v>1312</v>
      </c>
      <c r="P10579" t="s">
        <v>1</v>
      </c>
      <c r="Q10579" t="s">
        <v>1</v>
      </c>
    </row>
    <row r="10580" spans="1:17" x14ac:dyDescent="0.25">
      <c r="A10580">
        <v>16</v>
      </c>
      <c r="B10580" t="str">
        <f t="shared" si="165"/>
        <v xml:space="preserve"> 962 16</v>
      </c>
      <c r="C10580" s="102" t="s">
        <v>878</v>
      </c>
      <c r="D10580" s="111" t="s">
        <v>5</v>
      </c>
      <c r="E10580" t="s">
        <v>1</v>
      </c>
      <c r="F10580" t="s">
        <v>1</v>
      </c>
      <c r="G10580" t="s">
        <v>1</v>
      </c>
      <c r="H10580" s="103" t="s">
        <v>1</v>
      </c>
      <c r="I10580" s="103">
        <v>5886</v>
      </c>
      <c r="J10580" t="s">
        <v>1</v>
      </c>
      <c r="K10580" t="s">
        <v>1</v>
      </c>
      <c r="L10580" t="s">
        <v>1</v>
      </c>
      <c r="M10580" s="103" t="s">
        <v>1</v>
      </c>
      <c r="N10580" s="103">
        <v>32856</v>
      </c>
      <c r="O10580" s="103">
        <v>349672</v>
      </c>
      <c r="P10580" t="s">
        <v>1</v>
      </c>
      <c r="Q10580" t="s">
        <v>1</v>
      </c>
    </row>
    <row r="10581" spans="1:17" x14ac:dyDescent="0.25">
      <c r="A10581">
        <v>17</v>
      </c>
      <c r="B10581" t="str">
        <f t="shared" si="165"/>
        <v xml:space="preserve"> 962 17</v>
      </c>
      <c r="C10581" s="102" t="s">
        <v>878</v>
      </c>
      <c r="D10581" s="111" t="s">
        <v>6</v>
      </c>
      <c r="E10581" t="s">
        <v>1</v>
      </c>
      <c r="F10581" t="s">
        <v>1</v>
      </c>
      <c r="G10581" t="s">
        <v>1</v>
      </c>
      <c r="H10581" t="s">
        <v>1</v>
      </c>
      <c r="I10581" t="s">
        <v>1</v>
      </c>
      <c r="J10581" t="s">
        <v>1</v>
      </c>
      <c r="K10581" t="s">
        <v>1</v>
      </c>
      <c r="L10581" t="s">
        <v>1</v>
      </c>
      <c r="M10581" t="s">
        <v>1</v>
      </c>
      <c r="N10581" t="s">
        <v>1</v>
      </c>
      <c r="O10581" t="s">
        <v>1</v>
      </c>
      <c r="P10581" t="s">
        <v>1</v>
      </c>
      <c r="Q10581" t="s">
        <v>1</v>
      </c>
    </row>
    <row r="10582" spans="1:17" x14ac:dyDescent="0.25">
      <c r="A10582">
        <v>18</v>
      </c>
      <c r="B10582" t="str">
        <f t="shared" si="165"/>
        <v xml:space="preserve"> 962 18</v>
      </c>
      <c r="C10582" s="102" t="s">
        <v>878</v>
      </c>
      <c r="D10582" s="111">
        <v>13</v>
      </c>
      <c r="E10582" t="s">
        <v>1</v>
      </c>
      <c r="F10582" t="s">
        <v>1</v>
      </c>
      <c r="G10582" t="s">
        <v>1</v>
      </c>
      <c r="H10582" s="103" t="s">
        <v>1</v>
      </c>
      <c r="I10582" s="103" t="s">
        <v>1</v>
      </c>
      <c r="J10582" t="s">
        <v>1</v>
      </c>
      <c r="K10582" t="s">
        <v>1</v>
      </c>
      <c r="L10582" t="s">
        <v>1</v>
      </c>
      <c r="M10582" s="103" t="s">
        <v>1</v>
      </c>
      <c r="N10582" s="103" t="s">
        <v>1</v>
      </c>
      <c r="O10582" s="103">
        <v>418724</v>
      </c>
      <c r="P10582" t="s">
        <v>1</v>
      </c>
      <c r="Q10582" t="s">
        <v>1</v>
      </c>
    </row>
    <row r="10583" spans="1:17" x14ac:dyDescent="0.25">
      <c r="A10583">
        <v>19</v>
      </c>
      <c r="B10583" t="str">
        <f t="shared" si="165"/>
        <v xml:space="preserve"> 962 19</v>
      </c>
      <c r="C10583" s="102" t="s">
        <v>878</v>
      </c>
      <c r="D10583" s="111">
        <v>14</v>
      </c>
      <c r="E10583" t="s">
        <v>1</v>
      </c>
      <c r="F10583" t="s">
        <v>1</v>
      </c>
      <c r="G10583" t="s">
        <v>1</v>
      </c>
      <c r="H10583" s="103" t="s">
        <v>1</v>
      </c>
      <c r="I10583" s="103" t="s">
        <v>1</v>
      </c>
      <c r="J10583" t="s">
        <v>1</v>
      </c>
      <c r="K10583" t="s">
        <v>1</v>
      </c>
      <c r="L10583" s="103" t="s">
        <v>1</v>
      </c>
      <c r="M10583" s="103" t="s">
        <v>1</v>
      </c>
      <c r="N10583" s="103" t="s">
        <v>1</v>
      </c>
      <c r="O10583" s="103">
        <v>286</v>
      </c>
      <c r="P10583" t="s">
        <v>1</v>
      </c>
      <c r="Q10583" t="s">
        <v>1</v>
      </c>
    </row>
    <row r="10584" spans="1:17" x14ac:dyDescent="0.25">
      <c r="A10584">
        <v>20</v>
      </c>
      <c r="B10584" t="str">
        <f t="shared" si="165"/>
        <v xml:space="preserve"> 962 20</v>
      </c>
      <c r="C10584" s="102" t="s">
        <v>878</v>
      </c>
      <c r="D10584" s="111">
        <v>15</v>
      </c>
      <c r="E10584" t="s">
        <v>1</v>
      </c>
      <c r="F10584" t="s">
        <v>1</v>
      </c>
      <c r="G10584" s="103" t="s">
        <v>1</v>
      </c>
      <c r="H10584" s="103" t="s">
        <v>1</v>
      </c>
      <c r="I10584" s="103" t="s">
        <v>1</v>
      </c>
      <c r="J10584" t="s">
        <v>1</v>
      </c>
      <c r="K10584" t="s">
        <v>1</v>
      </c>
      <c r="L10584" s="103" t="s">
        <v>1</v>
      </c>
      <c r="M10584" s="103" t="s">
        <v>1</v>
      </c>
      <c r="N10584" s="103" t="s">
        <v>1</v>
      </c>
      <c r="O10584" s="103">
        <v>597</v>
      </c>
      <c r="P10584" t="s">
        <v>1</v>
      </c>
      <c r="Q10584" t="s">
        <v>1</v>
      </c>
    </row>
    <row r="10585" spans="1:17" x14ac:dyDescent="0.25">
      <c r="A10585">
        <v>21</v>
      </c>
      <c r="B10585" t="str">
        <f t="shared" si="165"/>
        <v xml:space="preserve"> 962 21</v>
      </c>
      <c r="C10585" s="102" t="s">
        <v>878</v>
      </c>
      <c r="D10585" s="111">
        <v>16</v>
      </c>
      <c r="E10585" s="103" t="s">
        <v>1</v>
      </c>
      <c r="F10585">
        <v>14</v>
      </c>
      <c r="G10585" s="103">
        <v>1322</v>
      </c>
      <c r="H10585" s="103">
        <v>590</v>
      </c>
      <c r="I10585" s="103">
        <v>2326</v>
      </c>
      <c r="J10585" s="103" t="s">
        <v>1</v>
      </c>
      <c r="K10585" s="103">
        <v>33</v>
      </c>
      <c r="L10585" s="103">
        <v>4367</v>
      </c>
      <c r="M10585" s="103">
        <v>3050</v>
      </c>
      <c r="N10585" s="103">
        <v>15888</v>
      </c>
      <c r="O10585" s="103" t="s">
        <v>1</v>
      </c>
      <c r="P10585" t="s">
        <v>1</v>
      </c>
      <c r="Q10585" t="s">
        <v>1</v>
      </c>
    </row>
    <row r="10586" spans="1:17" x14ac:dyDescent="0.25">
      <c r="A10586">
        <v>22</v>
      </c>
      <c r="B10586" t="str">
        <f t="shared" si="165"/>
        <v xml:space="preserve"> 962 22</v>
      </c>
      <c r="C10586" s="102" t="s">
        <v>878</v>
      </c>
      <c r="D10586" s="111">
        <v>17</v>
      </c>
      <c r="E10586">
        <v>31</v>
      </c>
      <c r="F10586" s="103">
        <v>295</v>
      </c>
      <c r="G10586" s="103">
        <v>4382</v>
      </c>
      <c r="H10586" s="103">
        <v>1564</v>
      </c>
      <c r="I10586" s="103">
        <v>1789</v>
      </c>
      <c r="J10586">
        <v>263</v>
      </c>
      <c r="K10586" s="103">
        <v>4159</v>
      </c>
      <c r="L10586" s="103">
        <v>45287</v>
      </c>
      <c r="M10586" s="103">
        <v>20729</v>
      </c>
      <c r="N10586" s="103">
        <v>28582</v>
      </c>
      <c r="O10586" s="103">
        <v>2213</v>
      </c>
      <c r="P10586" t="s">
        <v>1</v>
      </c>
      <c r="Q10586" t="s">
        <v>1</v>
      </c>
    </row>
    <row r="10587" spans="1:17" x14ac:dyDescent="0.25">
      <c r="A10587">
        <v>23</v>
      </c>
      <c r="B10587" t="str">
        <f t="shared" si="165"/>
        <v xml:space="preserve"> 962 23</v>
      </c>
      <c r="C10587" s="102" t="s">
        <v>878</v>
      </c>
      <c r="D10587" s="111" t="s">
        <v>5</v>
      </c>
      <c r="E10587" s="103">
        <v>31</v>
      </c>
      <c r="F10587" s="103">
        <v>309</v>
      </c>
      <c r="G10587" s="103">
        <v>5704</v>
      </c>
      <c r="H10587" s="103">
        <v>2154</v>
      </c>
      <c r="I10587" s="103">
        <v>4115</v>
      </c>
      <c r="J10587" s="103">
        <v>263</v>
      </c>
      <c r="K10587" s="103">
        <v>4192</v>
      </c>
      <c r="L10587" s="103">
        <v>49654</v>
      </c>
      <c r="M10587" s="103">
        <v>23779</v>
      </c>
      <c r="N10587" s="103">
        <v>44470</v>
      </c>
      <c r="O10587" s="103">
        <v>421820</v>
      </c>
      <c r="P10587" t="s">
        <v>1</v>
      </c>
      <c r="Q10587" t="s">
        <v>1</v>
      </c>
    </row>
    <row r="10588" spans="1:17" x14ac:dyDescent="0.25">
      <c r="A10588">
        <v>24</v>
      </c>
      <c r="B10588" t="str">
        <f t="shared" si="165"/>
        <v xml:space="preserve"> 962 24</v>
      </c>
      <c r="C10588" s="102" t="s">
        <v>878</v>
      </c>
      <c r="D10588" s="111" t="s">
        <v>6</v>
      </c>
      <c r="E10588" t="s">
        <v>1</v>
      </c>
      <c r="F10588" t="s">
        <v>1</v>
      </c>
      <c r="G10588" t="s">
        <v>1</v>
      </c>
      <c r="H10588" t="s">
        <v>1</v>
      </c>
      <c r="I10588" t="s">
        <v>1</v>
      </c>
      <c r="J10588" t="s">
        <v>1</v>
      </c>
      <c r="K10588" t="s">
        <v>1</v>
      </c>
      <c r="L10588" t="s">
        <v>1</v>
      </c>
      <c r="M10588" t="s">
        <v>1</v>
      </c>
      <c r="N10588" t="s">
        <v>1</v>
      </c>
      <c r="O10588" t="s">
        <v>1</v>
      </c>
      <c r="P10588" t="s">
        <v>1</v>
      </c>
      <c r="Q10588" t="s">
        <v>1</v>
      </c>
    </row>
    <row r="10589" spans="1:17" x14ac:dyDescent="0.25">
      <c r="A10589">
        <v>25</v>
      </c>
      <c r="B10589" t="str">
        <f t="shared" si="165"/>
        <v xml:space="preserve"> 962 25</v>
      </c>
      <c r="C10589" s="102" t="s">
        <v>878</v>
      </c>
      <c r="D10589" s="111" t="s">
        <v>0</v>
      </c>
      <c r="E10589" t="s">
        <v>1</v>
      </c>
      <c r="F10589" t="s">
        <v>1</v>
      </c>
      <c r="G10589" t="s">
        <v>1</v>
      </c>
      <c r="H10589" s="103">
        <v>60153</v>
      </c>
      <c r="I10589" s="103">
        <v>74518</v>
      </c>
      <c r="J10589" s="103">
        <v>421820</v>
      </c>
      <c r="K10589" t="s">
        <v>1</v>
      </c>
      <c r="L10589" t="s">
        <v>1</v>
      </c>
      <c r="M10589" t="s">
        <v>1</v>
      </c>
      <c r="N10589" t="s">
        <v>1</v>
      </c>
      <c r="O10589" t="s">
        <v>1</v>
      </c>
      <c r="P10589" t="s">
        <v>1</v>
      </c>
      <c r="Q10589" t="s">
        <v>1</v>
      </c>
    </row>
    <row r="10590" spans="1:17" x14ac:dyDescent="0.25">
      <c r="A10590">
        <v>26</v>
      </c>
      <c r="B10590" t="str">
        <f t="shared" si="165"/>
        <v xml:space="preserve"> 962 26</v>
      </c>
      <c r="C10590" s="102" t="s">
        <v>878</v>
      </c>
      <c r="D10590" s="111" t="s">
        <v>0</v>
      </c>
      <c r="E10590" t="s">
        <v>1</v>
      </c>
      <c r="F10590" t="s">
        <v>1</v>
      </c>
      <c r="G10590" t="s">
        <v>1</v>
      </c>
      <c r="H10590" t="s">
        <v>1</v>
      </c>
      <c r="I10590" t="s">
        <v>1</v>
      </c>
      <c r="J10590" t="s">
        <v>1</v>
      </c>
      <c r="K10590" t="s">
        <v>1</v>
      </c>
      <c r="L10590" t="s">
        <v>1</v>
      </c>
      <c r="M10590" t="s">
        <v>1</v>
      </c>
      <c r="N10590" t="s">
        <v>1</v>
      </c>
      <c r="O10590" t="s">
        <v>1</v>
      </c>
      <c r="P10590" t="s">
        <v>1</v>
      </c>
      <c r="Q10590" t="s">
        <v>1</v>
      </c>
    </row>
    <row r="10591" spans="1:17" x14ac:dyDescent="0.25">
      <c r="A10591">
        <v>27</v>
      </c>
      <c r="B10591" t="str">
        <f t="shared" si="165"/>
        <v xml:space="preserve"> 962 27</v>
      </c>
      <c r="C10591" s="102" t="s">
        <v>878</v>
      </c>
      <c r="D10591" s="111" t="s">
        <v>0</v>
      </c>
      <c r="E10591" t="s">
        <v>1</v>
      </c>
      <c r="F10591" t="s">
        <v>1</v>
      </c>
      <c r="G10591" t="s">
        <v>1</v>
      </c>
      <c r="H10591" s="103">
        <v>-139256</v>
      </c>
      <c r="I10591" s="103">
        <v>-46213</v>
      </c>
      <c r="J10591" s="103">
        <v>2244</v>
      </c>
      <c r="K10591" t="s">
        <v>1</v>
      </c>
      <c r="L10591" t="s">
        <v>1</v>
      </c>
      <c r="M10591" t="s">
        <v>1</v>
      </c>
      <c r="N10591" t="s">
        <v>1</v>
      </c>
      <c r="O10591" t="s">
        <v>1</v>
      </c>
      <c r="P10591" t="s">
        <v>1</v>
      </c>
      <c r="Q10591" t="s">
        <v>1</v>
      </c>
    </row>
    <row r="10592" spans="1:17" x14ac:dyDescent="0.25">
      <c r="A10592">
        <v>28</v>
      </c>
      <c r="B10592" t="str">
        <f t="shared" si="165"/>
        <v xml:space="preserve"> 962 28</v>
      </c>
      <c r="C10592" s="102" t="s">
        <v>878</v>
      </c>
      <c r="D10592" s="111" t="s">
        <v>0</v>
      </c>
      <c r="E10592" t="s">
        <v>1</v>
      </c>
      <c r="F10592" t="s">
        <v>1</v>
      </c>
      <c r="G10592" t="s">
        <v>1</v>
      </c>
      <c r="H10592" s="103" t="s">
        <v>1</v>
      </c>
      <c r="I10592" s="103">
        <v>28305</v>
      </c>
      <c r="J10592" s="103">
        <v>424064</v>
      </c>
      <c r="K10592" t="s">
        <v>1</v>
      </c>
      <c r="L10592" t="s">
        <v>1</v>
      </c>
      <c r="M10592" t="s">
        <v>1</v>
      </c>
      <c r="N10592" t="s">
        <v>1</v>
      </c>
      <c r="O10592" t="s">
        <v>1</v>
      </c>
      <c r="P10592" t="s">
        <v>1</v>
      </c>
      <c r="Q10592" t="s">
        <v>1</v>
      </c>
    </row>
    <row r="10593" spans="1:18" x14ac:dyDescent="0.25">
      <c r="A10593">
        <v>29</v>
      </c>
      <c r="B10593" t="str">
        <f t="shared" si="165"/>
        <v xml:space="preserve"> 962 29</v>
      </c>
      <c r="C10593" s="102" t="s">
        <v>878</v>
      </c>
      <c r="D10593" s="111" t="s">
        <v>0</v>
      </c>
      <c r="E10593" t="s">
        <v>1</v>
      </c>
      <c r="F10593" t="s">
        <v>1</v>
      </c>
      <c r="G10593" t="s">
        <v>1</v>
      </c>
      <c r="H10593" s="103">
        <v>429596</v>
      </c>
      <c r="I10593" s="103">
        <v>176892</v>
      </c>
      <c r="J10593" s="103">
        <v>309562</v>
      </c>
      <c r="K10593" t="s">
        <v>1</v>
      </c>
      <c r="L10593" t="s">
        <v>1</v>
      </c>
      <c r="M10593" t="s">
        <v>1</v>
      </c>
      <c r="N10593" t="s">
        <v>1</v>
      </c>
      <c r="O10593" t="s">
        <v>1</v>
      </c>
      <c r="P10593" t="s">
        <v>1</v>
      </c>
      <c r="Q10593" t="s">
        <v>1</v>
      </c>
    </row>
    <row r="10594" spans="1:18" x14ac:dyDescent="0.25">
      <c r="A10594">
        <v>30</v>
      </c>
      <c r="B10594" t="str">
        <f t="shared" si="165"/>
        <v xml:space="preserve"> 962 30</v>
      </c>
      <c r="C10594" s="102" t="s">
        <v>878</v>
      </c>
      <c r="D10594" s="111" t="s">
        <v>0</v>
      </c>
      <c r="E10594" t="s">
        <v>1</v>
      </c>
      <c r="F10594" t="s">
        <v>1</v>
      </c>
      <c r="G10594" t="s">
        <v>1</v>
      </c>
      <c r="H10594">
        <v>7.0000000000000007E-2</v>
      </c>
      <c r="I10594">
        <v>0.23</v>
      </c>
      <c r="J10594">
        <v>0.25</v>
      </c>
      <c r="K10594" t="s">
        <v>1</v>
      </c>
      <c r="L10594" t="s">
        <v>1</v>
      </c>
      <c r="M10594" t="s">
        <v>1</v>
      </c>
      <c r="N10594" t="s">
        <v>1</v>
      </c>
      <c r="O10594" t="s">
        <v>1</v>
      </c>
      <c r="P10594" t="s">
        <v>1</v>
      </c>
      <c r="Q10594" t="s">
        <v>1</v>
      </c>
    </row>
    <row r="10595" spans="1:18" x14ac:dyDescent="0.25">
      <c r="A10595">
        <v>31</v>
      </c>
      <c r="B10595" t="str">
        <f t="shared" si="165"/>
        <v xml:space="preserve"> 962 31</v>
      </c>
      <c r="C10595" s="102" t="s">
        <v>878</v>
      </c>
      <c r="D10595" s="111" t="s">
        <v>0</v>
      </c>
      <c r="E10595" t="s">
        <v>1</v>
      </c>
      <c r="F10595" t="s">
        <v>1</v>
      </c>
      <c r="G10595" t="s">
        <v>1</v>
      </c>
      <c r="H10595">
        <v>0</v>
      </c>
      <c r="I10595">
        <v>4.0000000000000001E-3</v>
      </c>
      <c r="J10595">
        <v>6.7000000000000004E-2</v>
      </c>
      <c r="K10595">
        <v>7.0999999999999994E-2</v>
      </c>
      <c r="L10595" t="s">
        <v>1</v>
      </c>
      <c r="M10595" t="s">
        <v>1</v>
      </c>
      <c r="N10595" t="s">
        <v>1</v>
      </c>
      <c r="O10595" t="s">
        <v>1</v>
      </c>
      <c r="P10595" t="s">
        <v>1</v>
      </c>
      <c r="Q10595" t="s">
        <v>1</v>
      </c>
    </row>
    <row r="10596" spans="1:18" x14ac:dyDescent="0.25">
      <c r="A10596">
        <v>32</v>
      </c>
      <c r="B10596" t="str">
        <f t="shared" si="165"/>
        <v xml:space="preserve"> 962 32</v>
      </c>
      <c r="C10596" s="102" t="s">
        <v>878</v>
      </c>
      <c r="D10596" s="111" t="s">
        <v>0</v>
      </c>
      <c r="E10596" t="s">
        <v>1</v>
      </c>
      <c r="F10596" t="s">
        <v>1</v>
      </c>
      <c r="G10596" t="s">
        <v>1</v>
      </c>
      <c r="H10596">
        <v>0</v>
      </c>
      <c r="I10596">
        <v>4.0000000000000001E-3</v>
      </c>
      <c r="J10596">
        <v>6.4000000000000001E-2</v>
      </c>
      <c r="K10596">
        <v>6.8000000000000005E-2</v>
      </c>
      <c r="L10596" t="s">
        <v>1</v>
      </c>
      <c r="M10596" t="s">
        <v>1</v>
      </c>
      <c r="N10596" t="s">
        <v>1</v>
      </c>
      <c r="O10596" t="s">
        <v>1</v>
      </c>
      <c r="P10596" t="s">
        <v>1</v>
      </c>
      <c r="Q10596" t="s">
        <v>1</v>
      </c>
    </row>
    <row r="10597" spans="1:18" x14ac:dyDescent="0.25">
      <c r="A10597">
        <v>33</v>
      </c>
      <c r="B10597" t="str">
        <f t="shared" si="165"/>
        <v xml:space="preserve"> 962 33</v>
      </c>
      <c r="C10597" s="102" t="s">
        <v>878</v>
      </c>
      <c r="D10597" s="111" t="s">
        <v>0</v>
      </c>
      <c r="E10597" t="s">
        <v>1</v>
      </c>
      <c r="F10597" t="s">
        <v>1</v>
      </c>
      <c r="G10597" t="s">
        <v>1</v>
      </c>
      <c r="H10597">
        <v>0.06</v>
      </c>
      <c r="I10597">
        <v>2.4E-2</v>
      </c>
      <c r="J10597">
        <v>4.2999999999999997E-2</v>
      </c>
      <c r="K10597">
        <v>0.127</v>
      </c>
      <c r="L10597" t="s">
        <v>1</v>
      </c>
      <c r="M10597" t="s">
        <v>1</v>
      </c>
      <c r="N10597" t="s">
        <v>1</v>
      </c>
      <c r="O10597" t="s">
        <v>1</v>
      </c>
      <c r="P10597" t="s">
        <v>1</v>
      </c>
      <c r="Q10597" t="s">
        <v>1</v>
      </c>
    </row>
    <row r="10598" spans="1:18" x14ac:dyDescent="0.25">
      <c r="A10598">
        <v>34</v>
      </c>
      <c r="B10598" t="str">
        <f t="shared" si="165"/>
        <v xml:space="preserve"> 962 34</v>
      </c>
      <c r="C10598" s="102" t="s">
        <v>878</v>
      </c>
      <c r="D10598" s="111" t="s">
        <v>0</v>
      </c>
      <c r="E10598" t="s">
        <v>1</v>
      </c>
      <c r="F10598" t="s">
        <v>1</v>
      </c>
      <c r="G10598" t="s">
        <v>1</v>
      </c>
      <c r="H10598">
        <v>5.6000000000000001E-2</v>
      </c>
      <c r="I10598">
        <v>1.9E-2</v>
      </c>
      <c r="J10598">
        <v>4.8000000000000001E-2</v>
      </c>
      <c r="K10598">
        <v>0.123</v>
      </c>
      <c r="L10598" t="s">
        <v>1</v>
      </c>
      <c r="M10598" t="s">
        <v>1</v>
      </c>
      <c r="N10598" t="s">
        <v>1</v>
      </c>
      <c r="O10598" t="s">
        <v>1</v>
      </c>
      <c r="P10598" t="s">
        <v>1</v>
      </c>
      <c r="Q10598" t="s">
        <v>1</v>
      </c>
    </row>
    <row r="10599" spans="1:18" x14ac:dyDescent="0.25">
      <c r="A10599">
        <v>35</v>
      </c>
      <c r="B10599" t="str">
        <f t="shared" si="165"/>
        <v xml:space="preserve"> 962 35</v>
      </c>
      <c r="C10599" s="102" t="s">
        <v>878</v>
      </c>
      <c r="D10599" s="111" t="s">
        <v>0</v>
      </c>
      <c r="E10599" t="s">
        <v>1</v>
      </c>
      <c r="F10599" t="s">
        <v>1</v>
      </c>
      <c r="G10599" t="s">
        <v>1</v>
      </c>
      <c r="H10599">
        <v>6.8000000000000005E-2</v>
      </c>
      <c r="I10599">
        <v>2.8000000000000001E-2</v>
      </c>
      <c r="J10599">
        <v>4.9000000000000002E-2</v>
      </c>
      <c r="K10599">
        <v>0.14499999999999999</v>
      </c>
      <c r="L10599" t="s">
        <v>1</v>
      </c>
      <c r="M10599" t="s">
        <v>1</v>
      </c>
      <c r="N10599" t="s">
        <v>1</v>
      </c>
      <c r="O10599" t="s">
        <v>1</v>
      </c>
      <c r="P10599" t="s">
        <v>1</v>
      </c>
      <c r="Q10599" t="s">
        <v>1</v>
      </c>
    </row>
    <row r="10600" spans="1:18" x14ac:dyDescent="0.25">
      <c r="A10600">
        <v>36</v>
      </c>
      <c r="B10600" t="str">
        <f t="shared" si="165"/>
        <v xml:space="preserve"> 962 36</v>
      </c>
      <c r="C10600" s="102" t="s">
        <v>878</v>
      </c>
      <c r="D10600" s="111" t="s">
        <v>0</v>
      </c>
      <c r="E10600" t="s">
        <v>1</v>
      </c>
      <c r="F10600" t="s">
        <v>1</v>
      </c>
      <c r="G10600" t="s">
        <v>1</v>
      </c>
      <c r="H10600">
        <v>5.6000000000000001E-2</v>
      </c>
      <c r="I10600">
        <v>1.9E-2</v>
      </c>
      <c r="J10600">
        <v>4.8000000000000001E-2</v>
      </c>
      <c r="K10600">
        <v>0.123</v>
      </c>
      <c r="L10600" t="s">
        <v>1</v>
      </c>
      <c r="M10600" t="s">
        <v>1</v>
      </c>
      <c r="N10600" t="s">
        <v>1</v>
      </c>
      <c r="O10600" t="s">
        <v>1</v>
      </c>
      <c r="P10600" t="s">
        <v>1</v>
      </c>
      <c r="Q10600" t="s">
        <v>1</v>
      </c>
    </row>
    <row r="10601" spans="1:18" x14ac:dyDescent="0.25">
      <c r="A10601">
        <v>37</v>
      </c>
      <c r="B10601" t="str">
        <f t="shared" si="165"/>
        <v xml:space="preserve"> 962 37</v>
      </c>
      <c r="C10601" s="102" t="s">
        <v>878</v>
      </c>
      <c r="D10601" s="111" t="s">
        <v>0</v>
      </c>
      <c r="E10601" t="s">
        <v>1</v>
      </c>
      <c r="F10601" t="s">
        <v>986</v>
      </c>
      <c r="G10601" t="s">
        <v>987</v>
      </c>
      <c r="H10601" t="s">
        <v>993</v>
      </c>
      <c r="I10601" t="s">
        <v>996</v>
      </c>
      <c r="J10601" t="s">
        <v>1</v>
      </c>
      <c r="K10601">
        <v>0.16600000000000001</v>
      </c>
      <c r="L10601" t="s">
        <v>1</v>
      </c>
      <c r="M10601" t="s">
        <v>1</v>
      </c>
      <c r="N10601" t="s">
        <v>1</v>
      </c>
      <c r="O10601" t="s">
        <v>1</v>
      </c>
      <c r="P10601" t="s">
        <v>1</v>
      </c>
      <c r="Q10601" t="s">
        <v>1</v>
      </c>
    </row>
    <row r="10602" spans="1:18" x14ac:dyDescent="0.25">
      <c r="A10602">
        <v>38</v>
      </c>
      <c r="B10602" t="str">
        <f t="shared" si="165"/>
        <v xml:space="preserve"> 962 38</v>
      </c>
      <c r="C10602" s="102" t="s">
        <v>878</v>
      </c>
      <c r="D10602" s="111" t="s">
        <v>0</v>
      </c>
      <c r="E10602" t="s">
        <v>1</v>
      </c>
      <c r="F10602">
        <v>0.24</v>
      </c>
      <c r="G10602">
        <v>0.22</v>
      </c>
      <c r="H10602">
        <v>0.19</v>
      </c>
      <c r="I10602">
        <v>0.17</v>
      </c>
      <c r="J10602" t="s">
        <v>1</v>
      </c>
      <c r="K10602" t="s">
        <v>1</v>
      </c>
      <c r="L10602" t="s">
        <v>1</v>
      </c>
      <c r="M10602" t="s">
        <v>1</v>
      </c>
      <c r="N10602" t="s">
        <v>1</v>
      </c>
      <c r="O10602" t="s">
        <v>1</v>
      </c>
      <c r="P10602" t="s">
        <v>1</v>
      </c>
      <c r="Q10602" t="s">
        <v>1</v>
      </c>
    </row>
    <row r="10603" spans="1:18" x14ac:dyDescent="0.25">
      <c r="A10603">
        <v>1</v>
      </c>
      <c r="B10603" t="str">
        <f t="shared" si="165"/>
        <v xml:space="preserve"> 963 1</v>
      </c>
      <c r="C10603" s="102" t="s">
        <v>879</v>
      </c>
      <c r="D10603" s="111" t="s">
        <v>0</v>
      </c>
      <c r="E10603" t="s">
        <v>1</v>
      </c>
      <c r="F10603" t="s">
        <v>1</v>
      </c>
      <c r="G10603" t="s">
        <v>1</v>
      </c>
      <c r="H10603" t="s">
        <v>1</v>
      </c>
      <c r="I10603" t="s">
        <v>1</v>
      </c>
      <c r="J10603" t="s">
        <v>1</v>
      </c>
      <c r="K10603" t="s">
        <v>1</v>
      </c>
      <c r="L10603" t="s">
        <v>1</v>
      </c>
      <c r="M10603" t="s">
        <v>1</v>
      </c>
      <c r="N10603" t="s">
        <v>1</v>
      </c>
      <c r="O10603" t="s">
        <v>1</v>
      </c>
      <c r="P10603" t="s">
        <v>1</v>
      </c>
      <c r="Q10603" t="s">
        <v>1</v>
      </c>
      <c r="R10603" t="s">
        <v>226</v>
      </c>
    </row>
    <row r="10604" spans="1:18" x14ac:dyDescent="0.25">
      <c r="A10604">
        <v>2</v>
      </c>
      <c r="B10604" t="str">
        <f t="shared" si="165"/>
        <v xml:space="preserve"> 963 2</v>
      </c>
      <c r="C10604" s="102" t="s">
        <v>879</v>
      </c>
      <c r="D10604" s="111" t="s">
        <v>0</v>
      </c>
      <c r="E10604" t="s">
        <v>3</v>
      </c>
      <c r="F10604" t="s">
        <v>1</v>
      </c>
      <c r="G10604" t="s">
        <v>1</v>
      </c>
      <c r="H10604" t="s">
        <v>1</v>
      </c>
      <c r="I10604" t="s">
        <v>1</v>
      </c>
      <c r="J10604" t="s">
        <v>1</v>
      </c>
      <c r="K10604" t="s">
        <v>1</v>
      </c>
      <c r="L10604" t="s">
        <v>1</v>
      </c>
      <c r="M10604" t="s">
        <v>1</v>
      </c>
      <c r="N10604" t="s">
        <v>1</v>
      </c>
      <c r="O10604" t="s">
        <v>1</v>
      </c>
      <c r="P10604" t="s">
        <v>1</v>
      </c>
      <c r="Q10604" t="s">
        <v>1</v>
      </c>
    </row>
    <row r="10605" spans="1:18" x14ac:dyDescent="0.25">
      <c r="A10605">
        <v>3</v>
      </c>
      <c r="B10605" t="str">
        <f t="shared" si="165"/>
        <v xml:space="preserve"> 963 3</v>
      </c>
      <c r="C10605" s="102" t="s">
        <v>879</v>
      </c>
      <c r="D10605" s="111" t="s">
        <v>0</v>
      </c>
      <c r="E10605" t="s">
        <v>4</v>
      </c>
      <c r="F10605" t="s">
        <v>1</v>
      </c>
      <c r="G10605" t="s">
        <v>1</v>
      </c>
      <c r="H10605" t="s">
        <v>1</v>
      </c>
      <c r="I10605" t="s">
        <v>1</v>
      </c>
      <c r="J10605" t="s">
        <v>1</v>
      </c>
      <c r="K10605" t="s">
        <v>1</v>
      </c>
      <c r="L10605" t="s">
        <v>1</v>
      </c>
      <c r="M10605" t="s">
        <v>1</v>
      </c>
      <c r="N10605" t="s">
        <v>1</v>
      </c>
      <c r="O10605" t="s">
        <v>1</v>
      </c>
      <c r="P10605" t="s">
        <v>1</v>
      </c>
      <c r="Q10605" t="s">
        <v>1</v>
      </c>
    </row>
    <row r="10606" spans="1:18" x14ac:dyDescent="0.25">
      <c r="A10606">
        <v>4</v>
      </c>
      <c r="B10606" t="str">
        <f t="shared" si="165"/>
        <v xml:space="preserve"> 963 4</v>
      </c>
      <c r="C10606" s="102" t="s">
        <v>879</v>
      </c>
      <c r="D10606" s="111">
        <v>13</v>
      </c>
      <c r="E10606" s="103">
        <v>61714</v>
      </c>
      <c r="F10606" s="103">
        <v>148334</v>
      </c>
      <c r="G10606">
        <v>0.24</v>
      </c>
      <c r="H10606" t="s">
        <v>1</v>
      </c>
      <c r="I10606" t="s">
        <v>1</v>
      </c>
      <c r="J10606" t="s">
        <v>1</v>
      </c>
      <c r="K10606" s="103" t="s">
        <v>1</v>
      </c>
      <c r="L10606" t="s">
        <v>1</v>
      </c>
      <c r="M10606" t="s">
        <v>1</v>
      </c>
      <c r="N10606">
        <v>1</v>
      </c>
      <c r="O10606">
        <v>1</v>
      </c>
      <c r="P10606">
        <v>1</v>
      </c>
      <c r="Q10606">
        <v>3</v>
      </c>
    </row>
    <row r="10607" spans="1:18" x14ac:dyDescent="0.25">
      <c r="A10607">
        <v>5</v>
      </c>
      <c r="B10607" t="str">
        <f t="shared" si="165"/>
        <v xml:space="preserve"> 963 5</v>
      </c>
      <c r="C10607" s="102" t="s">
        <v>879</v>
      </c>
      <c r="D10607" s="111">
        <v>14</v>
      </c>
      <c r="E10607" s="103">
        <v>61419</v>
      </c>
      <c r="F10607" s="103">
        <v>97364</v>
      </c>
      <c r="G10607">
        <v>0.158</v>
      </c>
      <c r="H10607" t="s">
        <v>1</v>
      </c>
      <c r="I10607" t="s">
        <v>1</v>
      </c>
      <c r="J10607" t="s">
        <v>1</v>
      </c>
      <c r="K10607" s="103" t="s">
        <v>1</v>
      </c>
      <c r="L10607" t="s">
        <v>1</v>
      </c>
      <c r="M10607" t="s">
        <v>1</v>
      </c>
      <c r="N10607" t="s">
        <v>1</v>
      </c>
      <c r="O10607">
        <v>1</v>
      </c>
      <c r="P10607">
        <v>3</v>
      </c>
      <c r="Q10607">
        <v>4</v>
      </c>
    </row>
    <row r="10608" spans="1:18" x14ac:dyDescent="0.25">
      <c r="A10608">
        <v>6</v>
      </c>
      <c r="B10608" t="str">
        <f t="shared" si="165"/>
        <v xml:space="preserve"> 963 6</v>
      </c>
      <c r="C10608" s="102" t="s">
        <v>879</v>
      </c>
      <c r="D10608" s="111">
        <v>15</v>
      </c>
      <c r="E10608" s="103">
        <v>62455</v>
      </c>
      <c r="F10608" s="103">
        <v>300285</v>
      </c>
      <c r="G10608">
        <v>0.48</v>
      </c>
      <c r="H10608" t="s">
        <v>1</v>
      </c>
      <c r="I10608" t="s">
        <v>1</v>
      </c>
      <c r="J10608" t="s">
        <v>1</v>
      </c>
      <c r="K10608" s="103" t="s">
        <v>1</v>
      </c>
      <c r="L10608" t="s">
        <v>1</v>
      </c>
      <c r="M10608" t="s">
        <v>1</v>
      </c>
      <c r="N10608">
        <v>1</v>
      </c>
      <c r="O10608" t="s">
        <v>1</v>
      </c>
      <c r="P10608">
        <v>2</v>
      </c>
      <c r="Q10608">
        <v>3</v>
      </c>
    </row>
    <row r="10609" spans="1:17" x14ac:dyDescent="0.25">
      <c r="A10609">
        <v>7</v>
      </c>
      <c r="B10609" t="str">
        <f t="shared" si="165"/>
        <v xml:space="preserve"> 963 7</v>
      </c>
      <c r="C10609" s="102" t="s">
        <v>879</v>
      </c>
      <c r="D10609" s="111">
        <v>16</v>
      </c>
      <c r="E10609" s="103">
        <v>65236</v>
      </c>
      <c r="F10609" s="103">
        <v>173915</v>
      </c>
      <c r="G10609">
        <v>0.26600000000000001</v>
      </c>
      <c r="H10609" t="s">
        <v>1</v>
      </c>
      <c r="I10609" t="s">
        <v>1</v>
      </c>
      <c r="J10609" t="s">
        <v>1</v>
      </c>
      <c r="K10609" s="103" t="s">
        <v>1</v>
      </c>
      <c r="L10609" t="s">
        <v>1</v>
      </c>
      <c r="M10609" t="s">
        <v>1</v>
      </c>
      <c r="N10609" t="s">
        <v>1</v>
      </c>
      <c r="O10609">
        <v>3</v>
      </c>
      <c r="P10609">
        <v>5</v>
      </c>
      <c r="Q10609">
        <v>8</v>
      </c>
    </row>
    <row r="10610" spans="1:17" x14ac:dyDescent="0.25">
      <c r="A10610">
        <v>8</v>
      </c>
      <c r="B10610" t="str">
        <f t="shared" si="165"/>
        <v xml:space="preserve"> 963 8</v>
      </c>
      <c r="C10610" s="102" t="s">
        <v>879</v>
      </c>
      <c r="D10610" s="111">
        <v>17</v>
      </c>
      <c r="E10610" s="103">
        <v>65954</v>
      </c>
      <c r="F10610" s="103">
        <v>260939</v>
      </c>
      <c r="G10610">
        <v>0.39500000000000002</v>
      </c>
      <c r="H10610" t="s">
        <v>1</v>
      </c>
      <c r="I10610" t="s">
        <v>1</v>
      </c>
      <c r="J10610" t="s">
        <v>1</v>
      </c>
      <c r="K10610" s="103" t="s">
        <v>1</v>
      </c>
      <c r="L10610" t="s">
        <v>1</v>
      </c>
      <c r="M10610" t="s">
        <v>1</v>
      </c>
      <c r="N10610" t="s">
        <v>1</v>
      </c>
      <c r="O10610">
        <v>2</v>
      </c>
      <c r="P10610">
        <v>7</v>
      </c>
      <c r="Q10610">
        <v>9</v>
      </c>
    </row>
    <row r="10611" spans="1:17" x14ac:dyDescent="0.25">
      <c r="A10611">
        <v>9</v>
      </c>
      <c r="B10611" t="str">
        <f t="shared" si="165"/>
        <v xml:space="preserve"> 963 9</v>
      </c>
      <c r="C10611" s="102" t="s">
        <v>879</v>
      </c>
      <c r="D10611" s="111" t="s">
        <v>5</v>
      </c>
      <c r="E10611" s="103">
        <v>316778</v>
      </c>
      <c r="F10611" s="103">
        <v>980837</v>
      </c>
      <c r="G10611">
        <v>0.31</v>
      </c>
      <c r="H10611" t="s">
        <v>1</v>
      </c>
      <c r="I10611" t="s">
        <v>1</v>
      </c>
      <c r="J10611" t="s">
        <v>1</v>
      </c>
      <c r="K10611" s="103" t="s">
        <v>1</v>
      </c>
      <c r="L10611" t="s">
        <v>1</v>
      </c>
      <c r="M10611" t="s">
        <v>1</v>
      </c>
      <c r="N10611">
        <v>2</v>
      </c>
      <c r="O10611">
        <v>7</v>
      </c>
      <c r="P10611">
        <v>18</v>
      </c>
      <c r="Q10611">
        <v>27</v>
      </c>
    </row>
    <row r="10612" spans="1:17" x14ac:dyDescent="0.25">
      <c r="A10612">
        <v>10</v>
      </c>
      <c r="B10612" t="str">
        <f t="shared" si="165"/>
        <v xml:space="preserve"> 963 10</v>
      </c>
      <c r="C10612" s="102" t="s">
        <v>879</v>
      </c>
      <c r="D10612" s="111" t="s">
        <v>6</v>
      </c>
      <c r="E10612" t="s">
        <v>1</v>
      </c>
      <c r="F10612" t="s">
        <v>1</v>
      </c>
      <c r="G10612" t="s">
        <v>1</v>
      </c>
      <c r="H10612" t="s">
        <v>1</v>
      </c>
      <c r="I10612" t="s">
        <v>1</v>
      </c>
      <c r="J10612" t="s">
        <v>1</v>
      </c>
      <c r="K10612" t="s">
        <v>1</v>
      </c>
      <c r="L10612" t="s">
        <v>1</v>
      </c>
      <c r="M10612" t="s">
        <v>1</v>
      </c>
      <c r="N10612" t="s">
        <v>1</v>
      </c>
      <c r="O10612" t="s">
        <v>1</v>
      </c>
      <c r="P10612" t="s">
        <v>1</v>
      </c>
      <c r="Q10612" t="s">
        <v>1</v>
      </c>
    </row>
    <row r="10613" spans="1:17" x14ac:dyDescent="0.25">
      <c r="A10613">
        <v>11</v>
      </c>
      <c r="B10613" t="str">
        <f t="shared" si="165"/>
        <v xml:space="preserve"> 963 11</v>
      </c>
      <c r="C10613" s="102" t="s">
        <v>879</v>
      </c>
      <c r="D10613" s="111">
        <v>13</v>
      </c>
      <c r="E10613" t="s">
        <v>1</v>
      </c>
      <c r="F10613" t="s">
        <v>1</v>
      </c>
      <c r="G10613" s="103">
        <v>86135</v>
      </c>
      <c r="H10613" s="103">
        <v>21104</v>
      </c>
      <c r="I10613" s="103">
        <v>264</v>
      </c>
      <c r="J10613" t="s">
        <v>1</v>
      </c>
      <c r="K10613" t="s">
        <v>1</v>
      </c>
      <c r="L10613" s="103">
        <v>6143</v>
      </c>
      <c r="M10613" s="103">
        <v>23444</v>
      </c>
      <c r="N10613" s="103">
        <v>864</v>
      </c>
      <c r="O10613" s="103">
        <v>10380</v>
      </c>
      <c r="P10613" t="s">
        <v>1</v>
      </c>
      <c r="Q10613" t="s">
        <v>1</v>
      </c>
    </row>
    <row r="10614" spans="1:17" x14ac:dyDescent="0.25">
      <c r="A10614">
        <v>12</v>
      </c>
      <c r="B10614" t="str">
        <f t="shared" si="165"/>
        <v xml:space="preserve"> 963 12</v>
      </c>
      <c r="C10614" s="102" t="s">
        <v>879</v>
      </c>
      <c r="D10614" s="111">
        <v>14</v>
      </c>
      <c r="E10614" t="s">
        <v>1</v>
      </c>
      <c r="F10614" t="s">
        <v>1</v>
      </c>
      <c r="G10614" s="103" t="s">
        <v>1</v>
      </c>
      <c r="H10614" s="103">
        <v>26486</v>
      </c>
      <c r="I10614" s="103">
        <v>7987</v>
      </c>
      <c r="J10614" t="s">
        <v>1</v>
      </c>
      <c r="K10614" t="s">
        <v>1</v>
      </c>
      <c r="L10614" s="103" t="s">
        <v>1</v>
      </c>
      <c r="M10614" s="103">
        <v>23018</v>
      </c>
      <c r="N10614" s="103">
        <v>20104</v>
      </c>
      <c r="O10614" s="103">
        <v>19769</v>
      </c>
      <c r="P10614" t="s">
        <v>1</v>
      </c>
      <c r="Q10614" t="s">
        <v>1</v>
      </c>
    </row>
    <row r="10615" spans="1:17" x14ac:dyDescent="0.25">
      <c r="A10615">
        <v>13</v>
      </c>
      <c r="B10615" t="str">
        <f t="shared" si="165"/>
        <v xml:space="preserve"> 963 13</v>
      </c>
      <c r="C10615" s="102" t="s">
        <v>879</v>
      </c>
      <c r="D10615" s="111">
        <v>15</v>
      </c>
      <c r="E10615" t="s">
        <v>1</v>
      </c>
      <c r="F10615" t="s">
        <v>1</v>
      </c>
      <c r="G10615" s="103">
        <v>80645</v>
      </c>
      <c r="H10615" s="103" t="s">
        <v>1</v>
      </c>
      <c r="I10615" s="103">
        <v>10691</v>
      </c>
      <c r="J10615" t="s">
        <v>1</v>
      </c>
      <c r="K10615" t="s">
        <v>1</v>
      </c>
      <c r="L10615" s="103">
        <v>171857</v>
      </c>
      <c r="M10615" s="103" t="s">
        <v>1</v>
      </c>
      <c r="N10615" s="103">
        <v>6387</v>
      </c>
      <c r="O10615" s="103">
        <v>30705</v>
      </c>
      <c r="P10615" t="s">
        <v>1</v>
      </c>
      <c r="Q10615" t="s">
        <v>1</v>
      </c>
    </row>
    <row r="10616" spans="1:17" x14ac:dyDescent="0.25">
      <c r="A10616">
        <v>14</v>
      </c>
      <c r="B10616" t="str">
        <f t="shared" si="165"/>
        <v xml:space="preserve"> 963 14</v>
      </c>
      <c r="C10616" s="102" t="s">
        <v>879</v>
      </c>
      <c r="D10616" s="111">
        <v>16</v>
      </c>
      <c r="E10616" t="s">
        <v>1</v>
      </c>
      <c r="F10616" t="s">
        <v>1</v>
      </c>
      <c r="G10616" s="103" t="s">
        <v>1</v>
      </c>
      <c r="H10616" s="103">
        <v>56757</v>
      </c>
      <c r="I10616" s="103">
        <v>22907</v>
      </c>
      <c r="J10616" t="s">
        <v>1</v>
      </c>
      <c r="K10616" t="s">
        <v>1</v>
      </c>
      <c r="L10616" s="103" t="s">
        <v>1</v>
      </c>
      <c r="M10616" s="103">
        <v>28459</v>
      </c>
      <c r="N10616" s="103">
        <v>45439</v>
      </c>
      <c r="O10616" s="103">
        <v>20353</v>
      </c>
      <c r="P10616" t="s">
        <v>1</v>
      </c>
      <c r="Q10616" t="s">
        <v>1</v>
      </c>
    </row>
    <row r="10617" spans="1:17" x14ac:dyDescent="0.25">
      <c r="A10617">
        <v>15</v>
      </c>
      <c r="B10617" t="str">
        <f t="shared" si="165"/>
        <v xml:space="preserve"> 963 15</v>
      </c>
      <c r="C10617" s="102" t="s">
        <v>879</v>
      </c>
      <c r="D10617" s="111">
        <v>17</v>
      </c>
      <c r="E10617" t="s">
        <v>1</v>
      </c>
      <c r="F10617" t="s">
        <v>1</v>
      </c>
      <c r="G10617" s="103" t="s">
        <v>1</v>
      </c>
      <c r="H10617" s="103">
        <v>31859</v>
      </c>
      <c r="I10617" s="103">
        <v>47302</v>
      </c>
      <c r="J10617" t="s">
        <v>1</v>
      </c>
      <c r="K10617" t="s">
        <v>1</v>
      </c>
      <c r="L10617" s="103" t="s">
        <v>1</v>
      </c>
      <c r="M10617" s="103">
        <v>34116</v>
      </c>
      <c r="N10617" s="103">
        <v>134773</v>
      </c>
      <c r="O10617" s="103">
        <v>12889</v>
      </c>
      <c r="P10617" t="s">
        <v>1</v>
      </c>
      <c r="Q10617" t="s">
        <v>1</v>
      </c>
    </row>
    <row r="10618" spans="1:17" x14ac:dyDescent="0.25">
      <c r="A10618">
        <v>16</v>
      </c>
      <c r="B10618" t="str">
        <f t="shared" si="165"/>
        <v xml:space="preserve"> 963 16</v>
      </c>
      <c r="C10618" s="102" t="s">
        <v>879</v>
      </c>
      <c r="D10618" s="111" t="s">
        <v>5</v>
      </c>
      <c r="E10618" t="s">
        <v>1</v>
      </c>
      <c r="F10618" t="s">
        <v>1</v>
      </c>
      <c r="G10618" s="103">
        <v>166780</v>
      </c>
      <c r="H10618" s="103">
        <v>136206</v>
      </c>
      <c r="I10618" s="103">
        <v>89151</v>
      </c>
      <c r="J10618" t="s">
        <v>1</v>
      </c>
      <c r="K10618" t="s">
        <v>1</v>
      </c>
      <c r="L10618" s="103">
        <v>178000</v>
      </c>
      <c r="M10618" s="103">
        <v>109037</v>
      </c>
      <c r="N10618" s="103">
        <v>207567</v>
      </c>
      <c r="O10618" s="103">
        <v>94096</v>
      </c>
      <c r="P10618" t="s">
        <v>1</v>
      </c>
      <c r="Q10618" t="s">
        <v>1</v>
      </c>
    </row>
    <row r="10619" spans="1:17" x14ac:dyDescent="0.25">
      <c r="A10619">
        <v>17</v>
      </c>
      <c r="B10619" t="str">
        <f t="shared" si="165"/>
        <v xml:space="preserve"> 963 17</v>
      </c>
      <c r="C10619" s="102" t="s">
        <v>879</v>
      </c>
      <c r="D10619" s="111" t="s">
        <v>6</v>
      </c>
      <c r="E10619" t="s">
        <v>1</v>
      </c>
      <c r="F10619" t="s">
        <v>1</v>
      </c>
      <c r="G10619" t="s">
        <v>1</v>
      </c>
      <c r="H10619" t="s">
        <v>1</v>
      </c>
      <c r="I10619" t="s">
        <v>1</v>
      </c>
      <c r="J10619" t="s">
        <v>1</v>
      </c>
      <c r="K10619" t="s">
        <v>1</v>
      </c>
      <c r="L10619" t="s">
        <v>1</v>
      </c>
      <c r="M10619" t="s">
        <v>1</v>
      </c>
      <c r="N10619" t="s">
        <v>1</v>
      </c>
      <c r="O10619" t="s">
        <v>1</v>
      </c>
      <c r="P10619" t="s">
        <v>1</v>
      </c>
      <c r="Q10619" t="s">
        <v>1</v>
      </c>
    </row>
    <row r="10620" spans="1:17" x14ac:dyDescent="0.25">
      <c r="A10620">
        <v>18</v>
      </c>
      <c r="B10620" t="str">
        <f t="shared" si="165"/>
        <v xml:space="preserve"> 963 18</v>
      </c>
      <c r="C10620" s="102" t="s">
        <v>879</v>
      </c>
      <c r="D10620" s="111">
        <v>13</v>
      </c>
      <c r="E10620" t="s">
        <v>1</v>
      </c>
      <c r="F10620" t="s">
        <v>1</v>
      </c>
      <c r="G10620" s="103">
        <v>141175</v>
      </c>
      <c r="H10620" s="103">
        <v>22835</v>
      </c>
      <c r="I10620" s="103">
        <v>241</v>
      </c>
      <c r="J10620" t="s">
        <v>1</v>
      </c>
      <c r="K10620" t="s">
        <v>1</v>
      </c>
      <c r="L10620" s="103">
        <v>21574</v>
      </c>
      <c r="M10620" s="103">
        <v>47005</v>
      </c>
      <c r="N10620" s="103">
        <v>1591</v>
      </c>
      <c r="O10620" s="103">
        <v>12498</v>
      </c>
      <c r="P10620" t="s">
        <v>1</v>
      </c>
      <c r="Q10620" t="s">
        <v>1</v>
      </c>
    </row>
    <row r="10621" spans="1:17" x14ac:dyDescent="0.25">
      <c r="A10621">
        <v>19</v>
      </c>
      <c r="B10621" t="str">
        <f t="shared" si="165"/>
        <v xml:space="preserve"> 963 19</v>
      </c>
      <c r="C10621" s="102" t="s">
        <v>879</v>
      </c>
      <c r="D10621" s="111">
        <v>14</v>
      </c>
      <c r="E10621" t="s">
        <v>1</v>
      </c>
      <c r="F10621" s="103" t="s">
        <v>1</v>
      </c>
      <c r="G10621" s="103">
        <v>4416</v>
      </c>
      <c r="H10621" s="103">
        <v>27225</v>
      </c>
      <c r="I10621" s="103">
        <v>7915</v>
      </c>
      <c r="J10621" t="s">
        <v>1</v>
      </c>
      <c r="K10621" s="103" t="s">
        <v>1</v>
      </c>
      <c r="L10621" s="103">
        <v>8158</v>
      </c>
      <c r="M10621" s="103">
        <v>42882</v>
      </c>
      <c r="N10621" s="103">
        <v>43132</v>
      </c>
      <c r="O10621" s="103">
        <v>27479</v>
      </c>
      <c r="P10621" t="s">
        <v>1</v>
      </c>
      <c r="Q10621" t="s">
        <v>1</v>
      </c>
    </row>
    <row r="10622" spans="1:17" x14ac:dyDescent="0.25">
      <c r="A10622">
        <v>20</v>
      </c>
      <c r="B10622" t="str">
        <f t="shared" si="165"/>
        <v xml:space="preserve"> 963 20</v>
      </c>
      <c r="C10622" s="102" t="s">
        <v>879</v>
      </c>
      <c r="D10622" s="111">
        <v>15</v>
      </c>
      <c r="E10622" t="s">
        <v>1</v>
      </c>
      <c r="F10622" s="103">
        <v>2196</v>
      </c>
      <c r="G10622" s="103">
        <v>143459</v>
      </c>
      <c r="H10622" s="103">
        <v>2773</v>
      </c>
      <c r="I10622" s="103">
        <v>11721</v>
      </c>
      <c r="J10622" t="s">
        <v>1</v>
      </c>
      <c r="K10622" s="103">
        <v>7181</v>
      </c>
      <c r="L10622" s="103">
        <v>755024</v>
      </c>
      <c r="M10622" s="103">
        <v>21849</v>
      </c>
      <c r="N10622" s="103">
        <v>17356</v>
      </c>
      <c r="O10622" s="103">
        <v>48606</v>
      </c>
      <c r="P10622" t="s">
        <v>1</v>
      </c>
      <c r="Q10622" t="s">
        <v>1</v>
      </c>
    </row>
    <row r="10623" spans="1:17" x14ac:dyDescent="0.25">
      <c r="A10623">
        <v>21</v>
      </c>
      <c r="B10623" t="str">
        <f t="shared" si="165"/>
        <v xml:space="preserve"> 963 21</v>
      </c>
      <c r="C10623" s="102" t="s">
        <v>879</v>
      </c>
      <c r="D10623" s="111">
        <v>16</v>
      </c>
      <c r="E10623" s="103">
        <v>1057</v>
      </c>
      <c r="F10623" s="103">
        <v>627</v>
      </c>
      <c r="G10623" s="103">
        <v>58101</v>
      </c>
      <c r="H10623" s="103">
        <v>51684</v>
      </c>
      <c r="I10623" s="103">
        <v>21721</v>
      </c>
      <c r="J10623" s="103">
        <v>423</v>
      </c>
      <c r="K10623" s="103">
        <v>428</v>
      </c>
      <c r="L10623" s="103">
        <v>54792</v>
      </c>
      <c r="M10623" s="103">
        <v>62357</v>
      </c>
      <c r="N10623" s="103">
        <v>85695</v>
      </c>
      <c r="O10623" s="103">
        <v>34702</v>
      </c>
      <c r="P10623" t="s">
        <v>1</v>
      </c>
      <c r="Q10623" t="s">
        <v>1</v>
      </c>
    </row>
    <row r="10624" spans="1:17" x14ac:dyDescent="0.25">
      <c r="A10624">
        <v>22</v>
      </c>
      <c r="B10624" t="str">
        <f t="shared" si="165"/>
        <v xml:space="preserve"> 963 22</v>
      </c>
      <c r="C10624" s="102" t="s">
        <v>879</v>
      </c>
      <c r="D10624" s="111">
        <v>17</v>
      </c>
      <c r="E10624" s="103">
        <v>975</v>
      </c>
      <c r="F10624" s="103">
        <v>6307</v>
      </c>
      <c r="G10624" s="103">
        <v>120348</v>
      </c>
      <c r="H10624" s="103">
        <v>47930</v>
      </c>
      <c r="I10624" s="103">
        <v>31584</v>
      </c>
      <c r="J10624" s="103">
        <v>1911</v>
      </c>
      <c r="K10624" s="103">
        <v>24977</v>
      </c>
      <c r="L10624" s="103">
        <v>337805</v>
      </c>
      <c r="M10624" s="103">
        <v>164223</v>
      </c>
      <c r="N10624" s="103">
        <v>168712</v>
      </c>
      <c r="O10624" s="103">
        <v>21744</v>
      </c>
      <c r="P10624" t="s">
        <v>1</v>
      </c>
      <c r="Q10624" t="s">
        <v>1</v>
      </c>
    </row>
    <row r="10625" spans="1:17" x14ac:dyDescent="0.25">
      <c r="A10625">
        <v>23</v>
      </c>
      <c r="B10625" t="str">
        <f t="shared" si="165"/>
        <v xml:space="preserve"> 963 23</v>
      </c>
      <c r="C10625" s="102" t="s">
        <v>879</v>
      </c>
      <c r="D10625" s="111" t="s">
        <v>5</v>
      </c>
      <c r="E10625" s="103">
        <v>2032</v>
      </c>
      <c r="F10625" s="103">
        <v>9130</v>
      </c>
      <c r="G10625" s="103">
        <v>467499</v>
      </c>
      <c r="H10625" s="103">
        <v>152447</v>
      </c>
      <c r="I10625" s="103">
        <v>73182</v>
      </c>
      <c r="J10625" s="103">
        <v>2334</v>
      </c>
      <c r="K10625" s="103">
        <v>32586</v>
      </c>
      <c r="L10625" s="103">
        <v>1177353</v>
      </c>
      <c r="M10625" s="103">
        <v>338316</v>
      </c>
      <c r="N10625" s="103">
        <v>316486</v>
      </c>
      <c r="O10625" s="103">
        <v>145029</v>
      </c>
      <c r="P10625" t="s">
        <v>1</v>
      </c>
      <c r="Q10625" t="s">
        <v>1</v>
      </c>
    </row>
    <row r="10626" spans="1:17" x14ac:dyDescent="0.25">
      <c r="A10626">
        <v>24</v>
      </c>
      <c r="B10626" t="str">
        <f t="shared" ref="B10626:B10689" si="166">+C10626&amp;A10626</f>
        <v xml:space="preserve"> 963 24</v>
      </c>
      <c r="C10626" s="102" t="s">
        <v>879</v>
      </c>
      <c r="D10626" s="111" t="s">
        <v>6</v>
      </c>
      <c r="E10626" t="s">
        <v>1</v>
      </c>
      <c r="F10626" t="s">
        <v>1</v>
      </c>
      <c r="G10626" t="s">
        <v>1</v>
      </c>
      <c r="H10626" t="s">
        <v>1</v>
      </c>
      <c r="I10626" t="s">
        <v>1</v>
      </c>
      <c r="J10626" t="s">
        <v>1</v>
      </c>
      <c r="K10626" t="s">
        <v>1</v>
      </c>
      <c r="L10626" t="s">
        <v>1</v>
      </c>
      <c r="M10626" t="s">
        <v>1</v>
      </c>
      <c r="N10626" t="s">
        <v>1</v>
      </c>
      <c r="O10626" t="s">
        <v>1</v>
      </c>
      <c r="P10626" t="s">
        <v>1</v>
      </c>
      <c r="Q10626" t="s">
        <v>1</v>
      </c>
    </row>
    <row r="10627" spans="1:17" x14ac:dyDescent="0.25">
      <c r="A10627">
        <v>25</v>
      </c>
      <c r="B10627" t="str">
        <f t="shared" si="166"/>
        <v xml:space="preserve"> 963 25</v>
      </c>
      <c r="C10627" s="102" t="s">
        <v>879</v>
      </c>
      <c r="D10627" s="111" t="s">
        <v>0</v>
      </c>
      <c r="E10627" t="s">
        <v>1</v>
      </c>
      <c r="F10627" t="s">
        <v>1</v>
      </c>
      <c r="G10627" t="s">
        <v>1</v>
      </c>
      <c r="H10627" s="103">
        <v>1690934</v>
      </c>
      <c r="I10627" s="103">
        <v>880431</v>
      </c>
      <c r="J10627" s="103">
        <v>145029</v>
      </c>
      <c r="K10627" t="s">
        <v>1</v>
      </c>
      <c r="L10627" t="s">
        <v>1</v>
      </c>
      <c r="M10627" t="s">
        <v>1</v>
      </c>
      <c r="N10627" t="s">
        <v>1</v>
      </c>
      <c r="O10627" t="s">
        <v>1</v>
      </c>
      <c r="P10627" t="s">
        <v>1</v>
      </c>
      <c r="Q10627" t="s">
        <v>1</v>
      </c>
    </row>
    <row r="10628" spans="1:17" x14ac:dyDescent="0.25">
      <c r="A10628">
        <v>26</v>
      </c>
      <c r="B10628" t="str">
        <f t="shared" si="166"/>
        <v xml:space="preserve"> 963 26</v>
      </c>
      <c r="C10628" s="102" t="s">
        <v>879</v>
      </c>
      <c r="D10628" s="111" t="s">
        <v>0</v>
      </c>
      <c r="E10628" t="s">
        <v>1</v>
      </c>
      <c r="F10628" t="s">
        <v>1</v>
      </c>
      <c r="G10628" t="s">
        <v>1</v>
      </c>
      <c r="H10628" t="s">
        <v>1</v>
      </c>
      <c r="I10628" t="s">
        <v>1</v>
      </c>
      <c r="J10628" t="s">
        <v>1</v>
      </c>
      <c r="K10628" t="s">
        <v>1</v>
      </c>
      <c r="L10628" t="s">
        <v>1</v>
      </c>
      <c r="M10628" t="s">
        <v>1</v>
      </c>
      <c r="N10628" t="s">
        <v>1</v>
      </c>
      <c r="O10628" t="s">
        <v>1</v>
      </c>
      <c r="P10628" t="s">
        <v>1</v>
      </c>
      <c r="Q10628" t="s">
        <v>1</v>
      </c>
    </row>
    <row r="10629" spans="1:17" x14ac:dyDescent="0.25">
      <c r="A10629">
        <v>27</v>
      </c>
      <c r="B10629" t="str">
        <f t="shared" si="166"/>
        <v xml:space="preserve"> 963 27</v>
      </c>
      <c r="C10629" s="102" t="s">
        <v>879</v>
      </c>
      <c r="D10629" s="111" t="s">
        <v>0</v>
      </c>
      <c r="E10629" t="s">
        <v>1</v>
      </c>
      <c r="F10629" t="s">
        <v>1</v>
      </c>
      <c r="G10629" t="s">
        <v>1</v>
      </c>
      <c r="H10629" s="103">
        <v>-188299</v>
      </c>
      <c r="I10629" s="103">
        <v>-124329</v>
      </c>
      <c r="J10629" s="103">
        <v>957</v>
      </c>
      <c r="K10629" t="s">
        <v>1</v>
      </c>
      <c r="L10629" t="s">
        <v>1</v>
      </c>
      <c r="M10629" t="s">
        <v>1</v>
      </c>
      <c r="N10629" t="s">
        <v>1</v>
      </c>
      <c r="O10629" t="s">
        <v>1</v>
      </c>
      <c r="P10629" t="s">
        <v>1</v>
      </c>
      <c r="Q10629" t="s">
        <v>1</v>
      </c>
    </row>
    <row r="10630" spans="1:17" x14ac:dyDescent="0.25">
      <c r="A10630">
        <v>28</v>
      </c>
      <c r="B10630" t="str">
        <f t="shared" si="166"/>
        <v xml:space="preserve"> 963 28</v>
      </c>
      <c r="C10630" s="102" t="s">
        <v>879</v>
      </c>
      <c r="D10630" s="111" t="s">
        <v>0</v>
      </c>
      <c r="E10630" t="s">
        <v>1</v>
      </c>
      <c r="F10630" t="s">
        <v>1</v>
      </c>
      <c r="G10630" t="s">
        <v>1</v>
      </c>
      <c r="H10630" s="103">
        <v>1502635</v>
      </c>
      <c r="I10630" s="103">
        <v>756102</v>
      </c>
      <c r="J10630" s="103">
        <v>145986</v>
      </c>
      <c r="K10630" t="s">
        <v>1</v>
      </c>
      <c r="L10630" t="s">
        <v>1</v>
      </c>
      <c r="M10630" t="s">
        <v>1</v>
      </c>
      <c r="N10630" t="s">
        <v>1</v>
      </c>
      <c r="O10630" t="s">
        <v>1</v>
      </c>
      <c r="P10630" t="s">
        <v>1</v>
      </c>
      <c r="Q10630" t="s">
        <v>1</v>
      </c>
    </row>
    <row r="10631" spans="1:17" x14ac:dyDescent="0.25">
      <c r="A10631">
        <v>29</v>
      </c>
      <c r="B10631" t="str">
        <f t="shared" si="166"/>
        <v xml:space="preserve"> 963 29</v>
      </c>
      <c r="C10631" s="102" t="s">
        <v>879</v>
      </c>
      <c r="D10631" s="111" t="s">
        <v>0</v>
      </c>
      <c r="E10631" t="s">
        <v>1</v>
      </c>
      <c r="F10631" t="s">
        <v>1</v>
      </c>
      <c r="G10631" t="s">
        <v>1</v>
      </c>
      <c r="H10631" s="103">
        <v>573368</v>
      </c>
      <c r="I10631" s="103">
        <v>468831</v>
      </c>
      <c r="J10631" s="103">
        <v>139382</v>
      </c>
      <c r="K10631" t="s">
        <v>1</v>
      </c>
      <c r="L10631" t="s">
        <v>1</v>
      </c>
      <c r="M10631" t="s">
        <v>1</v>
      </c>
      <c r="N10631" t="s">
        <v>1</v>
      </c>
      <c r="O10631" t="s">
        <v>1</v>
      </c>
      <c r="P10631" t="s">
        <v>1</v>
      </c>
      <c r="Q10631" t="s">
        <v>1</v>
      </c>
    </row>
    <row r="10632" spans="1:17" x14ac:dyDescent="0.25">
      <c r="A10632">
        <v>30</v>
      </c>
      <c r="B10632" t="str">
        <f t="shared" si="166"/>
        <v xml:space="preserve"> 963 30</v>
      </c>
      <c r="C10632" s="102" t="s">
        <v>879</v>
      </c>
      <c r="D10632" s="111" t="s">
        <v>0</v>
      </c>
      <c r="E10632" t="s">
        <v>1</v>
      </c>
      <c r="F10632" t="s">
        <v>1</v>
      </c>
      <c r="G10632" t="s">
        <v>1</v>
      </c>
      <c r="H10632">
        <v>0.05</v>
      </c>
      <c r="I10632">
        <v>0.15</v>
      </c>
      <c r="J10632">
        <v>0.16</v>
      </c>
      <c r="K10632" t="s">
        <v>1</v>
      </c>
      <c r="L10632" t="s">
        <v>1</v>
      </c>
      <c r="M10632" t="s">
        <v>1</v>
      </c>
      <c r="N10632" t="s">
        <v>1</v>
      </c>
      <c r="O10632" t="s">
        <v>1</v>
      </c>
      <c r="P10632" t="s">
        <v>1</v>
      </c>
      <c r="Q10632" t="s">
        <v>1</v>
      </c>
    </row>
    <row r="10633" spans="1:17" x14ac:dyDescent="0.25">
      <c r="A10633">
        <v>31</v>
      </c>
      <c r="B10633" t="str">
        <f t="shared" si="166"/>
        <v xml:space="preserve"> 963 31</v>
      </c>
      <c r="C10633" s="102" t="s">
        <v>879</v>
      </c>
      <c r="D10633" s="111" t="s">
        <v>0</v>
      </c>
      <c r="E10633" t="s">
        <v>1</v>
      </c>
      <c r="F10633" t="s">
        <v>1</v>
      </c>
      <c r="G10633" t="s">
        <v>1</v>
      </c>
      <c r="H10633">
        <v>0.47399999999999998</v>
      </c>
      <c r="I10633">
        <v>0.23899999999999999</v>
      </c>
      <c r="J10633">
        <v>4.5999999999999999E-2</v>
      </c>
      <c r="K10633">
        <v>0.75900000000000001</v>
      </c>
      <c r="L10633" t="s">
        <v>1</v>
      </c>
      <c r="M10633" t="s">
        <v>1</v>
      </c>
      <c r="N10633" t="s">
        <v>1</v>
      </c>
      <c r="O10633" t="s">
        <v>1</v>
      </c>
      <c r="P10633" t="s">
        <v>1</v>
      </c>
      <c r="Q10633" t="s">
        <v>1</v>
      </c>
    </row>
    <row r="10634" spans="1:17" x14ac:dyDescent="0.25">
      <c r="A10634">
        <v>32</v>
      </c>
      <c r="B10634" t="str">
        <f t="shared" si="166"/>
        <v xml:space="preserve"> 963 32</v>
      </c>
      <c r="C10634" s="102" t="s">
        <v>879</v>
      </c>
      <c r="D10634" s="111" t="s">
        <v>0</v>
      </c>
      <c r="E10634" t="s">
        <v>1</v>
      </c>
      <c r="F10634" t="s">
        <v>1</v>
      </c>
      <c r="G10634" t="s">
        <v>1</v>
      </c>
      <c r="H10634">
        <v>0.45400000000000001</v>
      </c>
      <c r="I10634">
        <v>0.22900000000000001</v>
      </c>
      <c r="J10634">
        <v>4.3999999999999997E-2</v>
      </c>
      <c r="K10634">
        <v>0.72699999999999998</v>
      </c>
      <c r="L10634" t="s">
        <v>1</v>
      </c>
      <c r="M10634" t="s">
        <v>1</v>
      </c>
      <c r="N10634" t="s">
        <v>1</v>
      </c>
      <c r="O10634" t="s">
        <v>1</v>
      </c>
      <c r="P10634" t="s">
        <v>1</v>
      </c>
      <c r="Q10634" t="s">
        <v>1</v>
      </c>
    </row>
    <row r="10635" spans="1:17" x14ac:dyDescent="0.25">
      <c r="A10635">
        <v>33</v>
      </c>
      <c r="B10635" t="str">
        <f t="shared" si="166"/>
        <v xml:space="preserve"> 963 33</v>
      </c>
      <c r="C10635" s="102" t="s">
        <v>879</v>
      </c>
      <c r="D10635" s="111" t="s">
        <v>0</v>
      </c>
      <c r="E10635" t="s">
        <v>1</v>
      </c>
      <c r="F10635" t="s">
        <v>1</v>
      </c>
      <c r="G10635" t="s">
        <v>1</v>
      </c>
      <c r="H10635">
        <v>0.157</v>
      </c>
      <c r="I10635">
        <v>0.13</v>
      </c>
      <c r="J10635">
        <v>3.9E-2</v>
      </c>
      <c r="K10635">
        <v>0.32600000000000001</v>
      </c>
      <c r="L10635" t="s">
        <v>1</v>
      </c>
      <c r="M10635" t="s">
        <v>1</v>
      </c>
      <c r="N10635" t="s">
        <v>1</v>
      </c>
      <c r="O10635" t="s">
        <v>1</v>
      </c>
      <c r="P10635" t="s">
        <v>1</v>
      </c>
      <c r="Q10635" t="s">
        <v>1</v>
      </c>
    </row>
    <row r="10636" spans="1:17" x14ac:dyDescent="0.25">
      <c r="A10636">
        <v>34</v>
      </c>
      <c r="B10636" t="str">
        <f t="shared" si="166"/>
        <v xml:space="preserve"> 963 34</v>
      </c>
      <c r="C10636" s="102" t="s">
        <v>879</v>
      </c>
      <c r="D10636" s="111" t="s">
        <v>0</v>
      </c>
      <c r="E10636" t="s">
        <v>1</v>
      </c>
      <c r="F10636" t="s">
        <v>1</v>
      </c>
      <c r="G10636" t="s">
        <v>1</v>
      </c>
      <c r="H10636">
        <v>0.17199999999999999</v>
      </c>
      <c r="I10636">
        <v>0.14499999999999999</v>
      </c>
      <c r="J10636">
        <v>0.04</v>
      </c>
      <c r="K10636">
        <v>0.35699999999999998</v>
      </c>
      <c r="L10636" t="s">
        <v>1</v>
      </c>
      <c r="M10636" t="s">
        <v>1</v>
      </c>
      <c r="N10636" t="s">
        <v>1</v>
      </c>
      <c r="O10636" t="s">
        <v>1</v>
      </c>
      <c r="P10636" t="s">
        <v>1</v>
      </c>
      <c r="Q10636" t="s">
        <v>1</v>
      </c>
    </row>
    <row r="10637" spans="1:17" x14ac:dyDescent="0.25">
      <c r="A10637">
        <v>35</v>
      </c>
      <c r="B10637" t="str">
        <f t="shared" si="166"/>
        <v xml:space="preserve"> 963 35</v>
      </c>
      <c r="C10637" s="102" t="s">
        <v>879</v>
      </c>
      <c r="D10637" s="111" t="s">
        <v>0</v>
      </c>
      <c r="E10637" t="s">
        <v>1</v>
      </c>
      <c r="F10637" t="s">
        <v>1</v>
      </c>
      <c r="G10637" t="s">
        <v>1</v>
      </c>
      <c r="H10637">
        <v>0.18099999999999999</v>
      </c>
      <c r="I10637">
        <v>0.14799999999999999</v>
      </c>
      <c r="J10637">
        <v>4.3999999999999997E-2</v>
      </c>
      <c r="K10637">
        <v>0.373</v>
      </c>
      <c r="L10637" t="s">
        <v>1</v>
      </c>
      <c r="M10637" t="s">
        <v>1</v>
      </c>
      <c r="N10637" t="s">
        <v>1</v>
      </c>
      <c r="O10637" t="s">
        <v>1</v>
      </c>
      <c r="P10637" t="s">
        <v>1</v>
      </c>
      <c r="Q10637" t="s">
        <v>1</v>
      </c>
    </row>
    <row r="10638" spans="1:17" x14ac:dyDescent="0.25">
      <c r="A10638">
        <v>36</v>
      </c>
      <c r="B10638" t="str">
        <f t="shared" si="166"/>
        <v xml:space="preserve"> 963 36</v>
      </c>
      <c r="C10638" s="102" t="s">
        <v>879</v>
      </c>
      <c r="D10638" s="111" t="s">
        <v>0</v>
      </c>
      <c r="E10638" t="s">
        <v>1</v>
      </c>
      <c r="F10638" t="s">
        <v>1</v>
      </c>
      <c r="G10638" t="s">
        <v>1</v>
      </c>
      <c r="H10638">
        <v>0.17199999999999999</v>
      </c>
      <c r="I10638">
        <v>0.14499999999999999</v>
      </c>
      <c r="J10638">
        <v>0.04</v>
      </c>
      <c r="K10638">
        <v>0.35699999999999998</v>
      </c>
      <c r="L10638" t="s">
        <v>1</v>
      </c>
      <c r="M10638" t="s">
        <v>1</v>
      </c>
      <c r="N10638" t="s">
        <v>1</v>
      </c>
      <c r="O10638" t="s">
        <v>1</v>
      </c>
      <c r="P10638" t="s">
        <v>1</v>
      </c>
      <c r="Q10638" t="s">
        <v>1</v>
      </c>
    </row>
    <row r="10639" spans="1:17" x14ac:dyDescent="0.25">
      <c r="A10639">
        <v>37</v>
      </c>
      <c r="B10639" t="str">
        <f t="shared" si="166"/>
        <v xml:space="preserve"> 963 37</v>
      </c>
      <c r="C10639" s="102" t="s">
        <v>879</v>
      </c>
      <c r="D10639" s="111" t="s">
        <v>0</v>
      </c>
      <c r="E10639" t="s">
        <v>1</v>
      </c>
      <c r="F10639" t="s">
        <v>986</v>
      </c>
      <c r="G10639" t="s">
        <v>987</v>
      </c>
      <c r="H10639" t="s">
        <v>993</v>
      </c>
      <c r="I10639" t="s">
        <v>996</v>
      </c>
      <c r="J10639" t="s">
        <v>1</v>
      </c>
      <c r="K10639">
        <v>0.48199999999999998</v>
      </c>
      <c r="L10639" t="s">
        <v>1</v>
      </c>
      <c r="M10639" t="s">
        <v>1</v>
      </c>
      <c r="N10639" t="s">
        <v>1</v>
      </c>
      <c r="O10639" t="s">
        <v>1</v>
      </c>
      <c r="P10639" t="s">
        <v>1</v>
      </c>
      <c r="Q10639" t="s">
        <v>1</v>
      </c>
    </row>
    <row r="10640" spans="1:17" x14ac:dyDescent="0.25">
      <c r="A10640">
        <v>38</v>
      </c>
      <c r="B10640" t="str">
        <f t="shared" si="166"/>
        <v xml:space="preserve"> 963 38</v>
      </c>
      <c r="C10640" s="102" t="s">
        <v>879</v>
      </c>
      <c r="D10640" s="111" t="s">
        <v>0</v>
      </c>
      <c r="E10640" t="s">
        <v>1</v>
      </c>
      <c r="F10640">
        <v>0.6</v>
      </c>
      <c r="G10640">
        <v>0.51</v>
      </c>
      <c r="H10640">
        <v>0.49</v>
      </c>
      <c r="I10640">
        <v>0.48</v>
      </c>
      <c r="J10640" t="s">
        <v>1</v>
      </c>
      <c r="K10640" t="s">
        <v>1</v>
      </c>
      <c r="L10640" t="s">
        <v>1</v>
      </c>
      <c r="M10640" t="s">
        <v>1</v>
      </c>
      <c r="N10640" t="s">
        <v>1</v>
      </c>
      <c r="O10640" t="s">
        <v>1</v>
      </c>
      <c r="P10640" t="s">
        <v>1</v>
      </c>
      <c r="Q10640" t="s">
        <v>1</v>
      </c>
    </row>
    <row r="10641" spans="1:18" x14ac:dyDescent="0.25">
      <c r="A10641">
        <v>1</v>
      </c>
      <c r="B10641" t="str">
        <f t="shared" si="166"/>
        <v xml:space="preserve"> 964 1</v>
      </c>
      <c r="C10641" s="102" t="s">
        <v>880</v>
      </c>
      <c r="D10641" s="111" t="s">
        <v>0</v>
      </c>
      <c r="E10641" t="s">
        <v>1</v>
      </c>
      <c r="F10641" t="s">
        <v>1</v>
      </c>
      <c r="G10641" t="s">
        <v>1</v>
      </c>
      <c r="H10641" t="s">
        <v>1</v>
      </c>
      <c r="I10641" t="s">
        <v>1</v>
      </c>
      <c r="J10641" t="s">
        <v>1</v>
      </c>
      <c r="K10641" t="s">
        <v>1</v>
      </c>
      <c r="L10641" t="s">
        <v>1</v>
      </c>
      <c r="M10641" t="s">
        <v>1</v>
      </c>
      <c r="N10641" t="s">
        <v>1</v>
      </c>
      <c r="O10641" t="s">
        <v>1</v>
      </c>
      <c r="P10641" t="s">
        <v>1</v>
      </c>
      <c r="Q10641" t="s">
        <v>1</v>
      </c>
      <c r="R10641" t="s">
        <v>961</v>
      </c>
    </row>
    <row r="10642" spans="1:18" x14ac:dyDescent="0.25">
      <c r="A10642">
        <v>2</v>
      </c>
      <c r="B10642" t="str">
        <f t="shared" si="166"/>
        <v xml:space="preserve"> 964 2</v>
      </c>
      <c r="C10642" s="102" t="s">
        <v>880</v>
      </c>
      <c r="D10642" s="111" t="s">
        <v>0</v>
      </c>
      <c r="E10642" t="s">
        <v>3</v>
      </c>
      <c r="F10642" t="s">
        <v>1</v>
      </c>
      <c r="G10642" t="s">
        <v>1</v>
      </c>
      <c r="H10642" t="s">
        <v>1</v>
      </c>
      <c r="I10642" t="s">
        <v>1</v>
      </c>
      <c r="J10642" t="s">
        <v>1</v>
      </c>
      <c r="K10642" t="s">
        <v>1</v>
      </c>
      <c r="L10642" t="s">
        <v>1</v>
      </c>
      <c r="M10642" t="s">
        <v>1</v>
      </c>
      <c r="N10642" t="s">
        <v>1</v>
      </c>
      <c r="O10642" t="s">
        <v>1</v>
      </c>
      <c r="P10642" t="s">
        <v>1</v>
      </c>
      <c r="Q10642" t="s">
        <v>1</v>
      </c>
    </row>
    <row r="10643" spans="1:18" x14ac:dyDescent="0.25">
      <c r="A10643">
        <v>3</v>
      </c>
      <c r="B10643" t="str">
        <f t="shared" si="166"/>
        <v xml:space="preserve"> 964 3</v>
      </c>
      <c r="C10643" s="102" t="s">
        <v>880</v>
      </c>
      <c r="D10643" s="111" t="s">
        <v>0</v>
      </c>
      <c r="E10643" t="s">
        <v>4</v>
      </c>
      <c r="F10643" t="s">
        <v>1</v>
      </c>
      <c r="G10643" t="s">
        <v>1</v>
      </c>
      <c r="H10643" t="s">
        <v>1</v>
      </c>
      <c r="I10643" t="s">
        <v>1</v>
      </c>
      <c r="J10643" t="s">
        <v>1</v>
      </c>
      <c r="K10643" t="s">
        <v>1</v>
      </c>
      <c r="L10643" t="s">
        <v>1</v>
      </c>
      <c r="M10643" t="s">
        <v>1</v>
      </c>
      <c r="N10643" t="s">
        <v>1</v>
      </c>
      <c r="O10643" t="s">
        <v>1</v>
      </c>
      <c r="P10643" t="s">
        <v>1</v>
      </c>
      <c r="Q10643" t="s">
        <v>1</v>
      </c>
    </row>
    <row r="10644" spans="1:18" x14ac:dyDescent="0.25">
      <c r="A10644">
        <v>4</v>
      </c>
      <c r="B10644" t="str">
        <f t="shared" si="166"/>
        <v xml:space="preserve"> 964 4</v>
      </c>
      <c r="C10644" s="102" t="s">
        <v>880</v>
      </c>
      <c r="D10644" s="111">
        <v>13</v>
      </c>
      <c r="E10644" s="103">
        <v>11840</v>
      </c>
      <c r="F10644" s="103">
        <v>480533</v>
      </c>
      <c r="G10644">
        <v>4.0579999999999998</v>
      </c>
      <c r="H10644" t="s">
        <v>1</v>
      </c>
      <c r="I10644" t="s">
        <v>1</v>
      </c>
      <c r="J10644" t="s">
        <v>1</v>
      </c>
      <c r="K10644" t="s">
        <v>1</v>
      </c>
      <c r="L10644" t="s">
        <v>1</v>
      </c>
      <c r="M10644" t="s">
        <v>1</v>
      </c>
      <c r="N10644" t="s">
        <v>1</v>
      </c>
      <c r="O10644">
        <v>3</v>
      </c>
      <c r="P10644">
        <v>3</v>
      </c>
      <c r="Q10644">
        <v>6</v>
      </c>
    </row>
    <row r="10645" spans="1:18" x14ac:dyDescent="0.25">
      <c r="A10645">
        <v>5</v>
      </c>
      <c r="B10645" t="str">
        <f t="shared" si="166"/>
        <v xml:space="preserve"> 964 5</v>
      </c>
      <c r="C10645" s="102" t="s">
        <v>880</v>
      </c>
      <c r="D10645" s="111">
        <v>14</v>
      </c>
      <c r="E10645" s="103">
        <v>12928</v>
      </c>
      <c r="F10645" s="103">
        <v>92065</v>
      </c>
      <c r="G10645">
        <v>0.71199999999999997</v>
      </c>
      <c r="H10645" t="s">
        <v>1</v>
      </c>
      <c r="I10645" t="s">
        <v>1</v>
      </c>
      <c r="J10645" t="s">
        <v>1</v>
      </c>
      <c r="K10645" t="s">
        <v>1</v>
      </c>
      <c r="L10645" t="s">
        <v>1</v>
      </c>
      <c r="M10645" t="s">
        <v>1</v>
      </c>
      <c r="N10645" t="s">
        <v>1</v>
      </c>
      <c r="O10645">
        <v>3</v>
      </c>
      <c r="P10645" t="s">
        <v>1</v>
      </c>
      <c r="Q10645">
        <v>3</v>
      </c>
    </row>
    <row r="10646" spans="1:18" x14ac:dyDescent="0.25">
      <c r="A10646">
        <v>6</v>
      </c>
      <c r="B10646" t="str">
        <f t="shared" si="166"/>
        <v xml:space="preserve"> 964 6</v>
      </c>
      <c r="C10646" s="102" t="s">
        <v>880</v>
      </c>
      <c r="D10646" s="111">
        <v>15</v>
      </c>
      <c r="E10646" s="103">
        <v>12906</v>
      </c>
      <c r="F10646" s="103">
        <v>44651</v>
      </c>
      <c r="G10646">
        <v>0.34499999999999997</v>
      </c>
      <c r="H10646" t="s">
        <v>1</v>
      </c>
      <c r="I10646" t="s">
        <v>1</v>
      </c>
      <c r="J10646" t="s">
        <v>1</v>
      </c>
      <c r="K10646" t="s">
        <v>1</v>
      </c>
      <c r="L10646" t="s">
        <v>1</v>
      </c>
      <c r="M10646" t="s">
        <v>1</v>
      </c>
      <c r="N10646" t="s">
        <v>1</v>
      </c>
      <c r="O10646" t="s">
        <v>1</v>
      </c>
      <c r="P10646">
        <v>3</v>
      </c>
      <c r="Q10646">
        <v>3</v>
      </c>
    </row>
    <row r="10647" spans="1:18" x14ac:dyDescent="0.25">
      <c r="A10647">
        <v>7</v>
      </c>
      <c r="B10647" t="str">
        <f t="shared" si="166"/>
        <v xml:space="preserve"> 964 7</v>
      </c>
      <c r="C10647" s="102" t="s">
        <v>880</v>
      </c>
      <c r="D10647" s="111">
        <v>16</v>
      </c>
      <c r="E10647" s="103">
        <v>13824</v>
      </c>
      <c r="F10647" s="103">
        <v>44025</v>
      </c>
      <c r="G10647">
        <v>0.318</v>
      </c>
      <c r="H10647" t="s">
        <v>1</v>
      </c>
      <c r="I10647" t="s">
        <v>1</v>
      </c>
      <c r="J10647" t="s">
        <v>1</v>
      </c>
      <c r="K10647" t="s">
        <v>1</v>
      </c>
      <c r="L10647" t="s">
        <v>1</v>
      </c>
      <c r="M10647" t="s">
        <v>1</v>
      </c>
      <c r="N10647" t="s">
        <v>1</v>
      </c>
      <c r="O10647">
        <v>1</v>
      </c>
      <c r="P10647">
        <v>2</v>
      </c>
      <c r="Q10647">
        <v>3</v>
      </c>
    </row>
    <row r="10648" spans="1:18" x14ac:dyDescent="0.25">
      <c r="A10648">
        <v>8</v>
      </c>
      <c r="B10648" t="str">
        <f t="shared" si="166"/>
        <v xml:space="preserve"> 964 8</v>
      </c>
      <c r="C10648" s="102" t="s">
        <v>880</v>
      </c>
      <c r="D10648" s="111">
        <v>17</v>
      </c>
      <c r="E10648" s="103">
        <v>12907</v>
      </c>
      <c r="F10648" s="103">
        <v>87340</v>
      </c>
      <c r="G10648">
        <v>0.67600000000000005</v>
      </c>
      <c r="H10648" t="s">
        <v>1</v>
      </c>
      <c r="I10648" t="s">
        <v>1</v>
      </c>
      <c r="J10648" t="s">
        <v>1</v>
      </c>
      <c r="K10648" t="s">
        <v>1</v>
      </c>
      <c r="L10648" t="s">
        <v>1</v>
      </c>
      <c r="M10648" t="s">
        <v>1</v>
      </c>
      <c r="N10648" t="s">
        <v>1</v>
      </c>
      <c r="O10648" t="s">
        <v>1</v>
      </c>
      <c r="P10648">
        <v>6</v>
      </c>
      <c r="Q10648">
        <v>6</v>
      </c>
    </row>
    <row r="10649" spans="1:18" x14ac:dyDescent="0.25">
      <c r="A10649">
        <v>9</v>
      </c>
      <c r="B10649" t="str">
        <f t="shared" si="166"/>
        <v xml:space="preserve"> 964 9</v>
      </c>
      <c r="C10649" s="102" t="s">
        <v>880</v>
      </c>
      <c r="D10649" s="111" t="s">
        <v>5</v>
      </c>
      <c r="E10649" s="103">
        <v>64405</v>
      </c>
      <c r="F10649" s="103">
        <v>748614</v>
      </c>
      <c r="G10649">
        <v>1.1619999999999999</v>
      </c>
      <c r="H10649" t="s">
        <v>1</v>
      </c>
      <c r="I10649" t="s">
        <v>1</v>
      </c>
      <c r="J10649" t="s">
        <v>1</v>
      </c>
      <c r="K10649" t="s">
        <v>1</v>
      </c>
      <c r="L10649" t="s">
        <v>1</v>
      </c>
      <c r="M10649" t="s">
        <v>1</v>
      </c>
      <c r="N10649" t="s">
        <v>1</v>
      </c>
      <c r="O10649">
        <v>7</v>
      </c>
      <c r="P10649">
        <v>14</v>
      </c>
      <c r="Q10649">
        <v>21</v>
      </c>
    </row>
    <row r="10650" spans="1:18" x14ac:dyDescent="0.25">
      <c r="A10650">
        <v>10</v>
      </c>
      <c r="B10650" t="str">
        <f t="shared" si="166"/>
        <v xml:space="preserve"> 964 10</v>
      </c>
      <c r="C10650" s="102" t="s">
        <v>880</v>
      </c>
      <c r="D10650" s="111" t="s">
        <v>6</v>
      </c>
      <c r="E10650" t="s">
        <v>1</v>
      </c>
      <c r="F10650" t="s">
        <v>1</v>
      </c>
      <c r="G10650" t="s">
        <v>1</v>
      </c>
      <c r="H10650" t="s">
        <v>1</v>
      </c>
      <c r="I10650" t="s">
        <v>1</v>
      </c>
      <c r="J10650" t="s">
        <v>1</v>
      </c>
      <c r="K10650" t="s">
        <v>1</v>
      </c>
      <c r="L10650" t="s">
        <v>1</v>
      </c>
      <c r="M10650" t="s">
        <v>1</v>
      </c>
      <c r="N10650" t="s">
        <v>1</v>
      </c>
      <c r="O10650" t="s">
        <v>1</v>
      </c>
      <c r="P10650" t="s">
        <v>1</v>
      </c>
      <c r="Q10650" t="s">
        <v>1</v>
      </c>
    </row>
    <row r="10651" spans="1:18" x14ac:dyDescent="0.25">
      <c r="A10651">
        <v>11</v>
      </c>
      <c r="B10651" t="str">
        <f t="shared" si="166"/>
        <v xml:space="preserve"> 964 11</v>
      </c>
      <c r="C10651" s="102" t="s">
        <v>880</v>
      </c>
      <c r="D10651" s="111">
        <v>13</v>
      </c>
      <c r="E10651" t="s">
        <v>1</v>
      </c>
      <c r="F10651" t="s">
        <v>1</v>
      </c>
      <c r="G10651" s="103" t="s">
        <v>1</v>
      </c>
      <c r="H10651" s="103">
        <v>101783</v>
      </c>
      <c r="I10651" s="103">
        <v>5983</v>
      </c>
      <c r="J10651" t="s">
        <v>1</v>
      </c>
      <c r="K10651" t="s">
        <v>1</v>
      </c>
      <c r="L10651" s="103" t="s">
        <v>1</v>
      </c>
      <c r="M10651" s="103">
        <v>306575</v>
      </c>
      <c r="N10651" s="103">
        <v>34849</v>
      </c>
      <c r="O10651" s="103">
        <v>31343</v>
      </c>
      <c r="P10651" t="s">
        <v>1</v>
      </c>
      <c r="Q10651" t="s">
        <v>1</v>
      </c>
    </row>
    <row r="10652" spans="1:18" x14ac:dyDescent="0.25">
      <c r="A10652">
        <v>12</v>
      </c>
      <c r="B10652" t="str">
        <f t="shared" si="166"/>
        <v xml:space="preserve"> 964 12</v>
      </c>
      <c r="C10652" s="102" t="s">
        <v>880</v>
      </c>
      <c r="D10652" s="111">
        <v>14</v>
      </c>
      <c r="E10652" t="s">
        <v>1</v>
      </c>
      <c r="F10652" t="s">
        <v>1</v>
      </c>
      <c r="G10652" s="103" t="s">
        <v>1</v>
      </c>
      <c r="H10652" s="103">
        <v>45577</v>
      </c>
      <c r="I10652" s="103" t="s">
        <v>1</v>
      </c>
      <c r="J10652" t="s">
        <v>1</v>
      </c>
      <c r="K10652" t="s">
        <v>1</v>
      </c>
      <c r="L10652" s="103" t="s">
        <v>1</v>
      </c>
      <c r="M10652" s="103">
        <v>16797</v>
      </c>
      <c r="N10652" s="103" t="s">
        <v>1</v>
      </c>
      <c r="O10652" s="103">
        <v>29691</v>
      </c>
      <c r="P10652" t="s">
        <v>1</v>
      </c>
      <c r="Q10652" t="s">
        <v>1</v>
      </c>
    </row>
    <row r="10653" spans="1:18" x14ac:dyDescent="0.25">
      <c r="A10653">
        <v>13</v>
      </c>
      <c r="B10653" t="str">
        <f t="shared" si="166"/>
        <v xml:space="preserve"> 964 13</v>
      </c>
      <c r="C10653" s="102" t="s">
        <v>880</v>
      </c>
      <c r="D10653" s="111">
        <v>15</v>
      </c>
      <c r="E10653" t="s">
        <v>1</v>
      </c>
      <c r="F10653" t="s">
        <v>1</v>
      </c>
      <c r="G10653" s="103" t="s">
        <v>1</v>
      </c>
      <c r="H10653" s="103" t="s">
        <v>1</v>
      </c>
      <c r="I10653" s="103">
        <v>11527</v>
      </c>
      <c r="J10653" t="s">
        <v>1</v>
      </c>
      <c r="K10653" t="s">
        <v>1</v>
      </c>
      <c r="L10653" s="103" t="s">
        <v>1</v>
      </c>
      <c r="M10653" s="103" t="s">
        <v>1</v>
      </c>
      <c r="N10653" s="103">
        <v>19271</v>
      </c>
      <c r="O10653" s="103">
        <v>13853</v>
      </c>
      <c r="P10653" t="s">
        <v>1</v>
      </c>
      <c r="Q10653" t="s">
        <v>1</v>
      </c>
    </row>
    <row r="10654" spans="1:18" x14ac:dyDescent="0.25">
      <c r="A10654">
        <v>14</v>
      </c>
      <c r="B10654" t="str">
        <f t="shared" si="166"/>
        <v xml:space="preserve"> 964 14</v>
      </c>
      <c r="C10654" s="102" t="s">
        <v>880</v>
      </c>
      <c r="D10654" s="111">
        <v>16</v>
      </c>
      <c r="E10654" t="s">
        <v>1</v>
      </c>
      <c r="F10654" t="s">
        <v>1</v>
      </c>
      <c r="G10654" s="103" t="s">
        <v>1</v>
      </c>
      <c r="H10654" s="103">
        <v>3000</v>
      </c>
      <c r="I10654" s="103">
        <v>2295</v>
      </c>
      <c r="J10654" t="s">
        <v>1</v>
      </c>
      <c r="K10654" t="s">
        <v>1</v>
      </c>
      <c r="L10654" s="103" t="s">
        <v>1</v>
      </c>
      <c r="M10654" s="103">
        <v>7997</v>
      </c>
      <c r="N10654" s="103">
        <v>9440</v>
      </c>
      <c r="O10654" s="103">
        <v>21293</v>
      </c>
      <c r="P10654" t="s">
        <v>1</v>
      </c>
      <c r="Q10654" t="s">
        <v>1</v>
      </c>
    </row>
    <row r="10655" spans="1:18" x14ac:dyDescent="0.25">
      <c r="A10655">
        <v>15</v>
      </c>
      <c r="B10655" t="str">
        <f t="shared" si="166"/>
        <v xml:space="preserve"> 964 15</v>
      </c>
      <c r="C10655" s="102" t="s">
        <v>880</v>
      </c>
      <c r="D10655" s="111">
        <v>17</v>
      </c>
      <c r="E10655" t="s">
        <v>1</v>
      </c>
      <c r="F10655" t="s">
        <v>1</v>
      </c>
      <c r="G10655" s="103" t="s">
        <v>1</v>
      </c>
      <c r="H10655" s="103" t="s">
        <v>1</v>
      </c>
      <c r="I10655" s="103">
        <v>12761</v>
      </c>
      <c r="J10655" t="s">
        <v>1</v>
      </c>
      <c r="K10655" t="s">
        <v>1</v>
      </c>
      <c r="L10655" s="103" t="s">
        <v>1</v>
      </c>
      <c r="M10655" s="103" t="s">
        <v>1</v>
      </c>
      <c r="N10655" s="103">
        <v>51140</v>
      </c>
      <c r="O10655" s="103">
        <v>23439</v>
      </c>
      <c r="P10655" t="s">
        <v>1</v>
      </c>
      <c r="Q10655" t="s">
        <v>1</v>
      </c>
    </row>
    <row r="10656" spans="1:18" x14ac:dyDescent="0.25">
      <c r="A10656">
        <v>16</v>
      </c>
      <c r="B10656" t="str">
        <f t="shared" si="166"/>
        <v xml:space="preserve"> 964 16</v>
      </c>
      <c r="C10656" s="102" t="s">
        <v>880</v>
      </c>
      <c r="D10656" s="111" t="s">
        <v>5</v>
      </c>
      <c r="E10656" t="s">
        <v>1</v>
      </c>
      <c r="F10656" t="s">
        <v>1</v>
      </c>
      <c r="G10656" s="103" t="s">
        <v>1</v>
      </c>
      <c r="H10656" s="103">
        <v>150360</v>
      </c>
      <c r="I10656" s="103">
        <v>32566</v>
      </c>
      <c r="J10656" t="s">
        <v>1</v>
      </c>
      <c r="K10656" t="s">
        <v>1</v>
      </c>
      <c r="L10656" s="103" t="s">
        <v>1</v>
      </c>
      <c r="M10656" s="103">
        <v>331369</v>
      </c>
      <c r="N10656" s="103">
        <v>114700</v>
      </c>
      <c r="O10656" s="103">
        <v>119619</v>
      </c>
      <c r="P10656" t="s">
        <v>1</v>
      </c>
      <c r="Q10656" t="s">
        <v>1</v>
      </c>
    </row>
    <row r="10657" spans="1:17" x14ac:dyDescent="0.25">
      <c r="A10657">
        <v>17</v>
      </c>
      <c r="B10657" t="str">
        <f t="shared" si="166"/>
        <v xml:space="preserve"> 964 17</v>
      </c>
      <c r="C10657" s="102" t="s">
        <v>880</v>
      </c>
      <c r="D10657" s="111" t="s">
        <v>6</v>
      </c>
      <c r="E10657" t="s">
        <v>1</v>
      </c>
      <c r="F10657" t="s">
        <v>1</v>
      </c>
      <c r="G10657" t="s">
        <v>1</v>
      </c>
      <c r="H10657" t="s">
        <v>1</v>
      </c>
      <c r="I10657" t="s">
        <v>1</v>
      </c>
      <c r="J10657" t="s">
        <v>1</v>
      </c>
      <c r="K10657" t="s">
        <v>1</v>
      </c>
      <c r="L10657" t="s">
        <v>1</v>
      </c>
      <c r="M10657" t="s">
        <v>1</v>
      </c>
      <c r="N10657" t="s">
        <v>1</v>
      </c>
      <c r="O10657" t="s">
        <v>1</v>
      </c>
      <c r="P10657" t="s">
        <v>1</v>
      </c>
      <c r="Q10657" t="s">
        <v>1</v>
      </c>
    </row>
    <row r="10658" spans="1:17" x14ac:dyDescent="0.25">
      <c r="A10658">
        <v>18</v>
      </c>
      <c r="B10658" t="str">
        <f t="shared" si="166"/>
        <v xml:space="preserve"> 964 18</v>
      </c>
      <c r="C10658" s="102" t="s">
        <v>880</v>
      </c>
      <c r="D10658" s="111">
        <v>13</v>
      </c>
      <c r="E10658" t="s">
        <v>1</v>
      </c>
      <c r="F10658" t="s">
        <v>1</v>
      </c>
      <c r="G10658" s="103" t="s">
        <v>1</v>
      </c>
      <c r="H10658" s="103">
        <v>110129</v>
      </c>
      <c r="I10658" s="103">
        <v>5469</v>
      </c>
      <c r="J10658" t="s">
        <v>1</v>
      </c>
      <c r="K10658" t="s">
        <v>1</v>
      </c>
      <c r="L10658" s="103" t="s">
        <v>1</v>
      </c>
      <c r="M10658" s="103">
        <v>614683</v>
      </c>
      <c r="N10658" s="103">
        <v>64157</v>
      </c>
      <c r="O10658" s="103">
        <v>37737</v>
      </c>
      <c r="P10658" t="s">
        <v>1</v>
      </c>
      <c r="Q10658" t="s">
        <v>1</v>
      </c>
    </row>
    <row r="10659" spans="1:17" x14ac:dyDescent="0.25">
      <c r="A10659">
        <v>19</v>
      </c>
      <c r="B10659" t="str">
        <f t="shared" si="166"/>
        <v xml:space="preserve"> 964 19</v>
      </c>
      <c r="C10659" s="102" t="s">
        <v>880</v>
      </c>
      <c r="D10659" s="111">
        <v>14</v>
      </c>
      <c r="E10659" t="s">
        <v>1</v>
      </c>
      <c r="F10659" s="103" t="s">
        <v>1</v>
      </c>
      <c r="G10659" s="103">
        <v>6556</v>
      </c>
      <c r="H10659" s="103">
        <v>46387</v>
      </c>
      <c r="I10659" s="103">
        <v>371</v>
      </c>
      <c r="J10659" t="s">
        <v>1</v>
      </c>
      <c r="K10659" s="103" t="s">
        <v>1</v>
      </c>
      <c r="L10659" s="103">
        <v>4616</v>
      </c>
      <c r="M10659" s="103">
        <v>30414</v>
      </c>
      <c r="N10659" s="103">
        <v>723</v>
      </c>
      <c r="O10659" s="103">
        <v>41270</v>
      </c>
      <c r="P10659" t="s">
        <v>1</v>
      </c>
      <c r="Q10659" t="s">
        <v>1</v>
      </c>
    </row>
    <row r="10660" spans="1:17" x14ac:dyDescent="0.25">
      <c r="A10660">
        <v>20</v>
      </c>
      <c r="B10660" t="str">
        <f t="shared" si="166"/>
        <v xml:space="preserve"> 964 20</v>
      </c>
      <c r="C10660" s="102" t="s">
        <v>880</v>
      </c>
      <c r="D10660" s="111">
        <v>15</v>
      </c>
      <c r="E10660" t="s">
        <v>1</v>
      </c>
      <c r="F10660" s="103" t="s">
        <v>1</v>
      </c>
      <c r="G10660" s="103">
        <v>2383</v>
      </c>
      <c r="H10660" s="103">
        <v>926</v>
      </c>
      <c r="I10660" s="103">
        <v>11503</v>
      </c>
      <c r="J10660" t="s">
        <v>1</v>
      </c>
      <c r="K10660" s="103" t="s">
        <v>1</v>
      </c>
      <c r="L10660" s="103">
        <v>5660</v>
      </c>
      <c r="M10660" s="103">
        <v>2948</v>
      </c>
      <c r="N10660" s="103">
        <v>38609</v>
      </c>
      <c r="O10660" s="103">
        <v>21929</v>
      </c>
      <c r="P10660" t="s">
        <v>1</v>
      </c>
      <c r="Q10660" t="s">
        <v>1</v>
      </c>
    </row>
    <row r="10661" spans="1:17" x14ac:dyDescent="0.25">
      <c r="A10661">
        <v>21</v>
      </c>
      <c r="B10661" t="str">
        <f t="shared" si="166"/>
        <v xml:space="preserve"> 964 21</v>
      </c>
      <c r="C10661" s="102" t="s">
        <v>880</v>
      </c>
      <c r="D10661" s="111">
        <v>16</v>
      </c>
      <c r="E10661" s="103">
        <v>57</v>
      </c>
      <c r="F10661" s="103">
        <v>35</v>
      </c>
      <c r="G10661" s="103">
        <v>3568</v>
      </c>
      <c r="H10661" s="103">
        <v>2955</v>
      </c>
      <c r="I10661" s="103">
        <v>2020</v>
      </c>
      <c r="J10661" s="103">
        <v>117</v>
      </c>
      <c r="K10661" s="103">
        <v>107</v>
      </c>
      <c r="L10661" s="103">
        <v>13757</v>
      </c>
      <c r="M10661" s="103">
        <v>16378</v>
      </c>
      <c r="N10661" s="103">
        <v>18094</v>
      </c>
      <c r="O10661" s="103">
        <v>36305</v>
      </c>
      <c r="P10661" t="s">
        <v>1</v>
      </c>
      <c r="Q10661" t="s">
        <v>1</v>
      </c>
    </row>
    <row r="10662" spans="1:17" x14ac:dyDescent="0.25">
      <c r="A10662">
        <v>22</v>
      </c>
      <c r="B10662" t="str">
        <f t="shared" si="166"/>
        <v xml:space="preserve"> 964 22</v>
      </c>
      <c r="C10662" s="102" t="s">
        <v>880</v>
      </c>
      <c r="D10662" s="111">
        <v>17</v>
      </c>
      <c r="E10662" s="103">
        <v>131</v>
      </c>
      <c r="F10662" s="103">
        <v>1273</v>
      </c>
      <c r="G10662" s="103">
        <v>18685</v>
      </c>
      <c r="H10662" s="103">
        <v>6659</v>
      </c>
      <c r="I10662" s="103">
        <v>7643</v>
      </c>
      <c r="J10662" s="103">
        <v>568</v>
      </c>
      <c r="K10662" s="103">
        <v>8865</v>
      </c>
      <c r="L10662" s="103">
        <v>96442</v>
      </c>
      <c r="M10662" s="103">
        <v>44145</v>
      </c>
      <c r="N10662" s="103">
        <v>60857</v>
      </c>
      <c r="O10662" s="103">
        <v>39542</v>
      </c>
      <c r="P10662" t="s">
        <v>1</v>
      </c>
      <c r="Q10662" t="s">
        <v>1</v>
      </c>
    </row>
    <row r="10663" spans="1:17" x14ac:dyDescent="0.25">
      <c r="A10663">
        <v>23</v>
      </c>
      <c r="B10663" t="str">
        <f t="shared" si="166"/>
        <v xml:space="preserve"> 964 23</v>
      </c>
      <c r="C10663" s="102" t="s">
        <v>880</v>
      </c>
      <c r="D10663" s="111" t="s">
        <v>5</v>
      </c>
      <c r="E10663" s="103">
        <v>188</v>
      </c>
      <c r="F10663" s="103">
        <v>1308</v>
      </c>
      <c r="G10663" s="103">
        <v>31192</v>
      </c>
      <c r="H10663" s="103">
        <v>167056</v>
      </c>
      <c r="I10663" s="103">
        <v>27006</v>
      </c>
      <c r="J10663" s="103">
        <v>685</v>
      </c>
      <c r="K10663" s="103">
        <v>8972</v>
      </c>
      <c r="L10663" s="103">
        <v>120475</v>
      </c>
      <c r="M10663" s="103">
        <v>708568</v>
      </c>
      <c r="N10663" s="103">
        <v>182440</v>
      </c>
      <c r="O10663" s="103">
        <v>176783</v>
      </c>
      <c r="P10663" t="s">
        <v>1</v>
      </c>
      <c r="Q10663" t="s">
        <v>1</v>
      </c>
    </row>
    <row r="10664" spans="1:17" x14ac:dyDescent="0.25">
      <c r="A10664">
        <v>24</v>
      </c>
      <c r="B10664" t="str">
        <f t="shared" si="166"/>
        <v xml:space="preserve"> 964 24</v>
      </c>
      <c r="C10664" s="102" t="s">
        <v>880</v>
      </c>
      <c r="D10664" s="111" t="s">
        <v>6</v>
      </c>
      <c r="E10664" t="s">
        <v>1</v>
      </c>
      <c r="F10664" t="s">
        <v>1</v>
      </c>
      <c r="G10664" t="s">
        <v>1</v>
      </c>
      <c r="H10664" t="s">
        <v>1</v>
      </c>
      <c r="I10664" t="s">
        <v>1</v>
      </c>
      <c r="J10664" t="s">
        <v>1</v>
      </c>
      <c r="K10664" t="s">
        <v>1</v>
      </c>
      <c r="L10664" t="s">
        <v>1</v>
      </c>
      <c r="M10664" t="s">
        <v>1</v>
      </c>
      <c r="N10664" t="s">
        <v>1</v>
      </c>
      <c r="O10664" t="s">
        <v>1</v>
      </c>
      <c r="P10664" t="s">
        <v>1</v>
      </c>
      <c r="Q10664" t="s">
        <v>1</v>
      </c>
    </row>
    <row r="10665" spans="1:17" x14ac:dyDescent="0.25">
      <c r="A10665">
        <v>25</v>
      </c>
      <c r="B10665" t="str">
        <f t="shared" si="166"/>
        <v xml:space="preserve"> 964 25</v>
      </c>
      <c r="C10665" s="102" t="s">
        <v>880</v>
      </c>
      <c r="D10665" s="111" t="s">
        <v>0</v>
      </c>
      <c r="E10665" t="s">
        <v>1</v>
      </c>
      <c r="F10665" t="s">
        <v>1</v>
      </c>
      <c r="G10665" t="s">
        <v>1</v>
      </c>
      <c r="H10665" s="103">
        <v>162820</v>
      </c>
      <c r="I10665" s="103">
        <v>1085070</v>
      </c>
      <c r="J10665" s="103">
        <v>176783</v>
      </c>
      <c r="K10665" t="s">
        <v>1</v>
      </c>
      <c r="L10665" t="s">
        <v>1</v>
      </c>
      <c r="M10665" t="s">
        <v>1</v>
      </c>
      <c r="N10665" t="s">
        <v>1</v>
      </c>
      <c r="O10665" t="s">
        <v>1</v>
      </c>
      <c r="P10665" t="s">
        <v>1</v>
      </c>
      <c r="Q10665" t="s">
        <v>1</v>
      </c>
    </row>
    <row r="10666" spans="1:17" x14ac:dyDescent="0.25">
      <c r="A10666">
        <v>26</v>
      </c>
      <c r="B10666" t="str">
        <f t="shared" si="166"/>
        <v xml:space="preserve"> 964 26</v>
      </c>
      <c r="C10666" s="102" t="s">
        <v>880</v>
      </c>
      <c r="D10666" s="111" t="s">
        <v>0</v>
      </c>
      <c r="E10666" t="s">
        <v>1</v>
      </c>
      <c r="F10666" t="s">
        <v>1</v>
      </c>
      <c r="G10666" t="s">
        <v>1</v>
      </c>
      <c r="H10666" t="s">
        <v>1</v>
      </c>
      <c r="I10666" t="s">
        <v>1</v>
      </c>
      <c r="J10666" t="s">
        <v>1</v>
      </c>
      <c r="K10666" t="s">
        <v>1</v>
      </c>
      <c r="L10666" t="s">
        <v>1</v>
      </c>
      <c r="M10666" t="s">
        <v>1</v>
      </c>
      <c r="N10666" t="s">
        <v>1</v>
      </c>
      <c r="O10666" t="s">
        <v>1</v>
      </c>
      <c r="P10666" t="s">
        <v>1</v>
      </c>
      <c r="Q10666" t="s">
        <v>1</v>
      </c>
    </row>
    <row r="10667" spans="1:17" x14ac:dyDescent="0.25">
      <c r="A10667">
        <v>27</v>
      </c>
      <c r="B10667" t="str">
        <f t="shared" si="166"/>
        <v xml:space="preserve"> 964 27</v>
      </c>
      <c r="C10667" s="102" t="s">
        <v>880</v>
      </c>
      <c r="D10667" s="111" t="s">
        <v>0</v>
      </c>
      <c r="E10667" t="s">
        <v>1</v>
      </c>
      <c r="F10667" t="s">
        <v>1</v>
      </c>
      <c r="G10667" t="s">
        <v>1</v>
      </c>
      <c r="H10667" s="103">
        <v>-203696</v>
      </c>
      <c r="I10667" s="103">
        <v>-296771</v>
      </c>
      <c r="J10667" s="103">
        <v>1168</v>
      </c>
      <c r="K10667" t="s">
        <v>1</v>
      </c>
      <c r="L10667" t="s">
        <v>1</v>
      </c>
      <c r="M10667" t="s">
        <v>1</v>
      </c>
      <c r="N10667" t="s">
        <v>1</v>
      </c>
      <c r="O10667" t="s">
        <v>1</v>
      </c>
      <c r="P10667" t="s">
        <v>1</v>
      </c>
      <c r="Q10667" t="s">
        <v>1</v>
      </c>
    </row>
    <row r="10668" spans="1:17" x14ac:dyDescent="0.25">
      <c r="A10668">
        <v>28</v>
      </c>
      <c r="B10668" t="str">
        <f t="shared" si="166"/>
        <v xml:space="preserve"> 964 28</v>
      </c>
      <c r="C10668" s="102" t="s">
        <v>880</v>
      </c>
      <c r="D10668" s="111" t="s">
        <v>0</v>
      </c>
      <c r="E10668" t="s">
        <v>1</v>
      </c>
      <c r="F10668" t="s">
        <v>1</v>
      </c>
      <c r="G10668" t="s">
        <v>1</v>
      </c>
      <c r="H10668" s="103" t="s">
        <v>1</v>
      </c>
      <c r="I10668" s="103">
        <v>788299</v>
      </c>
      <c r="J10668" s="103">
        <v>177951</v>
      </c>
      <c r="K10668" t="s">
        <v>1</v>
      </c>
      <c r="L10668" t="s">
        <v>1</v>
      </c>
      <c r="M10668" t="s">
        <v>1</v>
      </c>
      <c r="N10668" t="s">
        <v>1</v>
      </c>
      <c r="O10668" t="s">
        <v>1</v>
      </c>
      <c r="P10668" t="s">
        <v>1</v>
      </c>
      <c r="Q10668" t="s">
        <v>1</v>
      </c>
    </row>
    <row r="10669" spans="1:17" x14ac:dyDescent="0.25">
      <c r="A10669">
        <v>29</v>
      </c>
      <c r="B10669" t="str">
        <f t="shared" si="166"/>
        <v xml:space="preserve"> 964 29</v>
      </c>
      <c r="C10669" s="102" t="s">
        <v>880</v>
      </c>
      <c r="D10669" s="111" t="s">
        <v>0</v>
      </c>
      <c r="E10669" t="s">
        <v>1</v>
      </c>
      <c r="F10669" t="s">
        <v>1</v>
      </c>
      <c r="G10669" t="s">
        <v>1</v>
      </c>
      <c r="H10669" s="103">
        <v>627949</v>
      </c>
      <c r="I10669" s="103">
        <v>1123224</v>
      </c>
      <c r="J10669" s="103">
        <v>171962</v>
      </c>
      <c r="K10669" t="s">
        <v>1</v>
      </c>
      <c r="L10669" t="s">
        <v>1</v>
      </c>
      <c r="M10669" t="s">
        <v>1</v>
      </c>
      <c r="N10669" t="s">
        <v>1</v>
      </c>
      <c r="O10669" t="s">
        <v>1</v>
      </c>
      <c r="P10669" t="s">
        <v>1</v>
      </c>
      <c r="Q10669" t="s">
        <v>1</v>
      </c>
    </row>
    <row r="10670" spans="1:17" x14ac:dyDescent="0.25">
      <c r="A10670">
        <v>30</v>
      </c>
      <c r="B10670" t="str">
        <f t="shared" si="166"/>
        <v xml:space="preserve"> 964 30</v>
      </c>
      <c r="C10670" s="102" t="s">
        <v>880</v>
      </c>
      <c r="D10670" s="111" t="s">
        <v>0</v>
      </c>
      <c r="E10670" t="s">
        <v>1</v>
      </c>
      <c r="F10670" t="s">
        <v>1</v>
      </c>
      <c r="G10670" t="s">
        <v>1</v>
      </c>
      <c r="H10670">
        <v>0.02</v>
      </c>
      <c r="I10670">
        <v>0.05</v>
      </c>
      <c r="J10670">
        <v>0.05</v>
      </c>
      <c r="K10670" t="s">
        <v>1</v>
      </c>
      <c r="L10670" t="s">
        <v>1</v>
      </c>
      <c r="M10670" t="s">
        <v>1</v>
      </c>
      <c r="N10670" t="s">
        <v>1</v>
      </c>
      <c r="O10670" t="s">
        <v>1</v>
      </c>
      <c r="P10670" t="s">
        <v>1</v>
      </c>
      <c r="Q10670" t="s">
        <v>1</v>
      </c>
    </row>
    <row r="10671" spans="1:17" x14ac:dyDescent="0.25">
      <c r="A10671">
        <v>31</v>
      </c>
      <c r="B10671" t="str">
        <f t="shared" si="166"/>
        <v xml:space="preserve"> 964 31</v>
      </c>
      <c r="C10671" s="102" t="s">
        <v>880</v>
      </c>
      <c r="D10671" s="111" t="s">
        <v>0</v>
      </c>
      <c r="E10671" t="s">
        <v>1</v>
      </c>
      <c r="F10671" t="s">
        <v>1</v>
      </c>
      <c r="G10671" t="s">
        <v>1</v>
      </c>
      <c r="H10671">
        <v>0</v>
      </c>
      <c r="I10671">
        <v>1.224</v>
      </c>
      <c r="J10671">
        <v>0.27600000000000002</v>
      </c>
      <c r="K10671">
        <v>1.5</v>
      </c>
      <c r="L10671" t="s">
        <v>1</v>
      </c>
      <c r="M10671" t="s">
        <v>1</v>
      </c>
      <c r="N10671" t="s">
        <v>1</v>
      </c>
      <c r="O10671" t="s">
        <v>1</v>
      </c>
      <c r="P10671" t="s">
        <v>1</v>
      </c>
      <c r="Q10671" t="s">
        <v>1</v>
      </c>
    </row>
    <row r="10672" spans="1:17" x14ac:dyDescent="0.25">
      <c r="A10672">
        <v>32</v>
      </c>
      <c r="B10672" t="str">
        <f t="shared" si="166"/>
        <v xml:space="preserve"> 964 32</v>
      </c>
      <c r="C10672" s="102" t="s">
        <v>880</v>
      </c>
      <c r="D10672" s="111" t="s">
        <v>0</v>
      </c>
      <c r="E10672" t="s">
        <v>1</v>
      </c>
      <c r="F10672" t="s">
        <v>1</v>
      </c>
      <c r="G10672" t="s">
        <v>1</v>
      </c>
      <c r="H10672">
        <v>0</v>
      </c>
      <c r="I10672">
        <v>1.173</v>
      </c>
      <c r="J10672">
        <v>0.26400000000000001</v>
      </c>
      <c r="K10672">
        <v>1.4370000000000001</v>
      </c>
      <c r="L10672" t="s">
        <v>1</v>
      </c>
      <c r="M10672" t="s">
        <v>1</v>
      </c>
      <c r="N10672" t="s">
        <v>1</v>
      </c>
      <c r="O10672" t="s">
        <v>1</v>
      </c>
      <c r="P10672" t="s">
        <v>1</v>
      </c>
      <c r="Q10672" t="s">
        <v>1</v>
      </c>
    </row>
    <row r="10673" spans="1:18" x14ac:dyDescent="0.25">
      <c r="A10673">
        <v>33</v>
      </c>
      <c r="B10673" t="str">
        <f t="shared" si="166"/>
        <v xml:space="preserve"> 964 33</v>
      </c>
      <c r="C10673" s="102" t="s">
        <v>880</v>
      </c>
      <c r="D10673" s="111" t="s">
        <v>0</v>
      </c>
      <c r="E10673" t="s">
        <v>1</v>
      </c>
      <c r="F10673" t="s">
        <v>1</v>
      </c>
      <c r="G10673" t="s">
        <v>1</v>
      </c>
      <c r="H10673">
        <v>0.85299999999999998</v>
      </c>
      <c r="I10673">
        <v>1.5269999999999999</v>
      </c>
      <c r="J10673">
        <v>0.23400000000000001</v>
      </c>
      <c r="K10673">
        <v>2.6139999999999999</v>
      </c>
      <c r="L10673" t="s">
        <v>1</v>
      </c>
      <c r="M10673" t="s">
        <v>1</v>
      </c>
      <c r="N10673" t="s">
        <v>1</v>
      </c>
      <c r="O10673" t="s">
        <v>1</v>
      </c>
      <c r="P10673" t="s">
        <v>1</v>
      </c>
      <c r="Q10673" t="s">
        <v>1</v>
      </c>
    </row>
    <row r="10674" spans="1:18" x14ac:dyDescent="0.25">
      <c r="A10674">
        <v>34</v>
      </c>
      <c r="B10674" t="str">
        <f t="shared" si="166"/>
        <v xml:space="preserve"> 964 34</v>
      </c>
      <c r="C10674" s="102" t="s">
        <v>880</v>
      </c>
      <c r="D10674" s="111" t="s">
        <v>0</v>
      </c>
      <c r="E10674" t="s">
        <v>1</v>
      </c>
      <c r="F10674" t="s">
        <v>1</v>
      </c>
      <c r="G10674" t="s">
        <v>1</v>
      </c>
      <c r="H10674">
        <v>0.83599999999999997</v>
      </c>
      <c r="I10674">
        <v>1.5089999999999999</v>
      </c>
      <c r="J10674">
        <v>0.23599999999999999</v>
      </c>
      <c r="K10674">
        <v>2.581</v>
      </c>
      <c r="L10674" t="s">
        <v>1</v>
      </c>
      <c r="M10674" t="s">
        <v>1</v>
      </c>
      <c r="N10674" t="s">
        <v>1</v>
      </c>
      <c r="O10674" t="s">
        <v>1</v>
      </c>
      <c r="P10674" t="s">
        <v>1</v>
      </c>
      <c r="Q10674" t="s">
        <v>1</v>
      </c>
    </row>
    <row r="10675" spans="1:18" x14ac:dyDescent="0.25">
      <c r="A10675">
        <v>35</v>
      </c>
      <c r="B10675" t="str">
        <f t="shared" si="166"/>
        <v xml:space="preserve"> 964 35</v>
      </c>
      <c r="C10675" s="102" t="s">
        <v>880</v>
      </c>
      <c r="D10675" s="111" t="s">
        <v>0</v>
      </c>
      <c r="E10675" t="s">
        <v>1</v>
      </c>
      <c r="F10675" t="s">
        <v>1</v>
      </c>
      <c r="G10675" t="s">
        <v>1</v>
      </c>
      <c r="H10675">
        <v>0.97499999999999998</v>
      </c>
      <c r="I10675">
        <v>1.744</v>
      </c>
      <c r="J10675">
        <v>0.26700000000000002</v>
      </c>
      <c r="K10675">
        <v>2.9860000000000002</v>
      </c>
      <c r="L10675" t="s">
        <v>1</v>
      </c>
      <c r="M10675" t="s">
        <v>1</v>
      </c>
      <c r="N10675" t="s">
        <v>1</v>
      </c>
      <c r="O10675" t="s">
        <v>1</v>
      </c>
      <c r="P10675" t="s">
        <v>1</v>
      </c>
      <c r="Q10675" t="s">
        <v>1</v>
      </c>
    </row>
    <row r="10676" spans="1:18" x14ac:dyDescent="0.25">
      <c r="A10676">
        <v>36</v>
      </c>
      <c r="B10676" t="str">
        <f t="shared" si="166"/>
        <v xml:space="preserve"> 964 36</v>
      </c>
      <c r="C10676" s="102" t="s">
        <v>880</v>
      </c>
      <c r="D10676" s="111" t="s">
        <v>0</v>
      </c>
      <c r="E10676" t="s">
        <v>1</v>
      </c>
      <c r="F10676" t="s">
        <v>1</v>
      </c>
      <c r="G10676" t="s">
        <v>1</v>
      </c>
      <c r="H10676">
        <v>0.83599999999999997</v>
      </c>
      <c r="I10676">
        <v>1.5089999999999999</v>
      </c>
      <c r="J10676">
        <v>0.23599999999999999</v>
      </c>
      <c r="K10676">
        <v>2.581</v>
      </c>
      <c r="L10676" t="s">
        <v>1</v>
      </c>
      <c r="M10676" t="s">
        <v>1</v>
      </c>
      <c r="N10676" t="s">
        <v>1</v>
      </c>
      <c r="O10676" t="s">
        <v>1</v>
      </c>
      <c r="P10676" t="s">
        <v>1</v>
      </c>
      <c r="Q10676" t="s">
        <v>1</v>
      </c>
    </row>
    <row r="10677" spans="1:18" x14ac:dyDescent="0.25">
      <c r="A10677">
        <v>37</v>
      </c>
      <c r="B10677" t="str">
        <f t="shared" si="166"/>
        <v xml:space="preserve"> 964 37</v>
      </c>
      <c r="C10677" s="102" t="s">
        <v>880</v>
      </c>
      <c r="D10677" s="111" t="s">
        <v>0</v>
      </c>
      <c r="E10677" t="s">
        <v>1</v>
      </c>
      <c r="F10677" t="s">
        <v>986</v>
      </c>
      <c r="G10677" t="s">
        <v>987</v>
      </c>
      <c r="H10677" t="s">
        <v>993</v>
      </c>
      <c r="I10677" t="s">
        <v>996</v>
      </c>
      <c r="J10677" t="s">
        <v>1</v>
      </c>
      <c r="K10677">
        <v>3.4889999999999999</v>
      </c>
      <c r="L10677" t="s">
        <v>1</v>
      </c>
      <c r="M10677" t="s">
        <v>1</v>
      </c>
      <c r="N10677" t="s">
        <v>1</v>
      </c>
      <c r="O10677" t="s">
        <v>1</v>
      </c>
      <c r="P10677" t="s">
        <v>1</v>
      </c>
      <c r="Q10677" t="s">
        <v>1</v>
      </c>
    </row>
    <row r="10678" spans="1:18" x14ac:dyDescent="0.25">
      <c r="A10678">
        <v>38</v>
      </c>
      <c r="B10678" t="str">
        <f t="shared" si="166"/>
        <v xml:space="preserve"> 964 38</v>
      </c>
      <c r="C10678" s="102" t="s">
        <v>880</v>
      </c>
      <c r="D10678" s="111" t="s">
        <v>0</v>
      </c>
      <c r="E10678" t="s">
        <v>1</v>
      </c>
      <c r="F10678">
        <v>4.6900000000000004</v>
      </c>
      <c r="G10678">
        <v>4.3600000000000003</v>
      </c>
      <c r="H10678">
        <v>3.92</v>
      </c>
      <c r="I10678">
        <v>3.49</v>
      </c>
      <c r="J10678" t="s">
        <v>1</v>
      </c>
      <c r="K10678" t="s">
        <v>1</v>
      </c>
      <c r="L10678" t="s">
        <v>1</v>
      </c>
      <c r="M10678" t="s">
        <v>1</v>
      </c>
      <c r="N10678" t="s">
        <v>1</v>
      </c>
      <c r="O10678" t="s">
        <v>1</v>
      </c>
      <c r="P10678" t="s">
        <v>1</v>
      </c>
      <c r="Q10678" t="s">
        <v>1</v>
      </c>
    </row>
    <row r="10679" spans="1:18" x14ac:dyDescent="0.25">
      <c r="A10679">
        <v>1</v>
      </c>
      <c r="B10679" t="str">
        <f t="shared" si="166"/>
        <v xml:space="preserve"> 965 1</v>
      </c>
      <c r="C10679" s="102" t="s">
        <v>881</v>
      </c>
      <c r="D10679" s="111" t="s">
        <v>0</v>
      </c>
      <c r="E10679" t="s">
        <v>1</v>
      </c>
      <c r="F10679" t="s">
        <v>1</v>
      </c>
      <c r="G10679" t="s">
        <v>1</v>
      </c>
      <c r="H10679" t="s">
        <v>1</v>
      </c>
      <c r="I10679" t="s">
        <v>1</v>
      </c>
      <c r="J10679" t="s">
        <v>1</v>
      </c>
      <c r="K10679" t="s">
        <v>1</v>
      </c>
      <c r="L10679" t="s">
        <v>1</v>
      </c>
      <c r="M10679" t="s">
        <v>1</v>
      </c>
      <c r="N10679" t="s">
        <v>1</v>
      </c>
      <c r="O10679" t="s">
        <v>1</v>
      </c>
      <c r="P10679" t="s">
        <v>1</v>
      </c>
      <c r="Q10679" t="s">
        <v>1</v>
      </c>
      <c r="R10679" t="s">
        <v>227</v>
      </c>
    </row>
    <row r="10680" spans="1:18" x14ac:dyDescent="0.25">
      <c r="A10680">
        <v>2</v>
      </c>
      <c r="B10680" t="str">
        <f t="shared" si="166"/>
        <v xml:space="preserve"> 965 2</v>
      </c>
      <c r="C10680" s="102" t="s">
        <v>881</v>
      </c>
      <c r="D10680" s="111" t="s">
        <v>0</v>
      </c>
      <c r="E10680" t="s">
        <v>3</v>
      </c>
      <c r="F10680" t="s">
        <v>1</v>
      </c>
      <c r="G10680" t="s">
        <v>1</v>
      </c>
      <c r="H10680" t="s">
        <v>1</v>
      </c>
      <c r="I10680" t="s">
        <v>1</v>
      </c>
      <c r="J10680" t="s">
        <v>1</v>
      </c>
      <c r="K10680" t="s">
        <v>1</v>
      </c>
      <c r="L10680" t="s">
        <v>1</v>
      </c>
      <c r="M10680" t="s">
        <v>1</v>
      </c>
      <c r="N10680" t="s">
        <v>1</v>
      </c>
      <c r="O10680" t="s">
        <v>1</v>
      </c>
      <c r="P10680" t="s">
        <v>1</v>
      </c>
      <c r="Q10680" t="s">
        <v>1</v>
      </c>
    </row>
    <row r="10681" spans="1:18" x14ac:dyDescent="0.25">
      <c r="A10681">
        <v>3</v>
      </c>
      <c r="B10681" t="str">
        <f t="shared" si="166"/>
        <v xml:space="preserve"> 965 3</v>
      </c>
      <c r="C10681" s="102" t="s">
        <v>881</v>
      </c>
      <c r="D10681" s="111" t="s">
        <v>0</v>
      </c>
      <c r="E10681" t="s">
        <v>4</v>
      </c>
      <c r="F10681" t="s">
        <v>1</v>
      </c>
      <c r="G10681" t="s">
        <v>1</v>
      </c>
      <c r="H10681" t="s">
        <v>1</v>
      </c>
      <c r="I10681" t="s">
        <v>1</v>
      </c>
      <c r="J10681" t="s">
        <v>1</v>
      </c>
      <c r="K10681" t="s">
        <v>1</v>
      </c>
      <c r="L10681" t="s">
        <v>1</v>
      </c>
      <c r="M10681" t="s">
        <v>1</v>
      </c>
      <c r="N10681" t="s">
        <v>1</v>
      </c>
      <c r="O10681" t="s">
        <v>1</v>
      </c>
      <c r="P10681" t="s">
        <v>1</v>
      </c>
      <c r="Q10681" t="s">
        <v>1</v>
      </c>
    </row>
    <row r="10682" spans="1:18" x14ac:dyDescent="0.25">
      <c r="A10682">
        <v>4</v>
      </c>
      <c r="B10682" t="str">
        <f t="shared" si="166"/>
        <v xml:space="preserve"> 965 4</v>
      </c>
      <c r="C10682" s="102" t="s">
        <v>881</v>
      </c>
      <c r="D10682" s="111">
        <v>13</v>
      </c>
      <c r="E10682" s="103">
        <v>272692</v>
      </c>
      <c r="F10682" s="103">
        <v>939489</v>
      </c>
      <c r="G10682">
        <v>0.34399999999999997</v>
      </c>
      <c r="H10682" t="s">
        <v>1</v>
      </c>
      <c r="I10682" t="s">
        <v>1</v>
      </c>
      <c r="J10682" t="s">
        <v>1</v>
      </c>
      <c r="K10682" t="s">
        <v>1</v>
      </c>
      <c r="L10682" t="s">
        <v>1</v>
      </c>
      <c r="M10682" t="s">
        <v>1</v>
      </c>
      <c r="N10682">
        <v>1</v>
      </c>
      <c r="O10682">
        <v>7</v>
      </c>
      <c r="P10682">
        <v>6</v>
      </c>
      <c r="Q10682">
        <v>14</v>
      </c>
    </row>
    <row r="10683" spans="1:18" x14ac:dyDescent="0.25">
      <c r="A10683">
        <v>5</v>
      </c>
      <c r="B10683" t="str">
        <f t="shared" si="166"/>
        <v xml:space="preserve"> 965 5</v>
      </c>
      <c r="C10683" s="102" t="s">
        <v>881</v>
      </c>
      <c r="D10683" s="111">
        <v>14</v>
      </c>
      <c r="E10683" s="103">
        <v>272618</v>
      </c>
      <c r="F10683" s="103">
        <v>797302</v>
      </c>
      <c r="G10683">
        <v>0.29199999999999998</v>
      </c>
      <c r="H10683" t="s">
        <v>1</v>
      </c>
      <c r="I10683" t="s">
        <v>1</v>
      </c>
      <c r="J10683" t="s">
        <v>1</v>
      </c>
      <c r="K10683" t="s">
        <v>1</v>
      </c>
      <c r="L10683" t="s">
        <v>1</v>
      </c>
      <c r="M10683" t="s">
        <v>1</v>
      </c>
      <c r="N10683" t="s">
        <v>1</v>
      </c>
      <c r="O10683">
        <v>3</v>
      </c>
      <c r="P10683">
        <v>16</v>
      </c>
      <c r="Q10683">
        <v>19</v>
      </c>
    </row>
    <row r="10684" spans="1:18" x14ac:dyDescent="0.25">
      <c r="A10684">
        <v>6</v>
      </c>
      <c r="B10684" t="str">
        <f t="shared" si="166"/>
        <v xml:space="preserve"> 965 6</v>
      </c>
      <c r="C10684" s="102" t="s">
        <v>881</v>
      </c>
      <c r="D10684" s="111">
        <v>15</v>
      </c>
      <c r="E10684" s="103">
        <v>282624</v>
      </c>
      <c r="F10684">
        <v>550246</v>
      </c>
      <c r="G10684">
        <v>0.19400000000000001</v>
      </c>
      <c r="H10684" t="s">
        <v>1</v>
      </c>
      <c r="I10684" t="s">
        <v>1</v>
      </c>
      <c r="J10684" t="s">
        <v>1</v>
      </c>
      <c r="K10684" t="s">
        <v>1</v>
      </c>
      <c r="L10684" t="s">
        <v>1</v>
      </c>
      <c r="M10684" t="s">
        <v>1</v>
      </c>
      <c r="N10684">
        <v>1</v>
      </c>
      <c r="O10684">
        <v>3</v>
      </c>
      <c r="P10684">
        <v>11</v>
      </c>
      <c r="Q10684">
        <v>15</v>
      </c>
    </row>
    <row r="10685" spans="1:18" x14ac:dyDescent="0.25">
      <c r="A10685">
        <v>7</v>
      </c>
      <c r="B10685" t="str">
        <f t="shared" si="166"/>
        <v xml:space="preserve"> 965 7</v>
      </c>
      <c r="C10685" s="102" t="s">
        <v>881</v>
      </c>
      <c r="D10685" s="111">
        <v>16</v>
      </c>
      <c r="E10685" s="103">
        <v>284663</v>
      </c>
      <c r="F10685">
        <v>220967</v>
      </c>
      <c r="G10685">
        <v>7.6999999999999999E-2</v>
      </c>
      <c r="H10685" t="s">
        <v>1</v>
      </c>
      <c r="I10685" t="s">
        <v>1</v>
      </c>
      <c r="J10685" t="s">
        <v>1</v>
      </c>
      <c r="K10685" t="s">
        <v>1</v>
      </c>
      <c r="L10685" t="s">
        <v>1</v>
      </c>
      <c r="M10685" t="s">
        <v>1</v>
      </c>
      <c r="N10685" t="s">
        <v>1</v>
      </c>
      <c r="O10685">
        <v>5</v>
      </c>
      <c r="P10685">
        <v>3</v>
      </c>
      <c r="Q10685">
        <v>8</v>
      </c>
    </row>
    <row r="10686" spans="1:18" x14ac:dyDescent="0.25">
      <c r="A10686">
        <v>8</v>
      </c>
      <c r="B10686" t="str">
        <f t="shared" si="166"/>
        <v xml:space="preserve"> 965 8</v>
      </c>
      <c r="C10686" s="102" t="s">
        <v>881</v>
      </c>
      <c r="D10686" s="111">
        <v>17</v>
      </c>
      <c r="E10686" s="103">
        <v>287734</v>
      </c>
      <c r="F10686" s="103">
        <v>458770</v>
      </c>
      <c r="G10686">
        <v>0.159</v>
      </c>
      <c r="H10686" t="s">
        <v>1</v>
      </c>
      <c r="I10686" t="s">
        <v>1</v>
      </c>
      <c r="J10686" t="s">
        <v>1</v>
      </c>
      <c r="K10686" t="s">
        <v>1</v>
      </c>
      <c r="L10686" t="s">
        <v>1</v>
      </c>
      <c r="M10686" t="s">
        <v>1</v>
      </c>
      <c r="N10686" t="s">
        <v>1</v>
      </c>
      <c r="O10686">
        <v>3</v>
      </c>
      <c r="P10686">
        <v>7</v>
      </c>
      <c r="Q10686">
        <v>10</v>
      </c>
    </row>
    <row r="10687" spans="1:18" x14ac:dyDescent="0.25">
      <c r="A10687">
        <v>9</v>
      </c>
      <c r="B10687" t="str">
        <f t="shared" si="166"/>
        <v xml:space="preserve"> 965 9</v>
      </c>
      <c r="C10687" s="102" t="s">
        <v>881</v>
      </c>
      <c r="D10687" s="111" t="s">
        <v>5</v>
      </c>
      <c r="E10687" s="103">
        <v>1400331</v>
      </c>
      <c r="F10687" s="103">
        <v>2966774</v>
      </c>
      <c r="G10687">
        <v>0.21199999999999999</v>
      </c>
      <c r="H10687" t="s">
        <v>1</v>
      </c>
      <c r="I10687" t="s">
        <v>1</v>
      </c>
      <c r="J10687" t="s">
        <v>1</v>
      </c>
      <c r="K10687" t="s">
        <v>1</v>
      </c>
      <c r="L10687" t="s">
        <v>1</v>
      </c>
      <c r="M10687" t="s">
        <v>1</v>
      </c>
      <c r="N10687">
        <v>2</v>
      </c>
      <c r="O10687">
        <v>21</v>
      </c>
      <c r="P10687">
        <v>43</v>
      </c>
      <c r="Q10687">
        <v>66</v>
      </c>
    </row>
    <row r="10688" spans="1:18" x14ac:dyDescent="0.25">
      <c r="A10688">
        <v>10</v>
      </c>
      <c r="B10688" t="str">
        <f t="shared" si="166"/>
        <v xml:space="preserve"> 965 10</v>
      </c>
      <c r="C10688" s="102" t="s">
        <v>881</v>
      </c>
      <c r="D10688" s="111" t="s">
        <v>6</v>
      </c>
      <c r="E10688" t="s">
        <v>1</v>
      </c>
      <c r="F10688" t="s">
        <v>1</v>
      </c>
      <c r="G10688" t="s">
        <v>1</v>
      </c>
      <c r="H10688" t="s">
        <v>1</v>
      </c>
      <c r="I10688" t="s">
        <v>1</v>
      </c>
      <c r="J10688" t="s">
        <v>1</v>
      </c>
      <c r="K10688" t="s">
        <v>1</v>
      </c>
      <c r="L10688" t="s">
        <v>1</v>
      </c>
      <c r="M10688" t="s">
        <v>1</v>
      </c>
      <c r="N10688" t="s">
        <v>1</v>
      </c>
      <c r="O10688" t="s">
        <v>1</v>
      </c>
      <c r="P10688" t="s">
        <v>1</v>
      </c>
      <c r="Q10688" t="s">
        <v>1</v>
      </c>
    </row>
    <row r="10689" spans="1:17" x14ac:dyDescent="0.25">
      <c r="A10689">
        <v>11</v>
      </c>
      <c r="B10689" t="str">
        <f t="shared" si="166"/>
        <v xml:space="preserve"> 965 11</v>
      </c>
      <c r="C10689" s="102" t="s">
        <v>881</v>
      </c>
      <c r="D10689" s="111">
        <v>13</v>
      </c>
      <c r="E10689" t="s">
        <v>1</v>
      </c>
      <c r="F10689" t="s">
        <v>1</v>
      </c>
      <c r="G10689" s="103">
        <v>131025</v>
      </c>
      <c r="H10689" s="103">
        <v>94503</v>
      </c>
      <c r="I10689">
        <v>86371</v>
      </c>
      <c r="J10689" t="s">
        <v>1</v>
      </c>
      <c r="K10689" t="s">
        <v>1</v>
      </c>
      <c r="L10689" s="103">
        <v>180780</v>
      </c>
      <c r="M10689">
        <v>165219</v>
      </c>
      <c r="N10689">
        <v>163146</v>
      </c>
      <c r="O10689" s="103">
        <v>118445</v>
      </c>
      <c r="P10689" t="s">
        <v>1</v>
      </c>
      <c r="Q10689" t="s">
        <v>1</v>
      </c>
    </row>
    <row r="10690" spans="1:17" x14ac:dyDescent="0.25">
      <c r="A10690">
        <v>12</v>
      </c>
      <c r="B10690" t="str">
        <f t="shared" ref="B10690:B10753" si="167">+C10690&amp;A10690</f>
        <v xml:space="preserve"> 965 12</v>
      </c>
      <c r="C10690" s="102" t="s">
        <v>881</v>
      </c>
      <c r="D10690" s="111">
        <v>14</v>
      </c>
      <c r="E10690" t="s">
        <v>1</v>
      </c>
      <c r="F10690" t="s">
        <v>1</v>
      </c>
      <c r="G10690" t="s">
        <v>1</v>
      </c>
      <c r="H10690">
        <v>80431</v>
      </c>
      <c r="I10690">
        <v>134053</v>
      </c>
      <c r="J10690" t="s">
        <v>1</v>
      </c>
      <c r="K10690" t="s">
        <v>1</v>
      </c>
      <c r="L10690" t="s">
        <v>1</v>
      </c>
      <c r="M10690">
        <v>254940</v>
      </c>
      <c r="N10690">
        <v>250691</v>
      </c>
      <c r="O10690" s="103">
        <v>77187</v>
      </c>
      <c r="P10690" t="s">
        <v>1</v>
      </c>
      <c r="Q10690" t="s">
        <v>1</v>
      </c>
    </row>
    <row r="10691" spans="1:17" x14ac:dyDescent="0.25">
      <c r="A10691">
        <v>13</v>
      </c>
      <c r="B10691" t="str">
        <f t="shared" si="167"/>
        <v xml:space="preserve"> 965 13</v>
      </c>
      <c r="C10691" s="102" t="s">
        <v>881</v>
      </c>
      <c r="D10691" s="111">
        <v>15</v>
      </c>
      <c r="E10691" t="s">
        <v>1</v>
      </c>
      <c r="F10691" t="s">
        <v>1</v>
      </c>
      <c r="G10691">
        <v>92565</v>
      </c>
      <c r="H10691">
        <v>51937</v>
      </c>
      <c r="I10691">
        <v>48296</v>
      </c>
      <c r="J10691" t="s">
        <v>1</v>
      </c>
      <c r="K10691" t="s">
        <v>1</v>
      </c>
      <c r="L10691">
        <v>49934</v>
      </c>
      <c r="M10691">
        <v>51127</v>
      </c>
      <c r="N10691">
        <v>118845</v>
      </c>
      <c r="O10691">
        <v>137542</v>
      </c>
      <c r="P10691" t="s">
        <v>1</v>
      </c>
      <c r="Q10691" t="s">
        <v>1</v>
      </c>
    </row>
    <row r="10692" spans="1:17" x14ac:dyDescent="0.25">
      <c r="A10692">
        <v>14</v>
      </c>
      <c r="B10692" t="str">
        <f t="shared" si="167"/>
        <v xml:space="preserve"> 965 14</v>
      </c>
      <c r="C10692" s="102" t="s">
        <v>881</v>
      </c>
      <c r="D10692" s="111">
        <v>16</v>
      </c>
      <c r="E10692" t="s">
        <v>1</v>
      </c>
      <c r="F10692" t="s">
        <v>1</v>
      </c>
      <c r="G10692" t="s">
        <v>1</v>
      </c>
      <c r="H10692">
        <v>29244</v>
      </c>
      <c r="I10692">
        <v>5116</v>
      </c>
      <c r="J10692" t="s">
        <v>1</v>
      </c>
      <c r="K10692" t="s">
        <v>1</v>
      </c>
      <c r="L10692" t="s">
        <v>1</v>
      </c>
      <c r="M10692">
        <v>41375</v>
      </c>
      <c r="N10692">
        <v>40648</v>
      </c>
      <c r="O10692">
        <v>104584</v>
      </c>
      <c r="P10692" t="s">
        <v>1</v>
      </c>
      <c r="Q10692" t="s">
        <v>1</v>
      </c>
    </row>
    <row r="10693" spans="1:17" x14ac:dyDescent="0.25">
      <c r="A10693">
        <v>15</v>
      </c>
      <c r="B10693" t="str">
        <f t="shared" si="167"/>
        <v xml:space="preserve"> 965 15</v>
      </c>
      <c r="C10693" s="102" t="s">
        <v>881</v>
      </c>
      <c r="D10693" s="111">
        <v>17</v>
      </c>
      <c r="E10693" t="s">
        <v>1</v>
      </c>
      <c r="F10693" t="s">
        <v>1</v>
      </c>
      <c r="G10693" t="s">
        <v>1</v>
      </c>
      <c r="H10693">
        <v>68349</v>
      </c>
      <c r="I10693" s="103">
        <v>35047</v>
      </c>
      <c r="J10693" t="s">
        <v>1</v>
      </c>
      <c r="K10693" t="s">
        <v>1</v>
      </c>
      <c r="L10693" t="s">
        <v>1</v>
      </c>
      <c r="M10693">
        <v>161494</v>
      </c>
      <c r="N10693" s="103">
        <v>81960</v>
      </c>
      <c r="O10693">
        <v>111920</v>
      </c>
      <c r="P10693" t="s">
        <v>1</v>
      </c>
      <c r="Q10693" t="s">
        <v>1</v>
      </c>
    </row>
    <row r="10694" spans="1:17" x14ac:dyDescent="0.25">
      <c r="A10694">
        <v>16</v>
      </c>
      <c r="B10694" t="str">
        <f t="shared" si="167"/>
        <v xml:space="preserve"> 965 16</v>
      </c>
      <c r="C10694" s="102" t="s">
        <v>881</v>
      </c>
      <c r="D10694" s="111" t="s">
        <v>5</v>
      </c>
      <c r="E10694" t="s">
        <v>1</v>
      </c>
      <c r="F10694" t="s">
        <v>1</v>
      </c>
      <c r="G10694" s="103">
        <v>223590</v>
      </c>
      <c r="H10694" s="103">
        <v>324464</v>
      </c>
      <c r="I10694" s="103">
        <v>308883</v>
      </c>
      <c r="J10694" t="s">
        <v>1</v>
      </c>
      <c r="K10694" t="s">
        <v>1</v>
      </c>
      <c r="L10694" s="103">
        <v>230714</v>
      </c>
      <c r="M10694">
        <v>674155</v>
      </c>
      <c r="N10694" s="103">
        <v>655290</v>
      </c>
      <c r="O10694" s="103">
        <v>549678</v>
      </c>
      <c r="P10694" t="s">
        <v>1</v>
      </c>
      <c r="Q10694" t="s">
        <v>1</v>
      </c>
    </row>
    <row r="10695" spans="1:17" x14ac:dyDescent="0.25">
      <c r="A10695">
        <v>17</v>
      </c>
      <c r="B10695" t="str">
        <f t="shared" si="167"/>
        <v xml:space="preserve"> 965 17</v>
      </c>
      <c r="C10695" s="102" t="s">
        <v>881</v>
      </c>
      <c r="D10695" s="111" t="s">
        <v>6</v>
      </c>
      <c r="E10695" t="s">
        <v>1</v>
      </c>
      <c r="F10695" t="s">
        <v>1</v>
      </c>
      <c r="G10695" t="s">
        <v>1</v>
      </c>
      <c r="H10695" t="s">
        <v>1</v>
      </c>
      <c r="I10695" t="s">
        <v>1</v>
      </c>
      <c r="J10695" t="s">
        <v>1</v>
      </c>
      <c r="K10695" t="s">
        <v>1</v>
      </c>
      <c r="L10695" t="s">
        <v>1</v>
      </c>
      <c r="M10695" t="s">
        <v>1</v>
      </c>
      <c r="N10695" t="s">
        <v>1</v>
      </c>
      <c r="O10695" t="s">
        <v>1</v>
      </c>
      <c r="P10695" t="s">
        <v>1</v>
      </c>
      <c r="Q10695" t="s">
        <v>1</v>
      </c>
    </row>
    <row r="10696" spans="1:17" x14ac:dyDescent="0.25">
      <c r="A10696">
        <v>18</v>
      </c>
      <c r="B10696" t="str">
        <f t="shared" si="167"/>
        <v xml:space="preserve"> 965 18</v>
      </c>
      <c r="C10696" s="102" t="s">
        <v>881</v>
      </c>
      <c r="D10696" s="111">
        <v>13</v>
      </c>
      <c r="E10696" t="s">
        <v>1</v>
      </c>
      <c r="F10696" t="s">
        <v>1</v>
      </c>
      <c r="G10696" s="103">
        <v>214750</v>
      </c>
      <c r="H10696" s="103">
        <v>102252</v>
      </c>
      <c r="I10696">
        <v>78944</v>
      </c>
      <c r="J10696" t="s">
        <v>1</v>
      </c>
      <c r="K10696" t="s">
        <v>1</v>
      </c>
      <c r="L10696" s="103">
        <v>634899</v>
      </c>
      <c r="M10696">
        <v>331265</v>
      </c>
      <c r="N10696">
        <v>300351</v>
      </c>
      <c r="O10696" s="103">
        <v>142608</v>
      </c>
      <c r="P10696" t="s">
        <v>1</v>
      </c>
      <c r="Q10696" t="s">
        <v>1</v>
      </c>
    </row>
    <row r="10697" spans="1:17" x14ac:dyDescent="0.25">
      <c r="A10697">
        <v>19</v>
      </c>
      <c r="B10697" t="str">
        <f t="shared" si="167"/>
        <v xml:space="preserve"> 965 19</v>
      </c>
      <c r="C10697" s="102" t="s">
        <v>881</v>
      </c>
      <c r="D10697" s="111">
        <v>14</v>
      </c>
      <c r="E10697" t="s">
        <v>1</v>
      </c>
      <c r="F10697" t="s">
        <v>1</v>
      </c>
      <c r="G10697">
        <v>21771</v>
      </c>
      <c r="H10697">
        <v>86358</v>
      </c>
      <c r="I10697">
        <v>129873</v>
      </c>
      <c r="J10697" t="s">
        <v>1</v>
      </c>
      <c r="K10697" t="s">
        <v>1</v>
      </c>
      <c r="L10697">
        <v>92931</v>
      </c>
      <c r="M10697">
        <v>476626</v>
      </c>
      <c r="N10697">
        <v>536456</v>
      </c>
      <c r="O10697" s="103">
        <v>107290</v>
      </c>
      <c r="P10697" t="s">
        <v>1</v>
      </c>
      <c r="Q10697" t="s">
        <v>1</v>
      </c>
    </row>
    <row r="10698" spans="1:17" x14ac:dyDescent="0.25">
      <c r="A10698">
        <v>20</v>
      </c>
      <c r="B10698" t="str">
        <f t="shared" si="167"/>
        <v xml:space="preserve"> 965 20</v>
      </c>
      <c r="C10698" s="102" t="s">
        <v>881</v>
      </c>
      <c r="D10698" s="111">
        <v>15</v>
      </c>
      <c r="E10698" t="s">
        <v>1</v>
      </c>
      <c r="F10698">
        <v>2533</v>
      </c>
      <c r="G10698">
        <v>193061</v>
      </c>
      <c r="H10698">
        <v>53426</v>
      </c>
      <c r="I10698">
        <v>50748</v>
      </c>
      <c r="J10698" t="s">
        <v>1</v>
      </c>
      <c r="K10698">
        <v>2095</v>
      </c>
      <c r="L10698">
        <v>298863</v>
      </c>
      <c r="M10698">
        <v>121843</v>
      </c>
      <c r="N10698">
        <v>243625</v>
      </c>
      <c r="O10698">
        <v>217729</v>
      </c>
      <c r="P10698" t="s">
        <v>1</v>
      </c>
      <c r="Q10698" t="s">
        <v>1</v>
      </c>
    </row>
    <row r="10699" spans="1:17" x14ac:dyDescent="0.25">
      <c r="A10699">
        <v>21</v>
      </c>
      <c r="B10699" t="str">
        <f t="shared" si="167"/>
        <v xml:space="preserve"> 965 21</v>
      </c>
      <c r="C10699" s="102" t="s">
        <v>881</v>
      </c>
      <c r="D10699" s="111">
        <v>16</v>
      </c>
      <c r="E10699">
        <v>546</v>
      </c>
      <c r="F10699">
        <v>300</v>
      </c>
      <c r="G10699">
        <v>26875</v>
      </c>
      <c r="H10699">
        <v>25262</v>
      </c>
      <c r="I10699">
        <v>5816</v>
      </c>
      <c r="J10699">
        <v>612</v>
      </c>
      <c r="K10699">
        <v>535</v>
      </c>
      <c r="L10699">
        <v>67110</v>
      </c>
      <c r="M10699">
        <v>81886</v>
      </c>
      <c r="N10699">
        <v>78913</v>
      </c>
      <c r="O10699">
        <v>178316</v>
      </c>
      <c r="P10699" t="s">
        <v>1</v>
      </c>
      <c r="Q10699" t="s">
        <v>1</v>
      </c>
    </row>
    <row r="10700" spans="1:17" x14ac:dyDescent="0.25">
      <c r="A10700">
        <v>22</v>
      </c>
      <c r="B10700" t="str">
        <f t="shared" si="167"/>
        <v xml:space="preserve"> 965 22</v>
      </c>
      <c r="C10700" s="102" t="s">
        <v>881</v>
      </c>
      <c r="D10700" s="111">
        <v>17</v>
      </c>
      <c r="E10700">
        <v>1410</v>
      </c>
      <c r="F10700">
        <v>6914</v>
      </c>
      <c r="G10700" s="103">
        <v>160908</v>
      </c>
      <c r="H10700" s="103">
        <v>68161</v>
      </c>
      <c r="I10700" s="103">
        <v>27997</v>
      </c>
      <c r="J10700">
        <v>2898</v>
      </c>
      <c r="K10700">
        <v>21893</v>
      </c>
      <c r="L10700" s="103">
        <v>550672</v>
      </c>
      <c r="M10700" s="103">
        <v>297454</v>
      </c>
      <c r="N10700" s="103">
        <v>136877</v>
      </c>
      <c r="O10700">
        <v>188809</v>
      </c>
      <c r="P10700" t="s">
        <v>1</v>
      </c>
      <c r="Q10700" t="s">
        <v>1</v>
      </c>
    </row>
    <row r="10701" spans="1:17" x14ac:dyDescent="0.25">
      <c r="A10701">
        <v>23</v>
      </c>
      <c r="B10701" t="str">
        <f t="shared" si="167"/>
        <v xml:space="preserve"> 965 23</v>
      </c>
      <c r="C10701" s="102" t="s">
        <v>881</v>
      </c>
      <c r="D10701" s="111" t="s">
        <v>5</v>
      </c>
      <c r="E10701">
        <v>1956</v>
      </c>
      <c r="F10701">
        <v>9747</v>
      </c>
      <c r="G10701" s="103">
        <v>617365</v>
      </c>
      <c r="H10701" s="103">
        <v>335459</v>
      </c>
      <c r="I10701" s="103">
        <v>293378</v>
      </c>
      <c r="J10701">
        <v>3510</v>
      </c>
      <c r="K10701">
        <v>24523</v>
      </c>
      <c r="L10701" s="103">
        <v>1644475</v>
      </c>
      <c r="M10701" s="103">
        <v>1309074</v>
      </c>
      <c r="N10701" s="103">
        <v>1296222</v>
      </c>
      <c r="O10701" s="103">
        <v>834752</v>
      </c>
      <c r="P10701" t="s">
        <v>1</v>
      </c>
      <c r="Q10701" t="s">
        <v>1</v>
      </c>
    </row>
    <row r="10702" spans="1:17" x14ac:dyDescent="0.25">
      <c r="A10702">
        <v>24</v>
      </c>
      <c r="B10702" t="str">
        <f t="shared" si="167"/>
        <v xml:space="preserve"> 965 24</v>
      </c>
      <c r="C10702" s="102" t="s">
        <v>881</v>
      </c>
      <c r="D10702" s="111" t="s">
        <v>6</v>
      </c>
      <c r="E10702" t="s">
        <v>1</v>
      </c>
      <c r="F10702" t="s">
        <v>1</v>
      </c>
      <c r="G10702" t="s">
        <v>1</v>
      </c>
      <c r="H10702" t="s">
        <v>1</v>
      </c>
      <c r="I10702" t="s">
        <v>1</v>
      </c>
      <c r="J10702" t="s">
        <v>1</v>
      </c>
      <c r="K10702" t="s">
        <v>1</v>
      </c>
      <c r="L10702" t="s">
        <v>1</v>
      </c>
      <c r="M10702" t="s">
        <v>1</v>
      </c>
      <c r="N10702" t="s">
        <v>1</v>
      </c>
      <c r="O10702" t="s">
        <v>1</v>
      </c>
      <c r="P10702" t="s">
        <v>1</v>
      </c>
      <c r="Q10702" t="s">
        <v>1</v>
      </c>
    </row>
    <row r="10703" spans="1:17" x14ac:dyDescent="0.25">
      <c r="A10703">
        <v>25</v>
      </c>
      <c r="B10703" t="str">
        <f t="shared" si="167"/>
        <v xml:space="preserve"> 965 25</v>
      </c>
      <c r="C10703" s="102" t="s">
        <v>881</v>
      </c>
      <c r="D10703" s="111" t="s">
        <v>0</v>
      </c>
      <c r="E10703" t="s">
        <v>1</v>
      </c>
      <c r="F10703" t="s">
        <v>1</v>
      </c>
      <c r="G10703" t="s">
        <v>1</v>
      </c>
      <c r="H10703" s="103">
        <v>2301576</v>
      </c>
      <c r="I10703" s="103">
        <v>3234133</v>
      </c>
      <c r="J10703" s="103">
        <v>834752</v>
      </c>
      <c r="K10703" t="s">
        <v>1</v>
      </c>
      <c r="L10703" t="s">
        <v>1</v>
      </c>
      <c r="M10703" t="s">
        <v>1</v>
      </c>
      <c r="N10703" t="s">
        <v>1</v>
      </c>
      <c r="O10703" t="s">
        <v>1</v>
      </c>
      <c r="P10703" t="s">
        <v>1</v>
      </c>
      <c r="Q10703" t="s">
        <v>1</v>
      </c>
    </row>
    <row r="10704" spans="1:17" x14ac:dyDescent="0.25">
      <c r="A10704">
        <v>26</v>
      </c>
      <c r="B10704" t="str">
        <f t="shared" si="167"/>
        <v xml:space="preserve"> 965 26</v>
      </c>
      <c r="C10704" s="102" t="s">
        <v>881</v>
      </c>
      <c r="D10704" s="111" t="s">
        <v>0</v>
      </c>
      <c r="E10704" t="s">
        <v>1</v>
      </c>
      <c r="F10704" t="s">
        <v>1</v>
      </c>
      <c r="G10704" t="s">
        <v>1</v>
      </c>
      <c r="H10704" t="s">
        <v>1</v>
      </c>
      <c r="I10704" t="s">
        <v>1</v>
      </c>
      <c r="J10704" t="s">
        <v>1</v>
      </c>
      <c r="K10704" t="s">
        <v>1</v>
      </c>
      <c r="L10704" t="s">
        <v>1</v>
      </c>
      <c r="M10704" t="s">
        <v>1</v>
      </c>
      <c r="N10704" t="s">
        <v>1</v>
      </c>
      <c r="O10704" t="s">
        <v>1</v>
      </c>
      <c r="P10704" t="s">
        <v>1</v>
      </c>
      <c r="Q10704" t="s">
        <v>1</v>
      </c>
    </row>
    <row r="10705" spans="1:18" x14ac:dyDescent="0.25">
      <c r="A10705">
        <v>27</v>
      </c>
      <c r="B10705" t="str">
        <f t="shared" si="167"/>
        <v xml:space="preserve"> 965 27</v>
      </c>
      <c r="C10705" s="102" t="s">
        <v>881</v>
      </c>
      <c r="D10705" s="111" t="s">
        <v>0</v>
      </c>
      <c r="E10705" t="s">
        <v>1</v>
      </c>
      <c r="F10705" t="s">
        <v>1</v>
      </c>
      <c r="G10705" t="s">
        <v>1</v>
      </c>
      <c r="H10705" s="103">
        <v>-661409</v>
      </c>
      <c r="I10705" s="103">
        <v>-922012</v>
      </c>
      <c r="J10705" s="103">
        <v>4781</v>
      </c>
      <c r="K10705" t="s">
        <v>1</v>
      </c>
      <c r="L10705" t="s">
        <v>1</v>
      </c>
      <c r="M10705" t="s">
        <v>1</v>
      </c>
      <c r="N10705" t="s">
        <v>1</v>
      </c>
      <c r="O10705" t="s">
        <v>1</v>
      </c>
      <c r="P10705" t="s">
        <v>1</v>
      </c>
      <c r="Q10705" t="s">
        <v>1</v>
      </c>
    </row>
    <row r="10706" spans="1:18" x14ac:dyDescent="0.25">
      <c r="A10706">
        <v>28</v>
      </c>
      <c r="B10706" t="str">
        <f t="shared" si="167"/>
        <v xml:space="preserve"> 965 28</v>
      </c>
      <c r="C10706" s="102" t="s">
        <v>881</v>
      </c>
      <c r="D10706" s="111" t="s">
        <v>0</v>
      </c>
      <c r="E10706" t="s">
        <v>1</v>
      </c>
      <c r="F10706" t="s">
        <v>1</v>
      </c>
      <c r="G10706" t="s">
        <v>1</v>
      </c>
      <c r="H10706" s="103">
        <v>1640167</v>
      </c>
      <c r="I10706">
        <v>2312121</v>
      </c>
      <c r="J10706" s="103">
        <v>839533</v>
      </c>
      <c r="K10706" t="s">
        <v>1</v>
      </c>
      <c r="L10706" t="s">
        <v>1</v>
      </c>
      <c r="M10706" t="s">
        <v>1</v>
      </c>
      <c r="N10706" t="s">
        <v>1</v>
      </c>
      <c r="O10706" t="s">
        <v>1</v>
      </c>
      <c r="P10706" t="s">
        <v>1</v>
      </c>
      <c r="Q10706" t="s">
        <v>1</v>
      </c>
    </row>
    <row r="10707" spans="1:18" x14ac:dyDescent="0.25">
      <c r="A10707">
        <v>29</v>
      </c>
      <c r="B10707" t="str">
        <f t="shared" si="167"/>
        <v xml:space="preserve"> 965 29</v>
      </c>
      <c r="C10707" s="102" t="s">
        <v>881</v>
      </c>
      <c r="D10707" s="111" t="s">
        <v>0</v>
      </c>
      <c r="E10707" t="s">
        <v>1</v>
      </c>
      <c r="F10707" t="s">
        <v>1</v>
      </c>
      <c r="G10707" t="s">
        <v>1</v>
      </c>
      <c r="H10707" s="103">
        <v>2016477</v>
      </c>
      <c r="I10707" s="103">
        <v>3472821</v>
      </c>
      <c r="J10707" s="103">
        <v>700166</v>
      </c>
      <c r="K10707" t="s">
        <v>1</v>
      </c>
      <c r="L10707" t="s">
        <v>1</v>
      </c>
      <c r="M10707" t="s">
        <v>1</v>
      </c>
      <c r="N10707" t="s">
        <v>1</v>
      </c>
      <c r="O10707" t="s">
        <v>1</v>
      </c>
      <c r="P10707" t="s">
        <v>1</v>
      </c>
      <c r="Q10707" t="s">
        <v>1</v>
      </c>
    </row>
    <row r="10708" spans="1:18" x14ac:dyDescent="0.25">
      <c r="A10708">
        <v>30</v>
      </c>
      <c r="B10708" t="str">
        <f t="shared" si="167"/>
        <v xml:space="preserve"> 965 30</v>
      </c>
      <c r="C10708" s="102" t="s">
        <v>881</v>
      </c>
      <c r="D10708" s="111" t="s">
        <v>0</v>
      </c>
      <c r="E10708" t="s">
        <v>1</v>
      </c>
      <c r="F10708" t="s">
        <v>1</v>
      </c>
      <c r="G10708" t="s">
        <v>1</v>
      </c>
      <c r="H10708">
        <v>0.12</v>
      </c>
      <c r="I10708">
        <v>0.39</v>
      </c>
      <c r="J10708">
        <v>0.42</v>
      </c>
      <c r="K10708" t="s">
        <v>1</v>
      </c>
      <c r="L10708" t="s">
        <v>1</v>
      </c>
      <c r="M10708" t="s">
        <v>1</v>
      </c>
      <c r="N10708" t="s">
        <v>1</v>
      </c>
      <c r="O10708" t="s">
        <v>1</v>
      </c>
      <c r="P10708" t="s">
        <v>1</v>
      </c>
      <c r="Q10708" t="s">
        <v>1</v>
      </c>
    </row>
    <row r="10709" spans="1:18" x14ac:dyDescent="0.25">
      <c r="A10709">
        <v>31</v>
      </c>
      <c r="B10709" t="str">
        <f t="shared" si="167"/>
        <v xml:space="preserve"> 965 31</v>
      </c>
      <c r="C10709" s="102" t="s">
        <v>881</v>
      </c>
      <c r="D10709" s="111" t="s">
        <v>0</v>
      </c>
      <c r="E10709" t="s">
        <v>1</v>
      </c>
      <c r="F10709" t="s">
        <v>1</v>
      </c>
      <c r="G10709" t="s">
        <v>1</v>
      </c>
      <c r="H10709">
        <v>0.11700000000000001</v>
      </c>
      <c r="I10709">
        <v>0.16500000000000001</v>
      </c>
      <c r="J10709">
        <v>0.06</v>
      </c>
      <c r="K10709">
        <v>0.34200000000000003</v>
      </c>
      <c r="L10709" t="s">
        <v>1</v>
      </c>
      <c r="M10709" t="s">
        <v>1</v>
      </c>
      <c r="N10709" t="s">
        <v>1</v>
      </c>
      <c r="O10709" t="s">
        <v>1</v>
      </c>
      <c r="P10709" t="s">
        <v>1</v>
      </c>
      <c r="Q10709" t="s">
        <v>1</v>
      </c>
    </row>
    <row r="10710" spans="1:18" x14ac:dyDescent="0.25">
      <c r="A10710">
        <v>32</v>
      </c>
      <c r="B10710" t="str">
        <f t="shared" si="167"/>
        <v xml:space="preserve"> 965 32</v>
      </c>
      <c r="C10710" s="102" t="s">
        <v>881</v>
      </c>
      <c r="D10710" s="111" t="s">
        <v>0</v>
      </c>
      <c r="E10710" t="s">
        <v>1</v>
      </c>
      <c r="F10710" t="s">
        <v>1</v>
      </c>
      <c r="G10710" t="s">
        <v>1</v>
      </c>
      <c r="H10710">
        <v>0.112</v>
      </c>
      <c r="I10710">
        <v>0.158</v>
      </c>
      <c r="J10710">
        <v>5.7000000000000002E-2</v>
      </c>
      <c r="K10710">
        <v>0.32700000000000001</v>
      </c>
      <c r="L10710" t="s">
        <v>1</v>
      </c>
      <c r="M10710" t="s">
        <v>1</v>
      </c>
      <c r="N10710" t="s">
        <v>1</v>
      </c>
      <c r="O10710" t="s">
        <v>1</v>
      </c>
      <c r="P10710" t="s">
        <v>1</v>
      </c>
      <c r="Q10710" t="s">
        <v>1</v>
      </c>
    </row>
    <row r="10711" spans="1:18" x14ac:dyDescent="0.25">
      <c r="A10711">
        <v>33</v>
      </c>
      <c r="B10711" t="str">
        <f t="shared" si="167"/>
        <v xml:space="preserve"> 965 33</v>
      </c>
      <c r="C10711" s="102" t="s">
        <v>881</v>
      </c>
      <c r="D10711" s="111" t="s">
        <v>0</v>
      </c>
      <c r="E10711" t="s">
        <v>1</v>
      </c>
      <c r="F10711" t="s">
        <v>1</v>
      </c>
      <c r="G10711" t="s">
        <v>1</v>
      </c>
      <c r="H10711">
        <v>0.126</v>
      </c>
      <c r="I10711">
        <v>0.217</v>
      </c>
      <c r="J10711">
        <v>4.3999999999999997E-2</v>
      </c>
      <c r="K10711">
        <v>0.38700000000000001</v>
      </c>
      <c r="L10711" t="s">
        <v>1</v>
      </c>
      <c r="M10711" t="s">
        <v>1</v>
      </c>
      <c r="N10711" t="s">
        <v>1</v>
      </c>
      <c r="O10711" t="s">
        <v>1</v>
      </c>
      <c r="P10711" t="s">
        <v>1</v>
      </c>
      <c r="Q10711" t="s">
        <v>1</v>
      </c>
    </row>
    <row r="10712" spans="1:18" x14ac:dyDescent="0.25">
      <c r="A10712">
        <v>34</v>
      </c>
      <c r="B10712" t="str">
        <f t="shared" si="167"/>
        <v xml:space="preserve"> 965 34</v>
      </c>
      <c r="C10712" s="102" t="s">
        <v>881</v>
      </c>
      <c r="D10712" s="111" t="s">
        <v>0</v>
      </c>
      <c r="E10712" t="s">
        <v>1</v>
      </c>
      <c r="F10712" t="s">
        <v>1</v>
      </c>
      <c r="G10712" t="s">
        <v>1</v>
      </c>
      <c r="H10712">
        <v>0.124</v>
      </c>
      <c r="I10712">
        <v>0.19400000000000001</v>
      </c>
      <c r="J10712">
        <v>4.9000000000000002E-2</v>
      </c>
      <c r="K10712">
        <v>0.36699999999999999</v>
      </c>
      <c r="L10712" t="s">
        <v>1</v>
      </c>
      <c r="M10712" t="s">
        <v>1</v>
      </c>
      <c r="N10712" t="s">
        <v>1</v>
      </c>
      <c r="O10712" t="s">
        <v>1</v>
      </c>
      <c r="P10712" t="s">
        <v>1</v>
      </c>
      <c r="Q10712" t="s">
        <v>1</v>
      </c>
    </row>
    <row r="10713" spans="1:18" x14ac:dyDescent="0.25">
      <c r="A10713">
        <v>35</v>
      </c>
      <c r="B10713" t="str">
        <f t="shared" si="167"/>
        <v xml:space="preserve"> 965 35</v>
      </c>
      <c r="C10713" s="102" t="s">
        <v>881</v>
      </c>
      <c r="D10713" s="111" t="s">
        <v>0</v>
      </c>
      <c r="E10713" t="s">
        <v>1</v>
      </c>
      <c r="F10713" t="s">
        <v>1</v>
      </c>
      <c r="G10713" t="s">
        <v>1</v>
      </c>
      <c r="H10713">
        <v>0.14399999999999999</v>
      </c>
      <c r="I10713">
        <v>0.248</v>
      </c>
      <c r="J10713">
        <v>0.05</v>
      </c>
      <c r="K10713">
        <v>0.442</v>
      </c>
      <c r="L10713" t="s">
        <v>1</v>
      </c>
      <c r="M10713" t="s">
        <v>1</v>
      </c>
      <c r="N10713" t="s">
        <v>1</v>
      </c>
      <c r="O10713" t="s">
        <v>1</v>
      </c>
      <c r="P10713" t="s">
        <v>1</v>
      </c>
      <c r="Q10713" t="s">
        <v>1</v>
      </c>
    </row>
    <row r="10714" spans="1:18" x14ac:dyDescent="0.25">
      <c r="A10714">
        <v>36</v>
      </c>
      <c r="B10714" t="str">
        <f t="shared" si="167"/>
        <v xml:space="preserve"> 965 36</v>
      </c>
      <c r="C10714" s="102" t="s">
        <v>881</v>
      </c>
      <c r="D10714" s="111" t="s">
        <v>0</v>
      </c>
      <c r="E10714" t="s">
        <v>1</v>
      </c>
      <c r="F10714" t="s">
        <v>1</v>
      </c>
      <c r="G10714" t="s">
        <v>1</v>
      </c>
      <c r="H10714">
        <v>0.124</v>
      </c>
      <c r="I10714">
        <v>0.19400000000000001</v>
      </c>
      <c r="J10714">
        <v>4.9000000000000002E-2</v>
      </c>
      <c r="K10714">
        <v>0.36699999999999999</v>
      </c>
      <c r="L10714" t="s">
        <v>1</v>
      </c>
      <c r="M10714" t="s">
        <v>1</v>
      </c>
      <c r="N10714" t="s">
        <v>1</v>
      </c>
      <c r="O10714" t="s">
        <v>1</v>
      </c>
      <c r="P10714" t="s">
        <v>1</v>
      </c>
      <c r="Q10714" t="s">
        <v>1</v>
      </c>
    </row>
    <row r="10715" spans="1:18" x14ac:dyDescent="0.25">
      <c r="A10715">
        <v>37</v>
      </c>
      <c r="B10715" t="str">
        <f t="shared" si="167"/>
        <v xml:space="preserve"> 965 37</v>
      </c>
      <c r="C10715" s="102" t="s">
        <v>881</v>
      </c>
      <c r="D10715" s="111" t="s">
        <v>0</v>
      </c>
      <c r="E10715" t="s">
        <v>1</v>
      </c>
      <c r="F10715" t="s">
        <v>986</v>
      </c>
      <c r="G10715" t="s">
        <v>987</v>
      </c>
      <c r="H10715" t="s">
        <v>993</v>
      </c>
      <c r="I10715" t="s">
        <v>996</v>
      </c>
      <c r="J10715" t="s">
        <v>1</v>
      </c>
      <c r="K10715">
        <v>0.496</v>
      </c>
      <c r="L10715" t="s">
        <v>1</v>
      </c>
      <c r="M10715" t="s">
        <v>1</v>
      </c>
      <c r="N10715" t="s">
        <v>1</v>
      </c>
      <c r="O10715" t="s">
        <v>1</v>
      </c>
      <c r="P10715" t="s">
        <v>1</v>
      </c>
      <c r="Q10715" t="s">
        <v>1</v>
      </c>
    </row>
    <row r="10716" spans="1:18" x14ac:dyDescent="0.25">
      <c r="A10716">
        <v>38</v>
      </c>
      <c r="B10716" t="str">
        <f t="shared" si="167"/>
        <v xml:space="preserve"> 965 38</v>
      </c>
      <c r="C10716" s="102" t="s">
        <v>881</v>
      </c>
      <c r="D10716" s="111" t="s">
        <v>0</v>
      </c>
      <c r="E10716" t="s">
        <v>1</v>
      </c>
      <c r="F10716">
        <v>0.72</v>
      </c>
      <c r="G10716">
        <v>0.7</v>
      </c>
      <c r="H10716">
        <v>0.57999999999999996</v>
      </c>
      <c r="I10716">
        <v>0.5</v>
      </c>
      <c r="J10716" t="s">
        <v>1</v>
      </c>
      <c r="K10716" t="s">
        <v>1</v>
      </c>
      <c r="L10716" t="s">
        <v>1</v>
      </c>
      <c r="M10716" t="s">
        <v>1</v>
      </c>
      <c r="N10716" t="s">
        <v>1</v>
      </c>
      <c r="O10716" t="s">
        <v>1</v>
      </c>
      <c r="P10716" t="s">
        <v>1</v>
      </c>
      <c r="Q10716" t="s">
        <v>1</v>
      </c>
    </row>
    <row r="10717" spans="1:18" x14ac:dyDescent="0.25">
      <c r="A10717">
        <v>1</v>
      </c>
      <c r="B10717" t="str">
        <f t="shared" si="167"/>
        <v xml:space="preserve"> 966 1</v>
      </c>
      <c r="C10717" s="102" t="s">
        <v>882</v>
      </c>
      <c r="D10717" s="111" t="s">
        <v>0</v>
      </c>
      <c r="E10717" t="s">
        <v>1</v>
      </c>
      <c r="F10717" t="s">
        <v>1</v>
      </c>
      <c r="G10717" t="s">
        <v>1</v>
      </c>
      <c r="H10717" t="s">
        <v>1</v>
      </c>
      <c r="I10717" t="s">
        <v>1</v>
      </c>
      <c r="J10717" t="s">
        <v>1</v>
      </c>
      <c r="K10717" t="s">
        <v>1</v>
      </c>
      <c r="L10717" t="s">
        <v>1</v>
      </c>
      <c r="M10717" t="s">
        <v>1</v>
      </c>
      <c r="N10717" t="s">
        <v>1</v>
      </c>
      <c r="O10717" t="s">
        <v>1</v>
      </c>
      <c r="P10717" t="s">
        <v>1</v>
      </c>
      <c r="Q10717" t="s">
        <v>1</v>
      </c>
      <c r="R10717" t="s">
        <v>228</v>
      </c>
    </row>
    <row r="10718" spans="1:18" x14ac:dyDescent="0.25">
      <c r="A10718">
        <v>2</v>
      </c>
      <c r="B10718" t="str">
        <f t="shared" si="167"/>
        <v xml:space="preserve"> 966 2</v>
      </c>
      <c r="C10718" s="102" t="s">
        <v>882</v>
      </c>
      <c r="D10718" s="111" t="s">
        <v>0</v>
      </c>
      <c r="E10718" t="s">
        <v>3</v>
      </c>
      <c r="F10718" t="s">
        <v>1</v>
      </c>
      <c r="G10718" t="s">
        <v>1</v>
      </c>
      <c r="H10718" t="s">
        <v>1</v>
      </c>
      <c r="I10718" t="s">
        <v>1</v>
      </c>
      <c r="J10718" t="s">
        <v>1</v>
      </c>
      <c r="K10718" t="s">
        <v>1</v>
      </c>
      <c r="L10718" t="s">
        <v>1</v>
      </c>
      <c r="M10718" t="s">
        <v>1</v>
      </c>
      <c r="N10718" t="s">
        <v>1</v>
      </c>
      <c r="O10718" t="s">
        <v>1</v>
      </c>
      <c r="P10718" t="s">
        <v>1</v>
      </c>
      <c r="Q10718" t="s">
        <v>1</v>
      </c>
    </row>
    <row r="10719" spans="1:18" x14ac:dyDescent="0.25">
      <c r="A10719">
        <v>3</v>
      </c>
      <c r="B10719" t="str">
        <f t="shared" si="167"/>
        <v xml:space="preserve"> 966 3</v>
      </c>
      <c r="C10719" s="102" t="s">
        <v>882</v>
      </c>
      <c r="D10719" s="111" t="s">
        <v>0</v>
      </c>
      <c r="E10719" t="s">
        <v>4</v>
      </c>
      <c r="F10719" t="s">
        <v>1</v>
      </c>
      <c r="G10719" t="s">
        <v>1</v>
      </c>
      <c r="H10719" t="s">
        <v>1</v>
      </c>
      <c r="I10719" t="s">
        <v>1</v>
      </c>
      <c r="J10719" t="s">
        <v>1</v>
      </c>
      <c r="K10719" t="s">
        <v>1</v>
      </c>
      <c r="L10719" t="s">
        <v>1</v>
      </c>
      <c r="M10719" t="s">
        <v>1</v>
      </c>
      <c r="N10719" t="s">
        <v>1</v>
      </c>
      <c r="O10719" t="s">
        <v>1</v>
      </c>
      <c r="P10719" t="s">
        <v>1</v>
      </c>
      <c r="Q10719" t="s">
        <v>1</v>
      </c>
    </row>
    <row r="10720" spans="1:18" x14ac:dyDescent="0.25">
      <c r="A10720">
        <v>4</v>
      </c>
      <c r="B10720" t="str">
        <f t="shared" si="167"/>
        <v xml:space="preserve"> 966 4</v>
      </c>
      <c r="C10720" s="102" t="s">
        <v>882</v>
      </c>
      <c r="D10720" s="111">
        <v>13</v>
      </c>
      <c r="E10720" s="103">
        <v>4876</v>
      </c>
      <c r="F10720" s="103">
        <v>245300</v>
      </c>
      <c r="G10720">
        <v>5.03</v>
      </c>
      <c r="H10720" t="s">
        <v>1</v>
      </c>
      <c r="I10720" t="s">
        <v>1</v>
      </c>
      <c r="J10720" t="s">
        <v>1</v>
      </c>
      <c r="K10720" t="s">
        <v>1</v>
      </c>
      <c r="L10720" t="s">
        <v>1</v>
      </c>
      <c r="M10720" t="s">
        <v>1</v>
      </c>
      <c r="N10720">
        <v>1</v>
      </c>
      <c r="O10720" t="s">
        <v>1</v>
      </c>
      <c r="P10720" t="s">
        <v>1</v>
      </c>
      <c r="Q10720">
        <v>1</v>
      </c>
    </row>
    <row r="10721" spans="1:17" x14ac:dyDescent="0.25">
      <c r="A10721">
        <v>5</v>
      </c>
      <c r="B10721" t="str">
        <f t="shared" si="167"/>
        <v xml:space="preserve"> 966 5</v>
      </c>
      <c r="C10721" s="102" t="s">
        <v>882</v>
      </c>
      <c r="D10721" s="111">
        <v>14</v>
      </c>
      <c r="E10721" s="103">
        <v>5389</v>
      </c>
      <c r="F10721" s="103">
        <v>97322</v>
      </c>
      <c r="G10721">
        <v>1.8049999999999999</v>
      </c>
      <c r="H10721" t="s">
        <v>1</v>
      </c>
      <c r="I10721" t="s">
        <v>1</v>
      </c>
      <c r="J10721" t="s">
        <v>1</v>
      </c>
      <c r="K10721" t="s">
        <v>1</v>
      </c>
      <c r="L10721" t="s">
        <v>1</v>
      </c>
      <c r="M10721" t="s">
        <v>1</v>
      </c>
      <c r="N10721">
        <v>1</v>
      </c>
      <c r="O10721" t="s">
        <v>1</v>
      </c>
      <c r="P10721" t="s">
        <v>1</v>
      </c>
      <c r="Q10721">
        <v>1</v>
      </c>
    </row>
    <row r="10722" spans="1:17" x14ac:dyDescent="0.25">
      <c r="A10722">
        <v>6</v>
      </c>
      <c r="B10722" t="str">
        <f t="shared" si="167"/>
        <v xml:space="preserve"> 966 6</v>
      </c>
      <c r="C10722" s="102" t="s">
        <v>882</v>
      </c>
      <c r="D10722" s="111">
        <v>15</v>
      </c>
      <c r="E10722" s="103">
        <v>5667</v>
      </c>
      <c r="F10722" s="103">
        <v>5915</v>
      </c>
      <c r="G10722">
        <v>0.104</v>
      </c>
      <c r="H10722" t="s">
        <v>1</v>
      </c>
      <c r="I10722" t="s">
        <v>1</v>
      </c>
      <c r="J10722" t="s">
        <v>1</v>
      </c>
      <c r="K10722" t="s">
        <v>1</v>
      </c>
      <c r="L10722" t="s">
        <v>1</v>
      </c>
      <c r="M10722" t="s">
        <v>1</v>
      </c>
      <c r="N10722" t="s">
        <v>1</v>
      </c>
      <c r="O10722" t="s">
        <v>1</v>
      </c>
      <c r="P10722" t="s">
        <v>1</v>
      </c>
      <c r="Q10722" t="s">
        <v>1</v>
      </c>
    </row>
    <row r="10723" spans="1:17" x14ac:dyDescent="0.25">
      <c r="A10723">
        <v>7</v>
      </c>
      <c r="B10723" t="str">
        <f t="shared" si="167"/>
        <v xml:space="preserve"> 966 7</v>
      </c>
      <c r="C10723" s="102" t="s">
        <v>882</v>
      </c>
      <c r="D10723" s="111">
        <v>16</v>
      </c>
      <c r="E10723" s="103">
        <v>5671</v>
      </c>
      <c r="F10723" s="103">
        <v>938</v>
      </c>
      <c r="G10723">
        <v>1.6E-2</v>
      </c>
      <c r="H10723" t="s">
        <v>1</v>
      </c>
      <c r="I10723" t="s">
        <v>1</v>
      </c>
      <c r="J10723" t="s">
        <v>1</v>
      </c>
      <c r="K10723" t="s">
        <v>1</v>
      </c>
      <c r="L10723" t="s">
        <v>1</v>
      </c>
      <c r="M10723" t="s">
        <v>1</v>
      </c>
      <c r="N10723" t="s">
        <v>1</v>
      </c>
      <c r="O10723" t="s">
        <v>1</v>
      </c>
      <c r="P10723" t="s">
        <v>1</v>
      </c>
      <c r="Q10723" t="s">
        <v>1</v>
      </c>
    </row>
    <row r="10724" spans="1:17" x14ac:dyDescent="0.25">
      <c r="A10724">
        <v>8</v>
      </c>
      <c r="B10724" t="str">
        <f t="shared" si="167"/>
        <v xml:space="preserve"> 966 8</v>
      </c>
      <c r="C10724" s="102" t="s">
        <v>882</v>
      </c>
      <c r="D10724" s="111">
        <v>17</v>
      </c>
      <c r="E10724" s="103">
        <v>7648</v>
      </c>
      <c r="F10724" s="103">
        <v>4420</v>
      </c>
      <c r="G10724">
        <v>5.7000000000000002E-2</v>
      </c>
      <c r="H10724" t="s">
        <v>1</v>
      </c>
      <c r="I10724" t="s">
        <v>1</v>
      </c>
      <c r="J10724" t="s">
        <v>1</v>
      </c>
      <c r="K10724" t="s">
        <v>1</v>
      </c>
      <c r="L10724" t="s">
        <v>1</v>
      </c>
      <c r="M10724" t="s">
        <v>1</v>
      </c>
      <c r="N10724" t="s">
        <v>1</v>
      </c>
      <c r="O10724" t="s">
        <v>1</v>
      </c>
      <c r="P10724" t="s">
        <v>1</v>
      </c>
      <c r="Q10724" t="s">
        <v>1</v>
      </c>
    </row>
    <row r="10725" spans="1:17" x14ac:dyDescent="0.25">
      <c r="A10725">
        <v>9</v>
      </c>
      <c r="B10725" t="str">
        <f t="shared" si="167"/>
        <v xml:space="preserve"> 966 9</v>
      </c>
      <c r="C10725" s="102" t="s">
        <v>882</v>
      </c>
      <c r="D10725" s="111" t="s">
        <v>5</v>
      </c>
      <c r="E10725" s="103">
        <v>29251</v>
      </c>
      <c r="F10725" s="103">
        <v>353895</v>
      </c>
      <c r="G10725">
        <v>1.21</v>
      </c>
      <c r="H10725" t="s">
        <v>1</v>
      </c>
      <c r="I10725" t="s">
        <v>1</v>
      </c>
      <c r="J10725" t="s">
        <v>1</v>
      </c>
      <c r="K10725" t="s">
        <v>1</v>
      </c>
      <c r="L10725" t="s">
        <v>1</v>
      </c>
      <c r="M10725" t="s">
        <v>1</v>
      </c>
      <c r="N10725">
        <v>2</v>
      </c>
      <c r="O10725" t="s">
        <v>1</v>
      </c>
      <c r="P10725" t="s">
        <v>1</v>
      </c>
      <c r="Q10725">
        <v>2</v>
      </c>
    </row>
    <row r="10726" spans="1:17" x14ac:dyDescent="0.25">
      <c r="A10726">
        <v>10</v>
      </c>
      <c r="B10726" t="str">
        <f t="shared" si="167"/>
        <v xml:space="preserve"> 966 10</v>
      </c>
      <c r="C10726" s="102" t="s">
        <v>882</v>
      </c>
      <c r="D10726" s="111" t="s">
        <v>6</v>
      </c>
      <c r="E10726" t="s">
        <v>1</v>
      </c>
      <c r="F10726" t="s">
        <v>1</v>
      </c>
      <c r="G10726" t="s">
        <v>1</v>
      </c>
      <c r="H10726" t="s">
        <v>1</v>
      </c>
      <c r="I10726" t="s">
        <v>1</v>
      </c>
      <c r="J10726" t="s">
        <v>1</v>
      </c>
      <c r="K10726" t="s">
        <v>1</v>
      </c>
      <c r="L10726" t="s">
        <v>1</v>
      </c>
      <c r="M10726" t="s">
        <v>1</v>
      </c>
      <c r="N10726" t="s">
        <v>1</v>
      </c>
      <c r="O10726" t="s">
        <v>1</v>
      </c>
      <c r="P10726" t="s">
        <v>1</v>
      </c>
      <c r="Q10726" t="s">
        <v>1</v>
      </c>
    </row>
    <row r="10727" spans="1:17" x14ac:dyDescent="0.25">
      <c r="A10727">
        <v>11</v>
      </c>
      <c r="B10727" t="str">
        <f t="shared" si="167"/>
        <v xml:space="preserve"> 966 11</v>
      </c>
      <c r="C10727" s="102" t="s">
        <v>882</v>
      </c>
      <c r="D10727" s="111">
        <v>13</v>
      </c>
      <c r="E10727" t="s">
        <v>1</v>
      </c>
      <c r="F10727" t="s">
        <v>1</v>
      </c>
      <c r="G10727">
        <v>104504</v>
      </c>
      <c r="H10727" t="s">
        <v>1</v>
      </c>
      <c r="I10727" t="s">
        <v>1</v>
      </c>
      <c r="J10727" t="s">
        <v>1</v>
      </c>
      <c r="K10727" t="s">
        <v>1</v>
      </c>
      <c r="L10727">
        <v>138150</v>
      </c>
      <c r="M10727" t="s">
        <v>1</v>
      </c>
      <c r="N10727" t="s">
        <v>1</v>
      </c>
      <c r="O10727" s="103">
        <v>2646</v>
      </c>
      <c r="P10727" t="s">
        <v>1</v>
      </c>
      <c r="Q10727" t="s">
        <v>1</v>
      </c>
    </row>
    <row r="10728" spans="1:17" x14ac:dyDescent="0.25">
      <c r="A10728">
        <v>12</v>
      </c>
      <c r="B10728" t="str">
        <f t="shared" si="167"/>
        <v xml:space="preserve"> 966 12</v>
      </c>
      <c r="C10728" s="102" t="s">
        <v>882</v>
      </c>
      <c r="D10728" s="111">
        <v>14</v>
      </c>
      <c r="E10728" t="s">
        <v>1</v>
      </c>
      <c r="F10728" t="s">
        <v>1</v>
      </c>
      <c r="G10728" s="103">
        <v>82110</v>
      </c>
      <c r="H10728" s="103" t="s">
        <v>1</v>
      </c>
      <c r="I10728" t="s">
        <v>1</v>
      </c>
      <c r="J10728" t="s">
        <v>1</v>
      </c>
      <c r="K10728" t="s">
        <v>1</v>
      </c>
      <c r="L10728" s="103">
        <v>14817</v>
      </c>
      <c r="M10728" s="103" t="s">
        <v>1</v>
      </c>
      <c r="N10728" t="s">
        <v>1</v>
      </c>
      <c r="O10728" s="103">
        <v>395</v>
      </c>
      <c r="P10728" t="s">
        <v>1</v>
      </c>
      <c r="Q10728" t="s">
        <v>1</v>
      </c>
    </row>
    <row r="10729" spans="1:17" x14ac:dyDescent="0.25">
      <c r="A10729">
        <v>13</v>
      </c>
      <c r="B10729" t="str">
        <f t="shared" si="167"/>
        <v xml:space="preserve"> 966 13</v>
      </c>
      <c r="C10729" s="102" t="s">
        <v>882</v>
      </c>
      <c r="D10729" s="111">
        <v>15</v>
      </c>
      <c r="E10729" t="s">
        <v>1</v>
      </c>
      <c r="F10729" t="s">
        <v>1</v>
      </c>
      <c r="G10729" t="s">
        <v>1</v>
      </c>
      <c r="H10729" s="103" t="s">
        <v>1</v>
      </c>
      <c r="I10729" s="103" t="s">
        <v>1</v>
      </c>
      <c r="J10729" t="s">
        <v>1</v>
      </c>
      <c r="K10729" t="s">
        <v>1</v>
      </c>
      <c r="L10729" t="s">
        <v>1</v>
      </c>
      <c r="M10729" s="103" t="s">
        <v>1</v>
      </c>
      <c r="N10729" s="103" t="s">
        <v>1</v>
      </c>
      <c r="O10729" s="103">
        <v>5915</v>
      </c>
      <c r="P10729" t="s">
        <v>1</v>
      </c>
      <c r="Q10729" t="s">
        <v>1</v>
      </c>
    </row>
    <row r="10730" spans="1:17" x14ac:dyDescent="0.25">
      <c r="A10730">
        <v>14</v>
      </c>
      <c r="B10730" t="str">
        <f t="shared" si="167"/>
        <v xml:space="preserve"> 966 14</v>
      </c>
      <c r="C10730" s="102" t="s">
        <v>882</v>
      </c>
      <c r="D10730" s="111">
        <v>16</v>
      </c>
      <c r="E10730" t="s">
        <v>1</v>
      </c>
      <c r="F10730" t="s">
        <v>1</v>
      </c>
      <c r="G10730" t="s">
        <v>1</v>
      </c>
      <c r="H10730" s="103" t="s">
        <v>1</v>
      </c>
      <c r="I10730" s="103" t="s">
        <v>1</v>
      </c>
      <c r="J10730" t="s">
        <v>1</v>
      </c>
      <c r="K10730" t="s">
        <v>1</v>
      </c>
      <c r="L10730" t="s">
        <v>1</v>
      </c>
      <c r="M10730" s="103" t="s">
        <v>1</v>
      </c>
      <c r="N10730" s="103" t="s">
        <v>1</v>
      </c>
      <c r="O10730" s="103">
        <v>938</v>
      </c>
      <c r="P10730" t="s">
        <v>1</v>
      </c>
      <c r="Q10730" t="s">
        <v>1</v>
      </c>
    </row>
    <row r="10731" spans="1:17" x14ac:dyDescent="0.25">
      <c r="A10731">
        <v>15</v>
      </c>
      <c r="B10731" t="str">
        <f t="shared" si="167"/>
        <v xml:space="preserve"> 966 15</v>
      </c>
      <c r="C10731" s="102" t="s">
        <v>882</v>
      </c>
      <c r="D10731" s="111">
        <v>17</v>
      </c>
      <c r="E10731" t="s">
        <v>1</v>
      </c>
      <c r="F10731" t="s">
        <v>1</v>
      </c>
      <c r="G10731" t="s">
        <v>1</v>
      </c>
      <c r="H10731" s="103" t="s">
        <v>1</v>
      </c>
      <c r="I10731" s="103" t="s">
        <v>1</v>
      </c>
      <c r="J10731" t="s">
        <v>1</v>
      </c>
      <c r="K10731" t="s">
        <v>1</v>
      </c>
      <c r="L10731" t="s">
        <v>1</v>
      </c>
      <c r="M10731" s="103" t="s">
        <v>1</v>
      </c>
      <c r="N10731" s="103" t="s">
        <v>1</v>
      </c>
      <c r="O10731" s="103">
        <v>4420</v>
      </c>
      <c r="P10731" t="s">
        <v>1</v>
      </c>
      <c r="Q10731" t="s">
        <v>1</v>
      </c>
    </row>
    <row r="10732" spans="1:17" x14ac:dyDescent="0.25">
      <c r="A10732">
        <v>16</v>
      </c>
      <c r="B10732" t="str">
        <f t="shared" si="167"/>
        <v xml:space="preserve"> 966 16</v>
      </c>
      <c r="C10732" s="102" t="s">
        <v>882</v>
      </c>
      <c r="D10732" s="111" t="s">
        <v>5</v>
      </c>
      <c r="E10732" t="s">
        <v>1</v>
      </c>
      <c r="F10732" t="s">
        <v>1</v>
      </c>
      <c r="G10732" s="103">
        <v>186614</v>
      </c>
      <c r="H10732" s="103" t="s">
        <v>1</v>
      </c>
      <c r="I10732" s="103" t="s">
        <v>1</v>
      </c>
      <c r="J10732" t="s">
        <v>1</v>
      </c>
      <c r="K10732" t="s">
        <v>1</v>
      </c>
      <c r="L10732" s="103">
        <v>152967</v>
      </c>
      <c r="M10732" s="103" t="s">
        <v>1</v>
      </c>
      <c r="N10732" s="103" t="s">
        <v>1</v>
      </c>
      <c r="O10732" s="103">
        <v>14314</v>
      </c>
      <c r="P10732" t="s">
        <v>1</v>
      </c>
      <c r="Q10732" t="s">
        <v>1</v>
      </c>
    </row>
    <row r="10733" spans="1:17" x14ac:dyDescent="0.25">
      <c r="A10733">
        <v>17</v>
      </c>
      <c r="B10733" t="str">
        <f t="shared" si="167"/>
        <v xml:space="preserve"> 966 17</v>
      </c>
      <c r="C10733" s="102" t="s">
        <v>882</v>
      </c>
      <c r="D10733" s="111" t="s">
        <v>6</v>
      </c>
      <c r="E10733" t="s">
        <v>1</v>
      </c>
      <c r="F10733" t="s">
        <v>1</v>
      </c>
      <c r="G10733" t="s">
        <v>1</v>
      </c>
      <c r="H10733" t="s">
        <v>1</v>
      </c>
      <c r="I10733" t="s">
        <v>1</v>
      </c>
      <c r="J10733" t="s">
        <v>1</v>
      </c>
      <c r="K10733" t="s">
        <v>1</v>
      </c>
      <c r="L10733" t="s">
        <v>1</v>
      </c>
      <c r="M10733" t="s">
        <v>1</v>
      </c>
      <c r="N10733" t="s">
        <v>1</v>
      </c>
      <c r="O10733" t="s">
        <v>1</v>
      </c>
      <c r="P10733" t="s">
        <v>1</v>
      </c>
      <c r="Q10733" t="s">
        <v>1</v>
      </c>
    </row>
    <row r="10734" spans="1:17" x14ac:dyDescent="0.25">
      <c r="A10734">
        <v>18</v>
      </c>
      <c r="B10734" t="str">
        <f t="shared" si="167"/>
        <v xml:space="preserve"> 966 18</v>
      </c>
      <c r="C10734" s="102" t="s">
        <v>882</v>
      </c>
      <c r="D10734" s="111">
        <v>13</v>
      </c>
      <c r="E10734" t="s">
        <v>1</v>
      </c>
      <c r="F10734" t="s">
        <v>1</v>
      </c>
      <c r="G10734">
        <v>171282</v>
      </c>
      <c r="H10734" t="s">
        <v>1</v>
      </c>
      <c r="I10734" t="s">
        <v>1</v>
      </c>
      <c r="J10734" t="s">
        <v>1</v>
      </c>
      <c r="K10734" t="s">
        <v>1</v>
      </c>
      <c r="L10734">
        <v>485183</v>
      </c>
      <c r="M10734" t="s">
        <v>1</v>
      </c>
      <c r="N10734" t="s">
        <v>1</v>
      </c>
      <c r="O10734" s="103">
        <v>3186</v>
      </c>
      <c r="P10734" t="s">
        <v>1</v>
      </c>
      <c r="Q10734" t="s">
        <v>1</v>
      </c>
    </row>
    <row r="10735" spans="1:17" x14ac:dyDescent="0.25">
      <c r="A10735">
        <v>19</v>
      </c>
      <c r="B10735" t="str">
        <f t="shared" si="167"/>
        <v xml:space="preserve"> 966 19</v>
      </c>
      <c r="C10735" s="102" t="s">
        <v>882</v>
      </c>
      <c r="D10735" s="111">
        <v>14</v>
      </c>
      <c r="E10735" t="s">
        <v>1</v>
      </c>
      <c r="F10735" t="s">
        <v>1</v>
      </c>
      <c r="G10735" s="103">
        <v>130370</v>
      </c>
      <c r="H10735" s="103">
        <v>634</v>
      </c>
      <c r="I10735">
        <v>744</v>
      </c>
      <c r="J10735" t="s">
        <v>1</v>
      </c>
      <c r="K10735" t="s">
        <v>1</v>
      </c>
      <c r="L10735" s="103">
        <v>54909</v>
      </c>
      <c r="M10735" s="103">
        <v>747</v>
      </c>
      <c r="N10735" s="103">
        <v>279</v>
      </c>
      <c r="O10735" s="103">
        <v>549</v>
      </c>
      <c r="P10735" t="s">
        <v>1</v>
      </c>
      <c r="Q10735" t="s">
        <v>1</v>
      </c>
    </row>
    <row r="10736" spans="1:17" x14ac:dyDescent="0.25">
      <c r="A10736">
        <v>20</v>
      </c>
      <c r="B10736" t="str">
        <f t="shared" si="167"/>
        <v xml:space="preserve"> 966 20</v>
      </c>
      <c r="C10736" s="102" t="s">
        <v>882</v>
      </c>
      <c r="D10736" s="111">
        <v>15</v>
      </c>
      <c r="E10736" t="s">
        <v>1</v>
      </c>
      <c r="F10736" t="s">
        <v>1</v>
      </c>
      <c r="G10736" s="103" t="s">
        <v>1</v>
      </c>
      <c r="H10736" s="103" t="s">
        <v>1</v>
      </c>
      <c r="I10736" s="103" t="s">
        <v>1</v>
      </c>
      <c r="J10736" t="s">
        <v>1</v>
      </c>
      <c r="K10736" t="s">
        <v>1</v>
      </c>
      <c r="L10736" s="103" t="s">
        <v>1</v>
      </c>
      <c r="M10736" s="103" t="s">
        <v>1</v>
      </c>
      <c r="N10736" s="103" t="s">
        <v>1</v>
      </c>
      <c r="O10736" s="103">
        <v>9363</v>
      </c>
      <c r="P10736" t="s">
        <v>1</v>
      </c>
      <c r="Q10736" t="s">
        <v>1</v>
      </c>
    </row>
    <row r="10737" spans="1:17" x14ac:dyDescent="0.25">
      <c r="A10737">
        <v>21</v>
      </c>
      <c r="B10737" t="str">
        <f t="shared" si="167"/>
        <v xml:space="preserve"> 966 21</v>
      </c>
      <c r="C10737" s="102" t="s">
        <v>882</v>
      </c>
      <c r="D10737" s="111">
        <v>16</v>
      </c>
      <c r="E10737" s="103" t="s">
        <v>1</v>
      </c>
      <c r="F10737" s="103" t="s">
        <v>1</v>
      </c>
      <c r="G10737" s="103" t="s">
        <v>1</v>
      </c>
      <c r="H10737" s="103" t="s">
        <v>1</v>
      </c>
      <c r="I10737" s="103" t="s">
        <v>1</v>
      </c>
      <c r="J10737" s="103" t="s">
        <v>1</v>
      </c>
      <c r="K10737" s="103" t="s">
        <v>1</v>
      </c>
      <c r="L10737" s="103" t="s">
        <v>1</v>
      </c>
      <c r="M10737" s="103" t="s">
        <v>1</v>
      </c>
      <c r="N10737" s="103" t="s">
        <v>1</v>
      </c>
      <c r="O10737" s="103">
        <v>1599</v>
      </c>
      <c r="P10737" t="s">
        <v>1</v>
      </c>
      <c r="Q10737" t="s">
        <v>1</v>
      </c>
    </row>
    <row r="10738" spans="1:17" x14ac:dyDescent="0.25">
      <c r="A10738">
        <v>22</v>
      </c>
      <c r="B10738" t="str">
        <f t="shared" si="167"/>
        <v xml:space="preserve"> 966 22</v>
      </c>
      <c r="C10738" s="102" t="s">
        <v>882</v>
      </c>
      <c r="D10738" s="111">
        <v>17</v>
      </c>
      <c r="E10738" s="103" t="s">
        <v>1</v>
      </c>
      <c r="F10738" s="103" t="s">
        <v>1</v>
      </c>
      <c r="G10738" s="103" t="s">
        <v>1</v>
      </c>
      <c r="H10738" s="103" t="s">
        <v>1</v>
      </c>
      <c r="I10738" s="103" t="s">
        <v>1</v>
      </c>
      <c r="J10738" t="s">
        <v>1</v>
      </c>
      <c r="K10738" s="103" t="s">
        <v>1</v>
      </c>
      <c r="L10738" s="103" t="s">
        <v>1</v>
      </c>
      <c r="M10738" s="103" t="s">
        <v>1</v>
      </c>
      <c r="N10738" s="103" t="s">
        <v>1</v>
      </c>
      <c r="O10738" s="103">
        <v>7457</v>
      </c>
      <c r="P10738" t="s">
        <v>1</v>
      </c>
      <c r="Q10738" t="s">
        <v>1</v>
      </c>
    </row>
    <row r="10739" spans="1:17" x14ac:dyDescent="0.25">
      <c r="A10739">
        <v>23</v>
      </c>
      <c r="B10739" t="str">
        <f t="shared" si="167"/>
        <v xml:space="preserve"> 966 23</v>
      </c>
      <c r="C10739" s="102" t="s">
        <v>882</v>
      </c>
      <c r="D10739" s="111" t="s">
        <v>5</v>
      </c>
      <c r="E10739" s="103" t="s">
        <v>1</v>
      </c>
      <c r="F10739" s="103" t="s">
        <v>1</v>
      </c>
      <c r="G10739" s="103">
        <v>301652</v>
      </c>
      <c r="H10739" s="103">
        <v>634</v>
      </c>
      <c r="I10739" s="103">
        <v>744</v>
      </c>
      <c r="J10739" s="103" t="s">
        <v>1</v>
      </c>
      <c r="K10739" s="103" t="s">
        <v>1</v>
      </c>
      <c r="L10739" s="103">
        <v>540092</v>
      </c>
      <c r="M10739" s="103">
        <v>747</v>
      </c>
      <c r="N10739" s="103">
        <v>279</v>
      </c>
      <c r="O10739" s="103">
        <v>22154</v>
      </c>
      <c r="P10739" t="s">
        <v>1</v>
      </c>
      <c r="Q10739" t="s">
        <v>1</v>
      </c>
    </row>
    <row r="10740" spans="1:17" x14ac:dyDescent="0.25">
      <c r="A10740">
        <v>24</v>
      </c>
      <c r="B10740" t="str">
        <f t="shared" si="167"/>
        <v xml:space="preserve"> 966 24</v>
      </c>
      <c r="C10740" s="102" t="s">
        <v>882</v>
      </c>
      <c r="D10740" s="111" t="s">
        <v>6</v>
      </c>
      <c r="E10740" t="s">
        <v>1</v>
      </c>
      <c r="F10740" t="s">
        <v>1</v>
      </c>
      <c r="G10740" t="s">
        <v>1</v>
      </c>
      <c r="H10740" t="s">
        <v>1</v>
      </c>
      <c r="I10740" t="s">
        <v>1</v>
      </c>
      <c r="J10740" t="s">
        <v>1</v>
      </c>
      <c r="K10740" t="s">
        <v>1</v>
      </c>
      <c r="L10740" t="s">
        <v>1</v>
      </c>
      <c r="M10740" t="s">
        <v>1</v>
      </c>
      <c r="N10740" t="s">
        <v>1</v>
      </c>
      <c r="O10740" t="s">
        <v>1</v>
      </c>
      <c r="P10740" t="s">
        <v>1</v>
      </c>
      <c r="Q10740" t="s">
        <v>1</v>
      </c>
    </row>
    <row r="10741" spans="1:17" x14ac:dyDescent="0.25">
      <c r="A10741">
        <v>25</v>
      </c>
      <c r="B10741" t="str">
        <f t="shared" si="167"/>
        <v xml:space="preserve"> 966 25</v>
      </c>
      <c r="C10741" s="102" t="s">
        <v>882</v>
      </c>
      <c r="D10741" s="111" t="s">
        <v>0</v>
      </c>
      <c r="E10741" t="s">
        <v>1</v>
      </c>
      <c r="F10741" t="s">
        <v>1</v>
      </c>
      <c r="G10741" t="s">
        <v>1</v>
      </c>
      <c r="H10741" s="103">
        <v>841744</v>
      </c>
      <c r="I10741" s="103">
        <v>2404</v>
      </c>
      <c r="J10741" s="103">
        <v>22154</v>
      </c>
      <c r="K10741" t="s">
        <v>1</v>
      </c>
      <c r="L10741" t="s">
        <v>1</v>
      </c>
      <c r="M10741" t="s">
        <v>1</v>
      </c>
      <c r="N10741" t="s">
        <v>1</v>
      </c>
      <c r="O10741" t="s">
        <v>1</v>
      </c>
      <c r="P10741" t="s">
        <v>1</v>
      </c>
      <c r="Q10741" t="s">
        <v>1</v>
      </c>
    </row>
    <row r="10742" spans="1:17" x14ac:dyDescent="0.25">
      <c r="A10742">
        <v>26</v>
      </c>
      <c r="B10742" t="str">
        <f t="shared" si="167"/>
        <v xml:space="preserve"> 966 26</v>
      </c>
      <c r="C10742" s="102" t="s">
        <v>882</v>
      </c>
      <c r="D10742" s="111" t="s">
        <v>0</v>
      </c>
      <c r="E10742" t="s">
        <v>1</v>
      </c>
      <c r="F10742" t="s">
        <v>1</v>
      </c>
      <c r="G10742" t="s">
        <v>1</v>
      </c>
      <c r="H10742" t="s">
        <v>1</v>
      </c>
      <c r="I10742" t="s">
        <v>1</v>
      </c>
      <c r="J10742" t="s">
        <v>1</v>
      </c>
      <c r="K10742" t="s">
        <v>1</v>
      </c>
      <c r="L10742" t="s">
        <v>1</v>
      </c>
      <c r="M10742" t="s">
        <v>1</v>
      </c>
      <c r="N10742" t="s">
        <v>1</v>
      </c>
      <c r="O10742" t="s">
        <v>1</v>
      </c>
      <c r="P10742" t="s">
        <v>1</v>
      </c>
      <c r="Q10742" t="s">
        <v>1</v>
      </c>
    </row>
    <row r="10743" spans="1:17" x14ac:dyDescent="0.25">
      <c r="A10743">
        <v>27</v>
      </c>
      <c r="B10743" t="str">
        <f t="shared" si="167"/>
        <v xml:space="preserve"> 966 27</v>
      </c>
      <c r="C10743" s="102" t="s">
        <v>882</v>
      </c>
      <c r="D10743" s="111" t="s">
        <v>0</v>
      </c>
      <c r="E10743" t="s">
        <v>1</v>
      </c>
      <c r="F10743" t="s">
        <v>1</v>
      </c>
      <c r="G10743" t="s">
        <v>1</v>
      </c>
      <c r="H10743" s="103">
        <v>-130754</v>
      </c>
      <c r="I10743" s="103">
        <v>-95210</v>
      </c>
      <c r="J10743">
        <v>273</v>
      </c>
      <c r="K10743" t="s">
        <v>1</v>
      </c>
      <c r="L10743" t="s">
        <v>1</v>
      </c>
      <c r="M10743" t="s">
        <v>1</v>
      </c>
      <c r="N10743" t="s">
        <v>1</v>
      </c>
      <c r="O10743" t="s">
        <v>1</v>
      </c>
      <c r="P10743" t="s">
        <v>1</v>
      </c>
      <c r="Q10743" t="s">
        <v>1</v>
      </c>
    </row>
    <row r="10744" spans="1:17" x14ac:dyDescent="0.25">
      <c r="A10744">
        <v>28</v>
      </c>
      <c r="B10744" t="str">
        <f t="shared" si="167"/>
        <v xml:space="preserve"> 966 28</v>
      </c>
      <c r="C10744" s="102" t="s">
        <v>882</v>
      </c>
      <c r="D10744" s="111" t="s">
        <v>0</v>
      </c>
      <c r="E10744" t="s">
        <v>1</v>
      </c>
      <c r="F10744" t="s">
        <v>1</v>
      </c>
      <c r="G10744" t="s">
        <v>1</v>
      </c>
      <c r="H10744" s="103">
        <v>710990</v>
      </c>
      <c r="I10744" s="103" t="s">
        <v>1</v>
      </c>
      <c r="J10744" s="103">
        <v>22427</v>
      </c>
      <c r="K10744" t="s">
        <v>1</v>
      </c>
      <c r="L10744" t="s">
        <v>1</v>
      </c>
      <c r="M10744" t="s">
        <v>1</v>
      </c>
      <c r="N10744" t="s">
        <v>1</v>
      </c>
      <c r="O10744" t="s">
        <v>1</v>
      </c>
      <c r="P10744" t="s">
        <v>1</v>
      </c>
      <c r="Q10744" t="s">
        <v>1</v>
      </c>
    </row>
    <row r="10745" spans="1:17" x14ac:dyDescent="0.25">
      <c r="A10745">
        <v>29</v>
      </c>
      <c r="B10745" t="str">
        <f t="shared" si="167"/>
        <v xml:space="preserve"> 966 29</v>
      </c>
      <c r="C10745" s="102" t="s">
        <v>882</v>
      </c>
      <c r="D10745" s="111" t="s">
        <v>0</v>
      </c>
      <c r="E10745" t="s">
        <v>1</v>
      </c>
      <c r="F10745" t="s">
        <v>1</v>
      </c>
      <c r="G10745" t="s">
        <v>1</v>
      </c>
      <c r="H10745" s="103">
        <v>409807</v>
      </c>
      <c r="I10745" s="103">
        <v>366223</v>
      </c>
      <c r="J10745" s="103">
        <v>36271</v>
      </c>
      <c r="K10745" t="s">
        <v>1</v>
      </c>
      <c r="L10745" t="s">
        <v>1</v>
      </c>
      <c r="M10745" t="s">
        <v>1</v>
      </c>
      <c r="N10745" t="s">
        <v>1</v>
      </c>
      <c r="O10745" t="s">
        <v>1</v>
      </c>
      <c r="P10745" t="s">
        <v>1</v>
      </c>
      <c r="Q10745" t="s">
        <v>1</v>
      </c>
    </row>
    <row r="10746" spans="1:17" x14ac:dyDescent="0.25">
      <c r="A10746">
        <v>30</v>
      </c>
      <c r="B10746" t="str">
        <f t="shared" si="167"/>
        <v xml:space="preserve"> 966 30</v>
      </c>
      <c r="C10746" s="102" t="s">
        <v>882</v>
      </c>
      <c r="D10746" s="111" t="s">
        <v>0</v>
      </c>
      <c r="E10746" t="s">
        <v>1</v>
      </c>
      <c r="F10746" t="s">
        <v>1</v>
      </c>
      <c r="G10746" t="s">
        <v>1</v>
      </c>
      <c r="H10746">
        <v>0.01</v>
      </c>
      <c r="I10746">
        <v>0.03</v>
      </c>
      <c r="J10746">
        <v>0.03</v>
      </c>
      <c r="K10746" t="s">
        <v>1</v>
      </c>
      <c r="L10746" t="s">
        <v>1</v>
      </c>
      <c r="M10746" t="s">
        <v>1</v>
      </c>
      <c r="N10746" t="s">
        <v>1</v>
      </c>
      <c r="O10746" t="s">
        <v>1</v>
      </c>
      <c r="P10746" t="s">
        <v>1</v>
      </c>
      <c r="Q10746" t="s">
        <v>1</v>
      </c>
    </row>
    <row r="10747" spans="1:17" x14ac:dyDescent="0.25">
      <c r="A10747">
        <v>31</v>
      </c>
      <c r="B10747" t="str">
        <f t="shared" si="167"/>
        <v xml:space="preserve"> 966 31</v>
      </c>
      <c r="C10747" s="102" t="s">
        <v>882</v>
      </c>
      <c r="D10747" s="111" t="s">
        <v>0</v>
      </c>
      <c r="E10747" t="s">
        <v>1</v>
      </c>
      <c r="F10747" t="s">
        <v>1</v>
      </c>
      <c r="G10747" t="s">
        <v>1</v>
      </c>
      <c r="H10747">
        <v>2.431</v>
      </c>
      <c r="I10747">
        <v>0</v>
      </c>
      <c r="J10747">
        <v>7.6999999999999999E-2</v>
      </c>
      <c r="K10747">
        <v>2.508</v>
      </c>
      <c r="L10747" t="s">
        <v>1</v>
      </c>
      <c r="M10747" t="s">
        <v>1</v>
      </c>
      <c r="N10747" t="s">
        <v>1</v>
      </c>
      <c r="O10747" t="s">
        <v>1</v>
      </c>
      <c r="P10747" t="s">
        <v>1</v>
      </c>
      <c r="Q10747" t="s">
        <v>1</v>
      </c>
    </row>
    <row r="10748" spans="1:17" x14ac:dyDescent="0.25">
      <c r="A10748">
        <v>32</v>
      </c>
      <c r="B10748" t="str">
        <f t="shared" si="167"/>
        <v xml:space="preserve"> 966 32</v>
      </c>
      <c r="C10748" s="102" t="s">
        <v>882</v>
      </c>
      <c r="D10748" s="111" t="s">
        <v>0</v>
      </c>
      <c r="E10748" t="s">
        <v>1</v>
      </c>
      <c r="F10748" t="s">
        <v>1</v>
      </c>
      <c r="G10748" t="s">
        <v>1</v>
      </c>
      <c r="H10748">
        <v>2.3290000000000002</v>
      </c>
      <c r="I10748">
        <v>0</v>
      </c>
      <c r="J10748">
        <v>7.3999999999999996E-2</v>
      </c>
      <c r="K10748">
        <v>2.403</v>
      </c>
      <c r="L10748" t="s">
        <v>1</v>
      </c>
      <c r="M10748" t="s">
        <v>1</v>
      </c>
      <c r="N10748" t="s">
        <v>1</v>
      </c>
      <c r="O10748" t="s">
        <v>1</v>
      </c>
      <c r="P10748" t="s">
        <v>1</v>
      </c>
      <c r="Q10748" t="s">
        <v>1</v>
      </c>
    </row>
    <row r="10749" spans="1:17" x14ac:dyDescent="0.25">
      <c r="A10749">
        <v>33</v>
      </c>
      <c r="B10749" t="str">
        <f t="shared" si="167"/>
        <v xml:space="preserve"> 966 33</v>
      </c>
      <c r="C10749" s="102" t="s">
        <v>882</v>
      </c>
      <c r="D10749" s="111" t="s">
        <v>0</v>
      </c>
      <c r="E10749" t="s">
        <v>1</v>
      </c>
      <c r="F10749" t="s">
        <v>1</v>
      </c>
      <c r="G10749" t="s">
        <v>1</v>
      </c>
      <c r="H10749">
        <v>1.226</v>
      </c>
      <c r="I10749">
        <v>1.0960000000000001</v>
      </c>
      <c r="J10749">
        <v>0.109</v>
      </c>
      <c r="K10749">
        <v>2.431</v>
      </c>
      <c r="L10749" t="s">
        <v>1</v>
      </c>
      <c r="M10749" t="s">
        <v>1</v>
      </c>
      <c r="N10749" t="s">
        <v>1</v>
      </c>
      <c r="O10749" t="s">
        <v>1</v>
      </c>
      <c r="P10749" t="s">
        <v>1</v>
      </c>
      <c r="Q10749" t="s">
        <v>1</v>
      </c>
    </row>
    <row r="10750" spans="1:17" x14ac:dyDescent="0.25">
      <c r="A10750">
        <v>34</v>
      </c>
      <c r="B10750" t="str">
        <f t="shared" si="167"/>
        <v xml:space="preserve"> 966 34</v>
      </c>
      <c r="C10750" s="102" t="s">
        <v>882</v>
      </c>
      <c r="D10750" s="111" t="s">
        <v>0</v>
      </c>
      <c r="E10750" t="s">
        <v>1</v>
      </c>
      <c r="F10750" t="s">
        <v>1</v>
      </c>
      <c r="G10750" t="s">
        <v>1</v>
      </c>
      <c r="H10750">
        <v>1.2370000000000001</v>
      </c>
      <c r="I10750">
        <v>1.0629999999999999</v>
      </c>
      <c r="J10750">
        <v>0.108</v>
      </c>
      <c r="K10750">
        <v>2.4079999999999999</v>
      </c>
      <c r="L10750" t="s">
        <v>1</v>
      </c>
      <c r="M10750" t="s">
        <v>1</v>
      </c>
      <c r="N10750" t="s">
        <v>1</v>
      </c>
      <c r="O10750" t="s">
        <v>1</v>
      </c>
      <c r="P10750" t="s">
        <v>1</v>
      </c>
      <c r="Q10750" t="s">
        <v>1</v>
      </c>
    </row>
    <row r="10751" spans="1:17" x14ac:dyDescent="0.25">
      <c r="A10751">
        <v>35</v>
      </c>
      <c r="B10751" t="str">
        <f t="shared" si="167"/>
        <v xml:space="preserve"> 966 35</v>
      </c>
      <c r="C10751" s="102" t="s">
        <v>882</v>
      </c>
      <c r="D10751" s="111" t="s">
        <v>0</v>
      </c>
      <c r="E10751" t="s">
        <v>1</v>
      </c>
      <c r="F10751" t="s">
        <v>1</v>
      </c>
      <c r="G10751" t="s">
        <v>1</v>
      </c>
      <c r="H10751">
        <v>1.401</v>
      </c>
      <c r="I10751">
        <v>1.252</v>
      </c>
      <c r="J10751">
        <v>0.124</v>
      </c>
      <c r="K10751">
        <v>2.7770000000000001</v>
      </c>
      <c r="L10751" t="s">
        <v>1</v>
      </c>
      <c r="M10751" t="s">
        <v>1</v>
      </c>
      <c r="N10751" t="s">
        <v>1</v>
      </c>
      <c r="O10751" t="s">
        <v>1</v>
      </c>
      <c r="P10751" t="s">
        <v>1</v>
      </c>
      <c r="Q10751" t="s">
        <v>1</v>
      </c>
    </row>
    <row r="10752" spans="1:17" x14ac:dyDescent="0.25">
      <c r="A10752">
        <v>36</v>
      </c>
      <c r="B10752" t="str">
        <f t="shared" si="167"/>
        <v xml:space="preserve"> 966 36</v>
      </c>
      <c r="C10752" s="102" t="s">
        <v>882</v>
      </c>
      <c r="D10752" s="111" t="s">
        <v>0</v>
      </c>
      <c r="E10752" t="s">
        <v>1</v>
      </c>
      <c r="F10752" t="s">
        <v>1</v>
      </c>
      <c r="G10752" t="s">
        <v>1</v>
      </c>
      <c r="H10752">
        <v>1.2370000000000001</v>
      </c>
      <c r="I10752">
        <v>1.0629999999999999</v>
      </c>
      <c r="J10752">
        <v>0.108</v>
      </c>
      <c r="K10752">
        <v>2.4079999999999999</v>
      </c>
      <c r="L10752" t="s">
        <v>1</v>
      </c>
      <c r="M10752" t="s">
        <v>1</v>
      </c>
      <c r="N10752" t="s">
        <v>1</v>
      </c>
      <c r="O10752" t="s">
        <v>1</v>
      </c>
      <c r="P10752" t="s">
        <v>1</v>
      </c>
      <c r="Q10752" t="s">
        <v>1</v>
      </c>
    </row>
    <row r="10753" spans="1:18" x14ac:dyDescent="0.25">
      <c r="A10753">
        <v>37</v>
      </c>
      <c r="B10753" t="str">
        <f t="shared" si="167"/>
        <v xml:space="preserve"> 966 37</v>
      </c>
      <c r="C10753" s="102" t="s">
        <v>882</v>
      </c>
      <c r="D10753" s="111" t="s">
        <v>0</v>
      </c>
      <c r="E10753" t="s">
        <v>1</v>
      </c>
      <c r="F10753" t="s">
        <v>986</v>
      </c>
      <c r="G10753" t="s">
        <v>987</v>
      </c>
      <c r="H10753" t="s">
        <v>993</v>
      </c>
      <c r="I10753" t="s">
        <v>996</v>
      </c>
      <c r="J10753" t="s">
        <v>1</v>
      </c>
      <c r="K10753">
        <v>3.694</v>
      </c>
      <c r="L10753" t="s">
        <v>1</v>
      </c>
      <c r="M10753" t="s">
        <v>1</v>
      </c>
      <c r="N10753" t="s">
        <v>1</v>
      </c>
      <c r="O10753" t="s">
        <v>1</v>
      </c>
      <c r="P10753" t="s">
        <v>1</v>
      </c>
      <c r="Q10753" t="s">
        <v>1</v>
      </c>
    </row>
    <row r="10754" spans="1:18" x14ac:dyDescent="0.25">
      <c r="A10754">
        <v>38</v>
      </c>
      <c r="B10754" t="str">
        <f t="shared" ref="B10754:B10817" si="168">+C10754&amp;A10754</f>
        <v xml:space="preserve"> 966 38</v>
      </c>
      <c r="C10754" s="102" t="s">
        <v>882</v>
      </c>
      <c r="D10754" s="111" t="s">
        <v>0</v>
      </c>
      <c r="E10754" t="s">
        <v>1</v>
      </c>
      <c r="F10754">
        <v>4.3899999999999997</v>
      </c>
      <c r="G10754">
        <v>4.3899999999999997</v>
      </c>
      <c r="H10754">
        <v>4.0999999999999996</v>
      </c>
      <c r="I10754">
        <v>3.69</v>
      </c>
      <c r="J10754" t="s">
        <v>1</v>
      </c>
      <c r="K10754" t="s">
        <v>1</v>
      </c>
      <c r="L10754" t="s">
        <v>1</v>
      </c>
      <c r="M10754" t="s">
        <v>1</v>
      </c>
      <c r="N10754" t="s">
        <v>1</v>
      </c>
      <c r="O10754" t="s">
        <v>1</v>
      </c>
      <c r="P10754" t="s">
        <v>1</v>
      </c>
      <c r="Q10754" t="s">
        <v>1</v>
      </c>
    </row>
    <row r="10755" spans="1:18" x14ac:dyDescent="0.25">
      <c r="A10755">
        <v>1</v>
      </c>
      <c r="B10755" t="str">
        <f t="shared" si="168"/>
        <v xml:space="preserve"> 967 1</v>
      </c>
      <c r="C10755" s="102" t="s">
        <v>883</v>
      </c>
      <c r="D10755" s="111" t="s">
        <v>0</v>
      </c>
      <c r="E10755" t="s">
        <v>1</v>
      </c>
      <c r="F10755" t="s">
        <v>1</v>
      </c>
      <c r="G10755" t="s">
        <v>1</v>
      </c>
      <c r="H10755" t="s">
        <v>1</v>
      </c>
      <c r="I10755" t="s">
        <v>1</v>
      </c>
      <c r="J10755" t="s">
        <v>1</v>
      </c>
      <c r="K10755" t="s">
        <v>1</v>
      </c>
      <c r="L10755" t="s">
        <v>1</v>
      </c>
      <c r="M10755" t="s">
        <v>1</v>
      </c>
      <c r="N10755" t="s">
        <v>1</v>
      </c>
      <c r="O10755" t="s">
        <v>1</v>
      </c>
      <c r="P10755" t="s">
        <v>1</v>
      </c>
      <c r="Q10755" t="s">
        <v>1</v>
      </c>
      <c r="R10755" t="s">
        <v>229</v>
      </c>
    </row>
    <row r="10756" spans="1:18" x14ac:dyDescent="0.25">
      <c r="A10756">
        <v>2</v>
      </c>
      <c r="B10756" t="str">
        <f t="shared" si="168"/>
        <v xml:space="preserve"> 967 2</v>
      </c>
      <c r="C10756" s="102" t="s">
        <v>883</v>
      </c>
      <c r="D10756" s="111" t="s">
        <v>0</v>
      </c>
      <c r="E10756" t="s">
        <v>3</v>
      </c>
      <c r="F10756" t="s">
        <v>1</v>
      </c>
      <c r="G10756" t="s">
        <v>1</v>
      </c>
      <c r="H10756" t="s">
        <v>1</v>
      </c>
      <c r="I10756" t="s">
        <v>1</v>
      </c>
      <c r="J10756" t="s">
        <v>1</v>
      </c>
      <c r="K10756" t="s">
        <v>1</v>
      </c>
      <c r="L10756" t="s">
        <v>1</v>
      </c>
      <c r="M10756" t="s">
        <v>1</v>
      </c>
      <c r="N10756" t="s">
        <v>1</v>
      </c>
      <c r="O10756" t="s">
        <v>1</v>
      </c>
      <c r="P10756" t="s">
        <v>1</v>
      </c>
      <c r="Q10756" t="s">
        <v>1</v>
      </c>
    </row>
    <row r="10757" spans="1:18" x14ac:dyDescent="0.25">
      <c r="A10757">
        <v>3</v>
      </c>
      <c r="B10757" t="str">
        <f t="shared" si="168"/>
        <v xml:space="preserve"> 967 3</v>
      </c>
      <c r="C10757" s="102" t="s">
        <v>883</v>
      </c>
      <c r="D10757" s="111" t="s">
        <v>0</v>
      </c>
      <c r="E10757" t="s">
        <v>4</v>
      </c>
      <c r="F10757" t="s">
        <v>1</v>
      </c>
      <c r="G10757" t="s">
        <v>1</v>
      </c>
      <c r="H10757" t="s">
        <v>1</v>
      </c>
      <c r="I10757" t="s">
        <v>1</v>
      </c>
      <c r="J10757" t="s">
        <v>1</v>
      </c>
      <c r="K10757" t="s">
        <v>1</v>
      </c>
      <c r="L10757" t="s">
        <v>1</v>
      </c>
      <c r="M10757" t="s">
        <v>1</v>
      </c>
      <c r="N10757" t="s">
        <v>1</v>
      </c>
      <c r="O10757" t="s">
        <v>1</v>
      </c>
      <c r="P10757" t="s">
        <v>1</v>
      </c>
      <c r="Q10757" t="s">
        <v>1</v>
      </c>
    </row>
    <row r="10758" spans="1:18" x14ac:dyDescent="0.25">
      <c r="A10758">
        <v>4</v>
      </c>
      <c r="B10758" t="str">
        <f t="shared" si="168"/>
        <v xml:space="preserve"> 967 4</v>
      </c>
      <c r="C10758" s="102" t="s">
        <v>883</v>
      </c>
      <c r="D10758" s="111">
        <v>13</v>
      </c>
      <c r="E10758" s="103">
        <v>9799</v>
      </c>
      <c r="F10758" s="103">
        <v>152809</v>
      </c>
      <c r="G10758">
        <v>1.5589999999999999</v>
      </c>
      <c r="H10758" t="s">
        <v>1</v>
      </c>
      <c r="I10758" t="s">
        <v>1</v>
      </c>
      <c r="J10758" t="s">
        <v>1</v>
      </c>
      <c r="K10758" t="s">
        <v>1</v>
      </c>
      <c r="L10758" t="s">
        <v>1</v>
      </c>
      <c r="M10758" t="s">
        <v>1</v>
      </c>
      <c r="N10758" t="s">
        <v>1</v>
      </c>
      <c r="O10758">
        <v>1</v>
      </c>
      <c r="P10758" t="s">
        <v>1</v>
      </c>
      <c r="Q10758">
        <v>1</v>
      </c>
    </row>
    <row r="10759" spans="1:18" x14ac:dyDescent="0.25">
      <c r="A10759">
        <v>5</v>
      </c>
      <c r="B10759" t="str">
        <f t="shared" si="168"/>
        <v xml:space="preserve"> 967 5</v>
      </c>
      <c r="C10759" s="102" t="s">
        <v>883</v>
      </c>
      <c r="D10759" s="111">
        <v>14</v>
      </c>
      <c r="E10759" s="103">
        <v>10086</v>
      </c>
      <c r="F10759" s="103">
        <v>61435</v>
      </c>
      <c r="G10759">
        <v>0.60899999999999999</v>
      </c>
      <c r="H10759" t="s">
        <v>1</v>
      </c>
      <c r="I10759" t="s">
        <v>1</v>
      </c>
      <c r="J10759" t="s">
        <v>1</v>
      </c>
      <c r="K10759" t="s">
        <v>1</v>
      </c>
      <c r="L10759" t="s">
        <v>1</v>
      </c>
      <c r="M10759" t="s">
        <v>1</v>
      </c>
      <c r="N10759" t="s">
        <v>1</v>
      </c>
      <c r="O10759">
        <v>1</v>
      </c>
      <c r="P10759">
        <v>1</v>
      </c>
      <c r="Q10759">
        <v>2</v>
      </c>
    </row>
    <row r="10760" spans="1:18" x14ac:dyDescent="0.25">
      <c r="A10760">
        <v>6</v>
      </c>
      <c r="B10760" t="str">
        <f t="shared" si="168"/>
        <v xml:space="preserve"> 967 6</v>
      </c>
      <c r="C10760" s="102" t="s">
        <v>883</v>
      </c>
      <c r="D10760" s="111">
        <v>15</v>
      </c>
      <c r="E10760" s="103">
        <v>11256</v>
      </c>
      <c r="F10760" s="103">
        <v>94918</v>
      </c>
      <c r="G10760">
        <v>0.84299999999999997</v>
      </c>
      <c r="H10760" t="s">
        <v>1</v>
      </c>
      <c r="I10760" t="s">
        <v>1</v>
      </c>
      <c r="J10760" t="s">
        <v>1</v>
      </c>
      <c r="K10760" t="s">
        <v>1</v>
      </c>
      <c r="L10760" t="s">
        <v>1</v>
      </c>
      <c r="M10760" t="s">
        <v>1</v>
      </c>
      <c r="N10760" t="s">
        <v>1</v>
      </c>
      <c r="O10760" t="s">
        <v>1</v>
      </c>
      <c r="P10760">
        <v>2</v>
      </c>
      <c r="Q10760">
        <v>2</v>
      </c>
    </row>
    <row r="10761" spans="1:18" x14ac:dyDescent="0.25">
      <c r="A10761">
        <v>7</v>
      </c>
      <c r="B10761" t="str">
        <f t="shared" si="168"/>
        <v xml:space="preserve"> 967 7</v>
      </c>
      <c r="C10761" s="102" t="s">
        <v>883</v>
      </c>
      <c r="D10761" s="111">
        <v>16</v>
      </c>
      <c r="E10761" s="103">
        <v>13898</v>
      </c>
      <c r="F10761" s="103">
        <v>114003</v>
      </c>
      <c r="G10761">
        <v>0.82</v>
      </c>
      <c r="H10761" t="s">
        <v>1</v>
      </c>
      <c r="I10761" t="s">
        <v>1</v>
      </c>
      <c r="J10761" t="s">
        <v>1</v>
      </c>
      <c r="K10761" t="s">
        <v>1</v>
      </c>
      <c r="L10761" t="s">
        <v>1</v>
      </c>
      <c r="M10761" t="s">
        <v>1</v>
      </c>
      <c r="N10761" t="s">
        <v>1</v>
      </c>
      <c r="O10761">
        <v>1</v>
      </c>
      <c r="P10761" t="s">
        <v>1</v>
      </c>
      <c r="Q10761">
        <v>1</v>
      </c>
    </row>
    <row r="10762" spans="1:18" x14ac:dyDescent="0.25">
      <c r="A10762">
        <v>8</v>
      </c>
      <c r="B10762" t="str">
        <f t="shared" si="168"/>
        <v xml:space="preserve"> 967 8</v>
      </c>
      <c r="C10762" s="102" t="s">
        <v>883</v>
      </c>
      <c r="D10762" s="111">
        <v>17</v>
      </c>
      <c r="E10762" s="103">
        <v>14362</v>
      </c>
      <c r="F10762" s="103">
        <v>19073</v>
      </c>
      <c r="G10762">
        <v>0.13200000000000001</v>
      </c>
      <c r="H10762" t="s">
        <v>1</v>
      </c>
      <c r="I10762" t="s">
        <v>1</v>
      </c>
      <c r="J10762" t="s">
        <v>1</v>
      </c>
      <c r="K10762" t="s">
        <v>1</v>
      </c>
      <c r="L10762" t="s">
        <v>1</v>
      </c>
      <c r="M10762" t="s">
        <v>1</v>
      </c>
      <c r="N10762" t="s">
        <v>1</v>
      </c>
      <c r="O10762" t="s">
        <v>1</v>
      </c>
      <c r="P10762" t="s">
        <v>1</v>
      </c>
      <c r="Q10762" t="s">
        <v>1</v>
      </c>
    </row>
    <row r="10763" spans="1:18" x14ac:dyDescent="0.25">
      <c r="A10763">
        <v>9</v>
      </c>
      <c r="B10763" t="str">
        <f t="shared" si="168"/>
        <v xml:space="preserve"> 967 9</v>
      </c>
      <c r="C10763" s="102" t="s">
        <v>883</v>
      </c>
      <c r="D10763" s="111" t="s">
        <v>5</v>
      </c>
      <c r="E10763" s="103">
        <v>59401</v>
      </c>
      <c r="F10763" s="103">
        <v>442238</v>
      </c>
      <c r="G10763">
        <v>0.74399999999999999</v>
      </c>
      <c r="H10763" t="s">
        <v>1</v>
      </c>
      <c r="I10763" t="s">
        <v>1</v>
      </c>
      <c r="J10763" t="s">
        <v>1</v>
      </c>
      <c r="K10763" t="s">
        <v>1</v>
      </c>
      <c r="L10763" t="s">
        <v>1</v>
      </c>
      <c r="M10763" t="s">
        <v>1</v>
      </c>
      <c r="N10763" t="s">
        <v>1</v>
      </c>
      <c r="O10763">
        <v>3</v>
      </c>
      <c r="P10763">
        <v>3</v>
      </c>
      <c r="Q10763">
        <v>6</v>
      </c>
    </row>
    <row r="10764" spans="1:18" x14ac:dyDescent="0.25">
      <c r="A10764">
        <v>10</v>
      </c>
      <c r="B10764" t="str">
        <f t="shared" si="168"/>
        <v xml:space="preserve"> 967 10</v>
      </c>
      <c r="C10764" s="102" t="s">
        <v>883</v>
      </c>
      <c r="D10764" s="111" t="s">
        <v>6</v>
      </c>
      <c r="E10764" t="s">
        <v>1</v>
      </c>
      <c r="F10764" t="s">
        <v>1</v>
      </c>
      <c r="G10764" t="s">
        <v>1</v>
      </c>
      <c r="H10764" t="s">
        <v>1</v>
      </c>
      <c r="I10764" t="s">
        <v>1</v>
      </c>
      <c r="J10764" t="s">
        <v>1</v>
      </c>
      <c r="K10764" t="s">
        <v>1</v>
      </c>
      <c r="L10764" t="s">
        <v>1</v>
      </c>
      <c r="M10764" t="s">
        <v>1</v>
      </c>
      <c r="N10764" t="s">
        <v>1</v>
      </c>
      <c r="O10764" t="s">
        <v>1</v>
      </c>
      <c r="P10764" t="s">
        <v>1</v>
      </c>
      <c r="Q10764" t="s">
        <v>1</v>
      </c>
    </row>
    <row r="10765" spans="1:18" x14ac:dyDescent="0.25">
      <c r="A10765">
        <v>11</v>
      </c>
      <c r="B10765" t="str">
        <f t="shared" si="168"/>
        <v xml:space="preserve"> 967 11</v>
      </c>
      <c r="C10765" s="102" t="s">
        <v>883</v>
      </c>
      <c r="D10765" s="111">
        <v>13</v>
      </c>
      <c r="E10765" t="s">
        <v>1</v>
      </c>
      <c r="F10765" t="s">
        <v>1</v>
      </c>
      <c r="G10765" t="s">
        <v>1</v>
      </c>
      <c r="H10765" s="103">
        <v>45400</v>
      </c>
      <c r="I10765" s="103" t="s">
        <v>1</v>
      </c>
      <c r="J10765" t="s">
        <v>1</v>
      </c>
      <c r="K10765" t="s">
        <v>1</v>
      </c>
      <c r="L10765" t="s">
        <v>1</v>
      </c>
      <c r="M10765" s="103">
        <v>100899</v>
      </c>
      <c r="N10765" s="103" t="s">
        <v>1</v>
      </c>
      <c r="O10765" s="103">
        <v>6510</v>
      </c>
      <c r="P10765" t="s">
        <v>1</v>
      </c>
      <c r="Q10765" t="s">
        <v>1</v>
      </c>
    </row>
    <row r="10766" spans="1:18" x14ac:dyDescent="0.25">
      <c r="A10766">
        <v>12</v>
      </c>
      <c r="B10766" t="str">
        <f t="shared" si="168"/>
        <v xml:space="preserve"> 967 12</v>
      </c>
      <c r="C10766" s="102" t="s">
        <v>883</v>
      </c>
      <c r="D10766" s="111">
        <v>14</v>
      </c>
      <c r="E10766" t="s">
        <v>1</v>
      </c>
      <c r="F10766" t="s">
        <v>1</v>
      </c>
      <c r="G10766" t="s">
        <v>1</v>
      </c>
      <c r="H10766" s="103">
        <v>18210</v>
      </c>
      <c r="I10766" s="103">
        <v>222</v>
      </c>
      <c r="J10766" t="s">
        <v>1</v>
      </c>
      <c r="K10766" t="s">
        <v>1</v>
      </c>
      <c r="L10766" t="s">
        <v>1</v>
      </c>
      <c r="M10766" s="103">
        <v>32381</v>
      </c>
      <c r="N10766" s="103">
        <v>6119</v>
      </c>
      <c r="O10766" s="103">
        <v>4503</v>
      </c>
      <c r="P10766" t="s">
        <v>1</v>
      </c>
      <c r="Q10766" t="s">
        <v>1</v>
      </c>
    </row>
    <row r="10767" spans="1:18" x14ac:dyDescent="0.25">
      <c r="A10767">
        <v>13</v>
      </c>
      <c r="B10767" t="str">
        <f t="shared" si="168"/>
        <v xml:space="preserve"> 967 13</v>
      </c>
      <c r="C10767" s="102" t="s">
        <v>883</v>
      </c>
      <c r="D10767" s="111">
        <v>15</v>
      </c>
      <c r="E10767" t="s">
        <v>1</v>
      </c>
      <c r="F10767" t="s">
        <v>1</v>
      </c>
      <c r="G10767" t="s">
        <v>1</v>
      </c>
      <c r="H10767" s="103" t="s">
        <v>1</v>
      </c>
      <c r="I10767">
        <v>10830</v>
      </c>
      <c r="J10767" t="s">
        <v>1</v>
      </c>
      <c r="K10767" t="s">
        <v>1</v>
      </c>
      <c r="L10767" t="s">
        <v>1</v>
      </c>
      <c r="M10767" s="103" t="s">
        <v>1</v>
      </c>
      <c r="N10767">
        <v>79718</v>
      </c>
      <c r="O10767" s="103">
        <v>4370</v>
      </c>
      <c r="P10767" t="s">
        <v>1</v>
      </c>
      <c r="Q10767" t="s">
        <v>1</v>
      </c>
    </row>
    <row r="10768" spans="1:18" x14ac:dyDescent="0.25">
      <c r="A10768">
        <v>14</v>
      </c>
      <c r="B10768" t="str">
        <f t="shared" si="168"/>
        <v xml:space="preserve"> 967 14</v>
      </c>
      <c r="C10768" s="102" t="s">
        <v>883</v>
      </c>
      <c r="D10768" s="111">
        <v>16</v>
      </c>
      <c r="E10768" t="s">
        <v>1</v>
      </c>
      <c r="F10768" t="s">
        <v>1</v>
      </c>
      <c r="G10768" t="s">
        <v>1</v>
      </c>
      <c r="H10768" s="103">
        <v>14234</v>
      </c>
      <c r="I10768" t="s">
        <v>1</v>
      </c>
      <c r="J10768" t="s">
        <v>1</v>
      </c>
      <c r="K10768" t="s">
        <v>1</v>
      </c>
      <c r="L10768" t="s">
        <v>1</v>
      </c>
      <c r="M10768" s="103">
        <v>93112</v>
      </c>
      <c r="N10768" t="s">
        <v>1</v>
      </c>
      <c r="O10768" s="103">
        <v>6657</v>
      </c>
      <c r="P10768" t="s">
        <v>1</v>
      </c>
      <c r="Q10768" t="s">
        <v>1</v>
      </c>
    </row>
    <row r="10769" spans="1:17" x14ac:dyDescent="0.25">
      <c r="A10769">
        <v>15</v>
      </c>
      <c r="B10769" t="str">
        <f t="shared" si="168"/>
        <v xml:space="preserve"> 967 15</v>
      </c>
      <c r="C10769" s="102" t="s">
        <v>883</v>
      </c>
      <c r="D10769" s="111">
        <v>17</v>
      </c>
      <c r="E10769" t="s">
        <v>1</v>
      </c>
      <c r="F10769" t="s">
        <v>1</v>
      </c>
      <c r="G10769" t="s">
        <v>1</v>
      </c>
      <c r="H10769" s="103" t="s">
        <v>1</v>
      </c>
      <c r="I10769" t="s">
        <v>1</v>
      </c>
      <c r="J10769" t="s">
        <v>1</v>
      </c>
      <c r="K10769" t="s">
        <v>1</v>
      </c>
      <c r="L10769" t="s">
        <v>1</v>
      </c>
      <c r="M10769" s="103" t="s">
        <v>1</v>
      </c>
      <c r="N10769" t="s">
        <v>1</v>
      </c>
      <c r="O10769" s="103">
        <v>19073</v>
      </c>
      <c r="P10769" t="s">
        <v>1</v>
      </c>
      <c r="Q10769" t="s">
        <v>1</v>
      </c>
    </row>
    <row r="10770" spans="1:17" x14ac:dyDescent="0.25">
      <c r="A10770">
        <v>16</v>
      </c>
      <c r="B10770" t="str">
        <f t="shared" si="168"/>
        <v xml:space="preserve"> 967 16</v>
      </c>
      <c r="C10770" s="102" t="s">
        <v>883</v>
      </c>
      <c r="D10770" s="111" t="s">
        <v>5</v>
      </c>
      <c r="E10770" t="s">
        <v>1</v>
      </c>
      <c r="F10770" t="s">
        <v>1</v>
      </c>
      <c r="G10770" t="s">
        <v>1</v>
      </c>
      <c r="H10770" s="103">
        <v>77844</v>
      </c>
      <c r="I10770" s="103">
        <v>11052</v>
      </c>
      <c r="J10770" t="s">
        <v>1</v>
      </c>
      <c r="K10770" t="s">
        <v>1</v>
      </c>
      <c r="L10770" t="s">
        <v>1</v>
      </c>
      <c r="M10770" s="103">
        <v>226392</v>
      </c>
      <c r="N10770" s="103">
        <v>85837</v>
      </c>
      <c r="O10770" s="103">
        <v>41113</v>
      </c>
      <c r="P10770" t="s">
        <v>1</v>
      </c>
      <c r="Q10770" t="s">
        <v>1</v>
      </c>
    </row>
    <row r="10771" spans="1:17" x14ac:dyDescent="0.25">
      <c r="A10771">
        <v>17</v>
      </c>
      <c r="B10771" t="str">
        <f t="shared" si="168"/>
        <v xml:space="preserve"> 967 17</v>
      </c>
      <c r="C10771" s="102" t="s">
        <v>883</v>
      </c>
      <c r="D10771" s="111" t="s">
        <v>6</v>
      </c>
      <c r="E10771" t="s">
        <v>1</v>
      </c>
      <c r="F10771" t="s">
        <v>1</v>
      </c>
      <c r="G10771" t="s">
        <v>1</v>
      </c>
      <c r="H10771" t="s">
        <v>1</v>
      </c>
      <c r="I10771" t="s">
        <v>1</v>
      </c>
      <c r="J10771" t="s">
        <v>1</v>
      </c>
      <c r="K10771" t="s">
        <v>1</v>
      </c>
      <c r="L10771" t="s">
        <v>1</v>
      </c>
      <c r="M10771" t="s">
        <v>1</v>
      </c>
      <c r="N10771" t="s">
        <v>1</v>
      </c>
      <c r="O10771" t="s">
        <v>1</v>
      </c>
      <c r="P10771" t="s">
        <v>1</v>
      </c>
      <c r="Q10771" t="s">
        <v>1</v>
      </c>
    </row>
    <row r="10772" spans="1:17" x14ac:dyDescent="0.25">
      <c r="A10772">
        <v>18</v>
      </c>
      <c r="B10772" t="str">
        <f t="shared" si="168"/>
        <v xml:space="preserve"> 967 18</v>
      </c>
      <c r="C10772" s="102" t="s">
        <v>883</v>
      </c>
      <c r="D10772" s="111">
        <v>13</v>
      </c>
      <c r="E10772" t="s">
        <v>1</v>
      </c>
      <c r="F10772" t="s">
        <v>1</v>
      </c>
      <c r="G10772" t="s">
        <v>1</v>
      </c>
      <c r="H10772" s="103">
        <v>49123</v>
      </c>
      <c r="I10772" s="103" t="s">
        <v>1</v>
      </c>
      <c r="J10772" t="s">
        <v>1</v>
      </c>
      <c r="K10772" t="s">
        <v>1</v>
      </c>
      <c r="L10772" t="s">
        <v>1</v>
      </c>
      <c r="M10772" s="103">
        <v>202302</v>
      </c>
      <c r="N10772" s="103" t="s">
        <v>1</v>
      </c>
      <c r="O10772" s="103">
        <v>7838</v>
      </c>
      <c r="P10772" t="s">
        <v>1</v>
      </c>
      <c r="Q10772" t="s">
        <v>1</v>
      </c>
    </row>
    <row r="10773" spans="1:17" x14ac:dyDescent="0.25">
      <c r="A10773">
        <v>19</v>
      </c>
      <c r="B10773" t="str">
        <f t="shared" si="168"/>
        <v xml:space="preserve"> 967 19</v>
      </c>
      <c r="C10773" s="102" t="s">
        <v>883</v>
      </c>
      <c r="D10773" s="111">
        <v>14</v>
      </c>
      <c r="E10773" t="s">
        <v>1</v>
      </c>
      <c r="F10773" t="s">
        <v>1</v>
      </c>
      <c r="G10773" s="103">
        <v>2636</v>
      </c>
      <c r="H10773" s="103">
        <v>18541</v>
      </c>
      <c r="I10773" s="103">
        <v>362</v>
      </c>
      <c r="J10773" t="s">
        <v>1</v>
      </c>
      <c r="K10773" t="s">
        <v>1</v>
      </c>
      <c r="L10773" s="103">
        <v>9458</v>
      </c>
      <c r="M10773" s="103">
        <v>58998</v>
      </c>
      <c r="N10773" s="103">
        <v>14220</v>
      </c>
      <c r="O10773" s="103">
        <v>6259</v>
      </c>
      <c r="P10773" t="s">
        <v>1</v>
      </c>
      <c r="Q10773" t="s">
        <v>1</v>
      </c>
    </row>
    <row r="10774" spans="1:17" x14ac:dyDescent="0.25">
      <c r="A10774">
        <v>20</v>
      </c>
      <c r="B10774" t="str">
        <f t="shared" si="168"/>
        <v xml:space="preserve"> 967 20</v>
      </c>
      <c r="C10774" s="102" t="s">
        <v>883</v>
      </c>
      <c r="D10774" s="111">
        <v>15</v>
      </c>
      <c r="E10774" t="s">
        <v>1</v>
      </c>
      <c r="F10774" t="s">
        <v>1</v>
      </c>
      <c r="G10774" s="103">
        <v>2240</v>
      </c>
      <c r="H10774" s="103">
        <v>870</v>
      </c>
      <c r="I10774" s="103">
        <v>10807</v>
      </c>
      <c r="J10774" t="s">
        <v>1</v>
      </c>
      <c r="K10774" t="s">
        <v>1</v>
      </c>
      <c r="L10774" s="103">
        <v>23396</v>
      </c>
      <c r="M10774" s="103">
        <v>12204</v>
      </c>
      <c r="N10774" s="103">
        <v>159718</v>
      </c>
      <c r="O10774" s="103">
        <v>6918</v>
      </c>
      <c r="P10774" t="s">
        <v>1</v>
      </c>
      <c r="Q10774" t="s">
        <v>1</v>
      </c>
    </row>
    <row r="10775" spans="1:17" x14ac:dyDescent="0.25">
      <c r="A10775">
        <v>21</v>
      </c>
      <c r="B10775" t="str">
        <f t="shared" si="168"/>
        <v xml:space="preserve"> 967 21</v>
      </c>
      <c r="C10775" s="102" t="s">
        <v>883</v>
      </c>
      <c r="D10775" s="111">
        <v>16</v>
      </c>
      <c r="E10775">
        <v>265</v>
      </c>
      <c r="F10775">
        <v>131</v>
      </c>
      <c r="G10775" s="103">
        <v>11945</v>
      </c>
      <c r="H10775" s="103">
        <v>11790</v>
      </c>
      <c r="I10775">
        <v>828</v>
      </c>
      <c r="J10775">
        <v>1374</v>
      </c>
      <c r="K10775">
        <v>863</v>
      </c>
      <c r="L10775" s="103">
        <v>105845</v>
      </c>
      <c r="M10775" s="103">
        <v>152714</v>
      </c>
      <c r="N10775" s="103">
        <v>13174</v>
      </c>
      <c r="O10775" s="103">
        <v>11350</v>
      </c>
      <c r="P10775" t="s">
        <v>1</v>
      </c>
      <c r="Q10775" t="s">
        <v>1</v>
      </c>
    </row>
    <row r="10776" spans="1:17" x14ac:dyDescent="0.25">
      <c r="A10776">
        <v>22</v>
      </c>
      <c r="B10776" t="str">
        <f t="shared" si="168"/>
        <v xml:space="preserve"> 967 22</v>
      </c>
      <c r="C10776" s="102" t="s">
        <v>883</v>
      </c>
      <c r="D10776" s="111">
        <v>17</v>
      </c>
      <c r="E10776" t="s">
        <v>1</v>
      </c>
      <c r="F10776" t="s">
        <v>1</v>
      </c>
      <c r="G10776" s="103" t="s">
        <v>1</v>
      </c>
      <c r="H10776" s="103" t="s">
        <v>1</v>
      </c>
      <c r="I10776" t="s">
        <v>1</v>
      </c>
      <c r="J10776" t="s">
        <v>1</v>
      </c>
      <c r="K10776" t="s">
        <v>1</v>
      </c>
      <c r="L10776" s="103" t="s">
        <v>1</v>
      </c>
      <c r="M10776" s="103" t="s">
        <v>1</v>
      </c>
      <c r="N10776" s="103" t="s">
        <v>1</v>
      </c>
      <c r="O10776" s="103">
        <v>32176</v>
      </c>
      <c r="P10776" t="s">
        <v>1</v>
      </c>
      <c r="Q10776" t="s">
        <v>1</v>
      </c>
    </row>
    <row r="10777" spans="1:17" x14ac:dyDescent="0.25">
      <c r="A10777">
        <v>23</v>
      </c>
      <c r="B10777" t="str">
        <f t="shared" si="168"/>
        <v xml:space="preserve"> 967 23</v>
      </c>
      <c r="C10777" s="102" t="s">
        <v>883</v>
      </c>
      <c r="D10777" s="111" t="s">
        <v>5</v>
      </c>
      <c r="E10777">
        <v>265</v>
      </c>
      <c r="F10777">
        <v>131</v>
      </c>
      <c r="G10777" s="103">
        <v>16821</v>
      </c>
      <c r="H10777" s="103">
        <v>80324</v>
      </c>
      <c r="I10777" s="103">
        <v>11997</v>
      </c>
      <c r="J10777">
        <v>1374</v>
      </c>
      <c r="K10777" s="103">
        <v>863</v>
      </c>
      <c r="L10777" s="103">
        <v>138699</v>
      </c>
      <c r="M10777" s="103">
        <v>426218</v>
      </c>
      <c r="N10777" s="103">
        <v>187112</v>
      </c>
      <c r="O10777" s="103">
        <v>64541</v>
      </c>
      <c r="P10777" t="s">
        <v>1</v>
      </c>
      <c r="Q10777" t="s">
        <v>1</v>
      </c>
    </row>
    <row r="10778" spans="1:17" x14ac:dyDescent="0.25">
      <c r="A10778">
        <v>24</v>
      </c>
      <c r="B10778" t="str">
        <f t="shared" si="168"/>
        <v xml:space="preserve"> 967 24</v>
      </c>
      <c r="C10778" s="102" t="s">
        <v>883</v>
      </c>
      <c r="D10778" s="111" t="s">
        <v>6</v>
      </c>
      <c r="E10778" t="s">
        <v>1</v>
      </c>
      <c r="F10778" t="s">
        <v>1</v>
      </c>
      <c r="G10778" t="s">
        <v>1</v>
      </c>
      <c r="H10778" t="s">
        <v>1</v>
      </c>
      <c r="I10778" t="s">
        <v>1</v>
      </c>
      <c r="J10778" t="s">
        <v>1</v>
      </c>
      <c r="K10778" t="s">
        <v>1</v>
      </c>
      <c r="L10778" t="s">
        <v>1</v>
      </c>
      <c r="M10778" t="s">
        <v>1</v>
      </c>
      <c r="N10778" t="s">
        <v>1</v>
      </c>
      <c r="O10778" t="s">
        <v>1</v>
      </c>
      <c r="P10778" t="s">
        <v>1</v>
      </c>
      <c r="Q10778" t="s">
        <v>1</v>
      </c>
    </row>
    <row r="10779" spans="1:17" x14ac:dyDescent="0.25">
      <c r="A10779">
        <v>25</v>
      </c>
      <c r="B10779" t="str">
        <f t="shared" si="168"/>
        <v xml:space="preserve"> 967 25</v>
      </c>
      <c r="C10779" s="102" t="s">
        <v>883</v>
      </c>
      <c r="D10779" s="111" t="s">
        <v>0</v>
      </c>
      <c r="E10779" t="s">
        <v>1</v>
      </c>
      <c r="F10779" t="s">
        <v>1</v>
      </c>
      <c r="G10779" t="s">
        <v>1</v>
      </c>
      <c r="H10779" s="103">
        <v>158153</v>
      </c>
      <c r="I10779" s="103">
        <v>705651</v>
      </c>
      <c r="J10779" s="103">
        <v>64541</v>
      </c>
      <c r="K10779" t="s">
        <v>1</v>
      </c>
      <c r="L10779" t="s">
        <v>1</v>
      </c>
      <c r="M10779" t="s">
        <v>1</v>
      </c>
      <c r="N10779" t="s">
        <v>1</v>
      </c>
      <c r="O10779" t="s">
        <v>1</v>
      </c>
      <c r="P10779" t="s">
        <v>1</v>
      </c>
      <c r="Q10779" t="s">
        <v>1</v>
      </c>
    </row>
    <row r="10780" spans="1:17" x14ac:dyDescent="0.25">
      <c r="A10780">
        <v>26</v>
      </c>
      <c r="B10780" t="str">
        <f t="shared" si="168"/>
        <v xml:space="preserve"> 967 26</v>
      </c>
      <c r="C10780" s="102" t="s">
        <v>883</v>
      </c>
      <c r="D10780" s="111" t="s">
        <v>0</v>
      </c>
      <c r="E10780" t="s">
        <v>1</v>
      </c>
      <c r="F10780" t="s">
        <v>1</v>
      </c>
      <c r="G10780" t="s">
        <v>1</v>
      </c>
      <c r="H10780" t="s">
        <v>1</v>
      </c>
      <c r="I10780" t="s">
        <v>1</v>
      </c>
      <c r="J10780" t="s">
        <v>1</v>
      </c>
      <c r="K10780" t="s">
        <v>1</v>
      </c>
      <c r="L10780" t="s">
        <v>1</v>
      </c>
      <c r="M10780" t="s">
        <v>1</v>
      </c>
      <c r="N10780" t="s">
        <v>1</v>
      </c>
      <c r="O10780" t="s">
        <v>1</v>
      </c>
      <c r="P10780" t="s">
        <v>1</v>
      </c>
      <c r="Q10780" t="s">
        <v>1</v>
      </c>
    </row>
    <row r="10781" spans="1:17" x14ac:dyDescent="0.25">
      <c r="A10781">
        <v>27</v>
      </c>
      <c r="B10781" t="str">
        <f t="shared" si="168"/>
        <v xml:space="preserve"> 967 27</v>
      </c>
      <c r="C10781" s="102" t="s">
        <v>883</v>
      </c>
      <c r="D10781" s="111" t="s">
        <v>0</v>
      </c>
      <c r="E10781" t="s">
        <v>1</v>
      </c>
      <c r="F10781" t="s">
        <v>1</v>
      </c>
      <c r="G10781" t="s">
        <v>1</v>
      </c>
      <c r="H10781" s="103">
        <v>-78671</v>
      </c>
      <c r="I10781" s="103">
        <v>-61238</v>
      </c>
      <c r="J10781" s="103">
        <v>436</v>
      </c>
      <c r="K10781" t="s">
        <v>1</v>
      </c>
      <c r="L10781" t="s">
        <v>1</v>
      </c>
      <c r="M10781" t="s">
        <v>1</v>
      </c>
      <c r="N10781" t="s">
        <v>1</v>
      </c>
      <c r="O10781" t="s">
        <v>1</v>
      </c>
      <c r="P10781" t="s">
        <v>1</v>
      </c>
      <c r="Q10781" t="s">
        <v>1</v>
      </c>
    </row>
    <row r="10782" spans="1:17" x14ac:dyDescent="0.25">
      <c r="A10782">
        <v>28</v>
      </c>
      <c r="B10782" t="str">
        <f t="shared" si="168"/>
        <v xml:space="preserve"> 967 28</v>
      </c>
      <c r="C10782" s="102" t="s">
        <v>883</v>
      </c>
      <c r="D10782" s="111" t="s">
        <v>0</v>
      </c>
      <c r="E10782" t="s">
        <v>1</v>
      </c>
      <c r="F10782" t="s">
        <v>1</v>
      </c>
      <c r="G10782" t="s">
        <v>1</v>
      </c>
      <c r="H10782">
        <v>79482</v>
      </c>
      <c r="I10782" s="103">
        <v>644413</v>
      </c>
      <c r="J10782" s="103">
        <v>64977</v>
      </c>
      <c r="K10782" t="s">
        <v>1</v>
      </c>
      <c r="L10782" t="s">
        <v>1</v>
      </c>
      <c r="M10782" t="s">
        <v>1</v>
      </c>
      <c r="N10782" t="s">
        <v>1</v>
      </c>
      <c r="O10782" t="s">
        <v>1</v>
      </c>
      <c r="P10782" t="s">
        <v>1</v>
      </c>
      <c r="Q10782" t="s">
        <v>1</v>
      </c>
    </row>
    <row r="10783" spans="1:17" x14ac:dyDescent="0.25">
      <c r="A10783">
        <v>29</v>
      </c>
      <c r="B10783" t="str">
        <f t="shared" si="168"/>
        <v xml:space="preserve"> 967 29</v>
      </c>
      <c r="C10783" s="102" t="s">
        <v>883</v>
      </c>
      <c r="D10783" s="111" t="s">
        <v>0</v>
      </c>
      <c r="E10783" t="s">
        <v>1</v>
      </c>
      <c r="F10783" t="s">
        <v>1</v>
      </c>
      <c r="G10783" t="s">
        <v>1</v>
      </c>
      <c r="H10783" s="103">
        <v>242951</v>
      </c>
      <c r="I10783" s="103">
        <v>236416</v>
      </c>
      <c r="J10783" s="103">
        <v>58806</v>
      </c>
      <c r="K10783" t="s">
        <v>1</v>
      </c>
      <c r="L10783" t="s">
        <v>1</v>
      </c>
      <c r="M10783" t="s">
        <v>1</v>
      </c>
      <c r="N10783" t="s">
        <v>1</v>
      </c>
      <c r="O10783" t="s">
        <v>1</v>
      </c>
      <c r="P10783" t="s">
        <v>1</v>
      </c>
      <c r="Q10783" t="s">
        <v>1</v>
      </c>
    </row>
    <row r="10784" spans="1:17" x14ac:dyDescent="0.25">
      <c r="A10784">
        <v>30</v>
      </c>
      <c r="B10784" t="str">
        <f t="shared" si="168"/>
        <v xml:space="preserve"> 967 30</v>
      </c>
      <c r="C10784" s="102" t="s">
        <v>883</v>
      </c>
      <c r="D10784" s="111" t="s">
        <v>0</v>
      </c>
      <c r="E10784" t="s">
        <v>1</v>
      </c>
      <c r="F10784" t="s">
        <v>1</v>
      </c>
      <c r="G10784" t="s">
        <v>1</v>
      </c>
      <c r="H10784">
        <v>0.01</v>
      </c>
      <c r="I10784">
        <v>0.05</v>
      </c>
      <c r="J10784">
        <v>0.05</v>
      </c>
      <c r="K10784" t="s">
        <v>1</v>
      </c>
      <c r="L10784" t="s">
        <v>1</v>
      </c>
      <c r="M10784" t="s">
        <v>1</v>
      </c>
      <c r="N10784" t="s">
        <v>1</v>
      </c>
      <c r="O10784" t="s">
        <v>1</v>
      </c>
      <c r="P10784" t="s">
        <v>1</v>
      </c>
      <c r="Q10784" t="s">
        <v>1</v>
      </c>
    </row>
    <row r="10785" spans="1:18" x14ac:dyDescent="0.25">
      <c r="A10785">
        <v>31</v>
      </c>
      <c r="B10785" t="str">
        <f t="shared" si="168"/>
        <v xml:space="preserve"> 967 31</v>
      </c>
      <c r="C10785" s="102" t="s">
        <v>883</v>
      </c>
      <c r="D10785" s="111" t="s">
        <v>0</v>
      </c>
      <c r="E10785" t="s">
        <v>1</v>
      </c>
      <c r="F10785" t="s">
        <v>1</v>
      </c>
      <c r="G10785" t="s">
        <v>1</v>
      </c>
      <c r="H10785">
        <v>0.13400000000000001</v>
      </c>
      <c r="I10785">
        <v>1.085</v>
      </c>
      <c r="J10785">
        <v>0.109</v>
      </c>
      <c r="K10785">
        <v>1.3280000000000001</v>
      </c>
      <c r="L10785" t="s">
        <v>1</v>
      </c>
      <c r="M10785" t="s">
        <v>1</v>
      </c>
      <c r="N10785" t="s">
        <v>1</v>
      </c>
      <c r="O10785" t="s">
        <v>1</v>
      </c>
      <c r="P10785" t="s">
        <v>1</v>
      </c>
      <c r="Q10785" t="s">
        <v>1</v>
      </c>
    </row>
    <row r="10786" spans="1:18" x14ac:dyDescent="0.25">
      <c r="A10786">
        <v>32</v>
      </c>
      <c r="B10786" t="str">
        <f t="shared" si="168"/>
        <v xml:space="preserve"> 967 32</v>
      </c>
      <c r="C10786" s="102" t="s">
        <v>883</v>
      </c>
      <c r="D10786" s="111" t="s">
        <v>0</v>
      </c>
      <c r="E10786" t="s">
        <v>1</v>
      </c>
      <c r="F10786" t="s">
        <v>1</v>
      </c>
      <c r="G10786" t="s">
        <v>1</v>
      </c>
      <c r="H10786">
        <v>0.128</v>
      </c>
      <c r="I10786">
        <v>1.0389999999999999</v>
      </c>
      <c r="J10786">
        <v>0.104</v>
      </c>
      <c r="K10786">
        <v>1.2709999999999999</v>
      </c>
      <c r="L10786" t="s">
        <v>1</v>
      </c>
      <c r="M10786" t="s">
        <v>1</v>
      </c>
      <c r="N10786" t="s">
        <v>1</v>
      </c>
      <c r="O10786" t="s">
        <v>1</v>
      </c>
      <c r="P10786" t="s">
        <v>1</v>
      </c>
      <c r="Q10786" t="s">
        <v>1</v>
      </c>
    </row>
    <row r="10787" spans="1:18" x14ac:dyDescent="0.25">
      <c r="A10787">
        <v>33</v>
      </c>
      <c r="B10787" t="str">
        <f t="shared" si="168"/>
        <v xml:space="preserve"> 967 33</v>
      </c>
      <c r="C10787" s="102" t="s">
        <v>883</v>
      </c>
      <c r="D10787" s="111" t="s">
        <v>0</v>
      </c>
      <c r="E10787" t="s">
        <v>1</v>
      </c>
      <c r="F10787" t="s">
        <v>1</v>
      </c>
      <c r="G10787" t="s">
        <v>1</v>
      </c>
      <c r="H10787">
        <v>0.35799999999999998</v>
      </c>
      <c r="I10787">
        <v>0.34799999999999998</v>
      </c>
      <c r="J10787">
        <v>8.6999999999999994E-2</v>
      </c>
      <c r="K10787">
        <v>0.79300000000000004</v>
      </c>
      <c r="L10787" t="s">
        <v>1</v>
      </c>
      <c r="M10787" t="s">
        <v>1</v>
      </c>
      <c r="N10787" t="s">
        <v>1</v>
      </c>
      <c r="O10787" t="s">
        <v>1</v>
      </c>
      <c r="P10787" t="s">
        <v>1</v>
      </c>
      <c r="Q10787" t="s">
        <v>1</v>
      </c>
    </row>
    <row r="10788" spans="1:18" x14ac:dyDescent="0.25">
      <c r="A10788">
        <v>34</v>
      </c>
      <c r="B10788" t="str">
        <f t="shared" si="168"/>
        <v xml:space="preserve"> 967 34</v>
      </c>
      <c r="C10788" s="102" t="s">
        <v>883</v>
      </c>
      <c r="D10788" s="111" t="s">
        <v>0</v>
      </c>
      <c r="E10788" t="s">
        <v>1</v>
      </c>
      <c r="F10788" t="s">
        <v>1</v>
      </c>
      <c r="G10788" t="s">
        <v>1</v>
      </c>
      <c r="H10788">
        <v>0.35599999999999998</v>
      </c>
      <c r="I10788">
        <v>0.38300000000000001</v>
      </c>
      <c r="J10788">
        <v>8.7999999999999995E-2</v>
      </c>
      <c r="K10788">
        <v>0.82699999999999996</v>
      </c>
      <c r="L10788" t="s">
        <v>1</v>
      </c>
      <c r="M10788" t="s">
        <v>1</v>
      </c>
      <c r="N10788" t="s">
        <v>1</v>
      </c>
      <c r="O10788" t="s">
        <v>1</v>
      </c>
      <c r="P10788" t="s">
        <v>1</v>
      </c>
      <c r="Q10788" t="s">
        <v>1</v>
      </c>
    </row>
    <row r="10789" spans="1:18" x14ac:dyDescent="0.25">
      <c r="A10789">
        <v>35</v>
      </c>
      <c r="B10789" t="str">
        <f t="shared" si="168"/>
        <v xml:space="preserve"> 967 35</v>
      </c>
      <c r="C10789" s="102" t="s">
        <v>883</v>
      </c>
      <c r="D10789" s="111" t="s">
        <v>0</v>
      </c>
      <c r="E10789" t="s">
        <v>1</v>
      </c>
      <c r="F10789" t="s">
        <v>1</v>
      </c>
      <c r="G10789" t="s">
        <v>1</v>
      </c>
      <c r="H10789">
        <v>0.40899999999999997</v>
      </c>
      <c r="I10789">
        <v>0.39800000000000002</v>
      </c>
      <c r="J10789">
        <v>9.9000000000000005E-2</v>
      </c>
      <c r="K10789">
        <v>0.90600000000000003</v>
      </c>
      <c r="L10789" t="s">
        <v>1</v>
      </c>
      <c r="M10789" t="s">
        <v>1</v>
      </c>
      <c r="N10789" t="s">
        <v>1</v>
      </c>
      <c r="O10789" t="s">
        <v>1</v>
      </c>
      <c r="P10789" t="s">
        <v>1</v>
      </c>
      <c r="Q10789" t="s">
        <v>1</v>
      </c>
    </row>
    <row r="10790" spans="1:18" x14ac:dyDescent="0.25">
      <c r="A10790">
        <v>36</v>
      </c>
      <c r="B10790" t="str">
        <f t="shared" si="168"/>
        <v xml:space="preserve"> 967 36</v>
      </c>
      <c r="C10790" s="102" t="s">
        <v>883</v>
      </c>
      <c r="D10790" s="111" t="s">
        <v>0</v>
      </c>
      <c r="E10790" t="s">
        <v>1</v>
      </c>
      <c r="F10790" t="s">
        <v>1</v>
      </c>
      <c r="G10790" t="s">
        <v>1</v>
      </c>
      <c r="H10790">
        <v>0.35599999999999998</v>
      </c>
      <c r="I10790">
        <v>0.38300000000000001</v>
      </c>
      <c r="J10790">
        <v>8.7999999999999995E-2</v>
      </c>
      <c r="K10790">
        <v>0.82699999999999996</v>
      </c>
      <c r="L10790" t="s">
        <v>1</v>
      </c>
      <c r="M10790" t="s">
        <v>1</v>
      </c>
      <c r="N10790" t="s">
        <v>1</v>
      </c>
      <c r="O10790" t="s">
        <v>1</v>
      </c>
      <c r="P10790" t="s">
        <v>1</v>
      </c>
      <c r="Q10790" t="s">
        <v>1</v>
      </c>
    </row>
    <row r="10791" spans="1:18" x14ac:dyDescent="0.25">
      <c r="A10791">
        <v>37</v>
      </c>
      <c r="B10791" t="str">
        <f t="shared" si="168"/>
        <v xml:space="preserve"> 967 37</v>
      </c>
      <c r="C10791" s="102" t="s">
        <v>883</v>
      </c>
      <c r="D10791" s="111" t="s">
        <v>0</v>
      </c>
      <c r="E10791" t="s">
        <v>1</v>
      </c>
      <c r="F10791" t="s">
        <v>986</v>
      </c>
      <c r="G10791" t="s">
        <v>987</v>
      </c>
      <c r="H10791" t="s">
        <v>993</v>
      </c>
      <c r="I10791" t="s">
        <v>996</v>
      </c>
      <c r="J10791" t="s">
        <v>1</v>
      </c>
      <c r="K10791">
        <v>1.1180000000000001</v>
      </c>
      <c r="L10791" t="s">
        <v>1</v>
      </c>
      <c r="M10791" t="s">
        <v>1</v>
      </c>
      <c r="N10791" t="s">
        <v>1</v>
      </c>
      <c r="O10791" t="s">
        <v>1</v>
      </c>
      <c r="P10791" t="s">
        <v>1</v>
      </c>
      <c r="Q10791" t="s">
        <v>1</v>
      </c>
    </row>
    <row r="10792" spans="1:18" x14ac:dyDescent="0.25">
      <c r="A10792">
        <v>38</v>
      </c>
      <c r="B10792" t="str">
        <f t="shared" si="168"/>
        <v xml:space="preserve"> 967 38</v>
      </c>
      <c r="C10792" s="102" t="s">
        <v>883</v>
      </c>
      <c r="D10792" s="111" t="s">
        <v>0</v>
      </c>
      <c r="E10792" t="s">
        <v>1</v>
      </c>
      <c r="F10792">
        <v>1.38</v>
      </c>
      <c r="G10792">
        <v>1.28</v>
      </c>
      <c r="H10792">
        <v>1.19</v>
      </c>
      <c r="I10792">
        <v>1.1200000000000001</v>
      </c>
      <c r="J10792" t="s">
        <v>1</v>
      </c>
      <c r="K10792" t="s">
        <v>1</v>
      </c>
      <c r="L10792" t="s">
        <v>1</v>
      </c>
      <c r="M10792" t="s">
        <v>1</v>
      </c>
      <c r="N10792" t="s">
        <v>1</v>
      </c>
      <c r="O10792" t="s">
        <v>1</v>
      </c>
      <c r="P10792" t="s">
        <v>1</v>
      </c>
      <c r="Q10792" t="s">
        <v>1</v>
      </c>
    </row>
    <row r="10793" spans="1:18" x14ac:dyDescent="0.25">
      <c r="A10793">
        <v>1</v>
      </c>
      <c r="B10793" t="str">
        <f t="shared" si="168"/>
        <v xml:space="preserve"> 968 1</v>
      </c>
      <c r="C10793" s="102" t="s">
        <v>884</v>
      </c>
      <c r="D10793" s="111" t="s">
        <v>0</v>
      </c>
      <c r="E10793" t="s">
        <v>1</v>
      </c>
      <c r="F10793" t="s">
        <v>1</v>
      </c>
      <c r="G10793" t="s">
        <v>1</v>
      </c>
      <c r="H10793" t="s">
        <v>1</v>
      </c>
      <c r="I10793" t="s">
        <v>1</v>
      </c>
      <c r="J10793" t="s">
        <v>1</v>
      </c>
      <c r="K10793" t="s">
        <v>1</v>
      </c>
      <c r="L10793" t="s">
        <v>1</v>
      </c>
      <c r="M10793" t="s">
        <v>1</v>
      </c>
      <c r="N10793" t="s">
        <v>1</v>
      </c>
      <c r="O10793" t="s">
        <v>1</v>
      </c>
      <c r="P10793" t="s">
        <v>1</v>
      </c>
      <c r="Q10793" t="s">
        <v>1</v>
      </c>
      <c r="R10793" t="s">
        <v>974</v>
      </c>
    </row>
    <row r="10794" spans="1:18" x14ac:dyDescent="0.25">
      <c r="A10794">
        <v>2</v>
      </c>
      <c r="B10794" t="str">
        <f t="shared" si="168"/>
        <v xml:space="preserve"> 968 2</v>
      </c>
      <c r="C10794" s="102" t="s">
        <v>884</v>
      </c>
      <c r="D10794" s="111" t="s">
        <v>0</v>
      </c>
      <c r="E10794" t="s">
        <v>3</v>
      </c>
      <c r="F10794" t="s">
        <v>1</v>
      </c>
      <c r="G10794" t="s">
        <v>1</v>
      </c>
      <c r="H10794" t="s">
        <v>1</v>
      </c>
      <c r="I10794" t="s">
        <v>1</v>
      </c>
      <c r="J10794" t="s">
        <v>1</v>
      </c>
      <c r="K10794" t="s">
        <v>1</v>
      </c>
      <c r="L10794" t="s">
        <v>1</v>
      </c>
      <c r="M10794" t="s">
        <v>1</v>
      </c>
      <c r="N10794" t="s">
        <v>1</v>
      </c>
      <c r="O10794" t="s">
        <v>1</v>
      </c>
      <c r="P10794" t="s">
        <v>1</v>
      </c>
      <c r="Q10794" t="s">
        <v>1</v>
      </c>
    </row>
    <row r="10795" spans="1:18" x14ac:dyDescent="0.25">
      <c r="A10795">
        <v>3</v>
      </c>
      <c r="B10795" t="str">
        <f t="shared" si="168"/>
        <v xml:space="preserve"> 968 3</v>
      </c>
      <c r="C10795" s="102" t="s">
        <v>884</v>
      </c>
      <c r="D10795" s="111" t="s">
        <v>0</v>
      </c>
      <c r="E10795" t="s">
        <v>4</v>
      </c>
      <c r="F10795" t="s">
        <v>1</v>
      </c>
      <c r="G10795" t="s">
        <v>1</v>
      </c>
      <c r="H10795" t="s">
        <v>1</v>
      </c>
      <c r="I10795" t="s">
        <v>1</v>
      </c>
      <c r="J10795" t="s">
        <v>1</v>
      </c>
      <c r="K10795" t="s">
        <v>1</v>
      </c>
      <c r="L10795" t="s">
        <v>1</v>
      </c>
      <c r="M10795" t="s">
        <v>1</v>
      </c>
      <c r="N10795" t="s">
        <v>1</v>
      </c>
      <c r="O10795" t="s">
        <v>1</v>
      </c>
      <c r="P10795" t="s">
        <v>1</v>
      </c>
      <c r="Q10795" t="s">
        <v>1</v>
      </c>
    </row>
    <row r="10796" spans="1:18" x14ac:dyDescent="0.25">
      <c r="A10796">
        <v>4</v>
      </c>
      <c r="B10796" t="str">
        <f t="shared" si="168"/>
        <v xml:space="preserve"> 968 4</v>
      </c>
      <c r="C10796" s="102" t="s">
        <v>884</v>
      </c>
      <c r="D10796" s="111">
        <v>13</v>
      </c>
      <c r="E10796" s="103">
        <v>7202</v>
      </c>
      <c r="F10796" s="103">
        <v>15717</v>
      </c>
      <c r="G10796">
        <v>0.218</v>
      </c>
      <c r="H10796" t="s">
        <v>1</v>
      </c>
      <c r="I10796" t="s">
        <v>1</v>
      </c>
      <c r="J10796" t="s">
        <v>1</v>
      </c>
      <c r="K10796">
        <v>7202</v>
      </c>
      <c r="L10796" t="s">
        <v>1</v>
      </c>
      <c r="M10796" t="s">
        <v>1</v>
      </c>
      <c r="N10796" t="s">
        <v>1</v>
      </c>
      <c r="O10796" t="s">
        <v>1</v>
      </c>
      <c r="P10796">
        <v>1</v>
      </c>
      <c r="Q10796">
        <v>1</v>
      </c>
    </row>
    <row r="10797" spans="1:18" x14ac:dyDescent="0.25">
      <c r="A10797">
        <v>5</v>
      </c>
      <c r="B10797" t="str">
        <f t="shared" si="168"/>
        <v xml:space="preserve"> 968 5</v>
      </c>
      <c r="C10797" s="102" t="s">
        <v>884</v>
      </c>
      <c r="D10797" s="111">
        <v>14</v>
      </c>
      <c r="E10797" s="103">
        <v>7638</v>
      </c>
      <c r="F10797" s="103">
        <v>2965</v>
      </c>
      <c r="G10797">
        <v>3.7999999999999999E-2</v>
      </c>
      <c r="H10797" t="s">
        <v>1</v>
      </c>
      <c r="I10797" t="s">
        <v>1</v>
      </c>
      <c r="J10797" t="s">
        <v>1</v>
      </c>
      <c r="K10797">
        <v>7638</v>
      </c>
      <c r="L10797" t="s">
        <v>1</v>
      </c>
      <c r="M10797" t="s">
        <v>1</v>
      </c>
      <c r="N10797" t="s">
        <v>1</v>
      </c>
      <c r="O10797" t="s">
        <v>1</v>
      </c>
      <c r="P10797">
        <v>2</v>
      </c>
      <c r="Q10797">
        <v>2</v>
      </c>
    </row>
    <row r="10798" spans="1:18" x14ac:dyDescent="0.25">
      <c r="A10798">
        <v>6</v>
      </c>
      <c r="B10798" t="str">
        <f t="shared" si="168"/>
        <v xml:space="preserve"> 968 6</v>
      </c>
      <c r="C10798" s="102" t="s">
        <v>884</v>
      </c>
      <c r="D10798" s="111">
        <v>15</v>
      </c>
      <c r="E10798" s="103">
        <v>7504</v>
      </c>
      <c r="F10798" s="103">
        <v>5883</v>
      </c>
      <c r="G10798">
        <v>7.8E-2</v>
      </c>
      <c r="H10798" t="s">
        <v>1</v>
      </c>
      <c r="I10798" t="s">
        <v>1</v>
      </c>
      <c r="J10798" t="s">
        <v>1</v>
      </c>
      <c r="K10798">
        <v>7504</v>
      </c>
      <c r="L10798" t="s">
        <v>1</v>
      </c>
      <c r="M10798" t="s">
        <v>1</v>
      </c>
      <c r="N10798" t="s">
        <v>1</v>
      </c>
      <c r="O10798" t="s">
        <v>1</v>
      </c>
      <c r="P10798">
        <v>3</v>
      </c>
      <c r="Q10798">
        <v>3</v>
      </c>
    </row>
    <row r="10799" spans="1:18" x14ac:dyDescent="0.25">
      <c r="A10799">
        <v>7</v>
      </c>
      <c r="B10799" t="str">
        <f t="shared" si="168"/>
        <v xml:space="preserve"> 968 7</v>
      </c>
      <c r="C10799" s="102" t="s">
        <v>884</v>
      </c>
      <c r="D10799" s="111">
        <v>16</v>
      </c>
      <c r="E10799" s="103">
        <v>9678</v>
      </c>
      <c r="F10799" s="103">
        <v>493934</v>
      </c>
      <c r="G10799">
        <v>5.1029999999999998</v>
      </c>
      <c r="H10799" t="s">
        <v>1</v>
      </c>
      <c r="I10799" t="s">
        <v>1</v>
      </c>
      <c r="J10799" t="s">
        <v>1</v>
      </c>
      <c r="K10799">
        <v>9678</v>
      </c>
      <c r="L10799" t="s">
        <v>1</v>
      </c>
      <c r="M10799" t="s">
        <v>1</v>
      </c>
      <c r="N10799">
        <v>1</v>
      </c>
      <c r="O10799">
        <v>1</v>
      </c>
      <c r="P10799">
        <v>3</v>
      </c>
      <c r="Q10799">
        <v>5</v>
      </c>
    </row>
    <row r="10800" spans="1:18" x14ac:dyDescent="0.25">
      <c r="A10800">
        <v>8</v>
      </c>
      <c r="B10800" t="str">
        <f t="shared" si="168"/>
        <v xml:space="preserve"> 968 8</v>
      </c>
      <c r="C10800" s="102" t="s">
        <v>884</v>
      </c>
      <c r="D10800" s="111">
        <v>17</v>
      </c>
      <c r="E10800" s="103">
        <v>9541</v>
      </c>
      <c r="F10800" s="103">
        <v>16073</v>
      </c>
      <c r="G10800">
        <v>0.16800000000000001</v>
      </c>
      <c r="H10800" t="s">
        <v>1</v>
      </c>
      <c r="I10800" t="s">
        <v>1</v>
      </c>
      <c r="J10800" t="s">
        <v>1</v>
      </c>
      <c r="K10800">
        <v>9541</v>
      </c>
      <c r="L10800" t="s">
        <v>1</v>
      </c>
      <c r="M10800" t="s">
        <v>1</v>
      </c>
      <c r="N10800" t="s">
        <v>1</v>
      </c>
      <c r="O10800" t="s">
        <v>1</v>
      </c>
      <c r="P10800">
        <v>2</v>
      </c>
      <c r="Q10800">
        <v>2</v>
      </c>
    </row>
    <row r="10801" spans="1:17" x14ac:dyDescent="0.25">
      <c r="A10801">
        <v>9</v>
      </c>
      <c r="B10801" t="str">
        <f t="shared" si="168"/>
        <v xml:space="preserve"> 968 9</v>
      </c>
      <c r="C10801" s="102" t="s">
        <v>884</v>
      </c>
      <c r="D10801" s="111" t="s">
        <v>5</v>
      </c>
      <c r="E10801" s="103">
        <v>41563</v>
      </c>
      <c r="F10801" s="103">
        <v>534572</v>
      </c>
      <c r="G10801">
        <v>1.286</v>
      </c>
      <c r="H10801" t="s">
        <v>1</v>
      </c>
      <c r="I10801" t="s">
        <v>1</v>
      </c>
      <c r="J10801" t="s">
        <v>1</v>
      </c>
      <c r="K10801">
        <v>41563</v>
      </c>
      <c r="L10801" t="s">
        <v>1</v>
      </c>
      <c r="M10801" t="s">
        <v>1</v>
      </c>
      <c r="N10801">
        <v>1</v>
      </c>
      <c r="O10801">
        <v>1</v>
      </c>
      <c r="P10801">
        <v>11</v>
      </c>
      <c r="Q10801">
        <v>13</v>
      </c>
    </row>
    <row r="10802" spans="1:17" x14ac:dyDescent="0.25">
      <c r="A10802">
        <v>10</v>
      </c>
      <c r="B10802" t="str">
        <f t="shared" si="168"/>
        <v xml:space="preserve"> 968 10</v>
      </c>
      <c r="C10802" s="102" t="s">
        <v>884</v>
      </c>
      <c r="D10802" s="111" t="s">
        <v>6</v>
      </c>
      <c r="E10802" t="s">
        <v>1</v>
      </c>
      <c r="F10802" t="s">
        <v>1</v>
      </c>
      <c r="G10802" t="s">
        <v>1</v>
      </c>
      <c r="H10802" t="s">
        <v>1</v>
      </c>
      <c r="I10802" t="s">
        <v>1</v>
      </c>
      <c r="J10802" t="s">
        <v>1</v>
      </c>
      <c r="K10802" t="s">
        <v>1</v>
      </c>
      <c r="L10802" t="s">
        <v>1</v>
      </c>
      <c r="M10802" t="s">
        <v>1</v>
      </c>
      <c r="N10802" t="s">
        <v>1</v>
      </c>
      <c r="O10802" t="s">
        <v>1</v>
      </c>
      <c r="P10802" t="s">
        <v>1</v>
      </c>
      <c r="Q10802" t="s">
        <v>1</v>
      </c>
    </row>
    <row r="10803" spans="1:17" x14ac:dyDescent="0.25">
      <c r="A10803">
        <v>11</v>
      </c>
      <c r="B10803" t="str">
        <f t="shared" si="168"/>
        <v xml:space="preserve"> 968 11</v>
      </c>
      <c r="C10803" s="102" t="s">
        <v>884</v>
      </c>
      <c r="D10803" s="111">
        <v>13</v>
      </c>
      <c r="E10803" s="103" t="s">
        <v>1</v>
      </c>
      <c r="F10803" t="s">
        <v>1</v>
      </c>
      <c r="G10803" t="s">
        <v>1</v>
      </c>
      <c r="H10803" s="103" t="s">
        <v>1</v>
      </c>
      <c r="I10803" s="103">
        <v>283</v>
      </c>
      <c r="J10803" t="s">
        <v>1</v>
      </c>
      <c r="K10803" t="s">
        <v>1</v>
      </c>
      <c r="L10803" t="s">
        <v>1</v>
      </c>
      <c r="M10803" s="103" t="s">
        <v>1</v>
      </c>
      <c r="N10803" s="103">
        <v>1669</v>
      </c>
      <c r="O10803" s="103">
        <v>13765</v>
      </c>
      <c r="P10803" t="s">
        <v>1</v>
      </c>
      <c r="Q10803" t="s">
        <v>1</v>
      </c>
    </row>
    <row r="10804" spans="1:17" x14ac:dyDescent="0.25">
      <c r="A10804">
        <v>12</v>
      </c>
      <c r="B10804" t="str">
        <f t="shared" si="168"/>
        <v xml:space="preserve"> 968 12</v>
      </c>
      <c r="C10804" s="102" t="s">
        <v>884</v>
      </c>
      <c r="D10804" s="111">
        <v>14</v>
      </c>
      <c r="E10804" t="s">
        <v>1</v>
      </c>
      <c r="F10804" t="s">
        <v>1</v>
      </c>
      <c r="G10804" s="103" t="s">
        <v>1</v>
      </c>
      <c r="H10804" s="103" t="s">
        <v>1</v>
      </c>
      <c r="I10804" s="103">
        <v>562</v>
      </c>
      <c r="J10804" t="s">
        <v>1</v>
      </c>
      <c r="K10804" t="s">
        <v>1</v>
      </c>
      <c r="L10804" s="103" t="s">
        <v>1</v>
      </c>
      <c r="M10804" s="103" t="s">
        <v>1</v>
      </c>
      <c r="N10804" s="103">
        <v>1217</v>
      </c>
      <c r="O10804" s="103">
        <v>1186</v>
      </c>
      <c r="P10804" t="s">
        <v>1</v>
      </c>
      <c r="Q10804" t="s">
        <v>1</v>
      </c>
    </row>
    <row r="10805" spans="1:17" x14ac:dyDescent="0.25">
      <c r="A10805">
        <v>13</v>
      </c>
      <c r="B10805" t="str">
        <f t="shared" si="168"/>
        <v xml:space="preserve"> 968 13</v>
      </c>
      <c r="C10805" s="102" t="s">
        <v>884</v>
      </c>
      <c r="D10805" s="111">
        <v>15</v>
      </c>
      <c r="E10805" t="s">
        <v>1</v>
      </c>
      <c r="F10805" t="s">
        <v>1</v>
      </c>
      <c r="G10805" t="s">
        <v>1</v>
      </c>
      <c r="H10805" s="103" t="s">
        <v>1</v>
      </c>
      <c r="I10805" s="103">
        <v>1025</v>
      </c>
      <c r="J10805" t="s">
        <v>1</v>
      </c>
      <c r="K10805" t="s">
        <v>1</v>
      </c>
      <c r="L10805" t="s">
        <v>1</v>
      </c>
      <c r="M10805" s="103" t="s">
        <v>1</v>
      </c>
      <c r="N10805" s="103">
        <v>2981</v>
      </c>
      <c r="O10805" s="103">
        <v>1877</v>
      </c>
      <c r="P10805" t="s">
        <v>1</v>
      </c>
      <c r="Q10805" t="s">
        <v>1</v>
      </c>
    </row>
    <row r="10806" spans="1:17" x14ac:dyDescent="0.25">
      <c r="A10806">
        <v>14</v>
      </c>
      <c r="B10806" t="str">
        <f t="shared" si="168"/>
        <v xml:space="preserve"> 968 14</v>
      </c>
      <c r="C10806" s="102" t="s">
        <v>884</v>
      </c>
      <c r="D10806" s="111">
        <v>16</v>
      </c>
      <c r="E10806" t="s">
        <v>1</v>
      </c>
      <c r="F10806" t="s">
        <v>1</v>
      </c>
      <c r="G10806">
        <v>195200</v>
      </c>
      <c r="H10806" s="103">
        <v>591</v>
      </c>
      <c r="I10806" s="103">
        <v>33978</v>
      </c>
      <c r="J10806" t="s">
        <v>1</v>
      </c>
      <c r="K10806" t="s">
        <v>1</v>
      </c>
      <c r="L10806">
        <v>218000</v>
      </c>
      <c r="M10806" s="103">
        <v>4071</v>
      </c>
      <c r="N10806" s="103">
        <v>36997</v>
      </c>
      <c r="O10806" s="103">
        <v>5097</v>
      </c>
      <c r="P10806" t="s">
        <v>1</v>
      </c>
      <c r="Q10806" t="s">
        <v>1</v>
      </c>
    </row>
    <row r="10807" spans="1:17" x14ac:dyDescent="0.25">
      <c r="A10807">
        <v>15</v>
      </c>
      <c r="B10807" t="str">
        <f t="shared" si="168"/>
        <v xml:space="preserve"> 968 15</v>
      </c>
      <c r="C10807" s="102" t="s">
        <v>884</v>
      </c>
      <c r="D10807" s="111">
        <v>17</v>
      </c>
      <c r="E10807" t="s">
        <v>1</v>
      </c>
      <c r="F10807" t="s">
        <v>1</v>
      </c>
      <c r="G10807" t="s">
        <v>1</v>
      </c>
      <c r="H10807" s="103" t="s">
        <v>1</v>
      </c>
      <c r="I10807" s="103">
        <v>650</v>
      </c>
      <c r="J10807" t="s">
        <v>1</v>
      </c>
      <c r="K10807" t="s">
        <v>1</v>
      </c>
      <c r="L10807" t="s">
        <v>1</v>
      </c>
      <c r="M10807" s="103" t="s">
        <v>1</v>
      </c>
      <c r="N10807" s="103">
        <v>909</v>
      </c>
      <c r="O10807" s="103">
        <v>14514</v>
      </c>
      <c r="P10807" t="s">
        <v>1</v>
      </c>
      <c r="Q10807" t="s">
        <v>1</v>
      </c>
    </row>
    <row r="10808" spans="1:17" x14ac:dyDescent="0.25">
      <c r="A10808">
        <v>16</v>
      </c>
      <c r="B10808" t="str">
        <f t="shared" si="168"/>
        <v xml:space="preserve"> 968 16</v>
      </c>
      <c r="C10808" s="102" t="s">
        <v>884</v>
      </c>
      <c r="D10808" s="111" t="s">
        <v>5</v>
      </c>
      <c r="E10808" s="103" t="s">
        <v>1</v>
      </c>
      <c r="F10808" t="s">
        <v>1</v>
      </c>
      <c r="G10808" s="103">
        <v>195200</v>
      </c>
      <c r="H10808" s="103">
        <v>591</v>
      </c>
      <c r="I10808" s="103">
        <v>36498</v>
      </c>
      <c r="J10808" t="s">
        <v>1</v>
      </c>
      <c r="K10808" t="s">
        <v>1</v>
      </c>
      <c r="L10808" s="103">
        <v>218000</v>
      </c>
      <c r="M10808" s="103">
        <v>4071</v>
      </c>
      <c r="N10808" s="103">
        <v>43773</v>
      </c>
      <c r="O10808" s="103">
        <v>36439</v>
      </c>
      <c r="P10808" t="s">
        <v>1</v>
      </c>
      <c r="Q10808" t="s">
        <v>1</v>
      </c>
    </row>
    <row r="10809" spans="1:17" x14ac:dyDescent="0.25">
      <c r="A10809">
        <v>17</v>
      </c>
      <c r="B10809" t="str">
        <f t="shared" si="168"/>
        <v xml:space="preserve"> 968 17</v>
      </c>
      <c r="C10809" s="102" t="s">
        <v>884</v>
      </c>
      <c r="D10809" s="111" t="s">
        <v>6</v>
      </c>
      <c r="E10809" t="s">
        <v>1</v>
      </c>
      <c r="F10809" t="s">
        <v>1</v>
      </c>
      <c r="G10809" t="s">
        <v>1</v>
      </c>
      <c r="H10809" t="s">
        <v>1</v>
      </c>
      <c r="I10809" t="s">
        <v>1</v>
      </c>
      <c r="J10809" t="s">
        <v>1</v>
      </c>
      <c r="K10809" t="s">
        <v>1</v>
      </c>
      <c r="L10809" t="s">
        <v>1</v>
      </c>
      <c r="M10809" t="s">
        <v>1</v>
      </c>
      <c r="N10809" t="s">
        <v>1</v>
      </c>
      <c r="O10809" t="s">
        <v>1</v>
      </c>
      <c r="P10809" t="s">
        <v>1</v>
      </c>
      <c r="Q10809" t="s">
        <v>1</v>
      </c>
    </row>
    <row r="10810" spans="1:17" x14ac:dyDescent="0.25">
      <c r="A10810">
        <v>18</v>
      </c>
      <c r="B10810" t="str">
        <f t="shared" si="168"/>
        <v xml:space="preserve"> 968 18</v>
      </c>
      <c r="C10810" s="102" t="s">
        <v>884</v>
      </c>
      <c r="D10810" s="111">
        <v>13</v>
      </c>
      <c r="E10810" s="103" t="s">
        <v>1</v>
      </c>
      <c r="F10810" t="s">
        <v>1</v>
      </c>
      <c r="G10810" t="s">
        <v>1</v>
      </c>
      <c r="H10810" s="103" t="s">
        <v>1</v>
      </c>
      <c r="I10810" s="103">
        <v>259</v>
      </c>
      <c r="J10810" t="s">
        <v>1</v>
      </c>
      <c r="K10810" t="s">
        <v>1</v>
      </c>
      <c r="L10810" t="s">
        <v>1</v>
      </c>
      <c r="M10810" s="103" t="s">
        <v>1</v>
      </c>
      <c r="N10810" s="103">
        <v>3073</v>
      </c>
      <c r="O10810" s="103">
        <v>16573</v>
      </c>
      <c r="P10810" t="s">
        <v>1</v>
      </c>
      <c r="Q10810" t="s">
        <v>1</v>
      </c>
    </row>
    <row r="10811" spans="1:17" x14ac:dyDescent="0.25">
      <c r="A10811">
        <v>19</v>
      </c>
      <c r="B10811" t="str">
        <f t="shared" si="168"/>
        <v xml:space="preserve"> 968 19</v>
      </c>
      <c r="C10811" s="102" t="s">
        <v>884</v>
      </c>
      <c r="D10811" s="111">
        <v>14</v>
      </c>
      <c r="E10811" t="s">
        <v>1</v>
      </c>
      <c r="F10811" t="s">
        <v>1</v>
      </c>
      <c r="G10811" s="103">
        <v>44</v>
      </c>
      <c r="H10811" s="103">
        <v>19</v>
      </c>
      <c r="I10811" s="103">
        <v>542</v>
      </c>
      <c r="J10811" t="s">
        <v>1</v>
      </c>
      <c r="K10811" s="103" t="s">
        <v>1</v>
      </c>
      <c r="L10811" s="103">
        <v>112</v>
      </c>
      <c r="M10811" s="103">
        <v>73</v>
      </c>
      <c r="N10811" s="103">
        <v>2551</v>
      </c>
      <c r="O10811" s="103">
        <v>1649</v>
      </c>
      <c r="P10811" t="s">
        <v>1</v>
      </c>
      <c r="Q10811" t="s">
        <v>1</v>
      </c>
    </row>
    <row r="10812" spans="1:17" x14ac:dyDescent="0.25">
      <c r="A10812">
        <v>20</v>
      </c>
      <c r="B10812" t="str">
        <f t="shared" si="168"/>
        <v xml:space="preserve"> 968 20</v>
      </c>
      <c r="C10812" s="102" t="s">
        <v>884</v>
      </c>
      <c r="D10812" s="111">
        <v>15</v>
      </c>
      <c r="E10812" t="s">
        <v>1</v>
      </c>
      <c r="F10812" t="s">
        <v>1</v>
      </c>
      <c r="G10812" s="103">
        <v>211</v>
      </c>
      <c r="H10812" s="103">
        <v>83</v>
      </c>
      <c r="I10812" s="103">
        <v>1021</v>
      </c>
      <c r="J10812" t="s">
        <v>1</v>
      </c>
      <c r="K10812" s="103" t="s">
        <v>1</v>
      </c>
      <c r="L10812" s="103">
        <v>875</v>
      </c>
      <c r="M10812" s="103">
        <v>455</v>
      </c>
      <c r="N10812" s="103">
        <v>5972</v>
      </c>
      <c r="O10812" s="103">
        <v>2971</v>
      </c>
      <c r="P10812" t="s">
        <v>1</v>
      </c>
      <c r="Q10812" t="s">
        <v>1</v>
      </c>
    </row>
    <row r="10813" spans="1:17" x14ac:dyDescent="0.25">
      <c r="A10813">
        <v>21</v>
      </c>
      <c r="B10813" t="str">
        <f t="shared" si="168"/>
        <v xml:space="preserve"> 968 21</v>
      </c>
      <c r="C10813" s="102" t="s">
        <v>884</v>
      </c>
      <c r="D10813" s="111">
        <v>16</v>
      </c>
      <c r="E10813" s="103">
        <v>10</v>
      </c>
      <c r="F10813" s="103">
        <v>14339</v>
      </c>
      <c r="G10813" s="103">
        <v>274148</v>
      </c>
      <c r="H10813" s="103">
        <v>15883</v>
      </c>
      <c r="I10813" s="103">
        <v>31669</v>
      </c>
      <c r="J10813">
        <v>60</v>
      </c>
      <c r="K10813" s="103">
        <v>24212</v>
      </c>
      <c r="L10813" s="103">
        <v>594396</v>
      </c>
      <c r="M10813" s="103">
        <v>59148</v>
      </c>
      <c r="N10813" s="103">
        <v>78933</v>
      </c>
      <c r="O10813" s="103">
        <v>8690</v>
      </c>
      <c r="P10813" t="s">
        <v>1</v>
      </c>
      <c r="Q10813" t="s">
        <v>1</v>
      </c>
    </row>
    <row r="10814" spans="1:17" x14ac:dyDescent="0.25">
      <c r="A10814">
        <v>22</v>
      </c>
      <c r="B10814" t="str">
        <f t="shared" si="168"/>
        <v xml:space="preserve"> 968 22</v>
      </c>
      <c r="C10814" s="102" t="s">
        <v>884</v>
      </c>
      <c r="D10814" s="111">
        <v>17</v>
      </c>
      <c r="E10814">
        <v>7</v>
      </c>
      <c r="F10814">
        <v>67</v>
      </c>
      <c r="G10814" s="103">
        <v>955</v>
      </c>
      <c r="H10814" s="103">
        <v>341</v>
      </c>
      <c r="I10814" s="103">
        <v>388</v>
      </c>
      <c r="J10814">
        <v>12</v>
      </c>
      <c r="K10814" s="103">
        <v>158</v>
      </c>
      <c r="L10814" s="103">
        <v>1713</v>
      </c>
      <c r="M10814" s="103">
        <v>786</v>
      </c>
      <c r="N10814" s="103">
        <v>1083</v>
      </c>
      <c r="O10814" s="103">
        <v>24485</v>
      </c>
      <c r="P10814" t="s">
        <v>1</v>
      </c>
      <c r="Q10814" t="s">
        <v>1</v>
      </c>
    </row>
    <row r="10815" spans="1:17" x14ac:dyDescent="0.25">
      <c r="A10815">
        <v>23</v>
      </c>
      <c r="B10815" t="str">
        <f t="shared" si="168"/>
        <v xml:space="preserve"> 968 23</v>
      </c>
      <c r="C10815" s="102" t="s">
        <v>884</v>
      </c>
      <c r="D10815" s="111" t="s">
        <v>5</v>
      </c>
      <c r="E10815" s="103">
        <v>17</v>
      </c>
      <c r="F10815" s="103">
        <v>14406</v>
      </c>
      <c r="G10815" s="103">
        <v>275358</v>
      </c>
      <c r="H10815" s="103">
        <v>16326</v>
      </c>
      <c r="I10815" s="103">
        <v>33879</v>
      </c>
      <c r="J10815" s="103">
        <v>72</v>
      </c>
      <c r="K10815" s="103">
        <v>24370</v>
      </c>
      <c r="L10815" s="103">
        <v>597096</v>
      </c>
      <c r="M10815" s="103">
        <v>60462</v>
      </c>
      <c r="N10815" s="103">
        <v>91612</v>
      </c>
      <c r="O10815" s="103">
        <v>54368</v>
      </c>
      <c r="P10815" t="s">
        <v>1</v>
      </c>
      <c r="Q10815" t="s">
        <v>1</v>
      </c>
    </row>
    <row r="10816" spans="1:17" x14ac:dyDescent="0.25">
      <c r="A10816">
        <v>24</v>
      </c>
      <c r="B10816" t="str">
        <f t="shared" si="168"/>
        <v xml:space="preserve"> 968 24</v>
      </c>
      <c r="C10816" s="102" t="s">
        <v>884</v>
      </c>
      <c r="D10816" s="111" t="s">
        <v>6</v>
      </c>
      <c r="E10816" t="s">
        <v>1</v>
      </c>
      <c r="F10816" t="s">
        <v>1</v>
      </c>
      <c r="G10816" t="s">
        <v>1</v>
      </c>
      <c r="H10816" t="s">
        <v>1</v>
      </c>
      <c r="I10816" t="s">
        <v>1</v>
      </c>
      <c r="J10816" t="s">
        <v>1</v>
      </c>
      <c r="K10816" t="s">
        <v>1</v>
      </c>
      <c r="L10816" t="s">
        <v>1</v>
      </c>
      <c r="M10816" t="s">
        <v>1</v>
      </c>
      <c r="N10816" t="s">
        <v>1</v>
      </c>
      <c r="O10816" t="s">
        <v>1</v>
      </c>
      <c r="P10816" t="s">
        <v>1</v>
      </c>
      <c r="Q10816" t="s">
        <v>1</v>
      </c>
    </row>
    <row r="10817" spans="1:18" x14ac:dyDescent="0.25">
      <c r="A10817">
        <v>25</v>
      </c>
      <c r="B10817" t="str">
        <f t="shared" si="168"/>
        <v xml:space="preserve"> 968 25</v>
      </c>
      <c r="C10817" s="102" t="s">
        <v>884</v>
      </c>
      <c r="D10817" s="111" t="s">
        <v>0</v>
      </c>
      <c r="E10817" t="s">
        <v>1</v>
      </c>
      <c r="F10817" t="s">
        <v>1</v>
      </c>
      <c r="G10817" t="s">
        <v>1</v>
      </c>
      <c r="H10817" s="103">
        <v>911319</v>
      </c>
      <c r="I10817" s="103">
        <v>202279</v>
      </c>
      <c r="J10817" s="103">
        <v>54368</v>
      </c>
      <c r="K10817" t="s">
        <v>1</v>
      </c>
      <c r="L10817" t="s">
        <v>1</v>
      </c>
      <c r="M10817" t="s">
        <v>1</v>
      </c>
      <c r="N10817" t="s">
        <v>1</v>
      </c>
      <c r="O10817" t="s">
        <v>1</v>
      </c>
      <c r="P10817" t="s">
        <v>1</v>
      </c>
      <c r="Q10817" t="s">
        <v>1</v>
      </c>
    </row>
    <row r="10818" spans="1:18" x14ac:dyDescent="0.25">
      <c r="A10818">
        <v>26</v>
      </c>
      <c r="B10818" t="str">
        <f t="shared" ref="B10818:B10881" si="169">+C10818&amp;A10818</f>
        <v xml:space="preserve"> 968 26</v>
      </c>
      <c r="C10818" s="102" t="s">
        <v>884</v>
      </c>
      <c r="D10818" s="111" t="s">
        <v>0</v>
      </c>
      <c r="E10818" t="s">
        <v>1</v>
      </c>
      <c r="F10818" t="s">
        <v>1</v>
      </c>
      <c r="G10818" t="s">
        <v>1</v>
      </c>
      <c r="H10818" t="s">
        <v>1</v>
      </c>
      <c r="I10818" t="s">
        <v>1</v>
      </c>
      <c r="J10818" t="s">
        <v>1</v>
      </c>
      <c r="K10818" t="s">
        <v>1</v>
      </c>
      <c r="L10818" t="s">
        <v>1</v>
      </c>
      <c r="M10818" t="s">
        <v>1</v>
      </c>
      <c r="N10818" t="s">
        <v>1</v>
      </c>
      <c r="O10818" t="s">
        <v>1</v>
      </c>
      <c r="P10818" t="s">
        <v>1</v>
      </c>
      <c r="Q10818" t="s">
        <v>1</v>
      </c>
    </row>
    <row r="10819" spans="1:18" x14ac:dyDescent="0.25">
      <c r="A10819">
        <v>27</v>
      </c>
      <c r="B10819" t="str">
        <f t="shared" si="169"/>
        <v xml:space="preserve"> 968 27</v>
      </c>
      <c r="C10819" s="102" t="s">
        <v>884</v>
      </c>
      <c r="D10819" s="111" t="s">
        <v>0</v>
      </c>
      <c r="E10819" t="s">
        <v>1</v>
      </c>
      <c r="F10819" t="s">
        <v>1</v>
      </c>
      <c r="G10819" t="s">
        <v>1</v>
      </c>
      <c r="H10819" s="103">
        <v>-100431</v>
      </c>
      <c r="I10819" s="103">
        <v>-47971</v>
      </c>
      <c r="J10819" s="103">
        <v>255</v>
      </c>
      <c r="K10819" t="s">
        <v>1</v>
      </c>
      <c r="L10819" t="s">
        <v>1</v>
      </c>
      <c r="M10819" t="s">
        <v>1</v>
      </c>
      <c r="N10819" t="s">
        <v>1</v>
      </c>
      <c r="O10819" t="s">
        <v>1</v>
      </c>
      <c r="P10819" t="s">
        <v>1</v>
      </c>
      <c r="Q10819" t="s">
        <v>1</v>
      </c>
    </row>
    <row r="10820" spans="1:18" x14ac:dyDescent="0.25">
      <c r="A10820">
        <v>28</v>
      </c>
      <c r="B10820" t="str">
        <f t="shared" si="169"/>
        <v xml:space="preserve"> 968 28</v>
      </c>
      <c r="C10820" s="102" t="s">
        <v>884</v>
      </c>
      <c r="D10820" s="111" t="s">
        <v>0</v>
      </c>
      <c r="E10820" t="s">
        <v>1</v>
      </c>
      <c r="F10820" t="s">
        <v>1</v>
      </c>
      <c r="G10820" t="s">
        <v>1</v>
      </c>
      <c r="H10820" s="103">
        <v>810888</v>
      </c>
      <c r="I10820" s="103">
        <v>154308</v>
      </c>
      <c r="J10820" s="103">
        <v>54623</v>
      </c>
      <c r="K10820" t="s">
        <v>1</v>
      </c>
      <c r="L10820" t="s">
        <v>1</v>
      </c>
      <c r="M10820" t="s">
        <v>1</v>
      </c>
      <c r="N10820" t="s">
        <v>1</v>
      </c>
      <c r="O10820" t="s">
        <v>1</v>
      </c>
      <c r="P10820" t="s">
        <v>1</v>
      </c>
      <c r="Q10820" t="s">
        <v>1</v>
      </c>
    </row>
    <row r="10821" spans="1:18" x14ac:dyDescent="0.25">
      <c r="A10821">
        <v>29</v>
      </c>
      <c r="B10821" t="str">
        <f t="shared" si="169"/>
        <v xml:space="preserve"> 968 29</v>
      </c>
      <c r="C10821" s="102" t="s">
        <v>884</v>
      </c>
      <c r="D10821" s="111" t="s">
        <v>0</v>
      </c>
      <c r="E10821" t="s">
        <v>1</v>
      </c>
      <c r="F10821" t="s">
        <v>1</v>
      </c>
      <c r="G10821" t="s">
        <v>1</v>
      </c>
      <c r="H10821" s="103">
        <v>309229</v>
      </c>
      <c r="I10821" s="103">
        <v>184125</v>
      </c>
      <c r="J10821" s="103">
        <v>35328</v>
      </c>
      <c r="K10821" t="s">
        <v>1</v>
      </c>
      <c r="L10821" t="s">
        <v>1</v>
      </c>
      <c r="M10821" t="s">
        <v>1</v>
      </c>
      <c r="N10821" t="s">
        <v>1</v>
      </c>
      <c r="O10821" t="s">
        <v>1</v>
      </c>
      <c r="P10821" t="s">
        <v>1</v>
      </c>
      <c r="Q10821" t="s">
        <v>1</v>
      </c>
    </row>
    <row r="10822" spans="1:18" x14ac:dyDescent="0.25">
      <c r="A10822">
        <v>30</v>
      </c>
      <c r="B10822" t="str">
        <f t="shared" si="169"/>
        <v xml:space="preserve"> 968 30</v>
      </c>
      <c r="C10822" s="102" t="s">
        <v>884</v>
      </c>
      <c r="D10822" s="111" t="s">
        <v>0</v>
      </c>
      <c r="E10822" t="s">
        <v>1</v>
      </c>
      <c r="F10822" t="s">
        <v>1</v>
      </c>
      <c r="G10822" t="s">
        <v>1</v>
      </c>
      <c r="H10822">
        <v>0.01</v>
      </c>
      <c r="I10822">
        <v>0.04</v>
      </c>
      <c r="J10822">
        <v>0.04</v>
      </c>
      <c r="K10822" t="s">
        <v>1</v>
      </c>
      <c r="L10822" t="s">
        <v>1</v>
      </c>
      <c r="M10822" t="s">
        <v>1</v>
      </c>
      <c r="N10822" t="s">
        <v>1</v>
      </c>
      <c r="O10822" t="s">
        <v>1</v>
      </c>
      <c r="P10822" t="s">
        <v>1</v>
      </c>
      <c r="Q10822" t="s">
        <v>1</v>
      </c>
    </row>
    <row r="10823" spans="1:18" x14ac:dyDescent="0.25">
      <c r="A10823">
        <v>31</v>
      </c>
      <c r="B10823" t="str">
        <f t="shared" si="169"/>
        <v xml:space="preserve"> 968 31</v>
      </c>
      <c r="C10823" s="102" t="s">
        <v>884</v>
      </c>
      <c r="D10823" s="111" t="s">
        <v>0</v>
      </c>
      <c r="E10823" t="s">
        <v>1</v>
      </c>
      <c r="F10823" t="s">
        <v>1</v>
      </c>
      <c r="G10823" t="s">
        <v>1</v>
      </c>
      <c r="H10823">
        <v>1.9510000000000001</v>
      </c>
      <c r="I10823">
        <v>0.371</v>
      </c>
      <c r="J10823">
        <v>0.13100000000000001</v>
      </c>
      <c r="K10823">
        <v>2.4529999999999998</v>
      </c>
      <c r="L10823" t="s">
        <v>1</v>
      </c>
      <c r="M10823" t="s">
        <v>1</v>
      </c>
      <c r="N10823" t="s">
        <v>1</v>
      </c>
      <c r="O10823" t="s">
        <v>1</v>
      </c>
      <c r="P10823" t="s">
        <v>1</v>
      </c>
      <c r="Q10823" t="s">
        <v>1</v>
      </c>
    </row>
    <row r="10824" spans="1:18" x14ac:dyDescent="0.25">
      <c r="A10824">
        <v>32</v>
      </c>
      <c r="B10824" t="str">
        <f t="shared" si="169"/>
        <v xml:space="preserve"> 968 32</v>
      </c>
      <c r="C10824" s="102" t="s">
        <v>884</v>
      </c>
      <c r="D10824" s="111" t="s">
        <v>0</v>
      </c>
      <c r="E10824" t="s">
        <v>1</v>
      </c>
      <c r="F10824" t="s">
        <v>1</v>
      </c>
      <c r="G10824" t="s">
        <v>1</v>
      </c>
      <c r="H10824">
        <v>1.869</v>
      </c>
      <c r="I10824">
        <v>0.35499999999999998</v>
      </c>
      <c r="J10824">
        <v>0.125</v>
      </c>
      <c r="K10824">
        <v>2.3490000000000002</v>
      </c>
      <c r="L10824" t="s">
        <v>1</v>
      </c>
      <c r="M10824" t="s">
        <v>1</v>
      </c>
      <c r="N10824" t="s">
        <v>1</v>
      </c>
      <c r="O10824" t="s">
        <v>1</v>
      </c>
      <c r="P10824" t="s">
        <v>1</v>
      </c>
      <c r="Q10824" t="s">
        <v>1</v>
      </c>
    </row>
    <row r="10825" spans="1:18" x14ac:dyDescent="0.25">
      <c r="A10825">
        <v>33</v>
      </c>
      <c r="B10825" t="str">
        <f t="shared" si="169"/>
        <v xml:space="preserve"> 968 33</v>
      </c>
      <c r="C10825" s="102" t="s">
        <v>884</v>
      </c>
      <c r="D10825" s="111" t="s">
        <v>0</v>
      </c>
      <c r="E10825" t="s">
        <v>1</v>
      </c>
      <c r="F10825" t="s">
        <v>1</v>
      </c>
      <c r="G10825" t="s">
        <v>1</v>
      </c>
      <c r="H10825">
        <v>0.65100000000000002</v>
      </c>
      <c r="I10825">
        <v>0.38800000000000001</v>
      </c>
      <c r="J10825">
        <v>7.3999999999999996E-2</v>
      </c>
      <c r="K10825">
        <v>1.113</v>
      </c>
      <c r="L10825" t="s">
        <v>1</v>
      </c>
      <c r="M10825" t="s">
        <v>1</v>
      </c>
      <c r="N10825" t="s">
        <v>1</v>
      </c>
      <c r="O10825" t="s">
        <v>1</v>
      </c>
      <c r="P10825" t="s">
        <v>1</v>
      </c>
      <c r="Q10825" t="s">
        <v>1</v>
      </c>
    </row>
    <row r="10826" spans="1:18" x14ac:dyDescent="0.25">
      <c r="A10826">
        <v>34</v>
      </c>
      <c r="B10826" t="str">
        <f t="shared" si="169"/>
        <v xml:space="preserve"> 968 34</v>
      </c>
      <c r="C10826" s="102" t="s">
        <v>884</v>
      </c>
      <c r="D10826" s="111" t="s">
        <v>0</v>
      </c>
      <c r="E10826" t="s">
        <v>1</v>
      </c>
      <c r="F10826" t="s">
        <v>1</v>
      </c>
      <c r="G10826" t="s">
        <v>1</v>
      </c>
      <c r="H10826">
        <v>0.66300000000000003</v>
      </c>
      <c r="I10826">
        <v>0.38700000000000001</v>
      </c>
      <c r="J10826">
        <v>7.5999999999999998E-2</v>
      </c>
      <c r="K10826">
        <v>1.1259999999999999</v>
      </c>
      <c r="L10826" t="s">
        <v>1</v>
      </c>
      <c r="M10826" t="s">
        <v>1</v>
      </c>
      <c r="N10826" t="s">
        <v>1</v>
      </c>
      <c r="O10826" t="s">
        <v>1</v>
      </c>
      <c r="P10826" t="s">
        <v>1</v>
      </c>
      <c r="Q10826" t="s">
        <v>1</v>
      </c>
    </row>
    <row r="10827" spans="1:18" x14ac:dyDescent="0.25">
      <c r="A10827">
        <v>35</v>
      </c>
      <c r="B10827" t="str">
        <f t="shared" si="169"/>
        <v xml:space="preserve"> 968 35</v>
      </c>
      <c r="C10827" s="102" t="s">
        <v>884</v>
      </c>
      <c r="D10827" s="111" t="s">
        <v>0</v>
      </c>
      <c r="E10827" t="s">
        <v>1</v>
      </c>
      <c r="F10827" t="s">
        <v>1</v>
      </c>
      <c r="G10827" t="s">
        <v>1</v>
      </c>
      <c r="H10827">
        <v>0.74399999999999999</v>
      </c>
      <c r="I10827">
        <v>0.443</v>
      </c>
      <c r="J10827">
        <v>8.5000000000000006E-2</v>
      </c>
      <c r="K10827">
        <v>1.272</v>
      </c>
      <c r="L10827" t="s">
        <v>1</v>
      </c>
      <c r="M10827" t="s">
        <v>1</v>
      </c>
      <c r="N10827" t="s">
        <v>1</v>
      </c>
      <c r="O10827" t="s">
        <v>1</v>
      </c>
      <c r="P10827" t="s">
        <v>1</v>
      </c>
      <c r="Q10827" t="s">
        <v>1</v>
      </c>
    </row>
    <row r="10828" spans="1:18" x14ac:dyDescent="0.25">
      <c r="A10828">
        <v>36</v>
      </c>
      <c r="B10828" t="str">
        <f t="shared" si="169"/>
        <v xml:space="preserve"> 968 36</v>
      </c>
      <c r="C10828" s="102" t="s">
        <v>884</v>
      </c>
      <c r="D10828" s="111" t="s">
        <v>0</v>
      </c>
      <c r="E10828" t="s">
        <v>1</v>
      </c>
      <c r="F10828" t="s">
        <v>1</v>
      </c>
      <c r="G10828" t="s">
        <v>1</v>
      </c>
      <c r="H10828">
        <v>0.66300000000000003</v>
      </c>
      <c r="I10828">
        <v>0.38700000000000001</v>
      </c>
      <c r="J10828">
        <v>7.5999999999999998E-2</v>
      </c>
      <c r="K10828">
        <v>1.1259999999999999</v>
      </c>
      <c r="L10828" t="s">
        <v>1</v>
      </c>
      <c r="M10828" t="s">
        <v>1</v>
      </c>
      <c r="N10828" t="s">
        <v>1</v>
      </c>
      <c r="O10828" t="s">
        <v>1</v>
      </c>
      <c r="P10828" t="s">
        <v>1</v>
      </c>
      <c r="Q10828" t="s">
        <v>1</v>
      </c>
    </row>
    <row r="10829" spans="1:18" x14ac:dyDescent="0.25">
      <c r="A10829">
        <v>37</v>
      </c>
      <c r="B10829" t="str">
        <f t="shared" si="169"/>
        <v xml:space="preserve"> 968 37</v>
      </c>
      <c r="C10829" s="102" t="s">
        <v>884</v>
      </c>
      <c r="D10829" s="111" t="s">
        <v>0</v>
      </c>
      <c r="E10829" t="s">
        <v>1</v>
      </c>
      <c r="F10829" t="s">
        <v>986</v>
      </c>
      <c r="G10829" t="s">
        <v>987</v>
      </c>
      <c r="H10829" t="s">
        <v>993</v>
      </c>
      <c r="I10829" t="s">
        <v>996</v>
      </c>
      <c r="J10829" t="s">
        <v>1</v>
      </c>
      <c r="K10829">
        <v>1.522</v>
      </c>
      <c r="L10829" t="s">
        <v>1</v>
      </c>
      <c r="M10829" t="s">
        <v>1</v>
      </c>
      <c r="N10829" t="s">
        <v>1</v>
      </c>
      <c r="O10829" t="s">
        <v>1</v>
      </c>
      <c r="P10829" t="s">
        <v>1</v>
      </c>
      <c r="Q10829" t="s">
        <v>1</v>
      </c>
    </row>
    <row r="10830" spans="1:18" x14ac:dyDescent="0.25">
      <c r="A10830">
        <v>38</v>
      </c>
      <c r="B10830" t="str">
        <f t="shared" si="169"/>
        <v xml:space="preserve"> 968 38</v>
      </c>
      <c r="C10830" s="102" t="s">
        <v>884</v>
      </c>
      <c r="D10830" s="111" t="s">
        <v>0</v>
      </c>
      <c r="E10830" t="s">
        <v>1</v>
      </c>
      <c r="F10830">
        <v>2.04</v>
      </c>
      <c r="G10830">
        <v>1.85</v>
      </c>
      <c r="H10830">
        <v>1.67</v>
      </c>
      <c r="I10830">
        <v>1.52</v>
      </c>
      <c r="J10830" t="s">
        <v>1</v>
      </c>
      <c r="K10830" t="s">
        <v>1</v>
      </c>
      <c r="L10830" t="s">
        <v>1</v>
      </c>
      <c r="M10830" t="s">
        <v>1</v>
      </c>
      <c r="N10830" t="s">
        <v>1</v>
      </c>
      <c r="O10830" t="s">
        <v>1</v>
      </c>
      <c r="P10830" t="s">
        <v>1</v>
      </c>
      <c r="Q10830" t="s">
        <v>1</v>
      </c>
    </row>
    <row r="10831" spans="1:18" x14ac:dyDescent="0.25">
      <c r="A10831">
        <v>1</v>
      </c>
      <c r="B10831" t="str">
        <f t="shared" si="169"/>
        <v xml:space="preserve"> 969 1</v>
      </c>
      <c r="C10831" s="102" t="s">
        <v>885</v>
      </c>
      <c r="D10831" s="111" t="s">
        <v>0</v>
      </c>
      <c r="E10831" t="s">
        <v>1</v>
      </c>
      <c r="F10831" t="s">
        <v>1</v>
      </c>
      <c r="G10831" t="s">
        <v>1</v>
      </c>
      <c r="H10831" t="s">
        <v>1</v>
      </c>
      <c r="I10831" t="s">
        <v>1</v>
      </c>
      <c r="J10831" t="s">
        <v>1</v>
      </c>
      <c r="K10831" t="s">
        <v>1</v>
      </c>
      <c r="L10831" t="s">
        <v>1</v>
      </c>
      <c r="M10831" t="s">
        <v>1</v>
      </c>
      <c r="N10831" t="s">
        <v>1</v>
      </c>
      <c r="O10831" t="s">
        <v>1</v>
      </c>
      <c r="P10831" t="s">
        <v>1</v>
      </c>
      <c r="Q10831" t="s">
        <v>1</v>
      </c>
      <c r="R10831" t="s">
        <v>230</v>
      </c>
    </row>
    <row r="10832" spans="1:18" x14ac:dyDescent="0.25">
      <c r="A10832">
        <v>2</v>
      </c>
      <c r="B10832" t="str">
        <f t="shared" si="169"/>
        <v xml:space="preserve"> 969 2</v>
      </c>
      <c r="C10832" s="102" t="s">
        <v>885</v>
      </c>
      <c r="D10832" s="111" t="s">
        <v>0</v>
      </c>
      <c r="E10832" t="s">
        <v>3</v>
      </c>
      <c r="F10832" t="s">
        <v>1</v>
      </c>
      <c r="G10832" t="s">
        <v>1</v>
      </c>
      <c r="H10832" t="s">
        <v>1</v>
      </c>
      <c r="I10832" t="s">
        <v>1</v>
      </c>
      <c r="J10832" t="s">
        <v>1</v>
      </c>
      <c r="K10832" t="s">
        <v>1</v>
      </c>
      <c r="L10832" t="s">
        <v>1</v>
      </c>
      <c r="M10832" t="s">
        <v>1</v>
      </c>
      <c r="N10832" t="s">
        <v>1</v>
      </c>
      <c r="O10832" t="s">
        <v>1</v>
      </c>
      <c r="P10832" t="s">
        <v>1</v>
      </c>
      <c r="Q10832" t="s">
        <v>1</v>
      </c>
    </row>
    <row r="10833" spans="1:17" x14ac:dyDescent="0.25">
      <c r="A10833">
        <v>3</v>
      </c>
      <c r="B10833" t="str">
        <f t="shared" si="169"/>
        <v xml:space="preserve"> 969 3</v>
      </c>
      <c r="C10833" s="102" t="s">
        <v>885</v>
      </c>
      <c r="D10833" s="111" t="s">
        <v>0</v>
      </c>
      <c r="E10833" t="s">
        <v>4</v>
      </c>
      <c r="F10833" t="s">
        <v>1</v>
      </c>
      <c r="G10833" t="s">
        <v>1</v>
      </c>
      <c r="H10833" t="s">
        <v>1</v>
      </c>
      <c r="I10833" t="s">
        <v>1</v>
      </c>
      <c r="J10833" t="s">
        <v>1</v>
      </c>
      <c r="K10833" t="s">
        <v>1</v>
      </c>
      <c r="L10833" t="s">
        <v>1</v>
      </c>
      <c r="M10833" t="s">
        <v>1</v>
      </c>
      <c r="N10833" t="s">
        <v>1</v>
      </c>
      <c r="O10833" t="s">
        <v>1</v>
      </c>
      <c r="P10833" t="s">
        <v>1</v>
      </c>
      <c r="Q10833" t="s">
        <v>1</v>
      </c>
    </row>
    <row r="10834" spans="1:17" x14ac:dyDescent="0.25">
      <c r="A10834">
        <v>4</v>
      </c>
      <c r="B10834" t="str">
        <f t="shared" si="169"/>
        <v xml:space="preserve"> 969 4</v>
      </c>
      <c r="C10834" s="102" t="s">
        <v>885</v>
      </c>
      <c r="D10834" s="111">
        <v>13</v>
      </c>
      <c r="E10834" s="103">
        <v>15359</v>
      </c>
      <c r="F10834" s="103">
        <v>208757</v>
      </c>
      <c r="G10834">
        <v>1.359</v>
      </c>
      <c r="H10834" t="s">
        <v>1</v>
      </c>
      <c r="I10834" t="s">
        <v>1</v>
      </c>
      <c r="J10834" t="s">
        <v>1</v>
      </c>
      <c r="K10834">
        <v>15359</v>
      </c>
      <c r="L10834" t="s">
        <v>1</v>
      </c>
      <c r="M10834" t="s">
        <v>1</v>
      </c>
      <c r="N10834" t="s">
        <v>1</v>
      </c>
      <c r="O10834">
        <v>1</v>
      </c>
      <c r="P10834" t="s">
        <v>1</v>
      </c>
      <c r="Q10834">
        <v>1</v>
      </c>
    </row>
    <row r="10835" spans="1:17" x14ac:dyDescent="0.25">
      <c r="A10835">
        <v>5</v>
      </c>
      <c r="B10835" t="str">
        <f t="shared" si="169"/>
        <v xml:space="preserve"> 969 5</v>
      </c>
      <c r="C10835" s="102" t="s">
        <v>885</v>
      </c>
      <c r="D10835" s="111">
        <v>14</v>
      </c>
      <c r="E10835" s="103">
        <v>15576</v>
      </c>
      <c r="F10835" s="103">
        <v>392557</v>
      </c>
      <c r="G10835">
        <v>2.52</v>
      </c>
      <c r="H10835" t="s">
        <v>1</v>
      </c>
      <c r="I10835" t="s">
        <v>1</v>
      </c>
      <c r="J10835" t="s">
        <v>1</v>
      </c>
      <c r="K10835">
        <v>15576</v>
      </c>
      <c r="L10835" t="s">
        <v>1</v>
      </c>
      <c r="M10835" t="s">
        <v>1</v>
      </c>
      <c r="N10835">
        <v>1</v>
      </c>
      <c r="O10835">
        <v>3</v>
      </c>
      <c r="P10835">
        <v>9</v>
      </c>
      <c r="Q10835">
        <v>13</v>
      </c>
    </row>
    <row r="10836" spans="1:17" x14ac:dyDescent="0.25">
      <c r="A10836">
        <v>6</v>
      </c>
      <c r="B10836" t="str">
        <f t="shared" si="169"/>
        <v xml:space="preserve"> 969 6</v>
      </c>
      <c r="C10836" s="102" t="s">
        <v>885</v>
      </c>
      <c r="D10836" s="111">
        <v>15</v>
      </c>
      <c r="E10836" s="103">
        <v>15626</v>
      </c>
      <c r="F10836" s="103">
        <v>86098</v>
      </c>
      <c r="G10836">
        <v>0.55000000000000004</v>
      </c>
      <c r="H10836" t="s">
        <v>1</v>
      </c>
      <c r="I10836" t="s">
        <v>1</v>
      </c>
      <c r="J10836" t="s">
        <v>1</v>
      </c>
      <c r="K10836">
        <v>15626</v>
      </c>
      <c r="L10836" t="s">
        <v>1</v>
      </c>
      <c r="M10836" t="s">
        <v>1</v>
      </c>
      <c r="N10836" t="s">
        <v>1</v>
      </c>
      <c r="O10836">
        <v>1</v>
      </c>
      <c r="P10836">
        <v>2</v>
      </c>
      <c r="Q10836">
        <v>3</v>
      </c>
    </row>
    <row r="10837" spans="1:17" x14ac:dyDescent="0.25">
      <c r="A10837">
        <v>7</v>
      </c>
      <c r="B10837" t="str">
        <f t="shared" si="169"/>
        <v xml:space="preserve"> 969 7</v>
      </c>
      <c r="C10837" s="102" t="s">
        <v>885</v>
      </c>
      <c r="D10837" s="111">
        <v>16</v>
      </c>
      <c r="E10837" s="103">
        <v>16171</v>
      </c>
      <c r="F10837" s="103">
        <v>99039</v>
      </c>
      <c r="G10837">
        <v>0.61199999999999999</v>
      </c>
      <c r="H10837" t="s">
        <v>1</v>
      </c>
      <c r="I10837" t="s">
        <v>1</v>
      </c>
      <c r="J10837" t="s">
        <v>1</v>
      </c>
      <c r="K10837">
        <v>16171</v>
      </c>
      <c r="L10837" t="s">
        <v>1</v>
      </c>
      <c r="M10837" t="s">
        <v>1</v>
      </c>
      <c r="N10837" t="s">
        <v>1</v>
      </c>
      <c r="O10837">
        <v>3</v>
      </c>
      <c r="P10837" t="s">
        <v>1</v>
      </c>
      <c r="Q10837">
        <v>3</v>
      </c>
    </row>
    <row r="10838" spans="1:17" x14ac:dyDescent="0.25">
      <c r="A10838">
        <v>8</v>
      </c>
      <c r="B10838" t="str">
        <f t="shared" si="169"/>
        <v xml:space="preserve"> 969 8</v>
      </c>
      <c r="C10838" s="102" t="s">
        <v>885</v>
      </c>
      <c r="D10838" s="111">
        <v>17</v>
      </c>
      <c r="E10838" s="103">
        <v>17546</v>
      </c>
      <c r="F10838">
        <v>341683</v>
      </c>
      <c r="G10838">
        <v>1.9470000000000001</v>
      </c>
      <c r="H10838" t="s">
        <v>1</v>
      </c>
      <c r="I10838" t="s">
        <v>1</v>
      </c>
      <c r="J10838" t="s">
        <v>1</v>
      </c>
      <c r="K10838">
        <v>17546</v>
      </c>
      <c r="L10838" t="s">
        <v>1</v>
      </c>
      <c r="M10838" t="s">
        <v>1</v>
      </c>
      <c r="N10838">
        <v>1</v>
      </c>
      <c r="O10838">
        <v>1</v>
      </c>
      <c r="P10838">
        <v>5</v>
      </c>
      <c r="Q10838">
        <v>7</v>
      </c>
    </row>
    <row r="10839" spans="1:17" x14ac:dyDescent="0.25">
      <c r="A10839">
        <v>9</v>
      </c>
      <c r="B10839" t="str">
        <f t="shared" si="169"/>
        <v xml:space="preserve"> 969 9</v>
      </c>
      <c r="C10839" s="102" t="s">
        <v>885</v>
      </c>
      <c r="D10839" s="111" t="s">
        <v>5</v>
      </c>
      <c r="E10839" s="103">
        <v>80278</v>
      </c>
      <c r="F10839" s="103">
        <v>1128134</v>
      </c>
      <c r="G10839">
        <v>1.405</v>
      </c>
      <c r="H10839" t="s">
        <v>1</v>
      </c>
      <c r="I10839" t="s">
        <v>1</v>
      </c>
      <c r="J10839" t="s">
        <v>1</v>
      </c>
      <c r="K10839">
        <v>80278</v>
      </c>
      <c r="L10839" t="s">
        <v>1</v>
      </c>
      <c r="M10839" t="s">
        <v>1</v>
      </c>
      <c r="N10839">
        <v>2</v>
      </c>
      <c r="O10839">
        <v>9</v>
      </c>
      <c r="P10839">
        <v>16</v>
      </c>
      <c r="Q10839">
        <v>27</v>
      </c>
    </row>
    <row r="10840" spans="1:17" x14ac:dyDescent="0.25">
      <c r="A10840">
        <v>10</v>
      </c>
      <c r="B10840" t="str">
        <f t="shared" si="169"/>
        <v xml:space="preserve"> 969 10</v>
      </c>
      <c r="C10840" s="102" t="s">
        <v>885</v>
      </c>
      <c r="D10840" s="111" t="s">
        <v>6</v>
      </c>
      <c r="E10840" t="s">
        <v>1</v>
      </c>
      <c r="F10840" t="s">
        <v>1</v>
      </c>
      <c r="G10840" t="s">
        <v>1</v>
      </c>
      <c r="H10840" t="s">
        <v>1</v>
      </c>
      <c r="I10840" t="s">
        <v>1</v>
      </c>
      <c r="J10840" t="s">
        <v>1</v>
      </c>
      <c r="K10840" t="s">
        <v>1</v>
      </c>
      <c r="L10840" t="s">
        <v>1</v>
      </c>
      <c r="M10840" t="s">
        <v>1</v>
      </c>
      <c r="N10840" t="s">
        <v>1</v>
      </c>
      <c r="O10840" t="s">
        <v>1</v>
      </c>
      <c r="P10840" t="s">
        <v>1</v>
      </c>
      <c r="Q10840" t="s">
        <v>1</v>
      </c>
    </row>
    <row r="10841" spans="1:17" x14ac:dyDescent="0.25">
      <c r="A10841">
        <v>11</v>
      </c>
      <c r="B10841" t="str">
        <f t="shared" si="169"/>
        <v xml:space="preserve"> 969 11</v>
      </c>
      <c r="C10841" s="102" t="s">
        <v>885</v>
      </c>
      <c r="D10841" s="111">
        <v>13</v>
      </c>
      <c r="E10841" t="s">
        <v>1</v>
      </c>
      <c r="F10841" t="s">
        <v>1</v>
      </c>
      <c r="G10841" t="s">
        <v>1</v>
      </c>
      <c r="H10841">
        <v>42577</v>
      </c>
      <c r="I10841" s="103" t="s">
        <v>1</v>
      </c>
      <c r="J10841" t="s">
        <v>1</v>
      </c>
      <c r="K10841" t="s">
        <v>1</v>
      </c>
      <c r="L10841" t="s">
        <v>1</v>
      </c>
      <c r="M10841">
        <v>151107</v>
      </c>
      <c r="N10841" s="103" t="s">
        <v>1</v>
      </c>
      <c r="O10841" s="103">
        <v>15073</v>
      </c>
      <c r="P10841" t="s">
        <v>1</v>
      </c>
      <c r="Q10841" t="s">
        <v>1</v>
      </c>
    </row>
    <row r="10842" spans="1:17" x14ac:dyDescent="0.25">
      <c r="A10842">
        <v>12</v>
      </c>
      <c r="B10842" t="str">
        <f t="shared" si="169"/>
        <v xml:space="preserve"> 969 12</v>
      </c>
      <c r="C10842" s="102" t="s">
        <v>885</v>
      </c>
      <c r="D10842" s="111">
        <v>14</v>
      </c>
      <c r="E10842" t="s">
        <v>1</v>
      </c>
      <c r="F10842" t="s">
        <v>1</v>
      </c>
      <c r="G10842" s="103">
        <v>165282</v>
      </c>
      <c r="H10842">
        <v>20523</v>
      </c>
      <c r="I10842">
        <v>25507</v>
      </c>
      <c r="J10842" t="s">
        <v>1</v>
      </c>
      <c r="K10842" t="s">
        <v>1</v>
      </c>
      <c r="L10842" s="103">
        <v>58236</v>
      </c>
      <c r="M10842">
        <v>27396</v>
      </c>
      <c r="N10842">
        <v>70015</v>
      </c>
      <c r="O10842" s="103">
        <v>25598</v>
      </c>
      <c r="P10842" t="s">
        <v>1</v>
      </c>
      <c r="Q10842" t="s">
        <v>1</v>
      </c>
    </row>
    <row r="10843" spans="1:17" x14ac:dyDescent="0.25">
      <c r="A10843">
        <v>13</v>
      </c>
      <c r="B10843" t="str">
        <f t="shared" si="169"/>
        <v xml:space="preserve"> 969 13</v>
      </c>
      <c r="C10843" s="102" t="s">
        <v>885</v>
      </c>
      <c r="D10843" s="111">
        <v>15</v>
      </c>
      <c r="E10843" t="s">
        <v>1</v>
      </c>
      <c r="F10843" t="s">
        <v>1</v>
      </c>
      <c r="G10843" s="103" t="s">
        <v>1</v>
      </c>
      <c r="H10843">
        <v>708</v>
      </c>
      <c r="I10843">
        <v>10608</v>
      </c>
      <c r="J10843" t="s">
        <v>1</v>
      </c>
      <c r="K10843" t="s">
        <v>1</v>
      </c>
      <c r="L10843" s="103" t="s">
        <v>1</v>
      </c>
      <c r="M10843">
        <v>785</v>
      </c>
      <c r="N10843">
        <v>11723</v>
      </c>
      <c r="O10843">
        <v>62274</v>
      </c>
      <c r="P10843" t="s">
        <v>1</v>
      </c>
      <c r="Q10843" t="s">
        <v>1</v>
      </c>
    </row>
    <row r="10844" spans="1:17" x14ac:dyDescent="0.25">
      <c r="A10844">
        <v>14</v>
      </c>
      <c r="B10844" t="str">
        <f t="shared" si="169"/>
        <v xml:space="preserve"> 969 14</v>
      </c>
      <c r="C10844" s="102" t="s">
        <v>885</v>
      </c>
      <c r="D10844" s="111">
        <v>16</v>
      </c>
      <c r="E10844" t="s">
        <v>1</v>
      </c>
      <c r="F10844" t="s">
        <v>1</v>
      </c>
      <c r="G10844" t="s">
        <v>1</v>
      </c>
      <c r="H10844">
        <v>37455</v>
      </c>
      <c r="I10844" t="s">
        <v>1</v>
      </c>
      <c r="J10844" t="s">
        <v>1</v>
      </c>
      <c r="K10844" t="s">
        <v>1</v>
      </c>
      <c r="L10844" t="s">
        <v>1</v>
      </c>
      <c r="M10844">
        <v>46627</v>
      </c>
      <c r="N10844" t="s">
        <v>1</v>
      </c>
      <c r="O10844" s="103">
        <v>14957</v>
      </c>
      <c r="P10844" t="s">
        <v>1</v>
      </c>
      <c r="Q10844" t="s">
        <v>1</v>
      </c>
    </row>
    <row r="10845" spans="1:17" x14ac:dyDescent="0.25">
      <c r="A10845">
        <v>15</v>
      </c>
      <c r="B10845" t="str">
        <f t="shared" si="169"/>
        <v xml:space="preserve"> 969 15</v>
      </c>
      <c r="C10845" s="102" t="s">
        <v>885</v>
      </c>
      <c r="D10845" s="111">
        <v>17</v>
      </c>
      <c r="E10845" t="s">
        <v>1</v>
      </c>
      <c r="F10845" t="s">
        <v>1</v>
      </c>
      <c r="G10845">
        <v>169221</v>
      </c>
      <c r="H10845">
        <v>37742</v>
      </c>
      <c r="I10845">
        <v>9266</v>
      </c>
      <c r="J10845" t="s">
        <v>1</v>
      </c>
      <c r="K10845" t="s">
        <v>1</v>
      </c>
      <c r="L10845">
        <v>39612</v>
      </c>
      <c r="M10845">
        <v>33642</v>
      </c>
      <c r="N10845">
        <v>21250</v>
      </c>
      <c r="O10845">
        <v>30950</v>
      </c>
      <c r="P10845" t="s">
        <v>1</v>
      </c>
      <c r="Q10845" t="s">
        <v>1</v>
      </c>
    </row>
    <row r="10846" spans="1:17" x14ac:dyDescent="0.25">
      <c r="A10846">
        <v>16</v>
      </c>
      <c r="B10846" t="str">
        <f t="shared" si="169"/>
        <v xml:space="preserve"> 969 16</v>
      </c>
      <c r="C10846" s="102" t="s">
        <v>885</v>
      </c>
      <c r="D10846" s="111" t="s">
        <v>5</v>
      </c>
      <c r="E10846" t="s">
        <v>1</v>
      </c>
      <c r="F10846" t="s">
        <v>1</v>
      </c>
      <c r="G10846" s="103">
        <v>334503</v>
      </c>
      <c r="H10846">
        <v>139005</v>
      </c>
      <c r="I10846" s="103">
        <v>45381</v>
      </c>
      <c r="J10846" t="s">
        <v>1</v>
      </c>
      <c r="K10846" t="s">
        <v>1</v>
      </c>
      <c r="L10846" s="103">
        <v>97848</v>
      </c>
      <c r="M10846">
        <v>259557</v>
      </c>
      <c r="N10846" s="103">
        <v>102988</v>
      </c>
      <c r="O10846" s="103">
        <v>148852</v>
      </c>
      <c r="P10846" t="s">
        <v>1</v>
      </c>
      <c r="Q10846" t="s">
        <v>1</v>
      </c>
    </row>
    <row r="10847" spans="1:17" x14ac:dyDescent="0.25">
      <c r="A10847">
        <v>17</v>
      </c>
      <c r="B10847" t="str">
        <f t="shared" si="169"/>
        <v xml:space="preserve"> 969 17</v>
      </c>
      <c r="C10847" s="102" t="s">
        <v>885</v>
      </c>
      <c r="D10847" s="111" t="s">
        <v>6</v>
      </c>
      <c r="E10847" t="s">
        <v>1</v>
      </c>
      <c r="F10847" t="s">
        <v>1</v>
      </c>
      <c r="G10847" t="s">
        <v>1</v>
      </c>
      <c r="H10847" t="s">
        <v>1</v>
      </c>
      <c r="I10847" t="s">
        <v>1</v>
      </c>
      <c r="J10847" t="s">
        <v>1</v>
      </c>
      <c r="K10847" t="s">
        <v>1</v>
      </c>
      <c r="L10847" t="s">
        <v>1</v>
      </c>
      <c r="M10847" t="s">
        <v>1</v>
      </c>
      <c r="N10847" t="s">
        <v>1</v>
      </c>
      <c r="O10847" t="s">
        <v>1</v>
      </c>
      <c r="P10847" t="s">
        <v>1</v>
      </c>
      <c r="Q10847" t="s">
        <v>1</v>
      </c>
    </row>
    <row r="10848" spans="1:17" x14ac:dyDescent="0.25">
      <c r="A10848">
        <v>18</v>
      </c>
      <c r="B10848" t="str">
        <f t="shared" si="169"/>
        <v xml:space="preserve"> 969 18</v>
      </c>
      <c r="C10848" s="102" t="s">
        <v>885</v>
      </c>
      <c r="D10848" s="111">
        <v>13</v>
      </c>
      <c r="E10848" t="s">
        <v>1</v>
      </c>
      <c r="F10848" t="s">
        <v>1</v>
      </c>
      <c r="G10848" t="s">
        <v>1</v>
      </c>
      <c r="H10848">
        <v>46068</v>
      </c>
      <c r="I10848" s="103" t="s">
        <v>1</v>
      </c>
      <c r="J10848" t="s">
        <v>1</v>
      </c>
      <c r="K10848" t="s">
        <v>1</v>
      </c>
      <c r="L10848" t="s">
        <v>1</v>
      </c>
      <c r="M10848">
        <v>302970</v>
      </c>
      <c r="N10848" s="103" t="s">
        <v>1</v>
      </c>
      <c r="O10848" s="103">
        <v>18148</v>
      </c>
      <c r="P10848" t="s">
        <v>1</v>
      </c>
      <c r="Q10848" t="s">
        <v>1</v>
      </c>
    </row>
    <row r="10849" spans="1:17" x14ac:dyDescent="0.25">
      <c r="A10849">
        <v>19</v>
      </c>
      <c r="B10849" t="str">
        <f t="shared" si="169"/>
        <v xml:space="preserve"> 969 19</v>
      </c>
      <c r="C10849" s="102" t="s">
        <v>885</v>
      </c>
      <c r="D10849" s="111">
        <v>14</v>
      </c>
      <c r="E10849" t="s">
        <v>1</v>
      </c>
      <c r="F10849" t="s">
        <v>1</v>
      </c>
      <c r="G10849" s="103">
        <v>267320</v>
      </c>
      <c r="H10849">
        <v>23021</v>
      </c>
      <c r="I10849">
        <v>26254</v>
      </c>
      <c r="J10849" t="s">
        <v>1</v>
      </c>
      <c r="K10849" s="103" t="s">
        <v>1</v>
      </c>
      <c r="L10849" s="103">
        <v>229726</v>
      </c>
      <c r="M10849" s="103">
        <v>56735</v>
      </c>
      <c r="N10849" s="103">
        <v>149039</v>
      </c>
      <c r="O10849" s="103">
        <v>35581</v>
      </c>
      <c r="P10849" t="s">
        <v>1</v>
      </c>
      <c r="Q10849" t="s">
        <v>1</v>
      </c>
    </row>
    <row r="10850" spans="1:17" x14ac:dyDescent="0.25">
      <c r="A10850">
        <v>20</v>
      </c>
      <c r="B10850" t="str">
        <f t="shared" si="169"/>
        <v xml:space="preserve"> 969 20</v>
      </c>
      <c r="C10850" s="102" t="s">
        <v>885</v>
      </c>
      <c r="D10850" s="111">
        <v>15</v>
      </c>
      <c r="E10850" t="s">
        <v>1</v>
      </c>
      <c r="F10850" s="103" t="s">
        <v>1</v>
      </c>
      <c r="G10850" s="103">
        <v>2470</v>
      </c>
      <c r="H10850" s="103">
        <v>1497</v>
      </c>
      <c r="I10850">
        <v>10605</v>
      </c>
      <c r="J10850" t="s">
        <v>1</v>
      </c>
      <c r="K10850" s="103" t="s">
        <v>1</v>
      </c>
      <c r="L10850" s="103">
        <v>4120</v>
      </c>
      <c r="M10850" s="103">
        <v>3292</v>
      </c>
      <c r="N10850">
        <v>23548</v>
      </c>
      <c r="O10850">
        <v>98580</v>
      </c>
      <c r="P10850" t="s">
        <v>1</v>
      </c>
      <c r="Q10850" t="s">
        <v>1</v>
      </c>
    </row>
    <row r="10851" spans="1:17" x14ac:dyDescent="0.25">
      <c r="A10851">
        <v>21</v>
      </c>
      <c r="B10851" t="str">
        <f t="shared" si="169"/>
        <v xml:space="preserve"> 969 21</v>
      </c>
      <c r="C10851" s="102" t="s">
        <v>885</v>
      </c>
      <c r="D10851" s="111">
        <v>16</v>
      </c>
      <c r="E10851">
        <v>697</v>
      </c>
      <c r="F10851">
        <v>347</v>
      </c>
      <c r="G10851">
        <v>31430</v>
      </c>
      <c r="H10851">
        <v>31025</v>
      </c>
      <c r="I10851">
        <v>2180</v>
      </c>
      <c r="J10851">
        <v>688</v>
      </c>
      <c r="K10851">
        <v>436</v>
      </c>
      <c r="L10851">
        <v>53006</v>
      </c>
      <c r="M10851">
        <v>76472</v>
      </c>
      <c r="N10851">
        <v>6601</v>
      </c>
      <c r="O10851" s="103">
        <v>25502</v>
      </c>
      <c r="P10851" t="s">
        <v>1</v>
      </c>
      <c r="Q10851" t="s">
        <v>1</v>
      </c>
    </row>
    <row r="10852" spans="1:17" x14ac:dyDescent="0.25">
      <c r="A10852">
        <v>22</v>
      </c>
      <c r="B10852" t="str">
        <f t="shared" si="169"/>
        <v xml:space="preserve"> 969 22</v>
      </c>
      <c r="C10852" s="102" t="s">
        <v>885</v>
      </c>
      <c r="D10852" s="111">
        <v>17</v>
      </c>
      <c r="E10852">
        <v>803</v>
      </c>
      <c r="F10852">
        <v>17882</v>
      </c>
      <c r="G10852">
        <v>377229</v>
      </c>
      <c r="H10852">
        <v>47724</v>
      </c>
      <c r="I10852">
        <v>17190</v>
      </c>
      <c r="J10852">
        <v>671</v>
      </c>
      <c r="K10852">
        <v>10879</v>
      </c>
      <c r="L10852">
        <v>293828</v>
      </c>
      <c r="M10852">
        <v>76424</v>
      </c>
      <c r="N10852">
        <v>37262</v>
      </c>
      <c r="O10852" s="103">
        <v>52213</v>
      </c>
      <c r="P10852" t="s">
        <v>1</v>
      </c>
      <c r="Q10852" t="s">
        <v>1</v>
      </c>
    </row>
    <row r="10853" spans="1:17" x14ac:dyDescent="0.25">
      <c r="A10853">
        <v>23</v>
      </c>
      <c r="B10853" t="str">
        <f t="shared" si="169"/>
        <v xml:space="preserve"> 969 23</v>
      </c>
      <c r="C10853" s="102" t="s">
        <v>885</v>
      </c>
      <c r="D10853" s="111" t="s">
        <v>5</v>
      </c>
      <c r="E10853">
        <v>1500</v>
      </c>
      <c r="F10853" s="103">
        <v>18229</v>
      </c>
      <c r="G10853" s="103">
        <v>678449</v>
      </c>
      <c r="H10853" s="103">
        <v>149335</v>
      </c>
      <c r="I10853" s="103">
        <v>56229</v>
      </c>
      <c r="J10853">
        <v>1359</v>
      </c>
      <c r="K10853" s="103">
        <v>11315</v>
      </c>
      <c r="L10853" s="103">
        <v>580680</v>
      </c>
      <c r="M10853" s="103">
        <v>515893</v>
      </c>
      <c r="N10853" s="103">
        <v>216450</v>
      </c>
      <c r="O10853" s="103">
        <v>230024</v>
      </c>
      <c r="P10853" t="s">
        <v>1</v>
      </c>
      <c r="Q10853" t="s">
        <v>1</v>
      </c>
    </row>
    <row r="10854" spans="1:17" x14ac:dyDescent="0.25">
      <c r="A10854">
        <v>24</v>
      </c>
      <c r="B10854" t="str">
        <f t="shared" si="169"/>
        <v xml:space="preserve"> 969 24</v>
      </c>
      <c r="C10854" s="102" t="s">
        <v>885</v>
      </c>
      <c r="D10854" s="111" t="s">
        <v>6</v>
      </c>
      <c r="E10854" t="s">
        <v>1</v>
      </c>
      <c r="F10854" t="s">
        <v>1</v>
      </c>
      <c r="G10854" t="s">
        <v>1</v>
      </c>
      <c r="H10854" t="s">
        <v>1</v>
      </c>
      <c r="I10854" t="s">
        <v>1</v>
      </c>
      <c r="J10854" t="s">
        <v>1</v>
      </c>
      <c r="K10854" t="s">
        <v>1</v>
      </c>
      <c r="L10854" t="s">
        <v>1</v>
      </c>
      <c r="M10854" t="s">
        <v>1</v>
      </c>
      <c r="N10854" t="s">
        <v>1</v>
      </c>
      <c r="O10854" t="s">
        <v>1</v>
      </c>
      <c r="P10854" t="s">
        <v>1</v>
      </c>
      <c r="Q10854" t="s">
        <v>1</v>
      </c>
    </row>
    <row r="10855" spans="1:17" x14ac:dyDescent="0.25">
      <c r="A10855">
        <v>25</v>
      </c>
      <c r="B10855" t="str">
        <f t="shared" si="169"/>
        <v xml:space="preserve"> 969 25</v>
      </c>
      <c r="C10855" s="102" t="s">
        <v>885</v>
      </c>
      <c r="D10855" s="111" t="s">
        <v>0</v>
      </c>
      <c r="E10855" t="s">
        <v>1</v>
      </c>
      <c r="F10855" t="s">
        <v>1</v>
      </c>
      <c r="G10855" t="s">
        <v>1</v>
      </c>
      <c r="H10855" s="103">
        <v>1291532</v>
      </c>
      <c r="I10855" s="103">
        <v>937907</v>
      </c>
      <c r="J10855" s="103">
        <v>230024</v>
      </c>
      <c r="K10855" t="s">
        <v>1</v>
      </c>
      <c r="L10855" t="s">
        <v>1</v>
      </c>
      <c r="M10855" t="s">
        <v>1</v>
      </c>
      <c r="N10855" t="s">
        <v>1</v>
      </c>
      <c r="O10855" t="s">
        <v>1</v>
      </c>
      <c r="P10855" t="s">
        <v>1</v>
      </c>
      <c r="Q10855" t="s">
        <v>1</v>
      </c>
    </row>
    <row r="10856" spans="1:17" x14ac:dyDescent="0.25">
      <c r="A10856">
        <v>26</v>
      </c>
      <c r="B10856" t="str">
        <f t="shared" si="169"/>
        <v xml:space="preserve"> 969 26</v>
      </c>
      <c r="C10856" s="102" t="s">
        <v>885</v>
      </c>
      <c r="D10856" s="111" t="s">
        <v>0</v>
      </c>
      <c r="E10856" t="s">
        <v>1</v>
      </c>
      <c r="F10856" t="s">
        <v>1</v>
      </c>
      <c r="G10856" t="s">
        <v>1</v>
      </c>
      <c r="H10856" t="s">
        <v>1</v>
      </c>
      <c r="I10856" t="s">
        <v>1</v>
      </c>
      <c r="J10856" t="s">
        <v>1</v>
      </c>
      <c r="K10856" t="s">
        <v>1</v>
      </c>
      <c r="L10856" t="s">
        <v>1</v>
      </c>
      <c r="M10856" t="s">
        <v>1</v>
      </c>
      <c r="N10856" t="s">
        <v>1</v>
      </c>
      <c r="O10856" t="s">
        <v>1</v>
      </c>
      <c r="P10856" t="s">
        <v>1</v>
      </c>
      <c r="Q10856" t="s">
        <v>1</v>
      </c>
    </row>
    <row r="10857" spans="1:17" x14ac:dyDescent="0.25">
      <c r="A10857">
        <v>27</v>
      </c>
      <c r="B10857" t="str">
        <f t="shared" si="169"/>
        <v xml:space="preserve"> 969 27</v>
      </c>
      <c r="C10857" s="102" t="s">
        <v>885</v>
      </c>
      <c r="D10857" s="111" t="s">
        <v>0</v>
      </c>
      <c r="E10857" t="s">
        <v>1</v>
      </c>
      <c r="F10857" t="s">
        <v>1</v>
      </c>
      <c r="G10857" t="s">
        <v>1</v>
      </c>
      <c r="H10857" s="103">
        <v>-514002</v>
      </c>
      <c r="I10857" s="103">
        <v>-356453</v>
      </c>
      <c r="J10857">
        <v>1128</v>
      </c>
      <c r="K10857" t="s">
        <v>1</v>
      </c>
      <c r="L10857" t="s">
        <v>1</v>
      </c>
      <c r="M10857" t="s">
        <v>1</v>
      </c>
      <c r="N10857" t="s">
        <v>1</v>
      </c>
      <c r="O10857" t="s">
        <v>1</v>
      </c>
      <c r="P10857" t="s">
        <v>1</v>
      </c>
      <c r="Q10857" t="s">
        <v>1</v>
      </c>
    </row>
    <row r="10858" spans="1:17" x14ac:dyDescent="0.25">
      <c r="A10858">
        <v>28</v>
      </c>
      <c r="B10858" t="str">
        <f t="shared" si="169"/>
        <v xml:space="preserve"> 969 28</v>
      </c>
      <c r="C10858" s="102" t="s">
        <v>885</v>
      </c>
      <c r="D10858" s="111" t="s">
        <v>0</v>
      </c>
      <c r="E10858" t="s">
        <v>1</v>
      </c>
      <c r="F10858" t="s">
        <v>1</v>
      </c>
      <c r="G10858" t="s">
        <v>1</v>
      </c>
      <c r="H10858" s="103">
        <v>777530</v>
      </c>
      <c r="I10858" s="103">
        <v>581454</v>
      </c>
      <c r="J10858" s="103">
        <v>231152</v>
      </c>
      <c r="K10858" t="s">
        <v>1</v>
      </c>
      <c r="L10858" t="s">
        <v>1</v>
      </c>
      <c r="M10858" t="s">
        <v>1</v>
      </c>
      <c r="N10858" t="s">
        <v>1</v>
      </c>
      <c r="O10858" t="s">
        <v>1</v>
      </c>
      <c r="P10858" t="s">
        <v>1</v>
      </c>
      <c r="Q10858" t="s">
        <v>1</v>
      </c>
    </row>
    <row r="10859" spans="1:17" x14ac:dyDescent="0.25">
      <c r="A10859">
        <v>29</v>
      </c>
      <c r="B10859" t="str">
        <f t="shared" si="169"/>
        <v xml:space="preserve"> 969 29</v>
      </c>
      <c r="C10859" s="102" t="s">
        <v>885</v>
      </c>
      <c r="D10859" s="111" t="s">
        <v>0</v>
      </c>
      <c r="E10859" t="s">
        <v>1</v>
      </c>
      <c r="F10859" t="s">
        <v>1</v>
      </c>
      <c r="G10859" t="s">
        <v>1</v>
      </c>
      <c r="H10859" s="103">
        <v>1572646</v>
      </c>
      <c r="I10859" s="103">
        <v>1347868</v>
      </c>
      <c r="J10859" s="103">
        <v>161359</v>
      </c>
      <c r="K10859" t="s">
        <v>1</v>
      </c>
      <c r="L10859" t="s">
        <v>1</v>
      </c>
      <c r="M10859" t="s">
        <v>1</v>
      </c>
      <c r="N10859" t="s">
        <v>1</v>
      </c>
      <c r="O10859" t="s">
        <v>1</v>
      </c>
      <c r="P10859" t="s">
        <v>1</v>
      </c>
      <c r="Q10859" t="s">
        <v>1</v>
      </c>
    </row>
    <row r="10860" spans="1:17" x14ac:dyDescent="0.25">
      <c r="A10860">
        <v>30</v>
      </c>
      <c r="B10860" t="str">
        <f t="shared" si="169"/>
        <v xml:space="preserve"> 969 30</v>
      </c>
      <c r="C10860" s="102" t="s">
        <v>885</v>
      </c>
      <c r="D10860" s="111" t="s">
        <v>0</v>
      </c>
      <c r="E10860" t="s">
        <v>1</v>
      </c>
      <c r="F10860" t="s">
        <v>1</v>
      </c>
      <c r="G10860" t="s">
        <v>1</v>
      </c>
      <c r="H10860">
        <v>0.02</v>
      </c>
      <c r="I10860">
        <v>0.06</v>
      </c>
      <c r="J10860">
        <v>0.06</v>
      </c>
      <c r="K10860" t="s">
        <v>1</v>
      </c>
      <c r="L10860" t="s">
        <v>1</v>
      </c>
      <c r="M10860" t="s">
        <v>1</v>
      </c>
      <c r="N10860" t="s">
        <v>1</v>
      </c>
      <c r="O10860" t="s">
        <v>1</v>
      </c>
      <c r="P10860" t="s">
        <v>1</v>
      </c>
      <c r="Q10860" t="s">
        <v>1</v>
      </c>
    </row>
    <row r="10861" spans="1:17" x14ac:dyDescent="0.25">
      <c r="A10861">
        <v>31</v>
      </c>
      <c r="B10861" t="str">
        <f t="shared" si="169"/>
        <v xml:space="preserve"> 969 31</v>
      </c>
      <c r="C10861" s="102" t="s">
        <v>885</v>
      </c>
      <c r="D10861" s="111" t="s">
        <v>0</v>
      </c>
      <c r="E10861" t="s">
        <v>1</v>
      </c>
      <c r="F10861" t="s">
        <v>1</v>
      </c>
      <c r="G10861" t="s">
        <v>1</v>
      </c>
      <c r="H10861">
        <v>0.96899999999999997</v>
      </c>
      <c r="I10861">
        <v>0.72399999999999998</v>
      </c>
      <c r="J10861">
        <v>0.28799999999999998</v>
      </c>
      <c r="K10861">
        <v>1.9810000000000001</v>
      </c>
      <c r="L10861" t="s">
        <v>1</v>
      </c>
      <c r="M10861" t="s">
        <v>1</v>
      </c>
      <c r="N10861" t="s">
        <v>1</v>
      </c>
      <c r="O10861" t="s">
        <v>1</v>
      </c>
      <c r="P10861" t="s">
        <v>1</v>
      </c>
      <c r="Q10861" t="s">
        <v>1</v>
      </c>
    </row>
    <row r="10862" spans="1:17" x14ac:dyDescent="0.25">
      <c r="A10862">
        <v>32</v>
      </c>
      <c r="B10862" t="str">
        <f t="shared" si="169"/>
        <v xml:space="preserve"> 969 32</v>
      </c>
      <c r="C10862" s="102" t="s">
        <v>885</v>
      </c>
      <c r="D10862" s="111" t="s">
        <v>0</v>
      </c>
      <c r="E10862" t="s">
        <v>1</v>
      </c>
      <c r="F10862" t="s">
        <v>1</v>
      </c>
      <c r="G10862" t="s">
        <v>1</v>
      </c>
      <c r="H10862">
        <v>0.92800000000000005</v>
      </c>
      <c r="I10862">
        <v>0.69399999999999995</v>
      </c>
      <c r="J10862">
        <v>0.27600000000000002</v>
      </c>
      <c r="K10862">
        <v>1.8979999999999999</v>
      </c>
      <c r="L10862" t="s">
        <v>1</v>
      </c>
      <c r="M10862" t="s">
        <v>1</v>
      </c>
      <c r="N10862" t="s">
        <v>1</v>
      </c>
      <c r="O10862" t="s">
        <v>1</v>
      </c>
      <c r="P10862" t="s">
        <v>1</v>
      </c>
      <c r="Q10862" t="s">
        <v>1</v>
      </c>
    </row>
    <row r="10863" spans="1:17" x14ac:dyDescent="0.25">
      <c r="A10863">
        <v>33</v>
      </c>
      <c r="B10863" t="str">
        <f t="shared" si="169"/>
        <v xml:space="preserve"> 969 33</v>
      </c>
      <c r="C10863" s="102" t="s">
        <v>885</v>
      </c>
      <c r="D10863" s="111" t="s">
        <v>0</v>
      </c>
      <c r="E10863" t="s">
        <v>1</v>
      </c>
      <c r="F10863" t="s">
        <v>1</v>
      </c>
      <c r="G10863" t="s">
        <v>1</v>
      </c>
      <c r="H10863">
        <v>1.7150000000000001</v>
      </c>
      <c r="I10863">
        <v>1.4690000000000001</v>
      </c>
      <c r="J10863">
        <v>0.17599999999999999</v>
      </c>
      <c r="K10863">
        <v>3.36</v>
      </c>
      <c r="L10863" t="s">
        <v>1</v>
      </c>
      <c r="M10863" t="s">
        <v>1</v>
      </c>
      <c r="N10863" t="s">
        <v>1</v>
      </c>
      <c r="O10863" t="s">
        <v>1</v>
      </c>
      <c r="P10863" t="s">
        <v>1</v>
      </c>
      <c r="Q10863" t="s">
        <v>1</v>
      </c>
    </row>
    <row r="10864" spans="1:17" x14ac:dyDescent="0.25">
      <c r="A10864">
        <v>34</v>
      </c>
      <c r="B10864" t="str">
        <f t="shared" si="169"/>
        <v xml:space="preserve"> 969 34</v>
      </c>
      <c r="C10864" s="102" t="s">
        <v>885</v>
      </c>
      <c r="D10864" s="111" t="s">
        <v>0</v>
      </c>
      <c r="E10864" t="s">
        <v>1</v>
      </c>
      <c r="F10864" t="s">
        <v>1</v>
      </c>
      <c r="G10864" t="s">
        <v>1</v>
      </c>
      <c r="H10864">
        <v>1.6990000000000001</v>
      </c>
      <c r="I10864">
        <v>1.423</v>
      </c>
      <c r="J10864">
        <v>0.182</v>
      </c>
      <c r="K10864">
        <v>3.3039999999999998</v>
      </c>
      <c r="L10864" t="s">
        <v>1</v>
      </c>
      <c r="M10864" t="s">
        <v>1</v>
      </c>
      <c r="N10864" t="s">
        <v>1</v>
      </c>
      <c r="O10864" t="s">
        <v>1</v>
      </c>
      <c r="P10864" t="s">
        <v>1</v>
      </c>
      <c r="Q10864" t="s">
        <v>1</v>
      </c>
    </row>
    <row r="10865" spans="1:18" x14ac:dyDescent="0.25">
      <c r="A10865">
        <v>35</v>
      </c>
      <c r="B10865" t="str">
        <f t="shared" si="169"/>
        <v xml:space="preserve"> 969 35</v>
      </c>
      <c r="C10865" s="102" t="s">
        <v>885</v>
      </c>
      <c r="D10865" s="111" t="s">
        <v>0</v>
      </c>
      <c r="E10865" t="s">
        <v>1</v>
      </c>
      <c r="F10865" t="s">
        <v>1</v>
      </c>
      <c r="G10865" t="s">
        <v>1</v>
      </c>
      <c r="H10865">
        <v>1.9590000000000001</v>
      </c>
      <c r="I10865">
        <v>1.679</v>
      </c>
      <c r="J10865">
        <v>0.20100000000000001</v>
      </c>
      <c r="K10865">
        <v>3.839</v>
      </c>
      <c r="L10865" t="s">
        <v>1</v>
      </c>
      <c r="M10865" t="s">
        <v>1</v>
      </c>
      <c r="N10865" t="s">
        <v>1</v>
      </c>
      <c r="O10865" t="s">
        <v>1</v>
      </c>
      <c r="P10865" t="s">
        <v>1</v>
      </c>
      <c r="Q10865" t="s">
        <v>1</v>
      </c>
    </row>
    <row r="10866" spans="1:18" x14ac:dyDescent="0.25">
      <c r="A10866">
        <v>36</v>
      </c>
      <c r="B10866" t="str">
        <f t="shared" si="169"/>
        <v xml:space="preserve"> 969 36</v>
      </c>
      <c r="C10866" s="102" t="s">
        <v>885</v>
      </c>
      <c r="D10866" s="111" t="s">
        <v>0</v>
      </c>
      <c r="E10866" t="s">
        <v>1</v>
      </c>
      <c r="F10866" t="s">
        <v>1</v>
      </c>
      <c r="G10866" t="s">
        <v>1</v>
      </c>
      <c r="H10866">
        <v>1.6990000000000001</v>
      </c>
      <c r="I10866">
        <v>1.423</v>
      </c>
      <c r="J10866">
        <v>0.182</v>
      </c>
      <c r="K10866">
        <v>3.3039999999999998</v>
      </c>
      <c r="L10866" t="s">
        <v>1</v>
      </c>
      <c r="M10866" t="s">
        <v>1</v>
      </c>
      <c r="N10866" t="s">
        <v>1</v>
      </c>
      <c r="O10866" t="s">
        <v>1</v>
      </c>
      <c r="P10866" t="s">
        <v>1</v>
      </c>
      <c r="Q10866" t="s">
        <v>1</v>
      </c>
    </row>
    <row r="10867" spans="1:18" x14ac:dyDescent="0.25">
      <c r="A10867">
        <v>37</v>
      </c>
      <c r="B10867" t="str">
        <f t="shared" si="169"/>
        <v xml:space="preserve"> 969 37</v>
      </c>
      <c r="C10867" s="102" t="s">
        <v>885</v>
      </c>
      <c r="D10867" s="111" t="s">
        <v>0</v>
      </c>
      <c r="E10867" t="s">
        <v>1</v>
      </c>
      <c r="F10867" t="s">
        <v>986</v>
      </c>
      <c r="G10867" t="s">
        <v>987</v>
      </c>
      <c r="H10867" t="s">
        <v>993</v>
      </c>
      <c r="I10867" t="s">
        <v>996</v>
      </c>
      <c r="J10867" t="s">
        <v>1</v>
      </c>
      <c r="K10867">
        <v>4.4660000000000002</v>
      </c>
      <c r="L10867" t="s">
        <v>1</v>
      </c>
      <c r="M10867" t="s">
        <v>1</v>
      </c>
      <c r="N10867" t="s">
        <v>1</v>
      </c>
      <c r="O10867" t="s">
        <v>1</v>
      </c>
      <c r="P10867" t="s">
        <v>1</v>
      </c>
      <c r="Q10867" t="s">
        <v>1</v>
      </c>
    </row>
    <row r="10868" spans="1:18" x14ac:dyDescent="0.25">
      <c r="A10868">
        <v>38</v>
      </c>
      <c r="B10868" t="str">
        <f t="shared" si="169"/>
        <v xml:space="preserve"> 969 38</v>
      </c>
      <c r="C10868" s="102" t="s">
        <v>885</v>
      </c>
      <c r="D10868" s="111" t="s">
        <v>0</v>
      </c>
      <c r="E10868" t="s">
        <v>1</v>
      </c>
      <c r="F10868">
        <v>6.43</v>
      </c>
      <c r="G10868">
        <v>5.72</v>
      </c>
      <c r="H10868">
        <v>5.04</v>
      </c>
      <c r="I10868">
        <v>4.47</v>
      </c>
      <c r="J10868" t="s">
        <v>1</v>
      </c>
      <c r="K10868" t="s">
        <v>1</v>
      </c>
      <c r="L10868" t="s">
        <v>1</v>
      </c>
      <c r="M10868" t="s">
        <v>1</v>
      </c>
      <c r="N10868" t="s">
        <v>1</v>
      </c>
      <c r="O10868" t="s">
        <v>1</v>
      </c>
      <c r="P10868" t="s">
        <v>1</v>
      </c>
      <c r="Q10868" t="s">
        <v>1</v>
      </c>
    </row>
    <row r="10869" spans="1:18" x14ac:dyDescent="0.25">
      <c r="A10869">
        <v>1</v>
      </c>
      <c r="B10869" t="str">
        <f t="shared" si="169"/>
        <v xml:space="preserve"> 971 1</v>
      </c>
      <c r="C10869" s="102" t="s">
        <v>886</v>
      </c>
      <c r="D10869" s="111" t="s">
        <v>0</v>
      </c>
      <c r="E10869" t="s">
        <v>1</v>
      </c>
      <c r="F10869" t="s">
        <v>1</v>
      </c>
      <c r="G10869" t="s">
        <v>1</v>
      </c>
      <c r="H10869" t="s">
        <v>1</v>
      </c>
      <c r="I10869" t="s">
        <v>1</v>
      </c>
      <c r="J10869" t="s">
        <v>1</v>
      </c>
      <c r="K10869" t="s">
        <v>1</v>
      </c>
      <c r="L10869" t="s">
        <v>1</v>
      </c>
      <c r="M10869" t="s">
        <v>1</v>
      </c>
      <c r="N10869" t="s">
        <v>1</v>
      </c>
      <c r="O10869" t="s">
        <v>1</v>
      </c>
      <c r="P10869" t="s">
        <v>1</v>
      </c>
      <c r="Q10869" t="s">
        <v>1</v>
      </c>
      <c r="R10869" t="s">
        <v>607</v>
      </c>
    </row>
    <row r="10870" spans="1:18" x14ac:dyDescent="0.25">
      <c r="A10870">
        <v>2</v>
      </c>
      <c r="B10870" t="str">
        <f t="shared" si="169"/>
        <v xml:space="preserve"> 971 2</v>
      </c>
      <c r="C10870" s="102" t="s">
        <v>886</v>
      </c>
      <c r="D10870" s="111" t="s">
        <v>0</v>
      </c>
      <c r="E10870" t="s">
        <v>3</v>
      </c>
      <c r="F10870" t="s">
        <v>1</v>
      </c>
      <c r="G10870" t="s">
        <v>1</v>
      </c>
      <c r="H10870" t="s">
        <v>1</v>
      </c>
      <c r="I10870" t="s">
        <v>1</v>
      </c>
      <c r="J10870" t="s">
        <v>1</v>
      </c>
      <c r="K10870" t="s">
        <v>1</v>
      </c>
      <c r="L10870" t="s">
        <v>1</v>
      </c>
      <c r="M10870" t="s">
        <v>1</v>
      </c>
      <c r="N10870" t="s">
        <v>1</v>
      </c>
      <c r="O10870" t="s">
        <v>1</v>
      </c>
      <c r="P10870" t="s">
        <v>1</v>
      </c>
      <c r="Q10870" t="s">
        <v>1</v>
      </c>
    </row>
    <row r="10871" spans="1:18" x14ac:dyDescent="0.25">
      <c r="A10871">
        <v>3</v>
      </c>
      <c r="B10871" t="str">
        <f t="shared" si="169"/>
        <v xml:space="preserve"> 971 3</v>
      </c>
      <c r="C10871" s="102" t="s">
        <v>886</v>
      </c>
      <c r="D10871" s="111" t="s">
        <v>0</v>
      </c>
      <c r="E10871" t="s">
        <v>4</v>
      </c>
      <c r="F10871" t="s">
        <v>1</v>
      </c>
      <c r="G10871" t="s">
        <v>1</v>
      </c>
      <c r="H10871" t="s">
        <v>1</v>
      </c>
      <c r="I10871" t="s">
        <v>1</v>
      </c>
      <c r="J10871" t="s">
        <v>1</v>
      </c>
      <c r="K10871" t="s">
        <v>1</v>
      </c>
      <c r="L10871" t="s">
        <v>1</v>
      </c>
      <c r="M10871" t="s">
        <v>1</v>
      </c>
      <c r="N10871" t="s">
        <v>1</v>
      </c>
      <c r="O10871" t="s">
        <v>1</v>
      </c>
      <c r="P10871" t="s">
        <v>1</v>
      </c>
      <c r="Q10871" t="s">
        <v>1</v>
      </c>
    </row>
    <row r="10872" spans="1:18" x14ac:dyDescent="0.25">
      <c r="A10872">
        <v>4</v>
      </c>
      <c r="B10872" t="str">
        <f t="shared" si="169"/>
        <v xml:space="preserve"> 971 4</v>
      </c>
      <c r="C10872" s="102" t="s">
        <v>886</v>
      </c>
      <c r="D10872" s="111">
        <v>13</v>
      </c>
      <c r="E10872" s="103">
        <v>126828</v>
      </c>
      <c r="F10872" s="103">
        <v>5761147</v>
      </c>
      <c r="G10872">
        <v>4.5419999999999998</v>
      </c>
      <c r="H10872" t="s">
        <v>1</v>
      </c>
      <c r="I10872" t="s">
        <v>1</v>
      </c>
      <c r="J10872" t="s">
        <v>1</v>
      </c>
      <c r="K10872" t="s">
        <v>1</v>
      </c>
      <c r="L10872">
        <v>2</v>
      </c>
      <c r="M10872" t="s">
        <v>1</v>
      </c>
      <c r="N10872">
        <v>6</v>
      </c>
      <c r="O10872">
        <v>28</v>
      </c>
      <c r="P10872">
        <v>49</v>
      </c>
      <c r="Q10872">
        <v>85</v>
      </c>
    </row>
    <row r="10873" spans="1:18" x14ac:dyDescent="0.25">
      <c r="A10873">
        <v>5</v>
      </c>
      <c r="B10873" t="str">
        <f t="shared" si="169"/>
        <v xml:space="preserve"> 971 5</v>
      </c>
      <c r="C10873" s="102" t="s">
        <v>886</v>
      </c>
      <c r="D10873" s="111">
        <v>14</v>
      </c>
      <c r="E10873" s="103">
        <v>127065</v>
      </c>
      <c r="F10873" s="103">
        <v>1497572</v>
      </c>
      <c r="G10873">
        <v>1.1779999999999999</v>
      </c>
      <c r="H10873" t="s">
        <v>1</v>
      </c>
      <c r="I10873" t="s">
        <v>1</v>
      </c>
      <c r="J10873" t="s">
        <v>1</v>
      </c>
      <c r="K10873" t="s">
        <v>1</v>
      </c>
      <c r="L10873" t="s">
        <v>1</v>
      </c>
      <c r="M10873" t="s">
        <v>1</v>
      </c>
      <c r="N10873">
        <v>2</v>
      </c>
      <c r="O10873">
        <v>16</v>
      </c>
      <c r="P10873">
        <v>22</v>
      </c>
      <c r="Q10873">
        <v>40</v>
      </c>
    </row>
    <row r="10874" spans="1:18" x14ac:dyDescent="0.25">
      <c r="A10874">
        <v>6</v>
      </c>
      <c r="B10874" t="str">
        <f t="shared" si="169"/>
        <v xml:space="preserve"> 971 6</v>
      </c>
      <c r="C10874" s="102" t="s">
        <v>886</v>
      </c>
      <c r="D10874" s="111">
        <v>15</v>
      </c>
      <c r="E10874" s="103">
        <v>138678</v>
      </c>
      <c r="F10874" s="103">
        <v>1732916</v>
      </c>
      <c r="G10874">
        <v>1.2490000000000001</v>
      </c>
      <c r="H10874" t="s">
        <v>1</v>
      </c>
      <c r="I10874" t="s">
        <v>1</v>
      </c>
      <c r="J10874" t="s">
        <v>1</v>
      </c>
      <c r="K10874" t="s">
        <v>1</v>
      </c>
      <c r="L10874" t="s">
        <v>1</v>
      </c>
      <c r="M10874" t="s">
        <v>1</v>
      </c>
      <c r="N10874">
        <v>3</v>
      </c>
      <c r="O10874">
        <v>19</v>
      </c>
      <c r="P10874">
        <v>32</v>
      </c>
      <c r="Q10874">
        <v>54</v>
      </c>
    </row>
    <row r="10875" spans="1:18" x14ac:dyDescent="0.25">
      <c r="A10875">
        <v>7</v>
      </c>
      <c r="B10875" t="str">
        <f t="shared" si="169"/>
        <v xml:space="preserve"> 971 7</v>
      </c>
      <c r="C10875" s="102" t="s">
        <v>886</v>
      </c>
      <c r="D10875" s="111">
        <v>16</v>
      </c>
      <c r="E10875" s="103">
        <v>157078</v>
      </c>
      <c r="F10875" s="103">
        <v>1860004</v>
      </c>
      <c r="G10875">
        <v>1.1839999999999999</v>
      </c>
      <c r="H10875" t="s">
        <v>1</v>
      </c>
      <c r="I10875" t="s">
        <v>1</v>
      </c>
      <c r="J10875" t="s">
        <v>1</v>
      </c>
      <c r="K10875" t="s">
        <v>1</v>
      </c>
      <c r="L10875" t="s">
        <v>1</v>
      </c>
      <c r="M10875" t="s">
        <v>1</v>
      </c>
      <c r="N10875">
        <v>3</v>
      </c>
      <c r="O10875">
        <v>22</v>
      </c>
      <c r="P10875">
        <v>32</v>
      </c>
      <c r="Q10875">
        <v>57</v>
      </c>
    </row>
    <row r="10876" spans="1:18" x14ac:dyDescent="0.25">
      <c r="A10876">
        <v>8</v>
      </c>
      <c r="B10876" t="str">
        <f t="shared" si="169"/>
        <v xml:space="preserve"> 971 8</v>
      </c>
      <c r="C10876" s="102" t="s">
        <v>886</v>
      </c>
      <c r="D10876" s="111">
        <v>17</v>
      </c>
      <c r="E10876" s="103">
        <v>167775</v>
      </c>
      <c r="F10876" s="103">
        <v>2630024</v>
      </c>
      <c r="G10876">
        <v>1.5669999999999999</v>
      </c>
      <c r="H10876" t="s">
        <v>1</v>
      </c>
      <c r="I10876" t="s">
        <v>1</v>
      </c>
      <c r="J10876" t="s">
        <v>1</v>
      </c>
      <c r="K10876" t="s">
        <v>1</v>
      </c>
      <c r="L10876" t="s">
        <v>1</v>
      </c>
      <c r="M10876" t="s">
        <v>1</v>
      </c>
      <c r="N10876">
        <v>5</v>
      </c>
      <c r="O10876">
        <v>18</v>
      </c>
      <c r="P10876">
        <v>46</v>
      </c>
      <c r="Q10876">
        <v>69</v>
      </c>
    </row>
    <row r="10877" spans="1:18" x14ac:dyDescent="0.25">
      <c r="A10877">
        <v>9</v>
      </c>
      <c r="B10877" t="str">
        <f t="shared" si="169"/>
        <v xml:space="preserve"> 971 9</v>
      </c>
      <c r="C10877" s="102" t="s">
        <v>886</v>
      </c>
      <c r="D10877" s="111" t="s">
        <v>5</v>
      </c>
      <c r="E10877" s="103">
        <v>717424</v>
      </c>
      <c r="F10877" s="103">
        <v>13481663</v>
      </c>
      <c r="G10877">
        <v>1.879</v>
      </c>
      <c r="H10877" t="s">
        <v>1</v>
      </c>
      <c r="I10877" t="s">
        <v>1</v>
      </c>
      <c r="J10877" t="s">
        <v>1</v>
      </c>
      <c r="K10877" t="s">
        <v>1</v>
      </c>
      <c r="L10877">
        <v>2</v>
      </c>
      <c r="M10877" t="s">
        <v>1</v>
      </c>
      <c r="N10877">
        <v>19</v>
      </c>
      <c r="O10877">
        <v>103</v>
      </c>
      <c r="P10877">
        <v>181</v>
      </c>
      <c r="Q10877">
        <v>305</v>
      </c>
    </row>
    <row r="10878" spans="1:18" x14ac:dyDescent="0.25">
      <c r="A10878">
        <v>10</v>
      </c>
      <c r="B10878" t="str">
        <f t="shared" si="169"/>
        <v xml:space="preserve"> 971 10</v>
      </c>
      <c r="C10878" s="102" t="s">
        <v>886</v>
      </c>
      <c r="D10878" s="111" t="s">
        <v>6</v>
      </c>
      <c r="E10878" t="s">
        <v>1</v>
      </c>
      <c r="F10878" t="s">
        <v>1</v>
      </c>
      <c r="G10878" t="s">
        <v>1</v>
      </c>
      <c r="H10878" t="s">
        <v>1</v>
      </c>
      <c r="I10878" t="s">
        <v>1</v>
      </c>
      <c r="J10878" t="s">
        <v>1</v>
      </c>
      <c r="K10878" t="s">
        <v>1</v>
      </c>
      <c r="L10878" t="s">
        <v>1</v>
      </c>
      <c r="M10878" t="s">
        <v>1</v>
      </c>
      <c r="N10878" t="s">
        <v>1</v>
      </c>
      <c r="O10878" t="s">
        <v>1</v>
      </c>
      <c r="P10878" t="s">
        <v>1</v>
      </c>
      <c r="Q10878" t="s">
        <v>1</v>
      </c>
    </row>
    <row r="10879" spans="1:18" x14ac:dyDescent="0.25">
      <c r="A10879">
        <v>11</v>
      </c>
      <c r="B10879" t="str">
        <f t="shared" si="169"/>
        <v xml:space="preserve"> 971 11</v>
      </c>
      <c r="C10879" s="102" t="s">
        <v>886</v>
      </c>
      <c r="D10879" s="111">
        <v>13</v>
      </c>
      <c r="E10879">
        <v>613188</v>
      </c>
      <c r="F10879" t="s">
        <v>1</v>
      </c>
      <c r="G10879">
        <v>827863</v>
      </c>
      <c r="H10879">
        <v>682551</v>
      </c>
      <c r="I10879">
        <v>639580</v>
      </c>
      <c r="J10879">
        <v>324374</v>
      </c>
      <c r="K10879" t="s">
        <v>1</v>
      </c>
      <c r="L10879">
        <v>1007492</v>
      </c>
      <c r="M10879">
        <v>825982</v>
      </c>
      <c r="N10879">
        <v>727232</v>
      </c>
      <c r="O10879" s="103">
        <v>112885</v>
      </c>
      <c r="P10879" t="s">
        <v>1</v>
      </c>
      <c r="Q10879" t="s">
        <v>1</v>
      </c>
    </row>
    <row r="10880" spans="1:18" x14ac:dyDescent="0.25">
      <c r="A10880">
        <v>12</v>
      </c>
      <c r="B10880" t="str">
        <f t="shared" si="169"/>
        <v xml:space="preserve"> 971 12</v>
      </c>
      <c r="C10880" s="102" t="s">
        <v>886</v>
      </c>
      <c r="D10880" s="111">
        <v>14</v>
      </c>
      <c r="E10880" t="s">
        <v>1</v>
      </c>
      <c r="F10880" t="s">
        <v>1</v>
      </c>
      <c r="G10880">
        <v>153608</v>
      </c>
      <c r="H10880" s="103">
        <v>255953</v>
      </c>
      <c r="I10880">
        <v>155905</v>
      </c>
      <c r="J10880" t="s">
        <v>1</v>
      </c>
      <c r="K10880" t="s">
        <v>1</v>
      </c>
      <c r="L10880">
        <v>105042</v>
      </c>
      <c r="M10880" s="103">
        <v>362024</v>
      </c>
      <c r="N10880">
        <v>309308</v>
      </c>
      <c r="O10880" s="103">
        <v>155732</v>
      </c>
      <c r="P10880" t="s">
        <v>1</v>
      </c>
      <c r="Q10880" t="s">
        <v>1</v>
      </c>
    </row>
    <row r="10881" spans="1:17" x14ac:dyDescent="0.25">
      <c r="A10881">
        <v>13</v>
      </c>
      <c r="B10881" t="str">
        <f t="shared" si="169"/>
        <v xml:space="preserve"> 971 13</v>
      </c>
      <c r="C10881" s="102" t="s">
        <v>886</v>
      </c>
      <c r="D10881" s="111">
        <v>15</v>
      </c>
      <c r="E10881" t="s">
        <v>1</v>
      </c>
      <c r="F10881" t="s">
        <v>1</v>
      </c>
      <c r="G10881">
        <v>396123</v>
      </c>
      <c r="H10881" s="103">
        <v>281466</v>
      </c>
      <c r="I10881">
        <v>153400</v>
      </c>
      <c r="J10881" t="s">
        <v>1</v>
      </c>
      <c r="K10881" t="s">
        <v>1</v>
      </c>
      <c r="L10881">
        <v>300063</v>
      </c>
      <c r="M10881" s="103">
        <v>224318</v>
      </c>
      <c r="N10881" s="103">
        <v>220059</v>
      </c>
      <c r="O10881" s="103">
        <v>157487</v>
      </c>
      <c r="P10881" t="s">
        <v>1</v>
      </c>
      <c r="Q10881" t="s">
        <v>1</v>
      </c>
    </row>
    <row r="10882" spans="1:17" x14ac:dyDescent="0.25">
      <c r="A10882">
        <v>14</v>
      </c>
      <c r="B10882" t="str">
        <f t="shared" ref="B10882:B10945" si="170">+C10882&amp;A10882</f>
        <v xml:space="preserve"> 971 14</v>
      </c>
      <c r="C10882" s="102" t="s">
        <v>886</v>
      </c>
      <c r="D10882" s="111">
        <v>16</v>
      </c>
      <c r="E10882" t="s">
        <v>1</v>
      </c>
      <c r="F10882" t="s">
        <v>1</v>
      </c>
      <c r="G10882">
        <v>282574</v>
      </c>
      <c r="H10882">
        <v>432339</v>
      </c>
      <c r="I10882">
        <v>109757</v>
      </c>
      <c r="J10882" t="s">
        <v>1</v>
      </c>
      <c r="K10882" t="s">
        <v>1</v>
      </c>
      <c r="L10882">
        <v>238717</v>
      </c>
      <c r="M10882">
        <v>363659</v>
      </c>
      <c r="N10882" s="103">
        <v>299941</v>
      </c>
      <c r="O10882" s="103">
        <v>133017</v>
      </c>
      <c r="P10882" t="s">
        <v>1</v>
      </c>
      <c r="Q10882" t="s">
        <v>1</v>
      </c>
    </row>
    <row r="10883" spans="1:17" x14ac:dyDescent="0.25">
      <c r="A10883">
        <v>15</v>
      </c>
      <c r="B10883" t="str">
        <f t="shared" si="170"/>
        <v xml:space="preserve"> 971 15</v>
      </c>
      <c r="C10883" s="102" t="s">
        <v>886</v>
      </c>
      <c r="D10883" s="111">
        <v>17</v>
      </c>
      <c r="E10883" t="s">
        <v>1</v>
      </c>
      <c r="F10883" t="s">
        <v>1</v>
      </c>
      <c r="G10883">
        <v>574707</v>
      </c>
      <c r="H10883">
        <v>283176</v>
      </c>
      <c r="I10883" s="103">
        <v>401633</v>
      </c>
      <c r="J10883" t="s">
        <v>1</v>
      </c>
      <c r="K10883" t="s">
        <v>1</v>
      </c>
      <c r="L10883">
        <v>304833</v>
      </c>
      <c r="M10883">
        <v>321369</v>
      </c>
      <c r="N10883" s="103">
        <v>577060</v>
      </c>
      <c r="O10883" s="103">
        <v>167246</v>
      </c>
      <c r="P10883" t="s">
        <v>1</v>
      </c>
      <c r="Q10883" t="s">
        <v>1</v>
      </c>
    </row>
    <row r="10884" spans="1:17" x14ac:dyDescent="0.25">
      <c r="A10884">
        <v>16</v>
      </c>
      <c r="B10884" t="str">
        <f t="shared" si="170"/>
        <v xml:space="preserve"> 971 16</v>
      </c>
      <c r="C10884" s="102" t="s">
        <v>886</v>
      </c>
      <c r="D10884" s="111" t="s">
        <v>5</v>
      </c>
      <c r="E10884">
        <v>613188</v>
      </c>
      <c r="F10884" t="s">
        <v>1</v>
      </c>
      <c r="G10884">
        <v>2234875</v>
      </c>
      <c r="H10884" s="103">
        <v>1935485</v>
      </c>
      <c r="I10884" s="103">
        <v>1460275</v>
      </c>
      <c r="J10884">
        <v>324374</v>
      </c>
      <c r="K10884" t="s">
        <v>1</v>
      </c>
      <c r="L10884">
        <v>1956147</v>
      </c>
      <c r="M10884" s="103">
        <v>2097352</v>
      </c>
      <c r="N10884" s="103">
        <v>2133600</v>
      </c>
      <c r="O10884" s="103">
        <v>726367</v>
      </c>
      <c r="P10884" t="s">
        <v>1</v>
      </c>
      <c r="Q10884" t="s">
        <v>1</v>
      </c>
    </row>
    <row r="10885" spans="1:17" x14ac:dyDescent="0.25">
      <c r="A10885">
        <v>17</v>
      </c>
      <c r="B10885" t="str">
        <f t="shared" si="170"/>
        <v xml:space="preserve"> 971 17</v>
      </c>
      <c r="C10885" s="102" t="s">
        <v>886</v>
      </c>
      <c r="D10885" s="111" t="s">
        <v>6</v>
      </c>
      <c r="E10885" t="s">
        <v>1</v>
      </c>
      <c r="F10885" t="s">
        <v>1</v>
      </c>
      <c r="G10885" t="s">
        <v>1</v>
      </c>
      <c r="H10885" t="s">
        <v>1</v>
      </c>
      <c r="I10885" t="s">
        <v>1</v>
      </c>
      <c r="J10885" t="s">
        <v>1</v>
      </c>
      <c r="K10885" t="s">
        <v>1</v>
      </c>
      <c r="L10885" t="s">
        <v>1</v>
      </c>
      <c r="M10885" t="s">
        <v>1</v>
      </c>
      <c r="N10885" t="s">
        <v>1</v>
      </c>
      <c r="O10885" t="s">
        <v>1</v>
      </c>
      <c r="P10885" t="s">
        <v>1</v>
      </c>
      <c r="Q10885" t="s">
        <v>1</v>
      </c>
    </row>
    <row r="10886" spans="1:17" x14ac:dyDescent="0.25">
      <c r="A10886">
        <v>18</v>
      </c>
      <c r="B10886" t="str">
        <f t="shared" si="170"/>
        <v xml:space="preserve"> 971 18</v>
      </c>
      <c r="C10886" s="102" t="s">
        <v>886</v>
      </c>
      <c r="D10886" s="111">
        <v>13</v>
      </c>
      <c r="E10886">
        <v>528007</v>
      </c>
      <c r="F10886" t="s">
        <v>1</v>
      </c>
      <c r="G10886">
        <v>1075602</v>
      </c>
      <c r="H10886">
        <v>738521</v>
      </c>
      <c r="I10886">
        <v>584573</v>
      </c>
      <c r="J10886">
        <v>510680</v>
      </c>
      <c r="K10886" t="s">
        <v>1</v>
      </c>
      <c r="L10886">
        <v>2725028</v>
      </c>
      <c r="M10886">
        <v>1656093</v>
      </c>
      <c r="N10886">
        <v>1338832</v>
      </c>
      <c r="O10886" s="103">
        <v>135914</v>
      </c>
      <c r="P10886" t="s">
        <v>1</v>
      </c>
      <c r="Q10886" t="s">
        <v>1</v>
      </c>
    </row>
    <row r="10887" spans="1:17" x14ac:dyDescent="0.25">
      <c r="A10887">
        <v>19</v>
      </c>
      <c r="B10887" t="str">
        <f t="shared" si="170"/>
        <v xml:space="preserve"> 971 19</v>
      </c>
      <c r="C10887" s="102" t="s">
        <v>886</v>
      </c>
      <c r="D10887" s="111">
        <v>14</v>
      </c>
      <c r="E10887" t="s">
        <v>1</v>
      </c>
      <c r="F10887" t="s">
        <v>1</v>
      </c>
      <c r="G10887" s="103">
        <v>292570</v>
      </c>
      <c r="H10887" s="103">
        <v>266916</v>
      </c>
      <c r="I10887">
        <v>153765</v>
      </c>
      <c r="J10887" t="s">
        <v>1</v>
      </c>
      <c r="K10887" t="s">
        <v>1</v>
      </c>
      <c r="L10887" s="103">
        <v>516984</v>
      </c>
      <c r="M10887" s="103">
        <v>679323</v>
      </c>
      <c r="N10887" s="103">
        <v>665907</v>
      </c>
      <c r="O10887" s="103">
        <v>216468</v>
      </c>
      <c r="P10887" t="s">
        <v>1</v>
      </c>
      <c r="Q10887" t="s">
        <v>1</v>
      </c>
    </row>
    <row r="10888" spans="1:17" x14ac:dyDescent="0.25">
      <c r="A10888">
        <v>20</v>
      </c>
      <c r="B10888" t="str">
        <f t="shared" si="170"/>
        <v xml:space="preserve"> 971 20</v>
      </c>
      <c r="C10888" s="102" t="s">
        <v>886</v>
      </c>
      <c r="D10888" s="111">
        <v>15</v>
      </c>
      <c r="E10888" t="s">
        <v>1</v>
      </c>
      <c r="F10888">
        <v>10835</v>
      </c>
      <c r="G10888" s="103">
        <v>838233</v>
      </c>
      <c r="H10888" s="103">
        <v>278307</v>
      </c>
      <c r="I10888">
        <v>165543</v>
      </c>
      <c r="J10888" t="s">
        <v>1</v>
      </c>
      <c r="K10888">
        <v>12595</v>
      </c>
      <c r="L10888" s="103">
        <v>1579279</v>
      </c>
      <c r="M10888" s="103">
        <v>498334</v>
      </c>
      <c r="N10888" s="103">
        <v>467268</v>
      </c>
      <c r="O10888" s="103">
        <v>249302</v>
      </c>
      <c r="P10888" t="s">
        <v>1</v>
      </c>
      <c r="Q10888" t="s">
        <v>1</v>
      </c>
    </row>
    <row r="10889" spans="1:17" x14ac:dyDescent="0.25">
      <c r="A10889">
        <v>21</v>
      </c>
      <c r="B10889" t="str">
        <f t="shared" si="170"/>
        <v xml:space="preserve"> 971 21</v>
      </c>
      <c r="C10889" s="102" t="s">
        <v>886</v>
      </c>
      <c r="D10889" s="111">
        <v>16</v>
      </c>
      <c r="E10889">
        <v>8051</v>
      </c>
      <c r="F10889">
        <v>29070</v>
      </c>
      <c r="G10889">
        <v>860218</v>
      </c>
      <c r="H10889">
        <v>395167</v>
      </c>
      <c r="I10889">
        <v>120898</v>
      </c>
      <c r="J10889">
        <v>5375</v>
      </c>
      <c r="K10889" s="103">
        <v>35999</v>
      </c>
      <c r="L10889" s="103">
        <v>1310612</v>
      </c>
      <c r="M10889" s="103">
        <v>751975</v>
      </c>
      <c r="N10889" s="103">
        <v>606053</v>
      </c>
      <c r="O10889" s="103">
        <v>226794</v>
      </c>
      <c r="P10889" t="s">
        <v>1</v>
      </c>
      <c r="Q10889" t="s">
        <v>1</v>
      </c>
    </row>
    <row r="10890" spans="1:17" x14ac:dyDescent="0.25">
      <c r="A10890">
        <v>22</v>
      </c>
      <c r="B10890" t="str">
        <f t="shared" si="170"/>
        <v xml:space="preserve"> 971 22</v>
      </c>
      <c r="C10890" s="102" t="s">
        <v>886</v>
      </c>
      <c r="D10890" s="111">
        <v>17</v>
      </c>
      <c r="E10890">
        <v>8917</v>
      </c>
      <c r="F10890">
        <v>105304</v>
      </c>
      <c r="G10890" s="103">
        <v>2071679</v>
      </c>
      <c r="H10890" s="103">
        <v>468365</v>
      </c>
      <c r="I10890" s="103">
        <v>295872</v>
      </c>
      <c r="J10890">
        <v>10464</v>
      </c>
      <c r="K10890" s="103">
        <v>158328</v>
      </c>
      <c r="L10890" s="103">
        <v>3194125</v>
      </c>
      <c r="M10890" s="103">
        <v>1032816</v>
      </c>
      <c r="N10890" s="103">
        <v>794141</v>
      </c>
      <c r="O10890" s="103">
        <v>282144</v>
      </c>
      <c r="P10890" t="s">
        <v>1</v>
      </c>
      <c r="Q10890" t="s">
        <v>1</v>
      </c>
    </row>
    <row r="10891" spans="1:17" x14ac:dyDescent="0.25">
      <c r="A10891">
        <v>23</v>
      </c>
      <c r="B10891" t="str">
        <f t="shared" si="170"/>
        <v xml:space="preserve"> 971 23</v>
      </c>
      <c r="C10891" s="102" t="s">
        <v>886</v>
      </c>
      <c r="D10891" s="111" t="s">
        <v>5</v>
      </c>
      <c r="E10891">
        <v>544975</v>
      </c>
      <c r="F10891">
        <v>145209</v>
      </c>
      <c r="G10891" s="103">
        <v>5138302</v>
      </c>
      <c r="H10891" s="103">
        <v>2147276</v>
      </c>
      <c r="I10891" s="103">
        <v>1320651</v>
      </c>
      <c r="J10891">
        <v>526519</v>
      </c>
      <c r="K10891" s="103">
        <v>206922</v>
      </c>
      <c r="L10891" s="103">
        <v>9326028</v>
      </c>
      <c r="M10891" s="103">
        <v>4618541</v>
      </c>
      <c r="N10891" s="103">
        <v>3872201</v>
      </c>
      <c r="O10891" s="103">
        <v>1110622</v>
      </c>
      <c r="P10891" t="s">
        <v>1</v>
      </c>
      <c r="Q10891" t="s">
        <v>1</v>
      </c>
    </row>
    <row r="10892" spans="1:17" x14ac:dyDescent="0.25">
      <c r="A10892">
        <v>24</v>
      </c>
      <c r="B10892" t="str">
        <f t="shared" si="170"/>
        <v xml:space="preserve"> 971 24</v>
      </c>
      <c r="C10892" s="102" t="s">
        <v>886</v>
      </c>
      <c r="D10892" s="111" t="s">
        <v>6</v>
      </c>
      <c r="E10892" t="s">
        <v>1</v>
      </c>
      <c r="F10892" t="s">
        <v>1</v>
      </c>
      <c r="G10892" t="s">
        <v>1</v>
      </c>
      <c r="H10892" t="s">
        <v>1</v>
      </c>
      <c r="I10892" t="s">
        <v>1</v>
      </c>
      <c r="J10892" t="s">
        <v>1</v>
      </c>
      <c r="K10892" t="s">
        <v>1</v>
      </c>
      <c r="L10892" t="s">
        <v>1</v>
      </c>
      <c r="M10892" t="s">
        <v>1</v>
      </c>
      <c r="N10892" t="s">
        <v>1</v>
      </c>
      <c r="O10892" t="s">
        <v>1</v>
      </c>
      <c r="P10892" t="s">
        <v>1</v>
      </c>
      <c r="Q10892" t="s">
        <v>1</v>
      </c>
    </row>
    <row r="10893" spans="1:17" x14ac:dyDescent="0.25">
      <c r="A10893">
        <v>25</v>
      </c>
      <c r="B10893" t="str">
        <f t="shared" si="170"/>
        <v xml:space="preserve"> 971 25</v>
      </c>
      <c r="C10893" s="102" t="s">
        <v>886</v>
      </c>
      <c r="D10893" s="111" t="s">
        <v>0</v>
      </c>
      <c r="E10893" t="s">
        <v>1</v>
      </c>
      <c r="F10893" t="s">
        <v>1</v>
      </c>
      <c r="G10893" t="s">
        <v>1</v>
      </c>
      <c r="H10893" s="103">
        <v>15887955</v>
      </c>
      <c r="I10893" s="103">
        <v>11958669</v>
      </c>
      <c r="J10893" s="103">
        <v>1110622</v>
      </c>
      <c r="K10893" t="s">
        <v>1</v>
      </c>
      <c r="L10893" t="s">
        <v>1</v>
      </c>
      <c r="M10893" t="s">
        <v>1</v>
      </c>
      <c r="N10893" t="s">
        <v>1</v>
      </c>
      <c r="O10893" t="s">
        <v>1</v>
      </c>
      <c r="P10893" t="s">
        <v>1</v>
      </c>
      <c r="Q10893" t="s">
        <v>1</v>
      </c>
    </row>
    <row r="10894" spans="1:17" x14ac:dyDescent="0.25">
      <c r="A10894">
        <v>26</v>
      </c>
      <c r="B10894" t="str">
        <f t="shared" si="170"/>
        <v xml:space="preserve"> 971 26</v>
      </c>
      <c r="C10894" s="102" t="s">
        <v>886</v>
      </c>
      <c r="D10894" s="111" t="s">
        <v>0</v>
      </c>
      <c r="E10894" t="s">
        <v>1</v>
      </c>
      <c r="F10894" t="s">
        <v>1</v>
      </c>
      <c r="G10894" t="s">
        <v>1</v>
      </c>
      <c r="H10894" t="s">
        <v>1</v>
      </c>
      <c r="I10894" t="s">
        <v>1</v>
      </c>
      <c r="J10894" t="s">
        <v>1</v>
      </c>
      <c r="K10894" t="s">
        <v>1</v>
      </c>
      <c r="L10894" t="s">
        <v>1</v>
      </c>
      <c r="M10894" t="s">
        <v>1</v>
      </c>
      <c r="N10894" t="s">
        <v>1</v>
      </c>
      <c r="O10894" t="s">
        <v>1</v>
      </c>
      <c r="P10894" t="s">
        <v>1</v>
      </c>
      <c r="Q10894" t="s">
        <v>1</v>
      </c>
    </row>
    <row r="10895" spans="1:17" x14ac:dyDescent="0.25">
      <c r="A10895">
        <v>27</v>
      </c>
      <c r="B10895" t="str">
        <f t="shared" si="170"/>
        <v xml:space="preserve"> 971 27</v>
      </c>
      <c r="C10895" s="102" t="s">
        <v>886</v>
      </c>
      <c r="D10895" s="111" t="s">
        <v>0</v>
      </c>
      <c r="E10895" t="s">
        <v>1</v>
      </c>
      <c r="F10895" t="s">
        <v>1</v>
      </c>
      <c r="G10895" t="s">
        <v>1</v>
      </c>
      <c r="H10895" s="103">
        <v>-3672079</v>
      </c>
      <c r="I10895" s="103">
        <v>-2859260</v>
      </c>
      <c r="J10895">
        <v>6504</v>
      </c>
      <c r="K10895" t="s">
        <v>1</v>
      </c>
      <c r="L10895" t="s">
        <v>1</v>
      </c>
      <c r="M10895" t="s">
        <v>1</v>
      </c>
      <c r="N10895" t="s">
        <v>1</v>
      </c>
      <c r="O10895" t="s">
        <v>1</v>
      </c>
      <c r="P10895" t="s">
        <v>1</v>
      </c>
      <c r="Q10895" t="s">
        <v>1</v>
      </c>
    </row>
    <row r="10896" spans="1:17" x14ac:dyDescent="0.25">
      <c r="A10896">
        <v>28</v>
      </c>
      <c r="B10896" t="str">
        <f t="shared" si="170"/>
        <v xml:space="preserve"> 971 28</v>
      </c>
      <c r="C10896" s="102" t="s">
        <v>886</v>
      </c>
      <c r="D10896" s="111" t="s">
        <v>0</v>
      </c>
      <c r="E10896" t="s">
        <v>1</v>
      </c>
      <c r="F10896" t="s">
        <v>1</v>
      </c>
      <c r="G10896" t="s">
        <v>1</v>
      </c>
      <c r="H10896" s="103">
        <v>12215876</v>
      </c>
      <c r="I10896" s="103">
        <v>9099409</v>
      </c>
      <c r="J10896" s="103">
        <v>1117126</v>
      </c>
      <c r="K10896" t="s">
        <v>1</v>
      </c>
      <c r="L10896" t="s">
        <v>1</v>
      </c>
      <c r="M10896" t="s">
        <v>1</v>
      </c>
      <c r="N10896" t="s">
        <v>1</v>
      </c>
      <c r="O10896" t="s">
        <v>1</v>
      </c>
      <c r="P10896" t="s">
        <v>1</v>
      </c>
      <c r="Q10896" t="s">
        <v>1</v>
      </c>
    </row>
    <row r="10897" spans="1:18" x14ac:dyDescent="0.25">
      <c r="A10897">
        <v>29</v>
      </c>
      <c r="B10897" t="str">
        <f t="shared" si="170"/>
        <v xml:space="preserve"> 971 29</v>
      </c>
      <c r="C10897" s="102" t="s">
        <v>886</v>
      </c>
      <c r="D10897" s="111" t="s">
        <v>0</v>
      </c>
      <c r="E10897" t="s">
        <v>1</v>
      </c>
      <c r="F10897" t="s">
        <v>1</v>
      </c>
      <c r="G10897" t="s">
        <v>1</v>
      </c>
      <c r="H10897" s="103">
        <v>11277905</v>
      </c>
      <c r="I10897" s="103">
        <v>10940717</v>
      </c>
      <c r="J10897" s="103">
        <v>896781</v>
      </c>
      <c r="K10897" t="s">
        <v>1</v>
      </c>
      <c r="L10897" t="s">
        <v>1</v>
      </c>
      <c r="M10897" t="s">
        <v>1</v>
      </c>
      <c r="N10897" t="s">
        <v>1</v>
      </c>
      <c r="O10897" t="s">
        <v>1</v>
      </c>
      <c r="P10897" t="s">
        <v>1</v>
      </c>
      <c r="Q10897" t="s">
        <v>1</v>
      </c>
    </row>
    <row r="10898" spans="1:18" x14ac:dyDescent="0.25">
      <c r="A10898">
        <v>30</v>
      </c>
      <c r="B10898" t="str">
        <f t="shared" si="170"/>
        <v xml:space="preserve"> 971 30</v>
      </c>
      <c r="C10898" s="102" t="s">
        <v>886</v>
      </c>
      <c r="D10898" s="111" t="s">
        <v>0</v>
      </c>
      <c r="E10898" t="s">
        <v>1</v>
      </c>
      <c r="F10898" t="s">
        <v>1</v>
      </c>
      <c r="G10898" t="s">
        <v>1</v>
      </c>
      <c r="H10898">
        <v>0.08</v>
      </c>
      <c r="I10898">
        <v>0.25</v>
      </c>
      <c r="J10898">
        <v>0.27</v>
      </c>
      <c r="K10898" t="s">
        <v>1</v>
      </c>
      <c r="L10898" t="s">
        <v>1</v>
      </c>
      <c r="M10898" t="s">
        <v>1</v>
      </c>
      <c r="N10898" t="s">
        <v>1</v>
      </c>
      <c r="O10898" t="s">
        <v>1</v>
      </c>
      <c r="P10898" t="s">
        <v>1</v>
      </c>
      <c r="Q10898" t="s">
        <v>1</v>
      </c>
    </row>
    <row r="10899" spans="1:18" x14ac:dyDescent="0.25">
      <c r="A10899">
        <v>31</v>
      </c>
      <c r="B10899" t="str">
        <f t="shared" si="170"/>
        <v xml:space="preserve"> 971 31</v>
      </c>
      <c r="C10899" s="102" t="s">
        <v>886</v>
      </c>
      <c r="D10899" s="111" t="s">
        <v>0</v>
      </c>
      <c r="E10899" t="s">
        <v>1</v>
      </c>
      <c r="F10899" t="s">
        <v>1</v>
      </c>
      <c r="G10899" t="s">
        <v>1</v>
      </c>
      <c r="H10899">
        <v>1.7030000000000001</v>
      </c>
      <c r="I10899">
        <v>1.268</v>
      </c>
      <c r="J10899">
        <v>0.156</v>
      </c>
      <c r="K10899">
        <v>3.1269999999999998</v>
      </c>
      <c r="L10899" t="s">
        <v>1</v>
      </c>
      <c r="M10899" t="s">
        <v>1</v>
      </c>
      <c r="N10899" t="s">
        <v>1</v>
      </c>
      <c r="O10899" t="s">
        <v>1</v>
      </c>
      <c r="P10899" t="s">
        <v>1</v>
      </c>
      <c r="Q10899" t="s">
        <v>1</v>
      </c>
    </row>
    <row r="10900" spans="1:18" x14ac:dyDescent="0.25">
      <c r="A10900">
        <v>32</v>
      </c>
      <c r="B10900" t="str">
        <f t="shared" si="170"/>
        <v xml:space="preserve"> 971 32</v>
      </c>
      <c r="C10900" s="102" t="s">
        <v>886</v>
      </c>
      <c r="D10900" s="111" t="s">
        <v>0</v>
      </c>
      <c r="E10900" t="s">
        <v>1</v>
      </c>
      <c r="F10900" t="s">
        <v>1</v>
      </c>
      <c r="G10900" t="s">
        <v>1</v>
      </c>
      <c r="H10900">
        <v>1.631</v>
      </c>
      <c r="I10900">
        <v>1.2150000000000001</v>
      </c>
      <c r="J10900">
        <v>0.14899999999999999</v>
      </c>
      <c r="K10900">
        <v>2.9950000000000001</v>
      </c>
      <c r="L10900" t="s">
        <v>1</v>
      </c>
      <c r="M10900" t="s">
        <v>1</v>
      </c>
      <c r="N10900" t="s">
        <v>1</v>
      </c>
      <c r="O10900" t="s">
        <v>1</v>
      </c>
      <c r="P10900" t="s">
        <v>1</v>
      </c>
      <c r="Q10900" t="s">
        <v>1</v>
      </c>
    </row>
    <row r="10901" spans="1:18" x14ac:dyDescent="0.25">
      <c r="A10901">
        <v>33</v>
      </c>
      <c r="B10901" t="str">
        <f t="shared" si="170"/>
        <v xml:space="preserve"> 971 33</v>
      </c>
      <c r="C10901" s="102" t="s">
        <v>886</v>
      </c>
      <c r="D10901" s="111" t="s">
        <v>0</v>
      </c>
      <c r="E10901" t="s">
        <v>1</v>
      </c>
      <c r="F10901" t="s">
        <v>1</v>
      </c>
      <c r="G10901" t="s">
        <v>1</v>
      </c>
      <c r="H10901">
        <v>1.3759999999999999</v>
      </c>
      <c r="I10901">
        <v>1.335</v>
      </c>
      <c r="J10901">
        <v>0.109</v>
      </c>
      <c r="K10901">
        <v>2.82</v>
      </c>
      <c r="L10901" t="s">
        <v>1</v>
      </c>
      <c r="M10901" t="s">
        <v>1</v>
      </c>
      <c r="N10901" t="s">
        <v>1</v>
      </c>
      <c r="O10901" t="s">
        <v>1</v>
      </c>
      <c r="P10901" t="s">
        <v>1</v>
      </c>
      <c r="Q10901" t="s">
        <v>1</v>
      </c>
    </row>
    <row r="10902" spans="1:18" x14ac:dyDescent="0.25">
      <c r="A10902">
        <v>34</v>
      </c>
      <c r="B10902" t="str">
        <f t="shared" si="170"/>
        <v xml:space="preserve"> 971 34</v>
      </c>
      <c r="C10902" s="102" t="s">
        <v>886</v>
      </c>
      <c r="D10902" s="111" t="s">
        <v>0</v>
      </c>
      <c r="E10902" t="s">
        <v>1</v>
      </c>
      <c r="F10902" t="s">
        <v>1</v>
      </c>
      <c r="G10902" t="s">
        <v>1</v>
      </c>
      <c r="H10902">
        <v>1.3959999999999999</v>
      </c>
      <c r="I10902">
        <v>1.3049999999999999</v>
      </c>
      <c r="J10902">
        <v>0.12</v>
      </c>
      <c r="K10902">
        <v>2.8210000000000002</v>
      </c>
      <c r="L10902" t="s">
        <v>1</v>
      </c>
      <c r="M10902" t="s">
        <v>1</v>
      </c>
      <c r="N10902" t="s">
        <v>1</v>
      </c>
      <c r="O10902" t="s">
        <v>1</v>
      </c>
      <c r="P10902" t="s">
        <v>1</v>
      </c>
      <c r="Q10902" t="s">
        <v>1</v>
      </c>
    </row>
    <row r="10903" spans="1:18" x14ac:dyDescent="0.25">
      <c r="A10903">
        <v>35</v>
      </c>
      <c r="B10903" t="str">
        <f t="shared" si="170"/>
        <v xml:space="preserve"> 971 35</v>
      </c>
      <c r="C10903" s="102" t="s">
        <v>886</v>
      </c>
      <c r="D10903" s="111" t="s">
        <v>0</v>
      </c>
      <c r="E10903" t="s">
        <v>1</v>
      </c>
      <c r="F10903" t="s">
        <v>1</v>
      </c>
      <c r="G10903" t="s">
        <v>1</v>
      </c>
      <c r="H10903">
        <v>1.5720000000000001</v>
      </c>
      <c r="I10903">
        <v>1.5249999999999999</v>
      </c>
      <c r="J10903">
        <v>0.125</v>
      </c>
      <c r="K10903">
        <v>3.222</v>
      </c>
      <c r="L10903" t="s">
        <v>1</v>
      </c>
      <c r="M10903" t="s">
        <v>1</v>
      </c>
      <c r="N10903" t="s">
        <v>1</v>
      </c>
      <c r="O10903" t="s">
        <v>1</v>
      </c>
      <c r="P10903" t="s">
        <v>1</v>
      </c>
      <c r="Q10903" t="s">
        <v>1</v>
      </c>
    </row>
    <row r="10904" spans="1:18" x14ac:dyDescent="0.25">
      <c r="A10904">
        <v>36</v>
      </c>
      <c r="B10904" t="str">
        <f t="shared" si="170"/>
        <v xml:space="preserve"> 971 36</v>
      </c>
      <c r="C10904" s="102" t="s">
        <v>886</v>
      </c>
      <c r="D10904" s="111" t="s">
        <v>0</v>
      </c>
      <c r="E10904" t="s">
        <v>1</v>
      </c>
      <c r="F10904" t="s">
        <v>1</v>
      </c>
      <c r="G10904" t="s">
        <v>1</v>
      </c>
      <c r="H10904">
        <v>1.3959999999999999</v>
      </c>
      <c r="I10904">
        <v>1.3049999999999999</v>
      </c>
      <c r="J10904">
        <v>0.12</v>
      </c>
      <c r="K10904">
        <v>2.8210000000000002</v>
      </c>
      <c r="L10904" t="s">
        <v>1</v>
      </c>
      <c r="M10904" t="s">
        <v>1</v>
      </c>
      <c r="N10904" t="s">
        <v>1</v>
      </c>
      <c r="O10904" t="s">
        <v>1</v>
      </c>
      <c r="P10904" t="s">
        <v>1</v>
      </c>
      <c r="Q10904" t="s">
        <v>1</v>
      </c>
    </row>
    <row r="10905" spans="1:18" x14ac:dyDescent="0.25">
      <c r="A10905">
        <v>37</v>
      </c>
      <c r="B10905" t="str">
        <f t="shared" si="170"/>
        <v xml:space="preserve"> 971 37</v>
      </c>
      <c r="C10905" s="102" t="s">
        <v>886</v>
      </c>
      <c r="D10905" s="111" t="s">
        <v>0</v>
      </c>
      <c r="E10905" t="s">
        <v>1</v>
      </c>
      <c r="F10905" t="s">
        <v>986</v>
      </c>
      <c r="G10905" t="s">
        <v>987</v>
      </c>
      <c r="H10905" t="s">
        <v>993</v>
      </c>
      <c r="I10905" t="s">
        <v>996</v>
      </c>
      <c r="J10905" t="s">
        <v>1</v>
      </c>
      <c r="K10905">
        <v>3.8130000000000002</v>
      </c>
      <c r="L10905" t="s">
        <v>1</v>
      </c>
      <c r="M10905" t="s">
        <v>1</v>
      </c>
      <c r="N10905" t="s">
        <v>1</v>
      </c>
      <c r="O10905" t="s">
        <v>1</v>
      </c>
      <c r="P10905" t="s">
        <v>1</v>
      </c>
      <c r="Q10905" t="s">
        <v>1</v>
      </c>
    </row>
    <row r="10906" spans="1:18" x14ac:dyDescent="0.25">
      <c r="A10906">
        <v>38</v>
      </c>
      <c r="B10906" t="str">
        <f t="shared" si="170"/>
        <v xml:space="preserve"> 971 38</v>
      </c>
      <c r="C10906" s="102" t="s">
        <v>886</v>
      </c>
      <c r="D10906" s="111" t="s">
        <v>0</v>
      </c>
      <c r="E10906" t="s">
        <v>1</v>
      </c>
      <c r="F10906">
        <v>5.19</v>
      </c>
      <c r="G10906">
        <v>4.71</v>
      </c>
      <c r="H10906">
        <v>4.2300000000000004</v>
      </c>
      <c r="I10906">
        <v>3.81</v>
      </c>
      <c r="J10906" t="s">
        <v>1</v>
      </c>
      <c r="K10906" t="s">
        <v>1</v>
      </c>
      <c r="L10906" t="s">
        <v>1</v>
      </c>
      <c r="M10906" t="s">
        <v>1</v>
      </c>
      <c r="N10906" t="s">
        <v>1</v>
      </c>
      <c r="O10906" t="s">
        <v>1</v>
      </c>
      <c r="P10906" t="s">
        <v>1</v>
      </c>
      <c r="Q10906" t="s">
        <v>1</v>
      </c>
    </row>
    <row r="10907" spans="1:18" x14ac:dyDescent="0.25">
      <c r="A10907">
        <v>1</v>
      </c>
      <c r="B10907" t="str">
        <f t="shared" si="170"/>
        <v xml:space="preserve"> 973 1</v>
      </c>
      <c r="C10907" s="102" t="s">
        <v>887</v>
      </c>
      <c r="D10907" s="111" t="s">
        <v>0</v>
      </c>
      <c r="E10907" t="s">
        <v>1</v>
      </c>
      <c r="F10907" t="s">
        <v>1</v>
      </c>
      <c r="G10907" t="s">
        <v>1</v>
      </c>
      <c r="H10907" t="s">
        <v>1</v>
      </c>
      <c r="I10907" t="s">
        <v>1</v>
      </c>
      <c r="J10907" t="s">
        <v>1</v>
      </c>
      <c r="K10907" t="s">
        <v>1</v>
      </c>
      <c r="L10907" t="s">
        <v>1</v>
      </c>
      <c r="M10907" t="s">
        <v>1</v>
      </c>
      <c r="N10907" t="s">
        <v>1</v>
      </c>
      <c r="O10907" t="s">
        <v>1</v>
      </c>
      <c r="P10907" t="s">
        <v>1</v>
      </c>
      <c r="Q10907" t="s">
        <v>1</v>
      </c>
      <c r="R10907" t="s">
        <v>231</v>
      </c>
    </row>
    <row r="10908" spans="1:18" x14ac:dyDescent="0.25">
      <c r="A10908">
        <v>2</v>
      </c>
      <c r="B10908" t="str">
        <f t="shared" si="170"/>
        <v xml:space="preserve"> 973 2</v>
      </c>
      <c r="C10908" s="102" t="s">
        <v>887</v>
      </c>
      <c r="D10908" s="111" t="s">
        <v>0</v>
      </c>
      <c r="E10908" t="s">
        <v>3</v>
      </c>
      <c r="F10908" t="s">
        <v>1</v>
      </c>
      <c r="G10908" t="s">
        <v>1</v>
      </c>
      <c r="H10908" t="s">
        <v>1</v>
      </c>
      <c r="I10908" t="s">
        <v>1</v>
      </c>
      <c r="J10908" t="s">
        <v>1</v>
      </c>
      <c r="K10908" t="s">
        <v>1</v>
      </c>
      <c r="L10908" t="s">
        <v>1</v>
      </c>
      <c r="M10908" t="s">
        <v>1</v>
      </c>
      <c r="N10908" t="s">
        <v>1</v>
      </c>
      <c r="O10908" t="s">
        <v>1</v>
      </c>
      <c r="P10908" t="s">
        <v>1</v>
      </c>
      <c r="Q10908" t="s">
        <v>1</v>
      </c>
    </row>
    <row r="10909" spans="1:18" x14ac:dyDescent="0.25">
      <c r="A10909">
        <v>3</v>
      </c>
      <c r="B10909" t="str">
        <f t="shared" si="170"/>
        <v xml:space="preserve"> 973 3</v>
      </c>
      <c r="C10909" s="102" t="s">
        <v>887</v>
      </c>
      <c r="D10909" s="111" t="s">
        <v>0</v>
      </c>
      <c r="E10909" t="s">
        <v>4</v>
      </c>
      <c r="F10909" t="s">
        <v>1</v>
      </c>
      <c r="G10909" t="s">
        <v>1</v>
      </c>
      <c r="H10909" t="s">
        <v>1</v>
      </c>
      <c r="I10909" t="s">
        <v>1</v>
      </c>
      <c r="J10909" t="s">
        <v>1</v>
      </c>
      <c r="K10909" t="s">
        <v>1</v>
      </c>
      <c r="L10909" t="s">
        <v>1</v>
      </c>
      <c r="M10909" t="s">
        <v>1</v>
      </c>
      <c r="N10909" t="s">
        <v>1</v>
      </c>
      <c r="O10909" t="s">
        <v>1</v>
      </c>
      <c r="P10909" t="s">
        <v>1</v>
      </c>
      <c r="Q10909" t="s">
        <v>1</v>
      </c>
    </row>
    <row r="10910" spans="1:18" x14ac:dyDescent="0.25">
      <c r="A10910">
        <v>4</v>
      </c>
      <c r="B10910" t="str">
        <f t="shared" si="170"/>
        <v xml:space="preserve"> 973 4</v>
      </c>
      <c r="C10910" s="102" t="s">
        <v>887</v>
      </c>
      <c r="D10910" s="111">
        <v>13</v>
      </c>
      <c r="E10910" s="103">
        <v>49773</v>
      </c>
      <c r="F10910" s="103">
        <v>418583</v>
      </c>
      <c r="G10910">
        <v>0.84</v>
      </c>
      <c r="H10910" t="s">
        <v>1</v>
      </c>
      <c r="I10910" t="s">
        <v>1</v>
      </c>
      <c r="J10910" t="s">
        <v>1</v>
      </c>
      <c r="K10910" s="103">
        <v>49773</v>
      </c>
      <c r="L10910" t="s">
        <v>1</v>
      </c>
      <c r="M10910" t="s">
        <v>1</v>
      </c>
      <c r="N10910">
        <v>1</v>
      </c>
      <c r="O10910">
        <v>2</v>
      </c>
      <c r="P10910">
        <v>10</v>
      </c>
      <c r="Q10910">
        <v>13</v>
      </c>
    </row>
    <row r="10911" spans="1:18" x14ac:dyDescent="0.25">
      <c r="A10911">
        <v>5</v>
      </c>
      <c r="B10911" t="str">
        <f t="shared" si="170"/>
        <v xml:space="preserve"> 973 5</v>
      </c>
      <c r="C10911" s="102" t="s">
        <v>887</v>
      </c>
      <c r="D10911" s="111">
        <v>14</v>
      </c>
      <c r="E10911" s="103">
        <v>55504</v>
      </c>
      <c r="F10911" s="103">
        <v>1053779</v>
      </c>
      <c r="G10911">
        <v>1.8979999999999999</v>
      </c>
      <c r="H10911" t="s">
        <v>1</v>
      </c>
      <c r="I10911" t="s">
        <v>1</v>
      </c>
      <c r="J10911" t="s">
        <v>1</v>
      </c>
      <c r="K10911" s="103">
        <v>55504</v>
      </c>
      <c r="L10911" t="s">
        <v>1</v>
      </c>
      <c r="M10911" t="s">
        <v>1</v>
      </c>
      <c r="N10911">
        <v>2</v>
      </c>
      <c r="O10911">
        <v>5</v>
      </c>
      <c r="P10911">
        <v>17</v>
      </c>
      <c r="Q10911">
        <v>24</v>
      </c>
    </row>
    <row r="10912" spans="1:18" x14ac:dyDescent="0.25">
      <c r="A10912">
        <v>6</v>
      </c>
      <c r="B10912" t="str">
        <f t="shared" si="170"/>
        <v xml:space="preserve"> 973 6</v>
      </c>
      <c r="C10912" s="102" t="s">
        <v>887</v>
      </c>
      <c r="D10912" s="111">
        <v>15</v>
      </c>
      <c r="E10912" s="103">
        <v>60124</v>
      </c>
      <c r="F10912" s="103">
        <v>606040</v>
      </c>
      <c r="G10912">
        <v>1.0069999999999999</v>
      </c>
      <c r="H10912" t="s">
        <v>1</v>
      </c>
      <c r="I10912" t="s">
        <v>1</v>
      </c>
      <c r="J10912" t="s">
        <v>1</v>
      </c>
      <c r="K10912" s="103">
        <v>60124</v>
      </c>
      <c r="L10912" t="s">
        <v>1</v>
      </c>
      <c r="M10912" t="s">
        <v>1</v>
      </c>
      <c r="N10912">
        <v>1</v>
      </c>
      <c r="O10912">
        <v>4</v>
      </c>
      <c r="P10912">
        <v>13</v>
      </c>
      <c r="Q10912">
        <v>18</v>
      </c>
    </row>
    <row r="10913" spans="1:17" x14ac:dyDescent="0.25">
      <c r="A10913">
        <v>7</v>
      </c>
      <c r="B10913" t="str">
        <f t="shared" si="170"/>
        <v xml:space="preserve"> 973 7</v>
      </c>
      <c r="C10913" s="102" t="s">
        <v>887</v>
      </c>
      <c r="D10913" s="111">
        <v>16</v>
      </c>
      <c r="E10913" s="103">
        <v>57486</v>
      </c>
      <c r="F10913" s="103">
        <v>1048613</v>
      </c>
      <c r="G10913">
        <v>1.8240000000000001</v>
      </c>
      <c r="H10913" t="s">
        <v>1</v>
      </c>
      <c r="I10913" t="s">
        <v>1</v>
      </c>
      <c r="J10913" t="s">
        <v>1</v>
      </c>
      <c r="K10913" s="103">
        <v>57486</v>
      </c>
      <c r="L10913" t="s">
        <v>1</v>
      </c>
      <c r="M10913" t="s">
        <v>1</v>
      </c>
      <c r="N10913" t="s">
        <v>1</v>
      </c>
      <c r="O10913">
        <v>11</v>
      </c>
      <c r="P10913">
        <v>22</v>
      </c>
      <c r="Q10913">
        <v>33</v>
      </c>
    </row>
    <row r="10914" spans="1:17" x14ac:dyDescent="0.25">
      <c r="A10914">
        <v>8</v>
      </c>
      <c r="B10914" t="str">
        <f t="shared" si="170"/>
        <v xml:space="preserve"> 973 8</v>
      </c>
      <c r="C10914" s="102" t="s">
        <v>887</v>
      </c>
      <c r="D10914" s="111">
        <v>17</v>
      </c>
      <c r="E10914" s="103">
        <v>63008</v>
      </c>
      <c r="F10914" s="103">
        <v>502969</v>
      </c>
      <c r="G10914">
        <v>0.79800000000000004</v>
      </c>
      <c r="H10914" t="s">
        <v>1</v>
      </c>
      <c r="I10914" t="s">
        <v>1</v>
      </c>
      <c r="J10914" t="s">
        <v>1</v>
      </c>
      <c r="K10914" s="103">
        <v>63008</v>
      </c>
      <c r="L10914" t="s">
        <v>1</v>
      </c>
      <c r="M10914" t="s">
        <v>1</v>
      </c>
      <c r="N10914" t="s">
        <v>1</v>
      </c>
      <c r="O10914">
        <v>4</v>
      </c>
      <c r="P10914">
        <v>15</v>
      </c>
      <c r="Q10914">
        <v>19</v>
      </c>
    </row>
    <row r="10915" spans="1:17" x14ac:dyDescent="0.25">
      <c r="A10915">
        <v>9</v>
      </c>
      <c r="B10915" t="str">
        <f t="shared" si="170"/>
        <v xml:space="preserve"> 973 9</v>
      </c>
      <c r="C10915" s="102" t="s">
        <v>887</v>
      </c>
      <c r="D10915" s="111" t="s">
        <v>5</v>
      </c>
      <c r="E10915" s="103">
        <v>285895</v>
      </c>
      <c r="F10915" s="103">
        <v>3629984</v>
      </c>
      <c r="G10915">
        <v>1.27</v>
      </c>
      <c r="H10915" t="s">
        <v>1</v>
      </c>
      <c r="I10915" t="s">
        <v>1</v>
      </c>
      <c r="J10915" t="s">
        <v>1</v>
      </c>
      <c r="K10915" s="103">
        <v>285895</v>
      </c>
      <c r="L10915" t="s">
        <v>1</v>
      </c>
      <c r="M10915" t="s">
        <v>1</v>
      </c>
      <c r="N10915">
        <v>4</v>
      </c>
      <c r="O10915">
        <v>26</v>
      </c>
      <c r="P10915">
        <v>77</v>
      </c>
      <c r="Q10915">
        <v>107</v>
      </c>
    </row>
    <row r="10916" spans="1:17" x14ac:dyDescent="0.25">
      <c r="A10916">
        <v>10</v>
      </c>
      <c r="B10916" t="str">
        <f t="shared" si="170"/>
        <v xml:space="preserve"> 973 10</v>
      </c>
      <c r="C10916" s="102" t="s">
        <v>887</v>
      </c>
      <c r="D10916" s="111" t="s">
        <v>6</v>
      </c>
      <c r="E10916" t="s">
        <v>1</v>
      </c>
      <c r="F10916" t="s">
        <v>1</v>
      </c>
      <c r="G10916" t="s">
        <v>1</v>
      </c>
      <c r="H10916" t="s">
        <v>1</v>
      </c>
      <c r="I10916" t="s">
        <v>1</v>
      </c>
      <c r="J10916" t="s">
        <v>1</v>
      </c>
      <c r="K10916" t="s">
        <v>1</v>
      </c>
      <c r="L10916" t="s">
        <v>1</v>
      </c>
      <c r="M10916" t="s">
        <v>1</v>
      </c>
      <c r="N10916" t="s">
        <v>1</v>
      </c>
      <c r="O10916" t="s">
        <v>1</v>
      </c>
      <c r="P10916" t="s">
        <v>1</v>
      </c>
      <c r="Q10916" t="s">
        <v>1</v>
      </c>
    </row>
    <row r="10917" spans="1:17" x14ac:dyDescent="0.25">
      <c r="A10917">
        <v>11</v>
      </c>
      <c r="B10917" t="str">
        <f t="shared" si="170"/>
        <v xml:space="preserve"> 973 11</v>
      </c>
      <c r="C10917" s="102" t="s">
        <v>887</v>
      </c>
      <c r="D10917" s="111">
        <v>13</v>
      </c>
      <c r="E10917" t="s">
        <v>1</v>
      </c>
      <c r="F10917" t="s">
        <v>1</v>
      </c>
      <c r="G10917">
        <v>140000</v>
      </c>
      <c r="H10917" s="103">
        <v>29041</v>
      </c>
      <c r="I10917" s="103">
        <v>56502</v>
      </c>
      <c r="J10917" t="s">
        <v>1</v>
      </c>
      <c r="K10917" t="s">
        <v>1</v>
      </c>
      <c r="L10917">
        <v>1016</v>
      </c>
      <c r="M10917" s="103">
        <v>18793</v>
      </c>
      <c r="N10917" s="103">
        <v>92976</v>
      </c>
      <c r="O10917" s="103">
        <v>80255</v>
      </c>
      <c r="P10917" t="s">
        <v>1</v>
      </c>
      <c r="Q10917" t="s">
        <v>1</v>
      </c>
    </row>
    <row r="10918" spans="1:17" x14ac:dyDescent="0.25">
      <c r="A10918">
        <v>12</v>
      </c>
      <c r="B10918" t="str">
        <f t="shared" si="170"/>
        <v xml:space="preserve"> 973 12</v>
      </c>
      <c r="C10918" s="102" t="s">
        <v>887</v>
      </c>
      <c r="D10918" s="111">
        <v>14</v>
      </c>
      <c r="E10918" t="s">
        <v>1</v>
      </c>
      <c r="F10918" t="s">
        <v>1</v>
      </c>
      <c r="G10918">
        <v>230656</v>
      </c>
      <c r="H10918">
        <v>61573</v>
      </c>
      <c r="I10918">
        <v>211974</v>
      </c>
      <c r="J10918" t="s">
        <v>1</v>
      </c>
      <c r="K10918" t="s">
        <v>1</v>
      </c>
      <c r="L10918">
        <v>63889</v>
      </c>
      <c r="M10918">
        <v>116781</v>
      </c>
      <c r="N10918" s="103">
        <v>293936</v>
      </c>
      <c r="O10918" s="103">
        <v>74970</v>
      </c>
      <c r="P10918" t="s">
        <v>1</v>
      </c>
      <c r="Q10918" t="s">
        <v>1</v>
      </c>
    </row>
    <row r="10919" spans="1:17" x14ac:dyDescent="0.25">
      <c r="A10919">
        <v>13</v>
      </c>
      <c r="B10919" t="str">
        <f t="shared" si="170"/>
        <v xml:space="preserve"> 973 13</v>
      </c>
      <c r="C10919" s="102" t="s">
        <v>887</v>
      </c>
      <c r="D10919" s="111">
        <v>15</v>
      </c>
      <c r="E10919" t="s">
        <v>1</v>
      </c>
      <c r="F10919" t="s">
        <v>1</v>
      </c>
      <c r="G10919">
        <v>75572</v>
      </c>
      <c r="H10919">
        <v>92885</v>
      </c>
      <c r="I10919">
        <v>128054</v>
      </c>
      <c r="J10919" t="s">
        <v>1</v>
      </c>
      <c r="K10919" t="s">
        <v>1</v>
      </c>
      <c r="L10919">
        <v>53905</v>
      </c>
      <c r="M10919">
        <v>47500</v>
      </c>
      <c r="N10919" s="103">
        <v>154330</v>
      </c>
      <c r="O10919" s="103">
        <v>53794</v>
      </c>
      <c r="P10919" t="s">
        <v>1</v>
      </c>
      <c r="Q10919" t="s">
        <v>1</v>
      </c>
    </row>
    <row r="10920" spans="1:17" x14ac:dyDescent="0.25">
      <c r="A10920">
        <v>14</v>
      </c>
      <c r="B10920" t="str">
        <f t="shared" si="170"/>
        <v xml:space="preserve"> 973 14</v>
      </c>
      <c r="C10920" s="102" t="s">
        <v>887</v>
      </c>
      <c r="D10920" s="111">
        <v>16</v>
      </c>
      <c r="E10920" t="s">
        <v>1</v>
      </c>
      <c r="F10920" t="s">
        <v>1</v>
      </c>
      <c r="G10920" t="s">
        <v>1</v>
      </c>
      <c r="H10920">
        <v>315335</v>
      </c>
      <c r="I10920" s="103">
        <v>199121</v>
      </c>
      <c r="J10920" t="s">
        <v>1</v>
      </c>
      <c r="K10920" t="s">
        <v>1</v>
      </c>
      <c r="L10920" t="s">
        <v>1</v>
      </c>
      <c r="M10920">
        <v>367781</v>
      </c>
      <c r="N10920" s="103">
        <v>113829</v>
      </c>
      <c r="O10920" s="103">
        <v>52547</v>
      </c>
      <c r="P10920" t="s">
        <v>1</v>
      </c>
      <c r="Q10920" t="s">
        <v>1</v>
      </c>
    </row>
    <row r="10921" spans="1:17" x14ac:dyDescent="0.25">
      <c r="A10921">
        <v>15</v>
      </c>
      <c r="B10921" t="str">
        <f t="shared" si="170"/>
        <v xml:space="preserve"> 973 15</v>
      </c>
      <c r="C10921" s="102" t="s">
        <v>887</v>
      </c>
      <c r="D10921" s="111">
        <v>17</v>
      </c>
      <c r="E10921" t="s">
        <v>1</v>
      </c>
      <c r="F10921" t="s">
        <v>1</v>
      </c>
      <c r="G10921" s="103" t="s">
        <v>1</v>
      </c>
      <c r="H10921">
        <v>120255</v>
      </c>
      <c r="I10921" s="103">
        <v>64095</v>
      </c>
      <c r="J10921" t="s">
        <v>1</v>
      </c>
      <c r="K10921" t="s">
        <v>1</v>
      </c>
      <c r="L10921" s="103" t="s">
        <v>1</v>
      </c>
      <c r="M10921">
        <v>190615</v>
      </c>
      <c r="N10921" s="103">
        <v>74257</v>
      </c>
      <c r="O10921" s="103">
        <v>53747</v>
      </c>
      <c r="P10921" t="s">
        <v>1</v>
      </c>
      <c r="Q10921" t="s">
        <v>1</v>
      </c>
    </row>
    <row r="10922" spans="1:17" x14ac:dyDescent="0.25">
      <c r="A10922">
        <v>16</v>
      </c>
      <c r="B10922" t="str">
        <f t="shared" si="170"/>
        <v xml:space="preserve"> 973 16</v>
      </c>
      <c r="C10922" s="102" t="s">
        <v>887</v>
      </c>
      <c r="D10922" s="111" t="s">
        <v>5</v>
      </c>
      <c r="E10922" t="s">
        <v>1</v>
      </c>
      <c r="F10922" t="s">
        <v>1</v>
      </c>
      <c r="G10922" s="103">
        <v>446228</v>
      </c>
      <c r="H10922" s="103">
        <v>619089</v>
      </c>
      <c r="I10922" s="103">
        <v>659746</v>
      </c>
      <c r="J10922" t="s">
        <v>1</v>
      </c>
      <c r="K10922" t="s">
        <v>1</v>
      </c>
      <c r="L10922" s="103">
        <v>118810</v>
      </c>
      <c r="M10922" s="103">
        <v>741470</v>
      </c>
      <c r="N10922" s="103">
        <v>729328</v>
      </c>
      <c r="O10922" s="103">
        <v>315313</v>
      </c>
      <c r="P10922" t="s">
        <v>1</v>
      </c>
      <c r="Q10922" t="s">
        <v>1</v>
      </c>
    </row>
    <row r="10923" spans="1:17" x14ac:dyDescent="0.25">
      <c r="A10923">
        <v>17</v>
      </c>
      <c r="B10923" t="str">
        <f t="shared" si="170"/>
        <v xml:space="preserve"> 973 17</v>
      </c>
      <c r="C10923" s="102" t="s">
        <v>887</v>
      </c>
      <c r="D10923" s="111" t="s">
        <v>6</v>
      </c>
      <c r="E10923" t="s">
        <v>1</v>
      </c>
      <c r="F10923" t="s">
        <v>1</v>
      </c>
      <c r="G10923" t="s">
        <v>1</v>
      </c>
      <c r="H10923" t="s">
        <v>1</v>
      </c>
      <c r="I10923" t="s">
        <v>1</v>
      </c>
      <c r="J10923" t="s">
        <v>1</v>
      </c>
      <c r="K10923" t="s">
        <v>1</v>
      </c>
      <c r="L10923" t="s">
        <v>1</v>
      </c>
      <c r="M10923" t="s">
        <v>1</v>
      </c>
      <c r="N10923" t="s">
        <v>1</v>
      </c>
      <c r="O10923" t="s">
        <v>1</v>
      </c>
      <c r="P10923" t="s">
        <v>1</v>
      </c>
      <c r="Q10923" t="s">
        <v>1</v>
      </c>
    </row>
    <row r="10924" spans="1:17" x14ac:dyDescent="0.25">
      <c r="A10924">
        <v>18</v>
      </c>
      <c r="B10924" t="str">
        <f t="shared" si="170"/>
        <v xml:space="preserve"> 973 18</v>
      </c>
      <c r="C10924" s="102" t="s">
        <v>887</v>
      </c>
      <c r="D10924" s="111">
        <v>13</v>
      </c>
      <c r="E10924" t="s">
        <v>1</v>
      </c>
      <c r="F10924" t="s">
        <v>1</v>
      </c>
      <c r="G10924">
        <v>229460</v>
      </c>
      <c r="H10924" s="103">
        <v>31422</v>
      </c>
      <c r="I10924" s="103">
        <v>51642</v>
      </c>
      <c r="J10924" t="s">
        <v>1</v>
      </c>
      <c r="K10924" t="s">
        <v>1</v>
      </c>
      <c r="L10924">
        <v>3568</v>
      </c>
      <c r="M10924" s="103">
        <v>37680</v>
      </c>
      <c r="N10924" s="103">
        <v>171168</v>
      </c>
      <c r="O10924" s="103">
        <v>96627</v>
      </c>
      <c r="P10924" t="s">
        <v>1</v>
      </c>
      <c r="Q10924" t="s">
        <v>1</v>
      </c>
    </row>
    <row r="10925" spans="1:17" x14ac:dyDescent="0.25">
      <c r="A10925">
        <v>19</v>
      </c>
      <c r="B10925" t="str">
        <f t="shared" si="170"/>
        <v xml:space="preserve"> 973 19</v>
      </c>
      <c r="C10925" s="102" t="s">
        <v>887</v>
      </c>
      <c r="D10925" s="111">
        <v>14</v>
      </c>
      <c r="E10925" t="s">
        <v>1</v>
      </c>
      <c r="F10925" t="s">
        <v>1</v>
      </c>
      <c r="G10925">
        <v>391221</v>
      </c>
      <c r="H10925">
        <v>71570</v>
      </c>
      <c r="I10925">
        <v>206923</v>
      </c>
      <c r="J10925" t="s">
        <v>1</v>
      </c>
      <c r="K10925" t="s">
        <v>1</v>
      </c>
      <c r="L10925">
        <v>295676</v>
      </c>
      <c r="M10925">
        <v>232282</v>
      </c>
      <c r="N10925" s="103">
        <v>622372</v>
      </c>
      <c r="O10925" s="103">
        <v>104208</v>
      </c>
      <c r="P10925" t="s">
        <v>1</v>
      </c>
      <c r="Q10925" t="s">
        <v>1</v>
      </c>
    </row>
    <row r="10926" spans="1:17" x14ac:dyDescent="0.25">
      <c r="A10926">
        <v>20</v>
      </c>
      <c r="B10926" t="str">
        <f t="shared" si="170"/>
        <v xml:space="preserve"> 973 20</v>
      </c>
      <c r="C10926" s="102" t="s">
        <v>887</v>
      </c>
      <c r="D10926" s="111">
        <v>15</v>
      </c>
      <c r="E10926" t="s">
        <v>1</v>
      </c>
      <c r="F10926">
        <v>2068</v>
      </c>
      <c r="G10926">
        <v>195585</v>
      </c>
      <c r="H10926">
        <v>96744</v>
      </c>
      <c r="I10926">
        <v>131178</v>
      </c>
      <c r="J10926" t="s">
        <v>1</v>
      </c>
      <c r="K10926">
        <v>2263</v>
      </c>
      <c r="L10926">
        <v>323631</v>
      </c>
      <c r="M10926">
        <v>120845</v>
      </c>
      <c r="N10926" s="103">
        <v>314530</v>
      </c>
      <c r="O10926" s="103">
        <v>85156</v>
      </c>
      <c r="P10926" t="s">
        <v>1</v>
      </c>
      <c r="Q10926" t="s">
        <v>1</v>
      </c>
    </row>
    <row r="10927" spans="1:17" x14ac:dyDescent="0.25">
      <c r="A10927">
        <v>21</v>
      </c>
      <c r="B10927" t="str">
        <f t="shared" si="170"/>
        <v xml:space="preserve"> 973 21</v>
      </c>
      <c r="C10927" s="102" t="s">
        <v>887</v>
      </c>
      <c r="D10927" s="111">
        <v>16</v>
      </c>
      <c r="E10927">
        <v>5867</v>
      </c>
      <c r="F10927">
        <v>3788</v>
      </c>
      <c r="G10927">
        <v>355660</v>
      </c>
      <c r="H10927">
        <v>301783</v>
      </c>
      <c r="I10927" s="103">
        <v>178443</v>
      </c>
      <c r="J10927">
        <v>5440</v>
      </c>
      <c r="K10927">
        <v>3840</v>
      </c>
      <c r="L10927" s="103">
        <v>474314</v>
      </c>
      <c r="M10927" s="103">
        <v>642481</v>
      </c>
      <c r="N10927" s="103">
        <v>256620</v>
      </c>
      <c r="O10927" s="103">
        <v>89593</v>
      </c>
      <c r="P10927" t="s">
        <v>1</v>
      </c>
      <c r="Q10927" t="s">
        <v>1</v>
      </c>
    </row>
    <row r="10928" spans="1:17" x14ac:dyDescent="0.25">
      <c r="A10928">
        <v>22</v>
      </c>
      <c r="B10928" t="str">
        <f t="shared" si="170"/>
        <v xml:space="preserve"> 973 22</v>
      </c>
      <c r="C10928" s="102" t="s">
        <v>887</v>
      </c>
      <c r="D10928" s="111">
        <v>17</v>
      </c>
      <c r="E10928">
        <v>2509</v>
      </c>
      <c r="F10928" s="103">
        <v>12408</v>
      </c>
      <c r="G10928" s="103">
        <v>286674</v>
      </c>
      <c r="H10928" s="103">
        <v>121187</v>
      </c>
      <c r="I10928" s="103">
        <v>50708</v>
      </c>
      <c r="J10928">
        <v>3176</v>
      </c>
      <c r="K10928" s="103">
        <v>21955</v>
      </c>
      <c r="L10928" s="103">
        <v>607576</v>
      </c>
      <c r="M10928" s="103">
        <v>331683</v>
      </c>
      <c r="N10928" s="103">
        <v>134785</v>
      </c>
      <c r="O10928" s="103">
        <v>90671</v>
      </c>
      <c r="P10928" t="s">
        <v>1</v>
      </c>
      <c r="Q10928" t="s">
        <v>1</v>
      </c>
    </row>
    <row r="10929" spans="1:17" x14ac:dyDescent="0.25">
      <c r="A10929">
        <v>23</v>
      </c>
      <c r="B10929" t="str">
        <f t="shared" si="170"/>
        <v xml:space="preserve"> 973 23</v>
      </c>
      <c r="C10929" s="102" t="s">
        <v>887</v>
      </c>
      <c r="D10929" s="111" t="s">
        <v>5</v>
      </c>
      <c r="E10929">
        <v>8376</v>
      </c>
      <c r="F10929" s="103">
        <v>18264</v>
      </c>
      <c r="G10929" s="103">
        <v>1458600</v>
      </c>
      <c r="H10929" s="103">
        <v>622706</v>
      </c>
      <c r="I10929" s="103">
        <v>618894</v>
      </c>
      <c r="J10929">
        <v>8616</v>
      </c>
      <c r="K10929" s="103">
        <v>28058</v>
      </c>
      <c r="L10929" s="103">
        <v>1704765</v>
      </c>
      <c r="M10929" s="103">
        <v>1364971</v>
      </c>
      <c r="N10929" s="103">
        <v>1499475</v>
      </c>
      <c r="O10929" s="103">
        <v>466255</v>
      </c>
      <c r="P10929" t="s">
        <v>1</v>
      </c>
      <c r="Q10929" t="s">
        <v>1</v>
      </c>
    </row>
    <row r="10930" spans="1:17" x14ac:dyDescent="0.25">
      <c r="A10930">
        <v>24</v>
      </c>
      <c r="B10930" t="str">
        <f t="shared" si="170"/>
        <v xml:space="preserve"> 973 24</v>
      </c>
      <c r="C10930" s="102" t="s">
        <v>887</v>
      </c>
      <c r="D10930" s="111" t="s">
        <v>6</v>
      </c>
      <c r="E10930" t="s">
        <v>1</v>
      </c>
      <c r="F10930" t="s">
        <v>1</v>
      </c>
      <c r="G10930" t="s">
        <v>1</v>
      </c>
      <c r="H10930" t="s">
        <v>1</v>
      </c>
      <c r="I10930" t="s">
        <v>1</v>
      </c>
      <c r="J10930" t="s">
        <v>1</v>
      </c>
      <c r="K10930" t="s">
        <v>1</v>
      </c>
      <c r="L10930" t="s">
        <v>1</v>
      </c>
      <c r="M10930" t="s">
        <v>1</v>
      </c>
      <c r="N10930" t="s">
        <v>1</v>
      </c>
      <c r="O10930" t="s">
        <v>1</v>
      </c>
      <c r="P10930" t="s">
        <v>1</v>
      </c>
      <c r="Q10930" t="s">
        <v>1</v>
      </c>
    </row>
    <row r="10931" spans="1:17" x14ac:dyDescent="0.25">
      <c r="A10931">
        <v>25</v>
      </c>
      <c r="B10931" t="str">
        <f t="shared" si="170"/>
        <v xml:space="preserve"> 973 25</v>
      </c>
      <c r="C10931" s="102" t="s">
        <v>887</v>
      </c>
      <c r="D10931" s="111" t="s">
        <v>0</v>
      </c>
      <c r="E10931" t="s">
        <v>1</v>
      </c>
      <c r="F10931" t="s">
        <v>1</v>
      </c>
      <c r="G10931" t="s">
        <v>1</v>
      </c>
      <c r="H10931" s="103">
        <v>3226679</v>
      </c>
      <c r="I10931" s="103">
        <v>4106046</v>
      </c>
      <c r="J10931" s="103">
        <v>466255</v>
      </c>
      <c r="K10931" t="s">
        <v>1</v>
      </c>
      <c r="L10931" t="s">
        <v>1</v>
      </c>
      <c r="M10931" t="s">
        <v>1</v>
      </c>
      <c r="N10931" t="s">
        <v>1</v>
      </c>
      <c r="O10931" t="s">
        <v>1</v>
      </c>
      <c r="P10931" t="s">
        <v>1</v>
      </c>
      <c r="Q10931" t="s">
        <v>1</v>
      </c>
    </row>
    <row r="10932" spans="1:17" x14ac:dyDescent="0.25">
      <c r="A10932">
        <v>26</v>
      </c>
      <c r="B10932" t="str">
        <f t="shared" si="170"/>
        <v xml:space="preserve"> 973 26</v>
      </c>
      <c r="C10932" s="102" t="s">
        <v>887</v>
      </c>
      <c r="D10932" s="111" t="s">
        <v>0</v>
      </c>
      <c r="E10932" t="s">
        <v>1</v>
      </c>
      <c r="F10932" t="s">
        <v>1</v>
      </c>
      <c r="G10932" t="s">
        <v>1</v>
      </c>
      <c r="H10932" t="s">
        <v>1</v>
      </c>
      <c r="I10932" t="s">
        <v>1</v>
      </c>
      <c r="J10932" t="s">
        <v>1</v>
      </c>
      <c r="K10932" t="s">
        <v>1</v>
      </c>
      <c r="L10932" t="s">
        <v>1</v>
      </c>
      <c r="M10932" t="s">
        <v>1</v>
      </c>
      <c r="N10932" t="s">
        <v>1</v>
      </c>
      <c r="O10932" t="s">
        <v>1</v>
      </c>
      <c r="P10932" t="s">
        <v>1</v>
      </c>
      <c r="Q10932" t="s">
        <v>1</v>
      </c>
    </row>
    <row r="10933" spans="1:17" x14ac:dyDescent="0.25">
      <c r="A10933">
        <v>27</v>
      </c>
      <c r="B10933" t="str">
        <f t="shared" si="170"/>
        <v xml:space="preserve"> 973 27</v>
      </c>
      <c r="C10933" s="102" t="s">
        <v>887</v>
      </c>
      <c r="D10933" s="111" t="s">
        <v>0</v>
      </c>
      <c r="E10933" t="s">
        <v>1</v>
      </c>
      <c r="F10933" t="s">
        <v>1</v>
      </c>
      <c r="G10933" t="s">
        <v>1</v>
      </c>
      <c r="H10933" s="103">
        <v>-1238640</v>
      </c>
      <c r="I10933" s="103">
        <v>-1220273</v>
      </c>
      <c r="J10933">
        <v>2211</v>
      </c>
      <c r="K10933" t="s">
        <v>1</v>
      </c>
      <c r="L10933" t="s">
        <v>1</v>
      </c>
      <c r="M10933" t="s">
        <v>1</v>
      </c>
      <c r="N10933" t="s">
        <v>1</v>
      </c>
      <c r="O10933" t="s">
        <v>1</v>
      </c>
      <c r="P10933" t="s">
        <v>1</v>
      </c>
      <c r="Q10933" t="s">
        <v>1</v>
      </c>
    </row>
    <row r="10934" spans="1:17" x14ac:dyDescent="0.25">
      <c r="A10934">
        <v>28</v>
      </c>
      <c r="B10934" t="str">
        <f t="shared" si="170"/>
        <v xml:space="preserve"> 973 28</v>
      </c>
      <c r="C10934" s="102" t="s">
        <v>887</v>
      </c>
      <c r="D10934" s="111" t="s">
        <v>0</v>
      </c>
      <c r="E10934" t="s">
        <v>1</v>
      </c>
      <c r="F10934" t="s">
        <v>1</v>
      </c>
      <c r="G10934" t="s">
        <v>1</v>
      </c>
      <c r="H10934" s="103">
        <v>1988039</v>
      </c>
      <c r="I10934" s="103">
        <v>2885773</v>
      </c>
      <c r="J10934" s="103">
        <v>468466</v>
      </c>
      <c r="K10934" t="s">
        <v>1</v>
      </c>
      <c r="L10934" t="s">
        <v>1</v>
      </c>
      <c r="M10934" t="s">
        <v>1</v>
      </c>
      <c r="N10934" t="s">
        <v>1</v>
      </c>
      <c r="O10934" t="s">
        <v>1</v>
      </c>
      <c r="P10934" t="s">
        <v>1</v>
      </c>
      <c r="Q10934" t="s">
        <v>1</v>
      </c>
    </row>
    <row r="10935" spans="1:17" x14ac:dyDescent="0.25">
      <c r="A10935">
        <v>29</v>
      </c>
      <c r="B10935" t="str">
        <f t="shared" si="170"/>
        <v xml:space="preserve"> 973 29</v>
      </c>
      <c r="C10935" s="102" t="s">
        <v>887</v>
      </c>
      <c r="D10935" s="111" t="s">
        <v>0</v>
      </c>
      <c r="E10935" t="s">
        <v>1</v>
      </c>
      <c r="F10935" t="s">
        <v>1</v>
      </c>
      <c r="G10935" t="s">
        <v>1</v>
      </c>
      <c r="H10935" s="103">
        <v>3862441</v>
      </c>
      <c r="I10935" s="103">
        <v>4642936</v>
      </c>
      <c r="J10935" s="103">
        <v>314484</v>
      </c>
      <c r="K10935" t="s">
        <v>1</v>
      </c>
      <c r="L10935" t="s">
        <v>1</v>
      </c>
      <c r="M10935" t="s">
        <v>1</v>
      </c>
      <c r="N10935" t="s">
        <v>1</v>
      </c>
      <c r="O10935" t="s">
        <v>1</v>
      </c>
      <c r="P10935" t="s">
        <v>1</v>
      </c>
      <c r="Q10935" t="s">
        <v>1</v>
      </c>
    </row>
    <row r="10936" spans="1:17" x14ac:dyDescent="0.25">
      <c r="A10936">
        <v>30</v>
      </c>
      <c r="B10936" t="str">
        <f t="shared" si="170"/>
        <v xml:space="preserve"> 973 30</v>
      </c>
      <c r="C10936" s="102" t="s">
        <v>887</v>
      </c>
      <c r="D10936" s="111" t="s">
        <v>0</v>
      </c>
      <c r="E10936" t="s">
        <v>1</v>
      </c>
      <c r="F10936" t="s">
        <v>1</v>
      </c>
      <c r="G10936" t="s">
        <v>1</v>
      </c>
      <c r="H10936">
        <v>0.04</v>
      </c>
      <c r="I10936">
        <v>0.14000000000000001</v>
      </c>
      <c r="J10936">
        <v>0.15</v>
      </c>
      <c r="K10936" t="s">
        <v>1</v>
      </c>
      <c r="L10936" t="s">
        <v>1</v>
      </c>
      <c r="M10936" t="s">
        <v>1</v>
      </c>
      <c r="N10936" t="s">
        <v>1</v>
      </c>
      <c r="O10936" t="s">
        <v>1</v>
      </c>
      <c r="P10936" t="s">
        <v>1</v>
      </c>
      <c r="Q10936" t="s">
        <v>1</v>
      </c>
    </row>
    <row r="10937" spans="1:17" x14ac:dyDescent="0.25">
      <c r="A10937">
        <v>31</v>
      </c>
      <c r="B10937" t="str">
        <f t="shared" si="170"/>
        <v xml:space="preserve"> 973 31</v>
      </c>
      <c r="C10937" s="102" t="s">
        <v>887</v>
      </c>
      <c r="D10937" s="111" t="s">
        <v>0</v>
      </c>
      <c r="E10937" t="s">
        <v>1</v>
      </c>
      <c r="F10937" t="s">
        <v>1</v>
      </c>
      <c r="G10937" t="s">
        <v>1</v>
      </c>
      <c r="H10937">
        <v>0.69499999999999995</v>
      </c>
      <c r="I10937">
        <v>1.0089999999999999</v>
      </c>
      <c r="J10937">
        <v>0.16400000000000001</v>
      </c>
      <c r="K10937">
        <v>1.8680000000000001</v>
      </c>
      <c r="L10937" t="s">
        <v>1</v>
      </c>
      <c r="M10937" t="s">
        <v>1</v>
      </c>
      <c r="N10937" t="s">
        <v>1</v>
      </c>
      <c r="O10937" t="s">
        <v>1</v>
      </c>
      <c r="P10937" t="s">
        <v>1</v>
      </c>
      <c r="Q10937" t="s">
        <v>1</v>
      </c>
    </row>
    <row r="10938" spans="1:17" x14ac:dyDescent="0.25">
      <c r="A10938">
        <v>32</v>
      </c>
      <c r="B10938" t="str">
        <f t="shared" si="170"/>
        <v xml:space="preserve"> 973 32</v>
      </c>
      <c r="C10938" s="102" t="s">
        <v>887</v>
      </c>
      <c r="D10938" s="111" t="s">
        <v>0</v>
      </c>
      <c r="E10938" t="s">
        <v>1</v>
      </c>
      <c r="F10938" t="s">
        <v>1</v>
      </c>
      <c r="G10938" t="s">
        <v>1</v>
      </c>
      <c r="H10938">
        <v>0.66600000000000004</v>
      </c>
      <c r="I10938">
        <v>0.96699999999999997</v>
      </c>
      <c r="J10938">
        <v>0.157</v>
      </c>
      <c r="K10938">
        <v>1.79</v>
      </c>
      <c r="L10938" t="s">
        <v>1</v>
      </c>
      <c r="M10938" t="s">
        <v>1</v>
      </c>
      <c r="N10938" t="s">
        <v>1</v>
      </c>
      <c r="O10938" t="s">
        <v>1</v>
      </c>
      <c r="P10938" t="s">
        <v>1</v>
      </c>
      <c r="Q10938" t="s">
        <v>1</v>
      </c>
    </row>
    <row r="10939" spans="1:17" x14ac:dyDescent="0.25">
      <c r="A10939">
        <v>33</v>
      </c>
      <c r="B10939" t="str">
        <f t="shared" si="170"/>
        <v xml:space="preserve"> 973 33</v>
      </c>
      <c r="C10939" s="102" t="s">
        <v>887</v>
      </c>
      <c r="D10939" s="111" t="s">
        <v>0</v>
      </c>
      <c r="E10939" t="s">
        <v>1</v>
      </c>
      <c r="F10939" t="s">
        <v>1</v>
      </c>
      <c r="G10939" t="s">
        <v>1</v>
      </c>
      <c r="H10939">
        <v>1.1830000000000001</v>
      </c>
      <c r="I10939">
        <v>1.421</v>
      </c>
      <c r="J10939">
        <v>9.6000000000000002E-2</v>
      </c>
      <c r="K10939">
        <v>2.7</v>
      </c>
      <c r="L10939" t="s">
        <v>1</v>
      </c>
      <c r="M10939" t="s">
        <v>1</v>
      </c>
      <c r="N10939" t="s">
        <v>1</v>
      </c>
      <c r="O10939" t="s">
        <v>1</v>
      </c>
      <c r="P10939" t="s">
        <v>1</v>
      </c>
      <c r="Q10939" t="s">
        <v>1</v>
      </c>
    </row>
    <row r="10940" spans="1:17" x14ac:dyDescent="0.25">
      <c r="A10940">
        <v>34</v>
      </c>
      <c r="B10940" t="str">
        <f t="shared" si="170"/>
        <v xml:space="preserve"> 973 34</v>
      </c>
      <c r="C10940" s="102" t="s">
        <v>887</v>
      </c>
      <c r="D10940" s="111" t="s">
        <v>0</v>
      </c>
      <c r="E10940" t="s">
        <v>1</v>
      </c>
      <c r="F10940" t="s">
        <v>1</v>
      </c>
      <c r="G10940" t="s">
        <v>1</v>
      </c>
      <c r="H10940">
        <v>1.1619999999999999</v>
      </c>
      <c r="I10940">
        <v>1.357</v>
      </c>
      <c r="J10940">
        <v>0.105</v>
      </c>
      <c r="K10940">
        <v>2.6240000000000001</v>
      </c>
      <c r="L10940" t="s">
        <v>1</v>
      </c>
      <c r="M10940" t="s">
        <v>1</v>
      </c>
      <c r="N10940" t="s">
        <v>1</v>
      </c>
      <c r="O10940" t="s">
        <v>1</v>
      </c>
      <c r="P10940" t="s">
        <v>1</v>
      </c>
      <c r="Q10940" t="s">
        <v>1</v>
      </c>
    </row>
    <row r="10941" spans="1:17" x14ac:dyDescent="0.25">
      <c r="A10941">
        <v>35</v>
      </c>
      <c r="B10941" t="str">
        <f t="shared" si="170"/>
        <v xml:space="preserve"> 973 35</v>
      </c>
      <c r="C10941" s="102" t="s">
        <v>887</v>
      </c>
      <c r="D10941" s="111" t="s">
        <v>0</v>
      </c>
      <c r="E10941" t="s">
        <v>1</v>
      </c>
      <c r="F10941" t="s">
        <v>1</v>
      </c>
      <c r="G10941" t="s">
        <v>1</v>
      </c>
      <c r="H10941">
        <v>1.351</v>
      </c>
      <c r="I10941">
        <v>1.6240000000000001</v>
      </c>
      <c r="J10941">
        <v>0.11</v>
      </c>
      <c r="K10941">
        <v>3.085</v>
      </c>
      <c r="L10941" t="s">
        <v>1</v>
      </c>
      <c r="M10941" t="s">
        <v>1</v>
      </c>
      <c r="N10941" t="s">
        <v>1</v>
      </c>
      <c r="O10941" t="s">
        <v>1</v>
      </c>
      <c r="P10941" t="s">
        <v>1</v>
      </c>
      <c r="Q10941" t="s">
        <v>1</v>
      </c>
    </row>
    <row r="10942" spans="1:17" x14ac:dyDescent="0.25">
      <c r="A10942">
        <v>36</v>
      </c>
      <c r="B10942" t="str">
        <f t="shared" si="170"/>
        <v xml:space="preserve"> 973 36</v>
      </c>
      <c r="C10942" s="102" t="s">
        <v>887</v>
      </c>
      <c r="D10942" s="111" t="s">
        <v>0</v>
      </c>
      <c r="E10942" t="s">
        <v>1</v>
      </c>
      <c r="F10942" t="s">
        <v>1</v>
      </c>
      <c r="G10942" t="s">
        <v>1</v>
      </c>
      <c r="H10942">
        <v>1.1619999999999999</v>
      </c>
      <c r="I10942">
        <v>1.357</v>
      </c>
      <c r="J10942">
        <v>0.105</v>
      </c>
      <c r="K10942">
        <v>2.6240000000000001</v>
      </c>
      <c r="L10942" t="s">
        <v>1</v>
      </c>
      <c r="M10942" t="s">
        <v>1</v>
      </c>
      <c r="N10942" t="s">
        <v>1</v>
      </c>
      <c r="O10942" t="s">
        <v>1</v>
      </c>
      <c r="P10942" t="s">
        <v>1</v>
      </c>
      <c r="Q10942" t="s">
        <v>1</v>
      </c>
    </row>
    <row r="10943" spans="1:17" x14ac:dyDescent="0.25">
      <c r="A10943">
        <v>37</v>
      </c>
      <c r="B10943" t="str">
        <f t="shared" si="170"/>
        <v xml:space="preserve"> 973 37</v>
      </c>
      <c r="C10943" s="102" t="s">
        <v>887</v>
      </c>
      <c r="D10943" s="111" t="s">
        <v>0</v>
      </c>
      <c r="E10943" t="s">
        <v>1</v>
      </c>
      <c r="F10943" t="s">
        <v>986</v>
      </c>
      <c r="G10943" t="s">
        <v>987</v>
      </c>
      <c r="H10943" t="s">
        <v>993</v>
      </c>
      <c r="I10943" t="s">
        <v>996</v>
      </c>
      <c r="J10943" t="s">
        <v>1</v>
      </c>
      <c r="K10943">
        <v>3.5470000000000002</v>
      </c>
      <c r="L10943" t="s">
        <v>1</v>
      </c>
      <c r="M10943" t="s">
        <v>1</v>
      </c>
      <c r="N10943" t="s">
        <v>1</v>
      </c>
      <c r="O10943" t="s">
        <v>1</v>
      </c>
      <c r="P10943" t="s">
        <v>1</v>
      </c>
      <c r="Q10943" t="s">
        <v>1</v>
      </c>
    </row>
    <row r="10944" spans="1:17" x14ac:dyDescent="0.25">
      <c r="A10944">
        <v>38</v>
      </c>
      <c r="B10944" t="str">
        <f t="shared" si="170"/>
        <v xml:space="preserve"> 973 38</v>
      </c>
      <c r="C10944" s="102" t="s">
        <v>887</v>
      </c>
      <c r="D10944" s="111" t="s">
        <v>0</v>
      </c>
      <c r="E10944" t="s">
        <v>1</v>
      </c>
      <c r="F10944">
        <v>4.83</v>
      </c>
      <c r="G10944">
        <v>4.45</v>
      </c>
      <c r="H10944">
        <v>4.05</v>
      </c>
      <c r="I10944">
        <v>3.55</v>
      </c>
      <c r="J10944" t="s">
        <v>1</v>
      </c>
      <c r="K10944" t="s">
        <v>1</v>
      </c>
      <c r="L10944" t="s">
        <v>1</v>
      </c>
      <c r="M10944" t="s">
        <v>1</v>
      </c>
      <c r="N10944" t="s">
        <v>1</v>
      </c>
      <c r="O10944" t="s">
        <v>1</v>
      </c>
      <c r="P10944" t="s">
        <v>1</v>
      </c>
      <c r="Q10944" t="s">
        <v>1</v>
      </c>
    </row>
    <row r="10945" spans="1:18" x14ac:dyDescent="0.25">
      <c r="A10945">
        <v>1</v>
      </c>
      <c r="B10945" t="str">
        <f t="shared" si="170"/>
        <v xml:space="preserve"> 974 1</v>
      </c>
      <c r="C10945" s="102" t="s">
        <v>888</v>
      </c>
      <c r="D10945" s="111" t="s">
        <v>0</v>
      </c>
      <c r="E10945" t="s">
        <v>1</v>
      </c>
      <c r="F10945" t="s">
        <v>1</v>
      </c>
      <c r="G10945" t="s">
        <v>1</v>
      </c>
      <c r="H10945" t="s">
        <v>1</v>
      </c>
      <c r="I10945" t="s">
        <v>1</v>
      </c>
      <c r="J10945" t="s">
        <v>1</v>
      </c>
      <c r="K10945" t="s">
        <v>1</v>
      </c>
      <c r="L10945" t="s">
        <v>1</v>
      </c>
      <c r="M10945" t="s">
        <v>1</v>
      </c>
      <c r="N10945" t="s">
        <v>1</v>
      </c>
      <c r="O10945" t="s">
        <v>1</v>
      </c>
      <c r="P10945" t="s">
        <v>1</v>
      </c>
      <c r="Q10945" t="s">
        <v>1</v>
      </c>
      <c r="R10945" t="s">
        <v>232</v>
      </c>
    </row>
    <row r="10946" spans="1:18" x14ac:dyDescent="0.25">
      <c r="A10946">
        <v>2</v>
      </c>
      <c r="B10946" t="str">
        <f t="shared" ref="B10946:B11009" si="171">+C10946&amp;A10946</f>
        <v xml:space="preserve"> 974 2</v>
      </c>
      <c r="C10946" s="102" t="s">
        <v>888</v>
      </c>
      <c r="D10946" s="111" t="s">
        <v>0</v>
      </c>
      <c r="E10946" t="s">
        <v>3</v>
      </c>
      <c r="F10946" t="s">
        <v>1</v>
      </c>
      <c r="G10946" t="s">
        <v>1</v>
      </c>
      <c r="H10946" t="s">
        <v>1</v>
      </c>
      <c r="I10946" t="s">
        <v>1</v>
      </c>
      <c r="J10946" t="s">
        <v>1</v>
      </c>
      <c r="K10946" t="s">
        <v>1</v>
      </c>
      <c r="L10946" t="s">
        <v>1</v>
      </c>
      <c r="M10946" t="s">
        <v>1</v>
      </c>
      <c r="N10946" t="s">
        <v>1</v>
      </c>
      <c r="O10946" t="s">
        <v>1</v>
      </c>
      <c r="P10946" t="s">
        <v>1</v>
      </c>
      <c r="Q10946" t="s">
        <v>1</v>
      </c>
    </row>
    <row r="10947" spans="1:18" x14ac:dyDescent="0.25">
      <c r="A10947">
        <v>3</v>
      </c>
      <c r="B10947" t="str">
        <f t="shared" si="171"/>
        <v xml:space="preserve"> 974 3</v>
      </c>
      <c r="C10947" s="102" t="s">
        <v>888</v>
      </c>
      <c r="D10947" s="111" t="s">
        <v>0</v>
      </c>
      <c r="E10947" t="s">
        <v>4</v>
      </c>
      <c r="F10947" t="s">
        <v>1</v>
      </c>
      <c r="G10947" t="s">
        <v>1</v>
      </c>
      <c r="H10947" t="s">
        <v>1</v>
      </c>
      <c r="I10947" t="s">
        <v>1</v>
      </c>
      <c r="J10947" t="s">
        <v>1</v>
      </c>
      <c r="K10947" t="s">
        <v>1</v>
      </c>
      <c r="L10947" t="s">
        <v>1</v>
      </c>
      <c r="M10947" t="s">
        <v>1</v>
      </c>
      <c r="N10947" t="s">
        <v>1</v>
      </c>
      <c r="O10947" t="s">
        <v>1</v>
      </c>
      <c r="P10947" t="s">
        <v>1</v>
      </c>
      <c r="Q10947" t="s">
        <v>1</v>
      </c>
    </row>
    <row r="10948" spans="1:18" x14ac:dyDescent="0.25">
      <c r="A10948">
        <v>4</v>
      </c>
      <c r="B10948" t="str">
        <f t="shared" si="171"/>
        <v xml:space="preserve"> 974 4</v>
      </c>
      <c r="C10948" s="102" t="s">
        <v>888</v>
      </c>
      <c r="D10948" s="111">
        <v>13</v>
      </c>
      <c r="E10948" s="103">
        <v>42955</v>
      </c>
      <c r="F10948" s="103">
        <v>468581</v>
      </c>
      <c r="G10948">
        <v>1.0900000000000001</v>
      </c>
      <c r="H10948" t="s">
        <v>1</v>
      </c>
      <c r="I10948" t="s">
        <v>1</v>
      </c>
      <c r="J10948" t="s">
        <v>1</v>
      </c>
      <c r="K10948" s="103">
        <v>42955</v>
      </c>
      <c r="L10948" t="s">
        <v>1</v>
      </c>
      <c r="M10948" t="s">
        <v>1</v>
      </c>
      <c r="N10948">
        <v>1</v>
      </c>
      <c r="O10948">
        <v>2</v>
      </c>
      <c r="P10948">
        <v>7</v>
      </c>
      <c r="Q10948">
        <v>10</v>
      </c>
    </row>
    <row r="10949" spans="1:18" x14ac:dyDescent="0.25">
      <c r="A10949">
        <v>5</v>
      </c>
      <c r="B10949" t="str">
        <f t="shared" si="171"/>
        <v xml:space="preserve"> 974 5</v>
      </c>
      <c r="C10949" s="102" t="s">
        <v>888</v>
      </c>
      <c r="D10949" s="111">
        <v>14</v>
      </c>
      <c r="E10949" s="103">
        <v>36379</v>
      </c>
      <c r="F10949" s="103">
        <v>1796522</v>
      </c>
      <c r="G10949">
        <v>4.9379999999999997</v>
      </c>
      <c r="H10949" t="s">
        <v>1</v>
      </c>
      <c r="I10949" t="s">
        <v>1</v>
      </c>
      <c r="J10949" t="s">
        <v>1</v>
      </c>
      <c r="K10949" s="103">
        <v>36379</v>
      </c>
      <c r="L10949" t="s">
        <v>1</v>
      </c>
      <c r="M10949" t="s">
        <v>1</v>
      </c>
      <c r="N10949">
        <v>5</v>
      </c>
      <c r="O10949">
        <v>6</v>
      </c>
      <c r="P10949">
        <v>21</v>
      </c>
      <c r="Q10949">
        <v>32</v>
      </c>
    </row>
    <row r="10950" spans="1:18" x14ac:dyDescent="0.25">
      <c r="A10950">
        <v>6</v>
      </c>
      <c r="B10950" t="str">
        <f t="shared" si="171"/>
        <v xml:space="preserve"> 974 6</v>
      </c>
      <c r="C10950" s="102" t="s">
        <v>888</v>
      </c>
      <c r="D10950" s="111">
        <v>15</v>
      </c>
      <c r="E10950" s="103">
        <v>33161</v>
      </c>
      <c r="F10950" s="103">
        <v>179979</v>
      </c>
      <c r="G10950">
        <v>0.54200000000000004</v>
      </c>
      <c r="H10950" t="s">
        <v>1</v>
      </c>
      <c r="I10950" t="s">
        <v>1</v>
      </c>
      <c r="J10950" t="s">
        <v>1</v>
      </c>
      <c r="K10950" s="103">
        <v>33161</v>
      </c>
      <c r="L10950" t="s">
        <v>1</v>
      </c>
      <c r="M10950" t="s">
        <v>1</v>
      </c>
      <c r="N10950" t="s">
        <v>1</v>
      </c>
      <c r="O10950">
        <v>3</v>
      </c>
      <c r="P10950">
        <v>8</v>
      </c>
      <c r="Q10950">
        <v>11</v>
      </c>
    </row>
    <row r="10951" spans="1:18" x14ac:dyDescent="0.25">
      <c r="A10951">
        <v>7</v>
      </c>
      <c r="B10951" t="str">
        <f t="shared" si="171"/>
        <v xml:space="preserve"> 974 7</v>
      </c>
      <c r="C10951" s="102" t="s">
        <v>888</v>
      </c>
      <c r="D10951" s="111">
        <v>16</v>
      </c>
      <c r="E10951" s="103">
        <v>30078</v>
      </c>
      <c r="F10951" s="103">
        <v>380742</v>
      </c>
      <c r="G10951">
        <v>1.2649999999999999</v>
      </c>
      <c r="H10951" t="s">
        <v>1</v>
      </c>
      <c r="I10951" t="s">
        <v>1</v>
      </c>
      <c r="J10951" t="s">
        <v>1</v>
      </c>
      <c r="K10951" s="103">
        <v>30078</v>
      </c>
      <c r="L10951" t="s">
        <v>1</v>
      </c>
      <c r="M10951" t="s">
        <v>1</v>
      </c>
      <c r="N10951" t="s">
        <v>1</v>
      </c>
      <c r="O10951">
        <v>4</v>
      </c>
      <c r="P10951">
        <v>6</v>
      </c>
      <c r="Q10951">
        <v>10</v>
      </c>
    </row>
    <row r="10952" spans="1:18" x14ac:dyDescent="0.25">
      <c r="A10952">
        <v>8</v>
      </c>
      <c r="B10952" t="str">
        <f t="shared" si="171"/>
        <v xml:space="preserve"> 974 8</v>
      </c>
      <c r="C10952" s="102" t="s">
        <v>888</v>
      </c>
      <c r="D10952" s="111">
        <v>17</v>
      </c>
      <c r="E10952" s="103">
        <v>33496</v>
      </c>
      <c r="F10952" s="103">
        <v>476826</v>
      </c>
      <c r="G10952">
        <v>1.423</v>
      </c>
      <c r="H10952" t="s">
        <v>1</v>
      </c>
      <c r="I10952" t="s">
        <v>1</v>
      </c>
      <c r="J10952" t="s">
        <v>1</v>
      </c>
      <c r="K10952" s="103">
        <v>33496</v>
      </c>
      <c r="L10952" t="s">
        <v>1</v>
      </c>
      <c r="M10952" t="s">
        <v>1</v>
      </c>
      <c r="N10952" t="s">
        <v>1</v>
      </c>
      <c r="O10952">
        <v>4</v>
      </c>
      <c r="P10952">
        <v>11</v>
      </c>
      <c r="Q10952">
        <v>15</v>
      </c>
    </row>
    <row r="10953" spans="1:18" x14ac:dyDescent="0.25">
      <c r="A10953">
        <v>9</v>
      </c>
      <c r="B10953" t="str">
        <f t="shared" si="171"/>
        <v xml:space="preserve"> 974 9</v>
      </c>
      <c r="C10953" s="102" t="s">
        <v>888</v>
      </c>
      <c r="D10953" s="111" t="s">
        <v>5</v>
      </c>
      <c r="E10953" s="103">
        <v>176069</v>
      </c>
      <c r="F10953" s="103">
        <v>3302650</v>
      </c>
      <c r="G10953">
        <v>1.8759999999999999</v>
      </c>
      <c r="H10953" t="s">
        <v>1</v>
      </c>
      <c r="I10953" t="s">
        <v>1</v>
      </c>
      <c r="J10953" t="s">
        <v>1</v>
      </c>
      <c r="K10953" s="103">
        <v>176069</v>
      </c>
      <c r="L10953" t="s">
        <v>1</v>
      </c>
      <c r="M10953" t="s">
        <v>1</v>
      </c>
      <c r="N10953">
        <v>6</v>
      </c>
      <c r="O10953">
        <v>19</v>
      </c>
      <c r="P10953">
        <v>53</v>
      </c>
      <c r="Q10953">
        <v>78</v>
      </c>
    </row>
    <row r="10954" spans="1:18" x14ac:dyDescent="0.25">
      <c r="A10954">
        <v>10</v>
      </c>
      <c r="B10954" t="str">
        <f t="shared" si="171"/>
        <v xml:space="preserve"> 974 10</v>
      </c>
      <c r="C10954" s="102" t="s">
        <v>888</v>
      </c>
      <c r="D10954" s="111" t="s">
        <v>6</v>
      </c>
      <c r="E10954" t="s">
        <v>1</v>
      </c>
      <c r="F10954" t="s">
        <v>1</v>
      </c>
      <c r="G10954" t="s">
        <v>1</v>
      </c>
      <c r="H10954" t="s">
        <v>1</v>
      </c>
      <c r="I10954" t="s">
        <v>1</v>
      </c>
      <c r="J10954" t="s">
        <v>1</v>
      </c>
      <c r="K10954" t="s">
        <v>1</v>
      </c>
      <c r="L10954" t="s">
        <v>1</v>
      </c>
      <c r="M10954" t="s">
        <v>1</v>
      </c>
      <c r="N10954" t="s">
        <v>1</v>
      </c>
      <c r="O10954" t="s">
        <v>1</v>
      </c>
      <c r="P10954" t="s">
        <v>1</v>
      </c>
      <c r="Q10954" t="s">
        <v>1</v>
      </c>
    </row>
    <row r="10955" spans="1:18" x14ac:dyDescent="0.25">
      <c r="A10955">
        <v>11</v>
      </c>
      <c r="B10955" t="str">
        <f t="shared" si="171"/>
        <v xml:space="preserve"> 974 11</v>
      </c>
      <c r="C10955" s="102" t="s">
        <v>888</v>
      </c>
      <c r="D10955" s="111">
        <v>13</v>
      </c>
      <c r="E10955" t="s">
        <v>1</v>
      </c>
      <c r="F10955" t="s">
        <v>1</v>
      </c>
      <c r="G10955">
        <v>112265</v>
      </c>
      <c r="H10955" s="103">
        <v>76644</v>
      </c>
      <c r="I10955" s="103">
        <v>13473</v>
      </c>
      <c r="J10955" t="s">
        <v>1</v>
      </c>
      <c r="K10955" t="s">
        <v>1</v>
      </c>
      <c r="L10955">
        <v>120487</v>
      </c>
      <c r="M10955" s="103">
        <v>64139</v>
      </c>
      <c r="N10955" s="103">
        <v>37926</v>
      </c>
      <c r="O10955" s="103">
        <v>43647</v>
      </c>
      <c r="P10955" t="s">
        <v>1</v>
      </c>
      <c r="Q10955" t="s">
        <v>1</v>
      </c>
    </row>
    <row r="10956" spans="1:18" x14ac:dyDescent="0.25">
      <c r="A10956">
        <v>12</v>
      </c>
      <c r="B10956" t="str">
        <f t="shared" si="171"/>
        <v xml:space="preserve"> 974 12</v>
      </c>
      <c r="C10956" s="102" t="s">
        <v>888</v>
      </c>
      <c r="D10956" s="111">
        <v>14</v>
      </c>
      <c r="E10956" t="s">
        <v>1</v>
      </c>
      <c r="F10956" t="s">
        <v>1</v>
      </c>
      <c r="G10956">
        <v>620894</v>
      </c>
      <c r="H10956" s="103">
        <v>116496</v>
      </c>
      <c r="I10956">
        <v>49551</v>
      </c>
      <c r="J10956" t="s">
        <v>1</v>
      </c>
      <c r="K10956" t="s">
        <v>1</v>
      </c>
      <c r="L10956">
        <v>678431</v>
      </c>
      <c r="M10956" s="103">
        <v>116800</v>
      </c>
      <c r="N10956">
        <v>139587</v>
      </c>
      <c r="O10956" s="103">
        <v>74763</v>
      </c>
      <c r="P10956" t="s">
        <v>1</v>
      </c>
      <c r="Q10956" t="s">
        <v>1</v>
      </c>
    </row>
    <row r="10957" spans="1:18" x14ac:dyDescent="0.25">
      <c r="A10957">
        <v>13</v>
      </c>
      <c r="B10957" t="str">
        <f t="shared" si="171"/>
        <v xml:space="preserve"> 974 13</v>
      </c>
      <c r="C10957" s="102" t="s">
        <v>888</v>
      </c>
      <c r="D10957" s="111">
        <v>15</v>
      </c>
      <c r="E10957" t="s">
        <v>1</v>
      </c>
      <c r="F10957" t="s">
        <v>1</v>
      </c>
      <c r="G10957" s="103" t="s">
        <v>1</v>
      </c>
      <c r="H10957" s="103">
        <v>79440</v>
      </c>
      <c r="I10957" s="103">
        <v>10705</v>
      </c>
      <c r="J10957" t="s">
        <v>1</v>
      </c>
      <c r="K10957" t="s">
        <v>1</v>
      </c>
      <c r="L10957" s="103" t="s">
        <v>1</v>
      </c>
      <c r="M10957" s="103">
        <v>25090</v>
      </c>
      <c r="N10957" s="103">
        <v>29015</v>
      </c>
      <c r="O10957" s="103">
        <v>35729</v>
      </c>
      <c r="P10957" t="s">
        <v>1</v>
      </c>
      <c r="Q10957" t="s">
        <v>1</v>
      </c>
    </row>
    <row r="10958" spans="1:18" x14ac:dyDescent="0.25">
      <c r="A10958">
        <v>14</v>
      </c>
      <c r="B10958" t="str">
        <f t="shared" si="171"/>
        <v xml:space="preserve"> 974 14</v>
      </c>
      <c r="C10958" s="102" t="s">
        <v>888</v>
      </c>
      <c r="D10958" s="111">
        <v>16</v>
      </c>
      <c r="E10958" t="s">
        <v>1</v>
      </c>
      <c r="F10958" t="s">
        <v>1</v>
      </c>
      <c r="G10958" t="s">
        <v>1</v>
      </c>
      <c r="H10958" s="103">
        <v>103806</v>
      </c>
      <c r="I10958" s="103">
        <v>77574</v>
      </c>
      <c r="J10958" t="s">
        <v>1</v>
      </c>
      <c r="K10958" t="s">
        <v>1</v>
      </c>
      <c r="L10958" t="s">
        <v>1</v>
      </c>
      <c r="M10958" s="103">
        <v>62624</v>
      </c>
      <c r="N10958" s="103">
        <v>93295</v>
      </c>
      <c r="O10958" s="103">
        <v>43443</v>
      </c>
      <c r="P10958" t="s">
        <v>1</v>
      </c>
      <c r="Q10958" t="s">
        <v>1</v>
      </c>
    </row>
    <row r="10959" spans="1:18" x14ac:dyDescent="0.25">
      <c r="A10959">
        <v>15</v>
      </c>
      <c r="B10959" t="str">
        <f t="shared" si="171"/>
        <v xml:space="preserve"> 974 15</v>
      </c>
      <c r="C10959" s="102" t="s">
        <v>888</v>
      </c>
      <c r="D10959" s="111">
        <v>17</v>
      </c>
      <c r="E10959" t="s">
        <v>1</v>
      </c>
      <c r="F10959" t="s">
        <v>1</v>
      </c>
      <c r="G10959" t="s">
        <v>1</v>
      </c>
      <c r="H10959" s="103">
        <v>176147</v>
      </c>
      <c r="I10959" s="103">
        <v>86273</v>
      </c>
      <c r="J10959" t="s">
        <v>1</v>
      </c>
      <c r="K10959" t="s">
        <v>1</v>
      </c>
      <c r="L10959" t="s">
        <v>1</v>
      </c>
      <c r="M10959" s="103">
        <v>48724</v>
      </c>
      <c r="N10959" s="103">
        <v>127492</v>
      </c>
      <c r="O10959" s="103">
        <v>38190</v>
      </c>
      <c r="P10959" t="s">
        <v>1</v>
      </c>
      <c r="Q10959" t="s">
        <v>1</v>
      </c>
    </row>
    <row r="10960" spans="1:18" x14ac:dyDescent="0.25">
      <c r="A10960">
        <v>16</v>
      </c>
      <c r="B10960" t="str">
        <f t="shared" si="171"/>
        <v xml:space="preserve"> 974 16</v>
      </c>
      <c r="C10960" s="102" t="s">
        <v>888</v>
      </c>
      <c r="D10960" s="111" t="s">
        <v>5</v>
      </c>
      <c r="E10960" t="s">
        <v>1</v>
      </c>
      <c r="F10960" t="s">
        <v>1</v>
      </c>
      <c r="G10960" s="103">
        <v>733159</v>
      </c>
      <c r="H10960" s="103">
        <v>552533</v>
      </c>
      <c r="I10960" s="103">
        <v>237576</v>
      </c>
      <c r="J10960" t="s">
        <v>1</v>
      </c>
      <c r="K10960" t="s">
        <v>1</v>
      </c>
      <c r="L10960" s="103">
        <v>798918</v>
      </c>
      <c r="M10960" s="103">
        <v>317377</v>
      </c>
      <c r="N10960" s="103">
        <v>427315</v>
      </c>
      <c r="O10960" s="103">
        <v>235772</v>
      </c>
      <c r="P10960" t="s">
        <v>1</v>
      </c>
      <c r="Q10960" t="s">
        <v>1</v>
      </c>
    </row>
    <row r="10961" spans="1:17" x14ac:dyDescent="0.25">
      <c r="A10961">
        <v>17</v>
      </c>
      <c r="B10961" t="str">
        <f t="shared" si="171"/>
        <v xml:space="preserve"> 974 17</v>
      </c>
      <c r="C10961" s="102" t="s">
        <v>888</v>
      </c>
      <c r="D10961" s="111" t="s">
        <v>6</v>
      </c>
      <c r="E10961" t="s">
        <v>1</v>
      </c>
      <c r="F10961" t="s">
        <v>1</v>
      </c>
      <c r="G10961" t="s">
        <v>1</v>
      </c>
      <c r="H10961" t="s">
        <v>1</v>
      </c>
      <c r="I10961" t="s">
        <v>1</v>
      </c>
      <c r="J10961" t="s">
        <v>1</v>
      </c>
      <c r="K10961" t="s">
        <v>1</v>
      </c>
      <c r="L10961" t="s">
        <v>1</v>
      </c>
      <c r="M10961" t="s">
        <v>1</v>
      </c>
      <c r="N10961" t="s">
        <v>1</v>
      </c>
      <c r="O10961" t="s">
        <v>1</v>
      </c>
      <c r="P10961" t="s">
        <v>1</v>
      </c>
      <c r="Q10961" t="s">
        <v>1</v>
      </c>
    </row>
    <row r="10962" spans="1:17" x14ac:dyDescent="0.25">
      <c r="A10962">
        <v>18</v>
      </c>
      <c r="B10962" t="str">
        <f t="shared" si="171"/>
        <v xml:space="preserve"> 974 18</v>
      </c>
      <c r="C10962" s="102" t="s">
        <v>888</v>
      </c>
      <c r="D10962" s="111">
        <v>13</v>
      </c>
      <c r="E10962" t="s">
        <v>1</v>
      </c>
      <c r="F10962" t="s">
        <v>1</v>
      </c>
      <c r="G10962">
        <v>184002</v>
      </c>
      <c r="H10962" s="103">
        <v>82928</v>
      </c>
      <c r="I10962" s="103">
        <v>12315</v>
      </c>
      <c r="J10962" t="s">
        <v>1</v>
      </c>
      <c r="K10962" t="s">
        <v>1</v>
      </c>
      <c r="L10962">
        <v>423150</v>
      </c>
      <c r="M10962" s="103">
        <v>128598</v>
      </c>
      <c r="N10962" s="103">
        <v>69822</v>
      </c>
      <c r="O10962" s="103">
        <v>52551</v>
      </c>
      <c r="P10962" t="s">
        <v>1</v>
      </c>
      <c r="Q10962" t="s">
        <v>1</v>
      </c>
    </row>
    <row r="10963" spans="1:17" x14ac:dyDescent="0.25">
      <c r="A10963">
        <v>19</v>
      </c>
      <c r="B10963" t="str">
        <f t="shared" si="171"/>
        <v xml:space="preserve"> 974 19</v>
      </c>
      <c r="C10963" s="102" t="s">
        <v>888</v>
      </c>
      <c r="D10963" s="111">
        <v>14</v>
      </c>
      <c r="E10963" t="s">
        <v>1</v>
      </c>
      <c r="F10963" t="s">
        <v>1</v>
      </c>
      <c r="G10963" s="103">
        <v>993528</v>
      </c>
      <c r="H10963" s="103">
        <v>124961</v>
      </c>
      <c r="I10963">
        <v>54274</v>
      </c>
      <c r="J10963" t="s">
        <v>1</v>
      </c>
      <c r="K10963" t="s">
        <v>1</v>
      </c>
      <c r="L10963" s="103">
        <v>2449218</v>
      </c>
      <c r="M10963" s="103">
        <v>252530</v>
      </c>
      <c r="N10963" s="103">
        <v>309862</v>
      </c>
      <c r="O10963" s="103">
        <v>103921</v>
      </c>
      <c r="P10963" t="s">
        <v>1</v>
      </c>
      <c r="Q10963" t="s">
        <v>1</v>
      </c>
    </row>
    <row r="10964" spans="1:17" x14ac:dyDescent="0.25">
      <c r="A10964">
        <v>20</v>
      </c>
      <c r="B10964" t="str">
        <f t="shared" si="171"/>
        <v xml:space="preserve"> 974 20</v>
      </c>
      <c r="C10964" s="102" t="s">
        <v>888</v>
      </c>
      <c r="D10964" s="111">
        <v>15</v>
      </c>
      <c r="E10964" t="s">
        <v>1</v>
      </c>
      <c r="F10964" s="103" t="s">
        <v>1</v>
      </c>
      <c r="G10964" s="103">
        <v>33147</v>
      </c>
      <c r="H10964" s="103">
        <v>73266</v>
      </c>
      <c r="I10964" s="103">
        <v>12735</v>
      </c>
      <c r="J10964" t="s">
        <v>1</v>
      </c>
      <c r="K10964" s="103" t="s">
        <v>1</v>
      </c>
      <c r="L10964" s="103">
        <v>30196</v>
      </c>
      <c r="M10964" s="103">
        <v>52323</v>
      </c>
      <c r="N10964" s="103">
        <v>60190</v>
      </c>
      <c r="O10964" s="103">
        <v>56559</v>
      </c>
      <c r="P10964" t="s">
        <v>1</v>
      </c>
      <c r="Q10964" t="s">
        <v>1</v>
      </c>
    </row>
    <row r="10965" spans="1:17" x14ac:dyDescent="0.25">
      <c r="A10965">
        <v>21</v>
      </c>
      <c r="B10965" t="str">
        <f t="shared" si="171"/>
        <v xml:space="preserve"> 974 21</v>
      </c>
      <c r="C10965" s="102" t="s">
        <v>888</v>
      </c>
      <c r="D10965" s="111">
        <v>16</v>
      </c>
      <c r="E10965">
        <v>1932</v>
      </c>
      <c r="F10965">
        <v>1290</v>
      </c>
      <c r="G10965" s="103">
        <v>122581</v>
      </c>
      <c r="H10965" s="103">
        <v>101792</v>
      </c>
      <c r="I10965" s="103">
        <v>68413</v>
      </c>
      <c r="J10965">
        <v>925</v>
      </c>
      <c r="K10965">
        <v>926</v>
      </c>
      <c r="L10965" s="103">
        <v>117285</v>
      </c>
      <c r="M10965" s="103">
        <v>134906</v>
      </c>
      <c r="N10965" s="103">
        <v>176532</v>
      </c>
      <c r="O10965" s="103">
        <v>74070</v>
      </c>
      <c r="P10965" t="s">
        <v>1</v>
      </c>
      <c r="Q10965" t="s">
        <v>1</v>
      </c>
    </row>
    <row r="10966" spans="1:17" x14ac:dyDescent="0.25">
      <c r="A10966">
        <v>22</v>
      </c>
      <c r="B10966" t="str">
        <f t="shared" si="171"/>
        <v xml:space="preserve"> 974 22</v>
      </c>
      <c r="C10966" s="102" t="s">
        <v>888</v>
      </c>
      <c r="D10966" s="111">
        <v>17</v>
      </c>
      <c r="E10966">
        <v>3595</v>
      </c>
      <c r="F10966" s="103">
        <v>17438</v>
      </c>
      <c r="G10966" s="103">
        <v>408756</v>
      </c>
      <c r="H10966" s="103">
        <v>173546</v>
      </c>
      <c r="I10966" s="103">
        <v>69713</v>
      </c>
      <c r="J10966">
        <v>2016</v>
      </c>
      <c r="K10966" s="103">
        <v>24428</v>
      </c>
      <c r="L10966" s="103">
        <v>359911</v>
      </c>
      <c r="M10966" s="103">
        <v>178443</v>
      </c>
      <c r="N10966" s="103">
        <v>163589</v>
      </c>
      <c r="O10966" s="103">
        <v>64427</v>
      </c>
      <c r="P10966" t="s">
        <v>1</v>
      </c>
      <c r="Q10966" t="s">
        <v>1</v>
      </c>
    </row>
    <row r="10967" spans="1:17" x14ac:dyDescent="0.25">
      <c r="A10967">
        <v>23</v>
      </c>
      <c r="B10967" t="str">
        <f t="shared" si="171"/>
        <v xml:space="preserve"> 974 23</v>
      </c>
      <c r="C10967" s="102" t="s">
        <v>888</v>
      </c>
      <c r="D10967" s="111" t="s">
        <v>5</v>
      </c>
      <c r="E10967">
        <v>5527</v>
      </c>
      <c r="F10967" s="103">
        <v>18728</v>
      </c>
      <c r="G10967" s="103">
        <v>1742014</v>
      </c>
      <c r="H10967" s="103">
        <v>556493</v>
      </c>
      <c r="I10967" s="103">
        <v>217450</v>
      </c>
      <c r="J10967">
        <v>2941</v>
      </c>
      <c r="K10967" s="103">
        <v>25354</v>
      </c>
      <c r="L10967" s="103">
        <v>3379760</v>
      </c>
      <c r="M10967" s="103">
        <v>746800</v>
      </c>
      <c r="N10967" s="103">
        <v>779995</v>
      </c>
      <c r="O10967" s="103">
        <v>351528</v>
      </c>
      <c r="P10967" t="s">
        <v>1</v>
      </c>
      <c r="Q10967" t="s">
        <v>1</v>
      </c>
    </row>
    <row r="10968" spans="1:17" x14ac:dyDescent="0.25">
      <c r="A10968">
        <v>24</v>
      </c>
      <c r="B10968" t="str">
        <f t="shared" si="171"/>
        <v xml:space="preserve"> 974 24</v>
      </c>
      <c r="C10968" s="102" t="s">
        <v>888</v>
      </c>
      <c r="D10968" s="111" t="s">
        <v>6</v>
      </c>
      <c r="E10968" t="s">
        <v>1</v>
      </c>
      <c r="F10968" t="s">
        <v>1</v>
      </c>
      <c r="G10968" t="s">
        <v>1</v>
      </c>
      <c r="H10968" t="s">
        <v>1</v>
      </c>
      <c r="I10968" t="s">
        <v>1</v>
      </c>
      <c r="J10968" t="s">
        <v>1</v>
      </c>
      <c r="K10968" t="s">
        <v>1</v>
      </c>
      <c r="L10968" t="s">
        <v>1</v>
      </c>
      <c r="M10968" t="s">
        <v>1</v>
      </c>
      <c r="N10968" t="s">
        <v>1</v>
      </c>
      <c r="O10968" t="s">
        <v>1</v>
      </c>
      <c r="P10968" t="s">
        <v>1</v>
      </c>
      <c r="Q10968" t="s">
        <v>1</v>
      </c>
    </row>
    <row r="10969" spans="1:17" x14ac:dyDescent="0.25">
      <c r="A10969">
        <v>25</v>
      </c>
      <c r="B10969" t="str">
        <f t="shared" si="171"/>
        <v xml:space="preserve"> 974 25</v>
      </c>
      <c r="C10969" s="102" t="s">
        <v>888</v>
      </c>
      <c r="D10969" s="111" t="s">
        <v>0</v>
      </c>
      <c r="E10969" t="s">
        <v>1</v>
      </c>
      <c r="F10969" t="s">
        <v>1</v>
      </c>
      <c r="G10969" t="s">
        <v>1</v>
      </c>
      <c r="H10969" s="103">
        <v>5174324</v>
      </c>
      <c r="I10969" s="103">
        <v>2300738</v>
      </c>
      <c r="J10969" s="103">
        <v>351528</v>
      </c>
      <c r="K10969" t="s">
        <v>1</v>
      </c>
      <c r="L10969" t="s">
        <v>1</v>
      </c>
      <c r="M10969" t="s">
        <v>1</v>
      </c>
      <c r="N10969" t="s">
        <v>1</v>
      </c>
      <c r="O10969" t="s">
        <v>1</v>
      </c>
      <c r="P10969" t="s">
        <v>1</v>
      </c>
      <c r="Q10969" t="s">
        <v>1</v>
      </c>
    </row>
    <row r="10970" spans="1:17" x14ac:dyDescent="0.25">
      <c r="A10970">
        <v>26</v>
      </c>
      <c r="B10970" t="str">
        <f t="shared" si="171"/>
        <v xml:space="preserve"> 974 26</v>
      </c>
      <c r="C10970" s="102" t="s">
        <v>888</v>
      </c>
      <c r="D10970" s="111" t="s">
        <v>0</v>
      </c>
      <c r="E10970" t="s">
        <v>1</v>
      </c>
      <c r="F10970" t="s">
        <v>1</v>
      </c>
      <c r="G10970" t="s">
        <v>1</v>
      </c>
      <c r="H10970" t="s">
        <v>1</v>
      </c>
      <c r="I10970" t="s">
        <v>1</v>
      </c>
      <c r="J10970" t="s">
        <v>1</v>
      </c>
      <c r="K10970" t="s">
        <v>1</v>
      </c>
      <c r="L10970" t="s">
        <v>1</v>
      </c>
      <c r="M10970" t="s">
        <v>1</v>
      </c>
      <c r="N10970" t="s">
        <v>1</v>
      </c>
      <c r="O10970" t="s">
        <v>1</v>
      </c>
      <c r="P10970" t="s">
        <v>1</v>
      </c>
      <c r="Q10970" t="s">
        <v>1</v>
      </c>
    </row>
    <row r="10971" spans="1:17" x14ac:dyDescent="0.25">
      <c r="A10971">
        <v>27</v>
      </c>
      <c r="B10971" t="str">
        <f t="shared" si="171"/>
        <v xml:space="preserve"> 974 27</v>
      </c>
      <c r="C10971" s="102" t="s">
        <v>888</v>
      </c>
      <c r="D10971" s="111" t="s">
        <v>0</v>
      </c>
      <c r="E10971" t="s">
        <v>1</v>
      </c>
      <c r="F10971" t="s">
        <v>1</v>
      </c>
      <c r="G10971" t="s">
        <v>1</v>
      </c>
      <c r="H10971" s="103">
        <v>-760835</v>
      </c>
      <c r="I10971" s="103">
        <v>-752833</v>
      </c>
      <c r="J10971" s="103">
        <v>1786</v>
      </c>
      <c r="K10971" t="s">
        <v>1</v>
      </c>
      <c r="L10971" t="s">
        <v>1</v>
      </c>
      <c r="M10971" t="s">
        <v>1</v>
      </c>
      <c r="N10971" t="s">
        <v>1</v>
      </c>
      <c r="O10971" t="s">
        <v>1</v>
      </c>
      <c r="P10971" t="s">
        <v>1</v>
      </c>
      <c r="Q10971" t="s">
        <v>1</v>
      </c>
    </row>
    <row r="10972" spans="1:17" x14ac:dyDescent="0.25">
      <c r="A10972">
        <v>28</v>
      </c>
      <c r="B10972" t="str">
        <f t="shared" si="171"/>
        <v xml:space="preserve"> 974 28</v>
      </c>
      <c r="C10972" s="102" t="s">
        <v>888</v>
      </c>
      <c r="D10972" s="111" t="s">
        <v>0</v>
      </c>
      <c r="E10972" t="s">
        <v>1</v>
      </c>
      <c r="F10972" t="s">
        <v>1</v>
      </c>
      <c r="G10972" t="s">
        <v>1</v>
      </c>
      <c r="H10972" s="103">
        <v>4413489</v>
      </c>
      <c r="I10972" s="103">
        <v>1547905</v>
      </c>
      <c r="J10972" s="103">
        <v>353314</v>
      </c>
      <c r="K10972" t="s">
        <v>1</v>
      </c>
      <c r="L10972" t="s">
        <v>1</v>
      </c>
      <c r="M10972" t="s">
        <v>1</v>
      </c>
      <c r="N10972" t="s">
        <v>1</v>
      </c>
      <c r="O10972" t="s">
        <v>1</v>
      </c>
      <c r="P10972" t="s">
        <v>1</v>
      </c>
      <c r="Q10972" t="s">
        <v>1</v>
      </c>
    </row>
    <row r="10973" spans="1:17" x14ac:dyDescent="0.25">
      <c r="A10973">
        <v>29</v>
      </c>
      <c r="B10973" t="str">
        <f t="shared" si="171"/>
        <v xml:space="preserve"> 974 29</v>
      </c>
      <c r="C10973" s="102" t="s">
        <v>888</v>
      </c>
      <c r="D10973" s="111" t="s">
        <v>0</v>
      </c>
      <c r="E10973" t="s">
        <v>1</v>
      </c>
      <c r="F10973" t="s">
        <v>1</v>
      </c>
      <c r="G10973" t="s">
        <v>1</v>
      </c>
      <c r="H10973" s="103">
        <v>2232554</v>
      </c>
      <c r="I10973" s="103">
        <v>2762523</v>
      </c>
      <c r="J10973" s="103">
        <v>274668</v>
      </c>
      <c r="K10973" t="s">
        <v>1</v>
      </c>
      <c r="L10973" t="s">
        <v>1</v>
      </c>
      <c r="M10973" t="s">
        <v>1</v>
      </c>
      <c r="N10973" t="s">
        <v>1</v>
      </c>
      <c r="O10973" t="s">
        <v>1</v>
      </c>
      <c r="P10973" t="s">
        <v>1</v>
      </c>
      <c r="Q10973" t="s">
        <v>1</v>
      </c>
    </row>
    <row r="10974" spans="1:17" x14ac:dyDescent="0.25">
      <c r="A10974">
        <v>30</v>
      </c>
      <c r="B10974" t="str">
        <f t="shared" si="171"/>
        <v xml:space="preserve"> 974 30</v>
      </c>
      <c r="C10974" s="102" t="s">
        <v>888</v>
      </c>
      <c r="D10974" s="111" t="s">
        <v>0</v>
      </c>
      <c r="E10974" t="s">
        <v>1</v>
      </c>
      <c r="F10974" t="s">
        <v>1</v>
      </c>
      <c r="G10974" t="s">
        <v>1</v>
      </c>
      <c r="H10974">
        <v>0.03</v>
      </c>
      <c r="I10974">
        <v>0.1</v>
      </c>
      <c r="J10974">
        <v>0.11</v>
      </c>
      <c r="K10974" t="s">
        <v>1</v>
      </c>
      <c r="L10974" t="s">
        <v>1</v>
      </c>
      <c r="M10974" t="s">
        <v>1</v>
      </c>
      <c r="N10974" t="s">
        <v>1</v>
      </c>
      <c r="O10974" t="s">
        <v>1</v>
      </c>
      <c r="P10974" t="s">
        <v>1</v>
      </c>
      <c r="Q10974" t="s">
        <v>1</v>
      </c>
    </row>
    <row r="10975" spans="1:17" x14ac:dyDescent="0.25">
      <c r="A10975">
        <v>31</v>
      </c>
      <c r="B10975" t="str">
        <f t="shared" si="171"/>
        <v xml:space="preserve"> 974 31</v>
      </c>
      <c r="C10975" s="102" t="s">
        <v>888</v>
      </c>
      <c r="D10975" s="111" t="s">
        <v>0</v>
      </c>
      <c r="E10975" t="s">
        <v>1</v>
      </c>
      <c r="F10975" t="s">
        <v>1</v>
      </c>
      <c r="G10975" t="s">
        <v>1</v>
      </c>
      <c r="H10975">
        <v>2.5070000000000001</v>
      </c>
      <c r="I10975">
        <v>0.879</v>
      </c>
      <c r="J10975">
        <v>0.20100000000000001</v>
      </c>
      <c r="K10975">
        <v>3.5870000000000002</v>
      </c>
      <c r="L10975" t="s">
        <v>1</v>
      </c>
      <c r="M10975" t="s">
        <v>1</v>
      </c>
      <c r="N10975" t="s">
        <v>1</v>
      </c>
      <c r="O10975" t="s">
        <v>1</v>
      </c>
      <c r="P10975" t="s">
        <v>1</v>
      </c>
      <c r="Q10975" t="s">
        <v>1</v>
      </c>
    </row>
    <row r="10976" spans="1:17" x14ac:dyDescent="0.25">
      <c r="A10976">
        <v>32</v>
      </c>
      <c r="B10976" t="str">
        <f t="shared" si="171"/>
        <v xml:space="preserve"> 974 32</v>
      </c>
      <c r="C10976" s="102" t="s">
        <v>888</v>
      </c>
      <c r="D10976" s="111" t="s">
        <v>0</v>
      </c>
      <c r="E10976" t="s">
        <v>1</v>
      </c>
      <c r="F10976" t="s">
        <v>1</v>
      </c>
      <c r="G10976" t="s">
        <v>1</v>
      </c>
      <c r="H10976">
        <v>2.4020000000000001</v>
      </c>
      <c r="I10976">
        <v>0.84199999999999997</v>
      </c>
      <c r="J10976">
        <v>0.193</v>
      </c>
      <c r="K10976">
        <v>3.4369999999999998</v>
      </c>
      <c r="L10976" t="s">
        <v>1</v>
      </c>
      <c r="M10976" t="s">
        <v>1</v>
      </c>
      <c r="N10976" t="s">
        <v>1</v>
      </c>
      <c r="O10976" t="s">
        <v>1</v>
      </c>
      <c r="P10976" t="s">
        <v>1</v>
      </c>
      <c r="Q10976" t="s">
        <v>1</v>
      </c>
    </row>
    <row r="10977" spans="1:18" x14ac:dyDescent="0.25">
      <c r="A10977">
        <v>33</v>
      </c>
      <c r="B10977" t="str">
        <f t="shared" si="171"/>
        <v xml:space="preserve"> 974 33</v>
      </c>
      <c r="C10977" s="102" t="s">
        <v>888</v>
      </c>
      <c r="D10977" s="111" t="s">
        <v>0</v>
      </c>
      <c r="E10977" t="s">
        <v>1</v>
      </c>
      <c r="F10977" t="s">
        <v>1</v>
      </c>
      <c r="G10977" t="s">
        <v>1</v>
      </c>
      <c r="H10977">
        <v>1.1100000000000001</v>
      </c>
      <c r="I10977">
        <v>1.373</v>
      </c>
      <c r="J10977">
        <v>0.13700000000000001</v>
      </c>
      <c r="K10977">
        <v>2.62</v>
      </c>
      <c r="L10977" t="s">
        <v>1</v>
      </c>
      <c r="M10977" t="s">
        <v>1</v>
      </c>
      <c r="N10977" t="s">
        <v>1</v>
      </c>
      <c r="O10977" t="s">
        <v>1</v>
      </c>
      <c r="P10977" t="s">
        <v>1</v>
      </c>
      <c r="Q10977" t="s">
        <v>1</v>
      </c>
    </row>
    <row r="10978" spans="1:18" x14ac:dyDescent="0.25">
      <c r="A10978">
        <v>34</v>
      </c>
      <c r="B10978" t="str">
        <f t="shared" si="171"/>
        <v xml:space="preserve"> 974 34</v>
      </c>
      <c r="C10978" s="102" t="s">
        <v>888</v>
      </c>
      <c r="D10978" s="111" t="s">
        <v>0</v>
      </c>
      <c r="E10978" t="s">
        <v>1</v>
      </c>
      <c r="F10978" t="s">
        <v>1</v>
      </c>
      <c r="G10978" t="s">
        <v>1</v>
      </c>
      <c r="H10978">
        <v>1.149</v>
      </c>
      <c r="I10978">
        <v>1.32</v>
      </c>
      <c r="J10978">
        <v>0.14299999999999999</v>
      </c>
      <c r="K10978">
        <v>2.6120000000000001</v>
      </c>
      <c r="L10978" t="s">
        <v>1</v>
      </c>
      <c r="M10978" t="s">
        <v>1</v>
      </c>
      <c r="N10978" t="s">
        <v>1</v>
      </c>
      <c r="O10978" t="s">
        <v>1</v>
      </c>
      <c r="P10978" t="s">
        <v>1</v>
      </c>
      <c r="Q10978" t="s">
        <v>1</v>
      </c>
    </row>
    <row r="10979" spans="1:18" x14ac:dyDescent="0.25">
      <c r="A10979">
        <v>35</v>
      </c>
      <c r="B10979" t="str">
        <f t="shared" si="171"/>
        <v xml:space="preserve"> 974 35</v>
      </c>
      <c r="C10979" s="102" t="s">
        <v>888</v>
      </c>
      <c r="D10979" s="111" t="s">
        <v>0</v>
      </c>
      <c r="E10979" t="s">
        <v>1</v>
      </c>
      <c r="F10979" t="s">
        <v>1</v>
      </c>
      <c r="G10979" t="s">
        <v>1</v>
      </c>
      <c r="H10979">
        <v>1.268</v>
      </c>
      <c r="I10979">
        <v>1.569</v>
      </c>
      <c r="J10979">
        <v>0.156</v>
      </c>
      <c r="K10979">
        <v>2.9929999999999999</v>
      </c>
      <c r="L10979" t="s">
        <v>1</v>
      </c>
      <c r="M10979" t="s">
        <v>1</v>
      </c>
      <c r="N10979" t="s">
        <v>1</v>
      </c>
      <c r="O10979" t="s">
        <v>1</v>
      </c>
      <c r="P10979" t="s">
        <v>1</v>
      </c>
      <c r="Q10979" t="s">
        <v>1</v>
      </c>
    </row>
    <row r="10980" spans="1:18" x14ac:dyDescent="0.25">
      <c r="A10980">
        <v>36</v>
      </c>
      <c r="B10980" t="str">
        <f t="shared" si="171"/>
        <v xml:space="preserve"> 974 36</v>
      </c>
      <c r="C10980" s="102" t="s">
        <v>888</v>
      </c>
      <c r="D10980" s="111" t="s">
        <v>0</v>
      </c>
      <c r="E10980" t="s">
        <v>1</v>
      </c>
      <c r="F10980" t="s">
        <v>1</v>
      </c>
      <c r="G10980" t="s">
        <v>1</v>
      </c>
      <c r="H10980">
        <v>1.153</v>
      </c>
      <c r="I10980">
        <v>1.3240000000000001</v>
      </c>
      <c r="J10980">
        <v>0.14299999999999999</v>
      </c>
      <c r="K10980">
        <v>2.62</v>
      </c>
      <c r="L10980" t="s">
        <v>1</v>
      </c>
      <c r="M10980" t="s">
        <v>1</v>
      </c>
      <c r="N10980" t="s">
        <v>1</v>
      </c>
      <c r="O10980" t="s">
        <v>1</v>
      </c>
      <c r="P10980" t="s">
        <v>1</v>
      </c>
      <c r="Q10980" t="s">
        <v>1</v>
      </c>
    </row>
    <row r="10981" spans="1:18" x14ac:dyDescent="0.25">
      <c r="A10981">
        <v>37</v>
      </c>
      <c r="B10981" t="str">
        <f t="shared" si="171"/>
        <v xml:space="preserve"> 974 37</v>
      </c>
      <c r="C10981" s="102" t="s">
        <v>888</v>
      </c>
      <c r="D10981" s="111" t="s">
        <v>0</v>
      </c>
      <c r="E10981" t="s">
        <v>1</v>
      </c>
      <c r="F10981" t="s">
        <v>986</v>
      </c>
      <c r="G10981" t="s">
        <v>987</v>
      </c>
      <c r="H10981" t="s">
        <v>993</v>
      </c>
      <c r="I10981" t="s">
        <v>996</v>
      </c>
      <c r="J10981" t="s">
        <v>1</v>
      </c>
      <c r="K10981">
        <v>3.5409999999999999</v>
      </c>
      <c r="L10981" t="s">
        <v>1</v>
      </c>
      <c r="M10981" t="s">
        <v>1</v>
      </c>
      <c r="N10981" t="s">
        <v>1</v>
      </c>
      <c r="O10981" t="s">
        <v>1</v>
      </c>
      <c r="P10981" t="s">
        <v>1</v>
      </c>
      <c r="Q10981" t="s">
        <v>1</v>
      </c>
    </row>
    <row r="10982" spans="1:18" x14ac:dyDescent="0.25">
      <c r="A10982">
        <v>38</v>
      </c>
      <c r="B10982" t="str">
        <f t="shared" si="171"/>
        <v xml:space="preserve"> 974 38</v>
      </c>
      <c r="C10982" s="102" t="s">
        <v>888</v>
      </c>
      <c r="D10982" s="111" t="s">
        <v>0</v>
      </c>
      <c r="E10982" t="s">
        <v>1</v>
      </c>
      <c r="F10982">
        <v>4.8099999999999996</v>
      </c>
      <c r="G10982">
        <v>4.37</v>
      </c>
      <c r="H10982">
        <v>3.93</v>
      </c>
      <c r="I10982">
        <v>3.54</v>
      </c>
      <c r="J10982" t="s">
        <v>1</v>
      </c>
      <c r="K10982" t="s">
        <v>1</v>
      </c>
      <c r="L10982" t="s">
        <v>1</v>
      </c>
      <c r="M10982" t="s">
        <v>1</v>
      </c>
      <c r="N10982" t="s">
        <v>1</v>
      </c>
      <c r="O10982" t="s">
        <v>1</v>
      </c>
      <c r="P10982" t="s">
        <v>1</v>
      </c>
      <c r="Q10982" t="s">
        <v>1</v>
      </c>
    </row>
    <row r="10983" spans="1:18" x14ac:dyDescent="0.25">
      <c r="A10983">
        <v>1</v>
      </c>
      <c r="B10983" t="str">
        <f t="shared" si="171"/>
        <v xml:space="preserve"> 975 1</v>
      </c>
      <c r="C10983" s="102" t="s">
        <v>889</v>
      </c>
      <c r="D10983" s="111" t="s">
        <v>0</v>
      </c>
      <c r="E10983" t="s">
        <v>1</v>
      </c>
      <c r="F10983" t="s">
        <v>1</v>
      </c>
      <c r="G10983" t="s">
        <v>1</v>
      </c>
      <c r="H10983" t="s">
        <v>1</v>
      </c>
      <c r="I10983" t="s">
        <v>1</v>
      </c>
      <c r="J10983" t="s">
        <v>1</v>
      </c>
      <c r="K10983" t="s">
        <v>1</v>
      </c>
      <c r="L10983" t="s">
        <v>1</v>
      </c>
      <c r="M10983" t="s">
        <v>1</v>
      </c>
      <c r="N10983" t="s">
        <v>1</v>
      </c>
      <c r="O10983" t="s">
        <v>1</v>
      </c>
      <c r="P10983" t="s">
        <v>1</v>
      </c>
      <c r="Q10983" t="s">
        <v>1</v>
      </c>
      <c r="R10983" t="s">
        <v>233</v>
      </c>
    </row>
    <row r="10984" spans="1:18" x14ac:dyDescent="0.25">
      <c r="A10984">
        <v>2</v>
      </c>
      <c r="B10984" t="str">
        <f t="shared" si="171"/>
        <v xml:space="preserve"> 975 2</v>
      </c>
      <c r="C10984" s="102" t="s">
        <v>889</v>
      </c>
      <c r="D10984" s="111" t="s">
        <v>0</v>
      </c>
      <c r="E10984" t="s">
        <v>3</v>
      </c>
      <c r="F10984" t="s">
        <v>1</v>
      </c>
      <c r="G10984" t="s">
        <v>1</v>
      </c>
      <c r="H10984" t="s">
        <v>1</v>
      </c>
      <c r="I10984" t="s">
        <v>1</v>
      </c>
      <c r="J10984" t="s">
        <v>1</v>
      </c>
      <c r="K10984" t="s">
        <v>1</v>
      </c>
      <c r="L10984" t="s">
        <v>1</v>
      </c>
      <c r="M10984" t="s">
        <v>1</v>
      </c>
      <c r="N10984" t="s">
        <v>1</v>
      </c>
      <c r="O10984" t="s">
        <v>1</v>
      </c>
      <c r="P10984" t="s">
        <v>1</v>
      </c>
      <c r="Q10984" t="s">
        <v>1</v>
      </c>
    </row>
    <row r="10985" spans="1:18" x14ac:dyDescent="0.25">
      <c r="A10985">
        <v>3</v>
      </c>
      <c r="B10985" t="str">
        <f t="shared" si="171"/>
        <v xml:space="preserve"> 975 3</v>
      </c>
      <c r="C10985" s="102" t="s">
        <v>889</v>
      </c>
      <c r="D10985" s="111" t="s">
        <v>0</v>
      </c>
      <c r="E10985" t="s">
        <v>4</v>
      </c>
      <c r="F10985" t="s">
        <v>1</v>
      </c>
      <c r="G10985" t="s">
        <v>1</v>
      </c>
      <c r="H10985" t="s">
        <v>1</v>
      </c>
      <c r="I10985" t="s">
        <v>1</v>
      </c>
      <c r="J10985" t="s">
        <v>1</v>
      </c>
      <c r="K10985" t="s">
        <v>1</v>
      </c>
      <c r="L10985" t="s">
        <v>1</v>
      </c>
      <c r="M10985" t="s">
        <v>1</v>
      </c>
      <c r="N10985" t="s">
        <v>1</v>
      </c>
      <c r="O10985" t="s">
        <v>1</v>
      </c>
      <c r="P10985" t="s">
        <v>1</v>
      </c>
      <c r="Q10985" t="s">
        <v>1</v>
      </c>
    </row>
    <row r="10986" spans="1:18" x14ac:dyDescent="0.25">
      <c r="A10986">
        <v>4</v>
      </c>
      <c r="B10986" t="str">
        <f t="shared" si="171"/>
        <v xml:space="preserve"> 975 4</v>
      </c>
      <c r="C10986" s="102" t="s">
        <v>889</v>
      </c>
      <c r="D10986" s="111">
        <v>13</v>
      </c>
      <c r="E10986" s="103">
        <v>236553</v>
      </c>
      <c r="F10986" s="103">
        <v>3088886</v>
      </c>
      <c r="G10986">
        <v>1.3049999999999999</v>
      </c>
      <c r="H10986" t="s">
        <v>1</v>
      </c>
      <c r="I10986" t="s">
        <v>1</v>
      </c>
      <c r="J10986" t="s">
        <v>1</v>
      </c>
      <c r="K10986">
        <v>236553</v>
      </c>
      <c r="L10986" t="s">
        <v>1</v>
      </c>
      <c r="M10986" t="s">
        <v>1</v>
      </c>
      <c r="N10986">
        <v>5</v>
      </c>
      <c r="O10986">
        <v>19</v>
      </c>
      <c r="P10986">
        <v>52</v>
      </c>
      <c r="Q10986">
        <v>76</v>
      </c>
    </row>
    <row r="10987" spans="1:18" x14ac:dyDescent="0.25">
      <c r="A10987">
        <v>5</v>
      </c>
      <c r="B10987" t="str">
        <f t="shared" si="171"/>
        <v xml:space="preserve"> 975 5</v>
      </c>
      <c r="C10987" s="102" t="s">
        <v>889</v>
      </c>
      <c r="D10987" s="111">
        <v>14</v>
      </c>
      <c r="E10987" s="103">
        <v>253381</v>
      </c>
      <c r="F10987" s="103">
        <v>3026594</v>
      </c>
      <c r="G10987">
        <v>1.194</v>
      </c>
      <c r="H10987" t="s">
        <v>1</v>
      </c>
      <c r="I10987" t="s">
        <v>1</v>
      </c>
      <c r="J10987" t="s">
        <v>1</v>
      </c>
      <c r="K10987">
        <v>253381</v>
      </c>
      <c r="L10987" t="s">
        <v>1</v>
      </c>
      <c r="M10987" t="s">
        <v>1</v>
      </c>
      <c r="N10987">
        <v>4</v>
      </c>
      <c r="O10987">
        <v>17</v>
      </c>
      <c r="P10987">
        <v>44</v>
      </c>
      <c r="Q10987">
        <v>65</v>
      </c>
    </row>
    <row r="10988" spans="1:18" x14ac:dyDescent="0.25">
      <c r="A10988">
        <v>6</v>
      </c>
      <c r="B10988" t="str">
        <f t="shared" si="171"/>
        <v xml:space="preserve"> 975 6</v>
      </c>
      <c r="C10988" s="102" t="s">
        <v>889</v>
      </c>
      <c r="D10988" s="111">
        <v>15</v>
      </c>
      <c r="E10988" s="103">
        <v>272710</v>
      </c>
      <c r="F10988" s="103">
        <v>2642727</v>
      </c>
      <c r="G10988">
        <v>0.96899999999999997</v>
      </c>
      <c r="H10988" t="s">
        <v>1</v>
      </c>
      <c r="I10988" t="s">
        <v>1</v>
      </c>
      <c r="J10988" t="s">
        <v>1</v>
      </c>
      <c r="K10988">
        <v>272710</v>
      </c>
      <c r="L10988">
        <v>1</v>
      </c>
      <c r="M10988" t="s">
        <v>1</v>
      </c>
      <c r="N10988">
        <v>2</v>
      </c>
      <c r="O10988">
        <v>21</v>
      </c>
      <c r="P10988">
        <v>60</v>
      </c>
      <c r="Q10988">
        <v>84</v>
      </c>
    </row>
    <row r="10989" spans="1:18" x14ac:dyDescent="0.25">
      <c r="A10989">
        <v>7</v>
      </c>
      <c r="B10989" t="str">
        <f t="shared" si="171"/>
        <v xml:space="preserve"> 975 7</v>
      </c>
      <c r="C10989" s="102" t="s">
        <v>889</v>
      </c>
      <c r="D10989" s="111">
        <v>16</v>
      </c>
      <c r="E10989" s="103">
        <v>296861</v>
      </c>
      <c r="F10989" s="103">
        <v>1806454</v>
      </c>
      <c r="G10989">
        <v>0.60799999999999998</v>
      </c>
      <c r="H10989" t="s">
        <v>1</v>
      </c>
      <c r="I10989" t="s">
        <v>1</v>
      </c>
      <c r="J10989" t="s">
        <v>1</v>
      </c>
      <c r="K10989">
        <v>296861</v>
      </c>
      <c r="L10989" t="s">
        <v>1</v>
      </c>
      <c r="M10989" t="s">
        <v>1</v>
      </c>
      <c r="N10989" t="s">
        <v>1</v>
      </c>
      <c r="O10989">
        <v>20</v>
      </c>
      <c r="P10989">
        <v>56</v>
      </c>
      <c r="Q10989">
        <v>76</v>
      </c>
    </row>
    <row r="10990" spans="1:18" x14ac:dyDescent="0.25">
      <c r="A10990">
        <v>8</v>
      </c>
      <c r="B10990" t="str">
        <f t="shared" si="171"/>
        <v xml:space="preserve"> 975 8</v>
      </c>
      <c r="C10990" s="102" t="s">
        <v>889</v>
      </c>
      <c r="D10990" s="111">
        <v>17</v>
      </c>
      <c r="E10990" s="103">
        <v>313155</v>
      </c>
      <c r="F10990" s="103">
        <v>2114409</v>
      </c>
      <c r="G10990">
        <v>0.67500000000000004</v>
      </c>
      <c r="H10990" t="s">
        <v>1</v>
      </c>
      <c r="I10990" t="s">
        <v>1</v>
      </c>
      <c r="J10990" t="s">
        <v>1</v>
      </c>
      <c r="K10990">
        <v>313155</v>
      </c>
      <c r="L10990" t="s">
        <v>1</v>
      </c>
      <c r="M10990" t="s">
        <v>1</v>
      </c>
      <c r="N10990">
        <v>1</v>
      </c>
      <c r="O10990">
        <v>11</v>
      </c>
      <c r="P10990">
        <v>85</v>
      </c>
      <c r="Q10990">
        <v>97</v>
      </c>
    </row>
    <row r="10991" spans="1:18" x14ac:dyDescent="0.25">
      <c r="A10991">
        <v>9</v>
      </c>
      <c r="B10991" t="str">
        <f t="shared" si="171"/>
        <v xml:space="preserve"> 975 9</v>
      </c>
      <c r="C10991" s="102" t="s">
        <v>889</v>
      </c>
      <c r="D10991" s="111" t="s">
        <v>5</v>
      </c>
      <c r="E10991" s="103">
        <v>1372660</v>
      </c>
      <c r="F10991" s="103">
        <v>12679070</v>
      </c>
      <c r="G10991">
        <v>0.92400000000000004</v>
      </c>
      <c r="H10991" t="s">
        <v>1</v>
      </c>
      <c r="I10991" t="s">
        <v>1</v>
      </c>
      <c r="J10991" t="s">
        <v>1</v>
      </c>
      <c r="K10991">
        <v>1372660</v>
      </c>
      <c r="L10991">
        <v>1</v>
      </c>
      <c r="M10991" t="s">
        <v>1</v>
      </c>
      <c r="N10991">
        <v>12</v>
      </c>
      <c r="O10991">
        <v>88</v>
      </c>
      <c r="P10991">
        <v>297</v>
      </c>
      <c r="Q10991">
        <v>398</v>
      </c>
    </row>
    <row r="10992" spans="1:18" x14ac:dyDescent="0.25">
      <c r="A10992">
        <v>10</v>
      </c>
      <c r="B10992" t="str">
        <f t="shared" si="171"/>
        <v xml:space="preserve"> 975 10</v>
      </c>
      <c r="C10992" s="102" t="s">
        <v>889</v>
      </c>
      <c r="D10992" s="111" t="s">
        <v>6</v>
      </c>
      <c r="E10992" t="s">
        <v>1</v>
      </c>
      <c r="F10992" t="s">
        <v>1</v>
      </c>
      <c r="G10992" t="s">
        <v>1</v>
      </c>
      <c r="H10992" t="s">
        <v>1</v>
      </c>
      <c r="I10992" t="s">
        <v>1</v>
      </c>
      <c r="J10992" t="s">
        <v>1</v>
      </c>
      <c r="K10992" t="s">
        <v>1</v>
      </c>
      <c r="L10992" t="s">
        <v>1</v>
      </c>
      <c r="M10992" t="s">
        <v>1</v>
      </c>
      <c r="N10992" t="s">
        <v>1</v>
      </c>
      <c r="O10992" t="s">
        <v>1</v>
      </c>
      <c r="P10992" t="s">
        <v>1</v>
      </c>
      <c r="Q10992" t="s">
        <v>1</v>
      </c>
    </row>
    <row r="10993" spans="1:17" x14ac:dyDescent="0.25">
      <c r="A10993">
        <v>11</v>
      </c>
      <c r="B10993" t="str">
        <f t="shared" si="171"/>
        <v xml:space="preserve"> 975 11</v>
      </c>
      <c r="C10993" s="102" t="s">
        <v>889</v>
      </c>
      <c r="D10993" s="111">
        <v>13</v>
      </c>
      <c r="E10993" t="s">
        <v>1</v>
      </c>
      <c r="F10993" t="s">
        <v>1</v>
      </c>
      <c r="G10993" s="103">
        <v>548902</v>
      </c>
      <c r="H10993" s="103">
        <v>307338</v>
      </c>
      <c r="I10993" s="103">
        <v>146386</v>
      </c>
      <c r="J10993" t="s">
        <v>1</v>
      </c>
      <c r="K10993" t="s">
        <v>1</v>
      </c>
      <c r="L10993" s="103">
        <v>595478</v>
      </c>
      <c r="M10993" s="103">
        <v>765331</v>
      </c>
      <c r="N10993" s="103">
        <v>480151</v>
      </c>
      <c r="O10993" s="103">
        <v>245300</v>
      </c>
      <c r="P10993" t="s">
        <v>1</v>
      </c>
      <c r="Q10993" t="s">
        <v>1</v>
      </c>
    </row>
    <row r="10994" spans="1:17" x14ac:dyDescent="0.25">
      <c r="A10994">
        <v>12</v>
      </c>
      <c r="B10994" t="str">
        <f t="shared" si="171"/>
        <v xml:space="preserve"> 975 12</v>
      </c>
      <c r="C10994" s="102" t="s">
        <v>889</v>
      </c>
      <c r="D10994" s="111">
        <v>14</v>
      </c>
      <c r="E10994" s="103" t="s">
        <v>1</v>
      </c>
      <c r="F10994" t="s">
        <v>1</v>
      </c>
      <c r="G10994" s="103">
        <v>601593</v>
      </c>
      <c r="H10994" s="103">
        <v>427941</v>
      </c>
      <c r="I10994" s="103">
        <v>178190</v>
      </c>
      <c r="J10994" s="103" t="s">
        <v>1</v>
      </c>
      <c r="K10994" t="s">
        <v>1</v>
      </c>
      <c r="L10994" s="103">
        <v>694012</v>
      </c>
      <c r="M10994" s="103">
        <v>556096</v>
      </c>
      <c r="N10994" s="103">
        <v>328187</v>
      </c>
      <c r="O10994" s="103">
        <v>240575</v>
      </c>
      <c r="P10994" t="s">
        <v>1</v>
      </c>
      <c r="Q10994" t="s">
        <v>1</v>
      </c>
    </row>
    <row r="10995" spans="1:17" x14ac:dyDescent="0.25">
      <c r="A10995">
        <v>13</v>
      </c>
      <c r="B10995" t="str">
        <f t="shared" si="171"/>
        <v xml:space="preserve"> 975 13</v>
      </c>
      <c r="C10995" s="102" t="s">
        <v>889</v>
      </c>
      <c r="D10995" s="111">
        <v>15</v>
      </c>
      <c r="E10995">
        <v>53333</v>
      </c>
      <c r="F10995" t="s">
        <v>1</v>
      </c>
      <c r="G10995" s="103">
        <v>173179</v>
      </c>
      <c r="H10995" s="103">
        <v>285907</v>
      </c>
      <c r="I10995" s="103">
        <v>380430</v>
      </c>
      <c r="J10995">
        <v>54375</v>
      </c>
      <c r="K10995" t="s">
        <v>1</v>
      </c>
      <c r="L10995" s="103">
        <v>60353</v>
      </c>
      <c r="M10995" s="103">
        <v>347536</v>
      </c>
      <c r="N10995" s="103">
        <v>1073240</v>
      </c>
      <c r="O10995" s="103">
        <v>214374</v>
      </c>
      <c r="P10995" t="s">
        <v>1</v>
      </c>
      <c r="Q10995" t="s">
        <v>1</v>
      </c>
    </row>
    <row r="10996" spans="1:17" x14ac:dyDescent="0.25">
      <c r="A10996">
        <v>14</v>
      </c>
      <c r="B10996" t="str">
        <f t="shared" si="171"/>
        <v xml:space="preserve"> 975 14</v>
      </c>
      <c r="C10996" s="102" t="s">
        <v>889</v>
      </c>
      <c r="D10996" s="111">
        <v>16</v>
      </c>
      <c r="E10996" t="s">
        <v>1</v>
      </c>
      <c r="F10996" t="s">
        <v>1</v>
      </c>
      <c r="G10996" s="103" t="s">
        <v>1</v>
      </c>
      <c r="H10996" s="103">
        <v>433337</v>
      </c>
      <c r="I10996" s="103">
        <v>341638</v>
      </c>
      <c r="J10996" t="s">
        <v>1</v>
      </c>
      <c r="K10996" t="s">
        <v>1</v>
      </c>
      <c r="L10996" s="103" t="s">
        <v>1</v>
      </c>
      <c r="M10996" s="103">
        <v>440369</v>
      </c>
      <c r="N10996" s="103">
        <v>347331</v>
      </c>
      <c r="O10996" s="103">
        <v>243779</v>
      </c>
      <c r="P10996" t="s">
        <v>1</v>
      </c>
      <c r="Q10996" t="s">
        <v>1</v>
      </c>
    </row>
    <row r="10997" spans="1:17" x14ac:dyDescent="0.25">
      <c r="A10997">
        <v>15</v>
      </c>
      <c r="B10997" t="str">
        <f t="shared" si="171"/>
        <v xml:space="preserve"> 975 15</v>
      </c>
      <c r="C10997" s="102" t="s">
        <v>889</v>
      </c>
      <c r="D10997" s="111">
        <v>17</v>
      </c>
      <c r="E10997" t="s">
        <v>1</v>
      </c>
      <c r="F10997" t="s">
        <v>1</v>
      </c>
      <c r="G10997">
        <v>82486</v>
      </c>
      <c r="H10997" s="103">
        <v>209348</v>
      </c>
      <c r="I10997" s="103">
        <v>434766</v>
      </c>
      <c r="J10997" t="s">
        <v>1</v>
      </c>
      <c r="K10997" t="s">
        <v>1</v>
      </c>
      <c r="L10997">
        <v>13933</v>
      </c>
      <c r="M10997" s="103">
        <v>238900</v>
      </c>
      <c r="N10997" s="103">
        <v>812467</v>
      </c>
      <c r="O10997" s="103">
        <v>322509</v>
      </c>
      <c r="P10997" t="s">
        <v>1</v>
      </c>
      <c r="Q10997" t="s">
        <v>1</v>
      </c>
    </row>
    <row r="10998" spans="1:17" x14ac:dyDescent="0.25">
      <c r="A10998">
        <v>16</v>
      </c>
      <c r="B10998" t="str">
        <f t="shared" si="171"/>
        <v xml:space="preserve"> 975 16</v>
      </c>
      <c r="C10998" s="102" t="s">
        <v>889</v>
      </c>
      <c r="D10998" s="111" t="s">
        <v>5</v>
      </c>
      <c r="E10998" s="103">
        <v>53333</v>
      </c>
      <c r="F10998" t="s">
        <v>1</v>
      </c>
      <c r="G10998" s="103">
        <v>1406160</v>
      </c>
      <c r="H10998" s="103">
        <v>1663871</v>
      </c>
      <c r="I10998" s="103">
        <v>1481410</v>
      </c>
      <c r="J10998" s="103">
        <v>54375</v>
      </c>
      <c r="K10998" t="s">
        <v>1</v>
      </c>
      <c r="L10998" s="103">
        <v>1363776</v>
      </c>
      <c r="M10998" s="103">
        <v>2348232</v>
      </c>
      <c r="N10998" s="103">
        <v>3041376</v>
      </c>
      <c r="O10998" s="103">
        <v>1266537</v>
      </c>
      <c r="P10998" t="s">
        <v>1</v>
      </c>
      <c r="Q10998" t="s">
        <v>1</v>
      </c>
    </row>
    <row r="10999" spans="1:17" x14ac:dyDescent="0.25">
      <c r="A10999">
        <v>17</v>
      </c>
      <c r="B10999" t="str">
        <f t="shared" si="171"/>
        <v xml:space="preserve"> 975 17</v>
      </c>
      <c r="C10999" s="102" t="s">
        <v>889</v>
      </c>
      <c r="D10999" s="111" t="s">
        <v>6</v>
      </c>
      <c r="E10999" t="s">
        <v>1</v>
      </c>
      <c r="F10999" t="s">
        <v>1</v>
      </c>
      <c r="G10999" t="s">
        <v>1</v>
      </c>
      <c r="H10999" t="s">
        <v>1</v>
      </c>
      <c r="I10999" t="s">
        <v>1</v>
      </c>
      <c r="J10999" t="s">
        <v>1</v>
      </c>
      <c r="K10999" t="s">
        <v>1</v>
      </c>
      <c r="L10999" t="s">
        <v>1</v>
      </c>
      <c r="M10999" t="s">
        <v>1</v>
      </c>
      <c r="N10999" t="s">
        <v>1</v>
      </c>
      <c r="O10999" t="s">
        <v>1</v>
      </c>
      <c r="P10999" t="s">
        <v>1</v>
      </c>
      <c r="Q10999" t="s">
        <v>1</v>
      </c>
    </row>
    <row r="11000" spans="1:17" x14ac:dyDescent="0.25">
      <c r="A11000">
        <v>18</v>
      </c>
      <c r="B11000" t="str">
        <f t="shared" si="171"/>
        <v xml:space="preserve"> 975 18</v>
      </c>
      <c r="C11000" s="102" t="s">
        <v>889</v>
      </c>
      <c r="D11000" s="111">
        <v>13</v>
      </c>
      <c r="E11000" t="s">
        <v>1</v>
      </c>
      <c r="F11000" t="s">
        <v>1</v>
      </c>
      <c r="G11000" s="103">
        <v>812315</v>
      </c>
      <c r="H11000" s="103">
        <v>332538</v>
      </c>
      <c r="I11000" s="103">
        <v>133798</v>
      </c>
      <c r="J11000" t="s">
        <v>1</v>
      </c>
      <c r="K11000" t="s">
        <v>1</v>
      </c>
      <c r="L11000" s="103">
        <v>1572518</v>
      </c>
      <c r="M11000" s="103">
        <v>1534489</v>
      </c>
      <c r="N11000" s="103">
        <v>883959</v>
      </c>
      <c r="O11000" s="103">
        <v>295341</v>
      </c>
      <c r="P11000" t="s">
        <v>1</v>
      </c>
      <c r="Q11000" t="s">
        <v>1</v>
      </c>
    </row>
    <row r="11001" spans="1:17" x14ac:dyDescent="0.25">
      <c r="A11001">
        <v>19</v>
      </c>
      <c r="B11001" t="str">
        <f t="shared" si="171"/>
        <v xml:space="preserve"> 975 19</v>
      </c>
      <c r="C11001" s="102" t="s">
        <v>889</v>
      </c>
      <c r="D11001" s="111">
        <v>14</v>
      </c>
      <c r="E11001" s="103" t="s">
        <v>1</v>
      </c>
      <c r="F11001" s="103" t="s">
        <v>1</v>
      </c>
      <c r="G11001" s="103">
        <v>897954</v>
      </c>
      <c r="H11001" s="103">
        <v>445521</v>
      </c>
      <c r="I11001" s="103">
        <v>179961</v>
      </c>
      <c r="J11001" s="103" t="s">
        <v>1</v>
      </c>
      <c r="K11001" s="103" t="s">
        <v>1</v>
      </c>
      <c r="L11001" s="103">
        <v>2407239</v>
      </c>
      <c r="M11001" s="103">
        <v>1056788</v>
      </c>
      <c r="N11001" s="103">
        <v>723144</v>
      </c>
      <c r="O11001" s="103">
        <v>334399</v>
      </c>
      <c r="P11001" t="s">
        <v>1</v>
      </c>
      <c r="Q11001" t="s">
        <v>1</v>
      </c>
    </row>
    <row r="11002" spans="1:17" x14ac:dyDescent="0.25">
      <c r="A11002">
        <v>20</v>
      </c>
      <c r="B11002" t="str">
        <f t="shared" si="171"/>
        <v xml:space="preserve"> 975 20</v>
      </c>
      <c r="C11002" s="102" t="s">
        <v>889</v>
      </c>
      <c r="D11002" s="111">
        <v>15</v>
      </c>
      <c r="E11002">
        <v>74026</v>
      </c>
      <c r="F11002" s="103">
        <v>4736</v>
      </c>
      <c r="G11002" s="103">
        <v>494349</v>
      </c>
      <c r="H11002" s="103">
        <v>295161</v>
      </c>
      <c r="I11002" s="103">
        <v>387925</v>
      </c>
      <c r="J11002">
        <v>164523</v>
      </c>
      <c r="K11002" s="103">
        <v>2536</v>
      </c>
      <c r="L11002" s="103">
        <v>861080</v>
      </c>
      <c r="M11002" s="103">
        <v>824454</v>
      </c>
      <c r="N11002" s="103">
        <v>2045008</v>
      </c>
      <c r="O11002" s="103">
        <v>339354</v>
      </c>
      <c r="P11002" t="s">
        <v>1</v>
      </c>
      <c r="Q11002" t="s">
        <v>1</v>
      </c>
    </row>
    <row r="11003" spans="1:17" x14ac:dyDescent="0.25">
      <c r="A11003">
        <v>21</v>
      </c>
      <c r="B11003" t="str">
        <f t="shared" si="171"/>
        <v xml:space="preserve"> 975 21</v>
      </c>
      <c r="C11003" s="102" t="s">
        <v>889</v>
      </c>
      <c r="D11003" s="111">
        <v>16</v>
      </c>
      <c r="E11003" s="103">
        <v>8062</v>
      </c>
      <c r="F11003" s="103">
        <v>5496</v>
      </c>
      <c r="G11003" s="103">
        <v>519850</v>
      </c>
      <c r="H11003" s="103">
        <v>428577</v>
      </c>
      <c r="I11003" s="103">
        <v>299887</v>
      </c>
      <c r="J11003" s="103">
        <v>6513</v>
      </c>
      <c r="K11003" s="103">
        <v>5393</v>
      </c>
      <c r="L11003" s="103">
        <v>672182</v>
      </c>
      <c r="M11003" s="103">
        <v>842110</v>
      </c>
      <c r="N11003" s="103">
        <v>686537</v>
      </c>
      <c r="O11003" s="103">
        <v>415643</v>
      </c>
      <c r="P11003" t="s">
        <v>1</v>
      </c>
      <c r="Q11003" t="s">
        <v>1</v>
      </c>
    </row>
    <row r="11004" spans="1:17" x14ac:dyDescent="0.25">
      <c r="A11004">
        <v>22</v>
      </c>
      <c r="B11004" t="str">
        <f t="shared" si="171"/>
        <v xml:space="preserve"> 975 22</v>
      </c>
      <c r="C11004" s="102" t="s">
        <v>889</v>
      </c>
      <c r="D11004" s="111">
        <v>17</v>
      </c>
      <c r="E11004" s="103">
        <v>7764</v>
      </c>
      <c r="F11004" s="103">
        <v>61065</v>
      </c>
      <c r="G11004" s="103">
        <v>1120016</v>
      </c>
      <c r="H11004" s="103">
        <v>387136</v>
      </c>
      <c r="I11004" s="103">
        <v>285536</v>
      </c>
      <c r="J11004" s="103">
        <v>11892</v>
      </c>
      <c r="K11004" s="103">
        <v>154112</v>
      </c>
      <c r="L11004" s="103">
        <v>2178154</v>
      </c>
      <c r="M11004" s="103">
        <v>1040463</v>
      </c>
      <c r="N11004" s="103">
        <v>1026405</v>
      </c>
      <c r="O11004" s="103">
        <v>544073</v>
      </c>
      <c r="P11004" t="s">
        <v>1</v>
      </c>
      <c r="Q11004" t="s">
        <v>1</v>
      </c>
    </row>
    <row r="11005" spans="1:17" x14ac:dyDescent="0.25">
      <c r="A11005">
        <v>23</v>
      </c>
      <c r="B11005" t="str">
        <f t="shared" si="171"/>
        <v xml:space="preserve"> 975 23</v>
      </c>
      <c r="C11005" s="102" t="s">
        <v>889</v>
      </c>
      <c r="D11005" s="111" t="s">
        <v>5</v>
      </c>
      <c r="E11005" s="103">
        <v>89852</v>
      </c>
      <c r="F11005" s="103">
        <v>71297</v>
      </c>
      <c r="G11005" s="103">
        <v>3844484</v>
      </c>
      <c r="H11005" s="103">
        <v>1888933</v>
      </c>
      <c r="I11005" s="103">
        <v>1287107</v>
      </c>
      <c r="J11005" s="103">
        <v>182928</v>
      </c>
      <c r="K11005" s="103">
        <v>162041</v>
      </c>
      <c r="L11005" s="103">
        <v>7691173</v>
      </c>
      <c r="M11005" s="103">
        <v>5298304</v>
      </c>
      <c r="N11005" s="103">
        <v>5365053</v>
      </c>
      <c r="O11005" s="103">
        <v>1928810</v>
      </c>
      <c r="P11005" t="s">
        <v>1</v>
      </c>
      <c r="Q11005" t="s">
        <v>1</v>
      </c>
    </row>
    <row r="11006" spans="1:17" x14ac:dyDescent="0.25">
      <c r="A11006">
        <v>24</v>
      </c>
      <c r="B11006" t="str">
        <f t="shared" si="171"/>
        <v xml:space="preserve"> 975 24</v>
      </c>
      <c r="C11006" s="102" t="s">
        <v>889</v>
      </c>
      <c r="D11006" s="111" t="s">
        <v>6</v>
      </c>
      <c r="E11006" t="s">
        <v>1</v>
      </c>
      <c r="F11006" t="s">
        <v>1</v>
      </c>
      <c r="G11006" t="s">
        <v>1</v>
      </c>
      <c r="H11006" t="s">
        <v>1</v>
      </c>
      <c r="I11006" t="s">
        <v>1</v>
      </c>
      <c r="J11006" t="s">
        <v>1</v>
      </c>
      <c r="K11006" t="s">
        <v>1</v>
      </c>
      <c r="L11006" t="s">
        <v>1</v>
      </c>
      <c r="M11006" t="s">
        <v>1</v>
      </c>
      <c r="N11006" t="s">
        <v>1</v>
      </c>
      <c r="O11006" t="s">
        <v>1</v>
      </c>
      <c r="P11006" t="s">
        <v>1</v>
      </c>
      <c r="Q11006" t="s">
        <v>1</v>
      </c>
    </row>
    <row r="11007" spans="1:17" x14ac:dyDescent="0.25">
      <c r="A11007">
        <v>25</v>
      </c>
      <c r="B11007" t="str">
        <f t="shared" si="171"/>
        <v xml:space="preserve"> 975 25</v>
      </c>
      <c r="C11007" s="102" t="s">
        <v>889</v>
      </c>
      <c r="D11007" s="111" t="s">
        <v>0</v>
      </c>
      <c r="E11007" t="s">
        <v>1</v>
      </c>
      <c r="F11007" t="s">
        <v>1</v>
      </c>
      <c r="G11007" t="s">
        <v>1</v>
      </c>
      <c r="H11007" s="103">
        <v>12041775</v>
      </c>
      <c r="I11007" s="103">
        <v>13839397</v>
      </c>
      <c r="J11007" s="103">
        <v>1928810</v>
      </c>
      <c r="K11007" t="s">
        <v>1</v>
      </c>
      <c r="L11007" t="s">
        <v>1</v>
      </c>
      <c r="M11007" t="s">
        <v>1</v>
      </c>
      <c r="N11007" t="s">
        <v>1</v>
      </c>
      <c r="O11007" t="s">
        <v>1</v>
      </c>
      <c r="P11007" t="s">
        <v>1</v>
      </c>
      <c r="Q11007" t="s">
        <v>1</v>
      </c>
    </row>
    <row r="11008" spans="1:17" x14ac:dyDescent="0.25">
      <c r="A11008">
        <v>26</v>
      </c>
      <c r="B11008" t="str">
        <f t="shared" si="171"/>
        <v xml:space="preserve"> 975 26</v>
      </c>
      <c r="C11008" s="102" t="s">
        <v>889</v>
      </c>
      <c r="D11008" s="111" t="s">
        <v>0</v>
      </c>
      <c r="E11008" t="s">
        <v>1</v>
      </c>
      <c r="F11008" t="s">
        <v>1</v>
      </c>
      <c r="G11008" t="s">
        <v>1</v>
      </c>
      <c r="H11008" t="s">
        <v>1</v>
      </c>
      <c r="I11008" t="s">
        <v>1</v>
      </c>
      <c r="J11008" t="s">
        <v>1</v>
      </c>
      <c r="K11008" t="s">
        <v>1</v>
      </c>
      <c r="L11008" t="s">
        <v>1</v>
      </c>
      <c r="M11008" t="s">
        <v>1</v>
      </c>
      <c r="N11008" t="s">
        <v>1</v>
      </c>
      <c r="O11008" t="s">
        <v>1</v>
      </c>
      <c r="P11008" t="s">
        <v>1</v>
      </c>
      <c r="Q11008" t="s">
        <v>1</v>
      </c>
    </row>
    <row r="11009" spans="1:18" x14ac:dyDescent="0.25">
      <c r="A11009">
        <v>27</v>
      </c>
      <c r="B11009" t="str">
        <f t="shared" si="171"/>
        <v xml:space="preserve"> 975 27</v>
      </c>
      <c r="C11009" s="102" t="s">
        <v>889</v>
      </c>
      <c r="D11009" s="111" t="s">
        <v>0</v>
      </c>
      <c r="E11009" t="s">
        <v>1</v>
      </c>
      <c r="F11009" t="s">
        <v>1</v>
      </c>
      <c r="G11009" t="s">
        <v>1</v>
      </c>
      <c r="H11009" s="103">
        <v>-2587411</v>
      </c>
      <c r="I11009" s="103">
        <v>-3362264</v>
      </c>
      <c r="J11009" s="103">
        <v>12211</v>
      </c>
      <c r="K11009" t="s">
        <v>1</v>
      </c>
      <c r="L11009" t="s">
        <v>1</v>
      </c>
      <c r="M11009" t="s">
        <v>1</v>
      </c>
      <c r="N11009" t="s">
        <v>1</v>
      </c>
      <c r="O11009" t="s">
        <v>1</v>
      </c>
      <c r="P11009" t="s">
        <v>1</v>
      </c>
      <c r="Q11009" t="s">
        <v>1</v>
      </c>
    </row>
    <row r="11010" spans="1:18" x14ac:dyDescent="0.25">
      <c r="A11010">
        <v>28</v>
      </c>
      <c r="B11010" t="str">
        <f t="shared" ref="B11010:B11073" si="172">+C11010&amp;A11010</f>
        <v xml:space="preserve"> 975 28</v>
      </c>
      <c r="C11010" s="102" t="s">
        <v>889</v>
      </c>
      <c r="D11010" s="111" t="s">
        <v>0</v>
      </c>
      <c r="E11010" t="s">
        <v>1</v>
      </c>
      <c r="F11010" t="s">
        <v>1</v>
      </c>
      <c r="G11010" t="s">
        <v>1</v>
      </c>
      <c r="H11010" s="103">
        <v>9454364</v>
      </c>
      <c r="I11010" s="103">
        <v>10477133</v>
      </c>
      <c r="J11010" s="103">
        <v>1941021</v>
      </c>
      <c r="K11010" t="s">
        <v>1</v>
      </c>
      <c r="L11010" t="s">
        <v>1</v>
      </c>
      <c r="M11010" t="s">
        <v>1</v>
      </c>
      <c r="N11010" t="s">
        <v>1</v>
      </c>
      <c r="O11010" t="s">
        <v>1</v>
      </c>
      <c r="P11010" t="s">
        <v>1</v>
      </c>
      <c r="Q11010" t="s">
        <v>1</v>
      </c>
    </row>
    <row r="11011" spans="1:18" x14ac:dyDescent="0.25">
      <c r="A11011">
        <v>29</v>
      </c>
      <c r="B11011" t="str">
        <f t="shared" si="172"/>
        <v xml:space="preserve"> 975 29</v>
      </c>
      <c r="C11011" s="102" t="s">
        <v>889</v>
      </c>
      <c r="D11011" s="111" t="s">
        <v>0</v>
      </c>
      <c r="E11011" t="s">
        <v>1</v>
      </c>
      <c r="F11011" t="s">
        <v>1</v>
      </c>
      <c r="G11011" t="s">
        <v>1</v>
      </c>
      <c r="H11011" s="103">
        <v>8016334</v>
      </c>
      <c r="I11011" s="103">
        <v>12861825</v>
      </c>
      <c r="J11011" s="103">
        <v>1702098</v>
      </c>
      <c r="K11011" t="s">
        <v>1</v>
      </c>
      <c r="L11011" t="s">
        <v>1</v>
      </c>
      <c r="M11011" t="s">
        <v>1</v>
      </c>
      <c r="N11011" t="s">
        <v>1</v>
      </c>
      <c r="O11011" t="s">
        <v>1</v>
      </c>
      <c r="P11011" t="s">
        <v>1</v>
      </c>
      <c r="Q11011" t="s">
        <v>1</v>
      </c>
    </row>
    <row r="11012" spans="1:18" x14ac:dyDescent="0.25">
      <c r="A11012">
        <v>30</v>
      </c>
      <c r="B11012" t="str">
        <f t="shared" si="172"/>
        <v xml:space="preserve"> 975 30</v>
      </c>
      <c r="C11012" s="102" t="s">
        <v>889</v>
      </c>
      <c r="D11012" s="111" t="s">
        <v>0</v>
      </c>
      <c r="E11012" t="s">
        <v>1</v>
      </c>
      <c r="F11012" t="s">
        <v>1</v>
      </c>
      <c r="G11012" t="s">
        <v>1</v>
      </c>
      <c r="H11012">
        <v>0.12</v>
      </c>
      <c r="I11012">
        <v>0.39</v>
      </c>
      <c r="J11012">
        <v>0.42</v>
      </c>
      <c r="K11012" t="s">
        <v>1</v>
      </c>
      <c r="L11012" t="s">
        <v>1</v>
      </c>
      <c r="M11012" t="s">
        <v>1</v>
      </c>
      <c r="N11012" t="s">
        <v>1</v>
      </c>
      <c r="O11012" t="s">
        <v>1</v>
      </c>
      <c r="P11012" t="s">
        <v>1</v>
      </c>
      <c r="Q11012" t="s">
        <v>1</v>
      </c>
    </row>
    <row r="11013" spans="1:18" x14ac:dyDescent="0.25">
      <c r="A11013">
        <v>31</v>
      </c>
      <c r="B11013" t="str">
        <f t="shared" si="172"/>
        <v xml:space="preserve"> 975 31</v>
      </c>
      <c r="C11013" s="102" t="s">
        <v>889</v>
      </c>
      <c r="D11013" s="111" t="s">
        <v>0</v>
      </c>
      <c r="E11013" t="s">
        <v>1</v>
      </c>
      <c r="F11013" t="s">
        <v>1</v>
      </c>
      <c r="G11013" t="s">
        <v>1</v>
      </c>
      <c r="H11013">
        <v>0.68899999999999995</v>
      </c>
      <c r="I11013">
        <v>0.76300000000000001</v>
      </c>
      <c r="J11013">
        <v>0.14099999999999999</v>
      </c>
      <c r="K11013">
        <v>1.593</v>
      </c>
      <c r="L11013" t="s">
        <v>1</v>
      </c>
      <c r="M11013" t="s">
        <v>1</v>
      </c>
      <c r="N11013" t="s">
        <v>1</v>
      </c>
      <c r="O11013" t="s">
        <v>1</v>
      </c>
      <c r="P11013" t="s">
        <v>1</v>
      </c>
      <c r="Q11013" t="s">
        <v>1</v>
      </c>
    </row>
    <row r="11014" spans="1:18" x14ac:dyDescent="0.25">
      <c r="A11014">
        <v>32</v>
      </c>
      <c r="B11014" t="str">
        <f t="shared" si="172"/>
        <v xml:space="preserve"> 975 32</v>
      </c>
      <c r="C11014" s="102" t="s">
        <v>889</v>
      </c>
      <c r="D11014" s="111" t="s">
        <v>0</v>
      </c>
      <c r="E11014" t="s">
        <v>1</v>
      </c>
      <c r="F11014" t="s">
        <v>1</v>
      </c>
      <c r="G11014" t="s">
        <v>1</v>
      </c>
      <c r="H11014">
        <v>0.66</v>
      </c>
      <c r="I11014">
        <v>0.73099999999999998</v>
      </c>
      <c r="J11014">
        <v>0.13500000000000001</v>
      </c>
      <c r="K11014">
        <v>1.526</v>
      </c>
      <c r="L11014" t="s">
        <v>1</v>
      </c>
      <c r="M11014" t="s">
        <v>1</v>
      </c>
      <c r="N11014" t="s">
        <v>1</v>
      </c>
      <c r="O11014" t="s">
        <v>1</v>
      </c>
      <c r="P11014" t="s">
        <v>1</v>
      </c>
      <c r="Q11014" t="s">
        <v>1</v>
      </c>
    </row>
    <row r="11015" spans="1:18" x14ac:dyDescent="0.25">
      <c r="A11015">
        <v>33</v>
      </c>
      <c r="B11015" t="str">
        <f t="shared" si="172"/>
        <v xml:space="preserve"> 975 33</v>
      </c>
      <c r="C11015" s="102" t="s">
        <v>889</v>
      </c>
      <c r="D11015" s="111" t="s">
        <v>0</v>
      </c>
      <c r="E11015" t="s">
        <v>1</v>
      </c>
      <c r="F11015" t="s">
        <v>1</v>
      </c>
      <c r="G11015" t="s">
        <v>1</v>
      </c>
      <c r="H11015">
        <v>0.51100000000000001</v>
      </c>
      <c r="I11015">
        <v>0.82</v>
      </c>
      <c r="J11015">
        <v>0.109</v>
      </c>
      <c r="K11015">
        <v>1.44</v>
      </c>
      <c r="L11015" t="s">
        <v>1</v>
      </c>
      <c r="M11015" t="s">
        <v>1</v>
      </c>
      <c r="N11015" t="s">
        <v>1</v>
      </c>
      <c r="O11015" t="s">
        <v>1</v>
      </c>
      <c r="P11015" t="s">
        <v>1</v>
      </c>
      <c r="Q11015" t="s">
        <v>1</v>
      </c>
    </row>
    <row r="11016" spans="1:18" x14ac:dyDescent="0.25">
      <c r="A11016">
        <v>34</v>
      </c>
      <c r="B11016" t="str">
        <f t="shared" si="172"/>
        <v xml:space="preserve"> 975 34</v>
      </c>
      <c r="C11016" s="102" t="s">
        <v>889</v>
      </c>
      <c r="D11016" s="111" t="s">
        <v>0</v>
      </c>
      <c r="E11016" t="s">
        <v>1</v>
      </c>
      <c r="F11016" t="s">
        <v>1</v>
      </c>
      <c r="G11016" t="s">
        <v>1</v>
      </c>
      <c r="H11016">
        <v>0.52900000000000003</v>
      </c>
      <c r="I11016">
        <v>0.78500000000000003</v>
      </c>
      <c r="J11016">
        <v>0.12</v>
      </c>
      <c r="K11016">
        <v>1.4339999999999999</v>
      </c>
      <c r="L11016" t="s">
        <v>1</v>
      </c>
      <c r="M11016" t="s">
        <v>1</v>
      </c>
      <c r="N11016" t="s">
        <v>1</v>
      </c>
      <c r="O11016" t="s">
        <v>1</v>
      </c>
      <c r="P11016" t="s">
        <v>1</v>
      </c>
      <c r="Q11016" t="s">
        <v>1</v>
      </c>
    </row>
    <row r="11017" spans="1:18" x14ac:dyDescent="0.25">
      <c r="A11017">
        <v>35</v>
      </c>
      <c r="B11017" t="str">
        <f t="shared" si="172"/>
        <v xml:space="preserve"> 975 35</v>
      </c>
      <c r="C11017" s="102" t="s">
        <v>889</v>
      </c>
      <c r="D11017" s="111" t="s">
        <v>0</v>
      </c>
      <c r="E11017" t="s">
        <v>1</v>
      </c>
      <c r="F11017" t="s">
        <v>1</v>
      </c>
      <c r="G11017" t="s">
        <v>1</v>
      </c>
      <c r="H11017">
        <v>0.58399999999999996</v>
      </c>
      <c r="I11017">
        <v>0.93700000000000006</v>
      </c>
      <c r="J11017">
        <v>0.124</v>
      </c>
      <c r="K11017">
        <v>1.645</v>
      </c>
      <c r="L11017" t="s">
        <v>1</v>
      </c>
      <c r="M11017" t="s">
        <v>1</v>
      </c>
      <c r="N11017" t="s">
        <v>1</v>
      </c>
      <c r="O11017" t="s">
        <v>1</v>
      </c>
      <c r="P11017" t="s">
        <v>1</v>
      </c>
      <c r="Q11017" t="s">
        <v>1</v>
      </c>
    </row>
    <row r="11018" spans="1:18" x14ac:dyDescent="0.25">
      <c r="A11018">
        <v>36</v>
      </c>
      <c r="B11018" t="str">
        <f t="shared" si="172"/>
        <v xml:space="preserve"> 975 36</v>
      </c>
      <c r="C11018" s="102" t="s">
        <v>889</v>
      </c>
      <c r="D11018" s="111" t="s">
        <v>0</v>
      </c>
      <c r="E11018" t="s">
        <v>1</v>
      </c>
      <c r="F11018" t="s">
        <v>1</v>
      </c>
      <c r="G11018" t="s">
        <v>1</v>
      </c>
      <c r="H11018">
        <v>0.53100000000000003</v>
      </c>
      <c r="I11018">
        <v>0.78800000000000003</v>
      </c>
      <c r="J11018">
        <v>0.121</v>
      </c>
      <c r="K11018">
        <v>1.44</v>
      </c>
      <c r="L11018" t="s">
        <v>1</v>
      </c>
      <c r="M11018" t="s">
        <v>1</v>
      </c>
      <c r="N11018" t="s">
        <v>1</v>
      </c>
      <c r="O11018" t="s">
        <v>1</v>
      </c>
      <c r="P11018" t="s">
        <v>1</v>
      </c>
      <c r="Q11018" t="s">
        <v>1</v>
      </c>
    </row>
    <row r="11019" spans="1:18" x14ac:dyDescent="0.25">
      <c r="A11019">
        <v>37</v>
      </c>
      <c r="B11019" t="str">
        <f t="shared" si="172"/>
        <v xml:space="preserve"> 975 37</v>
      </c>
      <c r="C11019" s="102" t="s">
        <v>889</v>
      </c>
      <c r="D11019" s="111" t="s">
        <v>0</v>
      </c>
      <c r="E11019" t="s">
        <v>1</v>
      </c>
      <c r="F11019" t="s">
        <v>986</v>
      </c>
      <c r="G11019" t="s">
        <v>987</v>
      </c>
      <c r="H11019" t="s">
        <v>993</v>
      </c>
      <c r="I11019" t="s">
        <v>996</v>
      </c>
      <c r="J11019" t="s">
        <v>1</v>
      </c>
      <c r="K11019">
        <v>1.946</v>
      </c>
      <c r="L11019" t="s">
        <v>1</v>
      </c>
      <c r="M11019" t="s">
        <v>1</v>
      </c>
      <c r="N11019" t="s">
        <v>1</v>
      </c>
      <c r="O11019" t="s">
        <v>1</v>
      </c>
      <c r="P11019" t="s">
        <v>1</v>
      </c>
      <c r="Q11019" t="s">
        <v>1</v>
      </c>
    </row>
    <row r="11020" spans="1:18" x14ac:dyDescent="0.25">
      <c r="A11020">
        <v>38</v>
      </c>
      <c r="B11020" t="str">
        <f t="shared" si="172"/>
        <v xml:space="preserve"> 975 38</v>
      </c>
      <c r="C11020" s="102" t="s">
        <v>889</v>
      </c>
      <c r="D11020" s="111" t="s">
        <v>0</v>
      </c>
      <c r="E11020" t="s">
        <v>1</v>
      </c>
      <c r="F11020">
        <v>2.4500000000000002</v>
      </c>
      <c r="G11020">
        <v>2.4</v>
      </c>
      <c r="H11020">
        <v>2.16</v>
      </c>
      <c r="I11020">
        <v>1.95</v>
      </c>
      <c r="J11020" t="s">
        <v>1</v>
      </c>
      <c r="K11020" t="s">
        <v>1</v>
      </c>
      <c r="L11020" t="s">
        <v>1</v>
      </c>
      <c r="M11020" t="s">
        <v>1</v>
      </c>
      <c r="N11020" t="s">
        <v>1</v>
      </c>
      <c r="O11020" t="s">
        <v>1</v>
      </c>
      <c r="P11020" t="s">
        <v>1</v>
      </c>
      <c r="Q11020" t="s">
        <v>1</v>
      </c>
    </row>
    <row r="11021" spans="1:18" x14ac:dyDescent="0.25">
      <c r="A11021">
        <v>1</v>
      </c>
      <c r="B11021" t="str">
        <f t="shared" si="172"/>
        <v xml:space="preserve"> 976 1</v>
      </c>
      <c r="C11021" s="102" t="s">
        <v>890</v>
      </c>
      <c r="D11021" s="111" t="s">
        <v>0</v>
      </c>
      <c r="E11021" t="s">
        <v>1</v>
      </c>
      <c r="F11021" t="s">
        <v>1</v>
      </c>
      <c r="G11021" t="s">
        <v>1</v>
      </c>
      <c r="H11021" t="s">
        <v>1</v>
      </c>
      <c r="I11021" t="s">
        <v>1</v>
      </c>
      <c r="J11021" t="s">
        <v>1</v>
      </c>
      <c r="K11021" t="s">
        <v>1</v>
      </c>
      <c r="L11021" t="s">
        <v>1</v>
      </c>
      <c r="M11021" t="s">
        <v>1</v>
      </c>
      <c r="N11021" t="s">
        <v>1</v>
      </c>
      <c r="O11021" t="s">
        <v>1</v>
      </c>
      <c r="P11021" t="s">
        <v>1</v>
      </c>
      <c r="Q11021" t="s">
        <v>1</v>
      </c>
      <c r="R11021" t="s">
        <v>951</v>
      </c>
    </row>
    <row r="11022" spans="1:18" x14ac:dyDescent="0.25">
      <c r="A11022">
        <v>2</v>
      </c>
      <c r="B11022" t="str">
        <f t="shared" si="172"/>
        <v xml:space="preserve"> 976 2</v>
      </c>
      <c r="C11022" s="102" t="s">
        <v>890</v>
      </c>
      <c r="D11022" s="111" t="s">
        <v>0</v>
      </c>
      <c r="E11022" t="s">
        <v>3</v>
      </c>
      <c r="F11022" t="s">
        <v>1</v>
      </c>
      <c r="G11022" t="s">
        <v>1</v>
      </c>
      <c r="H11022" t="s">
        <v>1</v>
      </c>
      <c r="I11022" t="s">
        <v>1</v>
      </c>
      <c r="J11022" t="s">
        <v>1</v>
      </c>
      <c r="K11022" t="s">
        <v>1</v>
      </c>
      <c r="L11022" t="s">
        <v>1</v>
      </c>
      <c r="M11022" t="s">
        <v>1</v>
      </c>
      <c r="N11022" t="s">
        <v>1</v>
      </c>
      <c r="O11022" t="s">
        <v>1</v>
      </c>
      <c r="P11022" t="s">
        <v>1</v>
      </c>
      <c r="Q11022" t="s">
        <v>1</v>
      </c>
    </row>
    <row r="11023" spans="1:18" x14ac:dyDescent="0.25">
      <c r="A11023">
        <v>3</v>
      </c>
      <c r="B11023" t="str">
        <f t="shared" si="172"/>
        <v xml:space="preserve"> 976 3</v>
      </c>
      <c r="C11023" s="102" t="s">
        <v>890</v>
      </c>
      <c r="D11023" s="111" t="s">
        <v>0</v>
      </c>
      <c r="E11023" t="s">
        <v>4</v>
      </c>
      <c r="F11023" t="s">
        <v>1</v>
      </c>
      <c r="G11023" t="s">
        <v>1</v>
      </c>
      <c r="H11023" t="s">
        <v>1</v>
      </c>
      <c r="I11023" t="s">
        <v>1</v>
      </c>
      <c r="J11023" t="s">
        <v>1</v>
      </c>
      <c r="K11023" t="s">
        <v>1</v>
      </c>
      <c r="L11023" t="s">
        <v>1</v>
      </c>
      <c r="M11023" t="s">
        <v>1</v>
      </c>
      <c r="N11023" t="s">
        <v>1</v>
      </c>
      <c r="O11023" t="s">
        <v>1</v>
      </c>
      <c r="P11023" t="s">
        <v>1</v>
      </c>
      <c r="Q11023" t="s">
        <v>1</v>
      </c>
    </row>
    <row r="11024" spans="1:18" x14ac:dyDescent="0.25">
      <c r="A11024">
        <v>4</v>
      </c>
      <c r="B11024" t="str">
        <f t="shared" si="172"/>
        <v xml:space="preserve"> 976 4</v>
      </c>
      <c r="C11024" s="102" t="s">
        <v>890</v>
      </c>
      <c r="D11024" s="111">
        <v>13</v>
      </c>
      <c r="E11024" s="103">
        <v>53669</v>
      </c>
      <c r="F11024" s="103">
        <v>803832</v>
      </c>
      <c r="G11024">
        <v>1.4970000000000001</v>
      </c>
      <c r="H11024" t="s">
        <v>1</v>
      </c>
      <c r="I11024" t="s">
        <v>1</v>
      </c>
      <c r="J11024" t="s">
        <v>1</v>
      </c>
      <c r="K11024" s="103" t="s">
        <v>1</v>
      </c>
      <c r="L11024" t="s">
        <v>1</v>
      </c>
      <c r="M11024" t="s">
        <v>1</v>
      </c>
      <c r="N11024" t="s">
        <v>1</v>
      </c>
      <c r="O11024">
        <v>6</v>
      </c>
      <c r="P11024">
        <v>16</v>
      </c>
      <c r="Q11024">
        <v>22</v>
      </c>
    </row>
    <row r="11025" spans="1:17" x14ac:dyDescent="0.25">
      <c r="A11025">
        <v>5</v>
      </c>
      <c r="B11025" t="str">
        <f t="shared" si="172"/>
        <v xml:space="preserve"> 976 5</v>
      </c>
      <c r="C11025" s="102" t="s">
        <v>890</v>
      </c>
      <c r="D11025" s="111">
        <v>14</v>
      </c>
      <c r="E11025" s="103">
        <v>55932</v>
      </c>
      <c r="F11025" s="103">
        <v>628055</v>
      </c>
      <c r="G11025">
        <v>1.1220000000000001</v>
      </c>
      <c r="H11025" t="s">
        <v>1</v>
      </c>
      <c r="I11025" t="s">
        <v>1</v>
      </c>
      <c r="J11025" t="s">
        <v>1</v>
      </c>
      <c r="K11025" s="103" t="s">
        <v>1</v>
      </c>
      <c r="L11025" t="s">
        <v>1</v>
      </c>
      <c r="M11025" t="s">
        <v>1</v>
      </c>
      <c r="N11025" t="s">
        <v>1</v>
      </c>
      <c r="O11025">
        <v>5</v>
      </c>
      <c r="P11025">
        <v>8</v>
      </c>
      <c r="Q11025">
        <v>13</v>
      </c>
    </row>
    <row r="11026" spans="1:17" x14ac:dyDescent="0.25">
      <c r="A11026">
        <v>6</v>
      </c>
      <c r="B11026" t="str">
        <f t="shared" si="172"/>
        <v xml:space="preserve"> 976 6</v>
      </c>
      <c r="C11026" s="102" t="s">
        <v>890</v>
      </c>
      <c r="D11026" s="111">
        <v>15</v>
      </c>
      <c r="E11026" s="103">
        <v>55964</v>
      </c>
      <c r="F11026" s="103">
        <v>869119</v>
      </c>
      <c r="G11026">
        <v>1.552</v>
      </c>
      <c r="H11026" t="s">
        <v>1</v>
      </c>
      <c r="I11026" t="s">
        <v>1</v>
      </c>
      <c r="J11026" t="s">
        <v>1</v>
      </c>
      <c r="K11026" s="103" t="s">
        <v>1</v>
      </c>
      <c r="L11026" t="s">
        <v>1</v>
      </c>
      <c r="M11026" t="s">
        <v>1</v>
      </c>
      <c r="N11026">
        <v>1</v>
      </c>
      <c r="O11026">
        <v>3</v>
      </c>
      <c r="P11026">
        <v>11</v>
      </c>
      <c r="Q11026">
        <v>15</v>
      </c>
    </row>
    <row r="11027" spans="1:17" x14ac:dyDescent="0.25">
      <c r="A11027">
        <v>7</v>
      </c>
      <c r="B11027" t="str">
        <f t="shared" si="172"/>
        <v xml:space="preserve"> 976 7</v>
      </c>
      <c r="C11027" s="102" t="s">
        <v>890</v>
      </c>
      <c r="D11027" s="111">
        <v>16</v>
      </c>
      <c r="E11027" s="103">
        <v>59004</v>
      </c>
      <c r="F11027" s="103">
        <v>526390</v>
      </c>
      <c r="G11027">
        <v>0.89200000000000002</v>
      </c>
      <c r="H11027" t="s">
        <v>1</v>
      </c>
      <c r="I11027" t="s">
        <v>1</v>
      </c>
      <c r="J11027" t="s">
        <v>1</v>
      </c>
      <c r="K11027" s="103" t="s">
        <v>1</v>
      </c>
      <c r="L11027" t="s">
        <v>1</v>
      </c>
      <c r="M11027" t="s">
        <v>1</v>
      </c>
      <c r="N11027">
        <v>1</v>
      </c>
      <c r="O11027">
        <v>1</v>
      </c>
      <c r="P11027">
        <v>13</v>
      </c>
      <c r="Q11027">
        <v>15</v>
      </c>
    </row>
    <row r="11028" spans="1:17" x14ac:dyDescent="0.25">
      <c r="A11028">
        <v>8</v>
      </c>
      <c r="B11028" t="str">
        <f t="shared" si="172"/>
        <v xml:space="preserve"> 976 8</v>
      </c>
      <c r="C11028" s="102" t="s">
        <v>890</v>
      </c>
      <c r="D11028" s="111">
        <v>17</v>
      </c>
      <c r="E11028" s="103">
        <v>64393</v>
      </c>
      <c r="F11028" s="103">
        <v>643173</v>
      </c>
      <c r="G11028">
        <v>0.998</v>
      </c>
      <c r="H11028" t="s">
        <v>1</v>
      </c>
      <c r="I11028" t="s">
        <v>1</v>
      </c>
      <c r="J11028" t="s">
        <v>1</v>
      </c>
      <c r="K11028" s="103" t="s">
        <v>1</v>
      </c>
      <c r="L11028" t="s">
        <v>1</v>
      </c>
      <c r="M11028" t="s">
        <v>1</v>
      </c>
      <c r="N11028">
        <v>1</v>
      </c>
      <c r="O11028">
        <v>1</v>
      </c>
      <c r="P11028">
        <v>13</v>
      </c>
      <c r="Q11028">
        <v>15</v>
      </c>
    </row>
    <row r="11029" spans="1:17" x14ac:dyDescent="0.25">
      <c r="A11029">
        <v>9</v>
      </c>
      <c r="B11029" t="str">
        <f t="shared" si="172"/>
        <v xml:space="preserve"> 976 9</v>
      </c>
      <c r="C11029" s="102" t="s">
        <v>890</v>
      </c>
      <c r="D11029" s="111" t="s">
        <v>5</v>
      </c>
      <c r="E11029" s="103">
        <v>288962</v>
      </c>
      <c r="F11029" s="103">
        <v>3470569</v>
      </c>
      <c r="G11029">
        <v>1.2010000000000001</v>
      </c>
      <c r="H11029" t="s">
        <v>1</v>
      </c>
      <c r="I11029" t="s">
        <v>1</v>
      </c>
      <c r="J11029" t="s">
        <v>1</v>
      </c>
      <c r="K11029" s="103" t="s">
        <v>1</v>
      </c>
      <c r="L11029" t="s">
        <v>1</v>
      </c>
      <c r="M11029" t="s">
        <v>1</v>
      </c>
      <c r="N11029">
        <v>3</v>
      </c>
      <c r="O11029">
        <v>16</v>
      </c>
      <c r="P11029">
        <v>61</v>
      </c>
      <c r="Q11029">
        <v>80</v>
      </c>
    </row>
    <row r="11030" spans="1:17" x14ac:dyDescent="0.25">
      <c r="A11030">
        <v>10</v>
      </c>
      <c r="B11030" t="str">
        <f t="shared" si="172"/>
        <v xml:space="preserve"> 976 10</v>
      </c>
      <c r="C11030" s="102" t="s">
        <v>890</v>
      </c>
      <c r="D11030" s="111" t="s">
        <v>6</v>
      </c>
      <c r="E11030" t="s">
        <v>1</v>
      </c>
      <c r="F11030" t="s">
        <v>1</v>
      </c>
      <c r="G11030" t="s">
        <v>1</v>
      </c>
      <c r="H11030" t="s">
        <v>1</v>
      </c>
      <c r="I11030" t="s">
        <v>1</v>
      </c>
      <c r="J11030" t="s">
        <v>1</v>
      </c>
      <c r="K11030" t="s">
        <v>1</v>
      </c>
      <c r="L11030" t="s">
        <v>1</v>
      </c>
      <c r="M11030" t="s">
        <v>1</v>
      </c>
      <c r="N11030" t="s">
        <v>1</v>
      </c>
      <c r="O11030" t="s">
        <v>1</v>
      </c>
      <c r="P11030" t="s">
        <v>1</v>
      </c>
      <c r="Q11030" t="s">
        <v>1</v>
      </c>
    </row>
    <row r="11031" spans="1:17" x14ac:dyDescent="0.25">
      <c r="A11031">
        <v>11</v>
      </c>
      <c r="B11031" t="str">
        <f t="shared" si="172"/>
        <v xml:space="preserve"> 976 11</v>
      </c>
      <c r="C11031" s="102" t="s">
        <v>890</v>
      </c>
      <c r="D11031" s="111">
        <v>13</v>
      </c>
      <c r="E11031" t="s">
        <v>1</v>
      </c>
      <c r="F11031" t="s">
        <v>1</v>
      </c>
      <c r="G11031" s="103" t="s">
        <v>1</v>
      </c>
      <c r="H11031" s="103">
        <v>161359</v>
      </c>
      <c r="I11031" s="103">
        <v>55808</v>
      </c>
      <c r="J11031" t="s">
        <v>1</v>
      </c>
      <c r="K11031" t="s">
        <v>1</v>
      </c>
      <c r="L11031" s="103" t="s">
        <v>1</v>
      </c>
      <c r="M11031" s="103">
        <v>429851</v>
      </c>
      <c r="N11031" s="103">
        <v>101621</v>
      </c>
      <c r="O11031" s="103">
        <v>55193</v>
      </c>
      <c r="P11031" t="s">
        <v>1</v>
      </c>
      <c r="Q11031" t="s">
        <v>1</v>
      </c>
    </row>
    <row r="11032" spans="1:17" x14ac:dyDescent="0.25">
      <c r="A11032">
        <v>12</v>
      </c>
      <c r="B11032" t="str">
        <f t="shared" si="172"/>
        <v xml:space="preserve"> 976 12</v>
      </c>
      <c r="C11032" s="102" t="s">
        <v>890</v>
      </c>
      <c r="D11032" s="111">
        <v>14</v>
      </c>
      <c r="E11032" t="s">
        <v>1</v>
      </c>
      <c r="F11032" t="s">
        <v>1</v>
      </c>
      <c r="G11032" s="103" t="s">
        <v>1</v>
      </c>
      <c r="H11032" s="103">
        <v>75773</v>
      </c>
      <c r="I11032" s="103">
        <v>104630</v>
      </c>
      <c r="J11032" t="s">
        <v>1</v>
      </c>
      <c r="K11032" t="s">
        <v>1</v>
      </c>
      <c r="L11032" s="103" t="s">
        <v>1</v>
      </c>
      <c r="M11032" s="103">
        <v>101037</v>
      </c>
      <c r="N11032" s="103">
        <v>316552</v>
      </c>
      <c r="O11032" s="103">
        <v>30063</v>
      </c>
      <c r="P11032" t="s">
        <v>1</v>
      </c>
      <c r="Q11032" t="s">
        <v>1</v>
      </c>
    </row>
    <row r="11033" spans="1:17" x14ac:dyDescent="0.25">
      <c r="A11033">
        <v>13</v>
      </c>
      <c r="B11033" t="str">
        <f t="shared" si="172"/>
        <v xml:space="preserve"> 976 13</v>
      </c>
      <c r="C11033" s="102" t="s">
        <v>890</v>
      </c>
      <c r="D11033" s="111">
        <v>15</v>
      </c>
      <c r="E11033" t="s">
        <v>1</v>
      </c>
      <c r="F11033" t="s">
        <v>1</v>
      </c>
      <c r="G11033" s="103">
        <v>114041</v>
      </c>
      <c r="H11033" s="103">
        <v>81294</v>
      </c>
      <c r="I11033" s="103">
        <v>80910</v>
      </c>
      <c r="J11033" t="s">
        <v>1</v>
      </c>
      <c r="K11033" t="s">
        <v>1</v>
      </c>
      <c r="L11033" s="103">
        <v>147784</v>
      </c>
      <c r="M11033" s="103">
        <v>80733</v>
      </c>
      <c r="N11033" s="103">
        <v>258785</v>
      </c>
      <c r="O11033" s="103">
        <v>105572</v>
      </c>
      <c r="P11033" t="s">
        <v>1</v>
      </c>
      <c r="Q11033" t="s">
        <v>1</v>
      </c>
    </row>
    <row r="11034" spans="1:17" x14ac:dyDescent="0.25">
      <c r="A11034">
        <v>14</v>
      </c>
      <c r="B11034" t="str">
        <f t="shared" si="172"/>
        <v xml:space="preserve"> 976 14</v>
      </c>
      <c r="C11034" s="102" t="s">
        <v>890</v>
      </c>
      <c r="D11034" s="111">
        <v>16</v>
      </c>
      <c r="E11034" t="s">
        <v>1</v>
      </c>
      <c r="F11034" t="s">
        <v>1</v>
      </c>
      <c r="G11034" s="103">
        <v>88907</v>
      </c>
      <c r="H11034" s="103">
        <v>22954</v>
      </c>
      <c r="I11034" s="103">
        <v>47904</v>
      </c>
      <c r="J11034" t="s">
        <v>1</v>
      </c>
      <c r="K11034" t="s">
        <v>1</v>
      </c>
      <c r="L11034" s="103">
        <v>181490</v>
      </c>
      <c r="M11034" s="103">
        <v>28215</v>
      </c>
      <c r="N11034" s="103">
        <v>97327</v>
      </c>
      <c r="O11034" s="103">
        <v>59593</v>
      </c>
      <c r="P11034" t="s">
        <v>1</v>
      </c>
      <c r="Q11034" t="s">
        <v>1</v>
      </c>
    </row>
    <row r="11035" spans="1:17" x14ac:dyDescent="0.25">
      <c r="A11035">
        <v>15</v>
      </c>
      <c r="B11035" t="str">
        <f t="shared" si="172"/>
        <v xml:space="preserve"> 976 15</v>
      </c>
      <c r="C11035" s="102" t="s">
        <v>890</v>
      </c>
      <c r="D11035" s="111">
        <v>17</v>
      </c>
      <c r="E11035" t="s">
        <v>1</v>
      </c>
      <c r="F11035" t="s">
        <v>1</v>
      </c>
      <c r="G11035">
        <v>101195</v>
      </c>
      <c r="H11035" s="103">
        <v>28320</v>
      </c>
      <c r="I11035" s="103">
        <v>87607</v>
      </c>
      <c r="J11035" t="s">
        <v>1</v>
      </c>
      <c r="K11035" t="s">
        <v>1</v>
      </c>
      <c r="L11035">
        <v>22783</v>
      </c>
      <c r="M11035" s="103">
        <v>145572</v>
      </c>
      <c r="N11035" s="103">
        <v>142346</v>
      </c>
      <c r="O11035" s="103">
        <v>115350</v>
      </c>
      <c r="P11035" t="s">
        <v>1</v>
      </c>
      <c r="Q11035" t="s">
        <v>1</v>
      </c>
    </row>
    <row r="11036" spans="1:17" x14ac:dyDescent="0.25">
      <c r="A11036">
        <v>16</v>
      </c>
      <c r="B11036" t="str">
        <f t="shared" si="172"/>
        <v xml:space="preserve"> 976 16</v>
      </c>
      <c r="C11036" s="102" t="s">
        <v>890</v>
      </c>
      <c r="D11036" s="111" t="s">
        <v>5</v>
      </c>
      <c r="E11036" t="s">
        <v>1</v>
      </c>
      <c r="F11036" t="s">
        <v>1</v>
      </c>
      <c r="G11036" s="103">
        <v>304143</v>
      </c>
      <c r="H11036" s="103">
        <v>369700</v>
      </c>
      <c r="I11036" s="103">
        <v>376859</v>
      </c>
      <c r="J11036" t="s">
        <v>1</v>
      </c>
      <c r="K11036" t="s">
        <v>1</v>
      </c>
      <c r="L11036" s="103">
        <v>352057</v>
      </c>
      <c r="M11036" s="103">
        <v>785408</v>
      </c>
      <c r="N11036" s="103">
        <v>916631</v>
      </c>
      <c r="O11036" s="103">
        <v>365771</v>
      </c>
      <c r="P11036" t="s">
        <v>1</v>
      </c>
      <c r="Q11036" t="s">
        <v>1</v>
      </c>
    </row>
    <row r="11037" spans="1:17" x14ac:dyDescent="0.25">
      <c r="A11037">
        <v>17</v>
      </c>
      <c r="B11037" t="str">
        <f t="shared" si="172"/>
        <v xml:space="preserve"> 976 17</v>
      </c>
      <c r="C11037" s="102" t="s">
        <v>890</v>
      </c>
      <c r="D11037" s="111" t="s">
        <v>6</v>
      </c>
      <c r="E11037" t="s">
        <v>1</v>
      </c>
      <c r="F11037" t="s">
        <v>1</v>
      </c>
      <c r="G11037" t="s">
        <v>1</v>
      </c>
      <c r="H11037" t="s">
        <v>1</v>
      </c>
      <c r="I11037" t="s">
        <v>1</v>
      </c>
      <c r="J11037" t="s">
        <v>1</v>
      </c>
      <c r="K11037" t="s">
        <v>1</v>
      </c>
      <c r="L11037" t="s">
        <v>1</v>
      </c>
      <c r="M11037" t="s">
        <v>1</v>
      </c>
      <c r="N11037" t="s">
        <v>1</v>
      </c>
      <c r="O11037" t="s">
        <v>1</v>
      </c>
      <c r="P11037" t="s">
        <v>1</v>
      </c>
      <c r="Q11037" t="s">
        <v>1</v>
      </c>
    </row>
    <row r="11038" spans="1:17" x14ac:dyDescent="0.25">
      <c r="A11038">
        <v>18</v>
      </c>
      <c r="B11038" t="str">
        <f t="shared" si="172"/>
        <v xml:space="preserve"> 976 18</v>
      </c>
      <c r="C11038" s="102" t="s">
        <v>890</v>
      </c>
      <c r="D11038" s="111">
        <v>13</v>
      </c>
      <c r="E11038" t="s">
        <v>1</v>
      </c>
      <c r="F11038" t="s">
        <v>1</v>
      </c>
      <c r="G11038" s="103" t="s">
        <v>1</v>
      </c>
      <c r="H11038" s="103">
        <v>174591</v>
      </c>
      <c r="I11038" s="103">
        <v>51007</v>
      </c>
      <c r="J11038" t="s">
        <v>1</v>
      </c>
      <c r="K11038" t="s">
        <v>1</v>
      </c>
      <c r="L11038" s="103" t="s">
        <v>1</v>
      </c>
      <c r="M11038" s="103">
        <v>861852</v>
      </c>
      <c r="N11038" s="103">
        <v>187083</v>
      </c>
      <c r="O11038" s="103">
        <v>66452</v>
      </c>
      <c r="P11038" t="s">
        <v>1</v>
      </c>
      <c r="Q11038" t="s">
        <v>1</v>
      </c>
    </row>
    <row r="11039" spans="1:17" x14ac:dyDescent="0.25">
      <c r="A11039">
        <v>19</v>
      </c>
      <c r="B11039" t="str">
        <f t="shared" si="172"/>
        <v xml:space="preserve"> 976 19</v>
      </c>
      <c r="C11039" s="102" t="s">
        <v>890</v>
      </c>
      <c r="D11039" s="111">
        <v>14</v>
      </c>
      <c r="E11039" t="s">
        <v>1</v>
      </c>
      <c r="F11039" s="103" t="s">
        <v>1</v>
      </c>
      <c r="G11039" s="103">
        <v>18862</v>
      </c>
      <c r="H11039" s="103">
        <v>80633</v>
      </c>
      <c r="I11039" s="103">
        <v>101475</v>
      </c>
      <c r="J11039" t="s">
        <v>1</v>
      </c>
      <c r="K11039" t="s">
        <v>1</v>
      </c>
      <c r="L11039" s="103">
        <v>56657</v>
      </c>
      <c r="M11039" s="103">
        <v>201913</v>
      </c>
      <c r="N11039" s="103">
        <v>667901</v>
      </c>
      <c r="O11039" s="103">
        <v>41788</v>
      </c>
      <c r="P11039" t="s">
        <v>1</v>
      </c>
      <c r="Q11039" t="s">
        <v>1</v>
      </c>
    </row>
    <row r="11040" spans="1:17" x14ac:dyDescent="0.25">
      <c r="A11040">
        <v>20</v>
      </c>
      <c r="B11040" t="str">
        <f t="shared" si="172"/>
        <v xml:space="preserve"> 976 20</v>
      </c>
      <c r="C11040" s="102" t="s">
        <v>890</v>
      </c>
      <c r="D11040" s="111">
        <v>15</v>
      </c>
      <c r="E11040" t="s">
        <v>1</v>
      </c>
      <c r="F11040" s="103">
        <v>3118</v>
      </c>
      <c r="G11040" s="103">
        <v>249016</v>
      </c>
      <c r="H11040" s="103">
        <v>83314</v>
      </c>
      <c r="I11040" s="103">
        <v>84333</v>
      </c>
      <c r="J11040" t="s">
        <v>1</v>
      </c>
      <c r="K11040" s="103">
        <v>6202</v>
      </c>
      <c r="L11040" s="103">
        <v>796261</v>
      </c>
      <c r="M11040" s="103">
        <v>211694</v>
      </c>
      <c r="N11040" s="103">
        <v>529036</v>
      </c>
      <c r="O11040" s="103">
        <v>167120</v>
      </c>
      <c r="P11040" t="s">
        <v>1</v>
      </c>
      <c r="Q11040" t="s">
        <v>1</v>
      </c>
    </row>
    <row r="11041" spans="1:17" x14ac:dyDescent="0.25">
      <c r="A11041">
        <v>21</v>
      </c>
      <c r="B11041" t="str">
        <f t="shared" si="172"/>
        <v xml:space="preserve"> 976 21</v>
      </c>
      <c r="C11041" s="102" t="s">
        <v>890</v>
      </c>
      <c r="D11041" s="111">
        <v>16</v>
      </c>
      <c r="E11041" s="103">
        <v>428</v>
      </c>
      <c r="F11041" s="103">
        <v>8150</v>
      </c>
      <c r="G11041" s="103">
        <v>181882</v>
      </c>
      <c r="H11041" s="103">
        <v>33384</v>
      </c>
      <c r="I11041" s="103">
        <v>42203</v>
      </c>
      <c r="J11041">
        <v>415</v>
      </c>
      <c r="K11041" s="103">
        <v>24572</v>
      </c>
      <c r="L11041" s="103">
        <v>649644</v>
      </c>
      <c r="M11041" s="103">
        <v>119418</v>
      </c>
      <c r="N11041" s="103">
        <v>190727</v>
      </c>
      <c r="O11041" s="103">
        <v>101606</v>
      </c>
      <c r="P11041" t="s">
        <v>1</v>
      </c>
      <c r="Q11041" t="s">
        <v>1</v>
      </c>
    </row>
    <row r="11042" spans="1:17" x14ac:dyDescent="0.25">
      <c r="A11042">
        <v>22</v>
      </c>
      <c r="B11042" t="str">
        <f t="shared" si="172"/>
        <v xml:space="preserve"> 976 22</v>
      </c>
      <c r="C11042" s="102" t="s">
        <v>890</v>
      </c>
      <c r="D11042" s="111">
        <v>17</v>
      </c>
      <c r="E11042" s="103">
        <v>1409</v>
      </c>
      <c r="F11042" s="103">
        <v>19143</v>
      </c>
      <c r="G11042" s="103">
        <v>354970</v>
      </c>
      <c r="H11042" s="103">
        <v>75559</v>
      </c>
      <c r="I11042" s="103">
        <v>59994</v>
      </c>
      <c r="J11042" s="103">
        <v>3376</v>
      </c>
      <c r="K11042" s="103">
        <v>34825</v>
      </c>
      <c r="L11042" s="103">
        <v>723970</v>
      </c>
      <c r="M11042" s="103">
        <v>333474</v>
      </c>
      <c r="N11042" s="103">
        <v>207039</v>
      </c>
      <c r="O11042" s="103">
        <v>194595</v>
      </c>
      <c r="P11042" t="s">
        <v>1</v>
      </c>
      <c r="Q11042" t="s">
        <v>1</v>
      </c>
    </row>
    <row r="11043" spans="1:17" x14ac:dyDescent="0.25">
      <c r="A11043">
        <v>23</v>
      </c>
      <c r="B11043" t="str">
        <f t="shared" si="172"/>
        <v xml:space="preserve"> 976 23</v>
      </c>
      <c r="C11043" s="102" t="s">
        <v>890</v>
      </c>
      <c r="D11043" s="111" t="s">
        <v>5</v>
      </c>
      <c r="E11043" s="103">
        <v>1837</v>
      </c>
      <c r="F11043" s="103">
        <v>30411</v>
      </c>
      <c r="G11043" s="103">
        <v>804730</v>
      </c>
      <c r="H11043" s="103">
        <v>447481</v>
      </c>
      <c r="I11043" s="103">
        <v>339012</v>
      </c>
      <c r="J11043" s="103">
        <v>3791</v>
      </c>
      <c r="K11043" s="103">
        <v>65599</v>
      </c>
      <c r="L11043" s="103">
        <v>2226532</v>
      </c>
      <c r="M11043" s="103">
        <v>1728351</v>
      </c>
      <c r="N11043" s="103">
        <v>1781786</v>
      </c>
      <c r="O11043" s="103">
        <v>571561</v>
      </c>
      <c r="P11043" t="s">
        <v>1</v>
      </c>
      <c r="Q11043" t="s">
        <v>1</v>
      </c>
    </row>
    <row r="11044" spans="1:17" x14ac:dyDescent="0.25">
      <c r="A11044">
        <v>24</v>
      </c>
      <c r="B11044" t="str">
        <f t="shared" si="172"/>
        <v xml:space="preserve"> 976 24</v>
      </c>
      <c r="C11044" s="102" t="s">
        <v>890</v>
      </c>
      <c r="D11044" s="111" t="s">
        <v>6</v>
      </c>
      <c r="E11044" t="s">
        <v>1</v>
      </c>
      <c r="F11044" t="s">
        <v>1</v>
      </c>
      <c r="G11044" t="s">
        <v>1</v>
      </c>
      <c r="H11044" t="s">
        <v>1</v>
      </c>
      <c r="I11044" t="s">
        <v>1</v>
      </c>
      <c r="J11044" t="s">
        <v>1</v>
      </c>
      <c r="K11044" t="s">
        <v>1</v>
      </c>
      <c r="L11044" t="s">
        <v>1</v>
      </c>
      <c r="M11044" t="s">
        <v>1</v>
      </c>
      <c r="N11044" t="s">
        <v>1</v>
      </c>
      <c r="O11044" t="s">
        <v>1</v>
      </c>
      <c r="P11044" t="s">
        <v>1</v>
      </c>
      <c r="Q11044" t="s">
        <v>1</v>
      </c>
    </row>
    <row r="11045" spans="1:17" x14ac:dyDescent="0.25">
      <c r="A11045">
        <v>25</v>
      </c>
      <c r="B11045" t="str">
        <f t="shared" si="172"/>
        <v xml:space="preserve"> 976 25</v>
      </c>
      <c r="C11045" s="102" t="s">
        <v>890</v>
      </c>
      <c r="D11045" s="111" t="s">
        <v>0</v>
      </c>
      <c r="E11045" t="s">
        <v>1</v>
      </c>
      <c r="F11045" t="s">
        <v>1</v>
      </c>
      <c r="G11045" t="s">
        <v>1</v>
      </c>
      <c r="H11045" s="103">
        <v>3132900</v>
      </c>
      <c r="I11045" s="103">
        <v>4296630</v>
      </c>
      <c r="J11045" s="103">
        <v>571561</v>
      </c>
      <c r="K11045" t="s">
        <v>1</v>
      </c>
      <c r="L11045" t="s">
        <v>1</v>
      </c>
      <c r="M11045" t="s">
        <v>1</v>
      </c>
      <c r="N11045" t="s">
        <v>1</v>
      </c>
      <c r="O11045" t="s">
        <v>1</v>
      </c>
      <c r="P11045" t="s">
        <v>1</v>
      </c>
      <c r="Q11045" t="s">
        <v>1</v>
      </c>
    </row>
    <row r="11046" spans="1:17" x14ac:dyDescent="0.25">
      <c r="A11046">
        <v>26</v>
      </c>
      <c r="B11046" t="str">
        <f t="shared" si="172"/>
        <v xml:space="preserve"> 976 26</v>
      </c>
      <c r="C11046" s="102" t="s">
        <v>890</v>
      </c>
      <c r="D11046" s="111" t="s">
        <v>0</v>
      </c>
      <c r="E11046" t="s">
        <v>1</v>
      </c>
      <c r="F11046" t="s">
        <v>1</v>
      </c>
      <c r="G11046" t="s">
        <v>1</v>
      </c>
      <c r="H11046" t="s">
        <v>1</v>
      </c>
      <c r="I11046" t="s">
        <v>1</v>
      </c>
      <c r="J11046" t="s">
        <v>1</v>
      </c>
      <c r="K11046" t="s">
        <v>1</v>
      </c>
      <c r="L11046" t="s">
        <v>1</v>
      </c>
      <c r="M11046" t="s">
        <v>1</v>
      </c>
      <c r="N11046" t="s">
        <v>1</v>
      </c>
      <c r="O11046" t="s">
        <v>1</v>
      </c>
      <c r="P11046" t="s">
        <v>1</v>
      </c>
      <c r="Q11046" t="s">
        <v>1</v>
      </c>
    </row>
    <row r="11047" spans="1:17" x14ac:dyDescent="0.25">
      <c r="A11047">
        <v>27</v>
      </c>
      <c r="B11047" t="str">
        <f t="shared" si="172"/>
        <v xml:space="preserve"> 976 27</v>
      </c>
      <c r="C11047" s="102" t="s">
        <v>890</v>
      </c>
      <c r="D11047" s="111" t="s">
        <v>0</v>
      </c>
      <c r="E11047" t="s">
        <v>1</v>
      </c>
      <c r="F11047" t="s">
        <v>1</v>
      </c>
      <c r="G11047" t="s">
        <v>1</v>
      </c>
      <c r="H11047" s="103">
        <v>-405031</v>
      </c>
      <c r="I11047" s="103">
        <v>-877293</v>
      </c>
      <c r="J11047" s="103">
        <v>2509</v>
      </c>
      <c r="K11047" t="s">
        <v>1</v>
      </c>
      <c r="L11047" t="s">
        <v>1</v>
      </c>
      <c r="M11047" t="s">
        <v>1</v>
      </c>
      <c r="N11047" t="s">
        <v>1</v>
      </c>
      <c r="O11047" t="s">
        <v>1</v>
      </c>
      <c r="P11047" t="s">
        <v>1</v>
      </c>
      <c r="Q11047" t="s">
        <v>1</v>
      </c>
    </row>
    <row r="11048" spans="1:17" x14ac:dyDescent="0.25">
      <c r="A11048">
        <v>28</v>
      </c>
      <c r="B11048" t="str">
        <f t="shared" si="172"/>
        <v xml:space="preserve"> 976 28</v>
      </c>
      <c r="C11048" s="102" t="s">
        <v>890</v>
      </c>
      <c r="D11048" s="111" t="s">
        <v>0</v>
      </c>
      <c r="E11048" t="s">
        <v>1</v>
      </c>
      <c r="F11048" t="s">
        <v>1</v>
      </c>
      <c r="G11048" t="s">
        <v>1</v>
      </c>
      <c r="H11048" s="103">
        <v>2727869</v>
      </c>
      <c r="I11048" s="103">
        <v>3419337</v>
      </c>
      <c r="J11048" s="103">
        <v>574070</v>
      </c>
      <c r="K11048" t="s">
        <v>1</v>
      </c>
      <c r="L11048" t="s">
        <v>1</v>
      </c>
      <c r="M11048" t="s">
        <v>1</v>
      </c>
      <c r="N11048" t="s">
        <v>1</v>
      </c>
      <c r="O11048" t="s">
        <v>1</v>
      </c>
      <c r="P11048" t="s">
        <v>1</v>
      </c>
      <c r="Q11048" t="s">
        <v>1</v>
      </c>
    </row>
    <row r="11049" spans="1:17" x14ac:dyDescent="0.25">
      <c r="A11049">
        <v>29</v>
      </c>
      <c r="B11049" t="str">
        <f t="shared" si="172"/>
        <v xml:space="preserve"> 976 29</v>
      </c>
      <c r="C11049" s="102" t="s">
        <v>890</v>
      </c>
      <c r="D11049" s="111" t="s">
        <v>0</v>
      </c>
      <c r="E11049" t="s">
        <v>1</v>
      </c>
      <c r="F11049" t="s">
        <v>1</v>
      </c>
      <c r="G11049" t="s">
        <v>1</v>
      </c>
      <c r="H11049" s="103">
        <v>1245426</v>
      </c>
      <c r="I11049" s="103">
        <v>3328842</v>
      </c>
      <c r="J11049" s="103">
        <v>355423</v>
      </c>
      <c r="K11049" t="s">
        <v>1</v>
      </c>
      <c r="L11049" t="s">
        <v>1</v>
      </c>
      <c r="M11049" t="s">
        <v>1</v>
      </c>
      <c r="N11049" t="s">
        <v>1</v>
      </c>
      <c r="O11049" t="s">
        <v>1</v>
      </c>
      <c r="P11049" t="s">
        <v>1</v>
      </c>
      <c r="Q11049" t="s">
        <v>1</v>
      </c>
    </row>
    <row r="11050" spans="1:17" x14ac:dyDescent="0.25">
      <c r="A11050">
        <v>30</v>
      </c>
      <c r="B11050" t="str">
        <f t="shared" si="172"/>
        <v xml:space="preserve"> 976 30</v>
      </c>
      <c r="C11050" s="102" t="s">
        <v>890</v>
      </c>
      <c r="D11050" s="111" t="s">
        <v>0</v>
      </c>
      <c r="E11050" t="s">
        <v>1</v>
      </c>
      <c r="F11050" t="s">
        <v>1</v>
      </c>
      <c r="G11050" t="s">
        <v>1</v>
      </c>
      <c r="H11050">
        <v>0.04</v>
      </c>
      <c r="I11050">
        <v>0.14000000000000001</v>
      </c>
      <c r="J11050">
        <v>0.15</v>
      </c>
      <c r="K11050" t="s">
        <v>1</v>
      </c>
      <c r="L11050" t="s">
        <v>1</v>
      </c>
      <c r="M11050" t="s">
        <v>1</v>
      </c>
      <c r="N11050" t="s">
        <v>1</v>
      </c>
      <c r="O11050" t="s">
        <v>1</v>
      </c>
      <c r="P11050" t="s">
        <v>1</v>
      </c>
      <c r="Q11050" t="s">
        <v>1</v>
      </c>
    </row>
    <row r="11051" spans="1:17" x14ac:dyDescent="0.25">
      <c r="A11051">
        <v>31</v>
      </c>
      <c r="B11051" t="str">
        <f t="shared" si="172"/>
        <v xml:space="preserve"> 976 31</v>
      </c>
      <c r="C11051" s="102" t="s">
        <v>890</v>
      </c>
      <c r="D11051" s="111" t="s">
        <v>0</v>
      </c>
      <c r="E11051" t="s">
        <v>1</v>
      </c>
      <c r="F11051" t="s">
        <v>1</v>
      </c>
      <c r="G11051" t="s">
        <v>1</v>
      </c>
      <c r="H11051">
        <v>0.94399999999999995</v>
      </c>
      <c r="I11051">
        <v>1.1830000000000001</v>
      </c>
      <c r="J11051">
        <v>0.19900000000000001</v>
      </c>
      <c r="K11051">
        <v>2.3260000000000001</v>
      </c>
      <c r="L11051" t="s">
        <v>1</v>
      </c>
      <c r="M11051" t="s">
        <v>1</v>
      </c>
      <c r="N11051" t="s">
        <v>1</v>
      </c>
      <c r="O11051" t="s">
        <v>1</v>
      </c>
      <c r="P11051" t="s">
        <v>1</v>
      </c>
      <c r="Q11051" t="s">
        <v>1</v>
      </c>
    </row>
    <row r="11052" spans="1:17" x14ac:dyDescent="0.25">
      <c r="A11052">
        <v>32</v>
      </c>
      <c r="B11052" t="str">
        <f t="shared" si="172"/>
        <v xml:space="preserve"> 976 32</v>
      </c>
      <c r="C11052" s="102" t="s">
        <v>890</v>
      </c>
      <c r="D11052" s="111" t="s">
        <v>0</v>
      </c>
      <c r="E11052" t="s">
        <v>1</v>
      </c>
      <c r="F11052" t="s">
        <v>1</v>
      </c>
      <c r="G11052" t="s">
        <v>1</v>
      </c>
      <c r="H11052">
        <v>0.90400000000000003</v>
      </c>
      <c r="I11052">
        <v>1.133</v>
      </c>
      <c r="J11052">
        <v>0.191</v>
      </c>
      <c r="K11052">
        <v>2.2280000000000002</v>
      </c>
      <c r="L11052" t="s">
        <v>1</v>
      </c>
      <c r="M11052" t="s">
        <v>1</v>
      </c>
      <c r="N11052" t="s">
        <v>1</v>
      </c>
      <c r="O11052" t="s">
        <v>1</v>
      </c>
      <c r="P11052" t="s">
        <v>1</v>
      </c>
      <c r="Q11052" t="s">
        <v>1</v>
      </c>
    </row>
    <row r="11053" spans="1:17" x14ac:dyDescent="0.25">
      <c r="A11053">
        <v>33</v>
      </c>
      <c r="B11053" t="str">
        <f t="shared" si="172"/>
        <v xml:space="preserve"> 976 33</v>
      </c>
      <c r="C11053" s="102" t="s">
        <v>890</v>
      </c>
      <c r="D11053" s="111" t="s">
        <v>0</v>
      </c>
      <c r="E11053" t="s">
        <v>1</v>
      </c>
      <c r="F11053" t="s">
        <v>1</v>
      </c>
      <c r="G11053" t="s">
        <v>1</v>
      </c>
      <c r="H11053">
        <v>0.377</v>
      </c>
      <c r="I11053">
        <v>1.008</v>
      </c>
      <c r="J11053">
        <v>0.108</v>
      </c>
      <c r="K11053">
        <v>1.4930000000000001</v>
      </c>
      <c r="L11053" t="s">
        <v>1</v>
      </c>
      <c r="M11053" t="s">
        <v>1</v>
      </c>
      <c r="N11053" t="s">
        <v>1</v>
      </c>
      <c r="O11053" t="s">
        <v>1</v>
      </c>
      <c r="P11053" t="s">
        <v>1</v>
      </c>
      <c r="Q11053" t="s">
        <v>1</v>
      </c>
    </row>
    <row r="11054" spans="1:17" x14ac:dyDescent="0.25">
      <c r="A11054">
        <v>34</v>
      </c>
      <c r="B11054" t="str">
        <f t="shared" si="172"/>
        <v xml:space="preserve"> 976 34</v>
      </c>
      <c r="C11054" s="102" t="s">
        <v>890</v>
      </c>
      <c r="D11054" s="111" t="s">
        <v>0</v>
      </c>
      <c r="E11054" t="s">
        <v>1</v>
      </c>
      <c r="F11054" t="s">
        <v>1</v>
      </c>
      <c r="G11054" t="s">
        <v>1</v>
      </c>
      <c r="H11054">
        <v>0.39800000000000002</v>
      </c>
      <c r="I11054">
        <v>1.026</v>
      </c>
      <c r="J11054">
        <v>0.12</v>
      </c>
      <c r="K11054">
        <v>1.544</v>
      </c>
      <c r="L11054" t="s">
        <v>1</v>
      </c>
      <c r="M11054" t="s">
        <v>1</v>
      </c>
      <c r="N11054" t="s">
        <v>1</v>
      </c>
      <c r="O11054" t="s">
        <v>1</v>
      </c>
      <c r="P11054" t="s">
        <v>1</v>
      </c>
      <c r="Q11054" t="s">
        <v>1</v>
      </c>
    </row>
    <row r="11055" spans="1:17" x14ac:dyDescent="0.25">
      <c r="A11055">
        <v>35</v>
      </c>
      <c r="B11055" t="str">
        <f t="shared" si="172"/>
        <v xml:space="preserve"> 976 35</v>
      </c>
      <c r="C11055" s="102" t="s">
        <v>890</v>
      </c>
      <c r="D11055" s="111" t="s">
        <v>0</v>
      </c>
      <c r="E11055" t="s">
        <v>1</v>
      </c>
      <c r="F11055" t="s">
        <v>1</v>
      </c>
      <c r="G11055" t="s">
        <v>1</v>
      </c>
      <c r="H11055">
        <v>0.43099999999999999</v>
      </c>
      <c r="I11055">
        <v>1.1519999999999999</v>
      </c>
      <c r="J11055">
        <v>0.123</v>
      </c>
      <c r="K11055">
        <v>1.706</v>
      </c>
      <c r="L11055" t="s">
        <v>1</v>
      </c>
      <c r="M11055" t="s">
        <v>1</v>
      </c>
      <c r="N11055" t="s">
        <v>1</v>
      </c>
      <c r="O11055" t="s">
        <v>1</v>
      </c>
      <c r="P11055" t="s">
        <v>1</v>
      </c>
      <c r="Q11055" t="s">
        <v>1</v>
      </c>
    </row>
    <row r="11056" spans="1:17" x14ac:dyDescent="0.25">
      <c r="A11056">
        <v>36</v>
      </c>
      <c r="B11056" t="str">
        <f t="shared" si="172"/>
        <v xml:space="preserve"> 976 36</v>
      </c>
      <c r="C11056" s="102" t="s">
        <v>890</v>
      </c>
      <c r="D11056" s="111" t="s">
        <v>0</v>
      </c>
      <c r="E11056" t="s">
        <v>1</v>
      </c>
      <c r="F11056" t="s">
        <v>1</v>
      </c>
      <c r="G11056" t="s">
        <v>1</v>
      </c>
      <c r="H11056">
        <v>0.39800000000000002</v>
      </c>
      <c r="I11056">
        <v>1.026</v>
      </c>
      <c r="J11056">
        <v>0.12</v>
      </c>
      <c r="K11056">
        <v>1.544</v>
      </c>
      <c r="L11056" t="s">
        <v>1</v>
      </c>
      <c r="M11056" t="s">
        <v>1</v>
      </c>
      <c r="N11056" t="s">
        <v>1</v>
      </c>
      <c r="O11056" t="s">
        <v>1</v>
      </c>
      <c r="P11056" t="s">
        <v>1</v>
      </c>
      <c r="Q11056" t="s">
        <v>1</v>
      </c>
    </row>
    <row r="11057" spans="1:18" x14ac:dyDescent="0.25">
      <c r="A11057">
        <v>37</v>
      </c>
      <c r="B11057" t="str">
        <f t="shared" si="172"/>
        <v xml:space="preserve"> 976 37</v>
      </c>
      <c r="C11057" s="102" t="s">
        <v>890</v>
      </c>
      <c r="D11057" s="111" t="s">
        <v>0</v>
      </c>
      <c r="E11057" t="s">
        <v>1</v>
      </c>
      <c r="F11057" t="s">
        <v>986</v>
      </c>
      <c r="G11057" t="s">
        <v>987</v>
      </c>
      <c r="H11057" t="s">
        <v>993</v>
      </c>
      <c r="I11057" t="s">
        <v>996</v>
      </c>
      <c r="J11057" t="s">
        <v>1</v>
      </c>
      <c r="K11057">
        <v>2.0870000000000002</v>
      </c>
      <c r="L11057" t="s">
        <v>1</v>
      </c>
      <c r="M11057" t="s">
        <v>1</v>
      </c>
      <c r="N11057" t="s">
        <v>1</v>
      </c>
      <c r="O11057" t="s">
        <v>1</v>
      </c>
      <c r="P11057" t="s">
        <v>1</v>
      </c>
      <c r="Q11057" t="s">
        <v>1</v>
      </c>
    </row>
    <row r="11058" spans="1:18" x14ac:dyDescent="0.25">
      <c r="A11058">
        <v>38</v>
      </c>
      <c r="B11058" t="str">
        <f t="shared" si="172"/>
        <v xml:space="preserve"> 976 38</v>
      </c>
      <c r="C11058" s="102" t="s">
        <v>890</v>
      </c>
      <c r="D11058" s="111" t="s">
        <v>0</v>
      </c>
      <c r="E11058" t="s">
        <v>1</v>
      </c>
      <c r="F11058">
        <v>2.48</v>
      </c>
      <c r="G11058">
        <v>2.4500000000000002</v>
      </c>
      <c r="H11058">
        <v>2.2400000000000002</v>
      </c>
      <c r="I11058">
        <v>2.09</v>
      </c>
      <c r="J11058" t="s">
        <v>1</v>
      </c>
      <c r="K11058" t="s">
        <v>1</v>
      </c>
      <c r="L11058" t="s">
        <v>1</v>
      </c>
      <c r="M11058" t="s">
        <v>1</v>
      </c>
      <c r="N11058" t="s">
        <v>1</v>
      </c>
      <c r="O11058" t="s">
        <v>1</v>
      </c>
      <c r="P11058" t="s">
        <v>1</v>
      </c>
      <c r="Q11058" t="s">
        <v>1</v>
      </c>
    </row>
    <row r="11059" spans="1:18" x14ac:dyDescent="0.25">
      <c r="A11059">
        <v>1</v>
      </c>
      <c r="B11059" t="str">
        <f t="shared" si="172"/>
        <v xml:space="preserve"> 977 1</v>
      </c>
      <c r="C11059" s="102" t="s">
        <v>891</v>
      </c>
      <c r="D11059" s="111" t="s">
        <v>0</v>
      </c>
      <c r="E11059" t="s">
        <v>1</v>
      </c>
      <c r="F11059" t="s">
        <v>1</v>
      </c>
      <c r="G11059" t="s">
        <v>1</v>
      </c>
      <c r="H11059" t="s">
        <v>1</v>
      </c>
      <c r="I11059" t="s">
        <v>1</v>
      </c>
      <c r="J11059" t="s">
        <v>1</v>
      </c>
      <c r="K11059" t="s">
        <v>1</v>
      </c>
      <c r="L11059" t="s">
        <v>1</v>
      </c>
      <c r="M11059" t="s">
        <v>1</v>
      </c>
      <c r="N11059" t="s">
        <v>1</v>
      </c>
      <c r="O11059" t="s">
        <v>1</v>
      </c>
      <c r="P11059" t="s">
        <v>1</v>
      </c>
      <c r="Q11059" t="s">
        <v>1</v>
      </c>
      <c r="R11059" t="s">
        <v>234</v>
      </c>
    </row>
    <row r="11060" spans="1:18" x14ac:dyDescent="0.25">
      <c r="A11060">
        <v>2</v>
      </c>
      <c r="B11060" t="str">
        <f t="shared" si="172"/>
        <v xml:space="preserve"> 977 2</v>
      </c>
      <c r="C11060" s="102" t="s">
        <v>891</v>
      </c>
      <c r="D11060" s="111" t="s">
        <v>0</v>
      </c>
      <c r="E11060" t="s">
        <v>3</v>
      </c>
      <c r="F11060" t="s">
        <v>1</v>
      </c>
      <c r="G11060" t="s">
        <v>1</v>
      </c>
      <c r="H11060" t="s">
        <v>1</v>
      </c>
      <c r="I11060" t="s">
        <v>1</v>
      </c>
      <c r="J11060" t="s">
        <v>1</v>
      </c>
      <c r="K11060" t="s">
        <v>1</v>
      </c>
      <c r="L11060" t="s">
        <v>1</v>
      </c>
      <c r="M11060" t="s">
        <v>1</v>
      </c>
      <c r="N11060" t="s">
        <v>1</v>
      </c>
      <c r="O11060" t="s">
        <v>1</v>
      </c>
      <c r="P11060" t="s">
        <v>1</v>
      </c>
      <c r="Q11060" t="s">
        <v>1</v>
      </c>
    </row>
    <row r="11061" spans="1:18" x14ac:dyDescent="0.25">
      <c r="A11061">
        <v>3</v>
      </c>
      <c r="B11061" t="str">
        <f t="shared" si="172"/>
        <v xml:space="preserve"> 977 3</v>
      </c>
      <c r="C11061" s="102" t="s">
        <v>891</v>
      </c>
      <c r="D11061" s="111" t="s">
        <v>0</v>
      </c>
      <c r="E11061" t="s">
        <v>4</v>
      </c>
      <c r="F11061" t="s">
        <v>1</v>
      </c>
      <c r="G11061" t="s">
        <v>1</v>
      </c>
      <c r="H11061" t="s">
        <v>1</v>
      </c>
      <c r="I11061" t="s">
        <v>1</v>
      </c>
      <c r="J11061" t="s">
        <v>1</v>
      </c>
      <c r="K11061" t="s">
        <v>1</v>
      </c>
      <c r="L11061" t="s">
        <v>1</v>
      </c>
      <c r="M11061" t="s">
        <v>1</v>
      </c>
      <c r="N11061" t="s">
        <v>1</v>
      </c>
      <c r="O11061" t="s">
        <v>1</v>
      </c>
      <c r="P11061" t="s">
        <v>1</v>
      </c>
      <c r="Q11061" t="s">
        <v>1</v>
      </c>
    </row>
    <row r="11062" spans="1:18" x14ac:dyDescent="0.25">
      <c r="A11062">
        <v>4</v>
      </c>
      <c r="B11062" t="str">
        <f t="shared" si="172"/>
        <v xml:space="preserve"> 977 4</v>
      </c>
      <c r="C11062" s="102" t="s">
        <v>891</v>
      </c>
      <c r="D11062" s="111">
        <v>13</v>
      </c>
      <c r="E11062" s="103">
        <v>45560</v>
      </c>
      <c r="F11062" s="103">
        <v>1020999</v>
      </c>
      <c r="G11062">
        <v>2.2400000000000002</v>
      </c>
      <c r="H11062" t="s">
        <v>1</v>
      </c>
      <c r="I11062" t="s">
        <v>1</v>
      </c>
      <c r="J11062" t="s">
        <v>1</v>
      </c>
      <c r="K11062" s="103">
        <v>45560</v>
      </c>
      <c r="L11062" t="s">
        <v>1</v>
      </c>
      <c r="M11062" t="s">
        <v>1</v>
      </c>
      <c r="N11062">
        <v>2</v>
      </c>
      <c r="O11062" t="s">
        <v>1</v>
      </c>
      <c r="P11062">
        <v>2</v>
      </c>
      <c r="Q11062">
        <v>4</v>
      </c>
    </row>
    <row r="11063" spans="1:18" x14ac:dyDescent="0.25">
      <c r="A11063">
        <v>5</v>
      </c>
      <c r="B11063" t="str">
        <f t="shared" si="172"/>
        <v xml:space="preserve"> 977 5</v>
      </c>
      <c r="C11063" s="102" t="s">
        <v>891</v>
      </c>
      <c r="D11063" s="111">
        <v>14</v>
      </c>
      <c r="E11063" s="103">
        <v>50066</v>
      </c>
      <c r="F11063" s="103">
        <v>89989</v>
      </c>
      <c r="G11063">
        <v>0.17899999999999999</v>
      </c>
      <c r="H11063" t="s">
        <v>1</v>
      </c>
      <c r="I11063" t="s">
        <v>1</v>
      </c>
      <c r="J11063" t="s">
        <v>1</v>
      </c>
      <c r="K11063" s="103">
        <v>50066</v>
      </c>
      <c r="L11063" t="s">
        <v>1</v>
      </c>
      <c r="M11063" t="s">
        <v>1</v>
      </c>
      <c r="N11063" t="s">
        <v>1</v>
      </c>
      <c r="O11063">
        <v>2</v>
      </c>
      <c r="P11063">
        <v>2</v>
      </c>
      <c r="Q11063">
        <v>4</v>
      </c>
    </row>
    <row r="11064" spans="1:18" x14ac:dyDescent="0.25">
      <c r="A11064">
        <v>6</v>
      </c>
      <c r="B11064" t="str">
        <f t="shared" si="172"/>
        <v xml:space="preserve"> 977 6</v>
      </c>
      <c r="C11064" s="102" t="s">
        <v>891</v>
      </c>
      <c r="D11064" s="111">
        <v>15</v>
      </c>
      <c r="E11064" s="103">
        <v>51313</v>
      </c>
      <c r="F11064" s="103">
        <v>7118</v>
      </c>
      <c r="G11064">
        <v>1.2999999999999999E-2</v>
      </c>
      <c r="H11064" t="s">
        <v>1</v>
      </c>
      <c r="I11064" t="s">
        <v>1</v>
      </c>
      <c r="J11064" t="s">
        <v>1</v>
      </c>
      <c r="K11064" s="103">
        <v>51313</v>
      </c>
      <c r="L11064" t="s">
        <v>1</v>
      </c>
      <c r="M11064" t="s">
        <v>1</v>
      </c>
      <c r="N11064" t="s">
        <v>1</v>
      </c>
      <c r="O11064" t="s">
        <v>1</v>
      </c>
      <c r="P11064">
        <v>1</v>
      </c>
      <c r="Q11064">
        <v>1</v>
      </c>
    </row>
    <row r="11065" spans="1:18" x14ac:dyDescent="0.25">
      <c r="A11065">
        <v>7</v>
      </c>
      <c r="B11065" t="str">
        <f t="shared" si="172"/>
        <v xml:space="preserve"> 977 7</v>
      </c>
      <c r="C11065" s="102" t="s">
        <v>891</v>
      </c>
      <c r="D11065" s="111">
        <v>16</v>
      </c>
      <c r="E11065" s="103">
        <v>54808</v>
      </c>
      <c r="F11065" s="103">
        <v>5756</v>
      </c>
      <c r="G11065">
        <v>0.01</v>
      </c>
      <c r="H11065" t="s">
        <v>1</v>
      </c>
      <c r="I11065" t="s">
        <v>1</v>
      </c>
      <c r="J11065" t="s">
        <v>1</v>
      </c>
      <c r="K11065" s="103">
        <v>54808</v>
      </c>
      <c r="L11065" t="s">
        <v>1</v>
      </c>
      <c r="M11065" t="s">
        <v>1</v>
      </c>
      <c r="N11065" t="s">
        <v>1</v>
      </c>
      <c r="O11065" t="s">
        <v>1</v>
      </c>
      <c r="P11065">
        <v>1</v>
      </c>
      <c r="Q11065">
        <v>1</v>
      </c>
    </row>
    <row r="11066" spans="1:18" x14ac:dyDescent="0.25">
      <c r="A11066">
        <v>8</v>
      </c>
      <c r="B11066" t="str">
        <f t="shared" si="172"/>
        <v xml:space="preserve"> 977 8</v>
      </c>
      <c r="C11066" s="102" t="s">
        <v>891</v>
      </c>
      <c r="D11066" s="111">
        <v>17</v>
      </c>
      <c r="E11066" s="103">
        <v>56129</v>
      </c>
      <c r="F11066" s="103">
        <v>166772</v>
      </c>
      <c r="G11066">
        <v>0.29699999999999999</v>
      </c>
      <c r="H11066" t="s">
        <v>1</v>
      </c>
      <c r="I11066" t="s">
        <v>1</v>
      </c>
      <c r="J11066" t="s">
        <v>1</v>
      </c>
      <c r="K11066" s="103">
        <v>56129</v>
      </c>
      <c r="L11066" t="s">
        <v>1</v>
      </c>
      <c r="M11066" t="s">
        <v>1</v>
      </c>
      <c r="N11066" t="s">
        <v>1</v>
      </c>
      <c r="O11066">
        <v>2</v>
      </c>
      <c r="P11066">
        <v>4</v>
      </c>
      <c r="Q11066">
        <v>6</v>
      </c>
    </row>
    <row r="11067" spans="1:18" x14ac:dyDescent="0.25">
      <c r="A11067">
        <v>9</v>
      </c>
      <c r="B11067" t="str">
        <f t="shared" si="172"/>
        <v xml:space="preserve"> 977 9</v>
      </c>
      <c r="C11067" s="102" t="s">
        <v>891</v>
      </c>
      <c r="D11067" s="111" t="s">
        <v>5</v>
      </c>
      <c r="E11067" s="103">
        <v>257876</v>
      </c>
      <c r="F11067" s="103">
        <v>1290634</v>
      </c>
      <c r="G11067">
        <v>0.5</v>
      </c>
      <c r="H11067" t="s">
        <v>1</v>
      </c>
      <c r="I11067" t="s">
        <v>1</v>
      </c>
      <c r="J11067" t="s">
        <v>1</v>
      </c>
      <c r="K11067" s="103">
        <v>257876</v>
      </c>
      <c r="L11067" t="s">
        <v>1</v>
      </c>
      <c r="M11067" t="s">
        <v>1</v>
      </c>
      <c r="N11067">
        <v>2</v>
      </c>
      <c r="O11067">
        <v>4</v>
      </c>
      <c r="P11067">
        <v>10</v>
      </c>
      <c r="Q11067">
        <v>16</v>
      </c>
    </row>
    <row r="11068" spans="1:18" x14ac:dyDescent="0.25">
      <c r="A11068">
        <v>10</v>
      </c>
      <c r="B11068" t="str">
        <f t="shared" si="172"/>
        <v xml:space="preserve"> 977 10</v>
      </c>
      <c r="C11068" s="102" t="s">
        <v>891</v>
      </c>
      <c r="D11068" s="111" t="s">
        <v>6</v>
      </c>
      <c r="E11068" t="s">
        <v>1</v>
      </c>
      <c r="F11068" t="s">
        <v>1</v>
      </c>
      <c r="G11068" t="s">
        <v>1</v>
      </c>
      <c r="H11068" t="s">
        <v>1</v>
      </c>
      <c r="I11068" t="s">
        <v>1</v>
      </c>
      <c r="J11068" t="s">
        <v>1</v>
      </c>
      <c r="K11068" t="s">
        <v>1</v>
      </c>
      <c r="L11068" t="s">
        <v>1</v>
      </c>
      <c r="M11068" t="s">
        <v>1</v>
      </c>
      <c r="N11068" t="s">
        <v>1</v>
      </c>
      <c r="O11068" t="s">
        <v>1</v>
      </c>
      <c r="P11068" t="s">
        <v>1</v>
      </c>
      <c r="Q11068" t="s">
        <v>1</v>
      </c>
    </row>
    <row r="11069" spans="1:18" x14ac:dyDescent="0.25">
      <c r="A11069">
        <v>11</v>
      </c>
      <c r="B11069" t="str">
        <f t="shared" si="172"/>
        <v xml:space="preserve"> 977 11</v>
      </c>
      <c r="C11069" s="102" t="s">
        <v>891</v>
      </c>
      <c r="D11069" s="111">
        <v>13</v>
      </c>
      <c r="E11069" t="s">
        <v>1</v>
      </c>
      <c r="F11069" t="s">
        <v>1</v>
      </c>
      <c r="G11069" s="103">
        <v>591973</v>
      </c>
      <c r="H11069" s="103" t="s">
        <v>1</v>
      </c>
      <c r="I11069" s="103">
        <v>15329</v>
      </c>
      <c r="J11069" t="s">
        <v>1</v>
      </c>
      <c r="K11069" t="s">
        <v>1</v>
      </c>
      <c r="L11069" s="103">
        <v>389018</v>
      </c>
      <c r="M11069" s="103" t="s">
        <v>1</v>
      </c>
      <c r="N11069" s="103">
        <v>2158</v>
      </c>
      <c r="O11069" s="103">
        <v>22521</v>
      </c>
      <c r="P11069" t="s">
        <v>1</v>
      </c>
      <c r="Q11069" t="s">
        <v>1</v>
      </c>
    </row>
    <row r="11070" spans="1:18" x14ac:dyDescent="0.25">
      <c r="A11070">
        <v>12</v>
      </c>
      <c r="B11070" t="str">
        <f t="shared" si="172"/>
        <v xml:space="preserve"> 977 12</v>
      </c>
      <c r="C11070" s="102" t="s">
        <v>891</v>
      </c>
      <c r="D11070" s="111">
        <v>14</v>
      </c>
      <c r="E11070" t="s">
        <v>1</v>
      </c>
      <c r="F11070" t="s">
        <v>1</v>
      </c>
      <c r="G11070" s="103" t="s">
        <v>1</v>
      </c>
      <c r="H11070" s="103">
        <v>37227</v>
      </c>
      <c r="I11070" s="103">
        <v>5398</v>
      </c>
      <c r="J11070" t="s">
        <v>1</v>
      </c>
      <c r="K11070" t="s">
        <v>1</v>
      </c>
      <c r="L11070" s="103" t="s">
        <v>1</v>
      </c>
      <c r="M11070" s="103">
        <v>26243</v>
      </c>
      <c r="N11070" s="103">
        <v>17480</v>
      </c>
      <c r="O11070" s="103">
        <v>3641</v>
      </c>
      <c r="P11070" t="s">
        <v>1</v>
      </c>
      <c r="Q11070" t="s">
        <v>1</v>
      </c>
    </row>
    <row r="11071" spans="1:18" x14ac:dyDescent="0.25">
      <c r="A11071">
        <v>13</v>
      </c>
      <c r="B11071" t="str">
        <f t="shared" si="172"/>
        <v xml:space="preserve"> 977 13</v>
      </c>
      <c r="C11071" s="102" t="s">
        <v>891</v>
      </c>
      <c r="D11071" s="111">
        <v>15</v>
      </c>
      <c r="E11071" t="s">
        <v>1</v>
      </c>
      <c r="F11071" t="s">
        <v>1</v>
      </c>
      <c r="G11071" s="103" t="s">
        <v>1</v>
      </c>
      <c r="H11071" s="103" t="s">
        <v>1</v>
      </c>
      <c r="I11071" s="103">
        <v>274</v>
      </c>
      <c r="J11071" t="s">
        <v>1</v>
      </c>
      <c r="K11071" t="s">
        <v>1</v>
      </c>
      <c r="L11071" s="103" t="s">
        <v>1</v>
      </c>
      <c r="M11071" s="103" t="s">
        <v>1</v>
      </c>
      <c r="N11071" s="103">
        <v>3117</v>
      </c>
      <c r="O11071" s="103">
        <v>3727</v>
      </c>
      <c r="P11071" t="s">
        <v>1</v>
      </c>
      <c r="Q11071" t="s">
        <v>1</v>
      </c>
    </row>
    <row r="11072" spans="1:18" x14ac:dyDescent="0.25">
      <c r="A11072">
        <v>14</v>
      </c>
      <c r="B11072" t="str">
        <f t="shared" si="172"/>
        <v xml:space="preserve"> 977 14</v>
      </c>
      <c r="C11072" s="102" t="s">
        <v>891</v>
      </c>
      <c r="D11072" s="111">
        <v>16</v>
      </c>
      <c r="E11072" t="s">
        <v>1</v>
      </c>
      <c r="F11072" t="s">
        <v>1</v>
      </c>
      <c r="G11072" t="s">
        <v>1</v>
      </c>
      <c r="H11072" s="103" t="s">
        <v>1</v>
      </c>
      <c r="I11072" s="103">
        <v>2945</v>
      </c>
      <c r="J11072" t="s">
        <v>1</v>
      </c>
      <c r="K11072" t="s">
        <v>1</v>
      </c>
      <c r="L11072" t="s">
        <v>1</v>
      </c>
      <c r="M11072" s="103" t="s">
        <v>1</v>
      </c>
      <c r="N11072" s="103">
        <v>2368</v>
      </c>
      <c r="O11072" s="103">
        <v>443</v>
      </c>
      <c r="P11072" t="s">
        <v>1</v>
      </c>
      <c r="Q11072" t="s">
        <v>1</v>
      </c>
    </row>
    <row r="11073" spans="1:17" x14ac:dyDescent="0.25">
      <c r="A11073">
        <v>15</v>
      </c>
      <c r="B11073" t="str">
        <f t="shared" si="172"/>
        <v xml:space="preserve"> 977 15</v>
      </c>
      <c r="C11073" s="102" t="s">
        <v>891</v>
      </c>
      <c r="D11073" s="111">
        <v>17</v>
      </c>
      <c r="E11073" t="s">
        <v>1</v>
      </c>
      <c r="F11073" t="s">
        <v>1</v>
      </c>
      <c r="G11073" t="s">
        <v>1</v>
      </c>
      <c r="H11073" s="103">
        <v>67971</v>
      </c>
      <c r="I11073" s="103">
        <v>20059</v>
      </c>
      <c r="J11073" t="s">
        <v>1</v>
      </c>
      <c r="K11073" t="s">
        <v>1</v>
      </c>
      <c r="L11073" t="s">
        <v>1</v>
      </c>
      <c r="M11073" s="103">
        <v>58930</v>
      </c>
      <c r="N11073" s="103">
        <v>17823</v>
      </c>
      <c r="O11073" s="103">
        <v>1989</v>
      </c>
      <c r="P11073" t="s">
        <v>1</v>
      </c>
      <c r="Q11073" t="s">
        <v>1</v>
      </c>
    </row>
    <row r="11074" spans="1:17" x14ac:dyDescent="0.25">
      <c r="A11074">
        <v>16</v>
      </c>
      <c r="B11074" t="str">
        <f t="shared" ref="B11074:B11137" si="173">+C11074&amp;A11074</f>
        <v xml:space="preserve"> 977 16</v>
      </c>
      <c r="C11074" s="102" t="s">
        <v>891</v>
      </c>
      <c r="D11074" s="111" t="s">
        <v>5</v>
      </c>
      <c r="E11074" t="s">
        <v>1</v>
      </c>
      <c r="F11074" t="s">
        <v>1</v>
      </c>
      <c r="G11074" s="103">
        <v>591973</v>
      </c>
      <c r="H11074" s="103">
        <v>105198</v>
      </c>
      <c r="I11074" s="103">
        <v>44005</v>
      </c>
      <c r="J11074" t="s">
        <v>1</v>
      </c>
      <c r="K11074" t="s">
        <v>1</v>
      </c>
      <c r="L11074" s="103">
        <v>389018</v>
      </c>
      <c r="M11074" s="103">
        <v>85173</v>
      </c>
      <c r="N11074" s="103">
        <v>42946</v>
      </c>
      <c r="O11074" s="103">
        <v>32321</v>
      </c>
      <c r="P11074" t="s">
        <v>1</v>
      </c>
      <c r="Q11074" t="s">
        <v>1</v>
      </c>
    </row>
    <row r="11075" spans="1:17" x14ac:dyDescent="0.25">
      <c r="A11075">
        <v>17</v>
      </c>
      <c r="B11075" t="str">
        <f t="shared" si="173"/>
        <v xml:space="preserve"> 977 17</v>
      </c>
      <c r="C11075" s="102" t="s">
        <v>891</v>
      </c>
      <c r="D11075" s="111" t="s">
        <v>6</v>
      </c>
      <c r="E11075" t="s">
        <v>1</v>
      </c>
      <c r="F11075" t="s">
        <v>1</v>
      </c>
      <c r="G11075" t="s">
        <v>1</v>
      </c>
      <c r="H11075" t="s">
        <v>1</v>
      </c>
      <c r="I11075" t="s">
        <v>1</v>
      </c>
      <c r="J11075" t="s">
        <v>1</v>
      </c>
      <c r="K11075" t="s">
        <v>1</v>
      </c>
      <c r="L11075" t="s">
        <v>1</v>
      </c>
      <c r="M11075" t="s">
        <v>1</v>
      </c>
      <c r="N11075" t="s">
        <v>1</v>
      </c>
      <c r="O11075" t="s">
        <v>1</v>
      </c>
      <c r="P11075" t="s">
        <v>1</v>
      </c>
      <c r="Q11075" t="s">
        <v>1</v>
      </c>
    </row>
    <row r="11076" spans="1:17" x14ac:dyDescent="0.25">
      <c r="A11076">
        <v>18</v>
      </c>
      <c r="B11076" t="str">
        <f t="shared" si="173"/>
        <v xml:space="preserve"> 977 18</v>
      </c>
      <c r="C11076" s="102" t="s">
        <v>891</v>
      </c>
      <c r="D11076" s="111">
        <v>13</v>
      </c>
      <c r="E11076" t="s">
        <v>1</v>
      </c>
      <c r="F11076" t="s">
        <v>1</v>
      </c>
      <c r="G11076" s="103">
        <v>754051</v>
      </c>
      <c r="H11076" s="103" t="s">
        <v>1</v>
      </c>
      <c r="I11076" s="103">
        <v>14011</v>
      </c>
      <c r="J11076" t="s">
        <v>1</v>
      </c>
      <c r="K11076" t="s">
        <v>1</v>
      </c>
      <c r="L11076" s="103">
        <v>908153</v>
      </c>
      <c r="M11076" s="103" t="s">
        <v>1</v>
      </c>
      <c r="N11076" s="103">
        <v>3973</v>
      </c>
      <c r="O11076" s="103">
        <v>27115</v>
      </c>
      <c r="P11076" t="s">
        <v>1</v>
      </c>
      <c r="Q11076" t="s">
        <v>1</v>
      </c>
    </row>
    <row r="11077" spans="1:17" x14ac:dyDescent="0.25">
      <c r="A11077">
        <v>19</v>
      </c>
      <c r="B11077" t="str">
        <f t="shared" si="173"/>
        <v xml:space="preserve"> 977 19</v>
      </c>
      <c r="C11077" s="102" t="s">
        <v>891</v>
      </c>
      <c r="D11077" s="111">
        <v>14</v>
      </c>
      <c r="E11077" t="s">
        <v>1</v>
      </c>
      <c r="F11077" t="s">
        <v>1</v>
      </c>
      <c r="G11077" s="103">
        <v>5765</v>
      </c>
      <c r="H11077" s="103">
        <v>38070</v>
      </c>
      <c r="I11077" s="103">
        <v>5507</v>
      </c>
      <c r="J11077" t="s">
        <v>1</v>
      </c>
      <c r="K11077" s="103" t="s">
        <v>1</v>
      </c>
      <c r="L11077" s="103">
        <v>8806</v>
      </c>
      <c r="M11077" s="103">
        <v>48562</v>
      </c>
      <c r="N11077" s="103">
        <v>37771</v>
      </c>
      <c r="O11077" s="103">
        <v>5061</v>
      </c>
      <c r="P11077" t="s">
        <v>1</v>
      </c>
      <c r="Q11077" t="s">
        <v>1</v>
      </c>
    </row>
    <row r="11078" spans="1:17" x14ac:dyDescent="0.25">
      <c r="A11078">
        <v>20</v>
      </c>
      <c r="B11078" t="str">
        <f t="shared" si="173"/>
        <v xml:space="preserve"> 977 20</v>
      </c>
      <c r="C11078" s="102" t="s">
        <v>891</v>
      </c>
      <c r="D11078" s="111">
        <v>15</v>
      </c>
      <c r="E11078" t="s">
        <v>1</v>
      </c>
      <c r="F11078" s="103" t="s">
        <v>1</v>
      </c>
      <c r="G11078" s="103">
        <v>57</v>
      </c>
      <c r="H11078" s="103">
        <v>22</v>
      </c>
      <c r="I11078" s="103">
        <v>274</v>
      </c>
      <c r="J11078" t="s">
        <v>1</v>
      </c>
      <c r="K11078" s="103" t="s">
        <v>1</v>
      </c>
      <c r="L11078" s="103">
        <v>915</v>
      </c>
      <c r="M11078" s="103">
        <v>478</v>
      </c>
      <c r="N11078" s="103">
        <v>6244</v>
      </c>
      <c r="O11078" s="103">
        <v>5900</v>
      </c>
      <c r="P11078" t="s">
        <v>1</v>
      </c>
      <c r="Q11078" t="s">
        <v>1</v>
      </c>
    </row>
    <row r="11079" spans="1:17" x14ac:dyDescent="0.25">
      <c r="A11079">
        <v>21</v>
      </c>
      <c r="B11079" t="str">
        <f t="shared" si="173"/>
        <v xml:space="preserve"> 977 21</v>
      </c>
      <c r="C11079" s="102" t="s">
        <v>891</v>
      </c>
      <c r="D11079" s="111">
        <v>16</v>
      </c>
      <c r="E11079" s="103" t="s">
        <v>1</v>
      </c>
      <c r="F11079" s="103">
        <v>14</v>
      </c>
      <c r="G11079" s="103">
        <v>1345</v>
      </c>
      <c r="H11079" s="103">
        <v>599</v>
      </c>
      <c r="I11079" s="103">
        <v>2368</v>
      </c>
      <c r="J11079" t="s">
        <v>1</v>
      </c>
      <c r="K11079" s="103">
        <v>7</v>
      </c>
      <c r="L11079" s="103">
        <v>1169</v>
      </c>
      <c r="M11079" s="103">
        <v>817</v>
      </c>
      <c r="N11079" s="103">
        <v>4257</v>
      </c>
      <c r="O11079" s="103">
        <v>755</v>
      </c>
      <c r="P11079" t="s">
        <v>1</v>
      </c>
      <c r="Q11079" t="s">
        <v>1</v>
      </c>
    </row>
    <row r="11080" spans="1:17" x14ac:dyDescent="0.25">
      <c r="A11080">
        <v>22</v>
      </c>
      <c r="B11080" t="str">
        <f t="shared" si="173"/>
        <v xml:space="preserve"> 977 22</v>
      </c>
      <c r="C11080" s="102" t="s">
        <v>891</v>
      </c>
      <c r="D11080" s="111">
        <v>17</v>
      </c>
      <c r="E11080" s="103">
        <v>1249</v>
      </c>
      <c r="F11080" s="103">
        <v>5411</v>
      </c>
      <c r="G11080" s="103">
        <v>138357</v>
      </c>
      <c r="H11080" s="103">
        <v>60061</v>
      </c>
      <c r="I11080" s="103">
        <v>18978</v>
      </c>
      <c r="J11080" s="103">
        <v>923</v>
      </c>
      <c r="K11080" s="103">
        <v>5898</v>
      </c>
      <c r="L11080" s="103">
        <v>178152</v>
      </c>
      <c r="M11080" s="103">
        <v>98109</v>
      </c>
      <c r="N11080" s="103">
        <v>35562</v>
      </c>
      <c r="O11080" s="103">
        <v>3355</v>
      </c>
      <c r="P11080" t="s">
        <v>1</v>
      </c>
      <c r="Q11080" t="s">
        <v>1</v>
      </c>
    </row>
    <row r="11081" spans="1:17" x14ac:dyDescent="0.25">
      <c r="A11081">
        <v>23</v>
      </c>
      <c r="B11081" t="str">
        <f t="shared" si="173"/>
        <v xml:space="preserve"> 977 23</v>
      </c>
      <c r="C11081" s="102" t="s">
        <v>891</v>
      </c>
      <c r="D11081" s="111" t="s">
        <v>5</v>
      </c>
      <c r="E11081" s="103">
        <v>1249</v>
      </c>
      <c r="F11081" s="103">
        <v>5425</v>
      </c>
      <c r="G11081" s="103">
        <v>899575</v>
      </c>
      <c r="H11081" s="103">
        <v>98752</v>
      </c>
      <c r="I11081" s="103">
        <v>41138</v>
      </c>
      <c r="J11081" s="103">
        <v>923</v>
      </c>
      <c r="K11081" s="103">
        <v>5905</v>
      </c>
      <c r="L11081" s="103">
        <v>1097195</v>
      </c>
      <c r="M11081" s="103">
        <v>147966</v>
      </c>
      <c r="N11081" s="103">
        <v>87807</v>
      </c>
      <c r="O11081" s="103">
        <v>42186</v>
      </c>
      <c r="P11081" t="s">
        <v>1</v>
      </c>
      <c r="Q11081" t="s">
        <v>1</v>
      </c>
    </row>
    <row r="11082" spans="1:17" x14ac:dyDescent="0.25">
      <c r="A11082">
        <v>24</v>
      </c>
      <c r="B11082" t="str">
        <f t="shared" si="173"/>
        <v xml:space="preserve"> 977 24</v>
      </c>
      <c r="C11082" s="102" t="s">
        <v>891</v>
      </c>
      <c r="D11082" s="111" t="s">
        <v>6</v>
      </c>
      <c r="E11082" t="s">
        <v>1</v>
      </c>
      <c r="F11082" t="s">
        <v>1</v>
      </c>
      <c r="G11082" t="s">
        <v>1</v>
      </c>
      <c r="H11082" t="s">
        <v>1</v>
      </c>
      <c r="I11082" t="s">
        <v>1</v>
      </c>
      <c r="J11082" t="s">
        <v>1</v>
      </c>
      <c r="K11082" t="s">
        <v>1</v>
      </c>
      <c r="L11082" t="s">
        <v>1</v>
      </c>
      <c r="M11082" t="s">
        <v>1</v>
      </c>
      <c r="N11082" t="s">
        <v>1</v>
      </c>
      <c r="O11082" t="s">
        <v>1</v>
      </c>
      <c r="P11082" t="s">
        <v>1</v>
      </c>
      <c r="Q11082" t="s">
        <v>1</v>
      </c>
    </row>
    <row r="11083" spans="1:17" x14ac:dyDescent="0.25">
      <c r="A11083">
        <v>25</v>
      </c>
      <c r="B11083" t="str">
        <f t="shared" si="173"/>
        <v xml:space="preserve"> 977 25</v>
      </c>
      <c r="C11083" s="102" t="s">
        <v>891</v>
      </c>
      <c r="D11083" s="111" t="s">
        <v>0</v>
      </c>
      <c r="E11083" t="s">
        <v>1</v>
      </c>
      <c r="F11083" t="s">
        <v>1</v>
      </c>
      <c r="G11083" t="s">
        <v>1</v>
      </c>
      <c r="H11083" s="103">
        <v>2010272</v>
      </c>
      <c r="I11083" s="103">
        <v>375663</v>
      </c>
      <c r="J11083" s="103">
        <v>42186</v>
      </c>
      <c r="K11083" t="s">
        <v>1</v>
      </c>
      <c r="L11083" t="s">
        <v>1</v>
      </c>
      <c r="M11083" t="s">
        <v>1</v>
      </c>
      <c r="N11083" t="s">
        <v>1</v>
      </c>
      <c r="O11083" t="s">
        <v>1</v>
      </c>
      <c r="P11083" t="s">
        <v>1</v>
      </c>
      <c r="Q11083" t="s">
        <v>1</v>
      </c>
    </row>
    <row r="11084" spans="1:17" x14ac:dyDescent="0.25">
      <c r="A11084">
        <v>26</v>
      </c>
      <c r="B11084" t="str">
        <f t="shared" si="173"/>
        <v xml:space="preserve"> 977 26</v>
      </c>
      <c r="C11084" s="102" t="s">
        <v>891</v>
      </c>
      <c r="D11084" s="111" t="s">
        <v>0</v>
      </c>
      <c r="E11084" t="s">
        <v>1</v>
      </c>
      <c r="F11084" t="s">
        <v>1</v>
      </c>
      <c r="G11084" t="s">
        <v>1</v>
      </c>
      <c r="H11084" t="s">
        <v>1</v>
      </c>
      <c r="I11084" t="s">
        <v>1</v>
      </c>
      <c r="J11084" t="s">
        <v>1</v>
      </c>
      <c r="K11084" t="s">
        <v>1</v>
      </c>
      <c r="L11084" t="s">
        <v>1</v>
      </c>
      <c r="M11084" t="s">
        <v>1</v>
      </c>
      <c r="N11084" t="s">
        <v>1</v>
      </c>
      <c r="O11084" t="s">
        <v>1</v>
      </c>
      <c r="P11084" t="s">
        <v>1</v>
      </c>
      <c r="Q11084" t="s">
        <v>1</v>
      </c>
    </row>
    <row r="11085" spans="1:17" x14ac:dyDescent="0.25">
      <c r="A11085">
        <v>27</v>
      </c>
      <c r="B11085" t="str">
        <f t="shared" si="173"/>
        <v xml:space="preserve"> 977 27</v>
      </c>
      <c r="C11085" s="102" t="s">
        <v>891</v>
      </c>
      <c r="D11085" s="111" t="s">
        <v>0</v>
      </c>
      <c r="E11085" t="s">
        <v>1</v>
      </c>
      <c r="F11085" t="s">
        <v>1</v>
      </c>
      <c r="G11085" t="s">
        <v>1</v>
      </c>
      <c r="H11085" s="103">
        <v>-194698</v>
      </c>
      <c r="I11085" s="103">
        <v>-138156</v>
      </c>
      <c r="J11085" s="103">
        <v>489</v>
      </c>
      <c r="K11085" t="s">
        <v>1</v>
      </c>
      <c r="L11085" t="s">
        <v>1</v>
      </c>
      <c r="M11085" t="s">
        <v>1</v>
      </c>
      <c r="N11085" t="s">
        <v>1</v>
      </c>
      <c r="O11085" t="s">
        <v>1</v>
      </c>
      <c r="P11085" t="s">
        <v>1</v>
      </c>
      <c r="Q11085" t="s">
        <v>1</v>
      </c>
    </row>
    <row r="11086" spans="1:17" x14ac:dyDescent="0.25">
      <c r="A11086">
        <v>28</v>
      </c>
      <c r="B11086" t="str">
        <f t="shared" si="173"/>
        <v xml:space="preserve"> 977 28</v>
      </c>
      <c r="C11086" s="102" t="s">
        <v>891</v>
      </c>
      <c r="D11086" s="111" t="s">
        <v>0</v>
      </c>
      <c r="E11086" t="s">
        <v>1</v>
      </c>
      <c r="F11086" t="s">
        <v>1</v>
      </c>
      <c r="G11086" t="s">
        <v>1</v>
      </c>
      <c r="H11086" s="103">
        <v>1815574</v>
      </c>
      <c r="I11086" s="103">
        <v>237507</v>
      </c>
      <c r="J11086" s="103">
        <v>42675</v>
      </c>
      <c r="K11086" t="s">
        <v>1</v>
      </c>
      <c r="L11086" t="s">
        <v>1</v>
      </c>
      <c r="M11086" t="s">
        <v>1</v>
      </c>
      <c r="N11086" t="s">
        <v>1</v>
      </c>
      <c r="O11086" t="s">
        <v>1</v>
      </c>
      <c r="P11086" t="s">
        <v>1</v>
      </c>
      <c r="Q11086" t="s">
        <v>1</v>
      </c>
    </row>
    <row r="11087" spans="1:17" x14ac:dyDescent="0.25">
      <c r="A11087">
        <v>29</v>
      </c>
      <c r="B11087" t="str">
        <f t="shared" si="173"/>
        <v xml:space="preserve"> 977 29</v>
      </c>
      <c r="C11087" s="102" t="s">
        <v>891</v>
      </c>
      <c r="D11087" s="111" t="s">
        <v>0</v>
      </c>
      <c r="E11087" t="s">
        <v>1</v>
      </c>
      <c r="F11087" t="s">
        <v>1</v>
      </c>
      <c r="G11087" t="s">
        <v>1</v>
      </c>
      <c r="H11087" s="103">
        <v>603429</v>
      </c>
      <c r="I11087" s="103">
        <v>526067</v>
      </c>
      <c r="J11087" s="103">
        <v>69627</v>
      </c>
      <c r="K11087" t="s">
        <v>1</v>
      </c>
      <c r="L11087" t="s">
        <v>1</v>
      </c>
      <c r="M11087" t="s">
        <v>1</v>
      </c>
      <c r="N11087" t="s">
        <v>1</v>
      </c>
      <c r="O11087" t="s">
        <v>1</v>
      </c>
      <c r="P11087" t="s">
        <v>1</v>
      </c>
      <c r="Q11087" t="s">
        <v>1</v>
      </c>
    </row>
    <row r="11088" spans="1:17" x14ac:dyDescent="0.25">
      <c r="A11088">
        <v>30</v>
      </c>
      <c r="B11088" t="str">
        <f t="shared" si="173"/>
        <v xml:space="preserve"> 977 30</v>
      </c>
      <c r="C11088" s="102" t="s">
        <v>891</v>
      </c>
      <c r="D11088" s="111" t="s">
        <v>0</v>
      </c>
      <c r="E11088" t="s">
        <v>1</v>
      </c>
      <c r="F11088" t="s">
        <v>1</v>
      </c>
      <c r="G11088" t="s">
        <v>1</v>
      </c>
      <c r="H11088">
        <v>0.04</v>
      </c>
      <c r="I11088">
        <v>0.13</v>
      </c>
      <c r="J11088">
        <v>0.14000000000000001</v>
      </c>
      <c r="K11088" t="s">
        <v>1</v>
      </c>
      <c r="L11088" t="s">
        <v>1</v>
      </c>
      <c r="M11088" t="s">
        <v>1</v>
      </c>
      <c r="N11088" t="s">
        <v>1</v>
      </c>
      <c r="O11088" t="s">
        <v>1</v>
      </c>
      <c r="P11088" t="s">
        <v>1</v>
      </c>
      <c r="Q11088" t="s">
        <v>1</v>
      </c>
    </row>
    <row r="11089" spans="1:18" x14ac:dyDescent="0.25">
      <c r="A11089">
        <v>31</v>
      </c>
      <c r="B11089" t="str">
        <f t="shared" si="173"/>
        <v xml:space="preserve"> 977 31</v>
      </c>
      <c r="C11089" s="102" t="s">
        <v>891</v>
      </c>
      <c r="D11089" s="111" t="s">
        <v>0</v>
      </c>
      <c r="E11089" t="s">
        <v>1</v>
      </c>
      <c r="F11089" t="s">
        <v>1</v>
      </c>
      <c r="G11089" t="s">
        <v>1</v>
      </c>
      <c r="H11089">
        <v>0.70399999999999996</v>
      </c>
      <c r="I11089">
        <v>9.1999999999999998E-2</v>
      </c>
      <c r="J11089">
        <v>1.7000000000000001E-2</v>
      </c>
      <c r="K11089">
        <v>0.81299999999999994</v>
      </c>
      <c r="L11089" t="s">
        <v>1</v>
      </c>
      <c r="M11089" t="s">
        <v>1</v>
      </c>
      <c r="N11089" t="s">
        <v>1</v>
      </c>
      <c r="O11089" t="s">
        <v>1</v>
      </c>
      <c r="P11089" t="s">
        <v>1</v>
      </c>
      <c r="Q11089" t="s">
        <v>1</v>
      </c>
    </row>
    <row r="11090" spans="1:18" x14ac:dyDescent="0.25">
      <c r="A11090">
        <v>32</v>
      </c>
      <c r="B11090" t="str">
        <f t="shared" si="173"/>
        <v xml:space="preserve"> 977 32</v>
      </c>
      <c r="C11090" s="102" t="s">
        <v>891</v>
      </c>
      <c r="D11090" s="111" t="s">
        <v>0</v>
      </c>
      <c r="E11090" t="s">
        <v>1</v>
      </c>
      <c r="F11090" t="s">
        <v>1</v>
      </c>
      <c r="G11090" t="s">
        <v>1</v>
      </c>
      <c r="H11090">
        <v>0.67400000000000004</v>
      </c>
      <c r="I11090">
        <v>8.7999999999999995E-2</v>
      </c>
      <c r="J11090">
        <v>1.6E-2</v>
      </c>
      <c r="K11090">
        <v>0.77800000000000002</v>
      </c>
      <c r="L11090" t="s">
        <v>1</v>
      </c>
      <c r="M11090" t="s">
        <v>1</v>
      </c>
      <c r="N11090" t="s">
        <v>1</v>
      </c>
      <c r="O11090" t="s">
        <v>1</v>
      </c>
      <c r="P11090" t="s">
        <v>1</v>
      </c>
      <c r="Q11090" t="s">
        <v>1</v>
      </c>
    </row>
    <row r="11091" spans="1:18" x14ac:dyDescent="0.25">
      <c r="A11091">
        <v>33</v>
      </c>
      <c r="B11091" t="str">
        <f t="shared" si="173"/>
        <v xml:space="preserve"> 977 33</v>
      </c>
      <c r="C11091" s="102" t="s">
        <v>891</v>
      </c>
      <c r="D11091" s="111" t="s">
        <v>0</v>
      </c>
      <c r="E11091" t="s">
        <v>1</v>
      </c>
      <c r="F11091" t="s">
        <v>1</v>
      </c>
      <c r="G11091" t="s">
        <v>1</v>
      </c>
      <c r="H11091">
        <v>0.20499999999999999</v>
      </c>
      <c r="I11091">
        <v>0.17899999999999999</v>
      </c>
      <c r="J11091">
        <v>2.3E-2</v>
      </c>
      <c r="K11091">
        <v>0.40699999999999997</v>
      </c>
      <c r="L11091" t="s">
        <v>1</v>
      </c>
      <c r="M11091" t="s">
        <v>1</v>
      </c>
      <c r="N11091" t="s">
        <v>1</v>
      </c>
      <c r="O11091" t="s">
        <v>1</v>
      </c>
      <c r="P11091" t="s">
        <v>1</v>
      </c>
      <c r="Q11091" t="s">
        <v>1</v>
      </c>
    </row>
    <row r="11092" spans="1:18" x14ac:dyDescent="0.25">
      <c r="A11092">
        <v>34</v>
      </c>
      <c r="B11092" t="str">
        <f t="shared" si="173"/>
        <v xml:space="preserve"> 977 34</v>
      </c>
      <c r="C11092" s="102" t="s">
        <v>891</v>
      </c>
      <c r="D11092" s="111" t="s">
        <v>0</v>
      </c>
      <c r="E11092" t="s">
        <v>1</v>
      </c>
      <c r="F11092" t="s">
        <v>1</v>
      </c>
      <c r="G11092" t="s">
        <v>1</v>
      </c>
      <c r="H11092">
        <v>0.224</v>
      </c>
      <c r="I11092">
        <v>0.16700000000000001</v>
      </c>
      <c r="J11092">
        <v>2.1999999999999999E-2</v>
      </c>
      <c r="K11092">
        <v>0.41299999999999998</v>
      </c>
      <c r="L11092" t="s">
        <v>1</v>
      </c>
      <c r="M11092" t="s">
        <v>1</v>
      </c>
      <c r="N11092" t="s">
        <v>1</v>
      </c>
      <c r="O11092" t="s">
        <v>1</v>
      </c>
      <c r="P11092" t="s">
        <v>1</v>
      </c>
      <c r="Q11092" t="s">
        <v>1</v>
      </c>
    </row>
    <row r="11093" spans="1:18" x14ac:dyDescent="0.25">
      <c r="A11093">
        <v>35</v>
      </c>
      <c r="B11093" t="str">
        <f t="shared" si="173"/>
        <v xml:space="preserve"> 977 35</v>
      </c>
      <c r="C11093" s="102" t="s">
        <v>891</v>
      </c>
      <c r="D11093" s="111" t="s">
        <v>0</v>
      </c>
      <c r="E11093" t="s">
        <v>1</v>
      </c>
      <c r="F11093" t="s">
        <v>1</v>
      </c>
      <c r="G11093" t="s">
        <v>1</v>
      </c>
      <c r="H11093">
        <v>0.23400000000000001</v>
      </c>
      <c r="I11093">
        <v>0.20399999999999999</v>
      </c>
      <c r="J11093">
        <v>2.7E-2</v>
      </c>
      <c r="K11093">
        <v>0.46500000000000002</v>
      </c>
      <c r="L11093" t="s">
        <v>1</v>
      </c>
      <c r="M11093" t="s">
        <v>1</v>
      </c>
      <c r="N11093" t="s">
        <v>1</v>
      </c>
      <c r="O11093" t="s">
        <v>1</v>
      </c>
      <c r="P11093" t="s">
        <v>1</v>
      </c>
      <c r="Q11093" t="s">
        <v>1</v>
      </c>
    </row>
    <row r="11094" spans="1:18" x14ac:dyDescent="0.25">
      <c r="A11094">
        <v>36</v>
      </c>
      <c r="B11094" t="str">
        <f t="shared" si="173"/>
        <v xml:space="preserve"> 977 36</v>
      </c>
      <c r="C11094" s="102" t="s">
        <v>891</v>
      </c>
      <c r="D11094" s="111" t="s">
        <v>0</v>
      </c>
      <c r="E11094" t="s">
        <v>1</v>
      </c>
      <c r="F11094" t="s">
        <v>1</v>
      </c>
      <c r="G11094" t="s">
        <v>1</v>
      </c>
      <c r="H11094">
        <v>0.224</v>
      </c>
      <c r="I11094">
        <v>0.16700000000000001</v>
      </c>
      <c r="J11094">
        <v>2.1999999999999999E-2</v>
      </c>
      <c r="K11094">
        <v>0.41299999999999998</v>
      </c>
      <c r="L11094" t="s">
        <v>1</v>
      </c>
      <c r="M11094" t="s">
        <v>1</v>
      </c>
      <c r="N11094" t="s">
        <v>1</v>
      </c>
      <c r="O11094" t="s">
        <v>1</v>
      </c>
      <c r="P11094" t="s">
        <v>1</v>
      </c>
      <c r="Q11094" t="s">
        <v>1</v>
      </c>
    </row>
    <row r="11095" spans="1:18" x14ac:dyDescent="0.25">
      <c r="A11095">
        <v>37</v>
      </c>
      <c r="B11095" t="str">
        <f t="shared" si="173"/>
        <v xml:space="preserve"> 977 37</v>
      </c>
      <c r="C11095" s="102" t="s">
        <v>891</v>
      </c>
      <c r="D11095" s="111" t="s">
        <v>0</v>
      </c>
      <c r="E11095" t="s">
        <v>1</v>
      </c>
      <c r="F11095" t="s">
        <v>986</v>
      </c>
      <c r="G11095" t="s">
        <v>987</v>
      </c>
      <c r="H11095" t="s">
        <v>993</v>
      </c>
      <c r="I11095" t="s">
        <v>996</v>
      </c>
      <c r="J11095" t="s">
        <v>1</v>
      </c>
      <c r="K11095">
        <v>0.55800000000000005</v>
      </c>
      <c r="L11095" t="s">
        <v>1</v>
      </c>
      <c r="M11095" t="s">
        <v>1</v>
      </c>
      <c r="N11095" t="s">
        <v>1</v>
      </c>
      <c r="O11095" t="s">
        <v>1</v>
      </c>
      <c r="P11095" t="s">
        <v>1</v>
      </c>
      <c r="Q11095" t="s">
        <v>1</v>
      </c>
    </row>
    <row r="11096" spans="1:18" x14ac:dyDescent="0.25">
      <c r="A11096">
        <v>38</v>
      </c>
      <c r="B11096" t="str">
        <f t="shared" si="173"/>
        <v xml:space="preserve"> 977 38</v>
      </c>
      <c r="C11096" s="102" t="s">
        <v>891</v>
      </c>
      <c r="D11096" s="111" t="s">
        <v>0</v>
      </c>
      <c r="E11096" t="s">
        <v>1</v>
      </c>
      <c r="F11096">
        <v>0.75</v>
      </c>
      <c r="G11096">
        <v>0.68</v>
      </c>
      <c r="H11096">
        <v>0.61</v>
      </c>
      <c r="I11096">
        <v>0.56000000000000005</v>
      </c>
      <c r="J11096" t="s">
        <v>1</v>
      </c>
      <c r="K11096" t="s">
        <v>1</v>
      </c>
      <c r="L11096" t="s">
        <v>1</v>
      </c>
      <c r="M11096" t="s">
        <v>1</v>
      </c>
      <c r="N11096" t="s">
        <v>1</v>
      </c>
      <c r="O11096" t="s">
        <v>1</v>
      </c>
      <c r="P11096" t="s">
        <v>1</v>
      </c>
      <c r="Q11096" t="s">
        <v>1</v>
      </c>
    </row>
    <row r="11097" spans="1:18" x14ac:dyDescent="0.25">
      <c r="A11097">
        <v>1</v>
      </c>
      <c r="B11097" t="str">
        <f t="shared" si="173"/>
        <v xml:space="preserve"> 978 1</v>
      </c>
      <c r="C11097" s="102" t="s">
        <v>892</v>
      </c>
      <c r="D11097" s="111" t="s">
        <v>0</v>
      </c>
      <c r="E11097" t="s">
        <v>1</v>
      </c>
      <c r="F11097" t="s">
        <v>1</v>
      </c>
      <c r="G11097" t="s">
        <v>1</v>
      </c>
      <c r="H11097" t="s">
        <v>1</v>
      </c>
      <c r="I11097" t="s">
        <v>1</v>
      </c>
      <c r="J11097" t="s">
        <v>1</v>
      </c>
      <c r="K11097" t="s">
        <v>1</v>
      </c>
      <c r="L11097" t="s">
        <v>1</v>
      </c>
      <c r="M11097" t="s">
        <v>1</v>
      </c>
      <c r="N11097" t="s">
        <v>1</v>
      </c>
      <c r="O11097" t="s">
        <v>1</v>
      </c>
      <c r="P11097" t="s">
        <v>1</v>
      </c>
      <c r="Q11097" t="s">
        <v>1</v>
      </c>
      <c r="R11097" t="s">
        <v>235</v>
      </c>
    </row>
    <row r="11098" spans="1:18" x14ac:dyDescent="0.25">
      <c r="A11098">
        <v>2</v>
      </c>
      <c r="B11098" t="str">
        <f t="shared" si="173"/>
        <v xml:space="preserve"> 978 2</v>
      </c>
      <c r="C11098" s="102" t="s">
        <v>892</v>
      </c>
      <c r="D11098" s="111" t="s">
        <v>0</v>
      </c>
      <c r="E11098" t="s">
        <v>3</v>
      </c>
      <c r="F11098" t="s">
        <v>1</v>
      </c>
      <c r="G11098" t="s">
        <v>1</v>
      </c>
      <c r="H11098" t="s">
        <v>1</v>
      </c>
      <c r="I11098" t="s">
        <v>1</v>
      </c>
      <c r="J11098" t="s">
        <v>1</v>
      </c>
      <c r="K11098" t="s">
        <v>1</v>
      </c>
      <c r="L11098" t="s">
        <v>1</v>
      </c>
      <c r="M11098" t="s">
        <v>1</v>
      </c>
      <c r="N11098" t="s">
        <v>1</v>
      </c>
      <c r="O11098" t="s">
        <v>1</v>
      </c>
      <c r="P11098" t="s">
        <v>1</v>
      </c>
      <c r="Q11098" t="s">
        <v>1</v>
      </c>
    </row>
    <row r="11099" spans="1:18" x14ac:dyDescent="0.25">
      <c r="A11099">
        <v>3</v>
      </c>
      <c r="B11099" t="str">
        <f t="shared" si="173"/>
        <v xml:space="preserve"> 978 3</v>
      </c>
      <c r="C11099" s="102" t="s">
        <v>892</v>
      </c>
      <c r="D11099" s="111" t="s">
        <v>0</v>
      </c>
      <c r="E11099" t="s">
        <v>4</v>
      </c>
      <c r="F11099" t="s">
        <v>1</v>
      </c>
      <c r="G11099" t="s">
        <v>1</v>
      </c>
      <c r="H11099" t="s">
        <v>1</v>
      </c>
      <c r="I11099" t="s">
        <v>1</v>
      </c>
      <c r="J11099" t="s">
        <v>1</v>
      </c>
      <c r="K11099" t="s">
        <v>1</v>
      </c>
      <c r="L11099" t="s">
        <v>1</v>
      </c>
      <c r="M11099" t="s">
        <v>1</v>
      </c>
      <c r="N11099" t="s">
        <v>1</v>
      </c>
      <c r="O11099" t="s">
        <v>1</v>
      </c>
      <c r="P11099" t="s">
        <v>1</v>
      </c>
      <c r="Q11099" t="s">
        <v>1</v>
      </c>
    </row>
    <row r="11100" spans="1:18" x14ac:dyDescent="0.25">
      <c r="A11100">
        <v>4</v>
      </c>
      <c r="B11100" t="str">
        <f t="shared" si="173"/>
        <v xml:space="preserve"> 978 4</v>
      </c>
      <c r="C11100" s="102" t="s">
        <v>892</v>
      </c>
      <c r="D11100" s="111">
        <v>13</v>
      </c>
      <c r="E11100" s="103">
        <v>3559</v>
      </c>
      <c r="F11100" s="103">
        <v>84620</v>
      </c>
      <c r="G11100">
        <v>2.3769999999999998</v>
      </c>
      <c r="H11100" t="s">
        <v>1</v>
      </c>
      <c r="I11100" t="s">
        <v>1</v>
      </c>
      <c r="J11100" t="s">
        <v>1</v>
      </c>
      <c r="K11100" s="103" t="s">
        <v>1</v>
      </c>
      <c r="L11100" t="s">
        <v>1</v>
      </c>
      <c r="M11100" t="s">
        <v>1</v>
      </c>
      <c r="N11100" t="s">
        <v>1</v>
      </c>
      <c r="O11100">
        <v>3</v>
      </c>
      <c r="P11100" t="s">
        <v>1</v>
      </c>
      <c r="Q11100">
        <v>3</v>
      </c>
    </row>
    <row r="11101" spans="1:18" x14ac:dyDescent="0.25">
      <c r="A11101">
        <v>5</v>
      </c>
      <c r="B11101" t="str">
        <f t="shared" si="173"/>
        <v xml:space="preserve"> 978 5</v>
      </c>
      <c r="C11101" s="102" t="s">
        <v>892</v>
      </c>
      <c r="D11101" s="111">
        <v>14</v>
      </c>
      <c r="E11101" s="103">
        <v>3784</v>
      </c>
      <c r="F11101" s="103">
        <v>4662</v>
      </c>
      <c r="G11101">
        <v>0.123</v>
      </c>
      <c r="H11101" t="s">
        <v>1</v>
      </c>
      <c r="I11101" t="s">
        <v>1</v>
      </c>
      <c r="J11101" t="s">
        <v>1</v>
      </c>
      <c r="K11101" s="103" t="s">
        <v>1</v>
      </c>
      <c r="L11101" t="s">
        <v>1</v>
      </c>
      <c r="M11101" t="s">
        <v>1</v>
      </c>
      <c r="N11101" t="s">
        <v>1</v>
      </c>
      <c r="O11101" t="s">
        <v>1</v>
      </c>
      <c r="P11101" t="s">
        <v>1</v>
      </c>
      <c r="Q11101" t="s">
        <v>1</v>
      </c>
    </row>
    <row r="11102" spans="1:18" x14ac:dyDescent="0.25">
      <c r="A11102">
        <v>6</v>
      </c>
      <c r="B11102" t="str">
        <f t="shared" si="173"/>
        <v xml:space="preserve"> 978 6</v>
      </c>
      <c r="C11102" s="102" t="s">
        <v>892</v>
      </c>
      <c r="D11102" s="111">
        <v>15</v>
      </c>
      <c r="E11102" s="103">
        <v>3505</v>
      </c>
      <c r="F11102" s="103">
        <v>161208</v>
      </c>
      <c r="G11102">
        <v>4.5990000000000002</v>
      </c>
      <c r="H11102" t="s">
        <v>1</v>
      </c>
      <c r="I11102" t="s">
        <v>1</v>
      </c>
      <c r="J11102" t="s">
        <v>1</v>
      </c>
      <c r="K11102" s="103" t="s">
        <v>1</v>
      </c>
      <c r="L11102" t="s">
        <v>1</v>
      </c>
      <c r="M11102" t="s">
        <v>1</v>
      </c>
      <c r="N11102" t="s">
        <v>1</v>
      </c>
      <c r="O11102" t="s">
        <v>1</v>
      </c>
      <c r="P11102">
        <v>3</v>
      </c>
      <c r="Q11102">
        <v>3</v>
      </c>
    </row>
    <row r="11103" spans="1:18" x14ac:dyDescent="0.25">
      <c r="A11103">
        <v>7</v>
      </c>
      <c r="B11103" t="str">
        <f t="shared" si="173"/>
        <v xml:space="preserve"> 978 7</v>
      </c>
      <c r="C11103" s="102" t="s">
        <v>892</v>
      </c>
      <c r="D11103" s="111">
        <v>16</v>
      </c>
      <c r="E11103" s="103">
        <v>4096</v>
      </c>
      <c r="F11103" s="103">
        <v>739</v>
      </c>
      <c r="G11103">
        <v>1.7999999999999999E-2</v>
      </c>
      <c r="H11103" t="s">
        <v>1</v>
      </c>
      <c r="I11103" t="s">
        <v>1</v>
      </c>
      <c r="J11103" t="s">
        <v>1</v>
      </c>
      <c r="K11103" s="103" t="s">
        <v>1</v>
      </c>
      <c r="L11103" t="s">
        <v>1</v>
      </c>
      <c r="M11103" t="s">
        <v>1</v>
      </c>
      <c r="N11103" t="s">
        <v>1</v>
      </c>
      <c r="O11103" t="s">
        <v>1</v>
      </c>
      <c r="P11103">
        <v>1</v>
      </c>
      <c r="Q11103">
        <v>1</v>
      </c>
    </row>
    <row r="11104" spans="1:18" x14ac:dyDescent="0.25">
      <c r="A11104">
        <v>8</v>
      </c>
      <c r="B11104" t="str">
        <f t="shared" si="173"/>
        <v xml:space="preserve"> 978 8</v>
      </c>
      <c r="C11104" s="102" t="s">
        <v>892</v>
      </c>
      <c r="D11104" s="111">
        <v>17</v>
      </c>
      <c r="E11104" s="103">
        <v>5230</v>
      </c>
      <c r="F11104" s="103">
        <v>69019</v>
      </c>
      <c r="G11104">
        <v>1.319</v>
      </c>
      <c r="H11104" t="s">
        <v>1</v>
      </c>
      <c r="I11104" t="s">
        <v>1</v>
      </c>
      <c r="J11104" t="s">
        <v>1</v>
      </c>
      <c r="K11104" s="103" t="s">
        <v>1</v>
      </c>
      <c r="L11104" t="s">
        <v>1</v>
      </c>
      <c r="M11104" t="s">
        <v>1</v>
      </c>
      <c r="N11104" t="s">
        <v>1</v>
      </c>
      <c r="O11104">
        <v>1</v>
      </c>
      <c r="P11104">
        <v>1</v>
      </c>
      <c r="Q11104">
        <v>2</v>
      </c>
    </row>
    <row r="11105" spans="1:17" x14ac:dyDescent="0.25">
      <c r="A11105">
        <v>9</v>
      </c>
      <c r="B11105" t="str">
        <f t="shared" si="173"/>
        <v xml:space="preserve"> 978 9</v>
      </c>
      <c r="C11105" s="102" t="s">
        <v>892</v>
      </c>
      <c r="D11105" s="111" t="s">
        <v>5</v>
      </c>
      <c r="E11105" s="103">
        <v>20174</v>
      </c>
      <c r="F11105" s="103">
        <v>320248</v>
      </c>
      <c r="G11105">
        <v>1.587</v>
      </c>
      <c r="H11105" t="s">
        <v>1</v>
      </c>
      <c r="I11105" t="s">
        <v>1</v>
      </c>
      <c r="J11105" t="s">
        <v>1</v>
      </c>
      <c r="K11105" s="103" t="s">
        <v>1</v>
      </c>
      <c r="L11105" t="s">
        <v>1</v>
      </c>
      <c r="M11105" t="s">
        <v>1</v>
      </c>
      <c r="N11105" t="s">
        <v>1</v>
      </c>
      <c r="O11105">
        <v>4</v>
      </c>
      <c r="P11105">
        <v>5</v>
      </c>
      <c r="Q11105">
        <v>9</v>
      </c>
    </row>
    <row r="11106" spans="1:17" x14ac:dyDescent="0.25">
      <c r="A11106">
        <v>10</v>
      </c>
      <c r="B11106" t="str">
        <f t="shared" si="173"/>
        <v xml:space="preserve"> 978 10</v>
      </c>
      <c r="C11106" s="102" t="s">
        <v>892</v>
      </c>
      <c r="D11106" s="111" t="s">
        <v>6</v>
      </c>
      <c r="E11106" t="s">
        <v>1</v>
      </c>
      <c r="F11106" t="s">
        <v>1</v>
      </c>
      <c r="G11106" t="s">
        <v>1</v>
      </c>
      <c r="H11106" t="s">
        <v>1</v>
      </c>
      <c r="I11106" t="s">
        <v>1</v>
      </c>
      <c r="J11106" t="s">
        <v>1</v>
      </c>
      <c r="K11106" t="s">
        <v>1</v>
      </c>
      <c r="L11106" t="s">
        <v>1</v>
      </c>
      <c r="M11106" t="s">
        <v>1</v>
      </c>
      <c r="N11106" t="s">
        <v>1</v>
      </c>
      <c r="O11106" t="s">
        <v>1</v>
      </c>
      <c r="P11106" t="s">
        <v>1</v>
      </c>
      <c r="Q11106" t="s">
        <v>1</v>
      </c>
    </row>
    <row r="11107" spans="1:17" x14ac:dyDescent="0.25">
      <c r="A11107">
        <v>11</v>
      </c>
      <c r="B11107" t="str">
        <f t="shared" si="173"/>
        <v xml:space="preserve"> 978 11</v>
      </c>
      <c r="C11107" s="102" t="s">
        <v>892</v>
      </c>
      <c r="D11107" s="111">
        <v>13</v>
      </c>
      <c r="E11107" t="s">
        <v>1</v>
      </c>
      <c r="F11107" t="s">
        <v>1</v>
      </c>
      <c r="G11107" s="103" t="s">
        <v>1</v>
      </c>
      <c r="H11107" s="103">
        <v>47886</v>
      </c>
      <c r="I11107" s="103" t="s">
        <v>1</v>
      </c>
      <c r="J11107" t="s">
        <v>1</v>
      </c>
      <c r="K11107" t="s">
        <v>1</v>
      </c>
      <c r="L11107" s="103" t="s">
        <v>1</v>
      </c>
      <c r="M11107" s="103">
        <v>30321</v>
      </c>
      <c r="N11107" s="103" t="s">
        <v>1</v>
      </c>
      <c r="O11107" s="103">
        <v>6413</v>
      </c>
      <c r="P11107" t="s">
        <v>1</v>
      </c>
      <c r="Q11107" t="s">
        <v>1</v>
      </c>
    </row>
    <row r="11108" spans="1:17" x14ac:dyDescent="0.25">
      <c r="A11108">
        <v>12</v>
      </c>
      <c r="B11108" t="str">
        <f t="shared" si="173"/>
        <v xml:space="preserve"> 978 12</v>
      </c>
      <c r="C11108" s="102" t="s">
        <v>892</v>
      </c>
      <c r="D11108" s="111">
        <v>14</v>
      </c>
      <c r="E11108" t="s">
        <v>1</v>
      </c>
      <c r="F11108" t="s">
        <v>1</v>
      </c>
      <c r="G11108" s="103" t="s">
        <v>1</v>
      </c>
      <c r="H11108" s="103" t="s">
        <v>1</v>
      </c>
      <c r="I11108" s="103" t="s">
        <v>1</v>
      </c>
      <c r="J11108" t="s">
        <v>1</v>
      </c>
      <c r="K11108" t="s">
        <v>1</v>
      </c>
      <c r="L11108" s="103" t="s">
        <v>1</v>
      </c>
      <c r="M11108" s="103" t="s">
        <v>1</v>
      </c>
      <c r="N11108" s="103" t="s">
        <v>1</v>
      </c>
      <c r="O11108" s="103">
        <v>4662</v>
      </c>
      <c r="P11108" t="s">
        <v>1</v>
      </c>
      <c r="Q11108" t="s">
        <v>1</v>
      </c>
    </row>
    <row r="11109" spans="1:17" x14ac:dyDescent="0.25">
      <c r="A11109">
        <v>13</v>
      </c>
      <c r="B11109" t="str">
        <f t="shared" si="173"/>
        <v xml:space="preserve"> 978 13</v>
      </c>
      <c r="C11109" s="102" t="s">
        <v>892</v>
      </c>
      <c r="D11109" s="111">
        <v>15</v>
      </c>
      <c r="E11109" t="s">
        <v>1</v>
      </c>
      <c r="F11109" t="s">
        <v>1</v>
      </c>
      <c r="G11109" s="103" t="s">
        <v>1</v>
      </c>
      <c r="H11109" s="103" t="s">
        <v>1</v>
      </c>
      <c r="I11109" s="103">
        <v>114723</v>
      </c>
      <c r="J11109" t="s">
        <v>1</v>
      </c>
      <c r="K11109" t="s">
        <v>1</v>
      </c>
      <c r="L11109" s="103" t="s">
        <v>1</v>
      </c>
      <c r="M11109" s="103" t="s">
        <v>1</v>
      </c>
      <c r="N11109" s="103">
        <v>41242</v>
      </c>
      <c r="O11109" s="103">
        <v>5243</v>
      </c>
      <c r="P11109" t="s">
        <v>1</v>
      </c>
      <c r="Q11109" t="s">
        <v>1</v>
      </c>
    </row>
    <row r="11110" spans="1:17" x14ac:dyDescent="0.25">
      <c r="A11110">
        <v>14</v>
      </c>
      <c r="B11110" t="str">
        <f t="shared" si="173"/>
        <v xml:space="preserve"> 978 14</v>
      </c>
      <c r="C11110" s="102" t="s">
        <v>892</v>
      </c>
      <c r="D11110" s="111">
        <v>16</v>
      </c>
      <c r="E11110" s="103" t="s">
        <v>1</v>
      </c>
      <c r="F11110" t="s">
        <v>1</v>
      </c>
      <c r="G11110" s="103" t="s">
        <v>1</v>
      </c>
      <c r="H11110" s="103" t="s">
        <v>1</v>
      </c>
      <c r="I11110" s="103">
        <v>114</v>
      </c>
      <c r="J11110" s="103" t="s">
        <v>1</v>
      </c>
      <c r="K11110" t="s">
        <v>1</v>
      </c>
      <c r="L11110" s="103" t="s">
        <v>1</v>
      </c>
      <c r="M11110" s="103" t="s">
        <v>1</v>
      </c>
      <c r="N11110" s="103">
        <v>69</v>
      </c>
      <c r="O11110" s="103">
        <v>556</v>
      </c>
      <c r="P11110" t="s">
        <v>1</v>
      </c>
      <c r="Q11110" t="s">
        <v>1</v>
      </c>
    </row>
    <row r="11111" spans="1:17" x14ac:dyDescent="0.25">
      <c r="A11111">
        <v>15</v>
      </c>
      <c r="B11111" t="str">
        <f t="shared" si="173"/>
        <v xml:space="preserve"> 978 15</v>
      </c>
      <c r="C11111" s="102" t="s">
        <v>892</v>
      </c>
      <c r="D11111" s="111">
        <v>17</v>
      </c>
      <c r="E11111" t="s">
        <v>1</v>
      </c>
      <c r="F11111" t="s">
        <v>1</v>
      </c>
      <c r="G11111" t="s">
        <v>1</v>
      </c>
      <c r="H11111" s="103">
        <v>400</v>
      </c>
      <c r="I11111" s="103">
        <v>218</v>
      </c>
      <c r="J11111" t="s">
        <v>1</v>
      </c>
      <c r="K11111" t="s">
        <v>1</v>
      </c>
      <c r="L11111" t="s">
        <v>1</v>
      </c>
      <c r="M11111" s="103">
        <v>63308</v>
      </c>
      <c r="N11111" s="103">
        <v>3403</v>
      </c>
      <c r="O11111" s="103">
        <v>1690</v>
      </c>
      <c r="P11111" t="s">
        <v>1</v>
      </c>
      <c r="Q11111" t="s">
        <v>1</v>
      </c>
    </row>
    <row r="11112" spans="1:17" x14ac:dyDescent="0.25">
      <c r="A11112">
        <v>16</v>
      </c>
      <c r="B11112" t="str">
        <f t="shared" si="173"/>
        <v xml:space="preserve"> 978 16</v>
      </c>
      <c r="C11112" s="102" t="s">
        <v>892</v>
      </c>
      <c r="D11112" s="111" t="s">
        <v>5</v>
      </c>
      <c r="E11112" s="103" t="s">
        <v>1</v>
      </c>
      <c r="F11112" t="s">
        <v>1</v>
      </c>
      <c r="G11112" s="103" t="s">
        <v>1</v>
      </c>
      <c r="H11112" s="103">
        <v>48286</v>
      </c>
      <c r="I11112" s="103">
        <v>115055</v>
      </c>
      <c r="J11112" s="103" t="s">
        <v>1</v>
      </c>
      <c r="K11112" t="s">
        <v>1</v>
      </c>
      <c r="L11112" s="103" t="s">
        <v>1</v>
      </c>
      <c r="M11112" s="103">
        <v>93629</v>
      </c>
      <c r="N11112" s="103">
        <v>44714</v>
      </c>
      <c r="O11112" s="103">
        <v>18564</v>
      </c>
      <c r="P11112" t="s">
        <v>1</v>
      </c>
      <c r="Q11112" t="s">
        <v>1</v>
      </c>
    </row>
    <row r="11113" spans="1:17" x14ac:dyDescent="0.25">
      <c r="A11113">
        <v>17</v>
      </c>
      <c r="B11113" t="str">
        <f t="shared" si="173"/>
        <v xml:space="preserve"> 978 17</v>
      </c>
      <c r="C11113" s="102" t="s">
        <v>892</v>
      </c>
      <c r="D11113" s="111" t="s">
        <v>6</v>
      </c>
      <c r="E11113" t="s">
        <v>1</v>
      </c>
      <c r="F11113" t="s">
        <v>1</v>
      </c>
      <c r="G11113" t="s">
        <v>1</v>
      </c>
      <c r="H11113" t="s">
        <v>1</v>
      </c>
      <c r="I11113" t="s">
        <v>1</v>
      </c>
      <c r="J11113" t="s">
        <v>1</v>
      </c>
      <c r="K11113" t="s">
        <v>1</v>
      </c>
      <c r="L11113" t="s">
        <v>1</v>
      </c>
      <c r="M11113" t="s">
        <v>1</v>
      </c>
      <c r="N11113" t="s">
        <v>1</v>
      </c>
      <c r="O11113" t="s">
        <v>1</v>
      </c>
      <c r="P11113" t="s">
        <v>1</v>
      </c>
      <c r="Q11113" t="s">
        <v>1</v>
      </c>
    </row>
    <row r="11114" spans="1:17" x14ac:dyDescent="0.25">
      <c r="A11114">
        <v>18</v>
      </c>
      <c r="B11114" t="str">
        <f t="shared" si="173"/>
        <v xml:space="preserve"> 978 18</v>
      </c>
      <c r="C11114" s="102" t="s">
        <v>892</v>
      </c>
      <c r="D11114" s="111">
        <v>13</v>
      </c>
      <c r="E11114" t="s">
        <v>1</v>
      </c>
      <c r="F11114" t="s">
        <v>1</v>
      </c>
      <c r="G11114" s="103" t="s">
        <v>1</v>
      </c>
      <c r="H11114" s="103">
        <v>51813</v>
      </c>
      <c r="I11114" s="103" t="s">
        <v>1</v>
      </c>
      <c r="J11114" t="s">
        <v>1</v>
      </c>
      <c r="K11114" t="s">
        <v>1</v>
      </c>
      <c r="L11114" s="103" t="s">
        <v>1</v>
      </c>
      <c r="M11114" s="103">
        <v>60793</v>
      </c>
      <c r="N11114" s="103" t="s">
        <v>1</v>
      </c>
      <c r="O11114" s="103">
        <v>7721</v>
      </c>
      <c r="P11114" t="s">
        <v>1</v>
      </c>
      <c r="Q11114" t="s">
        <v>1</v>
      </c>
    </row>
    <row r="11115" spans="1:17" x14ac:dyDescent="0.25">
      <c r="A11115">
        <v>19</v>
      </c>
      <c r="B11115" t="str">
        <f t="shared" si="173"/>
        <v xml:space="preserve"> 978 19</v>
      </c>
      <c r="C11115" s="102" t="s">
        <v>892</v>
      </c>
      <c r="D11115" s="111">
        <v>14</v>
      </c>
      <c r="E11115" t="s">
        <v>1</v>
      </c>
      <c r="F11115" s="103" t="s">
        <v>1</v>
      </c>
      <c r="G11115" s="103" t="s">
        <v>1</v>
      </c>
      <c r="H11115" s="103" t="s">
        <v>1</v>
      </c>
      <c r="I11115" s="103" t="s">
        <v>1</v>
      </c>
      <c r="J11115" t="s">
        <v>1</v>
      </c>
      <c r="K11115" s="103" t="s">
        <v>1</v>
      </c>
      <c r="L11115" s="103" t="s">
        <v>1</v>
      </c>
      <c r="M11115" s="103" t="s">
        <v>1</v>
      </c>
      <c r="N11115" s="103" t="s">
        <v>1</v>
      </c>
      <c r="O11115" s="103">
        <v>6480</v>
      </c>
      <c r="P11115" t="s">
        <v>1</v>
      </c>
      <c r="Q11115" t="s">
        <v>1</v>
      </c>
    </row>
    <row r="11116" spans="1:17" x14ac:dyDescent="0.25">
      <c r="A11116">
        <v>20</v>
      </c>
      <c r="B11116" t="str">
        <f t="shared" si="173"/>
        <v xml:space="preserve"> 978 20</v>
      </c>
      <c r="C11116" s="102" t="s">
        <v>892</v>
      </c>
      <c r="D11116" s="111">
        <v>15</v>
      </c>
      <c r="E11116" t="s">
        <v>1</v>
      </c>
      <c r="F11116" s="103" t="s">
        <v>1</v>
      </c>
      <c r="G11116" s="103">
        <v>23709</v>
      </c>
      <c r="H11116" s="103">
        <v>9211</v>
      </c>
      <c r="I11116" s="103">
        <v>114489</v>
      </c>
      <c r="J11116" t="s">
        <v>1</v>
      </c>
      <c r="K11116" s="103" t="s">
        <v>1</v>
      </c>
      <c r="L11116" s="103">
        <v>12104</v>
      </c>
      <c r="M11116" s="103">
        <v>6313</v>
      </c>
      <c r="N11116" s="103">
        <v>82629</v>
      </c>
      <c r="O11116" s="103">
        <v>8300</v>
      </c>
      <c r="P11116" t="s">
        <v>1</v>
      </c>
      <c r="Q11116" t="s">
        <v>1</v>
      </c>
    </row>
    <row r="11117" spans="1:17" x14ac:dyDescent="0.25">
      <c r="A11117">
        <v>21</v>
      </c>
      <c r="B11117" t="str">
        <f t="shared" si="173"/>
        <v xml:space="preserve"> 978 21</v>
      </c>
      <c r="C11117" s="102" t="s">
        <v>892</v>
      </c>
      <c r="D11117" s="111">
        <v>16</v>
      </c>
      <c r="E11117" s="103" t="s">
        <v>1</v>
      </c>
      <c r="F11117" s="103" t="s">
        <v>1</v>
      </c>
      <c r="G11117" s="103">
        <v>52</v>
      </c>
      <c r="H11117" s="103">
        <v>23</v>
      </c>
      <c r="I11117" s="103">
        <v>91</v>
      </c>
      <c r="J11117" s="103" t="s">
        <v>1</v>
      </c>
      <c r="K11117" s="103" t="s">
        <v>1</v>
      </c>
      <c r="L11117" s="103">
        <v>34</v>
      </c>
      <c r="M11117" s="103">
        <v>24</v>
      </c>
      <c r="N11117" s="103">
        <v>125</v>
      </c>
      <c r="O11117" s="103">
        <v>948</v>
      </c>
      <c r="P11117" t="s">
        <v>1</v>
      </c>
      <c r="Q11117" t="s">
        <v>1</v>
      </c>
    </row>
    <row r="11118" spans="1:17" x14ac:dyDescent="0.25">
      <c r="A11118">
        <v>22</v>
      </c>
      <c r="B11118" t="str">
        <f t="shared" si="173"/>
        <v xml:space="preserve"> 978 22</v>
      </c>
      <c r="C11118" s="102" t="s">
        <v>892</v>
      </c>
      <c r="D11118" s="111">
        <v>17</v>
      </c>
      <c r="E11118" s="103">
        <v>7</v>
      </c>
      <c r="F11118" s="103">
        <v>40</v>
      </c>
      <c r="G11118" s="103">
        <v>962</v>
      </c>
      <c r="H11118" s="103">
        <v>405</v>
      </c>
      <c r="I11118" s="103">
        <v>172</v>
      </c>
      <c r="J11118" s="103">
        <v>820</v>
      </c>
      <c r="K11118" s="103">
        <v>3618</v>
      </c>
      <c r="L11118" s="103">
        <v>161711</v>
      </c>
      <c r="M11118" s="103">
        <v>91810</v>
      </c>
      <c r="N11118" s="103">
        <v>19465</v>
      </c>
      <c r="O11118" s="103">
        <v>2851</v>
      </c>
      <c r="P11118" t="s">
        <v>1</v>
      </c>
      <c r="Q11118" t="s">
        <v>1</v>
      </c>
    </row>
    <row r="11119" spans="1:17" x14ac:dyDescent="0.25">
      <c r="A11119">
        <v>23</v>
      </c>
      <c r="B11119" t="str">
        <f t="shared" si="173"/>
        <v xml:space="preserve"> 978 23</v>
      </c>
      <c r="C11119" s="102" t="s">
        <v>892</v>
      </c>
      <c r="D11119" s="111" t="s">
        <v>5</v>
      </c>
      <c r="E11119" s="103">
        <v>7</v>
      </c>
      <c r="F11119" s="103">
        <v>40</v>
      </c>
      <c r="G11119" s="103">
        <v>24723</v>
      </c>
      <c r="H11119" s="103">
        <v>61452</v>
      </c>
      <c r="I11119" s="103">
        <v>114752</v>
      </c>
      <c r="J11119" s="103">
        <v>820</v>
      </c>
      <c r="K11119" s="103">
        <v>3618</v>
      </c>
      <c r="L11119" s="103">
        <v>173849</v>
      </c>
      <c r="M11119" s="103">
        <v>158940</v>
      </c>
      <c r="N11119" s="103">
        <v>102219</v>
      </c>
      <c r="O11119" s="103">
        <v>26300</v>
      </c>
      <c r="P11119" t="s">
        <v>1</v>
      </c>
      <c r="Q11119" t="s">
        <v>1</v>
      </c>
    </row>
    <row r="11120" spans="1:17" x14ac:dyDescent="0.25">
      <c r="A11120">
        <v>24</v>
      </c>
      <c r="B11120" t="str">
        <f t="shared" si="173"/>
        <v xml:space="preserve"> 978 24</v>
      </c>
      <c r="C11120" s="102" t="s">
        <v>892</v>
      </c>
      <c r="D11120" s="111" t="s">
        <v>6</v>
      </c>
      <c r="E11120" t="s">
        <v>1</v>
      </c>
      <c r="F11120" t="s">
        <v>1</v>
      </c>
      <c r="G11120" t="s">
        <v>1</v>
      </c>
      <c r="H11120" t="s">
        <v>1</v>
      </c>
      <c r="I11120" t="s">
        <v>1</v>
      </c>
      <c r="J11120" t="s">
        <v>1</v>
      </c>
      <c r="K11120" t="s">
        <v>1</v>
      </c>
      <c r="L11120" t="s">
        <v>1</v>
      </c>
      <c r="M11120" t="s">
        <v>1</v>
      </c>
      <c r="N11120" t="s">
        <v>1</v>
      </c>
      <c r="O11120" t="s">
        <v>1</v>
      </c>
      <c r="P11120" t="s">
        <v>1</v>
      </c>
      <c r="Q11120" t="s">
        <v>1</v>
      </c>
    </row>
    <row r="11121" spans="1:18" x14ac:dyDescent="0.25">
      <c r="A11121">
        <v>25</v>
      </c>
      <c r="B11121" t="str">
        <f t="shared" si="173"/>
        <v xml:space="preserve"> 978 25</v>
      </c>
      <c r="C11121" s="102" t="s">
        <v>892</v>
      </c>
      <c r="D11121" s="111" t="s">
        <v>0</v>
      </c>
      <c r="E11121" t="s">
        <v>1</v>
      </c>
      <c r="F11121" t="s">
        <v>1</v>
      </c>
      <c r="G11121" t="s">
        <v>1</v>
      </c>
      <c r="H11121" s="103">
        <v>203057</v>
      </c>
      <c r="I11121" s="103">
        <v>437363</v>
      </c>
      <c r="J11121" s="103">
        <v>26300</v>
      </c>
      <c r="K11121" t="s">
        <v>1</v>
      </c>
      <c r="L11121" t="s">
        <v>1</v>
      </c>
      <c r="M11121" t="s">
        <v>1</v>
      </c>
      <c r="N11121" t="s">
        <v>1</v>
      </c>
      <c r="O11121" t="s">
        <v>1</v>
      </c>
      <c r="P11121" t="s">
        <v>1</v>
      </c>
      <c r="Q11121" t="s">
        <v>1</v>
      </c>
    </row>
    <row r="11122" spans="1:18" x14ac:dyDescent="0.25">
      <c r="A11122">
        <v>26</v>
      </c>
      <c r="B11122" t="str">
        <f t="shared" si="173"/>
        <v xml:space="preserve"> 978 26</v>
      </c>
      <c r="C11122" s="102" t="s">
        <v>892</v>
      </c>
      <c r="D11122" s="111" t="s">
        <v>0</v>
      </c>
      <c r="E11122" t="s">
        <v>1</v>
      </c>
      <c r="F11122" t="s">
        <v>1</v>
      </c>
      <c r="G11122" t="s">
        <v>1</v>
      </c>
      <c r="H11122" t="s">
        <v>1</v>
      </c>
      <c r="I11122" t="s">
        <v>1</v>
      </c>
      <c r="J11122" t="s">
        <v>1</v>
      </c>
      <c r="K11122" t="s">
        <v>1</v>
      </c>
      <c r="L11122" t="s">
        <v>1</v>
      </c>
      <c r="M11122" t="s">
        <v>1</v>
      </c>
      <c r="N11122" t="s">
        <v>1</v>
      </c>
      <c r="O11122" t="s">
        <v>1</v>
      </c>
      <c r="P11122" t="s">
        <v>1</v>
      </c>
      <c r="Q11122" t="s">
        <v>1</v>
      </c>
    </row>
    <row r="11123" spans="1:18" x14ac:dyDescent="0.25">
      <c r="A11123">
        <v>27</v>
      </c>
      <c r="B11123" t="str">
        <f t="shared" si="173"/>
        <v xml:space="preserve"> 978 27</v>
      </c>
      <c r="C11123" s="102" t="s">
        <v>892</v>
      </c>
      <c r="D11123" s="111" t="s">
        <v>0</v>
      </c>
      <c r="E11123" t="s">
        <v>1</v>
      </c>
      <c r="F11123" t="s">
        <v>1</v>
      </c>
      <c r="G11123" t="s">
        <v>1</v>
      </c>
      <c r="H11123" s="103">
        <v>-107365</v>
      </c>
      <c r="I11123" s="103">
        <v>-49451</v>
      </c>
      <c r="J11123" s="103">
        <v>279</v>
      </c>
      <c r="K11123" t="s">
        <v>1</v>
      </c>
      <c r="L11123" t="s">
        <v>1</v>
      </c>
      <c r="M11123" t="s">
        <v>1</v>
      </c>
      <c r="N11123" t="s">
        <v>1</v>
      </c>
      <c r="O11123" t="s">
        <v>1</v>
      </c>
      <c r="P11123" t="s">
        <v>1</v>
      </c>
      <c r="Q11123" t="s">
        <v>1</v>
      </c>
    </row>
    <row r="11124" spans="1:18" x14ac:dyDescent="0.25">
      <c r="A11124">
        <v>28</v>
      </c>
      <c r="B11124" t="str">
        <f t="shared" si="173"/>
        <v xml:space="preserve"> 978 28</v>
      </c>
      <c r="C11124" s="102" t="s">
        <v>892</v>
      </c>
      <c r="D11124" s="111" t="s">
        <v>0</v>
      </c>
      <c r="E11124" t="s">
        <v>1</v>
      </c>
      <c r="F11124" t="s">
        <v>1</v>
      </c>
      <c r="G11124" t="s">
        <v>1</v>
      </c>
      <c r="H11124" s="103">
        <v>95692</v>
      </c>
      <c r="I11124" s="103">
        <v>387912</v>
      </c>
      <c r="J11124" s="103">
        <v>26579</v>
      </c>
      <c r="K11124" t="s">
        <v>1</v>
      </c>
      <c r="L11124" t="s">
        <v>1</v>
      </c>
      <c r="M11124" t="s">
        <v>1</v>
      </c>
      <c r="N11124" t="s">
        <v>1</v>
      </c>
      <c r="O11124" t="s">
        <v>1</v>
      </c>
      <c r="P11124" t="s">
        <v>1</v>
      </c>
      <c r="Q11124" t="s">
        <v>1</v>
      </c>
    </row>
    <row r="11125" spans="1:18" x14ac:dyDescent="0.25">
      <c r="A11125">
        <v>29</v>
      </c>
      <c r="B11125" t="str">
        <f t="shared" si="173"/>
        <v xml:space="preserve"> 978 29</v>
      </c>
      <c r="C11125" s="102" t="s">
        <v>892</v>
      </c>
      <c r="D11125" s="111" t="s">
        <v>0</v>
      </c>
      <c r="E11125" t="s">
        <v>1</v>
      </c>
      <c r="F11125" t="s">
        <v>1</v>
      </c>
      <c r="G11125" t="s">
        <v>1</v>
      </c>
      <c r="H11125" s="103">
        <v>332466</v>
      </c>
      <c r="I11125" s="103">
        <v>189836</v>
      </c>
      <c r="J11125" s="103">
        <v>37121</v>
      </c>
      <c r="K11125" t="s">
        <v>1</v>
      </c>
      <c r="L11125" t="s">
        <v>1</v>
      </c>
      <c r="M11125" t="s">
        <v>1</v>
      </c>
      <c r="N11125" t="s">
        <v>1</v>
      </c>
      <c r="O11125" t="s">
        <v>1</v>
      </c>
      <c r="P11125" t="s">
        <v>1</v>
      </c>
      <c r="Q11125" t="s">
        <v>1</v>
      </c>
    </row>
    <row r="11126" spans="1:18" x14ac:dyDescent="0.25">
      <c r="A11126">
        <v>30</v>
      </c>
      <c r="B11126" t="str">
        <f t="shared" si="173"/>
        <v xml:space="preserve"> 978 30</v>
      </c>
      <c r="C11126" s="102" t="s">
        <v>892</v>
      </c>
      <c r="D11126" s="111" t="s">
        <v>0</v>
      </c>
      <c r="E11126" t="s">
        <v>1</v>
      </c>
      <c r="F11126" t="s">
        <v>1</v>
      </c>
      <c r="G11126" t="s">
        <v>1</v>
      </c>
      <c r="H11126">
        <v>0.01</v>
      </c>
      <c r="I11126">
        <v>0.02</v>
      </c>
      <c r="J11126">
        <v>0.03</v>
      </c>
      <c r="K11126" t="s">
        <v>1</v>
      </c>
      <c r="L11126" t="s">
        <v>1</v>
      </c>
      <c r="M11126" t="s">
        <v>1</v>
      </c>
      <c r="N11126" t="s">
        <v>1</v>
      </c>
      <c r="O11126" t="s">
        <v>1</v>
      </c>
      <c r="P11126" t="s">
        <v>1</v>
      </c>
      <c r="Q11126" t="s">
        <v>1</v>
      </c>
    </row>
    <row r="11127" spans="1:18" x14ac:dyDescent="0.25">
      <c r="A11127">
        <v>31</v>
      </c>
      <c r="B11127" t="str">
        <f t="shared" si="173"/>
        <v xml:space="preserve"> 978 31</v>
      </c>
      <c r="C11127" s="102" t="s">
        <v>892</v>
      </c>
      <c r="D11127" s="111" t="s">
        <v>0</v>
      </c>
      <c r="E11127" t="s">
        <v>1</v>
      </c>
      <c r="F11127" t="s">
        <v>1</v>
      </c>
      <c r="G11127" t="s">
        <v>1</v>
      </c>
      <c r="H11127">
        <v>0.47399999999999998</v>
      </c>
      <c r="I11127">
        <v>1.923</v>
      </c>
      <c r="J11127">
        <v>0.13200000000000001</v>
      </c>
      <c r="K11127">
        <v>2.5289999999999999</v>
      </c>
      <c r="L11127" t="s">
        <v>1</v>
      </c>
      <c r="M11127" t="s">
        <v>1</v>
      </c>
      <c r="N11127" t="s">
        <v>1</v>
      </c>
      <c r="O11127" t="s">
        <v>1</v>
      </c>
      <c r="P11127" t="s">
        <v>1</v>
      </c>
      <c r="Q11127" t="s">
        <v>1</v>
      </c>
    </row>
    <row r="11128" spans="1:18" x14ac:dyDescent="0.25">
      <c r="A11128">
        <v>32</v>
      </c>
      <c r="B11128" t="str">
        <f t="shared" si="173"/>
        <v xml:space="preserve"> 978 32</v>
      </c>
      <c r="C11128" s="102" t="s">
        <v>892</v>
      </c>
      <c r="D11128" s="111" t="s">
        <v>0</v>
      </c>
      <c r="E11128" t="s">
        <v>1</v>
      </c>
      <c r="F11128" t="s">
        <v>1</v>
      </c>
      <c r="G11128" t="s">
        <v>1</v>
      </c>
      <c r="H11128">
        <v>0.45400000000000001</v>
      </c>
      <c r="I11128">
        <v>1.8420000000000001</v>
      </c>
      <c r="J11128">
        <v>0.126</v>
      </c>
      <c r="K11128">
        <v>2.4220000000000002</v>
      </c>
      <c r="L11128" t="s">
        <v>1</v>
      </c>
      <c r="M11128" t="s">
        <v>1</v>
      </c>
      <c r="N11128" t="s">
        <v>1</v>
      </c>
      <c r="O11128" t="s">
        <v>1</v>
      </c>
      <c r="P11128" t="s">
        <v>1</v>
      </c>
      <c r="Q11128" t="s">
        <v>1</v>
      </c>
    </row>
    <row r="11129" spans="1:18" x14ac:dyDescent="0.25">
      <c r="A11129">
        <v>33</v>
      </c>
      <c r="B11129" t="str">
        <f t="shared" si="173"/>
        <v xml:space="preserve"> 978 33</v>
      </c>
      <c r="C11129" s="102" t="s">
        <v>892</v>
      </c>
      <c r="D11129" s="111" t="s">
        <v>0</v>
      </c>
      <c r="E11129" t="s">
        <v>1</v>
      </c>
      <c r="F11129" t="s">
        <v>1</v>
      </c>
      <c r="G11129" t="s">
        <v>1</v>
      </c>
      <c r="H11129">
        <v>1.4419999999999999</v>
      </c>
      <c r="I11129">
        <v>0.82399999999999995</v>
      </c>
      <c r="J11129">
        <v>0.161</v>
      </c>
      <c r="K11129">
        <v>2.427</v>
      </c>
      <c r="L11129" t="s">
        <v>1</v>
      </c>
      <c r="M11129" t="s">
        <v>1</v>
      </c>
      <c r="N11129" t="s">
        <v>1</v>
      </c>
      <c r="O11129" t="s">
        <v>1</v>
      </c>
      <c r="P11129" t="s">
        <v>1</v>
      </c>
      <c r="Q11129" t="s">
        <v>1</v>
      </c>
    </row>
    <row r="11130" spans="1:18" x14ac:dyDescent="0.25">
      <c r="A11130">
        <v>34</v>
      </c>
      <c r="B11130" t="str">
        <f t="shared" si="173"/>
        <v xml:space="preserve"> 978 34</v>
      </c>
      <c r="C11130" s="102" t="s">
        <v>892</v>
      </c>
      <c r="D11130" s="111" t="s">
        <v>0</v>
      </c>
      <c r="E11130" t="s">
        <v>1</v>
      </c>
      <c r="F11130" t="s">
        <v>1</v>
      </c>
      <c r="G11130" t="s">
        <v>1</v>
      </c>
      <c r="H11130">
        <v>1.4319999999999999</v>
      </c>
      <c r="I11130">
        <v>0.84399999999999997</v>
      </c>
      <c r="J11130">
        <v>0.16</v>
      </c>
      <c r="K11130">
        <v>2.4359999999999999</v>
      </c>
      <c r="L11130" t="s">
        <v>1</v>
      </c>
      <c r="M11130" t="s">
        <v>1</v>
      </c>
      <c r="N11130" t="s">
        <v>1</v>
      </c>
      <c r="O11130" t="s">
        <v>1</v>
      </c>
      <c r="P11130" t="s">
        <v>1</v>
      </c>
      <c r="Q11130" t="s">
        <v>1</v>
      </c>
    </row>
    <row r="11131" spans="1:18" x14ac:dyDescent="0.25">
      <c r="A11131">
        <v>35</v>
      </c>
      <c r="B11131" t="str">
        <f t="shared" si="173"/>
        <v xml:space="preserve"> 978 35</v>
      </c>
      <c r="C11131" s="102" t="s">
        <v>892</v>
      </c>
      <c r="D11131" s="111" t="s">
        <v>0</v>
      </c>
      <c r="E11131" t="s">
        <v>1</v>
      </c>
      <c r="F11131" t="s">
        <v>1</v>
      </c>
      <c r="G11131" t="s">
        <v>1</v>
      </c>
      <c r="H11131">
        <v>1.6479999999999999</v>
      </c>
      <c r="I11131">
        <v>0.94099999999999995</v>
      </c>
      <c r="J11131">
        <v>0.184</v>
      </c>
      <c r="K11131">
        <v>2.7730000000000001</v>
      </c>
      <c r="L11131" t="s">
        <v>1</v>
      </c>
      <c r="M11131" t="s">
        <v>1</v>
      </c>
      <c r="N11131" t="s">
        <v>1</v>
      </c>
      <c r="O11131" t="s">
        <v>1</v>
      </c>
      <c r="P11131" t="s">
        <v>1</v>
      </c>
      <c r="Q11131" t="s">
        <v>1</v>
      </c>
    </row>
    <row r="11132" spans="1:18" x14ac:dyDescent="0.25">
      <c r="A11132">
        <v>36</v>
      </c>
      <c r="B11132" t="str">
        <f t="shared" si="173"/>
        <v xml:space="preserve"> 978 36</v>
      </c>
      <c r="C11132" s="102" t="s">
        <v>892</v>
      </c>
      <c r="D11132" s="111" t="s">
        <v>0</v>
      </c>
      <c r="E11132" t="s">
        <v>1</v>
      </c>
      <c r="F11132" t="s">
        <v>1</v>
      </c>
      <c r="G11132" t="s">
        <v>1</v>
      </c>
      <c r="H11132">
        <v>1.427</v>
      </c>
      <c r="I11132">
        <v>0.84099999999999997</v>
      </c>
      <c r="J11132">
        <v>0.159</v>
      </c>
      <c r="K11132">
        <v>2.427</v>
      </c>
      <c r="L11132" t="s">
        <v>1</v>
      </c>
      <c r="M11132" t="s">
        <v>1</v>
      </c>
      <c r="N11132" t="s">
        <v>1</v>
      </c>
      <c r="O11132" t="s">
        <v>1</v>
      </c>
      <c r="P11132" t="s">
        <v>1</v>
      </c>
      <c r="Q11132" t="s">
        <v>1</v>
      </c>
    </row>
    <row r="11133" spans="1:18" x14ac:dyDescent="0.25">
      <c r="A11133">
        <v>37</v>
      </c>
      <c r="B11133" t="str">
        <f t="shared" si="173"/>
        <v xml:space="preserve"> 978 37</v>
      </c>
      <c r="C11133" s="102" t="s">
        <v>892</v>
      </c>
      <c r="D11133" s="111" t="s">
        <v>0</v>
      </c>
      <c r="E11133" t="s">
        <v>1</v>
      </c>
      <c r="F11133" t="s">
        <v>986</v>
      </c>
      <c r="G11133" t="s">
        <v>987</v>
      </c>
      <c r="H11133" t="s">
        <v>993</v>
      </c>
      <c r="I11133" t="s">
        <v>996</v>
      </c>
      <c r="J11133" t="s">
        <v>1</v>
      </c>
      <c r="K11133">
        <v>3.2810000000000001</v>
      </c>
      <c r="L11133" t="s">
        <v>1</v>
      </c>
      <c r="M11133" t="s">
        <v>1</v>
      </c>
      <c r="N11133" t="s">
        <v>1</v>
      </c>
      <c r="O11133" t="s">
        <v>1</v>
      </c>
      <c r="P11133" t="s">
        <v>1</v>
      </c>
      <c r="Q11133" t="s">
        <v>1</v>
      </c>
    </row>
    <row r="11134" spans="1:18" x14ac:dyDescent="0.25">
      <c r="A11134">
        <v>38</v>
      </c>
      <c r="B11134" t="str">
        <f t="shared" si="173"/>
        <v xml:space="preserve"> 978 38</v>
      </c>
      <c r="C11134" s="102" t="s">
        <v>892</v>
      </c>
      <c r="D11134" s="111" t="s">
        <v>0</v>
      </c>
      <c r="E11134" t="s">
        <v>1</v>
      </c>
      <c r="F11134">
        <v>4.28</v>
      </c>
      <c r="G11134">
        <v>4.03</v>
      </c>
      <c r="H11134">
        <v>3.64</v>
      </c>
      <c r="I11134">
        <v>3.28</v>
      </c>
      <c r="J11134" t="s">
        <v>1</v>
      </c>
      <c r="K11134" t="s">
        <v>1</v>
      </c>
      <c r="L11134" t="s">
        <v>1</v>
      </c>
      <c r="M11134" t="s">
        <v>1</v>
      </c>
      <c r="N11134" t="s">
        <v>1</v>
      </c>
      <c r="O11134" t="s">
        <v>1</v>
      </c>
      <c r="P11134" t="s">
        <v>1</v>
      </c>
      <c r="Q11134" t="s">
        <v>1</v>
      </c>
    </row>
    <row r="11135" spans="1:18" x14ac:dyDescent="0.25">
      <c r="A11135">
        <v>1</v>
      </c>
      <c r="B11135" t="str">
        <f t="shared" si="173"/>
        <v xml:space="preserve"> 979 1</v>
      </c>
      <c r="C11135" s="102" t="s">
        <v>893</v>
      </c>
      <c r="D11135" s="111" t="s">
        <v>0</v>
      </c>
      <c r="E11135" t="s">
        <v>1</v>
      </c>
      <c r="F11135" t="s">
        <v>1</v>
      </c>
      <c r="G11135" t="s">
        <v>1</v>
      </c>
      <c r="H11135" t="s">
        <v>1</v>
      </c>
      <c r="I11135" t="s">
        <v>1</v>
      </c>
      <c r="J11135" t="s">
        <v>1</v>
      </c>
      <c r="K11135" t="s">
        <v>1</v>
      </c>
      <c r="L11135" t="s">
        <v>1</v>
      </c>
      <c r="M11135" t="s">
        <v>1</v>
      </c>
      <c r="N11135" t="s">
        <v>1</v>
      </c>
      <c r="O11135" t="s">
        <v>1</v>
      </c>
      <c r="P11135" t="s">
        <v>1</v>
      </c>
      <c r="Q11135" t="s">
        <v>1</v>
      </c>
      <c r="R11135" t="s">
        <v>236</v>
      </c>
    </row>
    <row r="11136" spans="1:18" x14ac:dyDescent="0.25">
      <c r="A11136">
        <v>2</v>
      </c>
      <c r="B11136" t="str">
        <f t="shared" si="173"/>
        <v xml:space="preserve"> 979 2</v>
      </c>
      <c r="C11136" s="102" t="s">
        <v>893</v>
      </c>
      <c r="D11136" s="111" t="s">
        <v>0</v>
      </c>
      <c r="E11136" t="s">
        <v>3</v>
      </c>
      <c r="F11136" t="s">
        <v>1</v>
      </c>
      <c r="G11136" t="s">
        <v>1</v>
      </c>
      <c r="H11136" t="s">
        <v>1</v>
      </c>
      <c r="I11136" t="s">
        <v>1</v>
      </c>
      <c r="J11136" t="s">
        <v>1</v>
      </c>
      <c r="K11136" t="s">
        <v>1</v>
      </c>
      <c r="L11136" t="s">
        <v>1</v>
      </c>
      <c r="M11136" t="s">
        <v>1</v>
      </c>
      <c r="N11136" t="s">
        <v>1</v>
      </c>
      <c r="O11136" t="s">
        <v>1</v>
      </c>
      <c r="P11136" t="s">
        <v>1</v>
      </c>
      <c r="Q11136" t="s">
        <v>1</v>
      </c>
    </row>
    <row r="11137" spans="1:17" x14ac:dyDescent="0.25">
      <c r="A11137">
        <v>3</v>
      </c>
      <c r="B11137" t="str">
        <f t="shared" si="173"/>
        <v xml:space="preserve"> 979 3</v>
      </c>
      <c r="C11137" s="102" t="s">
        <v>893</v>
      </c>
      <c r="D11137" s="111" t="s">
        <v>0</v>
      </c>
      <c r="E11137" t="s">
        <v>4</v>
      </c>
      <c r="F11137" t="s">
        <v>1</v>
      </c>
      <c r="G11137" t="s">
        <v>1</v>
      </c>
      <c r="H11137" t="s">
        <v>1</v>
      </c>
      <c r="I11137" t="s">
        <v>1</v>
      </c>
      <c r="J11137" t="s">
        <v>1</v>
      </c>
      <c r="K11137" t="s">
        <v>1</v>
      </c>
      <c r="L11137" t="s">
        <v>1</v>
      </c>
      <c r="M11137" t="s">
        <v>1</v>
      </c>
      <c r="N11137" t="s">
        <v>1</v>
      </c>
      <c r="O11137" t="s">
        <v>1</v>
      </c>
      <c r="P11137" t="s">
        <v>1</v>
      </c>
      <c r="Q11137" t="s">
        <v>1</v>
      </c>
    </row>
    <row r="11138" spans="1:17" x14ac:dyDescent="0.25">
      <c r="A11138">
        <v>4</v>
      </c>
      <c r="B11138" t="str">
        <f t="shared" ref="B11138:B11201" si="174">+C11138&amp;A11138</f>
        <v xml:space="preserve"> 979 4</v>
      </c>
      <c r="C11138" s="102" t="s">
        <v>893</v>
      </c>
      <c r="D11138" s="111">
        <v>13</v>
      </c>
      <c r="E11138" s="103">
        <v>15092</v>
      </c>
      <c r="F11138" s="103">
        <v>195521</v>
      </c>
      <c r="G11138">
        <v>1.2949999999999999</v>
      </c>
      <c r="H11138" t="s">
        <v>1</v>
      </c>
      <c r="I11138" t="s">
        <v>1</v>
      </c>
      <c r="J11138" t="s">
        <v>1</v>
      </c>
      <c r="K11138" t="s">
        <v>1</v>
      </c>
      <c r="L11138" t="s">
        <v>1</v>
      </c>
      <c r="M11138" t="s">
        <v>1</v>
      </c>
      <c r="N11138" t="s">
        <v>1</v>
      </c>
      <c r="O11138">
        <v>3</v>
      </c>
      <c r="P11138">
        <v>4</v>
      </c>
      <c r="Q11138">
        <v>7</v>
      </c>
    </row>
    <row r="11139" spans="1:17" x14ac:dyDescent="0.25">
      <c r="A11139">
        <v>5</v>
      </c>
      <c r="B11139" t="str">
        <f t="shared" si="174"/>
        <v xml:space="preserve"> 979 5</v>
      </c>
      <c r="C11139" s="102" t="s">
        <v>893</v>
      </c>
      <c r="D11139" s="111">
        <v>14</v>
      </c>
      <c r="E11139" s="103">
        <v>16103</v>
      </c>
      <c r="F11139" s="103">
        <v>192996</v>
      </c>
      <c r="G11139">
        <v>1.198</v>
      </c>
      <c r="H11139" t="s">
        <v>1</v>
      </c>
      <c r="I11139" t="s">
        <v>1</v>
      </c>
      <c r="J11139" t="s">
        <v>1</v>
      </c>
      <c r="K11139" t="s">
        <v>1</v>
      </c>
      <c r="L11139" t="s">
        <v>1</v>
      </c>
      <c r="M11139" t="s">
        <v>1</v>
      </c>
      <c r="N11139" t="s">
        <v>1</v>
      </c>
      <c r="O11139">
        <v>2</v>
      </c>
      <c r="P11139">
        <v>5</v>
      </c>
      <c r="Q11139">
        <v>7</v>
      </c>
    </row>
    <row r="11140" spans="1:17" x14ac:dyDescent="0.25">
      <c r="A11140">
        <v>6</v>
      </c>
      <c r="B11140" t="str">
        <f t="shared" si="174"/>
        <v xml:space="preserve"> 979 6</v>
      </c>
      <c r="C11140" s="102" t="s">
        <v>893</v>
      </c>
      <c r="D11140" s="111">
        <v>15</v>
      </c>
      <c r="E11140" s="103">
        <v>20564</v>
      </c>
      <c r="F11140" s="103">
        <v>371745</v>
      </c>
      <c r="G11140">
        <v>1.8069999999999999</v>
      </c>
      <c r="H11140" t="s">
        <v>1</v>
      </c>
      <c r="I11140" t="s">
        <v>1</v>
      </c>
      <c r="J11140" t="s">
        <v>1</v>
      </c>
      <c r="K11140" t="s">
        <v>1</v>
      </c>
      <c r="L11140" t="s">
        <v>1</v>
      </c>
      <c r="M11140" t="s">
        <v>1</v>
      </c>
      <c r="N11140" t="s">
        <v>1</v>
      </c>
      <c r="O11140">
        <v>4</v>
      </c>
      <c r="P11140">
        <v>6</v>
      </c>
      <c r="Q11140">
        <v>10</v>
      </c>
    </row>
    <row r="11141" spans="1:17" x14ac:dyDescent="0.25">
      <c r="A11141">
        <v>7</v>
      </c>
      <c r="B11141" t="str">
        <f t="shared" si="174"/>
        <v xml:space="preserve"> 979 7</v>
      </c>
      <c r="C11141" s="102" t="s">
        <v>893</v>
      </c>
      <c r="D11141" s="111">
        <v>16</v>
      </c>
      <c r="E11141" s="103">
        <v>22784</v>
      </c>
      <c r="F11141" s="103">
        <v>209894</v>
      </c>
      <c r="G11141">
        <v>0.92100000000000004</v>
      </c>
      <c r="H11141" t="s">
        <v>1</v>
      </c>
      <c r="I11141" t="s">
        <v>1</v>
      </c>
      <c r="J11141" t="s">
        <v>1</v>
      </c>
      <c r="K11141" t="s">
        <v>1</v>
      </c>
      <c r="L11141" t="s">
        <v>1</v>
      </c>
      <c r="M11141" t="s">
        <v>1</v>
      </c>
      <c r="N11141" t="s">
        <v>1</v>
      </c>
      <c r="O11141">
        <v>3</v>
      </c>
      <c r="P11141">
        <v>4</v>
      </c>
      <c r="Q11141">
        <v>7</v>
      </c>
    </row>
    <row r="11142" spans="1:17" x14ac:dyDescent="0.25">
      <c r="A11142">
        <v>8</v>
      </c>
      <c r="B11142" t="str">
        <f t="shared" si="174"/>
        <v xml:space="preserve"> 979 8</v>
      </c>
      <c r="C11142" s="102" t="s">
        <v>893</v>
      </c>
      <c r="D11142" s="111">
        <v>17</v>
      </c>
      <c r="E11142" s="103">
        <v>26085</v>
      </c>
      <c r="F11142" s="103">
        <v>183789</v>
      </c>
      <c r="G11142">
        <v>0.70399999999999996</v>
      </c>
      <c r="H11142" t="s">
        <v>1</v>
      </c>
      <c r="I11142" t="s">
        <v>1</v>
      </c>
      <c r="J11142" t="s">
        <v>1</v>
      </c>
      <c r="K11142" t="s">
        <v>1</v>
      </c>
      <c r="L11142" t="s">
        <v>1</v>
      </c>
      <c r="M11142" t="s">
        <v>1</v>
      </c>
      <c r="N11142" t="s">
        <v>1</v>
      </c>
      <c r="O11142">
        <v>1</v>
      </c>
      <c r="P11142">
        <v>15</v>
      </c>
      <c r="Q11142">
        <v>16</v>
      </c>
    </row>
    <row r="11143" spans="1:17" x14ac:dyDescent="0.25">
      <c r="A11143">
        <v>9</v>
      </c>
      <c r="B11143" t="str">
        <f t="shared" si="174"/>
        <v xml:space="preserve"> 979 9</v>
      </c>
      <c r="C11143" s="102" t="s">
        <v>893</v>
      </c>
      <c r="D11143" s="111" t="s">
        <v>5</v>
      </c>
      <c r="E11143" s="103">
        <v>100628</v>
      </c>
      <c r="F11143" s="103">
        <v>1153945</v>
      </c>
      <c r="G11143">
        <v>1.147</v>
      </c>
      <c r="H11143" t="s">
        <v>1</v>
      </c>
      <c r="I11143" t="s">
        <v>1</v>
      </c>
      <c r="J11143" t="s">
        <v>1</v>
      </c>
      <c r="K11143" t="s">
        <v>1</v>
      </c>
      <c r="L11143" t="s">
        <v>1</v>
      </c>
      <c r="M11143" t="s">
        <v>1</v>
      </c>
      <c r="N11143" t="s">
        <v>1</v>
      </c>
      <c r="O11143">
        <v>13</v>
      </c>
      <c r="P11143">
        <v>34</v>
      </c>
      <c r="Q11143">
        <v>47</v>
      </c>
    </row>
    <row r="11144" spans="1:17" x14ac:dyDescent="0.25">
      <c r="A11144">
        <v>10</v>
      </c>
      <c r="B11144" t="str">
        <f t="shared" si="174"/>
        <v xml:space="preserve"> 979 10</v>
      </c>
      <c r="C11144" s="102" t="s">
        <v>893</v>
      </c>
      <c r="D11144" s="111" t="s">
        <v>6</v>
      </c>
      <c r="E11144" t="s">
        <v>1</v>
      </c>
      <c r="F11144" t="s">
        <v>1</v>
      </c>
      <c r="G11144" t="s">
        <v>1</v>
      </c>
      <c r="H11144" t="s">
        <v>1</v>
      </c>
      <c r="I11144" t="s">
        <v>1</v>
      </c>
      <c r="J11144" t="s">
        <v>1</v>
      </c>
      <c r="K11144" t="s">
        <v>1</v>
      </c>
      <c r="L11144" t="s">
        <v>1</v>
      </c>
      <c r="M11144" t="s">
        <v>1</v>
      </c>
      <c r="N11144" t="s">
        <v>1</v>
      </c>
      <c r="O11144" t="s">
        <v>1</v>
      </c>
      <c r="P11144" t="s">
        <v>1</v>
      </c>
      <c r="Q11144" t="s">
        <v>1</v>
      </c>
    </row>
    <row r="11145" spans="1:17" x14ac:dyDescent="0.25">
      <c r="A11145">
        <v>11</v>
      </c>
      <c r="B11145" t="str">
        <f t="shared" si="174"/>
        <v xml:space="preserve"> 979 11</v>
      </c>
      <c r="C11145" s="102" t="s">
        <v>893</v>
      </c>
      <c r="D11145" s="111">
        <v>13</v>
      </c>
      <c r="E11145" t="s">
        <v>1</v>
      </c>
      <c r="F11145" t="s">
        <v>1</v>
      </c>
      <c r="G11145" t="s">
        <v>1</v>
      </c>
      <c r="H11145" s="103">
        <v>42840</v>
      </c>
      <c r="I11145" s="103">
        <v>4223</v>
      </c>
      <c r="J11145" t="s">
        <v>1</v>
      </c>
      <c r="K11145" t="s">
        <v>1</v>
      </c>
      <c r="L11145" t="s">
        <v>1</v>
      </c>
      <c r="M11145" s="103">
        <v>57262</v>
      </c>
      <c r="N11145" s="103">
        <v>29782</v>
      </c>
      <c r="O11145" s="103">
        <v>61414</v>
      </c>
      <c r="P11145" t="s">
        <v>1</v>
      </c>
      <c r="Q11145" t="s">
        <v>1</v>
      </c>
    </row>
    <row r="11146" spans="1:17" x14ac:dyDescent="0.25">
      <c r="A11146">
        <v>12</v>
      </c>
      <c r="B11146" t="str">
        <f t="shared" si="174"/>
        <v xml:space="preserve"> 979 12</v>
      </c>
      <c r="C11146" s="102" t="s">
        <v>893</v>
      </c>
      <c r="D11146" s="111">
        <v>14</v>
      </c>
      <c r="E11146" t="s">
        <v>1</v>
      </c>
      <c r="F11146" t="s">
        <v>1</v>
      </c>
      <c r="G11146" t="s">
        <v>1</v>
      </c>
      <c r="H11146" s="103">
        <v>3577</v>
      </c>
      <c r="I11146" s="103">
        <v>49984</v>
      </c>
      <c r="J11146" t="s">
        <v>1</v>
      </c>
      <c r="K11146" t="s">
        <v>1</v>
      </c>
      <c r="L11146" t="s">
        <v>1</v>
      </c>
      <c r="M11146" s="103">
        <v>57855</v>
      </c>
      <c r="N11146" s="103">
        <v>71345</v>
      </c>
      <c r="O11146" s="103">
        <v>10235</v>
      </c>
      <c r="P11146" t="s">
        <v>1</v>
      </c>
      <c r="Q11146" t="s">
        <v>1</v>
      </c>
    </row>
    <row r="11147" spans="1:17" x14ac:dyDescent="0.25">
      <c r="A11147">
        <v>13</v>
      </c>
      <c r="B11147" t="str">
        <f t="shared" si="174"/>
        <v xml:space="preserve"> 979 13</v>
      </c>
      <c r="C11147" s="102" t="s">
        <v>893</v>
      </c>
      <c r="D11147" s="111">
        <v>15</v>
      </c>
      <c r="E11147" t="s">
        <v>1</v>
      </c>
      <c r="F11147" t="s">
        <v>1</v>
      </c>
      <c r="G11147" t="s">
        <v>1</v>
      </c>
      <c r="H11147" s="103">
        <v>58300</v>
      </c>
      <c r="I11147" s="103">
        <v>93106</v>
      </c>
      <c r="J11147" t="s">
        <v>1</v>
      </c>
      <c r="K11147" t="s">
        <v>1</v>
      </c>
      <c r="L11147" t="s">
        <v>1</v>
      </c>
      <c r="M11147" s="103">
        <v>79936</v>
      </c>
      <c r="N11147" s="103">
        <v>122694</v>
      </c>
      <c r="O11147" s="103">
        <v>17709</v>
      </c>
      <c r="P11147" t="s">
        <v>1</v>
      </c>
      <c r="Q11147" t="s">
        <v>1</v>
      </c>
    </row>
    <row r="11148" spans="1:17" x14ac:dyDescent="0.25">
      <c r="A11148">
        <v>14</v>
      </c>
      <c r="B11148" t="str">
        <f t="shared" si="174"/>
        <v xml:space="preserve"> 979 14</v>
      </c>
      <c r="C11148" s="102" t="s">
        <v>893</v>
      </c>
      <c r="D11148" s="111">
        <v>16</v>
      </c>
      <c r="E11148" t="s">
        <v>1</v>
      </c>
      <c r="F11148" t="s">
        <v>1</v>
      </c>
      <c r="G11148" t="s">
        <v>1</v>
      </c>
      <c r="H11148" s="103">
        <v>18085</v>
      </c>
      <c r="I11148" s="103">
        <v>105650</v>
      </c>
      <c r="J11148" t="s">
        <v>1</v>
      </c>
      <c r="K11148" t="s">
        <v>1</v>
      </c>
      <c r="L11148" t="s">
        <v>1</v>
      </c>
      <c r="M11148" s="103">
        <v>31635</v>
      </c>
      <c r="N11148" s="103">
        <v>37092</v>
      </c>
      <c r="O11148" s="103">
        <v>17432</v>
      </c>
      <c r="P11148" t="s">
        <v>1</v>
      </c>
      <c r="Q11148" t="s">
        <v>1</v>
      </c>
    </row>
    <row r="11149" spans="1:17" x14ac:dyDescent="0.25">
      <c r="A11149">
        <v>15</v>
      </c>
      <c r="B11149" t="str">
        <f t="shared" si="174"/>
        <v xml:space="preserve"> 979 15</v>
      </c>
      <c r="C11149" s="102" t="s">
        <v>893</v>
      </c>
      <c r="D11149" s="111">
        <v>17</v>
      </c>
      <c r="E11149" t="s">
        <v>1</v>
      </c>
      <c r="F11149" t="s">
        <v>1</v>
      </c>
      <c r="G11149" t="s">
        <v>1</v>
      </c>
      <c r="H11149" s="103">
        <v>6965</v>
      </c>
      <c r="I11149" s="103">
        <v>34108</v>
      </c>
      <c r="J11149" t="s">
        <v>1</v>
      </c>
      <c r="K11149" t="s">
        <v>1</v>
      </c>
      <c r="L11149" t="s">
        <v>1</v>
      </c>
      <c r="M11149" s="103">
        <v>17519</v>
      </c>
      <c r="N11149" s="103">
        <v>74255</v>
      </c>
      <c r="O11149" s="103">
        <v>50942</v>
      </c>
      <c r="P11149" t="s">
        <v>1</v>
      </c>
      <c r="Q11149" t="s">
        <v>1</v>
      </c>
    </row>
    <row r="11150" spans="1:17" x14ac:dyDescent="0.25">
      <c r="A11150">
        <v>16</v>
      </c>
      <c r="B11150" t="str">
        <f t="shared" si="174"/>
        <v xml:space="preserve"> 979 16</v>
      </c>
      <c r="C11150" s="102" t="s">
        <v>893</v>
      </c>
      <c r="D11150" s="111" t="s">
        <v>5</v>
      </c>
      <c r="E11150" t="s">
        <v>1</v>
      </c>
      <c r="F11150" t="s">
        <v>1</v>
      </c>
      <c r="G11150" t="s">
        <v>1</v>
      </c>
      <c r="H11150" s="103">
        <v>129767</v>
      </c>
      <c r="I11150" s="103">
        <v>287071</v>
      </c>
      <c r="J11150" t="s">
        <v>1</v>
      </c>
      <c r="K11150" t="s">
        <v>1</v>
      </c>
      <c r="L11150" t="s">
        <v>1</v>
      </c>
      <c r="M11150" s="103">
        <v>244207</v>
      </c>
      <c r="N11150" s="103">
        <v>335168</v>
      </c>
      <c r="O11150" s="103">
        <v>157732</v>
      </c>
      <c r="P11150" t="s">
        <v>1</v>
      </c>
      <c r="Q11150" t="s">
        <v>1</v>
      </c>
    </row>
    <row r="11151" spans="1:17" x14ac:dyDescent="0.25">
      <c r="A11151">
        <v>17</v>
      </c>
      <c r="B11151" t="str">
        <f t="shared" si="174"/>
        <v xml:space="preserve"> 979 17</v>
      </c>
      <c r="C11151" s="102" t="s">
        <v>893</v>
      </c>
      <c r="D11151" s="111" t="s">
        <v>6</v>
      </c>
      <c r="E11151" t="s">
        <v>1</v>
      </c>
      <c r="F11151" t="s">
        <v>1</v>
      </c>
      <c r="G11151" t="s">
        <v>1</v>
      </c>
      <c r="H11151" t="s">
        <v>1</v>
      </c>
      <c r="I11151" t="s">
        <v>1</v>
      </c>
      <c r="J11151" t="s">
        <v>1</v>
      </c>
      <c r="K11151" t="s">
        <v>1</v>
      </c>
      <c r="L11151" t="s">
        <v>1</v>
      </c>
      <c r="M11151" t="s">
        <v>1</v>
      </c>
      <c r="N11151" t="s">
        <v>1</v>
      </c>
      <c r="O11151" t="s">
        <v>1</v>
      </c>
      <c r="P11151" t="s">
        <v>1</v>
      </c>
      <c r="Q11151" t="s">
        <v>1</v>
      </c>
    </row>
    <row r="11152" spans="1:17" x14ac:dyDescent="0.25">
      <c r="A11152">
        <v>18</v>
      </c>
      <c r="B11152" t="str">
        <f t="shared" si="174"/>
        <v xml:space="preserve"> 979 18</v>
      </c>
      <c r="C11152" s="102" t="s">
        <v>893</v>
      </c>
      <c r="D11152" s="111">
        <v>13</v>
      </c>
      <c r="E11152" t="s">
        <v>1</v>
      </c>
      <c r="F11152" t="s">
        <v>1</v>
      </c>
      <c r="G11152" t="s">
        <v>1</v>
      </c>
      <c r="H11152" s="103">
        <v>46353</v>
      </c>
      <c r="I11152" s="103">
        <v>3860</v>
      </c>
      <c r="J11152" t="s">
        <v>1</v>
      </c>
      <c r="K11152" t="s">
        <v>1</v>
      </c>
      <c r="L11152" t="s">
        <v>1</v>
      </c>
      <c r="M11152" s="103">
        <v>114811</v>
      </c>
      <c r="N11152" s="103">
        <v>54828</v>
      </c>
      <c r="O11152" s="103">
        <v>73942</v>
      </c>
      <c r="P11152" t="s">
        <v>1</v>
      </c>
      <c r="Q11152" t="s">
        <v>1</v>
      </c>
    </row>
    <row r="11153" spans="1:17" x14ac:dyDescent="0.25">
      <c r="A11153">
        <v>19</v>
      </c>
      <c r="B11153" t="str">
        <f t="shared" si="174"/>
        <v xml:space="preserve"> 979 19</v>
      </c>
      <c r="C11153" s="102" t="s">
        <v>893</v>
      </c>
      <c r="D11153" s="111">
        <v>14</v>
      </c>
      <c r="E11153" t="s">
        <v>1</v>
      </c>
      <c r="F11153" t="s">
        <v>1</v>
      </c>
      <c r="G11153" s="103">
        <v>4320</v>
      </c>
      <c r="H11153" s="103">
        <v>5319</v>
      </c>
      <c r="I11153" s="103">
        <v>48211</v>
      </c>
      <c r="J11153" t="s">
        <v>1</v>
      </c>
      <c r="K11153" t="s">
        <v>1</v>
      </c>
      <c r="L11153" s="103">
        <v>22411</v>
      </c>
      <c r="M11153" s="103">
        <v>109032</v>
      </c>
      <c r="N11153" s="103">
        <v>152040</v>
      </c>
      <c r="O11153" s="103">
        <v>14227</v>
      </c>
      <c r="P11153" t="s">
        <v>1</v>
      </c>
      <c r="Q11153" t="s">
        <v>1</v>
      </c>
    </row>
    <row r="11154" spans="1:17" x14ac:dyDescent="0.25">
      <c r="A11154">
        <v>20</v>
      </c>
      <c r="B11154" t="str">
        <f t="shared" si="174"/>
        <v xml:space="preserve"> 979 20</v>
      </c>
      <c r="C11154" s="102" t="s">
        <v>893</v>
      </c>
      <c r="D11154" s="111">
        <v>15</v>
      </c>
      <c r="E11154" t="s">
        <v>1</v>
      </c>
      <c r="F11154" t="s">
        <v>1</v>
      </c>
      <c r="G11154" s="103">
        <v>41946</v>
      </c>
      <c r="H11154" s="103">
        <v>60613</v>
      </c>
      <c r="I11154" s="103">
        <v>94419</v>
      </c>
      <c r="J11154" t="s">
        <v>1</v>
      </c>
      <c r="K11154" t="s">
        <v>1</v>
      </c>
      <c r="L11154" s="103">
        <v>105061</v>
      </c>
      <c r="M11154" s="103">
        <v>171310</v>
      </c>
      <c r="N11154" s="103">
        <v>252368</v>
      </c>
      <c r="O11154" s="103">
        <v>28033</v>
      </c>
      <c r="P11154" t="s">
        <v>1</v>
      </c>
      <c r="Q11154" t="s">
        <v>1</v>
      </c>
    </row>
    <row r="11155" spans="1:17" x14ac:dyDescent="0.25">
      <c r="A11155">
        <v>21</v>
      </c>
      <c r="B11155" t="str">
        <f t="shared" si="174"/>
        <v xml:space="preserve"> 979 21</v>
      </c>
      <c r="C11155" s="102" t="s">
        <v>893</v>
      </c>
      <c r="D11155" s="111">
        <v>16</v>
      </c>
      <c r="E11155" s="103">
        <v>338</v>
      </c>
      <c r="F11155" s="103">
        <v>625</v>
      </c>
      <c r="G11155" s="103">
        <v>63486</v>
      </c>
      <c r="H11155" s="103">
        <v>36509</v>
      </c>
      <c r="I11155" s="103">
        <v>85994</v>
      </c>
      <c r="J11155" s="103">
        <v>467</v>
      </c>
      <c r="K11155" s="103">
        <v>428</v>
      </c>
      <c r="L11155" s="103">
        <v>54289</v>
      </c>
      <c r="M11155" s="103">
        <v>64684</v>
      </c>
      <c r="N11155" s="103">
        <v>71147</v>
      </c>
      <c r="O11155" s="103">
        <v>29722</v>
      </c>
      <c r="P11155" t="s">
        <v>1</v>
      </c>
      <c r="Q11155" t="s">
        <v>1</v>
      </c>
    </row>
    <row r="11156" spans="1:17" x14ac:dyDescent="0.25">
      <c r="A11156">
        <v>22</v>
      </c>
      <c r="B11156" t="str">
        <f t="shared" si="174"/>
        <v xml:space="preserve"> 979 22</v>
      </c>
      <c r="C11156" s="102" t="s">
        <v>893</v>
      </c>
      <c r="D11156" s="111">
        <v>17</v>
      </c>
      <c r="E11156" s="103">
        <v>458</v>
      </c>
      <c r="F11156" s="103">
        <v>3736</v>
      </c>
      <c r="G11156" s="103">
        <v>61111</v>
      </c>
      <c r="H11156" s="103">
        <v>22881</v>
      </c>
      <c r="I11156" s="103">
        <v>21135</v>
      </c>
      <c r="J11156" s="103">
        <v>1043</v>
      </c>
      <c r="K11156" s="103">
        <v>13705</v>
      </c>
      <c r="L11156" s="103">
        <v>182993</v>
      </c>
      <c r="M11156" s="103">
        <v>88697</v>
      </c>
      <c r="N11156" s="103">
        <v>92632</v>
      </c>
      <c r="O11156" s="103">
        <v>85939</v>
      </c>
      <c r="P11156" t="s">
        <v>1</v>
      </c>
      <c r="Q11156" t="s">
        <v>1</v>
      </c>
    </row>
    <row r="11157" spans="1:17" x14ac:dyDescent="0.25">
      <c r="A11157">
        <v>23</v>
      </c>
      <c r="B11157" t="str">
        <f t="shared" si="174"/>
        <v xml:space="preserve"> 979 23</v>
      </c>
      <c r="C11157" s="102" t="s">
        <v>893</v>
      </c>
      <c r="D11157" s="111" t="s">
        <v>5</v>
      </c>
      <c r="E11157" s="103">
        <v>796</v>
      </c>
      <c r="F11157" s="103">
        <v>4361</v>
      </c>
      <c r="G11157" s="103">
        <v>170863</v>
      </c>
      <c r="H11157" s="103">
        <v>171675</v>
      </c>
      <c r="I11157" s="103">
        <v>253619</v>
      </c>
      <c r="J11157" s="103">
        <v>1510</v>
      </c>
      <c r="K11157" s="103">
        <v>14133</v>
      </c>
      <c r="L11157" s="103">
        <v>364754</v>
      </c>
      <c r="M11157" s="103">
        <v>548534</v>
      </c>
      <c r="N11157" s="103">
        <v>623015</v>
      </c>
      <c r="O11157" s="103">
        <v>231863</v>
      </c>
      <c r="P11157" t="s">
        <v>1</v>
      </c>
      <c r="Q11157" t="s">
        <v>1</v>
      </c>
    </row>
    <row r="11158" spans="1:17" x14ac:dyDescent="0.25">
      <c r="A11158">
        <v>24</v>
      </c>
      <c r="B11158" t="str">
        <f t="shared" si="174"/>
        <v xml:space="preserve"> 979 24</v>
      </c>
      <c r="C11158" s="102" t="s">
        <v>893</v>
      </c>
      <c r="D11158" s="111" t="s">
        <v>6</v>
      </c>
      <c r="E11158" t="s">
        <v>1</v>
      </c>
      <c r="F11158" t="s">
        <v>1</v>
      </c>
      <c r="G11158" t="s">
        <v>1</v>
      </c>
      <c r="H11158" t="s">
        <v>1</v>
      </c>
      <c r="I11158" t="s">
        <v>1</v>
      </c>
      <c r="J11158" t="s">
        <v>1</v>
      </c>
      <c r="K11158" t="s">
        <v>1</v>
      </c>
      <c r="L11158" t="s">
        <v>1</v>
      </c>
      <c r="M11158" t="s">
        <v>1</v>
      </c>
      <c r="N11158" t="s">
        <v>1</v>
      </c>
      <c r="O11158" t="s">
        <v>1</v>
      </c>
      <c r="P11158" t="s">
        <v>1</v>
      </c>
      <c r="Q11158" t="s">
        <v>1</v>
      </c>
    </row>
    <row r="11159" spans="1:17" x14ac:dyDescent="0.25">
      <c r="A11159">
        <v>25</v>
      </c>
      <c r="B11159" t="str">
        <f t="shared" si="174"/>
        <v xml:space="preserve"> 979 25</v>
      </c>
      <c r="C11159" s="102" t="s">
        <v>893</v>
      </c>
      <c r="D11159" s="111" t="s">
        <v>0</v>
      </c>
      <c r="E11159" t="s">
        <v>1</v>
      </c>
      <c r="F11159" t="s">
        <v>1</v>
      </c>
      <c r="G11159" t="s">
        <v>1</v>
      </c>
      <c r="H11159" s="103">
        <v>556417</v>
      </c>
      <c r="I11159" s="103">
        <v>1596843</v>
      </c>
      <c r="J11159" s="103">
        <v>231863</v>
      </c>
      <c r="K11159" t="s">
        <v>1</v>
      </c>
      <c r="L11159" t="s">
        <v>1</v>
      </c>
      <c r="M11159" t="s">
        <v>1</v>
      </c>
      <c r="N11159" t="s">
        <v>1</v>
      </c>
      <c r="O11159" t="s">
        <v>1</v>
      </c>
      <c r="P11159" t="s">
        <v>1</v>
      </c>
      <c r="Q11159" t="s">
        <v>1</v>
      </c>
    </row>
    <row r="11160" spans="1:17" x14ac:dyDescent="0.25">
      <c r="A11160">
        <v>26</v>
      </c>
      <c r="B11160" t="str">
        <f t="shared" si="174"/>
        <v xml:space="preserve"> 979 26</v>
      </c>
      <c r="C11160" s="102" t="s">
        <v>893</v>
      </c>
      <c r="D11160" s="111" t="s">
        <v>0</v>
      </c>
      <c r="E11160" t="s">
        <v>1</v>
      </c>
      <c r="F11160" t="s">
        <v>1</v>
      </c>
      <c r="G11160" t="s">
        <v>1</v>
      </c>
      <c r="H11160" t="s">
        <v>1</v>
      </c>
      <c r="I11160" t="s">
        <v>1</v>
      </c>
      <c r="J11160" t="s">
        <v>1</v>
      </c>
      <c r="K11160" t="s">
        <v>1</v>
      </c>
      <c r="L11160" t="s">
        <v>1</v>
      </c>
      <c r="M11160" t="s">
        <v>1</v>
      </c>
      <c r="N11160" t="s">
        <v>1</v>
      </c>
      <c r="O11160" t="s">
        <v>1</v>
      </c>
      <c r="P11160" t="s">
        <v>1</v>
      </c>
      <c r="Q11160" t="s">
        <v>1</v>
      </c>
    </row>
    <row r="11161" spans="1:17" x14ac:dyDescent="0.25">
      <c r="A11161">
        <v>27</v>
      </c>
      <c r="B11161" t="str">
        <f t="shared" si="174"/>
        <v xml:space="preserve"> 979 27</v>
      </c>
      <c r="C11161" s="102" t="s">
        <v>893</v>
      </c>
      <c r="D11161" s="111" t="s">
        <v>0</v>
      </c>
      <c r="E11161" t="s">
        <v>1</v>
      </c>
      <c r="F11161" t="s">
        <v>1</v>
      </c>
      <c r="G11161" t="s">
        <v>1</v>
      </c>
      <c r="H11161" s="103">
        <v>-593246</v>
      </c>
      <c r="I11161" s="103">
        <v>-501498</v>
      </c>
      <c r="J11161" s="103">
        <v>1284</v>
      </c>
      <c r="K11161" t="s">
        <v>1</v>
      </c>
      <c r="L11161" t="s">
        <v>1</v>
      </c>
      <c r="M11161" t="s">
        <v>1</v>
      </c>
      <c r="N11161" t="s">
        <v>1</v>
      </c>
      <c r="O11161" t="s">
        <v>1</v>
      </c>
      <c r="P11161" t="s">
        <v>1</v>
      </c>
      <c r="Q11161" t="s">
        <v>1</v>
      </c>
    </row>
    <row r="11162" spans="1:17" x14ac:dyDescent="0.25">
      <c r="A11162">
        <v>28</v>
      </c>
      <c r="B11162" t="str">
        <f t="shared" si="174"/>
        <v xml:space="preserve"> 979 28</v>
      </c>
      <c r="C11162" s="102" t="s">
        <v>893</v>
      </c>
      <c r="D11162" s="111" t="s">
        <v>0</v>
      </c>
      <c r="E11162" t="s">
        <v>1</v>
      </c>
      <c r="F11162" t="s">
        <v>1</v>
      </c>
      <c r="G11162" t="s">
        <v>1</v>
      </c>
      <c r="H11162" s="103" t="s">
        <v>1</v>
      </c>
      <c r="I11162" s="103">
        <v>1095345</v>
      </c>
      <c r="J11162" s="103">
        <v>233147</v>
      </c>
      <c r="K11162" t="s">
        <v>1</v>
      </c>
      <c r="L11162" t="s">
        <v>1</v>
      </c>
      <c r="M11162" t="s">
        <v>1</v>
      </c>
      <c r="N11162" t="s">
        <v>1</v>
      </c>
      <c r="O11162" t="s">
        <v>1</v>
      </c>
      <c r="P11162" t="s">
        <v>1</v>
      </c>
      <c r="Q11162" t="s">
        <v>1</v>
      </c>
    </row>
    <row r="11163" spans="1:17" x14ac:dyDescent="0.25">
      <c r="A11163">
        <v>29</v>
      </c>
      <c r="B11163" t="str">
        <f t="shared" si="174"/>
        <v xml:space="preserve"> 979 29</v>
      </c>
      <c r="C11163" s="102" t="s">
        <v>893</v>
      </c>
      <c r="D11163" s="111" t="s">
        <v>0</v>
      </c>
      <c r="E11163" t="s">
        <v>1</v>
      </c>
      <c r="F11163" t="s">
        <v>1</v>
      </c>
      <c r="G11163" t="s">
        <v>1</v>
      </c>
      <c r="H11163" s="103">
        <v>1858598</v>
      </c>
      <c r="I11163" s="103">
        <v>1951177</v>
      </c>
      <c r="J11163" s="103">
        <v>168049</v>
      </c>
      <c r="K11163" t="s">
        <v>1</v>
      </c>
      <c r="L11163" t="s">
        <v>1</v>
      </c>
      <c r="M11163" t="s">
        <v>1</v>
      </c>
      <c r="N11163" t="s">
        <v>1</v>
      </c>
      <c r="O11163" t="s">
        <v>1</v>
      </c>
      <c r="P11163" t="s">
        <v>1</v>
      </c>
      <c r="Q11163" t="s">
        <v>1</v>
      </c>
    </row>
    <row r="11164" spans="1:17" x14ac:dyDescent="0.25">
      <c r="A11164">
        <v>30</v>
      </c>
      <c r="B11164" t="str">
        <f t="shared" si="174"/>
        <v xml:space="preserve"> 979 30</v>
      </c>
      <c r="C11164" s="102" t="s">
        <v>893</v>
      </c>
      <c r="D11164" s="111" t="s">
        <v>0</v>
      </c>
      <c r="E11164" t="s">
        <v>1</v>
      </c>
      <c r="F11164" t="s">
        <v>1</v>
      </c>
      <c r="G11164" t="s">
        <v>1</v>
      </c>
      <c r="H11164">
        <v>0.02</v>
      </c>
      <c r="I11164">
        <v>7.0000000000000007E-2</v>
      </c>
      <c r="J11164">
        <v>7.0000000000000007E-2</v>
      </c>
      <c r="K11164" t="s">
        <v>1</v>
      </c>
      <c r="L11164" t="s">
        <v>1</v>
      </c>
      <c r="M11164" t="s">
        <v>1</v>
      </c>
      <c r="N11164" t="s">
        <v>1</v>
      </c>
      <c r="O11164" t="s">
        <v>1</v>
      </c>
      <c r="P11164" t="s">
        <v>1</v>
      </c>
      <c r="Q11164" t="s">
        <v>1</v>
      </c>
    </row>
    <row r="11165" spans="1:17" x14ac:dyDescent="0.25">
      <c r="A11165">
        <v>31</v>
      </c>
      <c r="B11165" t="str">
        <f t="shared" si="174"/>
        <v xml:space="preserve"> 979 31</v>
      </c>
      <c r="C11165" s="102" t="s">
        <v>893</v>
      </c>
      <c r="D11165" s="111" t="s">
        <v>0</v>
      </c>
      <c r="E11165" t="s">
        <v>1</v>
      </c>
      <c r="F11165" t="s">
        <v>1</v>
      </c>
      <c r="G11165" t="s">
        <v>1</v>
      </c>
      <c r="H11165">
        <v>0</v>
      </c>
      <c r="I11165">
        <v>1.089</v>
      </c>
      <c r="J11165">
        <v>0.23200000000000001</v>
      </c>
      <c r="K11165">
        <v>1.321</v>
      </c>
      <c r="L11165" t="s">
        <v>1</v>
      </c>
      <c r="M11165" t="s">
        <v>1</v>
      </c>
      <c r="N11165" t="s">
        <v>1</v>
      </c>
      <c r="O11165" t="s">
        <v>1</v>
      </c>
      <c r="P11165" t="s">
        <v>1</v>
      </c>
      <c r="Q11165" t="s">
        <v>1</v>
      </c>
    </row>
    <row r="11166" spans="1:17" x14ac:dyDescent="0.25">
      <c r="A11166">
        <v>32</v>
      </c>
      <c r="B11166" t="str">
        <f t="shared" si="174"/>
        <v xml:space="preserve"> 979 32</v>
      </c>
      <c r="C11166" s="102" t="s">
        <v>893</v>
      </c>
      <c r="D11166" s="111" t="s">
        <v>0</v>
      </c>
      <c r="E11166" t="s">
        <v>1</v>
      </c>
      <c r="F11166" t="s">
        <v>1</v>
      </c>
      <c r="G11166" t="s">
        <v>1</v>
      </c>
      <c r="H11166">
        <v>0</v>
      </c>
      <c r="I11166">
        <v>1.0429999999999999</v>
      </c>
      <c r="J11166">
        <v>0.222</v>
      </c>
      <c r="K11166">
        <v>1.2649999999999999</v>
      </c>
      <c r="L11166" t="s">
        <v>1</v>
      </c>
      <c r="M11166" t="s">
        <v>1</v>
      </c>
      <c r="N11166" t="s">
        <v>1</v>
      </c>
      <c r="O11166" t="s">
        <v>1</v>
      </c>
      <c r="P11166" t="s">
        <v>1</v>
      </c>
      <c r="Q11166" t="s">
        <v>1</v>
      </c>
    </row>
    <row r="11167" spans="1:17" x14ac:dyDescent="0.25">
      <c r="A11167">
        <v>33</v>
      </c>
      <c r="B11167" t="str">
        <f t="shared" si="174"/>
        <v xml:space="preserve"> 979 33</v>
      </c>
      <c r="C11167" s="102" t="s">
        <v>893</v>
      </c>
      <c r="D11167" s="111" t="s">
        <v>0</v>
      </c>
      <c r="E11167" t="s">
        <v>1</v>
      </c>
      <c r="F11167" t="s">
        <v>1</v>
      </c>
      <c r="G11167" t="s">
        <v>1</v>
      </c>
      <c r="H11167">
        <v>1.617</v>
      </c>
      <c r="I11167">
        <v>1.6970000000000001</v>
      </c>
      <c r="J11167">
        <v>0.14599999999999999</v>
      </c>
      <c r="K11167">
        <v>3.46</v>
      </c>
      <c r="L11167" t="s">
        <v>1</v>
      </c>
      <c r="M11167" t="s">
        <v>1</v>
      </c>
      <c r="N11167" t="s">
        <v>1</v>
      </c>
      <c r="O11167" t="s">
        <v>1</v>
      </c>
      <c r="P11167" t="s">
        <v>1</v>
      </c>
      <c r="Q11167" t="s">
        <v>1</v>
      </c>
    </row>
    <row r="11168" spans="1:17" x14ac:dyDescent="0.25">
      <c r="A11168">
        <v>34</v>
      </c>
      <c r="B11168" t="str">
        <f t="shared" si="174"/>
        <v xml:space="preserve"> 979 34</v>
      </c>
      <c r="C11168" s="102" t="s">
        <v>893</v>
      </c>
      <c r="D11168" s="111" t="s">
        <v>0</v>
      </c>
      <c r="E11168" t="s">
        <v>1</v>
      </c>
      <c r="F11168" t="s">
        <v>1</v>
      </c>
      <c r="G11168" t="s">
        <v>1</v>
      </c>
      <c r="H11168">
        <v>1.585</v>
      </c>
      <c r="I11168">
        <v>1.651</v>
      </c>
      <c r="J11168">
        <v>0.151</v>
      </c>
      <c r="K11168">
        <v>3.387</v>
      </c>
      <c r="L11168" t="s">
        <v>1</v>
      </c>
      <c r="M11168" t="s">
        <v>1</v>
      </c>
      <c r="N11168" t="s">
        <v>1</v>
      </c>
      <c r="O11168" t="s">
        <v>1</v>
      </c>
      <c r="P11168" t="s">
        <v>1</v>
      </c>
      <c r="Q11168" t="s">
        <v>1</v>
      </c>
    </row>
    <row r="11169" spans="1:18" x14ac:dyDescent="0.25">
      <c r="A11169">
        <v>35</v>
      </c>
      <c r="B11169" t="str">
        <f t="shared" si="174"/>
        <v xml:space="preserve"> 979 35</v>
      </c>
      <c r="C11169" s="102" t="s">
        <v>893</v>
      </c>
      <c r="D11169" s="111" t="s">
        <v>0</v>
      </c>
      <c r="E11169" t="s">
        <v>1</v>
      </c>
      <c r="F11169" t="s">
        <v>1</v>
      </c>
      <c r="G11169" t="s">
        <v>1</v>
      </c>
      <c r="H11169">
        <v>1.847</v>
      </c>
      <c r="I11169">
        <v>1.9390000000000001</v>
      </c>
      <c r="J11169">
        <v>0.16700000000000001</v>
      </c>
      <c r="K11169">
        <v>3.9529999999999998</v>
      </c>
      <c r="L11169" t="s">
        <v>1</v>
      </c>
      <c r="M11169" t="s">
        <v>1</v>
      </c>
      <c r="N11169" t="s">
        <v>1</v>
      </c>
      <c r="O11169" t="s">
        <v>1</v>
      </c>
      <c r="P11169" t="s">
        <v>1</v>
      </c>
      <c r="Q11169" t="s">
        <v>1</v>
      </c>
    </row>
    <row r="11170" spans="1:18" x14ac:dyDescent="0.25">
      <c r="A11170">
        <v>36</v>
      </c>
      <c r="B11170" t="str">
        <f t="shared" si="174"/>
        <v xml:space="preserve"> 979 36</v>
      </c>
      <c r="C11170" s="102" t="s">
        <v>893</v>
      </c>
      <c r="D11170" s="111" t="s">
        <v>0</v>
      </c>
      <c r="E11170" t="s">
        <v>1</v>
      </c>
      <c r="F11170" t="s">
        <v>1</v>
      </c>
      <c r="G11170" t="s">
        <v>1</v>
      </c>
      <c r="H11170">
        <v>1.585</v>
      </c>
      <c r="I11170">
        <v>1.651</v>
      </c>
      <c r="J11170">
        <v>0.151</v>
      </c>
      <c r="K11170">
        <v>3.387</v>
      </c>
      <c r="L11170" t="s">
        <v>1</v>
      </c>
      <c r="M11170" t="s">
        <v>1</v>
      </c>
      <c r="N11170" t="s">
        <v>1</v>
      </c>
      <c r="O11170" t="s">
        <v>1</v>
      </c>
      <c r="P11170" t="s">
        <v>1</v>
      </c>
      <c r="Q11170" t="s">
        <v>1</v>
      </c>
    </row>
    <row r="11171" spans="1:18" x14ac:dyDescent="0.25">
      <c r="A11171">
        <v>37</v>
      </c>
      <c r="B11171" t="str">
        <f t="shared" si="174"/>
        <v xml:space="preserve"> 979 37</v>
      </c>
      <c r="C11171" s="102" t="s">
        <v>893</v>
      </c>
      <c r="D11171" s="111" t="s">
        <v>0</v>
      </c>
      <c r="E11171" t="s">
        <v>1</v>
      </c>
      <c r="F11171" t="s">
        <v>986</v>
      </c>
      <c r="G11171" t="s">
        <v>987</v>
      </c>
      <c r="H11171" t="s">
        <v>993</v>
      </c>
      <c r="I11171" t="s">
        <v>996</v>
      </c>
      <c r="J11171" t="s">
        <v>1</v>
      </c>
      <c r="K11171">
        <v>4.5780000000000003</v>
      </c>
      <c r="L11171" t="s">
        <v>1</v>
      </c>
      <c r="M11171" t="s">
        <v>1</v>
      </c>
      <c r="N11171" t="s">
        <v>1</v>
      </c>
      <c r="O11171" t="s">
        <v>1</v>
      </c>
      <c r="P11171" t="s">
        <v>1</v>
      </c>
      <c r="Q11171" t="s">
        <v>1</v>
      </c>
    </row>
    <row r="11172" spans="1:18" x14ac:dyDescent="0.25">
      <c r="A11172">
        <v>38</v>
      </c>
      <c r="B11172" t="str">
        <f t="shared" si="174"/>
        <v xml:space="preserve"> 979 38</v>
      </c>
      <c r="C11172" s="102" t="s">
        <v>893</v>
      </c>
      <c r="D11172" s="111" t="s">
        <v>0</v>
      </c>
      <c r="E11172" t="s">
        <v>1</v>
      </c>
      <c r="F11172">
        <v>6.39</v>
      </c>
      <c r="G11172">
        <v>5.83</v>
      </c>
      <c r="H11172">
        <v>5.19</v>
      </c>
      <c r="I11172">
        <v>4.58</v>
      </c>
      <c r="J11172" t="s">
        <v>1</v>
      </c>
      <c r="K11172" t="s">
        <v>1</v>
      </c>
      <c r="L11172" t="s">
        <v>1</v>
      </c>
      <c r="M11172" t="s">
        <v>1</v>
      </c>
      <c r="N11172" t="s">
        <v>1</v>
      </c>
      <c r="O11172" t="s">
        <v>1</v>
      </c>
      <c r="P11172" t="s">
        <v>1</v>
      </c>
      <c r="Q11172" t="s">
        <v>1</v>
      </c>
    </row>
    <row r="11173" spans="1:18" x14ac:dyDescent="0.25">
      <c r="A11173">
        <v>1</v>
      </c>
      <c r="B11173" t="str">
        <f t="shared" si="174"/>
        <v xml:space="preserve"> 980 1</v>
      </c>
      <c r="C11173" s="102" t="s">
        <v>894</v>
      </c>
      <c r="D11173" s="111" t="s">
        <v>0</v>
      </c>
      <c r="E11173" t="s">
        <v>1</v>
      </c>
      <c r="F11173" t="s">
        <v>1</v>
      </c>
      <c r="G11173" t="s">
        <v>1</v>
      </c>
      <c r="H11173" t="s">
        <v>1</v>
      </c>
      <c r="I11173" t="s">
        <v>1</v>
      </c>
      <c r="J11173" t="s">
        <v>1</v>
      </c>
      <c r="K11173" t="s">
        <v>1</v>
      </c>
      <c r="L11173" t="s">
        <v>1</v>
      </c>
      <c r="M11173" t="s">
        <v>1</v>
      </c>
      <c r="N11173" t="s">
        <v>1</v>
      </c>
      <c r="O11173" t="s">
        <v>1</v>
      </c>
      <c r="P11173" t="s">
        <v>1</v>
      </c>
      <c r="Q11173" t="s">
        <v>1</v>
      </c>
      <c r="R11173" t="s">
        <v>962</v>
      </c>
    </row>
    <row r="11174" spans="1:18" x14ac:dyDescent="0.25">
      <c r="A11174">
        <v>2</v>
      </c>
      <c r="B11174" t="str">
        <f t="shared" si="174"/>
        <v xml:space="preserve"> 980 2</v>
      </c>
      <c r="C11174" s="102" t="s">
        <v>894</v>
      </c>
      <c r="D11174" s="111" t="s">
        <v>0</v>
      </c>
      <c r="E11174" t="s">
        <v>3</v>
      </c>
      <c r="F11174" t="s">
        <v>1</v>
      </c>
      <c r="G11174" t="s">
        <v>1</v>
      </c>
      <c r="H11174" t="s">
        <v>1</v>
      </c>
      <c r="I11174" t="s">
        <v>1</v>
      </c>
      <c r="J11174" t="s">
        <v>1</v>
      </c>
      <c r="K11174" t="s">
        <v>1</v>
      </c>
      <c r="L11174" t="s">
        <v>1</v>
      </c>
      <c r="M11174" t="s">
        <v>1</v>
      </c>
      <c r="N11174" t="s">
        <v>1</v>
      </c>
      <c r="O11174" t="s">
        <v>1</v>
      </c>
      <c r="P11174" t="s">
        <v>1</v>
      </c>
      <c r="Q11174" t="s">
        <v>1</v>
      </c>
    </row>
    <row r="11175" spans="1:18" x14ac:dyDescent="0.25">
      <c r="A11175">
        <v>3</v>
      </c>
      <c r="B11175" t="str">
        <f t="shared" si="174"/>
        <v xml:space="preserve"> 980 3</v>
      </c>
      <c r="C11175" s="102" t="s">
        <v>894</v>
      </c>
      <c r="D11175" s="111" t="s">
        <v>0</v>
      </c>
      <c r="E11175" t="s">
        <v>4</v>
      </c>
      <c r="F11175" t="s">
        <v>1</v>
      </c>
      <c r="G11175" t="s">
        <v>1</v>
      </c>
      <c r="H11175" t="s">
        <v>1</v>
      </c>
      <c r="I11175" t="s">
        <v>1</v>
      </c>
      <c r="J11175" t="s">
        <v>1</v>
      </c>
      <c r="K11175" t="s">
        <v>1</v>
      </c>
      <c r="L11175" t="s">
        <v>1</v>
      </c>
      <c r="M11175" t="s">
        <v>1</v>
      </c>
      <c r="N11175" t="s">
        <v>1</v>
      </c>
      <c r="O11175" t="s">
        <v>1</v>
      </c>
      <c r="P11175" t="s">
        <v>1</v>
      </c>
      <c r="Q11175" t="s">
        <v>1</v>
      </c>
    </row>
    <row r="11176" spans="1:18" x14ac:dyDescent="0.25">
      <c r="A11176">
        <v>4</v>
      </c>
      <c r="B11176" t="str">
        <f t="shared" si="174"/>
        <v xml:space="preserve"> 980 4</v>
      </c>
      <c r="C11176" s="102" t="s">
        <v>894</v>
      </c>
      <c r="D11176" s="111">
        <v>13</v>
      </c>
      <c r="E11176" s="103">
        <v>40460</v>
      </c>
      <c r="F11176" s="103">
        <v>1428077</v>
      </c>
      <c r="G11176">
        <v>3.5289999999999999</v>
      </c>
      <c r="H11176" t="s">
        <v>1</v>
      </c>
      <c r="I11176" t="s">
        <v>1</v>
      </c>
      <c r="J11176" t="s">
        <v>1</v>
      </c>
      <c r="K11176" s="103" t="s">
        <v>1</v>
      </c>
      <c r="L11176" t="s">
        <v>1</v>
      </c>
      <c r="M11176" t="s">
        <v>1</v>
      </c>
      <c r="N11176">
        <v>1</v>
      </c>
      <c r="O11176">
        <v>3</v>
      </c>
      <c r="P11176">
        <v>14</v>
      </c>
      <c r="Q11176">
        <v>18</v>
      </c>
    </row>
    <row r="11177" spans="1:18" x14ac:dyDescent="0.25">
      <c r="A11177">
        <v>5</v>
      </c>
      <c r="B11177" t="str">
        <f t="shared" si="174"/>
        <v xml:space="preserve"> 980 5</v>
      </c>
      <c r="C11177" s="102" t="s">
        <v>894</v>
      </c>
      <c r="D11177" s="111">
        <v>14</v>
      </c>
      <c r="E11177" s="103">
        <v>27632</v>
      </c>
      <c r="F11177" s="103">
        <v>412960</v>
      </c>
      <c r="G11177">
        <v>1.494</v>
      </c>
      <c r="H11177" t="s">
        <v>1</v>
      </c>
      <c r="I11177" t="s">
        <v>1</v>
      </c>
      <c r="J11177" t="s">
        <v>1</v>
      </c>
      <c r="K11177" s="103" t="s">
        <v>1</v>
      </c>
      <c r="L11177" t="s">
        <v>1</v>
      </c>
      <c r="M11177" t="s">
        <v>1</v>
      </c>
      <c r="N11177" t="s">
        <v>1</v>
      </c>
      <c r="O11177" t="s">
        <v>1</v>
      </c>
      <c r="P11177">
        <v>10</v>
      </c>
      <c r="Q11177">
        <v>10</v>
      </c>
    </row>
    <row r="11178" spans="1:18" x14ac:dyDescent="0.25">
      <c r="A11178">
        <v>6</v>
      </c>
      <c r="B11178" t="str">
        <f t="shared" si="174"/>
        <v xml:space="preserve"> 980 6</v>
      </c>
      <c r="C11178" s="102" t="s">
        <v>894</v>
      </c>
      <c r="D11178" s="111">
        <v>15</v>
      </c>
      <c r="E11178" s="103">
        <v>22400</v>
      </c>
      <c r="F11178" s="103">
        <v>263129</v>
      </c>
      <c r="G11178">
        <v>1.1739999999999999</v>
      </c>
      <c r="H11178" t="s">
        <v>1</v>
      </c>
      <c r="I11178" t="s">
        <v>1</v>
      </c>
      <c r="J11178" t="s">
        <v>1</v>
      </c>
      <c r="K11178" s="103" t="s">
        <v>1</v>
      </c>
      <c r="L11178" t="s">
        <v>1</v>
      </c>
      <c r="M11178" t="s">
        <v>1</v>
      </c>
      <c r="N11178" t="s">
        <v>1</v>
      </c>
      <c r="O11178">
        <v>1</v>
      </c>
      <c r="P11178">
        <v>10</v>
      </c>
      <c r="Q11178">
        <v>11</v>
      </c>
    </row>
    <row r="11179" spans="1:18" x14ac:dyDescent="0.25">
      <c r="A11179">
        <v>7</v>
      </c>
      <c r="B11179" t="str">
        <f t="shared" si="174"/>
        <v xml:space="preserve"> 980 7</v>
      </c>
      <c r="C11179" s="102" t="s">
        <v>894</v>
      </c>
      <c r="D11179" s="111">
        <v>16</v>
      </c>
      <c r="E11179" s="103">
        <v>23470</v>
      </c>
      <c r="F11179" s="103">
        <v>80750</v>
      </c>
      <c r="G11179">
        <v>0.34399999999999997</v>
      </c>
      <c r="H11179" t="s">
        <v>1</v>
      </c>
      <c r="I11179" t="s">
        <v>1</v>
      </c>
      <c r="J11179" t="s">
        <v>1</v>
      </c>
      <c r="K11179" s="103" t="s">
        <v>1</v>
      </c>
      <c r="L11179" t="s">
        <v>1</v>
      </c>
      <c r="M11179" t="s">
        <v>1</v>
      </c>
      <c r="N11179" t="s">
        <v>1</v>
      </c>
      <c r="O11179" t="s">
        <v>1</v>
      </c>
      <c r="P11179">
        <v>6</v>
      </c>
      <c r="Q11179">
        <v>6</v>
      </c>
    </row>
    <row r="11180" spans="1:18" x14ac:dyDescent="0.25">
      <c r="A11180">
        <v>8</v>
      </c>
      <c r="B11180" t="str">
        <f t="shared" si="174"/>
        <v xml:space="preserve"> 980 8</v>
      </c>
      <c r="C11180" s="102" t="s">
        <v>894</v>
      </c>
      <c r="D11180" s="111">
        <v>17</v>
      </c>
      <c r="E11180" s="103">
        <v>22683</v>
      </c>
      <c r="F11180" s="103">
        <v>232763</v>
      </c>
      <c r="G11180">
        <v>1.026</v>
      </c>
      <c r="H11180" t="s">
        <v>1</v>
      </c>
      <c r="I11180" t="s">
        <v>1</v>
      </c>
      <c r="J11180" t="s">
        <v>1</v>
      </c>
      <c r="K11180" s="103" t="s">
        <v>1</v>
      </c>
      <c r="L11180" t="s">
        <v>1</v>
      </c>
      <c r="M11180" t="s">
        <v>1</v>
      </c>
      <c r="N11180" t="s">
        <v>1</v>
      </c>
      <c r="O11180">
        <v>1</v>
      </c>
      <c r="P11180">
        <v>3</v>
      </c>
      <c r="Q11180">
        <v>4</v>
      </c>
    </row>
    <row r="11181" spans="1:18" x14ac:dyDescent="0.25">
      <c r="A11181">
        <v>9</v>
      </c>
      <c r="B11181" t="str">
        <f t="shared" si="174"/>
        <v xml:space="preserve"> 980 9</v>
      </c>
      <c r="C11181" s="102" t="s">
        <v>894</v>
      </c>
      <c r="D11181" s="111" t="s">
        <v>5</v>
      </c>
      <c r="E11181" s="103">
        <v>136645</v>
      </c>
      <c r="F11181" s="103">
        <v>2417679</v>
      </c>
      <c r="G11181">
        <v>1.7689999999999999</v>
      </c>
      <c r="H11181" t="s">
        <v>1</v>
      </c>
      <c r="I11181" t="s">
        <v>1</v>
      </c>
      <c r="J11181" t="s">
        <v>1</v>
      </c>
      <c r="K11181" s="103" t="s">
        <v>1</v>
      </c>
      <c r="L11181" t="s">
        <v>1</v>
      </c>
      <c r="M11181" t="s">
        <v>1</v>
      </c>
      <c r="N11181">
        <v>1</v>
      </c>
      <c r="O11181">
        <v>5</v>
      </c>
      <c r="P11181">
        <v>43</v>
      </c>
      <c r="Q11181">
        <v>49</v>
      </c>
    </row>
    <row r="11182" spans="1:18" x14ac:dyDescent="0.25">
      <c r="A11182">
        <v>10</v>
      </c>
      <c r="B11182" t="str">
        <f t="shared" si="174"/>
        <v xml:space="preserve"> 980 10</v>
      </c>
      <c r="C11182" s="102" t="s">
        <v>894</v>
      </c>
      <c r="D11182" s="111" t="s">
        <v>6</v>
      </c>
      <c r="E11182" t="s">
        <v>1</v>
      </c>
      <c r="F11182" t="s">
        <v>1</v>
      </c>
      <c r="G11182" t="s">
        <v>1</v>
      </c>
      <c r="H11182" t="s">
        <v>1</v>
      </c>
      <c r="I11182" t="s">
        <v>1</v>
      </c>
      <c r="J11182" t="s">
        <v>1</v>
      </c>
      <c r="K11182" t="s">
        <v>1</v>
      </c>
      <c r="L11182" t="s">
        <v>1</v>
      </c>
      <c r="M11182" t="s">
        <v>1</v>
      </c>
      <c r="N11182" t="s">
        <v>1</v>
      </c>
      <c r="O11182" t="s">
        <v>1</v>
      </c>
      <c r="P11182" t="s">
        <v>1</v>
      </c>
      <c r="Q11182" t="s">
        <v>1</v>
      </c>
    </row>
    <row r="11183" spans="1:18" x14ac:dyDescent="0.25">
      <c r="A11183">
        <v>11</v>
      </c>
      <c r="B11183" t="str">
        <f t="shared" si="174"/>
        <v xml:space="preserve"> 980 11</v>
      </c>
      <c r="C11183" s="102" t="s">
        <v>894</v>
      </c>
      <c r="D11183" s="111">
        <v>13</v>
      </c>
      <c r="E11183" t="s">
        <v>1</v>
      </c>
      <c r="F11183" t="s">
        <v>1</v>
      </c>
      <c r="G11183">
        <v>267584</v>
      </c>
      <c r="H11183" s="103">
        <v>103519</v>
      </c>
      <c r="I11183">
        <v>101736</v>
      </c>
      <c r="J11183" t="s">
        <v>1</v>
      </c>
      <c r="K11183" t="s">
        <v>1</v>
      </c>
      <c r="L11183">
        <v>628265</v>
      </c>
      <c r="M11183" s="103">
        <v>59674</v>
      </c>
      <c r="N11183">
        <v>168203</v>
      </c>
      <c r="O11183" s="103">
        <v>99096</v>
      </c>
      <c r="P11183" t="s">
        <v>1</v>
      </c>
      <c r="Q11183" t="s">
        <v>1</v>
      </c>
    </row>
    <row r="11184" spans="1:18" x14ac:dyDescent="0.25">
      <c r="A11184">
        <v>12</v>
      </c>
      <c r="B11184" t="str">
        <f t="shared" si="174"/>
        <v xml:space="preserve"> 980 12</v>
      </c>
      <c r="C11184" s="102" t="s">
        <v>894</v>
      </c>
      <c r="D11184" s="111">
        <v>14</v>
      </c>
      <c r="E11184" t="s">
        <v>1</v>
      </c>
      <c r="F11184" t="s">
        <v>1</v>
      </c>
      <c r="G11184" s="103" t="s">
        <v>1</v>
      </c>
      <c r="H11184" t="s">
        <v>1</v>
      </c>
      <c r="I11184" s="103">
        <v>85230</v>
      </c>
      <c r="J11184" t="s">
        <v>1</v>
      </c>
      <c r="K11184" t="s">
        <v>1</v>
      </c>
      <c r="L11184" s="103" t="s">
        <v>1</v>
      </c>
      <c r="M11184" t="s">
        <v>1</v>
      </c>
      <c r="N11184" s="103">
        <v>254591</v>
      </c>
      <c r="O11184" s="103">
        <v>73139</v>
      </c>
      <c r="P11184" t="s">
        <v>1</v>
      </c>
      <c r="Q11184" t="s">
        <v>1</v>
      </c>
    </row>
    <row r="11185" spans="1:17" x14ac:dyDescent="0.25">
      <c r="A11185">
        <v>13</v>
      </c>
      <c r="B11185" t="str">
        <f t="shared" si="174"/>
        <v xml:space="preserve"> 980 13</v>
      </c>
      <c r="C11185" s="102" t="s">
        <v>894</v>
      </c>
      <c r="D11185" s="111">
        <v>15</v>
      </c>
      <c r="E11185" t="s">
        <v>1</v>
      </c>
      <c r="F11185" t="s">
        <v>1</v>
      </c>
      <c r="G11185" t="s">
        <v>1</v>
      </c>
      <c r="H11185" s="103">
        <v>4088</v>
      </c>
      <c r="I11185" s="103">
        <v>96712</v>
      </c>
      <c r="J11185" t="s">
        <v>1</v>
      </c>
      <c r="K11185" t="s">
        <v>1</v>
      </c>
      <c r="L11185" t="s">
        <v>1</v>
      </c>
      <c r="M11185" s="103">
        <v>1875</v>
      </c>
      <c r="N11185" s="103">
        <v>130709</v>
      </c>
      <c r="O11185" s="103">
        <v>29745</v>
      </c>
      <c r="P11185" t="s">
        <v>1</v>
      </c>
      <c r="Q11185" t="s">
        <v>1</v>
      </c>
    </row>
    <row r="11186" spans="1:17" x14ac:dyDescent="0.25">
      <c r="A11186">
        <v>14</v>
      </c>
      <c r="B11186" t="str">
        <f t="shared" si="174"/>
        <v xml:space="preserve"> 980 14</v>
      </c>
      <c r="C11186" s="102" t="s">
        <v>894</v>
      </c>
      <c r="D11186" s="111">
        <v>16</v>
      </c>
      <c r="E11186" t="s">
        <v>1</v>
      </c>
      <c r="F11186" t="s">
        <v>1</v>
      </c>
      <c r="G11186" t="s">
        <v>1</v>
      </c>
      <c r="H11186" t="s">
        <v>1</v>
      </c>
      <c r="I11186">
        <v>32112</v>
      </c>
      <c r="J11186" t="s">
        <v>1</v>
      </c>
      <c r="K11186" t="s">
        <v>1</v>
      </c>
      <c r="L11186" t="s">
        <v>1</v>
      </c>
      <c r="M11186" t="s">
        <v>1</v>
      </c>
      <c r="N11186" s="103">
        <v>30051</v>
      </c>
      <c r="O11186" s="103">
        <v>18587</v>
      </c>
      <c r="P11186" t="s">
        <v>1</v>
      </c>
      <c r="Q11186" t="s">
        <v>1</v>
      </c>
    </row>
    <row r="11187" spans="1:17" x14ac:dyDescent="0.25">
      <c r="A11187">
        <v>15</v>
      </c>
      <c r="B11187" t="str">
        <f t="shared" si="174"/>
        <v xml:space="preserve"> 980 15</v>
      </c>
      <c r="C11187" s="102" t="s">
        <v>894</v>
      </c>
      <c r="D11187" s="111">
        <v>17</v>
      </c>
      <c r="E11187" t="s">
        <v>1</v>
      </c>
      <c r="F11187" t="s">
        <v>1</v>
      </c>
      <c r="G11187" t="s">
        <v>1</v>
      </c>
      <c r="H11187">
        <v>25813</v>
      </c>
      <c r="I11187" s="103">
        <v>44644</v>
      </c>
      <c r="J11187" t="s">
        <v>1</v>
      </c>
      <c r="K11187" t="s">
        <v>1</v>
      </c>
      <c r="L11187" t="s">
        <v>1</v>
      </c>
      <c r="M11187">
        <v>63296</v>
      </c>
      <c r="N11187" s="103">
        <v>51815</v>
      </c>
      <c r="O11187">
        <v>47195</v>
      </c>
      <c r="P11187" t="s">
        <v>1</v>
      </c>
      <c r="Q11187" t="s">
        <v>1</v>
      </c>
    </row>
    <row r="11188" spans="1:17" x14ac:dyDescent="0.25">
      <c r="A11188">
        <v>16</v>
      </c>
      <c r="B11188" t="str">
        <f t="shared" si="174"/>
        <v xml:space="preserve"> 980 16</v>
      </c>
      <c r="C11188" s="102" t="s">
        <v>894</v>
      </c>
      <c r="D11188" s="111" t="s">
        <v>5</v>
      </c>
      <c r="E11188" t="s">
        <v>1</v>
      </c>
      <c r="F11188" t="s">
        <v>1</v>
      </c>
      <c r="G11188" s="103">
        <v>267584</v>
      </c>
      <c r="H11188" s="103">
        <v>133420</v>
      </c>
      <c r="I11188" s="103">
        <v>360434</v>
      </c>
      <c r="J11188" t="s">
        <v>1</v>
      </c>
      <c r="K11188" t="s">
        <v>1</v>
      </c>
      <c r="L11188" s="103">
        <v>628265</v>
      </c>
      <c r="M11188" s="103">
        <v>124845</v>
      </c>
      <c r="N11188" s="103">
        <v>635369</v>
      </c>
      <c r="O11188" s="103">
        <v>267762</v>
      </c>
      <c r="P11188" t="s">
        <v>1</v>
      </c>
      <c r="Q11188" t="s">
        <v>1</v>
      </c>
    </row>
    <row r="11189" spans="1:17" x14ac:dyDescent="0.25">
      <c r="A11189">
        <v>17</v>
      </c>
      <c r="B11189" t="str">
        <f t="shared" si="174"/>
        <v xml:space="preserve"> 980 17</v>
      </c>
      <c r="C11189" s="102" t="s">
        <v>894</v>
      </c>
      <c r="D11189" s="111" t="s">
        <v>6</v>
      </c>
      <c r="E11189" t="s">
        <v>1</v>
      </c>
      <c r="F11189" t="s">
        <v>1</v>
      </c>
      <c r="G11189" t="s">
        <v>1</v>
      </c>
      <c r="H11189" t="s">
        <v>1</v>
      </c>
      <c r="I11189" t="s">
        <v>1</v>
      </c>
      <c r="J11189" t="s">
        <v>1</v>
      </c>
      <c r="K11189" t="s">
        <v>1</v>
      </c>
      <c r="L11189" t="s">
        <v>1</v>
      </c>
      <c r="M11189" t="s">
        <v>1</v>
      </c>
      <c r="N11189" t="s">
        <v>1</v>
      </c>
      <c r="O11189" t="s">
        <v>1</v>
      </c>
      <c r="P11189" t="s">
        <v>1</v>
      </c>
      <c r="Q11189" t="s">
        <v>1</v>
      </c>
    </row>
    <row r="11190" spans="1:17" x14ac:dyDescent="0.25">
      <c r="A11190">
        <v>18</v>
      </c>
      <c r="B11190" t="str">
        <f t="shared" si="174"/>
        <v xml:space="preserve"> 980 18</v>
      </c>
      <c r="C11190" s="102" t="s">
        <v>894</v>
      </c>
      <c r="D11190" s="111">
        <v>13</v>
      </c>
      <c r="E11190" t="s">
        <v>1</v>
      </c>
      <c r="F11190" t="s">
        <v>1</v>
      </c>
      <c r="G11190">
        <v>216017</v>
      </c>
      <c r="H11190" s="103">
        <v>112008</v>
      </c>
      <c r="I11190">
        <v>92987</v>
      </c>
      <c r="J11190" t="s">
        <v>1</v>
      </c>
      <c r="K11190" t="s">
        <v>1</v>
      </c>
      <c r="L11190">
        <v>1086792</v>
      </c>
      <c r="M11190" s="103">
        <v>119646</v>
      </c>
      <c r="N11190">
        <v>309661</v>
      </c>
      <c r="O11190" s="103">
        <v>119312</v>
      </c>
      <c r="P11190" t="s">
        <v>1</v>
      </c>
      <c r="Q11190" t="s">
        <v>1</v>
      </c>
    </row>
    <row r="11191" spans="1:17" x14ac:dyDescent="0.25">
      <c r="A11191">
        <v>19</v>
      </c>
      <c r="B11191" t="str">
        <f t="shared" si="174"/>
        <v xml:space="preserve"> 980 19</v>
      </c>
      <c r="C11191" s="102" t="s">
        <v>894</v>
      </c>
      <c r="D11191" s="111">
        <v>14</v>
      </c>
      <c r="E11191" t="s">
        <v>1</v>
      </c>
      <c r="F11191" s="103" t="s">
        <v>1</v>
      </c>
      <c r="G11191" s="103">
        <v>6491</v>
      </c>
      <c r="H11191" s="103">
        <v>2861</v>
      </c>
      <c r="I11191" s="103">
        <v>82156</v>
      </c>
      <c r="J11191" t="s">
        <v>1</v>
      </c>
      <c r="K11191" s="103" t="s">
        <v>1</v>
      </c>
      <c r="L11191" s="103">
        <v>23233</v>
      </c>
      <c r="M11191" s="103">
        <v>15259</v>
      </c>
      <c r="N11191" s="103">
        <v>533676</v>
      </c>
      <c r="O11191" s="103">
        <v>101663</v>
      </c>
      <c r="P11191" t="s">
        <v>1</v>
      </c>
      <c r="Q11191" t="s">
        <v>1</v>
      </c>
    </row>
    <row r="11192" spans="1:17" x14ac:dyDescent="0.25">
      <c r="A11192">
        <v>20</v>
      </c>
      <c r="B11192" t="str">
        <f t="shared" si="174"/>
        <v xml:space="preserve"> 980 20</v>
      </c>
      <c r="C11192" s="102" t="s">
        <v>894</v>
      </c>
      <c r="D11192" s="111">
        <v>15</v>
      </c>
      <c r="E11192" t="s">
        <v>1</v>
      </c>
      <c r="F11192" t="s">
        <v>1</v>
      </c>
      <c r="G11192" s="103">
        <v>21579</v>
      </c>
      <c r="H11192" s="103">
        <v>11494</v>
      </c>
      <c r="I11192" s="103">
        <v>96618</v>
      </c>
      <c r="J11192" t="s">
        <v>1</v>
      </c>
      <c r="K11192" t="s">
        <v>1</v>
      </c>
      <c r="L11192" s="103">
        <v>39988</v>
      </c>
      <c r="M11192" s="103">
        <v>23593</v>
      </c>
      <c r="N11192" s="103">
        <v>262031</v>
      </c>
      <c r="O11192" s="103">
        <v>47086</v>
      </c>
      <c r="P11192" t="s">
        <v>1</v>
      </c>
      <c r="Q11192" t="s">
        <v>1</v>
      </c>
    </row>
    <row r="11193" spans="1:17" x14ac:dyDescent="0.25">
      <c r="A11193">
        <v>21</v>
      </c>
      <c r="B11193" t="str">
        <f t="shared" si="174"/>
        <v xml:space="preserve"> 980 21</v>
      </c>
      <c r="C11193" s="102" t="s">
        <v>894</v>
      </c>
      <c r="D11193" s="111">
        <v>16</v>
      </c>
      <c r="E11193" t="s">
        <v>1</v>
      </c>
      <c r="F11193">
        <v>138</v>
      </c>
      <c r="G11193">
        <v>14681</v>
      </c>
      <c r="H11193">
        <v>6546</v>
      </c>
      <c r="I11193">
        <v>25816</v>
      </c>
      <c r="J11193" t="s">
        <v>1</v>
      </c>
      <c r="K11193">
        <v>112</v>
      </c>
      <c r="L11193" s="103">
        <v>14846</v>
      </c>
      <c r="M11193" s="103">
        <v>10366</v>
      </c>
      <c r="N11193" s="103">
        <v>54003</v>
      </c>
      <c r="O11193" s="103">
        <v>31691</v>
      </c>
      <c r="P11193" t="s">
        <v>1</v>
      </c>
      <c r="Q11193" t="s">
        <v>1</v>
      </c>
    </row>
    <row r="11194" spans="1:17" x14ac:dyDescent="0.25">
      <c r="A11194">
        <v>22</v>
      </c>
      <c r="B11194" t="str">
        <f t="shared" si="174"/>
        <v xml:space="preserve"> 980 22</v>
      </c>
      <c r="C11194" s="102" t="s">
        <v>894</v>
      </c>
      <c r="D11194" s="111">
        <v>17</v>
      </c>
      <c r="E11194">
        <v>856</v>
      </c>
      <c r="F11194">
        <v>5734</v>
      </c>
      <c r="G11194" s="103">
        <v>106758</v>
      </c>
      <c r="H11194" s="103">
        <v>42134</v>
      </c>
      <c r="I11194" s="103">
        <v>29371</v>
      </c>
      <c r="J11194">
        <v>1350</v>
      </c>
      <c r="K11194">
        <v>12000</v>
      </c>
      <c r="L11194" s="103">
        <v>252953</v>
      </c>
      <c r="M11194" s="103">
        <v>133583</v>
      </c>
      <c r="N11194" s="103">
        <v>77086</v>
      </c>
      <c r="O11194">
        <v>79618</v>
      </c>
      <c r="P11194" t="s">
        <v>1</v>
      </c>
      <c r="Q11194" t="s">
        <v>1</v>
      </c>
    </row>
    <row r="11195" spans="1:17" x14ac:dyDescent="0.25">
      <c r="A11195">
        <v>23</v>
      </c>
      <c r="B11195" t="str">
        <f t="shared" si="174"/>
        <v xml:space="preserve"> 980 23</v>
      </c>
      <c r="C11195" s="102" t="s">
        <v>894</v>
      </c>
      <c r="D11195" s="111" t="s">
        <v>5</v>
      </c>
      <c r="E11195">
        <v>856</v>
      </c>
      <c r="F11195" s="103">
        <v>5872</v>
      </c>
      <c r="G11195" s="103">
        <v>365526</v>
      </c>
      <c r="H11195" s="103">
        <v>175043</v>
      </c>
      <c r="I11195" s="103">
        <v>326948</v>
      </c>
      <c r="J11195">
        <v>1350</v>
      </c>
      <c r="K11195" s="103">
        <v>12112</v>
      </c>
      <c r="L11195" s="103">
        <v>1417812</v>
      </c>
      <c r="M11195" s="103">
        <v>302447</v>
      </c>
      <c r="N11195" s="103">
        <v>1236457</v>
      </c>
      <c r="O11195" s="103">
        <v>379370</v>
      </c>
      <c r="P11195" t="s">
        <v>1</v>
      </c>
      <c r="Q11195" t="s">
        <v>1</v>
      </c>
    </row>
    <row r="11196" spans="1:17" x14ac:dyDescent="0.25">
      <c r="A11196">
        <v>24</v>
      </c>
      <c r="B11196" t="str">
        <f t="shared" si="174"/>
        <v xml:space="preserve"> 980 24</v>
      </c>
      <c r="C11196" s="102" t="s">
        <v>894</v>
      </c>
      <c r="D11196" s="111" t="s">
        <v>6</v>
      </c>
      <c r="E11196" t="s">
        <v>1</v>
      </c>
      <c r="F11196" t="s">
        <v>1</v>
      </c>
      <c r="G11196" t="s">
        <v>1</v>
      </c>
      <c r="H11196" t="s">
        <v>1</v>
      </c>
      <c r="I11196" t="s">
        <v>1</v>
      </c>
      <c r="J11196" t="s">
        <v>1</v>
      </c>
      <c r="K11196" t="s">
        <v>1</v>
      </c>
      <c r="L11196" t="s">
        <v>1</v>
      </c>
      <c r="M11196" t="s">
        <v>1</v>
      </c>
      <c r="N11196" t="s">
        <v>1</v>
      </c>
      <c r="O11196" t="s">
        <v>1</v>
      </c>
      <c r="P11196" t="s">
        <v>1</v>
      </c>
      <c r="Q11196" t="s">
        <v>1</v>
      </c>
    </row>
    <row r="11197" spans="1:17" x14ac:dyDescent="0.25">
      <c r="A11197">
        <v>25</v>
      </c>
      <c r="B11197" t="str">
        <f t="shared" si="174"/>
        <v xml:space="preserve"> 980 25</v>
      </c>
      <c r="C11197" s="102" t="s">
        <v>894</v>
      </c>
      <c r="D11197" s="111" t="s">
        <v>0</v>
      </c>
      <c r="E11197" t="s">
        <v>1</v>
      </c>
      <c r="F11197" t="s">
        <v>1</v>
      </c>
      <c r="G11197" t="s">
        <v>1</v>
      </c>
      <c r="H11197" s="103">
        <v>1803528</v>
      </c>
      <c r="I11197" s="103">
        <v>2040895</v>
      </c>
      <c r="J11197" s="103">
        <v>379370</v>
      </c>
      <c r="K11197" t="s">
        <v>1</v>
      </c>
      <c r="L11197" t="s">
        <v>1</v>
      </c>
      <c r="M11197" t="s">
        <v>1</v>
      </c>
      <c r="N11197" t="s">
        <v>1</v>
      </c>
      <c r="O11197" t="s">
        <v>1</v>
      </c>
      <c r="P11197" t="s">
        <v>1</v>
      </c>
      <c r="Q11197" t="s">
        <v>1</v>
      </c>
    </row>
    <row r="11198" spans="1:17" x14ac:dyDescent="0.25">
      <c r="A11198">
        <v>26</v>
      </c>
      <c r="B11198" t="str">
        <f t="shared" si="174"/>
        <v xml:space="preserve"> 980 26</v>
      </c>
      <c r="C11198" s="102" t="s">
        <v>894</v>
      </c>
      <c r="D11198" s="111" t="s">
        <v>0</v>
      </c>
      <c r="E11198" t="s">
        <v>1</v>
      </c>
      <c r="F11198" t="s">
        <v>1</v>
      </c>
      <c r="G11198" t="s">
        <v>1</v>
      </c>
      <c r="H11198" t="s">
        <v>1</v>
      </c>
      <c r="I11198" t="s">
        <v>1</v>
      </c>
      <c r="J11198" t="s">
        <v>1</v>
      </c>
      <c r="K11198" t="s">
        <v>1</v>
      </c>
      <c r="L11198" t="s">
        <v>1</v>
      </c>
      <c r="M11198" t="s">
        <v>1</v>
      </c>
      <c r="N11198" t="s">
        <v>1</v>
      </c>
      <c r="O11198" t="s">
        <v>1</v>
      </c>
      <c r="P11198" t="s">
        <v>1</v>
      </c>
      <c r="Q11198" t="s">
        <v>1</v>
      </c>
    </row>
    <row r="11199" spans="1:17" x14ac:dyDescent="0.25">
      <c r="A11199">
        <v>27</v>
      </c>
      <c r="B11199" t="str">
        <f t="shared" si="174"/>
        <v xml:space="preserve"> 980 27</v>
      </c>
      <c r="C11199" s="102" t="s">
        <v>894</v>
      </c>
      <c r="D11199" s="111" t="s">
        <v>0</v>
      </c>
      <c r="E11199" t="s">
        <v>1</v>
      </c>
      <c r="F11199" t="s">
        <v>1</v>
      </c>
      <c r="G11199" t="s">
        <v>1</v>
      </c>
      <c r="H11199" s="103">
        <v>-728412</v>
      </c>
      <c r="I11199" s="103">
        <v>-723906</v>
      </c>
      <c r="J11199">
        <v>1653</v>
      </c>
      <c r="K11199" t="s">
        <v>1</v>
      </c>
      <c r="L11199" t="s">
        <v>1</v>
      </c>
      <c r="M11199" t="s">
        <v>1</v>
      </c>
      <c r="N11199" t="s">
        <v>1</v>
      </c>
      <c r="O11199" t="s">
        <v>1</v>
      </c>
      <c r="P11199" t="s">
        <v>1</v>
      </c>
      <c r="Q11199" t="s">
        <v>1</v>
      </c>
    </row>
    <row r="11200" spans="1:17" x14ac:dyDescent="0.25">
      <c r="A11200">
        <v>28</v>
      </c>
      <c r="B11200" t="str">
        <f t="shared" si="174"/>
        <v xml:space="preserve"> 980 28</v>
      </c>
      <c r="C11200" s="102" t="s">
        <v>894</v>
      </c>
      <c r="D11200" s="111" t="s">
        <v>0</v>
      </c>
      <c r="E11200" t="s">
        <v>1</v>
      </c>
      <c r="F11200" t="s">
        <v>1</v>
      </c>
      <c r="G11200" t="s">
        <v>1</v>
      </c>
      <c r="H11200" s="103">
        <v>1075116</v>
      </c>
      <c r="I11200" s="103">
        <v>1316989</v>
      </c>
      <c r="J11200" s="103">
        <v>381023</v>
      </c>
      <c r="K11200" t="s">
        <v>1</v>
      </c>
      <c r="L11200" t="s">
        <v>1</v>
      </c>
      <c r="M11200" t="s">
        <v>1</v>
      </c>
      <c r="N11200" t="s">
        <v>1</v>
      </c>
      <c r="O11200" t="s">
        <v>1</v>
      </c>
      <c r="P11200" t="s">
        <v>1</v>
      </c>
      <c r="Q11200" t="s">
        <v>1</v>
      </c>
    </row>
    <row r="11201" spans="1:18" x14ac:dyDescent="0.25">
      <c r="A11201">
        <v>29</v>
      </c>
      <c r="B11201" t="str">
        <f t="shared" si="174"/>
        <v xml:space="preserve"> 980 29</v>
      </c>
      <c r="C11201" s="102" t="s">
        <v>894</v>
      </c>
      <c r="D11201" s="111" t="s">
        <v>0</v>
      </c>
      <c r="E11201" t="s">
        <v>1</v>
      </c>
      <c r="F11201" t="s">
        <v>1</v>
      </c>
      <c r="G11201" t="s">
        <v>1</v>
      </c>
      <c r="H11201" s="103">
        <v>2025078</v>
      </c>
      <c r="I11201" s="103">
        <v>2597622</v>
      </c>
      <c r="J11201" s="103">
        <v>269191</v>
      </c>
      <c r="K11201" t="s">
        <v>1</v>
      </c>
      <c r="L11201" t="s">
        <v>1</v>
      </c>
      <c r="M11201" t="s">
        <v>1</v>
      </c>
      <c r="N11201" t="s">
        <v>1</v>
      </c>
      <c r="O11201" t="s">
        <v>1</v>
      </c>
      <c r="P11201" t="s">
        <v>1</v>
      </c>
      <c r="Q11201" t="s">
        <v>1</v>
      </c>
    </row>
    <row r="11202" spans="1:18" x14ac:dyDescent="0.25">
      <c r="A11202">
        <v>30</v>
      </c>
      <c r="B11202" t="str">
        <f t="shared" ref="B11202:B11265" si="175">+C11202&amp;A11202</f>
        <v xml:space="preserve"> 980 30</v>
      </c>
      <c r="C11202" s="102" t="s">
        <v>894</v>
      </c>
      <c r="D11202" s="111" t="s">
        <v>0</v>
      </c>
      <c r="E11202" t="s">
        <v>1</v>
      </c>
      <c r="F11202" t="s">
        <v>1</v>
      </c>
      <c r="G11202" t="s">
        <v>1</v>
      </c>
      <c r="H11202">
        <v>0.03</v>
      </c>
      <c r="I11202">
        <v>0.08</v>
      </c>
      <c r="J11202">
        <v>0.09</v>
      </c>
      <c r="K11202" t="s">
        <v>1</v>
      </c>
      <c r="L11202" t="s">
        <v>1</v>
      </c>
      <c r="M11202" t="s">
        <v>1</v>
      </c>
      <c r="N11202" t="s">
        <v>1</v>
      </c>
      <c r="O11202" t="s">
        <v>1</v>
      </c>
      <c r="P11202" t="s">
        <v>1</v>
      </c>
      <c r="Q11202" t="s">
        <v>1</v>
      </c>
    </row>
    <row r="11203" spans="1:18" x14ac:dyDescent="0.25">
      <c r="A11203">
        <v>31</v>
      </c>
      <c r="B11203" t="str">
        <f t="shared" si="175"/>
        <v xml:space="preserve"> 980 31</v>
      </c>
      <c r="C11203" s="102" t="s">
        <v>894</v>
      </c>
      <c r="D11203" s="111" t="s">
        <v>0</v>
      </c>
      <c r="E11203" t="s">
        <v>1</v>
      </c>
      <c r="F11203" t="s">
        <v>1</v>
      </c>
      <c r="G11203" t="s">
        <v>1</v>
      </c>
      <c r="H11203">
        <v>0.78700000000000003</v>
      </c>
      <c r="I11203">
        <v>0.96399999999999997</v>
      </c>
      <c r="J11203">
        <v>0.27900000000000003</v>
      </c>
      <c r="K11203">
        <v>2.0299999999999998</v>
      </c>
      <c r="L11203" t="s">
        <v>1</v>
      </c>
      <c r="M11203" t="s">
        <v>1</v>
      </c>
      <c r="N11203" t="s">
        <v>1</v>
      </c>
      <c r="O11203" t="s">
        <v>1</v>
      </c>
      <c r="P11203" t="s">
        <v>1</v>
      </c>
      <c r="Q11203" t="s">
        <v>1</v>
      </c>
    </row>
    <row r="11204" spans="1:18" x14ac:dyDescent="0.25">
      <c r="A11204">
        <v>32</v>
      </c>
      <c r="B11204" t="str">
        <f t="shared" si="175"/>
        <v xml:space="preserve"> 980 32</v>
      </c>
      <c r="C11204" s="102" t="s">
        <v>894</v>
      </c>
      <c r="D11204" s="111" t="s">
        <v>0</v>
      </c>
      <c r="E11204" t="s">
        <v>1</v>
      </c>
      <c r="F11204" t="s">
        <v>1</v>
      </c>
      <c r="G11204" t="s">
        <v>1</v>
      </c>
      <c r="H11204">
        <v>0.754</v>
      </c>
      <c r="I11204">
        <v>0.92400000000000004</v>
      </c>
      <c r="J11204">
        <v>0.26700000000000002</v>
      </c>
      <c r="K11204">
        <v>1.9450000000000001</v>
      </c>
      <c r="L11204" t="s">
        <v>1</v>
      </c>
      <c r="M11204" t="s">
        <v>1</v>
      </c>
      <c r="N11204" t="s">
        <v>1</v>
      </c>
      <c r="O11204" t="s">
        <v>1</v>
      </c>
      <c r="P11204" t="s">
        <v>1</v>
      </c>
      <c r="Q11204" t="s">
        <v>1</v>
      </c>
    </row>
    <row r="11205" spans="1:18" x14ac:dyDescent="0.25">
      <c r="A11205">
        <v>33</v>
      </c>
      <c r="B11205" t="str">
        <f t="shared" si="175"/>
        <v xml:space="preserve"> 980 33</v>
      </c>
      <c r="C11205" s="102" t="s">
        <v>894</v>
      </c>
      <c r="D11205" s="111" t="s">
        <v>0</v>
      </c>
      <c r="E11205" t="s">
        <v>1</v>
      </c>
      <c r="F11205" t="s">
        <v>1</v>
      </c>
      <c r="G11205" t="s">
        <v>1</v>
      </c>
      <c r="H11205">
        <v>1.2969999999999999</v>
      </c>
      <c r="I11205">
        <v>1.6639999999999999</v>
      </c>
      <c r="J11205">
        <v>0.17299999999999999</v>
      </c>
      <c r="K11205">
        <v>3.1339999999999999</v>
      </c>
      <c r="L11205" t="s">
        <v>1</v>
      </c>
      <c r="M11205" t="s">
        <v>1</v>
      </c>
      <c r="N11205" t="s">
        <v>1</v>
      </c>
      <c r="O11205" t="s">
        <v>1</v>
      </c>
      <c r="P11205" t="s">
        <v>1</v>
      </c>
      <c r="Q11205" t="s">
        <v>1</v>
      </c>
    </row>
    <row r="11206" spans="1:18" x14ac:dyDescent="0.25">
      <c r="A11206">
        <v>34</v>
      </c>
      <c r="B11206" t="str">
        <f t="shared" si="175"/>
        <v xml:space="preserve"> 980 34</v>
      </c>
      <c r="C11206" s="102" t="s">
        <v>894</v>
      </c>
      <c r="D11206" s="111" t="s">
        <v>0</v>
      </c>
      <c r="E11206" t="s">
        <v>1</v>
      </c>
      <c r="F11206" t="s">
        <v>1</v>
      </c>
      <c r="G11206" t="s">
        <v>1</v>
      </c>
      <c r="H11206">
        <v>1.2809999999999999</v>
      </c>
      <c r="I11206">
        <v>1.605</v>
      </c>
      <c r="J11206">
        <v>0.18099999999999999</v>
      </c>
      <c r="K11206">
        <v>3.0670000000000002</v>
      </c>
      <c r="L11206" t="s">
        <v>1</v>
      </c>
      <c r="M11206" t="s">
        <v>1</v>
      </c>
      <c r="N11206" t="s">
        <v>1</v>
      </c>
      <c r="O11206" t="s">
        <v>1</v>
      </c>
      <c r="P11206" t="s">
        <v>1</v>
      </c>
      <c r="Q11206" t="s">
        <v>1</v>
      </c>
    </row>
    <row r="11207" spans="1:18" x14ac:dyDescent="0.25">
      <c r="A11207">
        <v>35</v>
      </c>
      <c r="B11207" t="str">
        <f t="shared" si="175"/>
        <v xml:space="preserve"> 980 35</v>
      </c>
      <c r="C11207" s="102" t="s">
        <v>894</v>
      </c>
      <c r="D11207" s="111" t="s">
        <v>0</v>
      </c>
      <c r="E11207" t="s">
        <v>1</v>
      </c>
      <c r="F11207" t="s">
        <v>1</v>
      </c>
      <c r="G11207" t="s">
        <v>1</v>
      </c>
      <c r="H11207">
        <v>1.482</v>
      </c>
      <c r="I11207">
        <v>1.901</v>
      </c>
      <c r="J11207">
        <v>0.19700000000000001</v>
      </c>
      <c r="K11207">
        <v>3.58</v>
      </c>
      <c r="L11207" t="s">
        <v>1</v>
      </c>
      <c r="M11207" t="s">
        <v>1</v>
      </c>
      <c r="N11207" t="s">
        <v>1</v>
      </c>
      <c r="O11207" t="s">
        <v>1</v>
      </c>
      <c r="P11207" t="s">
        <v>1</v>
      </c>
      <c r="Q11207" t="s">
        <v>1</v>
      </c>
    </row>
    <row r="11208" spans="1:18" x14ac:dyDescent="0.25">
      <c r="A11208">
        <v>36</v>
      </c>
      <c r="B11208" t="str">
        <f t="shared" si="175"/>
        <v xml:space="preserve"> 980 36</v>
      </c>
      <c r="C11208" s="102" t="s">
        <v>894</v>
      </c>
      <c r="D11208" s="111" t="s">
        <v>0</v>
      </c>
      <c r="E11208" t="s">
        <v>1</v>
      </c>
      <c r="F11208" t="s">
        <v>1</v>
      </c>
      <c r="G11208" t="s">
        <v>1</v>
      </c>
      <c r="H11208">
        <v>1.2809999999999999</v>
      </c>
      <c r="I11208">
        <v>1.605</v>
      </c>
      <c r="J11208">
        <v>0.18099999999999999</v>
      </c>
      <c r="K11208">
        <v>3.0670000000000002</v>
      </c>
      <c r="L11208" t="s">
        <v>1</v>
      </c>
      <c r="M11208" t="s">
        <v>1</v>
      </c>
      <c r="N11208" t="s">
        <v>1</v>
      </c>
      <c r="O11208" t="s">
        <v>1</v>
      </c>
      <c r="P11208" t="s">
        <v>1</v>
      </c>
      <c r="Q11208" t="s">
        <v>1</v>
      </c>
    </row>
    <row r="11209" spans="1:18" x14ac:dyDescent="0.25">
      <c r="A11209">
        <v>37</v>
      </c>
      <c r="B11209" t="str">
        <f t="shared" si="175"/>
        <v xml:space="preserve"> 980 37</v>
      </c>
      <c r="C11209" s="102" t="s">
        <v>894</v>
      </c>
      <c r="D11209" s="111" t="s">
        <v>0</v>
      </c>
      <c r="E11209" t="s">
        <v>1</v>
      </c>
      <c r="F11209" t="s">
        <v>986</v>
      </c>
      <c r="G11209" t="s">
        <v>987</v>
      </c>
      <c r="H11209" t="s">
        <v>993</v>
      </c>
      <c r="I11209" t="s">
        <v>996</v>
      </c>
      <c r="J11209" t="s">
        <v>1</v>
      </c>
      <c r="K11209">
        <v>4.1459999999999999</v>
      </c>
      <c r="L11209" t="s">
        <v>1</v>
      </c>
      <c r="M11209" t="s">
        <v>1</v>
      </c>
      <c r="N11209" t="s">
        <v>1</v>
      </c>
      <c r="O11209" t="s">
        <v>1</v>
      </c>
      <c r="P11209" t="s">
        <v>1</v>
      </c>
      <c r="Q11209" t="s">
        <v>1</v>
      </c>
    </row>
    <row r="11210" spans="1:18" x14ac:dyDescent="0.25">
      <c r="A11210">
        <v>38</v>
      </c>
      <c r="B11210" t="str">
        <f t="shared" si="175"/>
        <v xml:space="preserve"> 980 38</v>
      </c>
      <c r="C11210" s="102" t="s">
        <v>894</v>
      </c>
      <c r="D11210" s="111" t="s">
        <v>0</v>
      </c>
      <c r="E11210" t="s">
        <v>1</v>
      </c>
      <c r="F11210">
        <v>5.86</v>
      </c>
      <c r="G11210">
        <v>5.3</v>
      </c>
      <c r="H11210">
        <v>4.7</v>
      </c>
      <c r="I11210">
        <v>4.1500000000000004</v>
      </c>
      <c r="J11210" t="s">
        <v>1</v>
      </c>
      <c r="K11210" t="s">
        <v>1</v>
      </c>
      <c r="L11210" t="s">
        <v>1</v>
      </c>
      <c r="M11210" t="s">
        <v>1</v>
      </c>
      <c r="N11210" t="s">
        <v>1</v>
      </c>
      <c r="O11210" t="s">
        <v>1</v>
      </c>
      <c r="P11210" t="s">
        <v>1</v>
      </c>
      <c r="Q11210" t="s">
        <v>1</v>
      </c>
    </row>
    <row r="11211" spans="1:18" x14ac:dyDescent="0.25">
      <c r="A11211">
        <v>1</v>
      </c>
      <c r="B11211" t="str">
        <f t="shared" si="175"/>
        <v xml:space="preserve"> 981 1</v>
      </c>
      <c r="C11211" s="102" t="s">
        <v>895</v>
      </c>
      <c r="D11211" s="111" t="s">
        <v>0</v>
      </c>
      <c r="E11211" t="s">
        <v>1</v>
      </c>
      <c r="F11211" t="s">
        <v>1</v>
      </c>
      <c r="G11211" t="s">
        <v>1</v>
      </c>
      <c r="H11211" t="s">
        <v>1</v>
      </c>
      <c r="I11211" t="s">
        <v>1</v>
      </c>
      <c r="J11211" t="s">
        <v>1</v>
      </c>
      <c r="K11211" t="s">
        <v>1</v>
      </c>
      <c r="L11211" t="s">
        <v>1</v>
      </c>
      <c r="M11211" t="s">
        <v>1</v>
      </c>
      <c r="N11211" t="s">
        <v>1</v>
      </c>
      <c r="O11211" t="s">
        <v>1</v>
      </c>
      <c r="P11211" t="s">
        <v>1</v>
      </c>
      <c r="Q11211" t="s">
        <v>1</v>
      </c>
      <c r="R11211" t="s">
        <v>933</v>
      </c>
    </row>
    <row r="11212" spans="1:18" x14ac:dyDescent="0.25">
      <c r="A11212">
        <v>2</v>
      </c>
      <c r="B11212" t="str">
        <f t="shared" si="175"/>
        <v xml:space="preserve"> 981 2</v>
      </c>
      <c r="C11212" s="102" t="s">
        <v>895</v>
      </c>
      <c r="D11212" s="111" t="s">
        <v>0</v>
      </c>
      <c r="E11212" t="s">
        <v>3</v>
      </c>
      <c r="F11212" t="s">
        <v>1</v>
      </c>
      <c r="G11212" t="s">
        <v>1</v>
      </c>
      <c r="H11212" t="s">
        <v>1</v>
      </c>
      <c r="I11212" t="s">
        <v>1</v>
      </c>
      <c r="J11212" t="s">
        <v>1</v>
      </c>
      <c r="K11212" t="s">
        <v>1</v>
      </c>
      <c r="L11212" t="s">
        <v>1</v>
      </c>
      <c r="M11212" t="s">
        <v>1</v>
      </c>
      <c r="N11212" t="s">
        <v>1</v>
      </c>
      <c r="O11212" t="s">
        <v>1</v>
      </c>
      <c r="P11212" t="s">
        <v>1</v>
      </c>
      <c r="Q11212" t="s">
        <v>1</v>
      </c>
    </row>
    <row r="11213" spans="1:18" x14ac:dyDescent="0.25">
      <c r="A11213">
        <v>3</v>
      </c>
      <c r="B11213" t="str">
        <f t="shared" si="175"/>
        <v xml:space="preserve"> 981 3</v>
      </c>
      <c r="C11213" s="102" t="s">
        <v>895</v>
      </c>
      <c r="D11213" s="111" t="s">
        <v>0</v>
      </c>
      <c r="E11213" t="s">
        <v>4</v>
      </c>
      <c r="F11213" t="s">
        <v>1</v>
      </c>
      <c r="G11213" t="s">
        <v>1</v>
      </c>
      <c r="H11213" t="s">
        <v>1</v>
      </c>
      <c r="I11213" t="s">
        <v>1</v>
      </c>
      <c r="J11213" t="s">
        <v>1</v>
      </c>
      <c r="K11213" t="s">
        <v>1</v>
      </c>
      <c r="L11213" t="s">
        <v>1</v>
      </c>
      <c r="M11213" t="s">
        <v>1</v>
      </c>
      <c r="N11213" t="s">
        <v>1</v>
      </c>
      <c r="O11213" t="s">
        <v>1</v>
      </c>
      <c r="P11213" t="s">
        <v>1</v>
      </c>
      <c r="Q11213" t="s">
        <v>1</v>
      </c>
    </row>
    <row r="11214" spans="1:18" x14ac:dyDescent="0.25">
      <c r="A11214">
        <v>4</v>
      </c>
      <c r="B11214" t="str">
        <f t="shared" si="175"/>
        <v xml:space="preserve"> 981 4</v>
      </c>
      <c r="C11214" s="102" t="s">
        <v>895</v>
      </c>
      <c r="D11214" s="111">
        <v>13</v>
      </c>
      <c r="E11214" s="103">
        <v>54750</v>
      </c>
      <c r="F11214" s="103">
        <v>844186</v>
      </c>
      <c r="G11214">
        <v>1.5409999999999999</v>
      </c>
      <c r="H11214" t="s">
        <v>1</v>
      </c>
      <c r="I11214" t="s">
        <v>1</v>
      </c>
      <c r="J11214" t="s">
        <v>1</v>
      </c>
      <c r="K11214" t="s">
        <v>1</v>
      </c>
      <c r="L11214" t="s">
        <v>1</v>
      </c>
      <c r="M11214" t="s">
        <v>1</v>
      </c>
      <c r="N11214">
        <v>1</v>
      </c>
      <c r="O11214">
        <v>14</v>
      </c>
      <c r="P11214">
        <v>11</v>
      </c>
      <c r="Q11214">
        <v>26</v>
      </c>
    </row>
    <row r="11215" spans="1:18" x14ac:dyDescent="0.25">
      <c r="A11215">
        <v>5</v>
      </c>
      <c r="B11215" t="str">
        <f t="shared" si="175"/>
        <v xml:space="preserve"> 981 5</v>
      </c>
      <c r="C11215" s="102" t="s">
        <v>895</v>
      </c>
      <c r="D11215" s="111">
        <v>14</v>
      </c>
      <c r="E11215" s="103">
        <v>51655</v>
      </c>
      <c r="F11215" s="103">
        <v>330108</v>
      </c>
      <c r="G11215">
        <v>0.63900000000000001</v>
      </c>
      <c r="H11215" t="s">
        <v>1</v>
      </c>
      <c r="I11215" t="s">
        <v>1</v>
      </c>
      <c r="J11215" t="s">
        <v>1</v>
      </c>
      <c r="K11215" t="s">
        <v>1</v>
      </c>
      <c r="L11215" t="s">
        <v>1</v>
      </c>
      <c r="M11215" t="s">
        <v>1</v>
      </c>
      <c r="N11215" t="s">
        <v>1</v>
      </c>
      <c r="O11215">
        <v>6</v>
      </c>
      <c r="P11215">
        <v>10</v>
      </c>
      <c r="Q11215">
        <v>16</v>
      </c>
    </row>
    <row r="11216" spans="1:18" x14ac:dyDescent="0.25">
      <c r="A11216">
        <v>6</v>
      </c>
      <c r="B11216" t="str">
        <f t="shared" si="175"/>
        <v xml:space="preserve"> 981 6</v>
      </c>
      <c r="C11216" s="102" t="s">
        <v>895</v>
      </c>
      <c r="D11216" s="111">
        <v>15</v>
      </c>
      <c r="E11216" s="103">
        <v>52062</v>
      </c>
      <c r="F11216" s="103">
        <v>517609</v>
      </c>
      <c r="G11216">
        <v>0.99399999999999999</v>
      </c>
      <c r="H11216" t="s">
        <v>1</v>
      </c>
      <c r="I11216" t="s">
        <v>1</v>
      </c>
      <c r="J11216" t="s">
        <v>1</v>
      </c>
      <c r="K11216" t="s">
        <v>1</v>
      </c>
      <c r="L11216" t="s">
        <v>1</v>
      </c>
      <c r="M11216" t="s">
        <v>1</v>
      </c>
      <c r="N11216" t="s">
        <v>1</v>
      </c>
      <c r="O11216">
        <v>7</v>
      </c>
      <c r="P11216">
        <v>11</v>
      </c>
      <c r="Q11216">
        <v>18</v>
      </c>
    </row>
    <row r="11217" spans="1:17" x14ac:dyDescent="0.25">
      <c r="A11217">
        <v>7</v>
      </c>
      <c r="B11217" t="str">
        <f t="shared" si="175"/>
        <v xml:space="preserve"> 981 7</v>
      </c>
      <c r="C11217" s="102" t="s">
        <v>895</v>
      </c>
      <c r="D11217" s="111">
        <v>16</v>
      </c>
      <c r="E11217" s="103">
        <v>51133</v>
      </c>
      <c r="F11217" s="103">
        <v>414845</v>
      </c>
      <c r="G11217">
        <v>0.81100000000000005</v>
      </c>
      <c r="H11217" t="s">
        <v>1</v>
      </c>
      <c r="I11217" t="s">
        <v>1</v>
      </c>
      <c r="J11217" t="s">
        <v>1</v>
      </c>
      <c r="K11217" t="s">
        <v>1</v>
      </c>
      <c r="L11217" t="s">
        <v>1</v>
      </c>
      <c r="M11217" t="s">
        <v>1</v>
      </c>
      <c r="N11217">
        <v>1</v>
      </c>
      <c r="O11217">
        <v>2</v>
      </c>
      <c r="P11217">
        <v>10</v>
      </c>
      <c r="Q11217">
        <v>13</v>
      </c>
    </row>
    <row r="11218" spans="1:17" x14ac:dyDescent="0.25">
      <c r="A11218">
        <v>8</v>
      </c>
      <c r="B11218" t="str">
        <f t="shared" si="175"/>
        <v xml:space="preserve"> 981 8</v>
      </c>
      <c r="C11218" s="102" t="s">
        <v>895</v>
      </c>
      <c r="D11218" s="111">
        <v>17</v>
      </c>
      <c r="E11218" s="103">
        <v>50501</v>
      </c>
      <c r="F11218">
        <v>178176</v>
      </c>
      <c r="G11218">
        <v>0.35199999999999998</v>
      </c>
      <c r="H11218" t="s">
        <v>1</v>
      </c>
      <c r="I11218" t="s">
        <v>1</v>
      </c>
      <c r="J11218" t="s">
        <v>1</v>
      </c>
      <c r="K11218" t="s">
        <v>1</v>
      </c>
      <c r="L11218" t="s">
        <v>1</v>
      </c>
      <c r="M11218" t="s">
        <v>1</v>
      </c>
      <c r="N11218" t="s">
        <v>1</v>
      </c>
      <c r="O11218" t="s">
        <v>1</v>
      </c>
      <c r="P11218">
        <v>13</v>
      </c>
      <c r="Q11218">
        <v>13</v>
      </c>
    </row>
    <row r="11219" spans="1:17" x14ac:dyDescent="0.25">
      <c r="A11219">
        <v>9</v>
      </c>
      <c r="B11219" t="str">
        <f t="shared" si="175"/>
        <v xml:space="preserve"> 981 9</v>
      </c>
      <c r="C11219" s="102" t="s">
        <v>895</v>
      </c>
      <c r="D11219" s="111" t="s">
        <v>5</v>
      </c>
      <c r="E11219" s="103">
        <v>260101</v>
      </c>
      <c r="F11219" s="103">
        <v>2284924</v>
      </c>
      <c r="G11219">
        <v>0.878</v>
      </c>
      <c r="H11219" t="s">
        <v>1</v>
      </c>
      <c r="I11219" t="s">
        <v>1</v>
      </c>
      <c r="J11219" t="s">
        <v>1</v>
      </c>
      <c r="K11219" t="s">
        <v>1</v>
      </c>
      <c r="L11219" t="s">
        <v>1</v>
      </c>
      <c r="M11219" t="s">
        <v>1</v>
      </c>
      <c r="N11219">
        <v>2</v>
      </c>
      <c r="O11219">
        <v>29</v>
      </c>
      <c r="P11219">
        <v>55</v>
      </c>
      <c r="Q11219">
        <v>86</v>
      </c>
    </row>
    <row r="11220" spans="1:17" x14ac:dyDescent="0.25">
      <c r="A11220">
        <v>10</v>
      </c>
      <c r="B11220" t="str">
        <f t="shared" si="175"/>
        <v xml:space="preserve"> 981 10</v>
      </c>
      <c r="C11220" s="102" t="s">
        <v>895</v>
      </c>
      <c r="D11220" s="111" t="s">
        <v>6</v>
      </c>
      <c r="E11220" t="s">
        <v>1</v>
      </c>
      <c r="F11220" t="s">
        <v>1</v>
      </c>
      <c r="G11220" t="s">
        <v>1</v>
      </c>
      <c r="H11220" t="s">
        <v>1</v>
      </c>
      <c r="I11220" t="s">
        <v>1</v>
      </c>
      <c r="J11220" t="s">
        <v>1</v>
      </c>
      <c r="K11220" t="s">
        <v>1</v>
      </c>
      <c r="L11220" t="s">
        <v>1</v>
      </c>
      <c r="M11220" t="s">
        <v>1</v>
      </c>
      <c r="N11220" t="s">
        <v>1</v>
      </c>
      <c r="O11220" t="s">
        <v>1</v>
      </c>
      <c r="P11220" t="s">
        <v>1</v>
      </c>
      <c r="Q11220" t="s">
        <v>1</v>
      </c>
    </row>
    <row r="11221" spans="1:17" x14ac:dyDescent="0.25">
      <c r="A11221">
        <v>11</v>
      </c>
      <c r="B11221" t="str">
        <f t="shared" si="175"/>
        <v xml:space="preserve"> 981 11</v>
      </c>
      <c r="C11221" s="102" t="s">
        <v>895</v>
      </c>
      <c r="D11221" s="111">
        <v>13</v>
      </c>
      <c r="E11221" t="s">
        <v>1</v>
      </c>
      <c r="F11221" t="s">
        <v>1</v>
      </c>
      <c r="G11221">
        <v>103251</v>
      </c>
      <c r="H11221">
        <v>295191</v>
      </c>
      <c r="I11221">
        <v>10233</v>
      </c>
      <c r="J11221" t="s">
        <v>1</v>
      </c>
      <c r="K11221" t="s">
        <v>1</v>
      </c>
      <c r="L11221">
        <v>95111</v>
      </c>
      <c r="M11221">
        <v>211755</v>
      </c>
      <c r="N11221">
        <v>72978</v>
      </c>
      <c r="O11221" s="103">
        <v>55667</v>
      </c>
      <c r="P11221" t="s">
        <v>1</v>
      </c>
      <c r="Q11221" t="s">
        <v>1</v>
      </c>
    </row>
    <row r="11222" spans="1:17" x14ac:dyDescent="0.25">
      <c r="A11222">
        <v>12</v>
      </c>
      <c r="B11222" t="str">
        <f t="shared" si="175"/>
        <v xml:space="preserve"> 981 12</v>
      </c>
      <c r="C11222" s="102" t="s">
        <v>895</v>
      </c>
      <c r="D11222" s="111">
        <v>14</v>
      </c>
      <c r="E11222" t="s">
        <v>1</v>
      </c>
      <c r="F11222" t="s">
        <v>1</v>
      </c>
      <c r="G11222" t="s">
        <v>1</v>
      </c>
      <c r="H11222" s="103">
        <v>65364</v>
      </c>
      <c r="I11222">
        <v>42034</v>
      </c>
      <c r="J11222" t="s">
        <v>1</v>
      </c>
      <c r="K11222" t="s">
        <v>1</v>
      </c>
      <c r="L11222" t="s">
        <v>1</v>
      </c>
      <c r="M11222" s="103">
        <v>106799</v>
      </c>
      <c r="N11222">
        <v>73716</v>
      </c>
      <c r="O11222" s="103">
        <v>42195</v>
      </c>
      <c r="P11222" t="s">
        <v>1</v>
      </c>
      <c r="Q11222" t="s">
        <v>1</v>
      </c>
    </row>
    <row r="11223" spans="1:17" x14ac:dyDescent="0.25">
      <c r="A11223">
        <v>13</v>
      </c>
      <c r="B11223" t="str">
        <f t="shared" si="175"/>
        <v xml:space="preserve"> 981 13</v>
      </c>
      <c r="C11223" s="102" t="s">
        <v>895</v>
      </c>
      <c r="D11223" s="111">
        <v>15</v>
      </c>
      <c r="E11223" t="s">
        <v>1</v>
      </c>
      <c r="F11223" t="s">
        <v>1</v>
      </c>
      <c r="G11223" t="s">
        <v>1</v>
      </c>
      <c r="H11223">
        <v>174248</v>
      </c>
      <c r="I11223">
        <v>70507</v>
      </c>
      <c r="J11223" t="s">
        <v>1</v>
      </c>
      <c r="K11223" t="s">
        <v>1</v>
      </c>
      <c r="L11223" t="s">
        <v>1</v>
      </c>
      <c r="M11223">
        <v>141615</v>
      </c>
      <c r="N11223">
        <v>82864</v>
      </c>
      <c r="O11223" s="103">
        <v>48375</v>
      </c>
      <c r="P11223" t="s">
        <v>1</v>
      </c>
      <c r="Q11223" t="s">
        <v>1</v>
      </c>
    </row>
    <row r="11224" spans="1:17" x14ac:dyDescent="0.25">
      <c r="A11224">
        <v>14</v>
      </c>
      <c r="B11224" t="str">
        <f t="shared" si="175"/>
        <v xml:space="preserve"> 981 14</v>
      </c>
      <c r="C11224" s="102" t="s">
        <v>895</v>
      </c>
      <c r="D11224" s="111">
        <v>16</v>
      </c>
      <c r="E11224" t="s">
        <v>1</v>
      </c>
      <c r="F11224" t="s">
        <v>1</v>
      </c>
      <c r="G11224">
        <v>130267</v>
      </c>
      <c r="H11224">
        <v>54403</v>
      </c>
      <c r="I11224" s="103">
        <v>14788</v>
      </c>
      <c r="J11224" t="s">
        <v>1</v>
      </c>
      <c r="K11224" t="s">
        <v>1</v>
      </c>
      <c r="L11224">
        <v>49797</v>
      </c>
      <c r="M11224">
        <v>53760</v>
      </c>
      <c r="N11224" s="103">
        <v>41475</v>
      </c>
      <c r="O11224" s="103">
        <v>70355</v>
      </c>
      <c r="P11224" t="s">
        <v>1</v>
      </c>
      <c r="Q11224" t="s">
        <v>1</v>
      </c>
    </row>
    <row r="11225" spans="1:17" x14ac:dyDescent="0.25">
      <c r="A11225">
        <v>15</v>
      </c>
      <c r="B11225" t="str">
        <f t="shared" si="175"/>
        <v xml:space="preserve"> 981 15</v>
      </c>
      <c r="C11225" s="102" t="s">
        <v>895</v>
      </c>
      <c r="D11225" s="111">
        <v>17</v>
      </c>
      <c r="E11225" t="s">
        <v>1</v>
      </c>
      <c r="F11225" t="s">
        <v>1</v>
      </c>
      <c r="G11225" t="s">
        <v>1</v>
      </c>
      <c r="H11225" t="s">
        <v>1</v>
      </c>
      <c r="I11225">
        <v>80261</v>
      </c>
      <c r="J11225" t="s">
        <v>1</v>
      </c>
      <c r="K11225" t="s">
        <v>1</v>
      </c>
      <c r="L11225" t="s">
        <v>1</v>
      </c>
      <c r="M11225" t="s">
        <v>1</v>
      </c>
      <c r="N11225">
        <v>80261</v>
      </c>
      <c r="O11225">
        <v>17654</v>
      </c>
      <c r="P11225" t="s">
        <v>1</v>
      </c>
      <c r="Q11225" t="s">
        <v>1</v>
      </c>
    </row>
    <row r="11226" spans="1:17" x14ac:dyDescent="0.25">
      <c r="A11226">
        <v>16</v>
      </c>
      <c r="B11226" t="str">
        <f t="shared" si="175"/>
        <v xml:space="preserve"> 981 16</v>
      </c>
      <c r="C11226" s="102" t="s">
        <v>895</v>
      </c>
      <c r="D11226" s="111" t="s">
        <v>5</v>
      </c>
      <c r="E11226" t="s">
        <v>1</v>
      </c>
      <c r="F11226" t="s">
        <v>1</v>
      </c>
      <c r="G11226">
        <v>233518</v>
      </c>
      <c r="H11226" s="103">
        <v>589206</v>
      </c>
      <c r="I11226" s="103">
        <v>217823</v>
      </c>
      <c r="J11226" t="s">
        <v>1</v>
      </c>
      <c r="K11226" t="s">
        <v>1</v>
      </c>
      <c r="L11226">
        <v>144908</v>
      </c>
      <c r="M11226" s="103">
        <v>513929</v>
      </c>
      <c r="N11226" s="103">
        <v>351294</v>
      </c>
      <c r="O11226" s="103">
        <v>234246</v>
      </c>
      <c r="P11226" t="s">
        <v>1</v>
      </c>
      <c r="Q11226" t="s">
        <v>1</v>
      </c>
    </row>
    <row r="11227" spans="1:17" x14ac:dyDescent="0.25">
      <c r="A11227">
        <v>17</v>
      </c>
      <c r="B11227" t="str">
        <f t="shared" si="175"/>
        <v xml:space="preserve"> 981 17</v>
      </c>
      <c r="C11227" s="102" t="s">
        <v>895</v>
      </c>
      <c r="D11227" s="111" t="s">
        <v>6</v>
      </c>
      <c r="E11227" t="s">
        <v>1</v>
      </c>
      <c r="F11227" t="s">
        <v>1</v>
      </c>
      <c r="G11227" t="s">
        <v>1</v>
      </c>
      <c r="H11227" t="s">
        <v>1</v>
      </c>
      <c r="I11227" t="s">
        <v>1</v>
      </c>
      <c r="J11227" t="s">
        <v>1</v>
      </c>
      <c r="K11227" t="s">
        <v>1</v>
      </c>
      <c r="L11227" t="s">
        <v>1</v>
      </c>
      <c r="M11227" t="s">
        <v>1</v>
      </c>
      <c r="N11227" t="s">
        <v>1</v>
      </c>
      <c r="O11227" t="s">
        <v>1</v>
      </c>
      <c r="P11227" t="s">
        <v>1</v>
      </c>
      <c r="Q11227" t="s">
        <v>1</v>
      </c>
    </row>
    <row r="11228" spans="1:17" x14ac:dyDescent="0.25">
      <c r="A11228">
        <v>18</v>
      </c>
      <c r="B11228" t="str">
        <f t="shared" si="175"/>
        <v xml:space="preserve"> 981 18</v>
      </c>
      <c r="C11228" s="102" t="s">
        <v>895</v>
      </c>
      <c r="D11228" s="111">
        <v>13</v>
      </c>
      <c r="E11228" t="s">
        <v>1</v>
      </c>
      <c r="F11228" t="s">
        <v>1</v>
      </c>
      <c r="G11228">
        <v>169228</v>
      </c>
      <c r="H11228">
        <v>319397</v>
      </c>
      <c r="I11228">
        <v>9353</v>
      </c>
      <c r="J11228" t="s">
        <v>1</v>
      </c>
      <c r="K11228" t="s">
        <v>1</v>
      </c>
      <c r="L11228">
        <v>334030</v>
      </c>
      <c r="M11228">
        <v>424570</v>
      </c>
      <c r="N11228">
        <v>134352</v>
      </c>
      <c r="O11228" s="103">
        <v>67023</v>
      </c>
      <c r="P11228" t="s">
        <v>1</v>
      </c>
      <c r="Q11228" t="s">
        <v>1</v>
      </c>
    </row>
    <row r="11229" spans="1:17" x14ac:dyDescent="0.25">
      <c r="A11229">
        <v>19</v>
      </c>
      <c r="B11229" t="str">
        <f t="shared" si="175"/>
        <v xml:space="preserve"> 981 19</v>
      </c>
      <c r="C11229" s="102" t="s">
        <v>895</v>
      </c>
      <c r="D11229" s="111">
        <v>14</v>
      </c>
      <c r="E11229" t="s">
        <v>1</v>
      </c>
      <c r="F11229" t="s">
        <v>1</v>
      </c>
      <c r="G11229" s="103">
        <v>12602</v>
      </c>
      <c r="H11229" s="103">
        <v>67936</v>
      </c>
      <c r="I11229">
        <v>41052</v>
      </c>
      <c r="J11229" t="s">
        <v>1</v>
      </c>
      <c r="K11229" t="s">
        <v>1</v>
      </c>
      <c r="L11229" s="103">
        <v>36083</v>
      </c>
      <c r="M11229" s="103">
        <v>197795</v>
      </c>
      <c r="N11229">
        <v>159113</v>
      </c>
      <c r="O11229" s="103">
        <v>58651</v>
      </c>
      <c r="P11229" t="s">
        <v>1</v>
      </c>
      <c r="Q11229" t="s">
        <v>1</v>
      </c>
    </row>
    <row r="11230" spans="1:17" x14ac:dyDescent="0.25">
      <c r="A11230">
        <v>20</v>
      </c>
      <c r="B11230" t="str">
        <f t="shared" si="175"/>
        <v xml:space="preserve"> 981 20</v>
      </c>
      <c r="C11230" s="102" t="s">
        <v>895</v>
      </c>
      <c r="D11230" s="111">
        <v>15</v>
      </c>
      <c r="E11230" t="s">
        <v>1</v>
      </c>
      <c r="F11230" t="s">
        <v>1</v>
      </c>
      <c r="G11230">
        <v>82421</v>
      </c>
      <c r="H11230">
        <v>164480</v>
      </c>
      <c r="I11230">
        <v>74863</v>
      </c>
      <c r="J11230" t="s">
        <v>1</v>
      </c>
      <c r="K11230" t="s">
        <v>1</v>
      </c>
      <c r="L11230">
        <v>146668</v>
      </c>
      <c r="M11230">
        <v>282903</v>
      </c>
      <c r="N11230">
        <v>177618</v>
      </c>
      <c r="O11230" s="103">
        <v>76578</v>
      </c>
      <c r="P11230" t="s">
        <v>1</v>
      </c>
      <c r="Q11230" t="s">
        <v>1</v>
      </c>
    </row>
    <row r="11231" spans="1:17" x14ac:dyDescent="0.25">
      <c r="A11231">
        <v>21</v>
      </c>
      <c r="B11231" t="str">
        <f t="shared" si="175"/>
        <v xml:space="preserve"> 981 21</v>
      </c>
      <c r="C11231" s="102" t="s">
        <v>895</v>
      </c>
      <c r="D11231" s="111">
        <v>16</v>
      </c>
      <c r="E11231">
        <v>1012</v>
      </c>
      <c r="F11231">
        <v>11905</v>
      </c>
      <c r="G11231" s="103">
        <v>258592</v>
      </c>
      <c r="H11231" s="103">
        <v>54841</v>
      </c>
      <c r="I11231" s="103">
        <v>18505</v>
      </c>
      <c r="J11231">
        <v>791</v>
      </c>
      <c r="K11231" s="103">
        <v>7231</v>
      </c>
      <c r="L11231" s="103">
        <v>237847</v>
      </c>
      <c r="M11231" s="103">
        <v>113340</v>
      </c>
      <c r="N11231" s="103">
        <v>85382</v>
      </c>
      <c r="O11231" s="103">
        <v>119955</v>
      </c>
      <c r="P11231" t="s">
        <v>1</v>
      </c>
      <c r="Q11231" t="s">
        <v>1</v>
      </c>
    </row>
    <row r="11232" spans="1:17" x14ac:dyDescent="0.25">
      <c r="A11232">
        <v>22</v>
      </c>
      <c r="B11232" t="str">
        <f t="shared" si="175"/>
        <v xml:space="preserve"> 981 22</v>
      </c>
      <c r="C11232" s="102" t="s">
        <v>895</v>
      </c>
      <c r="D11232" s="111">
        <v>17</v>
      </c>
      <c r="E11232">
        <v>818</v>
      </c>
      <c r="F11232">
        <v>7966</v>
      </c>
      <c r="G11232">
        <v>117513</v>
      </c>
      <c r="H11232">
        <v>41885</v>
      </c>
      <c r="I11232">
        <v>48050</v>
      </c>
      <c r="J11232">
        <v>880</v>
      </c>
      <c r="K11232">
        <v>13909</v>
      </c>
      <c r="L11232">
        <v>151356</v>
      </c>
      <c r="M11232">
        <v>69284</v>
      </c>
      <c r="N11232">
        <v>95517</v>
      </c>
      <c r="O11232">
        <v>29782</v>
      </c>
      <c r="P11232" t="s">
        <v>1</v>
      </c>
      <c r="Q11232" t="s">
        <v>1</v>
      </c>
    </row>
    <row r="11233" spans="1:17" x14ac:dyDescent="0.25">
      <c r="A11233">
        <v>23</v>
      </c>
      <c r="B11233" t="str">
        <f t="shared" si="175"/>
        <v xml:space="preserve"> 981 23</v>
      </c>
      <c r="C11233" s="102" t="s">
        <v>895</v>
      </c>
      <c r="D11233" s="111" t="s">
        <v>5</v>
      </c>
      <c r="E11233">
        <v>1830</v>
      </c>
      <c r="F11233">
        <v>19871</v>
      </c>
      <c r="G11233" s="103">
        <v>640356</v>
      </c>
      <c r="H11233" s="103">
        <v>648539</v>
      </c>
      <c r="I11233" s="103">
        <v>191823</v>
      </c>
      <c r="J11233">
        <v>1671</v>
      </c>
      <c r="K11233" s="103">
        <v>21140</v>
      </c>
      <c r="L11233" s="103">
        <v>905984</v>
      </c>
      <c r="M11233" s="103">
        <v>1087892</v>
      </c>
      <c r="N11233" s="103">
        <v>651982</v>
      </c>
      <c r="O11233" s="103">
        <v>351989</v>
      </c>
      <c r="P11233" t="s">
        <v>1</v>
      </c>
      <c r="Q11233" t="s">
        <v>1</v>
      </c>
    </row>
    <row r="11234" spans="1:17" x14ac:dyDescent="0.25">
      <c r="A11234">
        <v>24</v>
      </c>
      <c r="B11234" t="str">
        <f t="shared" si="175"/>
        <v xml:space="preserve"> 981 24</v>
      </c>
      <c r="C11234" s="102" t="s">
        <v>895</v>
      </c>
      <c r="D11234" s="111" t="s">
        <v>6</v>
      </c>
      <c r="E11234" t="s">
        <v>1</v>
      </c>
      <c r="F11234" t="s">
        <v>1</v>
      </c>
      <c r="G11234" t="s">
        <v>1</v>
      </c>
      <c r="H11234" t="s">
        <v>1</v>
      </c>
      <c r="I11234" t="s">
        <v>1</v>
      </c>
      <c r="J11234" t="s">
        <v>1</v>
      </c>
      <c r="K11234" t="s">
        <v>1</v>
      </c>
      <c r="L11234" t="s">
        <v>1</v>
      </c>
      <c r="M11234" t="s">
        <v>1</v>
      </c>
      <c r="N11234" t="s">
        <v>1</v>
      </c>
      <c r="O11234" t="s">
        <v>1</v>
      </c>
      <c r="P11234" t="s">
        <v>1</v>
      </c>
      <c r="Q11234" t="s">
        <v>1</v>
      </c>
    </row>
    <row r="11235" spans="1:17" x14ac:dyDescent="0.25">
      <c r="A11235">
        <v>25</v>
      </c>
      <c r="B11235" t="str">
        <f t="shared" si="175"/>
        <v xml:space="preserve"> 981 25</v>
      </c>
      <c r="C11235" s="102" t="s">
        <v>895</v>
      </c>
      <c r="D11235" s="111" t="s">
        <v>0</v>
      </c>
      <c r="E11235" t="s">
        <v>1</v>
      </c>
      <c r="F11235" t="s">
        <v>1</v>
      </c>
      <c r="G11235" t="s">
        <v>1</v>
      </c>
      <c r="H11235" s="103">
        <v>1590852</v>
      </c>
      <c r="I11235" s="103">
        <v>2580236</v>
      </c>
      <c r="J11235" s="103">
        <v>351989</v>
      </c>
      <c r="K11235" t="s">
        <v>1</v>
      </c>
      <c r="L11235" t="s">
        <v>1</v>
      </c>
      <c r="M11235" t="s">
        <v>1</v>
      </c>
      <c r="N11235" t="s">
        <v>1</v>
      </c>
      <c r="O11235" t="s">
        <v>1</v>
      </c>
      <c r="P11235" t="s">
        <v>1</v>
      </c>
      <c r="Q11235" t="s">
        <v>1</v>
      </c>
    </row>
    <row r="11236" spans="1:17" x14ac:dyDescent="0.25">
      <c r="A11236">
        <v>26</v>
      </c>
      <c r="B11236" t="str">
        <f t="shared" si="175"/>
        <v xml:space="preserve"> 981 26</v>
      </c>
      <c r="C11236" s="102" t="s">
        <v>895</v>
      </c>
      <c r="D11236" s="111" t="s">
        <v>0</v>
      </c>
      <c r="E11236" t="s">
        <v>1</v>
      </c>
      <c r="F11236" t="s">
        <v>1</v>
      </c>
      <c r="G11236" t="s">
        <v>1</v>
      </c>
      <c r="H11236" t="s">
        <v>1</v>
      </c>
      <c r="I11236" t="s">
        <v>1</v>
      </c>
      <c r="J11236" t="s">
        <v>1</v>
      </c>
      <c r="K11236" t="s">
        <v>1</v>
      </c>
      <c r="L11236" t="s">
        <v>1</v>
      </c>
      <c r="M11236" t="s">
        <v>1</v>
      </c>
      <c r="N11236" t="s">
        <v>1</v>
      </c>
      <c r="O11236" t="s">
        <v>1</v>
      </c>
      <c r="P11236" t="s">
        <v>1</v>
      </c>
      <c r="Q11236" t="s">
        <v>1</v>
      </c>
    </row>
    <row r="11237" spans="1:17" x14ac:dyDescent="0.25">
      <c r="A11237">
        <v>27</v>
      </c>
      <c r="B11237" t="str">
        <f t="shared" si="175"/>
        <v xml:space="preserve"> 981 27</v>
      </c>
      <c r="C11237" s="102" t="s">
        <v>895</v>
      </c>
      <c r="D11237" s="111" t="s">
        <v>0</v>
      </c>
      <c r="E11237" t="s">
        <v>1</v>
      </c>
      <c r="F11237" t="s">
        <v>1</v>
      </c>
      <c r="G11237" t="s">
        <v>1</v>
      </c>
      <c r="H11237" s="103">
        <v>-999338</v>
      </c>
      <c r="I11237" s="103">
        <v>-834253</v>
      </c>
      <c r="J11237">
        <v>2508</v>
      </c>
      <c r="K11237" t="s">
        <v>1</v>
      </c>
      <c r="L11237" t="s">
        <v>1</v>
      </c>
      <c r="M11237" t="s">
        <v>1</v>
      </c>
      <c r="N11237" t="s">
        <v>1</v>
      </c>
      <c r="O11237" t="s">
        <v>1</v>
      </c>
      <c r="P11237" t="s">
        <v>1</v>
      </c>
      <c r="Q11237" t="s">
        <v>1</v>
      </c>
    </row>
    <row r="11238" spans="1:17" x14ac:dyDescent="0.25">
      <c r="A11238">
        <v>28</v>
      </c>
      <c r="B11238" t="str">
        <f t="shared" si="175"/>
        <v xml:space="preserve"> 981 28</v>
      </c>
      <c r="C11238" s="102" t="s">
        <v>895</v>
      </c>
      <c r="D11238" s="111" t="s">
        <v>0</v>
      </c>
      <c r="E11238" t="s">
        <v>1</v>
      </c>
      <c r="F11238" t="s">
        <v>1</v>
      </c>
      <c r="G11238" t="s">
        <v>1</v>
      </c>
      <c r="H11238" s="103">
        <v>591514</v>
      </c>
      <c r="I11238" s="103">
        <v>1745983</v>
      </c>
      <c r="J11238" s="103">
        <v>354497</v>
      </c>
      <c r="K11238" t="s">
        <v>1</v>
      </c>
      <c r="L11238" t="s">
        <v>1</v>
      </c>
      <c r="M11238" t="s">
        <v>1</v>
      </c>
      <c r="N11238" t="s">
        <v>1</v>
      </c>
      <c r="O11238" t="s">
        <v>1</v>
      </c>
      <c r="P11238" t="s">
        <v>1</v>
      </c>
      <c r="Q11238" t="s">
        <v>1</v>
      </c>
    </row>
    <row r="11239" spans="1:17" x14ac:dyDescent="0.25">
      <c r="A11239">
        <v>29</v>
      </c>
      <c r="B11239" t="str">
        <f t="shared" si="175"/>
        <v xml:space="preserve"> 981 29</v>
      </c>
      <c r="C11239" s="102" t="s">
        <v>895</v>
      </c>
      <c r="D11239" s="111" t="s">
        <v>0</v>
      </c>
      <c r="E11239" t="s">
        <v>1</v>
      </c>
      <c r="F11239" t="s">
        <v>1</v>
      </c>
      <c r="G11239" t="s">
        <v>1</v>
      </c>
      <c r="H11239" s="103">
        <v>3006768</v>
      </c>
      <c r="I11239" s="103">
        <v>3113409</v>
      </c>
      <c r="J11239" s="103">
        <v>377147</v>
      </c>
      <c r="K11239" t="s">
        <v>1</v>
      </c>
      <c r="L11239" t="s">
        <v>1</v>
      </c>
      <c r="M11239" t="s">
        <v>1</v>
      </c>
      <c r="N11239" t="s">
        <v>1</v>
      </c>
      <c r="O11239" t="s">
        <v>1</v>
      </c>
      <c r="P11239" t="s">
        <v>1</v>
      </c>
      <c r="Q11239" t="s">
        <v>1</v>
      </c>
    </row>
    <row r="11240" spans="1:17" x14ac:dyDescent="0.25">
      <c r="A11240">
        <v>30</v>
      </c>
      <c r="B11240" t="str">
        <f t="shared" si="175"/>
        <v xml:space="preserve"> 981 30</v>
      </c>
      <c r="C11240" s="102" t="s">
        <v>895</v>
      </c>
      <c r="D11240" s="111" t="s">
        <v>0</v>
      </c>
      <c r="E11240" t="s">
        <v>1</v>
      </c>
      <c r="F11240" t="s">
        <v>1</v>
      </c>
      <c r="G11240" t="s">
        <v>1</v>
      </c>
      <c r="H11240">
        <v>0.04</v>
      </c>
      <c r="I11240">
        <v>0.13</v>
      </c>
      <c r="J11240">
        <v>0.14000000000000001</v>
      </c>
      <c r="K11240" t="s">
        <v>1</v>
      </c>
      <c r="L11240" t="s">
        <v>1</v>
      </c>
      <c r="M11240" t="s">
        <v>1</v>
      </c>
      <c r="N11240" t="s">
        <v>1</v>
      </c>
      <c r="O11240" t="s">
        <v>1</v>
      </c>
      <c r="P11240" t="s">
        <v>1</v>
      </c>
      <c r="Q11240" t="s">
        <v>1</v>
      </c>
    </row>
    <row r="11241" spans="1:17" x14ac:dyDescent="0.25">
      <c r="A11241">
        <v>31</v>
      </c>
      <c r="B11241" t="str">
        <f t="shared" si="175"/>
        <v xml:space="preserve"> 981 31</v>
      </c>
      <c r="C11241" s="102" t="s">
        <v>895</v>
      </c>
      <c r="D11241" s="111" t="s">
        <v>0</v>
      </c>
      <c r="E11241" t="s">
        <v>1</v>
      </c>
      <c r="F11241" t="s">
        <v>1</v>
      </c>
      <c r="G11241" t="s">
        <v>1</v>
      </c>
      <c r="H11241">
        <v>0.22700000000000001</v>
      </c>
      <c r="I11241">
        <v>0.67100000000000004</v>
      </c>
      <c r="J11241">
        <v>0.13600000000000001</v>
      </c>
      <c r="K11241">
        <v>1.034</v>
      </c>
      <c r="L11241" t="s">
        <v>1</v>
      </c>
      <c r="M11241" t="s">
        <v>1</v>
      </c>
      <c r="N11241" t="s">
        <v>1</v>
      </c>
      <c r="O11241" t="s">
        <v>1</v>
      </c>
      <c r="P11241" t="s">
        <v>1</v>
      </c>
      <c r="Q11241" t="s">
        <v>1</v>
      </c>
    </row>
    <row r="11242" spans="1:17" x14ac:dyDescent="0.25">
      <c r="A11242">
        <v>32</v>
      </c>
      <c r="B11242" t="str">
        <f t="shared" si="175"/>
        <v xml:space="preserve"> 981 32</v>
      </c>
      <c r="C11242" s="102" t="s">
        <v>895</v>
      </c>
      <c r="D11242" s="111" t="s">
        <v>0</v>
      </c>
      <c r="E11242" t="s">
        <v>1</v>
      </c>
      <c r="F11242" t="s">
        <v>1</v>
      </c>
      <c r="G11242" t="s">
        <v>1</v>
      </c>
      <c r="H11242">
        <v>0.217</v>
      </c>
      <c r="I11242">
        <v>0.64300000000000002</v>
      </c>
      <c r="J11242">
        <v>0.13</v>
      </c>
      <c r="K11242">
        <v>0.99</v>
      </c>
      <c r="L11242" t="s">
        <v>1</v>
      </c>
      <c r="M11242" t="s">
        <v>1</v>
      </c>
      <c r="N11242" t="s">
        <v>1</v>
      </c>
      <c r="O11242" t="s">
        <v>1</v>
      </c>
      <c r="P11242" t="s">
        <v>1</v>
      </c>
      <c r="Q11242" t="s">
        <v>1</v>
      </c>
    </row>
    <row r="11243" spans="1:17" x14ac:dyDescent="0.25">
      <c r="A11243">
        <v>33</v>
      </c>
      <c r="B11243" t="str">
        <f t="shared" si="175"/>
        <v xml:space="preserve"> 981 33</v>
      </c>
      <c r="C11243" s="102" t="s">
        <v>895</v>
      </c>
      <c r="D11243" s="111" t="s">
        <v>0</v>
      </c>
      <c r="E11243" t="s">
        <v>1</v>
      </c>
      <c r="F11243" t="s">
        <v>1</v>
      </c>
      <c r="G11243" t="s">
        <v>1</v>
      </c>
      <c r="H11243">
        <v>1.012</v>
      </c>
      <c r="I11243">
        <v>1.0469999999999999</v>
      </c>
      <c r="J11243">
        <v>0.127</v>
      </c>
      <c r="K11243">
        <v>2.1859999999999999</v>
      </c>
      <c r="L11243" t="s">
        <v>1</v>
      </c>
      <c r="M11243" t="s">
        <v>1</v>
      </c>
      <c r="N11243" t="s">
        <v>1</v>
      </c>
      <c r="O11243" t="s">
        <v>1</v>
      </c>
      <c r="P11243" t="s">
        <v>1</v>
      </c>
      <c r="Q11243" t="s">
        <v>1</v>
      </c>
    </row>
    <row r="11244" spans="1:17" x14ac:dyDescent="0.25">
      <c r="A11244">
        <v>34</v>
      </c>
      <c r="B11244" t="str">
        <f t="shared" si="175"/>
        <v xml:space="preserve"> 981 34</v>
      </c>
      <c r="C11244" s="102" t="s">
        <v>895</v>
      </c>
      <c r="D11244" s="111" t="s">
        <v>0</v>
      </c>
      <c r="E11244" t="s">
        <v>1</v>
      </c>
      <c r="F11244" t="s">
        <v>1</v>
      </c>
      <c r="G11244" t="s">
        <v>1</v>
      </c>
      <c r="H11244">
        <v>0.98</v>
      </c>
      <c r="I11244">
        <v>0.99399999999999999</v>
      </c>
      <c r="J11244">
        <v>0.127</v>
      </c>
      <c r="K11244">
        <v>2.101</v>
      </c>
      <c r="L11244" t="s">
        <v>1</v>
      </c>
      <c r="M11244" t="s">
        <v>1</v>
      </c>
      <c r="N11244" t="s">
        <v>1</v>
      </c>
      <c r="O11244" t="s">
        <v>1</v>
      </c>
      <c r="P11244" t="s">
        <v>1</v>
      </c>
      <c r="Q11244" t="s">
        <v>1</v>
      </c>
    </row>
    <row r="11245" spans="1:17" x14ac:dyDescent="0.25">
      <c r="A11245">
        <v>35</v>
      </c>
      <c r="B11245" t="str">
        <f t="shared" si="175"/>
        <v xml:space="preserve"> 981 35</v>
      </c>
      <c r="C11245" s="102" t="s">
        <v>895</v>
      </c>
      <c r="D11245" s="111" t="s">
        <v>0</v>
      </c>
      <c r="E11245" t="s">
        <v>1</v>
      </c>
      <c r="F11245" t="s">
        <v>1</v>
      </c>
      <c r="G11245" t="s">
        <v>1</v>
      </c>
      <c r="H11245">
        <v>1.1559999999999999</v>
      </c>
      <c r="I11245">
        <v>1.1970000000000001</v>
      </c>
      <c r="J11245">
        <v>0.14499999999999999</v>
      </c>
      <c r="K11245">
        <v>2.4980000000000002</v>
      </c>
      <c r="L11245" t="s">
        <v>1</v>
      </c>
      <c r="M11245" t="s">
        <v>1</v>
      </c>
      <c r="N11245" t="s">
        <v>1</v>
      </c>
      <c r="O11245" t="s">
        <v>1</v>
      </c>
      <c r="P11245" t="s">
        <v>1</v>
      </c>
      <c r="Q11245" t="s">
        <v>1</v>
      </c>
    </row>
    <row r="11246" spans="1:17" x14ac:dyDescent="0.25">
      <c r="A11246">
        <v>36</v>
      </c>
      <c r="B11246" t="str">
        <f t="shared" si="175"/>
        <v xml:space="preserve"> 981 36</v>
      </c>
      <c r="C11246" s="102" t="s">
        <v>895</v>
      </c>
      <c r="D11246" s="111" t="s">
        <v>0</v>
      </c>
      <c r="E11246" t="s">
        <v>1</v>
      </c>
      <c r="F11246" t="s">
        <v>1</v>
      </c>
      <c r="G11246" t="s">
        <v>1</v>
      </c>
      <c r="H11246">
        <v>0.98</v>
      </c>
      <c r="I11246">
        <v>0.99399999999999999</v>
      </c>
      <c r="J11246">
        <v>0.127</v>
      </c>
      <c r="K11246">
        <v>2.101</v>
      </c>
      <c r="L11246" t="s">
        <v>1</v>
      </c>
      <c r="M11246" t="s">
        <v>1</v>
      </c>
      <c r="N11246" t="s">
        <v>1</v>
      </c>
      <c r="O11246" t="s">
        <v>1</v>
      </c>
      <c r="P11246" t="s">
        <v>1</v>
      </c>
      <c r="Q11246" t="s">
        <v>1</v>
      </c>
    </row>
    <row r="11247" spans="1:17" x14ac:dyDescent="0.25">
      <c r="A11247">
        <v>37</v>
      </c>
      <c r="B11247" t="str">
        <f t="shared" si="175"/>
        <v xml:space="preserve"> 981 37</v>
      </c>
      <c r="C11247" s="102" t="s">
        <v>895</v>
      </c>
      <c r="D11247" s="111" t="s">
        <v>0</v>
      </c>
      <c r="E11247" t="s">
        <v>1</v>
      </c>
      <c r="F11247" t="s">
        <v>986</v>
      </c>
      <c r="G11247" t="s">
        <v>987</v>
      </c>
      <c r="H11247" t="s">
        <v>993</v>
      </c>
      <c r="I11247" t="s">
        <v>996</v>
      </c>
      <c r="J11247" t="s">
        <v>1</v>
      </c>
      <c r="K11247">
        <v>2.84</v>
      </c>
      <c r="L11247" t="s">
        <v>1</v>
      </c>
      <c r="M11247" t="s">
        <v>1</v>
      </c>
      <c r="N11247" t="s">
        <v>1</v>
      </c>
      <c r="O11247" t="s">
        <v>1</v>
      </c>
      <c r="P11247" t="s">
        <v>1</v>
      </c>
      <c r="Q11247" t="s">
        <v>1</v>
      </c>
    </row>
    <row r="11248" spans="1:17" x14ac:dyDescent="0.25">
      <c r="A11248">
        <v>38</v>
      </c>
      <c r="B11248" t="str">
        <f t="shared" si="175"/>
        <v xml:space="preserve"> 981 38</v>
      </c>
      <c r="C11248" s="102" t="s">
        <v>895</v>
      </c>
      <c r="D11248" s="111" t="s">
        <v>0</v>
      </c>
      <c r="E11248" t="s">
        <v>1</v>
      </c>
      <c r="F11248">
        <v>4.1500000000000004</v>
      </c>
      <c r="G11248">
        <v>3.77</v>
      </c>
      <c r="H11248">
        <v>3.28</v>
      </c>
      <c r="I11248">
        <v>2.84</v>
      </c>
      <c r="J11248" t="s">
        <v>1</v>
      </c>
      <c r="K11248" t="s">
        <v>1</v>
      </c>
      <c r="L11248" t="s">
        <v>1</v>
      </c>
      <c r="M11248" t="s">
        <v>1</v>
      </c>
      <c r="N11248" t="s">
        <v>1</v>
      </c>
      <c r="O11248" t="s">
        <v>1</v>
      </c>
      <c r="P11248" t="s">
        <v>1</v>
      </c>
      <c r="Q11248" t="s">
        <v>1</v>
      </c>
    </row>
    <row r="11249" spans="1:18" x14ac:dyDescent="0.25">
      <c r="A11249">
        <v>1</v>
      </c>
      <c r="B11249" t="str">
        <f t="shared" si="175"/>
        <v xml:space="preserve"> 983 1</v>
      </c>
      <c r="C11249" s="102" t="s">
        <v>896</v>
      </c>
      <c r="D11249" s="111" t="s">
        <v>0</v>
      </c>
      <c r="E11249" t="s">
        <v>1</v>
      </c>
      <c r="F11249" t="s">
        <v>1</v>
      </c>
      <c r="G11249" t="s">
        <v>1</v>
      </c>
      <c r="H11249" t="s">
        <v>1</v>
      </c>
      <c r="I11249" t="s">
        <v>1</v>
      </c>
      <c r="J11249" t="s">
        <v>1</v>
      </c>
      <c r="K11249" t="s">
        <v>1</v>
      </c>
      <c r="L11249" t="s">
        <v>1</v>
      </c>
      <c r="M11249" t="s">
        <v>1</v>
      </c>
      <c r="N11249" t="s">
        <v>1</v>
      </c>
      <c r="O11249" t="s">
        <v>1</v>
      </c>
      <c r="P11249" t="s">
        <v>1</v>
      </c>
      <c r="Q11249" t="s">
        <v>1</v>
      </c>
      <c r="R11249" t="s">
        <v>237</v>
      </c>
    </row>
    <row r="11250" spans="1:18" x14ac:dyDescent="0.25">
      <c r="A11250">
        <v>2</v>
      </c>
      <c r="B11250" t="str">
        <f t="shared" si="175"/>
        <v xml:space="preserve"> 983 2</v>
      </c>
      <c r="C11250" s="102" t="s">
        <v>896</v>
      </c>
      <c r="D11250" s="111" t="s">
        <v>0</v>
      </c>
      <c r="E11250" t="s">
        <v>3</v>
      </c>
      <c r="F11250" t="s">
        <v>1</v>
      </c>
      <c r="G11250" t="s">
        <v>1</v>
      </c>
      <c r="H11250" t="s">
        <v>1</v>
      </c>
      <c r="I11250" t="s">
        <v>1</v>
      </c>
      <c r="J11250" t="s">
        <v>1</v>
      </c>
      <c r="K11250" t="s">
        <v>1</v>
      </c>
      <c r="L11250" t="s">
        <v>1</v>
      </c>
      <c r="M11250" t="s">
        <v>1</v>
      </c>
      <c r="N11250" t="s">
        <v>1</v>
      </c>
      <c r="O11250" t="s">
        <v>1</v>
      </c>
      <c r="P11250" t="s">
        <v>1</v>
      </c>
      <c r="Q11250" t="s">
        <v>1</v>
      </c>
    </row>
    <row r="11251" spans="1:18" x14ac:dyDescent="0.25">
      <c r="A11251">
        <v>3</v>
      </c>
      <c r="B11251" t="str">
        <f t="shared" si="175"/>
        <v xml:space="preserve"> 983 3</v>
      </c>
      <c r="C11251" s="102" t="s">
        <v>896</v>
      </c>
      <c r="D11251" s="111" t="s">
        <v>0</v>
      </c>
      <c r="E11251" t="s">
        <v>4</v>
      </c>
      <c r="F11251" t="s">
        <v>1</v>
      </c>
      <c r="G11251" t="s">
        <v>1</v>
      </c>
      <c r="H11251" t="s">
        <v>1</v>
      </c>
      <c r="I11251" t="s">
        <v>1</v>
      </c>
      <c r="J11251" t="s">
        <v>1</v>
      </c>
      <c r="K11251" t="s">
        <v>1</v>
      </c>
      <c r="L11251" t="s">
        <v>1</v>
      </c>
      <c r="M11251" t="s">
        <v>1</v>
      </c>
      <c r="N11251" t="s">
        <v>1</v>
      </c>
      <c r="O11251" t="s">
        <v>1</v>
      </c>
      <c r="P11251" t="s">
        <v>1</v>
      </c>
      <c r="Q11251" t="s">
        <v>1</v>
      </c>
    </row>
    <row r="11252" spans="1:18" x14ac:dyDescent="0.25">
      <c r="A11252">
        <v>4</v>
      </c>
      <c r="B11252" t="str">
        <f t="shared" si="175"/>
        <v xml:space="preserve"> 983 4</v>
      </c>
      <c r="C11252" s="102" t="s">
        <v>896</v>
      </c>
      <c r="D11252" s="111">
        <v>13</v>
      </c>
      <c r="E11252" s="103">
        <v>2224</v>
      </c>
      <c r="F11252" s="103">
        <v>265378</v>
      </c>
      <c r="G11252">
        <v>11.932</v>
      </c>
      <c r="H11252" t="s">
        <v>1</v>
      </c>
      <c r="I11252" t="s">
        <v>1</v>
      </c>
      <c r="J11252" t="s">
        <v>1</v>
      </c>
      <c r="K11252" t="s">
        <v>1</v>
      </c>
      <c r="L11252" t="s">
        <v>1</v>
      </c>
      <c r="M11252" t="s">
        <v>1</v>
      </c>
      <c r="N11252">
        <v>1</v>
      </c>
      <c r="O11252">
        <v>1</v>
      </c>
      <c r="P11252">
        <v>3</v>
      </c>
      <c r="Q11252">
        <v>5</v>
      </c>
    </row>
    <row r="11253" spans="1:18" x14ac:dyDescent="0.25">
      <c r="A11253">
        <v>5</v>
      </c>
      <c r="B11253" t="str">
        <f t="shared" si="175"/>
        <v xml:space="preserve"> 983 5</v>
      </c>
      <c r="C11253" s="102" t="s">
        <v>896</v>
      </c>
      <c r="D11253" s="111">
        <v>14</v>
      </c>
      <c r="E11253" s="103">
        <v>2200</v>
      </c>
      <c r="F11253" s="103">
        <v>22227</v>
      </c>
      <c r="G11253">
        <v>1.01</v>
      </c>
      <c r="H11253" t="s">
        <v>1</v>
      </c>
      <c r="I11253" t="s">
        <v>1</v>
      </c>
      <c r="J11253" t="s">
        <v>1</v>
      </c>
      <c r="K11253" t="s">
        <v>1</v>
      </c>
      <c r="L11253" t="s">
        <v>1</v>
      </c>
      <c r="M11253" t="s">
        <v>1</v>
      </c>
      <c r="N11253" t="s">
        <v>1</v>
      </c>
      <c r="O11253" t="s">
        <v>1</v>
      </c>
      <c r="P11253">
        <v>2</v>
      </c>
      <c r="Q11253">
        <v>2</v>
      </c>
    </row>
    <row r="11254" spans="1:18" x14ac:dyDescent="0.25">
      <c r="A11254">
        <v>6</v>
      </c>
      <c r="B11254" t="str">
        <f t="shared" si="175"/>
        <v xml:space="preserve"> 983 6</v>
      </c>
      <c r="C11254" s="102" t="s">
        <v>896</v>
      </c>
      <c r="D11254" s="111">
        <v>15</v>
      </c>
      <c r="E11254" s="103">
        <v>2213</v>
      </c>
      <c r="F11254" s="103">
        <v>179291</v>
      </c>
      <c r="G11254">
        <v>8.1010000000000009</v>
      </c>
      <c r="H11254" t="s">
        <v>1</v>
      </c>
      <c r="I11254" t="s">
        <v>1</v>
      </c>
      <c r="J11254" t="s">
        <v>1</v>
      </c>
      <c r="K11254" t="s">
        <v>1</v>
      </c>
      <c r="L11254" t="s">
        <v>1</v>
      </c>
      <c r="M11254" t="s">
        <v>1</v>
      </c>
      <c r="N11254">
        <v>1</v>
      </c>
      <c r="O11254">
        <v>1</v>
      </c>
      <c r="P11254" t="s">
        <v>1</v>
      </c>
      <c r="Q11254">
        <v>2</v>
      </c>
    </row>
    <row r="11255" spans="1:18" x14ac:dyDescent="0.25">
      <c r="A11255">
        <v>7</v>
      </c>
      <c r="B11255" t="str">
        <f t="shared" si="175"/>
        <v xml:space="preserve"> 983 7</v>
      </c>
      <c r="C11255" s="102" t="s">
        <v>896</v>
      </c>
      <c r="D11255" s="111">
        <v>16</v>
      </c>
      <c r="E11255" s="103">
        <v>2637</v>
      </c>
      <c r="F11255" s="103">
        <v>67891</v>
      </c>
      <c r="G11255">
        <v>2.5739999999999998</v>
      </c>
      <c r="H11255" t="s">
        <v>1</v>
      </c>
      <c r="I11255" t="s">
        <v>1</v>
      </c>
      <c r="J11255" t="s">
        <v>1</v>
      </c>
      <c r="K11255" t="s">
        <v>1</v>
      </c>
      <c r="L11255" t="s">
        <v>1</v>
      </c>
      <c r="M11255" t="s">
        <v>1</v>
      </c>
      <c r="N11255" t="s">
        <v>1</v>
      </c>
      <c r="O11255" t="s">
        <v>1</v>
      </c>
      <c r="P11255">
        <v>2</v>
      </c>
      <c r="Q11255">
        <v>2</v>
      </c>
    </row>
    <row r="11256" spans="1:18" x14ac:dyDescent="0.25">
      <c r="A11256">
        <v>8</v>
      </c>
      <c r="B11256" t="str">
        <f t="shared" si="175"/>
        <v xml:space="preserve"> 983 8</v>
      </c>
      <c r="C11256" s="102" t="s">
        <v>896</v>
      </c>
      <c r="D11256" s="111">
        <v>17</v>
      </c>
      <c r="E11256" s="103">
        <v>2434</v>
      </c>
      <c r="F11256" s="103">
        <v>210109</v>
      </c>
      <c r="G11256">
        <v>8.6319999999999997</v>
      </c>
      <c r="H11256" t="s">
        <v>1</v>
      </c>
      <c r="I11256" t="s">
        <v>1</v>
      </c>
      <c r="J11256" t="s">
        <v>1</v>
      </c>
      <c r="K11256" t="s">
        <v>1</v>
      </c>
      <c r="L11256" t="s">
        <v>1</v>
      </c>
      <c r="M11256" t="s">
        <v>1</v>
      </c>
      <c r="N11256" t="s">
        <v>1</v>
      </c>
      <c r="O11256">
        <v>1</v>
      </c>
      <c r="P11256">
        <v>5</v>
      </c>
      <c r="Q11256">
        <v>6</v>
      </c>
    </row>
    <row r="11257" spans="1:18" x14ac:dyDescent="0.25">
      <c r="A11257">
        <v>9</v>
      </c>
      <c r="B11257" t="str">
        <f t="shared" si="175"/>
        <v xml:space="preserve"> 983 9</v>
      </c>
      <c r="C11257" s="102" t="s">
        <v>896</v>
      </c>
      <c r="D11257" s="111" t="s">
        <v>5</v>
      </c>
      <c r="E11257" s="103">
        <v>11708</v>
      </c>
      <c r="F11257" s="103">
        <v>744896</v>
      </c>
      <c r="G11257">
        <v>6.3620000000000001</v>
      </c>
      <c r="H11257" t="s">
        <v>1</v>
      </c>
      <c r="I11257" t="s">
        <v>1</v>
      </c>
      <c r="J11257" t="s">
        <v>1</v>
      </c>
      <c r="K11257" t="s">
        <v>1</v>
      </c>
      <c r="L11257" t="s">
        <v>1</v>
      </c>
      <c r="M11257" t="s">
        <v>1</v>
      </c>
      <c r="N11257">
        <v>2</v>
      </c>
      <c r="O11257">
        <v>3</v>
      </c>
      <c r="P11257">
        <v>12</v>
      </c>
      <c r="Q11257">
        <v>17</v>
      </c>
    </row>
    <row r="11258" spans="1:18" x14ac:dyDescent="0.25">
      <c r="A11258">
        <v>10</v>
      </c>
      <c r="B11258" t="str">
        <f t="shared" si="175"/>
        <v xml:space="preserve"> 983 10</v>
      </c>
      <c r="C11258" s="102" t="s">
        <v>896</v>
      </c>
      <c r="D11258" s="111" t="s">
        <v>6</v>
      </c>
      <c r="E11258" t="s">
        <v>1</v>
      </c>
      <c r="F11258" t="s">
        <v>1</v>
      </c>
      <c r="G11258" t="s">
        <v>1</v>
      </c>
      <c r="H11258" t="s">
        <v>1</v>
      </c>
      <c r="I11258" t="s">
        <v>1</v>
      </c>
      <c r="J11258" t="s">
        <v>1</v>
      </c>
      <c r="K11258" t="s">
        <v>1</v>
      </c>
      <c r="L11258" t="s">
        <v>1</v>
      </c>
      <c r="M11258" t="s">
        <v>1</v>
      </c>
      <c r="N11258" t="s">
        <v>1</v>
      </c>
      <c r="O11258" t="s">
        <v>1</v>
      </c>
      <c r="P11258" t="s">
        <v>1</v>
      </c>
      <c r="Q11258" t="s">
        <v>1</v>
      </c>
    </row>
    <row r="11259" spans="1:18" x14ac:dyDescent="0.25">
      <c r="A11259">
        <v>11</v>
      </c>
      <c r="B11259" t="str">
        <f t="shared" si="175"/>
        <v xml:space="preserve"> 983 11</v>
      </c>
      <c r="C11259" s="102" t="s">
        <v>896</v>
      </c>
      <c r="D11259" s="111">
        <v>13</v>
      </c>
      <c r="E11259" t="s">
        <v>1</v>
      </c>
      <c r="F11259" t="s">
        <v>1</v>
      </c>
      <c r="G11259" s="103">
        <v>74713</v>
      </c>
      <c r="H11259" s="103">
        <v>24984</v>
      </c>
      <c r="I11259" s="103">
        <v>4717</v>
      </c>
      <c r="J11259" t="s">
        <v>1</v>
      </c>
      <c r="K11259" t="s">
        <v>1</v>
      </c>
      <c r="L11259" s="103">
        <v>41440</v>
      </c>
      <c r="M11259" s="103">
        <v>67161</v>
      </c>
      <c r="N11259" s="103">
        <v>42445</v>
      </c>
      <c r="O11259" s="103">
        <v>9918</v>
      </c>
      <c r="P11259" t="s">
        <v>1</v>
      </c>
      <c r="Q11259" t="s">
        <v>1</v>
      </c>
    </row>
    <row r="11260" spans="1:18" x14ac:dyDescent="0.25">
      <c r="A11260">
        <v>12</v>
      </c>
      <c r="B11260" t="str">
        <f t="shared" si="175"/>
        <v xml:space="preserve"> 983 12</v>
      </c>
      <c r="C11260" s="102" t="s">
        <v>896</v>
      </c>
      <c r="D11260" s="111">
        <v>14</v>
      </c>
      <c r="E11260" t="s">
        <v>1</v>
      </c>
      <c r="F11260" t="s">
        <v>1</v>
      </c>
      <c r="G11260" t="s">
        <v>1</v>
      </c>
      <c r="H11260" s="103" t="s">
        <v>1</v>
      </c>
      <c r="I11260" s="103">
        <v>6487</v>
      </c>
      <c r="J11260" t="s">
        <v>1</v>
      </c>
      <c r="K11260" t="s">
        <v>1</v>
      </c>
      <c r="L11260" t="s">
        <v>1</v>
      </c>
      <c r="M11260" s="103" t="s">
        <v>1</v>
      </c>
      <c r="N11260" s="103">
        <v>11567</v>
      </c>
      <c r="O11260" s="103">
        <v>4173</v>
      </c>
      <c r="P11260" t="s">
        <v>1</v>
      </c>
      <c r="Q11260" t="s">
        <v>1</v>
      </c>
    </row>
    <row r="11261" spans="1:18" x14ac:dyDescent="0.25">
      <c r="A11261">
        <v>13</v>
      </c>
      <c r="B11261" t="str">
        <f t="shared" si="175"/>
        <v xml:space="preserve"> 983 13</v>
      </c>
      <c r="C11261" s="102" t="s">
        <v>896</v>
      </c>
      <c r="D11261" s="111">
        <v>15</v>
      </c>
      <c r="E11261" t="s">
        <v>1</v>
      </c>
      <c r="F11261" t="s">
        <v>1</v>
      </c>
      <c r="G11261">
        <v>87113</v>
      </c>
      <c r="H11261" s="103">
        <v>25601</v>
      </c>
      <c r="I11261" s="103" t="s">
        <v>1</v>
      </c>
      <c r="J11261" t="s">
        <v>1</v>
      </c>
      <c r="K11261" t="s">
        <v>1</v>
      </c>
      <c r="L11261">
        <v>49561</v>
      </c>
      <c r="M11261" s="103">
        <v>11900</v>
      </c>
      <c r="N11261" s="103" t="s">
        <v>1</v>
      </c>
      <c r="O11261" s="103">
        <v>5116</v>
      </c>
      <c r="P11261" t="s">
        <v>1</v>
      </c>
      <c r="Q11261" t="s">
        <v>1</v>
      </c>
    </row>
    <row r="11262" spans="1:18" x14ac:dyDescent="0.25">
      <c r="A11262">
        <v>14</v>
      </c>
      <c r="B11262" t="str">
        <f t="shared" si="175"/>
        <v xml:space="preserve"> 983 14</v>
      </c>
      <c r="C11262" s="102" t="s">
        <v>896</v>
      </c>
      <c r="D11262" s="111">
        <v>16</v>
      </c>
      <c r="E11262" t="s">
        <v>1</v>
      </c>
      <c r="F11262" t="s">
        <v>1</v>
      </c>
      <c r="G11262" s="103" t="s">
        <v>1</v>
      </c>
      <c r="H11262" s="103" t="s">
        <v>1</v>
      </c>
      <c r="I11262" s="103">
        <v>17366</v>
      </c>
      <c r="J11262" t="s">
        <v>1</v>
      </c>
      <c r="K11262" t="s">
        <v>1</v>
      </c>
      <c r="L11262" s="103" t="s">
        <v>1</v>
      </c>
      <c r="M11262" s="103" t="s">
        <v>1</v>
      </c>
      <c r="N11262" s="103">
        <v>27155</v>
      </c>
      <c r="O11262" s="103">
        <v>23370</v>
      </c>
      <c r="P11262" t="s">
        <v>1</v>
      </c>
      <c r="Q11262" t="s">
        <v>1</v>
      </c>
    </row>
    <row r="11263" spans="1:18" x14ac:dyDescent="0.25">
      <c r="A11263">
        <v>15</v>
      </c>
      <c r="B11263" t="str">
        <f t="shared" si="175"/>
        <v xml:space="preserve"> 983 15</v>
      </c>
      <c r="C11263" s="102" t="s">
        <v>896</v>
      </c>
      <c r="D11263" s="111">
        <v>17</v>
      </c>
      <c r="E11263" t="s">
        <v>1</v>
      </c>
      <c r="F11263" t="s">
        <v>1</v>
      </c>
      <c r="G11263" t="s">
        <v>1</v>
      </c>
      <c r="H11263" s="103">
        <v>29930</v>
      </c>
      <c r="I11263" s="103">
        <v>103012</v>
      </c>
      <c r="J11263" t="s">
        <v>1</v>
      </c>
      <c r="K11263" t="s">
        <v>1</v>
      </c>
      <c r="L11263" t="s">
        <v>1</v>
      </c>
      <c r="M11263">
        <v>17604</v>
      </c>
      <c r="N11263" s="103">
        <v>57569</v>
      </c>
      <c r="O11263" s="103">
        <v>1994</v>
      </c>
      <c r="P11263" t="s">
        <v>1</v>
      </c>
      <c r="Q11263" t="s">
        <v>1</v>
      </c>
    </row>
    <row r="11264" spans="1:18" x14ac:dyDescent="0.25">
      <c r="A11264">
        <v>16</v>
      </c>
      <c r="B11264" t="str">
        <f t="shared" si="175"/>
        <v xml:space="preserve"> 983 16</v>
      </c>
      <c r="C11264" s="102" t="s">
        <v>896</v>
      </c>
      <c r="D11264" s="111" t="s">
        <v>5</v>
      </c>
      <c r="E11264" t="s">
        <v>1</v>
      </c>
      <c r="F11264" t="s">
        <v>1</v>
      </c>
      <c r="G11264" s="103">
        <v>161826</v>
      </c>
      <c r="H11264" s="103">
        <v>80515</v>
      </c>
      <c r="I11264" s="103">
        <v>131582</v>
      </c>
      <c r="J11264" t="s">
        <v>1</v>
      </c>
      <c r="K11264" t="s">
        <v>1</v>
      </c>
      <c r="L11264" s="103">
        <v>91001</v>
      </c>
      <c r="M11264" s="103">
        <v>96665</v>
      </c>
      <c r="N11264" s="103">
        <v>138736</v>
      </c>
      <c r="O11264" s="103">
        <v>44571</v>
      </c>
      <c r="P11264" t="s">
        <v>1</v>
      </c>
      <c r="Q11264" t="s">
        <v>1</v>
      </c>
    </row>
    <row r="11265" spans="1:17" x14ac:dyDescent="0.25">
      <c r="A11265">
        <v>17</v>
      </c>
      <c r="B11265" t="str">
        <f t="shared" si="175"/>
        <v xml:space="preserve"> 983 17</v>
      </c>
      <c r="C11265" s="102" t="s">
        <v>896</v>
      </c>
      <c r="D11265" s="111" t="s">
        <v>6</v>
      </c>
      <c r="E11265" t="s">
        <v>1</v>
      </c>
      <c r="F11265" t="s">
        <v>1</v>
      </c>
      <c r="G11265" t="s">
        <v>1</v>
      </c>
      <c r="H11265" t="s">
        <v>1</v>
      </c>
      <c r="I11265" t="s">
        <v>1</v>
      </c>
      <c r="J11265" t="s">
        <v>1</v>
      </c>
      <c r="K11265" t="s">
        <v>1</v>
      </c>
      <c r="L11265" t="s">
        <v>1</v>
      </c>
      <c r="M11265" t="s">
        <v>1</v>
      </c>
      <c r="N11265" t="s">
        <v>1</v>
      </c>
      <c r="O11265" t="s">
        <v>1</v>
      </c>
      <c r="P11265" t="s">
        <v>1</v>
      </c>
      <c r="Q11265" t="s">
        <v>1</v>
      </c>
    </row>
    <row r="11266" spans="1:17" x14ac:dyDescent="0.25">
      <c r="A11266">
        <v>18</v>
      </c>
      <c r="B11266" t="str">
        <f t="shared" ref="B11266:B11329" si="176">+C11266&amp;A11266</f>
        <v xml:space="preserve"> 983 18</v>
      </c>
      <c r="C11266" s="102" t="s">
        <v>896</v>
      </c>
      <c r="D11266" s="111">
        <v>13</v>
      </c>
      <c r="E11266" t="s">
        <v>1</v>
      </c>
      <c r="F11266" t="s">
        <v>1</v>
      </c>
      <c r="G11266" s="103">
        <v>122455</v>
      </c>
      <c r="H11266" s="103">
        <v>27033</v>
      </c>
      <c r="I11266" s="103">
        <v>4311</v>
      </c>
      <c r="J11266" t="s">
        <v>1</v>
      </c>
      <c r="K11266" t="s">
        <v>1</v>
      </c>
      <c r="L11266" s="103">
        <v>145537</v>
      </c>
      <c r="M11266" s="103">
        <v>134658</v>
      </c>
      <c r="N11266" s="103">
        <v>78141</v>
      </c>
      <c r="O11266" s="103">
        <v>11941</v>
      </c>
      <c r="P11266" t="s">
        <v>1</v>
      </c>
      <c r="Q11266" t="s">
        <v>1</v>
      </c>
    </row>
    <row r="11267" spans="1:17" x14ac:dyDescent="0.25">
      <c r="A11267">
        <v>19</v>
      </c>
      <c r="B11267" t="str">
        <f t="shared" si="176"/>
        <v xml:space="preserve"> 983 19</v>
      </c>
      <c r="C11267" s="102" t="s">
        <v>896</v>
      </c>
      <c r="D11267" s="111">
        <v>14</v>
      </c>
      <c r="E11267" t="s">
        <v>1</v>
      </c>
      <c r="F11267" t="s">
        <v>1</v>
      </c>
      <c r="G11267" s="103">
        <v>495</v>
      </c>
      <c r="H11267" s="103">
        <v>218</v>
      </c>
      <c r="I11267" s="103">
        <v>6254</v>
      </c>
      <c r="J11267" t="s">
        <v>1</v>
      </c>
      <c r="K11267" t="s">
        <v>1</v>
      </c>
      <c r="L11267" s="103">
        <v>1057</v>
      </c>
      <c r="M11267" s="103">
        <v>693</v>
      </c>
      <c r="N11267" s="103">
        <v>24248</v>
      </c>
      <c r="O11267" s="103">
        <v>5800</v>
      </c>
      <c r="P11267" t="s">
        <v>1</v>
      </c>
      <c r="Q11267" t="s">
        <v>1</v>
      </c>
    </row>
    <row r="11268" spans="1:17" x14ac:dyDescent="0.25">
      <c r="A11268">
        <v>20</v>
      </c>
      <c r="B11268" t="str">
        <f t="shared" si="176"/>
        <v xml:space="preserve"> 983 20</v>
      </c>
      <c r="C11268" s="102" t="s">
        <v>896</v>
      </c>
      <c r="D11268" s="111">
        <v>15</v>
      </c>
      <c r="E11268" t="s">
        <v>1</v>
      </c>
      <c r="F11268">
        <v>2382</v>
      </c>
      <c r="G11268" s="103">
        <v>163235</v>
      </c>
      <c r="H11268" s="103">
        <v>25411</v>
      </c>
      <c r="I11268" s="103">
        <v>1802</v>
      </c>
      <c r="J11268" t="s">
        <v>1</v>
      </c>
      <c r="K11268">
        <v>2080</v>
      </c>
      <c r="L11268" s="103">
        <v>228461</v>
      </c>
      <c r="M11268" s="103">
        <v>28750</v>
      </c>
      <c r="N11268" s="103">
        <v>2300</v>
      </c>
      <c r="O11268" s="103">
        <v>8099</v>
      </c>
      <c r="P11268" t="s">
        <v>1</v>
      </c>
      <c r="Q11268" t="s">
        <v>1</v>
      </c>
    </row>
    <row r="11269" spans="1:17" x14ac:dyDescent="0.25">
      <c r="A11269">
        <v>21</v>
      </c>
      <c r="B11269" t="str">
        <f t="shared" si="176"/>
        <v xml:space="preserve"> 983 21</v>
      </c>
      <c r="C11269" s="102" t="s">
        <v>896</v>
      </c>
      <c r="D11269" s="111">
        <v>16</v>
      </c>
      <c r="E11269" s="103" t="s">
        <v>1</v>
      </c>
      <c r="F11269" s="103">
        <v>77</v>
      </c>
      <c r="G11269" s="103">
        <v>7941</v>
      </c>
      <c r="H11269" s="103">
        <v>3540</v>
      </c>
      <c r="I11269" s="103">
        <v>13963</v>
      </c>
      <c r="J11269" s="103" t="s">
        <v>1</v>
      </c>
      <c r="K11269" s="103">
        <v>101</v>
      </c>
      <c r="L11269" s="103">
        <v>13410</v>
      </c>
      <c r="M11269" s="103">
        <v>9375</v>
      </c>
      <c r="N11269" s="103">
        <v>48806</v>
      </c>
      <c r="O11269" s="103">
        <v>39846</v>
      </c>
      <c r="P11269" t="s">
        <v>1</v>
      </c>
      <c r="Q11269" t="s">
        <v>1</v>
      </c>
    </row>
    <row r="11270" spans="1:17" x14ac:dyDescent="0.25">
      <c r="A11270">
        <v>22</v>
      </c>
      <c r="B11270" t="str">
        <f t="shared" si="176"/>
        <v xml:space="preserve"> 983 22</v>
      </c>
      <c r="C11270" s="102" t="s">
        <v>896</v>
      </c>
      <c r="D11270" s="111">
        <v>17</v>
      </c>
      <c r="E11270">
        <v>1525</v>
      </c>
      <c r="F11270" s="103">
        <v>11737</v>
      </c>
      <c r="G11270" s="103">
        <v>198822</v>
      </c>
      <c r="H11270" s="103">
        <v>75598</v>
      </c>
      <c r="I11270" s="103">
        <v>64739</v>
      </c>
      <c r="J11270">
        <v>847</v>
      </c>
      <c r="K11270" s="103">
        <v>10804</v>
      </c>
      <c r="L11270" s="103">
        <v>151730</v>
      </c>
      <c r="M11270" s="103">
        <v>74399</v>
      </c>
      <c r="N11270" s="103">
        <v>72795</v>
      </c>
      <c r="O11270" s="103">
        <v>3364</v>
      </c>
      <c r="P11270" t="s">
        <v>1</v>
      </c>
      <c r="Q11270" t="s">
        <v>1</v>
      </c>
    </row>
    <row r="11271" spans="1:17" x14ac:dyDescent="0.25">
      <c r="A11271">
        <v>23</v>
      </c>
      <c r="B11271" t="str">
        <f t="shared" si="176"/>
        <v xml:space="preserve"> 983 23</v>
      </c>
      <c r="C11271" s="102" t="s">
        <v>896</v>
      </c>
      <c r="D11271" s="111" t="s">
        <v>5</v>
      </c>
      <c r="E11271" s="103">
        <v>1525</v>
      </c>
      <c r="F11271" s="103">
        <v>14196</v>
      </c>
      <c r="G11271" s="103">
        <v>492948</v>
      </c>
      <c r="H11271" s="103">
        <v>131800</v>
      </c>
      <c r="I11271" s="103">
        <v>91069</v>
      </c>
      <c r="J11271" s="103">
        <v>847</v>
      </c>
      <c r="K11271" s="103">
        <v>12985</v>
      </c>
      <c r="L11271" s="103">
        <v>540195</v>
      </c>
      <c r="M11271" s="103">
        <v>247875</v>
      </c>
      <c r="N11271" s="103">
        <v>226290</v>
      </c>
      <c r="O11271" s="103">
        <v>69050</v>
      </c>
      <c r="P11271" t="s">
        <v>1</v>
      </c>
      <c r="Q11271" t="s">
        <v>1</v>
      </c>
    </row>
    <row r="11272" spans="1:17" x14ac:dyDescent="0.25">
      <c r="A11272">
        <v>24</v>
      </c>
      <c r="B11272" t="str">
        <f t="shared" si="176"/>
        <v xml:space="preserve"> 983 24</v>
      </c>
      <c r="C11272" s="102" t="s">
        <v>896</v>
      </c>
      <c r="D11272" s="111" t="s">
        <v>6</v>
      </c>
      <c r="E11272" t="s">
        <v>1</v>
      </c>
      <c r="F11272" t="s">
        <v>1</v>
      </c>
      <c r="G11272" t="s">
        <v>1</v>
      </c>
      <c r="H11272" t="s">
        <v>1</v>
      </c>
      <c r="I11272" t="s">
        <v>1</v>
      </c>
      <c r="J11272" t="s">
        <v>1</v>
      </c>
      <c r="K11272" t="s">
        <v>1</v>
      </c>
      <c r="L11272" t="s">
        <v>1</v>
      </c>
      <c r="M11272" t="s">
        <v>1</v>
      </c>
      <c r="N11272" t="s">
        <v>1</v>
      </c>
      <c r="O11272" t="s">
        <v>1</v>
      </c>
      <c r="P11272" t="s">
        <v>1</v>
      </c>
      <c r="Q11272" t="s">
        <v>1</v>
      </c>
    </row>
    <row r="11273" spans="1:17" x14ac:dyDescent="0.25">
      <c r="A11273">
        <v>25</v>
      </c>
      <c r="B11273" t="str">
        <f t="shared" si="176"/>
        <v xml:space="preserve"> 983 25</v>
      </c>
      <c r="C11273" s="102" t="s">
        <v>896</v>
      </c>
      <c r="D11273" s="111" t="s">
        <v>0</v>
      </c>
      <c r="E11273" t="s">
        <v>1</v>
      </c>
      <c r="F11273" t="s">
        <v>1</v>
      </c>
      <c r="G11273" t="s">
        <v>1</v>
      </c>
      <c r="H11273" s="103">
        <v>1062696</v>
      </c>
      <c r="I11273" s="103">
        <v>697034</v>
      </c>
      <c r="J11273" s="103">
        <v>69050</v>
      </c>
      <c r="K11273" t="s">
        <v>1</v>
      </c>
      <c r="L11273" t="s">
        <v>1</v>
      </c>
      <c r="M11273" t="s">
        <v>1</v>
      </c>
      <c r="N11273" t="s">
        <v>1</v>
      </c>
      <c r="O11273" t="s">
        <v>1</v>
      </c>
      <c r="P11273" t="s">
        <v>1</v>
      </c>
      <c r="Q11273" t="s">
        <v>1</v>
      </c>
    </row>
    <row r="11274" spans="1:17" x14ac:dyDescent="0.25">
      <c r="A11274">
        <v>26</v>
      </c>
      <c r="B11274" t="str">
        <f t="shared" si="176"/>
        <v xml:space="preserve"> 983 26</v>
      </c>
      <c r="C11274" s="102" t="s">
        <v>896</v>
      </c>
      <c r="D11274" s="111" t="s">
        <v>0</v>
      </c>
      <c r="E11274" t="s">
        <v>1</v>
      </c>
      <c r="F11274" t="s">
        <v>1</v>
      </c>
      <c r="G11274" t="s">
        <v>1</v>
      </c>
      <c r="H11274" t="s">
        <v>1</v>
      </c>
      <c r="I11274" t="s">
        <v>1</v>
      </c>
      <c r="J11274" t="s">
        <v>1</v>
      </c>
      <c r="K11274" t="s">
        <v>1</v>
      </c>
      <c r="L11274" t="s">
        <v>1</v>
      </c>
      <c r="M11274" t="s">
        <v>1</v>
      </c>
      <c r="N11274" t="s">
        <v>1</v>
      </c>
      <c r="O11274" t="s">
        <v>1</v>
      </c>
      <c r="P11274" t="s">
        <v>1</v>
      </c>
      <c r="Q11274" t="s">
        <v>1</v>
      </c>
    </row>
    <row r="11275" spans="1:17" x14ac:dyDescent="0.25">
      <c r="A11275">
        <v>27</v>
      </c>
      <c r="B11275" t="str">
        <f t="shared" si="176"/>
        <v xml:space="preserve"> 983 27</v>
      </c>
      <c r="C11275" s="102" t="s">
        <v>896</v>
      </c>
      <c r="D11275" s="111" t="s">
        <v>0</v>
      </c>
      <c r="E11275" t="s">
        <v>1</v>
      </c>
      <c r="F11275" t="s">
        <v>1</v>
      </c>
      <c r="G11275" t="s">
        <v>1</v>
      </c>
      <c r="H11275" s="103">
        <v>-156812</v>
      </c>
      <c r="I11275" s="103">
        <v>-90521</v>
      </c>
      <c r="J11275" s="103">
        <v>230</v>
      </c>
      <c r="K11275" t="s">
        <v>1</v>
      </c>
      <c r="L11275" t="s">
        <v>1</v>
      </c>
      <c r="M11275" t="s">
        <v>1</v>
      </c>
      <c r="N11275" t="s">
        <v>1</v>
      </c>
      <c r="O11275" t="s">
        <v>1</v>
      </c>
      <c r="P11275" t="s">
        <v>1</v>
      </c>
      <c r="Q11275" t="s">
        <v>1</v>
      </c>
    </row>
    <row r="11276" spans="1:17" x14ac:dyDescent="0.25">
      <c r="A11276">
        <v>28</v>
      </c>
      <c r="B11276" t="str">
        <f t="shared" si="176"/>
        <v xml:space="preserve"> 983 28</v>
      </c>
      <c r="C11276" s="102" t="s">
        <v>896</v>
      </c>
      <c r="D11276" s="111" t="s">
        <v>0</v>
      </c>
      <c r="E11276" t="s">
        <v>1</v>
      </c>
      <c r="F11276" t="s">
        <v>1</v>
      </c>
      <c r="G11276" t="s">
        <v>1</v>
      </c>
      <c r="H11276" s="103">
        <v>905884</v>
      </c>
      <c r="I11276" s="103">
        <v>606513</v>
      </c>
      <c r="J11276" s="103">
        <v>69280</v>
      </c>
      <c r="K11276" t="s">
        <v>1</v>
      </c>
      <c r="L11276" t="s">
        <v>1</v>
      </c>
      <c r="M11276" t="s">
        <v>1</v>
      </c>
      <c r="N11276" t="s">
        <v>1</v>
      </c>
      <c r="O11276" t="s">
        <v>1</v>
      </c>
      <c r="P11276" t="s">
        <v>1</v>
      </c>
      <c r="Q11276" t="s">
        <v>1</v>
      </c>
    </row>
    <row r="11277" spans="1:17" x14ac:dyDescent="0.25">
      <c r="A11277">
        <v>29</v>
      </c>
      <c r="B11277" t="str">
        <f t="shared" si="176"/>
        <v xml:space="preserve"> 983 29</v>
      </c>
      <c r="C11277" s="102" t="s">
        <v>896</v>
      </c>
      <c r="D11277" s="111" t="s">
        <v>0</v>
      </c>
      <c r="E11277" t="s">
        <v>1</v>
      </c>
      <c r="F11277" t="s">
        <v>1</v>
      </c>
      <c r="G11277" t="s">
        <v>1</v>
      </c>
      <c r="H11277" s="103">
        <v>476281</v>
      </c>
      <c r="I11277" s="103">
        <v>343161</v>
      </c>
      <c r="J11277" s="103">
        <v>33134</v>
      </c>
      <c r="K11277" t="s">
        <v>1</v>
      </c>
      <c r="L11277" t="s">
        <v>1</v>
      </c>
      <c r="M11277" t="s">
        <v>1</v>
      </c>
      <c r="N11277" t="s">
        <v>1</v>
      </c>
      <c r="O11277" t="s">
        <v>1</v>
      </c>
      <c r="P11277" t="s">
        <v>1</v>
      </c>
      <c r="Q11277" t="s">
        <v>1</v>
      </c>
    </row>
    <row r="11278" spans="1:17" x14ac:dyDescent="0.25">
      <c r="A11278">
        <v>30</v>
      </c>
      <c r="B11278" t="str">
        <f t="shared" si="176"/>
        <v xml:space="preserve"> 983 30</v>
      </c>
      <c r="C11278" s="102" t="s">
        <v>896</v>
      </c>
      <c r="D11278" s="111" t="s">
        <v>0</v>
      </c>
      <c r="E11278" t="s">
        <v>1</v>
      </c>
      <c r="F11278" t="s">
        <v>1</v>
      </c>
      <c r="G11278" t="s">
        <v>1</v>
      </c>
      <c r="H11278">
        <v>0.01</v>
      </c>
      <c r="I11278">
        <v>0.02</v>
      </c>
      <c r="J11278">
        <v>0.02</v>
      </c>
      <c r="K11278" t="s">
        <v>1</v>
      </c>
      <c r="L11278" t="s">
        <v>1</v>
      </c>
      <c r="M11278" t="s">
        <v>1</v>
      </c>
      <c r="N11278" t="s">
        <v>1</v>
      </c>
      <c r="O11278" t="s">
        <v>1</v>
      </c>
      <c r="P11278" t="s">
        <v>1</v>
      </c>
      <c r="Q11278" t="s">
        <v>1</v>
      </c>
    </row>
    <row r="11279" spans="1:17" x14ac:dyDescent="0.25">
      <c r="A11279">
        <v>31</v>
      </c>
      <c r="B11279" t="str">
        <f t="shared" si="176"/>
        <v xml:space="preserve"> 983 31</v>
      </c>
      <c r="C11279" s="102" t="s">
        <v>896</v>
      </c>
      <c r="D11279" s="111" t="s">
        <v>0</v>
      </c>
      <c r="E11279" t="s">
        <v>1</v>
      </c>
      <c r="F11279" t="s">
        <v>1</v>
      </c>
      <c r="G11279" t="s">
        <v>1</v>
      </c>
      <c r="H11279">
        <v>7.7370000000000001</v>
      </c>
      <c r="I11279">
        <v>5.18</v>
      </c>
      <c r="J11279">
        <v>0.59199999999999997</v>
      </c>
      <c r="K11279">
        <v>13.509</v>
      </c>
      <c r="L11279" t="s">
        <v>1</v>
      </c>
      <c r="M11279" t="s">
        <v>1</v>
      </c>
      <c r="N11279" t="s">
        <v>1</v>
      </c>
      <c r="O11279" t="s">
        <v>1</v>
      </c>
      <c r="P11279" t="s">
        <v>1</v>
      </c>
      <c r="Q11279" t="s">
        <v>1</v>
      </c>
    </row>
    <row r="11280" spans="1:17" x14ac:dyDescent="0.25">
      <c r="A11280">
        <v>32</v>
      </c>
      <c r="B11280" t="str">
        <f t="shared" si="176"/>
        <v xml:space="preserve"> 983 32</v>
      </c>
      <c r="C11280" s="102" t="s">
        <v>896</v>
      </c>
      <c r="D11280" s="111" t="s">
        <v>0</v>
      </c>
      <c r="E11280" t="s">
        <v>1</v>
      </c>
      <c r="F11280" t="s">
        <v>1</v>
      </c>
      <c r="G11280" t="s">
        <v>1</v>
      </c>
      <c r="H11280">
        <v>7.4119999999999999</v>
      </c>
      <c r="I11280">
        <v>4.9619999999999997</v>
      </c>
      <c r="J11280">
        <v>0.56699999999999995</v>
      </c>
      <c r="K11280">
        <v>12.941000000000001</v>
      </c>
      <c r="L11280" t="s">
        <v>1</v>
      </c>
      <c r="M11280" t="s">
        <v>1</v>
      </c>
      <c r="N11280" t="s">
        <v>1</v>
      </c>
      <c r="O11280" t="s">
        <v>1</v>
      </c>
      <c r="P11280" t="s">
        <v>1</v>
      </c>
      <c r="Q11280" t="s">
        <v>1</v>
      </c>
    </row>
    <row r="11281" spans="1:18" x14ac:dyDescent="0.25">
      <c r="A11281">
        <v>33</v>
      </c>
      <c r="B11281" t="str">
        <f t="shared" si="176"/>
        <v xml:space="preserve"> 983 33</v>
      </c>
      <c r="C11281" s="102" t="s">
        <v>896</v>
      </c>
      <c r="D11281" s="111" t="s">
        <v>0</v>
      </c>
      <c r="E11281" t="s">
        <v>1</v>
      </c>
      <c r="F11281" t="s">
        <v>1</v>
      </c>
      <c r="G11281" t="s">
        <v>1</v>
      </c>
      <c r="H11281">
        <v>3.5609999999999999</v>
      </c>
      <c r="I11281">
        <v>2.5659999999999998</v>
      </c>
      <c r="J11281">
        <v>0.247</v>
      </c>
      <c r="K11281">
        <v>6.3739999999999997</v>
      </c>
      <c r="L11281" t="s">
        <v>1</v>
      </c>
      <c r="M11281" t="s">
        <v>1</v>
      </c>
      <c r="N11281" t="s">
        <v>1</v>
      </c>
      <c r="O11281" t="s">
        <v>1</v>
      </c>
      <c r="P11281" t="s">
        <v>1</v>
      </c>
      <c r="Q11281" t="s">
        <v>1</v>
      </c>
    </row>
    <row r="11282" spans="1:18" x14ac:dyDescent="0.25">
      <c r="A11282">
        <v>34</v>
      </c>
      <c r="B11282" t="str">
        <f t="shared" si="176"/>
        <v xml:space="preserve"> 983 34</v>
      </c>
      <c r="C11282" s="102" t="s">
        <v>896</v>
      </c>
      <c r="D11282" s="111" t="s">
        <v>0</v>
      </c>
      <c r="E11282" t="s">
        <v>1</v>
      </c>
      <c r="F11282" t="s">
        <v>1</v>
      </c>
      <c r="G11282" t="s">
        <v>1</v>
      </c>
      <c r="H11282">
        <v>3.6</v>
      </c>
      <c r="I11282">
        <v>2.6139999999999999</v>
      </c>
      <c r="J11282">
        <v>0.253</v>
      </c>
      <c r="K11282">
        <v>6.4669999999999996</v>
      </c>
      <c r="L11282" t="s">
        <v>1</v>
      </c>
      <c r="M11282" t="s">
        <v>1</v>
      </c>
      <c r="N11282" t="s">
        <v>1</v>
      </c>
      <c r="O11282" t="s">
        <v>1</v>
      </c>
      <c r="P11282" t="s">
        <v>1</v>
      </c>
      <c r="Q11282" t="s">
        <v>1</v>
      </c>
    </row>
    <row r="11283" spans="1:18" x14ac:dyDescent="0.25">
      <c r="A11283">
        <v>35</v>
      </c>
      <c r="B11283" t="str">
        <f t="shared" si="176"/>
        <v xml:space="preserve"> 983 35</v>
      </c>
      <c r="C11283" s="102" t="s">
        <v>896</v>
      </c>
      <c r="D11283" s="111" t="s">
        <v>0</v>
      </c>
      <c r="E11283" t="s">
        <v>1</v>
      </c>
      <c r="F11283" t="s">
        <v>1</v>
      </c>
      <c r="G11283" t="s">
        <v>1</v>
      </c>
      <c r="H11283">
        <v>4.0679999999999996</v>
      </c>
      <c r="I11283">
        <v>2.931</v>
      </c>
      <c r="J11283">
        <v>0.28299999999999997</v>
      </c>
      <c r="K11283">
        <v>7.282</v>
      </c>
      <c r="L11283" t="s">
        <v>1</v>
      </c>
      <c r="M11283" t="s">
        <v>1</v>
      </c>
      <c r="N11283" t="s">
        <v>1</v>
      </c>
      <c r="O11283" t="s">
        <v>1</v>
      </c>
      <c r="P11283" t="s">
        <v>1</v>
      </c>
      <c r="Q11283" t="s">
        <v>1</v>
      </c>
    </row>
    <row r="11284" spans="1:18" x14ac:dyDescent="0.25">
      <c r="A11284">
        <v>36</v>
      </c>
      <c r="B11284" t="str">
        <f t="shared" si="176"/>
        <v xml:space="preserve"> 983 36</v>
      </c>
      <c r="C11284" s="102" t="s">
        <v>896</v>
      </c>
      <c r="D11284" s="111" t="s">
        <v>0</v>
      </c>
      <c r="E11284" t="s">
        <v>1</v>
      </c>
      <c r="F11284" t="s">
        <v>1</v>
      </c>
      <c r="G11284" t="s">
        <v>1</v>
      </c>
      <c r="H11284">
        <v>3.6</v>
      </c>
      <c r="I11284">
        <v>2.6139999999999999</v>
      </c>
      <c r="J11284">
        <v>0.253</v>
      </c>
      <c r="K11284">
        <v>6.4669999999999996</v>
      </c>
      <c r="L11284" t="s">
        <v>1</v>
      </c>
      <c r="M11284" t="s">
        <v>1</v>
      </c>
      <c r="N11284" t="s">
        <v>1</v>
      </c>
      <c r="O11284" t="s">
        <v>1</v>
      </c>
      <c r="P11284" t="s">
        <v>1</v>
      </c>
      <c r="Q11284" t="s">
        <v>1</v>
      </c>
    </row>
    <row r="11285" spans="1:18" x14ac:dyDescent="0.25">
      <c r="A11285">
        <v>37</v>
      </c>
      <c r="B11285" t="str">
        <f t="shared" si="176"/>
        <v xml:space="preserve"> 983 37</v>
      </c>
      <c r="C11285" s="102" t="s">
        <v>896</v>
      </c>
      <c r="D11285" s="111" t="s">
        <v>0</v>
      </c>
      <c r="E11285" t="s">
        <v>1</v>
      </c>
      <c r="F11285" t="s">
        <v>986</v>
      </c>
      <c r="G11285" t="s">
        <v>987</v>
      </c>
      <c r="H11285" t="s">
        <v>993</v>
      </c>
      <c r="I11285" t="s">
        <v>996</v>
      </c>
      <c r="J11285" t="s">
        <v>1</v>
      </c>
      <c r="K11285">
        <v>8.7420000000000009</v>
      </c>
      <c r="L11285" t="s">
        <v>1</v>
      </c>
      <c r="M11285" t="s">
        <v>1</v>
      </c>
      <c r="N11285" t="s">
        <v>1</v>
      </c>
      <c r="O11285" t="s">
        <v>1</v>
      </c>
      <c r="P11285" t="s">
        <v>1</v>
      </c>
      <c r="Q11285" t="s">
        <v>1</v>
      </c>
    </row>
    <row r="11286" spans="1:18" x14ac:dyDescent="0.25">
      <c r="A11286">
        <v>38</v>
      </c>
      <c r="B11286" t="str">
        <f t="shared" si="176"/>
        <v xml:space="preserve"> 983 38</v>
      </c>
      <c r="C11286" s="102" t="s">
        <v>896</v>
      </c>
      <c r="D11286" s="111" t="s">
        <v>0</v>
      </c>
      <c r="E11286" t="s">
        <v>1</v>
      </c>
      <c r="F11286">
        <v>11.85</v>
      </c>
      <c r="G11286">
        <v>10.8</v>
      </c>
      <c r="H11286">
        <v>9.56</v>
      </c>
      <c r="I11286">
        <v>8.74</v>
      </c>
      <c r="J11286" t="s">
        <v>1</v>
      </c>
      <c r="K11286" t="s">
        <v>1</v>
      </c>
      <c r="L11286" t="s">
        <v>1</v>
      </c>
      <c r="M11286" t="s">
        <v>1</v>
      </c>
      <c r="N11286" t="s">
        <v>1</v>
      </c>
      <c r="O11286" t="s">
        <v>1</v>
      </c>
      <c r="P11286" t="s">
        <v>1</v>
      </c>
      <c r="Q11286" t="s">
        <v>1</v>
      </c>
    </row>
    <row r="11287" spans="1:18" x14ac:dyDescent="0.25">
      <c r="A11287">
        <v>1</v>
      </c>
      <c r="B11287" t="str">
        <f t="shared" si="176"/>
        <v xml:space="preserve"> 984 1</v>
      </c>
      <c r="C11287" s="102" t="s">
        <v>897</v>
      </c>
      <c r="D11287" s="111" t="s">
        <v>0</v>
      </c>
      <c r="E11287" t="s">
        <v>1</v>
      </c>
      <c r="F11287" t="s">
        <v>1</v>
      </c>
      <c r="G11287" t="s">
        <v>1</v>
      </c>
      <c r="H11287" t="s">
        <v>1</v>
      </c>
      <c r="I11287" t="s">
        <v>1</v>
      </c>
      <c r="J11287" t="s">
        <v>1</v>
      </c>
      <c r="K11287" t="s">
        <v>1</v>
      </c>
      <c r="L11287" t="s">
        <v>1</v>
      </c>
      <c r="M11287" t="s">
        <v>1</v>
      </c>
      <c r="N11287" t="s">
        <v>1</v>
      </c>
      <c r="O11287" t="s">
        <v>1</v>
      </c>
      <c r="P11287" t="s">
        <v>1</v>
      </c>
      <c r="Q11287" t="s">
        <v>1</v>
      </c>
      <c r="R11287" t="s">
        <v>238</v>
      </c>
    </row>
    <row r="11288" spans="1:18" x14ac:dyDescent="0.25">
      <c r="A11288">
        <v>2</v>
      </c>
      <c r="B11288" t="str">
        <f t="shared" si="176"/>
        <v xml:space="preserve"> 984 2</v>
      </c>
      <c r="C11288" s="102" t="s">
        <v>897</v>
      </c>
      <c r="D11288" s="111" t="s">
        <v>0</v>
      </c>
      <c r="E11288" t="s">
        <v>3</v>
      </c>
      <c r="F11288" t="s">
        <v>1</v>
      </c>
      <c r="G11288" t="s">
        <v>1</v>
      </c>
      <c r="H11288" t="s">
        <v>1</v>
      </c>
      <c r="I11288" t="s">
        <v>1</v>
      </c>
      <c r="J11288" t="s">
        <v>1</v>
      </c>
      <c r="K11288" t="s">
        <v>1</v>
      </c>
      <c r="L11288" t="s">
        <v>1</v>
      </c>
      <c r="M11288" t="s">
        <v>1</v>
      </c>
      <c r="N11288" t="s">
        <v>1</v>
      </c>
      <c r="O11288" t="s">
        <v>1</v>
      </c>
      <c r="P11288" t="s">
        <v>1</v>
      </c>
      <c r="Q11288" t="s">
        <v>1</v>
      </c>
    </row>
    <row r="11289" spans="1:18" x14ac:dyDescent="0.25">
      <c r="A11289">
        <v>3</v>
      </c>
      <c r="B11289" t="str">
        <f t="shared" si="176"/>
        <v xml:space="preserve"> 984 3</v>
      </c>
      <c r="C11289" s="102" t="s">
        <v>897</v>
      </c>
      <c r="D11289" s="111" t="s">
        <v>0</v>
      </c>
      <c r="E11289" t="s">
        <v>4</v>
      </c>
      <c r="F11289" t="s">
        <v>1</v>
      </c>
      <c r="G11289" t="s">
        <v>1</v>
      </c>
      <c r="H11289" t="s">
        <v>1</v>
      </c>
      <c r="I11289" t="s">
        <v>1</v>
      </c>
      <c r="J11289" t="s">
        <v>1</v>
      </c>
      <c r="K11289" t="s">
        <v>1</v>
      </c>
      <c r="L11289" t="s">
        <v>1</v>
      </c>
      <c r="M11289" t="s">
        <v>1</v>
      </c>
      <c r="N11289" t="s">
        <v>1</v>
      </c>
      <c r="O11289" t="s">
        <v>1</v>
      </c>
      <c r="P11289" t="s">
        <v>1</v>
      </c>
      <c r="Q11289" t="s">
        <v>1</v>
      </c>
    </row>
    <row r="11290" spans="1:18" x14ac:dyDescent="0.25">
      <c r="A11290">
        <v>4</v>
      </c>
      <c r="B11290" t="str">
        <f t="shared" si="176"/>
        <v xml:space="preserve"> 984 4</v>
      </c>
      <c r="C11290" s="102" t="s">
        <v>897</v>
      </c>
      <c r="D11290" s="111">
        <v>13</v>
      </c>
      <c r="E11290" s="103">
        <v>356587</v>
      </c>
      <c r="F11290" s="103">
        <v>1143564</v>
      </c>
      <c r="G11290">
        <v>0.32</v>
      </c>
      <c r="H11290" t="s">
        <v>1</v>
      </c>
      <c r="I11290" t="s">
        <v>1</v>
      </c>
      <c r="J11290" t="s">
        <v>1</v>
      </c>
      <c r="K11290" t="s">
        <v>1</v>
      </c>
      <c r="L11290" t="s">
        <v>1</v>
      </c>
      <c r="M11290" t="s">
        <v>1</v>
      </c>
      <c r="N11290">
        <v>1</v>
      </c>
      <c r="O11290">
        <v>3</v>
      </c>
      <c r="P11290">
        <v>2</v>
      </c>
      <c r="Q11290">
        <v>6</v>
      </c>
    </row>
    <row r="11291" spans="1:18" x14ac:dyDescent="0.25">
      <c r="A11291">
        <v>5</v>
      </c>
      <c r="B11291" t="str">
        <f t="shared" si="176"/>
        <v xml:space="preserve"> 984 5</v>
      </c>
      <c r="C11291" s="102" t="s">
        <v>897</v>
      </c>
      <c r="D11291" s="111">
        <v>14</v>
      </c>
      <c r="E11291" s="103">
        <v>401063</v>
      </c>
      <c r="F11291" s="103">
        <v>711744</v>
      </c>
      <c r="G11291">
        <v>0.17699999999999999</v>
      </c>
      <c r="H11291" t="s">
        <v>1</v>
      </c>
      <c r="I11291" t="s">
        <v>1</v>
      </c>
      <c r="J11291" t="s">
        <v>1</v>
      </c>
      <c r="K11291" t="s">
        <v>1</v>
      </c>
      <c r="L11291" t="s">
        <v>1</v>
      </c>
      <c r="M11291" t="s">
        <v>1</v>
      </c>
      <c r="N11291">
        <v>1</v>
      </c>
      <c r="O11291">
        <v>6</v>
      </c>
      <c r="P11291">
        <v>4</v>
      </c>
      <c r="Q11291">
        <v>11</v>
      </c>
    </row>
    <row r="11292" spans="1:18" x14ac:dyDescent="0.25">
      <c r="A11292">
        <v>6</v>
      </c>
      <c r="B11292" t="str">
        <f t="shared" si="176"/>
        <v xml:space="preserve"> 984 6</v>
      </c>
      <c r="C11292" s="102" t="s">
        <v>897</v>
      </c>
      <c r="D11292" s="111">
        <v>15</v>
      </c>
      <c r="E11292" s="103">
        <v>316772</v>
      </c>
      <c r="F11292" s="103">
        <v>155355</v>
      </c>
      <c r="G11292">
        <v>4.9000000000000002E-2</v>
      </c>
      <c r="H11292" t="s">
        <v>1</v>
      </c>
      <c r="I11292" t="s">
        <v>1</v>
      </c>
      <c r="J11292" t="s">
        <v>1</v>
      </c>
      <c r="K11292" t="s">
        <v>1</v>
      </c>
      <c r="L11292" t="s">
        <v>1</v>
      </c>
      <c r="M11292" t="s">
        <v>1</v>
      </c>
      <c r="N11292" t="s">
        <v>1</v>
      </c>
      <c r="O11292">
        <v>3</v>
      </c>
      <c r="P11292" t="s">
        <v>1</v>
      </c>
      <c r="Q11292">
        <v>3</v>
      </c>
    </row>
    <row r="11293" spans="1:18" x14ac:dyDescent="0.25">
      <c r="A11293">
        <v>7</v>
      </c>
      <c r="B11293" t="str">
        <f t="shared" si="176"/>
        <v xml:space="preserve"> 984 7</v>
      </c>
      <c r="C11293" s="102" t="s">
        <v>897</v>
      </c>
      <c r="D11293" s="111">
        <v>16</v>
      </c>
      <c r="E11293" s="103">
        <v>307554</v>
      </c>
      <c r="F11293" s="103">
        <v>143369</v>
      </c>
      <c r="G11293">
        <v>4.5999999999999999E-2</v>
      </c>
      <c r="H11293" t="s">
        <v>1</v>
      </c>
      <c r="I11293" t="s">
        <v>1</v>
      </c>
      <c r="J11293" t="s">
        <v>1</v>
      </c>
      <c r="K11293" t="s">
        <v>1</v>
      </c>
      <c r="L11293" t="s">
        <v>1</v>
      </c>
      <c r="M11293" t="s">
        <v>1</v>
      </c>
      <c r="N11293" t="s">
        <v>1</v>
      </c>
      <c r="O11293" t="s">
        <v>1</v>
      </c>
      <c r="P11293">
        <v>3</v>
      </c>
      <c r="Q11293">
        <v>3</v>
      </c>
    </row>
    <row r="11294" spans="1:18" x14ac:dyDescent="0.25">
      <c r="A11294">
        <v>8</v>
      </c>
      <c r="B11294" t="str">
        <f t="shared" si="176"/>
        <v xml:space="preserve"> 984 8</v>
      </c>
      <c r="C11294" s="102" t="s">
        <v>897</v>
      </c>
      <c r="D11294" s="111">
        <v>17</v>
      </c>
      <c r="E11294" s="103">
        <v>354932</v>
      </c>
      <c r="F11294" s="103">
        <v>81997</v>
      </c>
      <c r="G11294">
        <v>2.3E-2</v>
      </c>
      <c r="H11294" t="s">
        <v>1</v>
      </c>
      <c r="I11294" t="s">
        <v>1</v>
      </c>
      <c r="J11294" t="s">
        <v>1</v>
      </c>
      <c r="K11294" t="s">
        <v>1</v>
      </c>
      <c r="L11294" t="s">
        <v>1</v>
      </c>
      <c r="M11294" t="s">
        <v>1</v>
      </c>
      <c r="N11294" t="s">
        <v>1</v>
      </c>
      <c r="O11294">
        <v>1</v>
      </c>
      <c r="P11294">
        <v>3</v>
      </c>
      <c r="Q11294">
        <v>4</v>
      </c>
    </row>
    <row r="11295" spans="1:18" x14ac:dyDescent="0.25">
      <c r="A11295">
        <v>9</v>
      </c>
      <c r="B11295" t="str">
        <f t="shared" si="176"/>
        <v xml:space="preserve"> 984 9</v>
      </c>
      <c r="C11295" s="102" t="s">
        <v>897</v>
      </c>
      <c r="D11295" s="111" t="s">
        <v>5</v>
      </c>
      <c r="E11295" s="103">
        <v>1736908</v>
      </c>
      <c r="F11295" s="103">
        <v>2236029</v>
      </c>
      <c r="G11295">
        <v>0.129</v>
      </c>
      <c r="H11295" t="s">
        <v>1</v>
      </c>
      <c r="I11295" t="s">
        <v>1</v>
      </c>
      <c r="J11295" t="s">
        <v>1</v>
      </c>
      <c r="K11295" t="s">
        <v>1</v>
      </c>
      <c r="L11295" t="s">
        <v>1</v>
      </c>
      <c r="M11295" t="s">
        <v>1</v>
      </c>
      <c r="N11295">
        <v>2</v>
      </c>
      <c r="O11295">
        <v>13</v>
      </c>
      <c r="P11295">
        <v>12</v>
      </c>
      <c r="Q11295">
        <v>27</v>
      </c>
    </row>
    <row r="11296" spans="1:18" x14ac:dyDescent="0.25">
      <c r="A11296">
        <v>10</v>
      </c>
      <c r="B11296" t="str">
        <f t="shared" si="176"/>
        <v xml:space="preserve"> 984 10</v>
      </c>
      <c r="C11296" s="102" t="s">
        <v>897</v>
      </c>
      <c r="D11296" s="111" t="s">
        <v>6</v>
      </c>
      <c r="E11296" t="s">
        <v>1</v>
      </c>
      <c r="F11296" t="s">
        <v>1</v>
      </c>
      <c r="G11296" t="s">
        <v>1</v>
      </c>
      <c r="H11296" t="s">
        <v>1</v>
      </c>
      <c r="I11296" t="s">
        <v>1</v>
      </c>
      <c r="J11296" t="s">
        <v>1</v>
      </c>
      <c r="K11296" t="s">
        <v>1</v>
      </c>
      <c r="L11296" t="s">
        <v>1</v>
      </c>
      <c r="M11296" t="s">
        <v>1</v>
      </c>
      <c r="N11296" t="s">
        <v>1</v>
      </c>
      <c r="O11296" t="s">
        <v>1</v>
      </c>
      <c r="P11296" t="s">
        <v>1</v>
      </c>
      <c r="Q11296" t="s">
        <v>1</v>
      </c>
    </row>
    <row r="11297" spans="1:17" x14ac:dyDescent="0.25">
      <c r="A11297">
        <v>11</v>
      </c>
      <c r="B11297" t="str">
        <f t="shared" si="176"/>
        <v xml:space="preserve"> 984 11</v>
      </c>
      <c r="C11297" s="102" t="s">
        <v>897</v>
      </c>
      <c r="D11297" s="111">
        <v>13</v>
      </c>
      <c r="E11297" t="s">
        <v>1</v>
      </c>
      <c r="F11297" t="s">
        <v>1</v>
      </c>
      <c r="G11297" s="103">
        <v>313600</v>
      </c>
      <c r="H11297" s="103">
        <v>95871</v>
      </c>
      <c r="I11297" s="103">
        <v>17796</v>
      </c>
      <c r="J11297" t="s">
        <v>1</v>
      </c>
      <c r="K11297" t="s">
        <v>1</v>
      </c>
      <c r="L11297" s="103">
        <v>549023</v>
      </c>
      <c r="M11297" s="103">
        <v>94444</v>
      </c>
      <c r="N11297" s="103">
        <v>30567</v>
      </c>
      <c r="O11297" s="103">
        <v>42263</v>
      </c>
      <c r="P11297" t="s">
        <v>1</v>
      </c>
      <c r="Q11297" t="s">
        <v>1</v>
      </c>
    </row>
    <row r="11298" spans="1:17" x14ac:dyDescent="0.25">
      <c r="A11298">
        <v>12</v>
      </c>
      <c r="B11298" t="str">
        <f t="shared" si="176"/>
        <v xml:space="preserve"> 984 12</v>
      </c>
      <c r="C11298" s="102" t="s">
        <v>897</v>
      </c>
      <c r="D11298" s="111">
        <v>14</v>
      </c>
      <c r="E11298" t="s">
        <v>1</v>
      </c>
      <c r="F11298" t="s">
        <v>1</v>
      </c>
      <c r="G11298" s="103">
        <v>208013</v>
      </c>
      <c r="H11298" s="103">
        <v>122499</v>
      </c>
      <c r="I11298" s="103">
        <v>17190</v>
      </c>
      <c r="J11298" t="s">
        <v>1</v>
      </c>
      <c r="K11298" t="s">
        <v>1</v>
      </c>
      <c r="L11298" s="103">
        <v>67142</v>
      </c>
      <c r="M11298" s="103">
        <v>184552</v>
      </c>
      <c r="N11298" s="103">
        <v>53888</v>
      </c>
      <c r="O11298" s="103">
        <v>58460</v>
      </c>
      <c r="P11298" t="s">
        <v>1</v>
      </c>
      <c r="Q11298" t="s">
        <v>1</v>
      </c>
    </row>
    <row r="11299" spans="1:17" x14ac:dyDescent="0.25">
      <c r="A11299">
        <v>13</v>
      </c>
      <c r="B11299" t="str">
        <f t="shared" si="176"/>
        <v xml:space="preserve"> 984 13</v>
      </c>
      <c r="C11299" s="102" t="s">
        <v>897</v>
      </c>
      <c r="D11299" s="111">
        <v>15</v>
      </c>
      <c r="E11299" t="s">
        <v>1</v>
      </c>
      <c r="F11299" t="s">
        <v>1</v>
      </c>
      <c r="G11299" t="s">
        <v>1</v>
      </c>
      <c r="H11299">
        <v>67491</v>
      </c>
      <c r="I11299" s="103" t="s">
        <v>1</v>
      </c>
      <c r="J11299" t="s">
        <v>1</v>
      </c>
      <c r="K11299" t="s">
        <v>1</v>
      </c>
      <c r="L11299" t="s">
        <v>1</v>
      </c>
      <c r="M11299">
        <v>79486</v>
      </c>
      <c r="N11299" s="103" t="s">
        <v>1</v>
      </c>
      <c r="O11299" s="103">
        <v>8378</v>
      </c>
      <c r="P11299" t="s">
        <v>1</v>
      </c>
      <c r="Q11299" t="s">
        <v>1</v>
      </c>
    </row>
    <row r="11300" spans="1:17" x14ac:dyDescent="0.25">
      <c r="A11300">
        <v>14</v>
      </c>
      <c r="B11300" t="str">
        <f t="shared" si="176"/>
        <v xml:space="preserve"> 984 14</v>
      </c>
      <c r="C11300" s="102" t="s">
        <v>897</v>
      </c>
      <c r="D11300" s="111">
        <v>16</v>
      </c>
      <c r="E11300" t="s">
        <v>1</v>
      </c>
      <c r="F11300" t="s">
        <v>1</v>
      </c>
      <c r="G11300" t="s">
        <v>1</v>
      </c>
      <c r="H11300" s="103" t="s">
        <v>1</v>
      </c>
      <c r="I11300" s="103">
        <v>33878</v>
      </c>
      <c r="J11300" t="s">
        <v>1</v>
      </c>
      <c r="K11300" t="s">
        <v>1</v>
      </c>
      <c r="L11300" t="s">
        <v>1</v>
      </c>
      <c r="M11300" s="103" t="s">
        <v>1</v>
      </c>
      <c r="N11300" s="103">
        <v>47139</v>
      </c>
      <c r="O11300" s="103">
        <v>62352</v>
      </c>
      <c r="P11300" t="s">
        <v>1</v>
      </c>
      <c r="Q11300" t="s">
        <v>1</v>
      </c>
    </row>
    <row r="11301" spans="1:17" x14ac:dyDescent="0.25">
      <c r="A11301">
        <v>15</v>
      </c>
      <c r="B11301" t="str">
        <f t="shared" si="176"/>
        <v xml:space="preserve"> 984 15</v>
      </c>
      <c r="C11301" s="102" t="s">
        <v>897</v>
      </c>
      <c r="D11301" s="111">
        <v>17</v>
      </c>
      <c r="E11301" t="s">
        <v>1</v>
      </c>
      <c r="F11301" t="s">
        <v>1</v>
      </c>
      <c r="G11301" t="s">
        <v>1</v>
      </c>
      <c r="H11301">
        <v>1400</v>
      </c>
      <c r="I11301" s="103">
        <v>14892</v>
      </c>
      <c r="J11301" t="s">
        <v>1</v>
      </c>
      <c r="K11301" t="s">
        <v>1</v>
      </c>
      <c r="L11301" t="s">
        <v>1</v>
      </c>
      <c r="M11301">
        <v>5000</v>
      </c>
      <c r="N11301" s="103">
        <v>39382</v>
      </c>
      <c r="O11301" s="103">
        <v>21323</v>
      </c>
      <c r="P11301" t="s">
        <v>1</v>
      </c>
      <c r="Q11301" t="s">
        <v>1</v>
      </c>
    </row>
    <row r="11302" spans="1:17" x14ac:dyDescent="0.25">
      <c r="A11302">
        <v>16</v>
      </c>
      <c r="B11302" t="str">
        <f t="shared" si="176"/>
        <v xml:space="preserve"> 984 16</v>
      </c>
      <c r="C11302" s="102" t="s">
        <v>897</v>
      </c>
      <c r="D11302" s="111" t="s">
        <v>5</v>
      </c>
      <c r="E11302" t="s">
        <v>1</v>
      </c>
      <c r="F11302" t="s">
        <v>1</v>
      </c>
      <c r="G11302" s="103">
        <v>521613</v>
      </c>
      <c r="H11302" s="103">
        <v>287261</v>
      </c>
      <c r="I11302" s="103">
        <v>83756</v>
      </c>
      <c r="J11302" t="s">
        <v>1</v>
      </c>
      <c r="K11302" t="s">
        <v>1</v>
      </c>
      <c r="L11302" s="103">
        <v>616165</v>
      </c>
      <c r="M11302" s="103">
        <v>363482</v>
      </c>
      <c r="N11302" s="103">
        <v>170976</v>
      </c>
      <c r="O11302" s="103">
        <v>192776</v>
      </c>
      <c r="P11302" t="s">
        <v>1</v>
      </c>
      <c r="Q11302" t="s">
        <v>1</v>
      </c>
    </row>
    <row r="11303" spans="1:17" x14ac:dyDescent="0.25">
      <c r="A11303">
        <v>17</v>
      </c>
      <c r="B11303" t="str">
        <f t="shared" si="176"/>
        <v xml:space="preserve"> 984 17</v>
      </c>
      <c r="C11303" s="102" t="s">
        <v>897</v>
      </c>
      <c r="D11303" s="111" t="s">
        <v>6</v>
      </c>
      <c r="E11303" t="s">
        <v>1</v>
      </c>
      <c r="F11303" t="s">
        <v>1</v>
      </c>
      <c r="G11303" t="s">
        <v>1</v>
      </c>
      <c r="H11303" t="s">
        <v>1</v>
      </c>
      <c r="I11303" t="s">
        <v>1</v>
      </c>
      <c r="J11303" t="s">
        <v>1</v>
      </c>
      <c r="K11303" t="s">
        <v>1</v>
      </c>
      <c r="L11303" t="s">
        <v>1</v>
      </c>
      <c r="M11303" t="s">
        <v>1</v>
      </c>
      <c r="N11303" t="s">
        <v>1</v>
      </c>
      <c r="O11303" t="s">
        <v>1</v>
      </c>
      <c r="P11303" t="s">
        <v>1</v>
      </c>
      <c r="Q11303" t="s">
        <v>1</v>
      </c>
    </row>
    <row r="11304" spans="1:17" x14ac:dyDescent="0.25">
      <c r="A11304">
        <v>18</v>
      </c>
      <c r="B11304" t="str">
        <f t="shared" si="176"/>
        <v xml:space="preserve"> 984 18</v>
      </c>
      <c r="C11304" s="102" t="s">
        <v>897</v>
      </c>
      <c r="D11304" s="111">
        <v>13</v>
      </c>
      <c r="E11304" t="s">
        <v>1</v>
      </c>
      <c r="F11304" t="s">
        <v>1</v>
      </c>
      <c r="G11304" s="103">
        <v>217466</v>
      </c>
      <c r="H11304" s="103">
        <v>103733</v>
      </c>
      <c r="I11304" s="103">
        <v>16266</v>
      </c>
      <c r="J11304" t="s">
        <v>1</v>
      </c>
      <c r="K11304" t="s">
        <v>1</v>
      </c>
      <c r="L11304" s="103">
        <v>815796</v>
      </c>
      <c r="M11304" s="103">
        <v>189360</v>
      </c>
      <c r="N11304" s="103">
        <v>56274</v>
      </c>
      <c r="O11304" s="103">
        <v>50885</v>
      </c>
      <c r="P11304" t="s">
        <v>1</v>
      </c>
      <c r="Q11304" t="s">
        <v>1</v>
      </c>
    </row>
    <row r="11305" spans="1:17" x14ac:dyDescent="0.25">
      <c r="A11305">
        <v>19</v>
      </c>
      <c r="B11305" t="str">
        <f t="shared" si="176"/>
        <v xml:space="preserve"> 984 19</v>
      </c>
      <c r="C11305" s="102" t="s">
        <v>897</v>
      </c>
      <c r="D11305" s="111">
        <v>14</v>
      </c>
      <c r="E11305" t="s">
        <v>1</v>
      </c>
      <c r="F11305" s="103" t="s">
        <v>1</v>
      </c>
      <c r="G11305" s="103">
        <v>349197</v>
      </c>
      <c r="H11305" s="103">
        <v>126857</v>
      </c>
      <c r="I11305" s="103">
        <v>19457</v>
      </c>
      <c r="J11305" t="s">
        <v>1</v>
      </c>
      <c r="K11305" s="103" t="s">
        <v>1</v>
      </c>
      <c r="L11305" s="103">
        <v>304455</v>
      </c>
      <c r="M11305" s="103">
        <v>340769</v>
      </c>
      <c r="N11305" s="103">
        <v>122157</v>
      </c>
      <c r="O11305" s="103">
        <v>81259</v>
      </c>
      <c r="P11305" t="s">
        <v>1</v>
      </c>
      <c r="Q11305" t="s">
        <v>1</v>
      </c>
    </row>
    <row r="11306" spans="1:17" x14ac:dyDescent="0.25">
      <c r="A11306">
        <v>20</v>
      </c>
      <c r="B11306" t="str">
        <f t="shared" si="176"/>
        <v xml:space="preserve"> 984 20</v>
      </c>
      <c r="C11306" s="102" t="s">
        <v>897</v>
      </c>
      <c r="D11306" s="111">
        <v>15</v>
      </c>
      <c r="E11306" t="s">
        <v>1</v>
      </c>
      <c r="F11306" t="s">
        <v>1</v>
      </c>
      <c r="G11306" s="103">
        <v>26284</v>
      </c>
      <c r="H11306" s="103">
        <v>61516</v>
      </c>
      <c r="I11306" s="103">
        <v>1744</v>
      </c>
      <c r="J11306" t="s">
        <v>1</v>
      </c>
      <c r="K11306" t="s">
        <v>1</v>
      </c>
      <c r="L11306" s="103">
        <v>68664</v>
      </c>
      <c r="M11306" s="103">
        <v>151668</v>
      </c>
      <c r="N11306" s="103">
        <v>6513</v>
      </c>
      <c r="O11306" s="103">
        <v>13262</v>
      </c>
      <c r="P11306" t="s">
        <v>1</v>
      </c>
      <c r="Q11306" t="s">
        <v>1</v>
      </c>
    </row>
    <row r="11307" spans="1:17" x14ac:dyDescent="0.25">
      <c r="A11307">
        <v>21</v>
      </c>
      <c r="B11307" t="str">
        <f t="shared" si="176"/>
        <v xml:space="preserve"> 984 21</v>
      </c>
      <c r="C11307" s="102" t="s">
        <v>897</v>
      </c>
      <c r="D11307" s="111">
        <v>16</v>
      </c>
      <c r="E11307" t="s">
        <v>1</v>
      </c>
      <c r="F11307" s="103">
        <v>145</v>
      </c>
      <c r="G11307" s="103">
        <v>15491</v>
      </c>
      <c r="H11307" s="103">
        <v>6904</v>
      </c>
      <c r="I11307" s="103">
        <v>27237</v>
      </c>
      <c r="J11307" t="s">
        <v>1</v>
      </c>
      <c r="K11307" s="103">
        <v>176</v>
      </c>
      <c r="L11307" s="103">
        <v>23290</v>
      </c>
      <c r="M11307" s="103">
        <v>16265</v>
      </c>
      <c r="N11307" s="103">
        <v>84722</v>
      </c>
      <c r="O11307" s="103">
        <v>106310</v>
      </c>
      <c r="P11307" t="s">
        <v>1</v>
      </c>
      <c r="Q11307" t="s">
        <v>1</v>
      </c>
    </row>
    <row r="11308" spans="1:17" x14ac:dyDescent="0.25">
      <c r="A11308">
        <v>22</v>
      </c>
      <c r="B11308" t="str">
        <f t="shared" si="176"/>
        <v xml:space="preserve"> 984 22</v>
      </c>
      <c r="C11308" s="102" t="s">
        <v>897</v>
      </c>
      <c r="D11308" s="111">
        <v>17</v>
      </c>
      <c r="E11308">
        <v>174</v>
      </c>
      <c r="F11308">
        <v>1547</v>
      </c>
      <c r="G11308" s="103">
        <v>24046</v>
      </c>
      <c r="H11308" s="103">
        <v>8793</v>
      </c>
      <c r="I11308" s="103">
        <v>9055</v>
      </c>
      <c r="J11308">
        <v>492</v>
      </c>
      <c r="K11308" s="103">
        <v>7060</v>
      </c>
      <c r="L11308" s="103">
        <v>86516</v>
      </c>
      <c r="M11308" s="103">
        <v>41012</v>
      </c>
      <c r="N11308" s="103">
        <v>48084</v>
      </c>
      <c r="O11308" s="103">
        <v>35972</v>
      </c>
      <c r="P11308" t="s">
        <v>1</v>
      </c>
      <c r="Q11308" t="s">
        <v>1</v>
      </c>
    </row>
    <row r="11309" spans="1:17" x14ac:dyDescent="0.25">
      <c r="A11309">
        <v>23</v>
      </c>
      <c r="B11309" t="str">
        <f t="shared" si="176"/>
        <v xml:space="preserve"> 984 23</v>
      </c>
      <c r="C11309" s="102" t="s">
        <v>897</v>
      </c>
      <c r="D11309" s="111" t="s">
        <v>5</v>
      </c>
      <c r="E11309">
        <v>174</v>
      </c>
      <c r="F11309" s="103">
        <v>1692</v>
      </c>
      <c r="G11309" s="103">
        <v>632484</v>
      </c>
      <c r="H11309" s="103">
        <v>307803</v>
      </c>
      <c r="I11309" s="103">
        <v>73759</v>
      </c>
      <c r="J11309">
        <v>492</v>
      </c>
      <c r="K11309" s="103">
        <v>7236</v>
      </c>
      <c r="L11309" s="103">
        <v>1298721</v>
      </c>
      <c r="M11309" s="103">
        <v>739074</v>
      </c>
      <c r="N11309" s="103">
        <v>317750</v>
      </c>
      <c r="O11309" s="103">
        <v>287688</v>
      </c>
      <c r="P11309" t="s">
        <v>1</v>
      </c>
      <c r="Q11309" t="s">
        <v>1</v>
      </c>
    </row>
    <row r="11310" spans="1:17" x14ac:dyDescent="0.25">
      <c r="A11310">
        <v>24</v>
      </c>
      <c r="B11310" t="str">
        <f t="shared" si="176"/>
        <v xml:space="preserve"> 984 24</v>
      </c>
      <c r="C11310" s="102" t="s">
        <v>897</v>
      </c>
      <c r="D11310" s="111" t="s">
        <v>6</v>
      </c>
      <c r="E11310" t="s">
        <v>1</v>
      </c>
      <c r="F11310" t="s">
        <v>1</v>
      </c>
      <c r="G11310" t="s">
        <v>1</v>
      </c>
      <c r="H11310" t="s">
        <v>1</v>
      </c>
      <c r="I11310" t="s">
        <v>1</v>
      </c>
      <c r="J11310" t="s">
        <v>1</v>
      </c>
      <c r="K11310" t="s">
        <v>1</v>
      </c>
      <c r="L11310" t="s">
        <v>1</v>
      </c>
      <c r="M11310" t="s">
        <v>1</v>
      </c>
      <c r="N11310" t="s">
        <v>1</v>
      </c>
      <c r="O11310" t="s">
        <v>1</v>
      </c>
      <c r="P11310" t="s">
        <v>1</v>
      </c>
      <c r="Q11310" t="s">
        <v>1</v>
      </c>
    </row>
    <row r="11311" spans="1:17" x14ac:dyDescent="0.25">
      <c r="A11311">
        <v>25</v>
      </c>
      <c r="B11311" t="str">
        <f t="shared" si="176"/>
        <v xml:space="preserve"> 984 25</v>
      </c>
      <c r="C11311" s="102" t="s">
        <v>897</v>
      </c>
      <c r="D11311" s="111" t="s">
        <v>0</v>
      </c>
      <c r="E11311" t="s">
        <v>1</v>
      </c>
      <c r="F11311" t="s">
        <v>1</v>
      </c>
      <c r="G11311" t="s">
        <v>1</v>
      </c>
      <c r="H11311" s="103">
        <v>1940799</v>
      </c>
      <c r="I11311" s="103">
        <v>1438386</v>
      </c>
      <c r="J11311" s="103">
        <v>287688</v>
      </c>
      <c r="K11311" t="s">
        <v>1</v>
      </c>
      <c r="L11311" t="s">
        <v>1</v>
      </c>
      <c r="M11311" t="s">
        <v>1</v>
      </c>
      <c r="N11311" t="s">
        <v>1</v>
      </c>
      <c r="O11311" t="s">
        <v>1</v>
      </c>
      <c r="P11311" t="s">
        <v>1</v>
      </c>
      <c r="Q11311" t="s">
        <v>1</v>
      </c>
    </row>
    <row r="11312" spans="1:17" x14ac:dyDescent="0.25">
      <c r="A11312">
        <v>26</v>
      </c>
      <c r="B11312" t="str">
        <f t="shared" si="176"/>
        <v xml:space="preserve"> 984 26</v>
      </c>
      <c r="C11312" s="102" t="s">
        <v>897</v>
      </c>
      <c r="D11312" s="111" t="s">
        <v>0</v>
      </c>
      <c r="E11312" t="s">
        <v>1</v>
      </c>
      <c r="F11312" t="s">
        <v>1</v>
      </c>
      <c r="G11312" t="s">
        <v>1</v>
      </c>
      <c r="H11312" t="s">
        <v>1</v>
      </c>
      <c r="I11312" t="s">
        <v>1</v>
      </c>
      <c r="J11312" t="s">
        <v>1</v>
      </c>
      <c r="K11312" t="s">
        <v>1</v>
      </c>
      <c r="L11312" t="s">
        <v>1</v>
      </c>
      <c r="M11312" t="s">
        <v>1</v>
      </c>
      <c r="N11312" t="s">
        <v>1</v>
      </c>
      <c r="O11312" t="s">
        <v>1</v>
      </c>
      <c r="P11312" t="s">
        <v>1</v>
      </c>
      <c r="Q11312" t="s">
        <v>1</v>
      </c>
    </row>
    <row r="11313" spans="1:18" x14ac:dyDescent="0.25">
      <c r="A11313">
        <v>27</v>
      </c>
      <c r="B11313" t="str">
        <f t="shared" si="176"/>
        <v xml:space="preserve"> 984 27</v>
      </c>
      <c r="C11313" s="102" t="s">
        <v>897</v>
      </c>
      <c r="D11313" s="111" t="s">
        <v>0</v>
      </c>
      <c r="E11313" t="s">
        <v>1</v>
      </c>
      <c r="F11313" t="s">
        <v>1</v>
      </c>
      <c r="G11313" t="s">
        <v>1</v>
      </c>
      <c r="H11313" s="103">
        <v>-530200</v>
      </c>
      <c r="I11313" s="103">
        <v>-469660</v>
      </c>
      <c r="J11313" s="103">
        <v>2097</v>
      </c>
      <c r="K11313" t="s">
        <v>1</v>
      </c>
      <c r="L11313" t="s">
        <v>1</v>
      </c>
      <c r="M11313" t="s">
        <v>1</v>
      </c>
      <c r="N11313" t="s">
        <v>1</v>
      </c>
      <c r="O11313" t="s">
        <v>1</v>
      </c>
      <c r="P11313" t="s">
        <v>1</v>
      </c>
      <c r="Q11313" t="s">
        <v>1</v>
      </c>
    </row>
    <row r="11314" spans="1:18" x14ac:dyDescent="0.25">
      <c r="A11314">
        <v>28</v>
      </c>
      <c r="B11314" t="str">
        <f t="shared" si="176"/>
        <v xml:space="preserve"> 984 28</v>
      </c>
      <c r="C11314" s="102" t="s">
        <v>897</v>
      </c>
      <c r="D11314" s="111" t="s">
        <v>0</v>
      </c>
      <c r="E11314" t="s">
        <v>1</v>
      </c>
      <c r="F11314" t="s">
        <v>1</v>
      </c>
      <c r="G11314" t="s">
        <v>1</v>
      </c>
      <c r="H11314" s="103">
        <v>1410599</v>
      </c>
      <c r="I11314" s="103">
        <v>968726</v>
      </c>
      <c r="J11314" s="103">
        <v>289785</v>
      </c>
      <c r="K11314" t="s">
        <v>1</v>
      </c>
      <c r="L11314" t="s">
        <v>1</v>
      </c>
      <c r="M11314" t="s">
        <v>1</v>
      </c>
      <c r="N11314" t="s">
        <v>1</v>
      </c>
      <c r="O11314" t="s">
        <v>1</v>
      </c>
      <c r="P11314" t="s">
        <v>1</v>
      </c>
      <c r="Q11314" t="s">
        <v>1</v>
      </c>
    </row>
    <row r="11315" spans="1:18" x14ac:dyDescent="0.25">
      <c r="A11315">
        <v>29</v>
      </c>
      <c r="B11315" t="str">
        <f t="shared" si="176"/>
        <v xml:space="preserve"> 984 29</v>
      </c>
      <c r="C11315" s="102" t="s">
        <v>897</v>
      </c>
      <c r="D11315" s="111" t="s">
        <v>0</v>
      </c>
      <c r="E11315" t="s">
        <v>1</v>
      </c>
      <c r="F11315" t="s">
        <v>1</v>
      </c>
      <c r="G11315" t="s">
        <v>1</v>
      </c>
      <c r="H11315" s="103">
        <v>1632694</v>
      </c>
      <c r="I11315" s="103">
        <v>1754278</v>
      </c>
      <c r="J11315" s="103">
        <v>312644</v>
      </c>
      <c r="K11315" t="s">
        <v>1</v>
      </c>
      <c r="L11315" t="s">
        <v>1</v>
      </c>
      <c r="M11315" t="s">
        <v>1</v>
      </c>
      <c r="N11315" t="s">
        <v>1</v>
      </c>
      <c r="O11315" t="s">
        <v>1</v>
      </c>
      <c r="P11315" t="s">
        <v>1</v>
      </c>
      <c r="Q11315" t="s">
        <v>1</v>
      </c>
    </row>
    <row r="11316" spans="1:18" x14ac:dyDescent="0.25">
      <c r="A11316">
        <v>30</v>
      </c>
      <c r="B11316" t="str">
        <f t="shared" si="176"/>
        <v xml:space="preserve"> 984 30</v>
      </c>
      <c r="C11316" s="102" t="s">
        <v>897</v>
      </c>
      <c r="D11316" s="111" t="s">
        <v>0</v>
      </c>
      <c r="E11316" t="s">
        <v>1</v>
      </c>
      <c r="F11316" t="s">
        <v>1</v>
      </c>
      <c r="G11316" t="s">
        <v>1</v>
      </c>
      <c r="H11316">
        <v>0.14000000000000001</v>
      </c>
      <c r="I11316">
        <v>0.45</v>
      </c>
      <c r="J11316">
        <v>0.49</v>
      </c>
      <c r="K11316" t="s">
        <v>1</v>
      </c>
      <c r="L11316" t="s">
        <v>1</v>
      </c>
      <c r="M11316" t="s">
        <v>1</v>
      </c>
      <c r="N11316" t="s">
        <v>1</v>
      </c>
      <c r="O11316" t="s">
        <v>1</v>
      </c>
      <c r="P11316" t="s">
        <v>1</v>
      </c>
      <c r="Q11316" t="s">
        <v>1</v>
      </c>
    </row>
    <row r="11317" spans="1:18" x14ac:dyDescent="0.25">
      <c r="A11317">
        <v>31</v>
      </c>
      <c r="B11317" t="str">
        <f t="shared" si="176"/>
        <v xml:space="preserve"> 984 31</v>
      </c>
      <c r="C11317" s="102" t="s">
        <v>897</v>
      </c>
      <c r="D11317" s="111" t="s">
        <v>0</v>
      </c>
      <c r="E11317" t="s">
        <v>1</v>
      </c>
      <c r="F11317" t="s">
        <v>1</v>
      </c>
      <c r="G11317" t="s">
        <v>1</v>
      </c>
      <c r="H11317">
        <v>8.1000000000000003E-2</v>
      </c>
      <c r="I11317">
        <v>5.6000000000000001E-2</v>
      </c>
      <c r="J11317">
        <v>1.7000000000000001E-2</v>
      </c>
      <c r="K11317">
        <v>0.154</v>
      </c>
      <c r="L11317" t="s">
        <v>1</v>
      </c>
      <c r="M11317" t="s">
        <v>1</v>
      </c>
      <c r="N11317" t="s">
        <v>1</v>
      </c>
      <c r="O11317" t="s">
        <v>1</v>
      </c>
      <c r="P11317" t="s">
        <v>1</v>
      </c>
      <c r="Q11317" t="s">
        <v>1</v>
      </c>
    </row>
    <row r="11318" spans="1:18" x14ac:dyDescent="0.25">
      <c r="A11318">
        <v>32</v>
      </c>
      <c r="B11318" t="str">
        <f t="shared" si="176"/>
        <v xml:space="preserve"> 984 32</v>
      </c>
      <c r="C11318" s="102" t="s">
        <v>897</v>
      </c>
      <c r="D11318" s="111" t="s">
        <v>0</v>
      </c>
      <c r="E11318" t="s">
        <v>1</v>
      </c>
      <c r="F11318" t="s">
        <v>1</v>
      </c>
      <c r="G11318" t="s">
        <v>1</v>
      </c>
      <c r="H11318">
        <v>7.8E-2</v>
      </c>
      <c r="I11318">
        <v>5.3999999999999999E-2</v>
      </c>
      <c r="J11318">
        <v>1.6E-2</v>
      </c>
      <c r="K11318">
        <v>0.14799999999999999</v>
      </c>
      <c r="L11318" t="s">
        <v>1</v>
      </c>
      <c r="M11318" t="s">
        <v>1</v>
      </c>
      <c r="N11318" t="s">
        <v>1</v>
      </c>
      <c r="O11318" t="s">
        <v>1</v>
      </c>
      <c r="P11318" t="s">
        <v>1</v>
      </c>
      <c r="Q11318" t="s">
        <v>1</v>
      </c>
    </row>
    <row r="11319" spans="1:18" x14ac:dyDescent="0.25">
      <c r="A11319">
        <v>33</v>
      </c>
      <c r="B11319" t="str">
        <f t="shared" si="176"/>
        <v xml:space="preserve"> 984 33</v>
      </c>
      <c r="C11319" s="102" t="s">
        <v>897</v>
      </c>
      <c r="D11319" s="111" t="s">
        <v>0</v>
      </c>
      <c r="E11319" t="s">
        <v>1</v>
      </c>
      <c r="F11319" t="s">
        <v>1</v>
      </c>
      <c r="G11319" t="s">
        <v>1</v>
      </c>
      <c r="H11319">
        <v>8.2000000000000003E-2</v>
      </c>
      <c r="I11319">
        <v>8.7999999999999995E-2</v>
      </c>
      <c r="J11319">
        <v>1.6E-2</v>
      </c>
      <c r="K11319">
        <v>0.186</v>
      </c>
      <c r="L11319" t="s">
        <v>1</v>
      </c>
      <c r="M11319" t="s">
        <v>1</v>
      </c>
      <c r="N11319" t="s">
        <v>1</v>
      </c>
      <c r="O11319" t="s">
        <v>1</v>
      </c>
      <c r="P11319" t="s">
        <v>1</v>
      </c>
      <c r="Q11319" t="s">
        <v>1</v>
      </c>
    </row>
    <row r="11320" spans="1:18" x14ac:dyDescent="0.25">
      <c r="A11320">
        <v>34</v>
      </c>
      <c r="B11320" t="str">
        <f t="shared" si="176"/>
        <v xml:space="preserve"> 984 34</v>
      </c>
      <c r="C11320" s="102" t="s">
        <v>897</v>
      </c>
      <c r="D11320" s="111" t="s">
        <v>0</v>
      </c>
      <c r="E11320" t="s">
        <v>1</v>
      </c>
      <c r="F11320" t="s">
        <v>1</v>
      </c>
      <c r="G11320" t="s">
        <v>1</v>
      </c>
      <c r="H11320">
        <v>8.1000000000000003E-2</v>
      </c>
      <c r="I11320">
        <v>7.2999999999999995E-2</v>
      </c>
      <c r="J11320">
        <v>1.6E-2</v>
      </c>
      <c r="K11320">
        <v>0.17</v>
      </c>
      <c r="L11320" t="s">
        <v>1</v>
      </c>
      <c r="M11320" t="s">
        <v>1</v>
      </c>
      <c r="N11320" t="s">
        <v>1</v>
      </c>
      <c r="O11320" t="s">
        <v>1</v>
      </c>
      <c r="P11320" t="s">
        <v>1</v>
      </c>
      <c r="Q11320" t="s">
        <v>1</v>
      </c>
    </row>
    <row r="11321" spans="1:18" x14ac:dyDescent="0.25">
      <c r="A11321">
        <v>35</v>
      </c>
      <c r="B11321" t="str">
        <f t="shared" si="176"/>
        <v xml:space="preserve"> 984 35</v>
      </c>
      <c r="C11321" s="102" t="s">
        <v>897</v>
      </c>
      <c r="D11321" s="111" t="s">
        <v>0</v>
      </c>
      <c r="E11321" t="s">
        <v>1</v>
      </c>
      <c r="F11321" t="s">
        <v>1</v>
      </c>
      <c r="G11321" t="s">
        <v>1</v>
      </c>
      <c r="H11321">
        <v>9.4E-2</v>
      </c>
      <c r="I11321">
        <v>0.10100000000000001</v>
      </c>
      <c r="J11321">
        <v>1.7999999999999999E-2</v>
      </c>
      <c r="K11321">
        <v>0.21299999999999999</v>
      </c>
      <c r="L11321" t="s">
        <v>1</v>
      </c>
      <c r="M11321" t="s">
        <v>1</v>
      </c>
      <c r="N11321" t="s">
        <v>1</v>
      </c>
      <c r="O11321" t="s">
        <v>1</v>
      </c>
      <c r="P11321" t="s">
        <v>1</v>
      </c>
      <c r="Q11321" t="s">
        <v>1</v>
      </c>
    </row>
    <row r="11322" spans="1:18" x14ac:dyDescent="0.25">
      <c r="A11322">
        <v>36</v>
      </c>
      <c r="B11322" t="str">
        <f t="shared" si="176"/>
        <v xml:space="preserve"> 984 36</v>
      </c>
      <c r="C11322" s="102" t="s">
        <v>897</v>
      </c>
      <c r="D11322" s="111" t="s">
        <v>0</v>
      </c>
      <c r="E11322" t="s">
        <v>1</v>
      </c>
      <c r="F11322" t="s">
        <v>1</v>
      </c>
      <c r="G11322" t="s">
        <v>1</v>
      </c>
      <c r="H11322">
        <v>8.1000000000000003E-2</v>
      </c>
      <c r="I11322">
        <v>7.2999999999999995E-2</v>
      </c>
      <c r="J11322">
        <v>1.6E-2</v>
      </c>
      <c r="K11322">
        <v>0.17</v>
      </c>
      <c r="L11322" t="s">
        <v>1</v>
      </c>
      <c r="M11322" t="s">
        <v>1</v>
      </c>
      <c r="N11322" t="s">
        <v>1</v>
      </c>
      <c r="O11322" t="s">
        <v>1</v>
      </c>
      <c r="P11322" t="s">
        <v>1</v>
      </c>
      <c r="Q11322" t="s">
        <v>1</v>
      </c>
    </row>
    <row r="11323" spans="1:18" x14ac:dyDescent="0.25">
      <c r="A11323">
        <v>37</v>
      </c>
      <c r="B11323" t="str">
        <f t="shared" si="176"/>
        <v xml:space="preserve"> 984 37</v>
      </c>
      <c r="C11323" s="102" t="s">
        <v>897</v>
      </c>
      <c r="D11323" s="111" t="s">
        <v>0</v>
      </c>
      <c r="E11323" t="s">
        <v>1</v>
      </c>
      <c r="F11323" t="s">
        <v>986</v>
      </c>
      <c r="G11323" t="s">
        <v>987</v>
      </c>
      <c r="H11323" t="s">
        <v>993</v>
      </c>
      <c r="I11323" t="s">
        <v>996</v>
      </c>
      <c r="J11323" t="s">
        <v>1</v>
      </c>
      <c r="K11323">
        <v>0.22900000000000001</v>
      </c>
      <c r="L11323" t="s">
        <v>1</v>
      </c>
      <c r="M11323" t="s">
        <v>1</v>
      </c>
      <c r="N11323" t="s">
        <v>1</v>
      </c>
      <c r="O11323" t="s">
        <v>1</v>
      </c>
      <c r="P11323" t="s">
        <v>1</v>
      </c>
      <c r="Q11323" t="s">
        <v>1</v>
      </c>
    </row>
    <row r="11324" spans="1:18" x14ac:dyDescent="0.25">
      <c r="A11324">
        <v>38</v>
      </c>
      <c r="B11324" t="str">
        <f t="shared" si="176"/>
        <v xml:space="preserve"> 984 38</v>
      </c>
      <c r="C11324" s="102" t="s">
        <v>897</v>
      </c>
      <c r="D11324" s="111" t="s">
        <v>0</v>
      </c>
      <c r="E11324" t="s">
        <v>1</v>
      </c>
      <c r="F11324">
        <v>0.35</v>
      </c>
      <c r="G11324">
        <v>0.32</v>
      </c>
      <c r="H11324">
        <v>0.28000000000000003</v>
      </c>
      <c r="I11324">
        <v>0.23</v>
      </c>
      <c r="J11324" t="s">
        <v>1</v>
      </c>
      <c r="K11324" t="s">
        <v>1</v>
      </c>
      <c r="L11324" t="s">
        <v>1</v>
      </c>
      <c r="M11324" t="s">
        <v>1</v>
      </c>
      <c r="N11324" t="s">
        <v>1</v>
      </c>
      <c r="O11324" t="s">
        <v>1</v>
      </c>
      <c r="P11324" t="s">
        <v>1</v>
      </c>
      <c r="Q11324" t="s">
        <v>1</v>
      </c>
    </row>
    <row r="11325" spans="1:18" x14ac:dyDescent="0.25">
      <c r="A11325">
        <v>1</v>
      </c>
      <c r="B11325" t="str">
        <f t="shared" si="176"/>
        <v xml:space="preserve"> 985 1</v>
      </c>
      <c r="C11325" s="102" t="s">
        <v>898</v>
      </c>
      <c r="D11325" s="111" t="s">
        <v>0</v>
      </c>
      <c r="E11325" t="s">
        <v>1</v>
      </c>
      <c r="F11325" t="s">
        <v>1</v>
      </c>
      <c r="G11325" t="s">
        <v>1</v>
      </c>
      <c r="H11325" t="s">
        <v>1</v>
      </c>
      <c r="I11325" t="s">
        <v>1</v>
      </c>
      <c r="J11325" t="s">
        <v>1</v>
      </c>
      <c r="K11325" t="s">
        <v>1</v>
      </c>
      <c r="L11325" t="s">
        <v>1</v>
      </c>
      <c r="M11325" t="s">
        <v>1</v>
      </c>
      <c r="N11325" t="s">
        <v>1</v>
      </c>
      <c r="O11325" t="s">
        <v>1</v>
      </c>
      <c r="P11325" t="s">
        <v>1</v>
      </c>
      <c r="Q11325" t="s">
        <v>1</v>
      </c>
      <c r="R11325" t="s">
        <v>239</v>
      </c>
    </row>
    <row r="11326" spans="1:18" x14ac:dyDescent="0.25">
      <c r="A11326">
        <v>2</v>
      </c>
      <c r="B11326" t="str">
        <f t="shared" si="176"/>
        <v xml:space="preserve"> 985 2</v>
      </c>
      <c r="C11326" s="102" t="s">
        <v>898</v>
      </c>
      <c r="D11326" s="111" t="s">
        <v>0</v>
      </c>
      <c r="E11326" t="s">
        <v>3</v>
      </c>
      <c r="F11326" t="s">
        <v>1</v>
      </c>
      <c r="G11326" t="s">
        <v>1</v>
      </c>
      <c r="H11326" t="s">
        <v>1</v>
      </c>
      <c r="I11326" t="s">
        <v>1</v>
      </c>
      <c r="J11326" t="s">
        <v>1</v>
      </c>
      <c r="K11326" t="s">
        <v>1</v>
      </c>
      <c r="L11326" t="s">
        <v>1</v>
      </c>
      <c r="M11326" t="s">
        <v>1</v>
      </c>
      <c r="N11326" t="s">
        <v>1</v>
      </c>
      <c r="O11326" t="s">
        <v>1</v>
      </c>
      <c r="P11326" t="s">
        <v>1</v>
      </c>
      <c r="Q11326" t="s">
        <v>1</v>
      </c>
    </row>
    <row r="11327" spans="1:18" x14ac:dyDescent="0.25">
      <c r="A11327">
        <v>3</v>
      </c>
      <c r="B11327" t="str">
        <f t="shared" si="176"/>
        <v xml:space="preserve"> 985 3</v>
      </c>
      <c r="C11327" s="102" t="s">
        <v>898</v>
      </c>
      <c r="D11327" s="111" t="s">
        <v>0</v>
      </c>
      <c r="E11327" t="s">
        <v>4</v>
      </c>
      <c r="F11327" t="s">
        <v>1</v>
      </c>
      <c r="G11327" t="s">
        <v>1</v>
      </c>
      <c r="H11327" t="s">
        <v>1</v>
      </c>
      <c r="I11327" t="s">
        <v>1</v>
      </c>
      <c r="J11327" t="s">
        <v>1</v>
      </c>
      <c r="K11327" t="s">
        <v>1</v>
      </c>
      <c r="L11327" t="s">
        <v>1</v>
      </c>
      <c r="M11327" t="s">
        <v>1</v>
      </c>
      <c r="N11327" t="s">
        <v>1</v>
      </c>
      <c r="O11327" t="s">
        <v>1</v>
      </c>
      <c r="P11327" t="s">
        <v>1</v>
      </c>
      <c r="Q11327" t="s">
        <v>1</v>
      </c>
    </row>
    <row r="11328" spans="1:18" x14ac:dyDescent="0.25">
      <c r="A11328">
        <v>4</v>
      </c>
      <c r="B11328" t="str">
        <f t="shared" si="176"/>
        <v xml:space="preserve"> 985 4</v>
      </c>
      <c r="C11328" s="102" t="s">
        <v>898</v>
      </c>
      <c r="D11328" s="111">
        <v>13</v>
      </c>
      <c r="E11328" s="103">
        <v>24186</v>
      </c>
      <c r="F11328" s="103">
        <v>184422</v>
      </c>
      <c r="G11328">
        <v>0.76200000000000001</v>
      </c>
      <c r="H11328" t="s">
        <v>1</v>
      </c>
      <c r="I11328" t="s">
        <v>1</v>
      </c>
      <c r="J11328" t="s">
        <v>1</v>
      </c>
      <c r="K11328" t="s">
        <v>1</v>
      </c>
      <c r="L11328" t="s">
        <v>1</v>
      </c>
      <c r="M11328" t="s">
        <v>1</v>
      </c>
      <c r="N11328" t="s">
        <v>1</v>
      </c>
      <c r="O11328">
        <v>1</v>
      </c>
      <c r="P11328">
        <v>10</v>
      </c>
      <c r="Q11328">
        <v>11</v>
      </c>
    </row>
    <row r="11329" spans="1:17" x14ac:dyDescent="0.25">
      <c r="A11329">
        <v>5</v>
      </c>
      <c r="B11329" t="str">
        <f t="shared" si="176"/>
        <v xml:space="preserve"> 985 5</v>
      </c>
      <c r="C11329" s="102" t="s">
        <v>898</v>
      </c>
      <c r="D11329" s="111">
        <v>14</v>
      </c>
      <c r="E11329" s="103">
        <v>15114</v>
      </c>
      <c r="F11329" s="103">
        <v>229386</v>
      </c>
      <c r="G11329">
        <v>1.5169999999999999</v>
      </c>
      <c r="H11329" t="s">
        <v>1</v>
      </c>
      <c r="I11329" t="s">
        <v>1</v>
      </c>
      <c r="J11329" t="s">
        <v>1</v>
      </c>
      <c r="K11329" t="s">
        <v>1</v>
      </c>
      <c r="L11329" t="s">
        <v>1</v>
      </c>
      <c r="M11329" t="s">
        <v>1</v>
      </c>
      <c r="N11329" t="s">
        <v>1</v>
      </c>
      <c r="O11329">
        <v>1</v>
      </c>
      <c r="P11329">
        <v>4</v>
      </c>
      <c r="Q11329">
        <v>5</v>
      </c>
    </row>
    <row r="11330" spans="1:17" x14ac:dyDescent="0.25">
      <c r="A11330">
        <v>6</v>
      </c>
      <c r="B11330" t="str">
        <f t="shared" ref="B11330:B11393" si="177">+C11330&amp;A11330</f>
        <v xml:space="preserve"> 985 6</v>
      </c>
      <c r="C11330" s="102" t="s">
        <v>898</v>
      </c>
      <c r="D11330" s="111">
        <v>15</v>
      </c>
      <c r="E11330" s="103">
        <v>12259</v>
      </c>
      <c r="F11330" s="103">
        <v>373901</v>
      </c>
      <c r="G11330">
        <v>3.05</v>
      </c>
      <c r="H11330" t="s">
        <v>1</v>
      </c>
      <c r="I11330" t="s">
        <v>1</v>
      </c>
      <c r="J11330" t="s">
        <v>1</v>
      </c>
      <c r="K11330" t="s">
        <v>1</v>
      </c>
      <c r="L11330" t="s">
        <v>1</v>
      </c>
      <c r="M11330" t="s">
        <v>1</v>
      </c>
      <c r="N11330">
        <v>1</v>
      </c>
      <c r="O11330">
        <v>1</v>
      </c>
      <c r="P11330">
        <v>3</v>
      </c>
      <c r="Q11330">
        <v>5</v>
      </c>
    </row>
    <row r="11331" spans="1:17" x14ac:dyDescent="0.25">
      <c r="A11331">
        <v>7</v>
      </c>
      <c r="B11331" t="str">
        <f t="shared" si="177"/>
        <v xml:space="preserve"> 985 7</v>
      </c>
      <c r="C11331" s="102" t="s">
        <v>898</v>
      </c>
      <c r="D11331" s="111">
        <v>16</v>
      </c>
      <c r="E11331" s="103">
        <v>12028</v>
      </c>
      <c r="F11331" s="103">
        <v>203928</v>
      </c>
      <c r="G11331">
        <v>1.6950000000000001</v>
      </c>
      <c r="H11331" t="s">
        <v>1</v>
      </c>
      <c r="I11331" t="s">
        <v>1</v>
      </c>
      <c r="J11331" t="s">
        <v>1</v>
      </c>
      <c r="K11331" t="s">
        <v>1</v>
      </c>
      <c r="L11331" t="s">
        <v>1</v>
      </c>
      <c r="M11331" t="s">
        <v>1</v>
      </c>
      <c r="N11331" t="s">
        <v>1</v>
      </c>
      <c r="O11331">
        <v>2</v>
      </c>
      <c r="P11331">
        <v>3</v>
      </c>
      <c r="Q11331">
        <v>5</v>
      </c>
    </row>
    <row r="11332" spans="1:17" x14ac:dyDescent="0.25">
      <c r="A11332">
        <v>8</v>
      </c>
      <c r="B11332" t="str">
        <f t="shared" si="177"/>
        <v xml:space="preserve"> 985 8</v>
      </c>
      <c r="C11332" s="102" t="s">
        <v>898</v>
      </c>
      <c r="D11332" s="111">
        <v>17</v>
      </c>
      <c r="E11332" s="103">
        <v>11688</v>
      </c>
      <c r="F11332" s="103">
        <v>31915</v>
      </c>
      <c r="G11332">
        <v>0.27300000000000002</v>
      </c>
      <c r="H11332" t="s">
        <v>1</v>
      </c>
      <c r="I11332" t="s">
        <v>1</v>
      </c>
      <c r="J11332" t="s">
        <v>1</v>
      </c>
      <c r="K11332" t="s">
        <v>1</v>
      </c>
      <c r="L11332" t="s">
        <v>1</v>
      </c>
      <c r="M11332" t="s">
        <v>1</v>
      </c>
      <c r="N11332" t="s">
        <v>1</v>
      </c>
      <c r="O11332" t="s">
        <v>1</v>
      </c>
      <c r="P11332">
        <v>2</v>
      </c>
      <c r="Q11332">
        <v>2</v>
      </c>
    </row>
    <row r="11333" spans="1:17" x14ac:dyDescent="0.25">
      <c r="A11333">
        <v>9</v>
      </c>
      <c r="B11333" t="str">
        <f t="shared" si="177"/>
        <v xml:space="preserve"> 985 9</v>
      </c>
      <c r="C11333" s="102" t="s">
        <v>898</v>
      </c>
      <c r="D11333" s="111" t="s">
        <v>5</v>
      </c>
      <c r="E11333" s="103">
        <v>75275</v>
      </c>
      <c r="F11333" s="103">
        <v>1023552</v>
      </c>
      <c r="G11333">
        <v>1.36</v>
      </c>
      <c r="H11333" t="s">
        <v>1</v>
      </c>
      <c r="I11333" t="s">
        <v>1</v>
      </c>
      <c r="J11333" t="s">
        <v>1</v>
      </c>
      <c r="K11333" t="s">
        <v>1</v>
      </c>
      <c r="L11333" t="s">
        <v>1</v>
      </c>
      <c r="M11333" t="s">
        <v>1</v>
      </c>
      <c r="N11333">
        <v>1</v>
      </c>
      <c r="O11333">
        <v>5</v>
      </c>
      <c r="P11333">
        <v>22</v>
      </c>
      <c r="Q11333">
        <v>28</v>
      </c>
    </row>
    <row r="11334" spans="1:17" x14ac:dyDescent="0.25">
      <c r="A11334">
        <v>10</v>
      </c>
      <c r="B11334" t="str">
        <f t="shared" si="177"/>
        <v xml:space="preserve"> 985 10</v>
      </c>
      <c r="C11334" s="102" t="s">
        <v>898</v>
      </c>
      <c r="D11334" s="111" t="s">
        <v>6</v>
      </c>
      <c r="E11334" t="s">
        <v>1</v>
      </c>
      <c r="F11334" t="s">
        <v>1</v>
      </c>
      <c r="G11334" t="s">
        <v>1</v>
      </c>
      <c r="H11334" t="s">
        <v>1</v>
      </c>
      <c r="I11334" t="s">
        <v>1</v>
      </c>
      <c r="J11334" t="s">
        <v>1</v>
      </c>
      <c r="K11334" t="s">
        <v>1</v>
      </c>
      <c r="L11334" t="s">
        <v>1</v>
      </c>
      <c r="M11334" t="s">
        <v>1</v>
      </c>
      <c r="N11334" t="s">
        <v>1</v>
      </c>
      <c r="O11334" t="s">
        <v>1</v>
      </c>
      <c r="P11334" t="s">
        <v>1</v>
      </c>
      <c r="Q11334" t="s">
        <v>1</v>
      </c>
    </row>
    <row r="11335" spans="1:17" x14ac:dyDescent="0.25">
      <c r="A11335">
        <v>11</v>
      </c>
      <c r="B11335" t="str">
        <f t="shared" si="177"/>
        <v xml:space="preserve"> 985 11</v>
      </c>
      <c r="C11335" s="102" t="s">
        <v>898</v>
      </c>
      <c r="D11335" s="111">
        <v>13</v>
      </c>
      <c r="E11335" t="s">
        <v>1</v>
      </c>
      <c r="F11335" s="103" t="s">
        <v>1</v>
      </c>
      <c r="G11335" t="s">
        <v>1</v>
      </c>
      <c r="H11335" s="103">
        <v>11346</v>
      </c>
      <c r="I11335" s="103">
        <v>15236</v>
      </c>
      <c r="J11335" t="s">
        <v>1</v>
      </c>
      <c r="K11335" s="103" t="s">
        <v>1</v>
      </c>
      <c r="L11335" t="s">
        <v>1</v>
      </c>
      <c r="M11335" s="103">
        <v>27821</v>
      </c>
      <c r="N11335" s="103">
        <v>68565</v>
      </c>
      <c r="O11335" s="103">
        <v>61454</v>
      </c>
      <c r="P11335" t="s">
        <v>1</v>
      </c>
      <c r="Q11335" t="s">
        <v>1</v>
      </c>
    </row>
    <row r="11336" spans="1:17" x14ac:dyDescent="0.25">
      <c r="A11336">
        <v>12</v>
      </c>
      <c r="B11336" t="str">
        <f t="shared" si="177"/>
        <v xml:space="preserve"> 985 12</v>
      </c>
      <c r="C11336" s="102" t="s">
        <v>898</v>
      </c>
      <c r="D11336" s="111">
        <v>14</v>
      </c>
      <c r="E11336" t="s">
        <v>1</v>
      </c>
      <c r="F11336" t="s">
        <v>1</v>
      </c>
      <c r="G11336" s="103" t="s">
        <v>1</v>
      </c>
      <c r="H11336" s="103">
        <v>13285</v>
      </c>
      <c r="I11336" s="103">
        <v>91604</v>
      </c>
      <c r="J11336" t="s">
        <v>1</v>
      </c>
      <c r="K11336" t="s">
        <v>1</v>
      </c>
      <c r="L11336" s="103" t="s">
        <v>1</v>
      </c>
      <c r="M11336" s="103">
        <v>5251</v>
      </c>
      <c r="N11336" s="103">
        <v>70290</v>
      </c>
      <c r="O11336" s="103">
        <v>48956</v>
      </c>
      <c r="P11336" t="s">
        <v>1</v>
      </c>
      <c r="Q11336" t="s">
        <v>1</v>
      </c>
    </row>
    <row r="11337" spans="1:17" x14ac:dyDescent="0.25">
      <c r="A11337">
        <v>13</v>
      </c>
      <c r="B11337" t="str">
        <f t="shared" si="177"/>
        <v xml:space="preserve"> 985 13</v>
      </c>
      <c r="C11337" s="102" t="s">
        <v>898</v>
      </c>
      <c r="D11337" s="111">
        <v>15</v>
      </c>
      <c r="E11337" t="s">
        <v>1</v>
      </c>
      <c r="F11337" t="s">
        <v>1</v>
      </c>
      <c r="G11337">
        <v>202385</v>
      </c>
      <c r="H11337" s="103">
        <v>31395</v>
      </c>
      <c r="I11337" s="103">
        <v>6595</v>
      </c>
      <c r="J11337" t="s">
        <v>1</v>
      </c>
      <c r="K11337" t="s">
        <v>1</v>
      </c>
      <c r="L11337">
        <v>36474</v>
      </c>
      <c r="M11337" s="103">
        <v>45602</v>
      </c>
      <c r="N11337" s="103">
        <v>13729</v>
      </c>
      <c r="O11337" s="103">
        <v>37721</v>
      </c>
      <c r="P11337" t="s">
        <v>1</v>
      </c>
      <c r="Q11337" t="s">
        <v>1</v>
      </c>
    </row>
    <row r="11338" spans="1:17" x14ac:dyDescent="0.25">
      <c r="A11338">
        <v>14</v>
      </c>
      <c r="B11338" t="str">
        <f t="shared" si="177"/>
        <v xml:space="preserve"> 985 14</v>
      </c>
      <c r="C11338" s="102" t="s">
        <v>898</v>
      </c>
      <c r="D11338" s="111">
        <v>16</v>
      </c>
      <c r="E11338" t="s">
        <v>1</v>
      </c>
      <c r="F11338" t="s">
        <v>1</v>
      </c>
      <c r="G11338" t="s">
        <v>1</v>
      </c>
      <c r="H11338" s="103">
        <v>54905</v>
      </c>
      <c r="I11338" s="103">
        <v>11061</v>
      </c>
      <c r="J11338" t="s">
        <v>1</v>
      </c>
      <c r="K11338" t="s">
        <v>1</v>
      </c>
      <c r="L11338" t="s">
        <v>1</v>
      </c>
      <c r="M11338" s="103">
        <v>64392</v>
      </c>
      <c r="N11338" s="103">
        <v>32018</v>
      </c>
      <c r="O11338" s="103">
        <v>41552</v>
      </c>
      <c r="P11338" t="s">
        <v>1</v>
      </c>
      <c r="Q11338" t="s">
        <v>1</v>
      </c>
    </row>
    <row r="11339" spans="1:17" x14ac:dyDescent="0.25">
      <c r="A11339">
        <v>15</v>
      </c>
      <c r="B11339" t="str">
        <f t="shared" si="177"/>
        <v xml:space="preserve"> 985 15</v>
      </c>
      <c r="C11339" s="102" t="s">
        <v>898</v>
      </c>
      <c r="D11339" s="111">
        <v>17</v>
      </c>
      <c r="E11339" t="s">
        <v>1</v>
      </c>
      <c r="F11339" t="s">
        <v>1</v>
      </c>
      <c r="G11339" t="s">
        <v>1</v>
      </c>
      <c r="H11339" t="s">
        <v>1</v>
      </c>
      <c r="I11339" s="103">
        <v>994</v>
      </c>
      <c r="J11339" t="s">
        <v>1</v>
      </c>
      <c r="K11339" t="s">
        <v>1</v>
      </c>
      <c r="L11339" t="s">
        <v>1</v>
      </c>
      <c r="M11339" t="s">
        <v>1</v>
      </c>
      <c r="N11339" s="103">
        <v>1952</v>
      </c>
      <c r="O11339" s="103">
        <v>28969</v>
      </c>
      <c r="P11339" t="s">
        <v>1</v>
      </c>
      <c r="Q11339" t="s">
        <v>1</v>
      </c>
    </row>
    <row r="11340" spans="1:17" x14ac:dyDescent="0.25">
      <c r="A11340">
        <v>16</v>
      </c>
      <c r="B11340" t="str">
        <f t="shared" si="177"/>
        <v xml:space="preserve"> 985 16</v>
      </c>
      <c r="C11340" s="102" t="s">
        <v>898</v>
      </c>
      <c r="D11340" s="111" t="s">
        <v>5</v>
      </c>
      <c r="E11340" t="s">
        <v>1</v>
      </c>
      <c r="F11340" s="103" t="s">
        <v>1</v>
      </c>
      <c r="G11340" s="103">
        <v>202385</v>
      </c>
      <c r="H11340" s="103">
        <v>110931</v>
      </c>
      <c r="I11340" s="103">
        <v>125490</v>
      </c>
      <c r="J11340" t="s">
        <v>1</v>
      </c>
      <c r="K11340" s="103" t="s">
        <v>1</v>
      </c>
      <c r="L11340" s="103">
        <v>36474</v>
      </c>
      <c r="M11340" s="103">
        <v>143066</v>
      </c>
      <c r="N11340" s="103">
        <v>186554</v>
      </c>
      <c r="O11340" s="103">
        <v>218652</v>
      </c>
      <c r="P11340" t="s">
        <v>1</v>
      </c>
      <c r="Q11340" t="s">
        <v>1</v>
      </c>
    </row>
    <row r="11341" spans="1:17" x14ac:dyDescent="0.25">
      <c r="A11341">
        <v>17</v>
      </c>
      <c r="B11341" t="str">
        <f t="shared" si="177"/>
        <v xml:space="preserve"> 985 17</v>
      </c>
      <c r="C11341" s="102" t="s">
        <v>898</v>
      </c>
      <c r="D11341" s="111" t="s">
        <v>6</v>
      </c>
      <c r="E11341" t="s">
        <v>1</v>
      </c>
      <c r="F11341" t="s">
        <v>1</v>
      </c>
      <c r="G11341" t="s">
        <v>1</v>
      </c>
      <c r="H11341" t="s">
        <v>1</v>
      </c>
      <c r="I11341" t="s">
        <v>1</v>
      </c>
      <c r="J11341" t="s">
        <v>1</v>
      </c>
      <c r="K11341" t="s">
        <v>1</v>
      </c>
      <c r="L11341" t="s">
        <v>1</v>
      </c>
      <c r="M11341" t="s">
        <v>1</v>
      </c>
      <c r="N11341" t="s">
        <v>1</v>
      </c>
      <c r="O11341" t="s">
        <v>1</v>
      </c>
      <c r="P11341" t="s">
        <v>1</v>
      </c>
      <c r="Q11341" t="s">
        <v>1</v>
      </c>
    </row>
    <row r="11342" spans="1:17" x14ac:dyDescent="0.25">
      <c r="A11342">
        <v>18</v>
      </c>
      <c r="B11342" t="str">
        <f t="shared" si="177"/>
        <v xml:space="preserve"> 985 18</v>
      </c>
      <c r="C11342" s="102" t="s">
        <v>898</v>
      </c>
      <c r="D11342" s="111">
        <v>13</v>
      </c>
      <c r="E11342" t="s">
        <v>1</v>
      </c>
      <c r="F11342" s="103" t="s">
        <v>1</v>
      </c>
      <c r="G11342" t="s">
        <v>1</v>
      </c>
      <c r="H11342" s="103">
        <v>12276</v>
      </c>
      <c r="I11342" s="103">
        <v>13924</v>
      </c>
      <c r="J11342" t="s">
        <v>1</v>
      </c>
      <c r="K11342" s="103" t="s">
        <v>1</v>
      </c>
      <c r="L11342" t="s">
        <v>1</v>
      </c>
      <c r="M11342" s="103">
        <v>55781</v>
      </c>
      <c r="N11342" s="103">
        <v>126227</v>
      </c>
      <c r="O11342" s="103">
        <v>73991</v>
      </c>
      <c r="P11342" t="s">
        <v>1</v>
      </c>
      <c r="Q11342" t="s">
        <v>1</v>
      </c>
    </row>
    <row r="11343" spans="1:17" x14ac:dyDescent="0.25">
      <c r="A11343">
        <v>19</v>
      </c>
      <c r="B11343" t="str">
        <f t="shared" si="177"/>
        <v xml:space="preserve"> 985 19</v>
      </c>
      <c r="C11343" s="102" t="s">
        <v>898</v>
      </c>
      <c r="D11343" s="111">
        <v>14</v>
      </c>
      <c r="E11343" t="s">
        <v>1</v>
      </c>
      <c r="F11343" t="s">
        <v>1</v>
      </c>
      <c r="G11343" s="103">
        <v>8887</v>
      </c>
      <c r="H11343" s="103">
        <v>16598</v>
      </c>
      <c r="I11343" s="103">
        <v>88409</v>
      </c>
      <c r="J11343" t="s">
        <v>1</v>
      </c>
      <c r="K11343" s="103" t="s">
        <v>1</v>
      </c>
      <c r="L11343" s="103">
        <v>7857</v>
      </c>
      <c r="M11343" s="103">
        <v>13721</v>
      </c>
      <c r="N11343" s="103">
        <v>147569</v>
      </c>
      <c r="O11343" s="103">
        <v>68049</v>
      </c>
      <c r="P11343" t="s">
        <v>1</v>
      </c>
      <c r="Q11343" t="s">
        <v>1</v>
      </c>
    </row>
    <row r="11344" spans="1:17" x14ac:dyDescent="0.25">
      <c r="A11344">
        <v>20</v>
      </c>
      <c r="B11344" t="str">
        <f t="shared" si="177"/>
        <v xml:space="preserve"> 985 20</v>
      </c>
      <c r="C11344" s="102" t="s">
        <v>898</v>
      </c>
      <c r="D11344" s="111">
        <v>15</v>
      </c>
      <c r="E11344" t="s">
        <v>1</v>
      </c>
      <c r="F11344">
        <v>5536</v>
      </c>
      <c r="G11344" s="103">
        <v>369651</v>
      </c>
      <c r="H11344" s="103">
        <v>33971</v>
      </c>
      <c r="I11344" s="103">
        <v>10042</v>
      </c>
      <c r="J11344" t="s">
        <v>1</v>
      </c>
      <c r="K11344">
        <v>1531</v>
      </c>
      <c r="L11344" s="103">
        <v>203993</v>
      </c>
      <c r="M11344" s="103">
        <v>93569</v>
      </c>
      <c r="N11344" s="103">
        <v>32218</v>
      </c>
      <c r="O11344" s="103">
        <v>59712</v>
      </c>
      <c r="P11344" t="s">
        <v>1</v>
      </c>
      <c r="Q11344" t="s">
        <v>1</v>
      </c>
    </row>
    <row r="11345" spans="1:17" x14ac:dyDescent="0.25">
      <c r="A11345">
        <v>21</v>
      </c>
      <c r="B11345" t="str">
        <f t="shared" si="177"/>
        <v xml:space="preserve"> 985 21</v>
      </c>
      <c r="C11345" s="102" t="s">
        <v>898</v>
      </c>
      <c r="D11345" s="111">
        <v>16</v>
      </c>
      <c r="E11345" s="103">
        <v>1022</v>
      </c>
      <c r="F11345" s="103">
        <v>556</v>
      </c>
      <c r="G11345" s="103">
        <v>51131</v>
      </c>
      <c r="H11345" s="103">
        <v>47736</v>
      </c>
      <c r="I11345" s="103">
        <v>12087</v>
      </c>
      <c r="J11345" s="103">
        <v>951</v>
      </c>
      <c r="K11345" s="103">
        <v>722</v>
      </c>
      <c r="L11345" s="103">
        <v>89020</v>
      </c>
      <c r="M11345" s="103">
        <v>116663</v>
      </c>
      <c r="N11345" s="103">
        <v>66654</v>
      </c>
      <c r="O11345" s="103">
        <v>70846</v>
      </c>
      <c r="P11345" t="s">
        <v>1</v>
      </c>
      <c r="Q11345" t="s">
        <v>1</v>
      </c>
    </row>
    <row r="11346" spans="1:17" x14ac:dyDescent="0.25">
      <c r="A11346">
        <v>22</v>
      </c>
      <c r="B11346" t="str">
        <f t="shared" si="177"/>
        <v xml:space="preserve"> 985 22</v>
      </c>
      <c r="C11346" s="102" t="s">
        <v>898</v>
      </c>
      <c r="D11346" s="111">
        <v>17</v>
      </c>
      <c r="E11346" s="103">
        <v>8</v>
      </c>
      <c r="F11346" s="103">
        <v>102</v>
      </c>
      <c r="G11346" s="103">
        <v>1460</v>
      </c>
      <c r="H11346" s="103">
        <v>518</v>
      </c>
      <c r="I11346" s="103">
        <v>593</v>
      </c>
      <c r="J11346">
        <v>20</v>
      </c>
      <c r="K11346" s="103">
        <v>336</v>
      </c>
      <c r="L11346" s="103">
        <v>3676</v>
      </c>
      <c r="M11346" s="103">
        <v>1682</v>
      </c>
      <c r="N11346" s="103">
        <v>2324</v>
      </c>
      <c r="O11346" s="103">
        <v>48871</v>
      </c>
      <c r="P11346" t="s">
        <v>1</v>
      </c>
      <c r="Q11346" t="s">
        <v>1</v>
      </c>
    </row>
    <row r="11347" spans="1:17" x14ac:dyDescent="0.25">
      <c r="A11347">
        <v>23</v>
      </c>
      <c r="B11347" t="str">
        <f t="shared" si="177"/>
        <v xml:space="preserve"> 985 23</v>
      </c>
      <c r="C11347" s="102" t="s">
        <v>898</v>
      </c>
      <c r="D11347" s="111" t="s">
        <v>5</v>
      </c>
      <c r="E11347" s="103">
        <v>1030</v>
      </c>
      <c r="F11347" s="103">
        <v>6194</v>
      </c>
      <c r="G11347" s="103">
        <v>431129</v>
      </c>
      <c r="H11347" s="103">
        <v>111099</v>
      </c>
      <c r="I11347" s="103">
        <v>125055</v>
      </c>
      <c r="J11347" s="103">
        <v>971</v>
      </c>
      <c r="K11347" s="103">
        <v>2589</v>
      </c>
      <c r="L11347" s="103">
        <v>304546</v>
      </c>
      <c r="M11347" s="103">
        <v>281416</v>
      </c>
      <c r="N11347" s="103">
        <v>374992</v>
      </c>
      <c r="O11347" s="103">
        <v>321469</v>
      </c>
      <c r="P11347" t="s">
        <v>1</v>
      </c>
      <c r="Q11347" t="s">
        <v>1</v>
      </c>
    </row>
    <row r="11348" spans="1:17" x14ac:dyDescent="0.25">
      <c r="A11348">
        <v>24</v>
      </c>
      <c r="B11348" t="str">
        <f t="shared" si="177"/>
        <v xml:space="preserve"> 985 24</v>
      </c>
      <c r="C11348" s="102" t="s">
        <v>898</v>
      </c>
      <c r="D11348" s="111" t="s">
        <v>6</v>
      </c>
      <c r="E11348" t="s">
        <v>1</v>
      </c>
      <c r="F11348" t="s">
        <v>1</v>
      </c>
      <c r="G11348" t="s">
        <v>1</v>
      </c>
      <c r="H11348" t="s">
        <v>1</v>
      </c>
      <c r="I11348" t="s">
        <v>1</v>
      </c>
      <c r="J11348" t="s">
        <v>1</v>
      </c>
      <c r="K11348" t="s">
        <v>1</v>
      </c>
      <c r="L11348" t="s">
        <v>1</v>
      </c>
      <c r="M11348" t="s">
        <v>1</v>
      </c>
      <c r="N11348" t="s">
        <v>1</v>
      </c>
      <c r="O11348" t="s">
        <v>1</v>
      </c>
      <c r="P11348" t="s">
        <v>1</v>
      </c>
      <c r="Q11348" t="s">
        <v>1</v>
      </c>
    </row>
    <row r="11349" spans="1:17" x14ac:dyDescent="0.25">
      <c r="A11349">
        <v>25</v>
      </c>
      <c r="B11349" t="str">
        <f t="shared" si="177"/>
        <v xml:space="preserve"> 985 25</v>
      </c>
      <c r="C11349" s="102" t="s">
        <v>898</v>
      </c>
      <c r="D11349" s="111" t="s">
        <v>0</v>
      </c>
      <c r="E11349" t="s">
        <v>1</v>
      </c>
      <c r="F11349" t="s">
        <v>1</v>
      </c>
      <c r="G11349" t="s">
        <v>1</v>
      </c>
      <c r="H11349" s="103">
        <v>746459</v>
      </c>
      <c r="I11349" s="103">
        <v>892562</v>
      </c>
      <c r="J11349" s="103">
        <v>321469</v>
      </c>
      <c r="K11349" t="s">
        <v>1</v>
      </c>
      <c r="L11349" t="s">
        <v>1</v>
      </c>
      <c r="M11349" t="s">
        <v>1</v>
      </c>
      <c r="N11349" t="s">
        <v>1</v>
      </c>
      <c r="O11349" t="s">
        <v>1</v>
      </c>
      <c r="P11349" t="s">
        <v>1</v>
      </c>
      <c r="Q11349" t="s">
        <v>1</v>
      </c>
    </row>
    <row r="11350" spans="1:17" x14ac:dyDescent="0.25">
      <c r="A11350">
        <v>26</v>
      </c>
      <c r="B11350" t="str">
        <f t="shared" si="177"/>
        <v xml:space="preserve"> 985 26</v>
      </c>
      <c r="C11350" s="102" t="s">
        <v>898</v>
      </c>
      <c r="D11350" s="111" t="s">
        <v>0</v>
      </c>
      <c r="E11350" t="s">
        <v>1</v>
      </c>
      <c r="F11350" t="s">
        <v>1</v>
      </c>
      <c r="G11350" t="s">
        <v>1</v>
      </c>
      <c r="H11350" t="s">
        <v>1</v>
      </c>
      <c r="I11350" t="s">
        <v>1</v>
      </c>
      <c r="J11350" t="s">
        <v>1</v>
      </c>
      <c r="K11350" t="s">
        <v>1</v>
      </c>
      <c r="L11350" t="s">
        <v>1</v>
      </c>
      <c r="M11350" t="s">
        <v>1</v>
      </c>
      <c r="N11350" t="s">
        <v>1</v>
      </c>
      <c r="O11350" t="s">
        <v>1</v>
      </c>
      <c r="P11350" t="s">
        <v>1</v>
      </c>
      <c r="Q11350" t="s">
        <v>1</v>
      </c>
    </row>
    <row r="11351" spans="1:17" x14ac:dyDescent="0.25">
      <c r="A11351">
        <v>27</v>
      </c>
      <c r="B11351" t="str">
        <f t="shared" si="177"/>
        <v xml:space="preserve"> 985 27</v>
      </c>
      <c r="C11351" s="102" t="s">
        <v>898</v>
      </c>
      <c r="D11351" s="111" t="s">
        <v>0</v>
      </c>
      <c r="E11351" t="s">
        <v>1</v>
      </c>
      <c r="F11351" t="s">
        <v>1</v>
      </c>
      <c r="G11351" t="s">
        <v>1</v>
      </c>
      <c r="H11351" s="103">
        <v>-611798</v>
      </c>
      <c r="I11351" s="103">
        <v>-302550</v>
      </c>
      <c r="J11351" s="103">
        <v>1018</v>
      </c>
      <c r="K11351" t="s">
        <v>1</v>
      </c>
      <c r="L11351" t="s">
        <v>1</v>
      </c>
      <c r="M11351" t="s">
        <v>1</v>
      </c>
      <c r="N11351" t="s">
        <v>1</v>
      </c>
      <c r="O11351" t="s">
        <v>1</v>
      </c>
      <c r="P11351" t="s">
        <v>1</v>
      </c>
      <c r="Q11351" t="s">
        <v>1</v>
      </c>
    </row>
    <row r="11352" spans="1:17" x14ac:dyDescent="0.25">
      <c r="A11352">
        <v>28</v>
      </c>
      <c r="B11352" t="str">
        <f t="shared" si="177"/>
        <v xml:space="preserve"> 985 28</v>
      </c>
      <c r="C11352" s="102" t="s">
        <v>898</v>
      </c>
      <c r="D11352" s="111" t="s">
        <v>0</v>
      </c>
      <c r="E11352" t="s">
        <v>1</v>
      </c>
      <c r="F11352" t="s">
        <v>1</v>
      </c>
      <c r="G11352" t="s">
        <v>1</v>
      </c>
      <c r="H11352" s="103">
        <v>134661</v>
      </c>
      <c r="I11352" s="103">
        <v>590012</v>
      </c>
      <c r="J11352" s="103">
        <v>322487</v>
      </c>
      <c r="K11352" t="s">
        <v>1</v>
      </c>
      <c r="L11352" t="s">
        <v>1</v>
      </c>
      <c r="M11352" t="s">
        <v>1</v>
      </c>
      <c r="N11352" t="s">
        <v>1</v>
      </c>
      <c r="O11352" t="s">
        <v>1</v>
      </c>
      <c r="P11352" t="s">
        <v>1</v>
      </c>
      <c r="Q11352" t="s">
        <v>1</v>
      </c>
    </row>
    <row r="11353" spans="1:17" x14ac:dyDescent="0.25">
      <c r="A11353">
        <v>29</v>
      </c>
      <c r="B11353" t="str">
        <f t="shared" si="177"/>
        <v xml:space="preserve"> 985 29</v>
      </c>
      <c r="C11353" s="102" t="s">
        <v>898</v>
      </c>
      <c r="D11353" s="111" t="s">
        <v>0</v>
      </c>
      <c r="E11353" t="s">
        <v>1</v>
      </c>
      <c r="F11353" t="s">
        <v>1</v>
      </c>
      <c r="G11353" t="s">
        <v>1</v>
      </c>
      <c r="H11353" s="103">
        <v>1664330</v>
      </c>
      <c r="I11353" s="103">
        <v>1071916</v>
      </c>
      <c r="J11353" s="103">
        <v>170875</v>
      </c>
      <c r="K11353" t="s">
        <v>1</v>
      </c>
      <c r="L11353" t="s">
        <v>1</v>
      </c>
      <c r="M11353" t="s">
        <v>1</v>
      </c>
      <c r="N11353" t="s">
        <v>1</v>
      </c>
      <c r="O11353" t="s">
        <v>1</v>
      </c>
      <c r="P11353" t="s">
        <v>1</v>
      </c>
      <c r="Q11353" t="s">
        <v>1</v>
      </c>
    </row>
    <row r="11354" spans="1:17" x14ac:dyDescent="0.25">
      <c r="A11354">
        <v>30</v>
      </c>
      <c r="B11354" t="str">
        <f t="shared" si="177"/>
        <v xml:space="preserve"> 985 30</v>
      </c>
      <c r="C11354" s="102" t="s">
        <v>898</v>
      </c>
      <c r="D11354" s="111" t="s">
        <v>0</v>
      </c>
      <c r="E11354" t="s">
        <v>1</v>
      </c>
      <c r="F11354" t="s">
        <v>1</v>
      </c>
      <c r="G11354" t="s">
        <v>1</v>
      </c>
      <c r="H11354">
        <v>0.02</v>
      </c>
      <c r="I11354">
        <v>0.06</v>
      </c>
      <c r="J11354">
        <v>0.06</v>
      </c>
      <c r="K11354" t="s">
        <v>1</v>
      </c>
      <c r="L11354" t="s">
        <v>1</v>
      </c>
      <c r="M11354" t="s">
        <v>1</v>
      </c>
      <c r="N11354" t="s">
        <v>1</v>
      </c>
      <c r="O11354" t="s">
        <v>1</v>
      </c>
      <c r="P11354" t="s">
        <v>1</v>
      </c>
      <c r="Q11354" t="s">
        <v>1</v>
      </c>
    </row>
    <row r="11355" spans="1:17" x14ac:dyDescent="0.25">
      <c r="A11355">
        <v>31</v>
      </c>
      <c r="B11355" t="str">
        <f t="shared" si="177"/>
        <v xml:space="preserve"> 985 31</v>
      </c>
      <c r="C11355" s="102" t="s">
        <v>898</v>
      </c>
      <c r="D11355" s="111" t="s">
        <v>0</v>
      </c>
      <c r="E11355" t="s">
        <v>1</v>
      </c>
      <c r="F11355" t="s">
        <v>1</v>
      </c>
      <c r="G11355" t="s">
        <v>1</v>
      </c>
      <c r="H11355">
        <v>0.17899999999999999</v>
      </c>
      <c r="I11355">
        <v>0.78400000000000003</v>
      </c>
      <c r="J11355">
        <v>0.42799999999999999</v>
      </c>
      <c r="K11355">
        <v>1.391</v>
      </c>
      <c r="L11355" t="s">
        <v>1</v>
      </c>
      <c r="M11355" t="s">
        <v>1</v>
      </c>
      <c r="N11355" t="s">
        <v>1</v>
      </c>
      <c r="O11355" t="s">
        <v>1</v>
      </c>
      <c r="P11355" t="s">
        <v>1</v>
      </c>
      <c r="Q11355" t="s">
        <v>1</v>
      </c>
    </row>
    <row r="11356" spans="1:17" x14ac:dyDescent="0.25">
      <c r="A11356">
        <v>32</v>
      </c>
      <c r="B11356" t="str">
        <f t="shared" si="177"/>
        <v xml:space="preserve"> 985 32</v>
      </c>
      <c r="C11356" s="102" t="s">
        <v>898</v>
      </c>
      <c r="D11356" s="111" t="s">
        <v>0</v>
      </c>
      <c r="E11356" t="s">
        <v>1</v>
      </c>
      <c r="F11356" t="s">
        <v>1</v>
      </c>
      <c r="G11356" t="s">
        <v>1</v>
      </c>
      <c r="H11356">
        <v>0.17100000000000001</v>
      </c>
      <c r="I11356">
        <v>0.751</v>
      </c>
      <c r="J11356">
        <v>0.41</v>
      </c>
      <c r="K11356">
        <v>1.3320000000000001</v>
      </c>
      <c r="L11356" t="s">
        <v>1</v>
      </c>
      <c r="M11356" t="s">
        <v>1</v>
      </c>
      <c r="N11356" t="s">
        <v>1</v>
      </c>
      <c r="O11356" t="s">
        <v>1</v>
      </c>
      <c r="P11356" t="s">
        <v>1</v>
      </c>
      <c r="Q11356" t="s">
        <v>1</v>
      </c>
    </row>
    <row r="11357" spans="1:17" x14ac:dyDescent="0.25">
      <c r="A11357">
        <v>33</v>
      </c>
      <c r="B11357" t="str">
        <f t="shared" si="177"/>
        <v xml:space="preserve"> 985 33</v>
      </c>
      <c r="C11357" s="102" t="s">
        <v>898</v>
      </c>
      <c r="D11357" s="111" t="s">
        <v>0</v>
      </c>
      <c r="E11357" t="s">
        <v>1</v>
      </c>
      <c r="F11357" t="s">
        <v>1</v>
      </c>
      <c r="G11357" t="s">
        <v>1</v>
      </c>
      <c r="H11357">
        <v>1.9350000000000001</v>
      </c>
      <c r="I11357">
        <v>1.246</v>
      </c>
      <c r="J11357">
        <v>0.19900000000000001</v>
      </c>
      <c r="K11357">
        <v>3.38</v>
      </c>
      <c r="L11357" t="s">
        <v>1</v>
      </c>
      <c r="M11357" t="s">
        <v>1</v>
      </c>
      <c r="N11357" t="s">
        <v>1</v>
      </c>
      <c r="O11357" t="s">
        <v>1</v>
      </c>
      <c r="P11357" t="s">
        <v>1</v>
      </c>
      <c r="Q11357" t="s">
        <v>1</v>
      </c>
    </row>
    <row r="11358" spans="1:17" x14ac:dyDescent="0.25">
      <c r="A11358">
        <v>34</v>
      </c>
      <c r="B11358" t="str">
        <f t="shared" si="177"/>
        <v xml:space="preserve"> 985 34</v>
      </c>
      <c r="C11358" s="102" t="s">
        <v>898</v>
      </c>
      <c r="D11358" s="111" t="s">
        <v>0</v>
      </c>
      <c r="E11358" t="s">
        <v>1</v>
      </c>
      <c r="F11358" t="s">
        <v>1</v>
      </c>
      <c r="G11358" t="s">
        <v>1</v>
      </c>
      <c r="H11358">
        <v>1.9</v>
      </c>
      <c r="I11358">
        <v>1.216</v>
      </c>
      <c r="J11358">
        <v>0.21199999999999999</v>
      </c>
      <c r="K11358">
        <v>3.3279999999999998</v>
      </c>
      <c r="L11358" t="s">
        <v>1</v>
      </c>
      <c r="M11358" t="s">
        <v>1</v>
      </c>
      <c r="N11358" t="s">
        <v>1</v>
      </c>
      <c r="O11358" t="s">
        <v>1</v>
      </c>
      <c r="P11358" t="s">
        <v>1</v>
      </c>
      <c r="Q11358" t="s">
        <v>1</v>
      </c>
    </row>
    <row r="11359" spans="1:17" x14ac:dyDescent="0.25">
      <c r="A11359">
        <v>35</v>
      </c>
      <c r="B11359" t="str">
        <f t="shared" si="177"/>
        <v xml:space="preserve"> 985 35</v>
      </c>
      <c r="C11359" s="102" t="s">
        <v>898</v>
      </c>
      <c r="D11359" s="111" t="s">
        <v>0</v>
      </c>
      <c r="E11359" t="s">
        <v>1</v>
      </c>
      <c r="F11359" t="s">
        <v>1</v>
      </c>
      <c r="G11359" t="s">
        <v>1</v>
      </c>
      <c r="H11359">
        <v>2.2109999999999999</v>
      </c>
      <c r="I11359">
        <v>1.4239999999999999</v>
      </c>
      <c r="J11359">
        <v>0.22700000000000001</v>
      </c>
      <c r="K11359">
        <v>3.8620000000000001</v>
      </c>
      <c r="L11359" t="s">
        <v>1</v>
      </c>
      <c r="M11359" t="s">
        <v>1</v>
      </c>
      <c r="N11359" t="s">
        <v>1</v>
      </c>
      <c r="O11359" t="s">
        <v>1</v>
      </c>
      <c r="P11359" t="s">
        <v>1</v>
      </c>
      <c r="Q11359" t="s">
        <v>1</v>
      </c>
    </row>
    <row r="11360" spans="1:17" x14ac:dyDescent="0.25">
      <c r="A11360">
        <v>36</v>
      </c>
      <c r="B11360" t="str">
        <f t="shared" si="177"/>
        <v xml:space="preserve"> 985 36</v>
      </c>
      <c r="C11360" s="102" t="s">
        <v>898</v>
      </c>
      <c r="D11360" s="111" t="s">
        <v>0</v>
      </c>
      <c r="E11360" t="s">
        <v>1</v>
      </c>
      <c r="F11360" t="s">
        <v>1</v>
      </c>
      <c r="G11360" t="s">
        <v>1</v>
      </c>
      <c r="H11360">
        <v>1.9</v>
      </c>
      <c r="I11360">
        <v>1.216</v>
      </c>
      <c r="J11360">
        <v>0.21199999999999999</v>
      </c>
      <c r="K11360">
        <v>3.3279999999999998</v>
      </c>
      <c r="L11360" t="s">
        <v>1</v>
      </c>
      <c r="M11360" t="s">
        <v>1</v>
      </c>
      <c r="N11360" t="s">
        <v>1</v>
      </c>
      <c r="O11360" t="s">
        <v>1</v>
      </c>
      <c r="P11360" t="s">
        <v>1</v>
      </c>
      <c r="Q11360" t="s">
        <v>1</v>
      </c>
    </row>
    <row r="11361" spans="1:18" x14ac:dyDescent="0.25">
      <c r="A11361">
        <v>37</v>
      </c>
      <c r="B11361" t="str">
        <f t="shared" si="177"/>
        <v xml:space="preserve"> 985 37</v>
      </c>
      <c r="C11361" s="102" t="s">
        <v>898</v>
      </c>
      <c r="D11361" s="111" t="s">
        <v>0</v>
      </c>
      <c r="E11361" t="s">
        <v>1</v>
      </c>
      <c r="F11361" t="s">
        <v>986</v>
      </c>
      <c r="G11361" t="s">
        <v>987</v>
      </c>
      <c r="H11361" t="s">
        <v>993</v>
      </c>
      <c r="I11361" t="s">
        <v>996</v>
      </c>
      <c r="J11361" t="s">
        <v>1</v>
      </c>
      <c r="K11361">
        <v>4.4989999999999997</v>
      </c>
      <c r="L11361" t="s">
        <v>1</v>
      </c>
      <c r="M11361" t="s">
        <v>1</v>
      </c>
      <c r="N11361" t="s">
        <v>1</v>
      </c>
      <c r="O11361" t="s">
        <v>1</v>
      </c>
      <c r="P11361" t="s">
        <v>1</v>
      </c>
      <c r="Q11361" t="s">
        <v>1</v>
      </c>
    </row>
    <row r="11362" spans="1:18" x14ac:dyDescent="0.25">
      <c r="A11362">
        <v>38</v>
      </c>
      <c r="B11362" t="str">
        <f t="shared" si="177"/>
        <v xml:space="preserve"> 985 38</v>
      </c>
      <c r="C11362" s="102" t="s">
        <v>898</v>
      </c>
      <c r="D11362" s="111" t="s">
        <v>0</v>
      </c>
      <c r="E11362" t="s">
        <v>1</v>
      </c>
      <c r="F11362">
        <v>6.44</v>
      </c>
      <c r="G11362">
        <v>5.73</v>
      </c>
      <c r="H11362">
        <v>5.07</v>
      </c>
      <c r="I11362">
        <v>4.5</v>
      </c>
      <c r="J11362" t="s">
        <v>1</v>
      </c>
      <c r="K11362" t="s">
        <v>1</v>
      </c>
      <c r="L11362" t="s">
        <v>1</v>
      </c>
      <c r="M11362" t="s">
        <v>1</v>
      </c>
      <c r="N11362" t="s">
        <v>1</v>
      </c>
      <c r="O11362" t="s">
        <v>1</v>
      </c>
      <c r="P11362" t="s">
        <v>1</v>
      </c>
      <c r="Q11362" t="s">
        <v>1</v>
      </c>
    </row>
    <row r="11363" spans="1:18" x14ac:dyDescent="0.25">
      <c r="A11363">
        <v>1</v>
      </c>
      <c r="B11363" t="str">
        <f t="shared" si="177"/>
        <v xml:space="preserve"> 986 1</v>
      </c>
      <c r="C11363" s="102" t="s">
        <v>899</v>
      </c>
      <c r="D11363" s="111" t="s">
        <v>0</v>
      </c>
      <c r="E11363" t="s">
        <v>1</v>
      </c>
      <c r="F11363" t="s">
        <v>1</v>
      </c>
      <c r="G11363" t="s">
        <v>1</v>
      </c>
      <c r="H11363" t="s">
        <v>1</v>
      </c>
      <c r="I11363" t="s">
        <v>1</v>
      </c>
      <c r="J11363" t="s">
        <v>1</v>
      </c>
      <c r="K11363" t="s">
        <v>1</v>
      </c>
      <c r="L11363" t="s">
        <v>1</v>
      </c>
      <c r="M11363" t="s">
        <v>1</v>
      </c>
      <c r="N11363" t="s">
        <v>1</v>
      </c>
      <c r="O11363" t="s">
        <v>1</v>
      </c>
      <c r="P11363" t="s">
        <v>1</v>
      </c>
      <c r="Q11363" t="s">
        <v>1</v>
      </c>
      <c r="R11363" t="s">
        <v>981</v>
      </c>
    </row>
    <row r="11364" spans="1:18" x14ac:dyDescent="0.25">
      <c r="A11364">
        <v>2</v>
      </c>
      <c r="B11364" t="str">
        <f t="shared" si="177"/>
        <v xml:space="preserve"> 986 2</v>
      </c>
      <c r="C11364" s="102" t="s">
        <v>899</v>
      </c>
      <c r="D11364" s="111" t="s">
        <v>0</v>
      </c>
      <c r="E11364" t="s">
        <v>3</v>
      </c>
      <c r="F11364" t="s">
        <v>1</v>
      </c>
      <c r="G11364" t="s">
        <v>1</v>
      </c>
      <c r="H11364" t="s">
        <v>1</v>
      </c>
      <c r="I11364" t="s">
        <v>1</v>
      </c>
      <c r="J11364" t="s">
        <v>1</v>
      </c>
      <c r="K11364" t="s">
        <v>1</v>
      </c>
      <c r="L11364" t="s">
        <v>1</v>
      </c>
      <c r="M11364" t="s">
        <v>1</v>
      </c>
      <c r="N11364" t="s">
        <v>1</v>
      </c>
      <c r="O11364" t="s">
        <v>1</v>
      </c>
      <c r="P11364" t="s">
        <v>1</v>
      </c>
      <c r="Q11364" t="s">
        <v>1</v>
      </c>
    </row>
    <row r="11365" spans="1:18" x14ac:dyDescent="0.25">
      <c r="A11365">
        <v>3</v>
      </c>
      <c r="B11365" t="str">
        <f t="shared" si="177"/>
        <v xml:space="preserve"> 986 3</v>
      </c>
      <c r="C11365" s="102" t="s">
        <v>899</v>
      </c>
      <c r="D11365" s="111" t="s">
        <v>0</v>
      </c>
      <c r="E11365" t="s">
        <v>4</v>
      </c>
      <c r="F11365" t="s">
        <v>1</v>
      </c>
      <c r="G11365" t="s">
        <v>1</v>
      </c>
      <c r="H11365" t="s">
        <v>1</v>
      </c>
      <c r="I11365" t="s">
        <v>1</v>
      </c>
      <c r="J11365" t="s">
        <v>1</v>
      </c>
      <c r="K11365" t="s">
        <v>1</v>
      </c>
      <c r="L11365" t="s">
        <v>1</v>
      </c>
      <c r="M11365" t="s">
        <v>1</v>
      </c>
      <c r="N11365" t="s">
        <v>1</v>
      </c>
      <c r="O11365" t="s">
        <v>1</v>
      </c>
      <c r="P11365" t="s">
        <v>1</v>
      </c>
      <c r="Q11365" t="s">
        <v>1</v>
      </c>
    </row>
    <row r="11366" spans="1:18" x14ac:dyDescent="0.25">
      <c r="A11366">
        <v>4</v>
      </c>
      <c r="B11366" t="str">
        <f t="shared" si="177"/>
        <v xml:space="preserve"> 986 4</v>
      </c>
      <c r="C11366" s="102" t="s">
        <v>899</v>
      </c>
      <c r="D11366" s="111">
        <v>13</v>
      </c>
      <c r="E11366" s="103">
        <v>12685</v>
      </c>
      <c r="F11366" s="103">
        <v>39670</v>
      </c>
      <c r="G11366">
        <v>0.312</v>
      </c>
      <c r="H11366" t="s">
        <v>1</v>
      </c>
      <c r="I11366" t="s">
        <v>1</v>
      </c>
      <c r="J11366" t="s">
        <v>1</v>
      </c>
      <c r="K11366" t="s">
        <v>1</v>
      </c>
      <c r="L11366" t="s">
        <v>1</v>
      </c>
      <c r="M11366" t="s">
        <v>1</v>
      </c>
      <c r="N11366" t="s">
        <v>1</v>
      </c>
      <c r="O11366" t="s">
        <v>1</v>
      </c>
      <c r="P11366">
        <v>2</v>
      </c>
      <c r="Q11366">
        <v>2</v>
      </c>
    </row>
    <row r="11367" spans="1:18" x14ac:dyDescent="0.25">
      <c r="A11367">
        <v>5</v>
      </c>
      <c r="B11367" t="str">
        <f t="shared" si="177"/>
        <v xml:space="preserve"> 986 5</v>
      </c>
      <c r="C11367" s="102" t="s">
        <v>899</v>
      </c>
      <c r="D11367" s="111">
        <v>14</v>
      </c>
      <c r="E11367" s="103">
        <v>12693</v>
      </c>
      <c r="F11367" s="103">
        <v>68956</v>
      </c>
      <c r="G11367">
        <v>0.54300000000000004</v>
      </c>
      <c r="H11367" t="s">
        <v>1</v>
      </c>
      <c r="I11367" t="s">
        <v>1</v>
      </c>
      <c r="J11367" t="s">
        <v>1</v>
      </c>
      <c r="K11367" t="s">
        <v>1</v>
      </c>
      <c r="L11367" t="s">
        <v>1</v>
      </c>
      <c r="M11367" t="s">
        <v>1</v>
      </c>
      <c r="N11367" t="s">
        <v>1</v>
      </c>
      <c r="O11367">
        <v>2</v>
      </c>
      <c r="P11367">
        <v>4</v>
      </c>
      <c r="Q11367">
        <v>6</v>
      </c>
    </row>
    <row r="11368" spans="1:18" x14ac:dyDescent="0.25">
      <c r="A11368">
        <v>6</v>
      </c>
      <c r="B11368" t="str">
        <f t="shared" si="177"/>
        <v xml:space="preserve"> 986 6</v>
      </c>
      <c r="C11368" s="102" t="s">
        <v>899</v>
      </c>
      <c r="D11368" s="111">
        <v>15</v>
      </c>
      <c r="E11368" s="103">
        <v>14251</v>
      </c>
      <c r="F11368" s="103">
        <v>245093</v>
      </c>
      <c r="G11368">
        <v>1.7190000000000001</v>
      </c>
      <c r="H11368" t="s">
        <v>1</v>
      </c>
      <c r="I11368" t="s">
        <v>1</v>
      </c>
      <c r="J11368" t="s">
        <v>1</v>
      </c>
      <c r="K11368" t="s">
        <v>1</v>
      </c>
      <c r="L11368" t="s">
        <v>1</v>
      </c>
      <c r="M11368" t="s">
        <v>1</v>
      </c>
      <c r="N11368" t="s">
        <v>1</v>
      </c>
      <c r="O11368">
        <v>3</v>
      </c>
      <c r="P11368">
        <v>2</v>
      </c>
      <c r="Q11368">
        <v>5</v>
      </c>
    </row>
    <row r="11369" spans="1:18" x14ac:dyDescent="0.25">
      <c r="A11369">
        <v>7</v>
      </c>
      <c r="B11369" t="str">
        <f t="shared" si="177"/>
        <v xml:space="preserve"> 986 7</v>
      </c>
      <c r="C11369" s="102" t="s">
        <v>899</v>
      </c>
      <c r="D11369" s="111">
        <v>16</v>
      </c>
      <c r="E11369" s="103">
        <v>18813</v>
      </c>
      <c r="F11369" s="103">
        <v>794416</v>
      </c>
      <c r="G11369">
        <v>4.2220000000000004</v>
      </c>
      <c r="H11369" t="s">
        <v>1</v>
      </c>
      <c r="I11369" t="s">
        <v>1</v>
      </c>
      <c r="J11369" t="s">
        <v>1</v>
      </c>
      <c r="K11369" t="s">
        <v>1</v>
      </c>
      <c r="L11369" t="s">
        <v>1</v>
      </c>
      <c r="M11369" t="s">
        <v>1</v>
      </c>
      <c r="N11369">
        <v>2</v>
      </c>
      <c r="O11369">
        <v>2</v>
      </c>
      <c r="P11369">
        <v>1</v>
      </c>
      <c r="Q11369">
        <v>5</v>
      </c>
    </row>
    <row r="11370" spans="1:18" x14ac:dyDescent="0.25">
      <c r="A11370">
        <v>8</v>
      </c>
      <c r="B11370" t="str">
        <f t="shared" si="177"/>
        <v xml:space="preserve"> 986 8</v>
      </c>
      <c r="C11370" s="102" t="s">
        <v>899</v>
      </c>
      <c r="D11370" s="111">
        <v>17</v>
      </c>
      <c r="E11370" s="103">
        <v>16980</v>
      </c>
      <c r="F11370" s="103">
        <v>32097</v>
      </c>
      <c r="G11370">
        <v>0.189</v>
      </c>
      <c r="H11370" t="s">
        <v>1</v>
      </c>
      <c r="I11370" t="s">
        <v>1</v>
      </c>
      <c r="J11370" t="s">
        <v>1</v>
      </c>
      <c r="K11370" t="s">
        <v>1</v>
      </c>
      <c r="L11370" t="s">
        <v>1</v>
      </c>
      <c r="M11370" t="s">
        <v>1</v>
      </c>
      <c r="N11370" t="s">
        <v>1</v>
      </c>
      <c r="O11370" t="s">
        <v>1</v>
      </c>
      <c r="P11370">
        <v>5</v>
      </c>
      <c r="Q11370">
        <v>5</v>
      </c>
    </row>
    <row r="11371" spans="1:18" x14ac:dyDescent="0.25">
      <c r="A11371">
        <v>9</v>
      </c>
      <c r="B11371" t="str">
        <f t="shared" si="177"/>
        <v xml:space="preserve"> 986 9</v>
      </c>
      <c r="C11371" s="102" t="s">
        <v>899</v>
      </c>
      <c r="D11371" s="111" t="s">
        <v>5</v>
      </c>
      <c r="E11371" s="103">
        <v>75422</v>
      </c>
      <c r="F11371" s="103">
        <v>1180232</v>
      </c>
      <c r="G11371">
        <v>1.5649999999999999</v>
      </c>
      <c r="H11371" t="s">
        <v>1</v>
      </c>
      <c r="I11371" t="s">
        <v>1</v>
      </c>
      <c r="J11371" t="s">
        <v>1</v>
      </c>
      <c r="K11371" t="s">
        <v>1</v>
      </c>
      <c r="L11371" t="s">
        <v>1</v>
      </c>
      <c r="M11371" t="s">
        <v>1</v>
      </c>
      <c r="N11371">
        <v>2</v>
      </c>
      <c r="O11371">
        <v>7</v>
      </c>
      <c r="P11371">
        <v>14</v>
      </c>
      <c r="Q11371">
        <v>23</v>
      </c>
    </row>
    <row r="11372" spans="1:18" x14ac:dyDescent="0.25">
      <c r="A11372">
        <v>10</v>
      </c>
      <c r="B11372" t="str">
        <f t="shared" si="177"/>
        <v xml:space="preserve"> 986 10</v>
      </c>
      <c r="C11372" s="102" t="s">
        <v>899</v>
      </c>
      <c r="D11372" s="111" t="s">
        <v>6</v>
      </c>
      <c r="E11372" t="s">
        <v>1</v>
      </c>
      <c r="F11372" t="s">
        <v>1</v>
      </c>
      <c r="G11372" t="s">
        <v>1</v>
      </c>
      <c r="H11372" t="s">
        <v>1</v>
      </c>
      <c r="I11372" t="s">
        <v>1</v>
      </c>
      <c r="J11372" t="s">
        <v>1</v>
      </c>
      <c r="K11372" t="s">
        <v>1</v>
      </c>
      <c r="L11372" t="s">
        <v>1</v>
      </c>
      <c r="M11372" t="s">
        <v>1</v>
      </c>
      <c r="N11372" t="s">
        <v>1</v>
      </c>
      <c r="O11372" t="s">
        <v>1</v>
      </c>
      <c r="P11372" t="s">
        <v>1</v>
      </c>
      <c r="Q11372" t="s">
        <v>1</v>
      </c>
    </row>
    <row r="11373" spans="1:18" x14ac:dyDescent="0.25">
      <c r="A11373">
        <v>11</v>
      </c>
      <c r="B11373" t="str">
        <f t="shared" si="177"/>
        <v xml:space="preserve"> 986 11</v>
      </c>
      <c r="C11373" s="102" t="s">
        <v>899</v>
      </c>
      <c r="D11373" s="111">
        <v>13</v>
      </c>
      <c r="E11373" t="s">
        <v>1</v>
      </c>
      <c r="F11373" s="103" t="s">
        <v>1</v>
      </c>
      <c r="G11373" s="103" t="s">
        <v>1</v>
      </c>
      <c r="H11373" s="103" t="s">
        <v>1</v>
      </c>
      <c r="I11373">
        <v>11087</v>
      </c>
      <c r="J11373" t="s">
        <v>1</v>
      </c>
      <c r="K11373" s="103" t="s">
        <v>1</v>
      </c>
      <c r="L11373" s="103" t="s">
        <v>1</v>
      </c>
      <c r="M11373" s="103" t="s">
        <v>1</v>
      </c>
      <c r="N11373">
        <v>17407</v>
      </c>
      <c r="O11373" s="103">
        <v>11176</v>
      </c>
      <c r="P11373" t="s">
        <v>1</v>
      </c>
      <c r="Q11373" t="s">
        <v>1</v>
      </c>
    </row>
    <row r="11374" spans="1:18" x14ac:dyDescent="0.25">
      <c r="A11374">
        <v>12</v>
      </c>
      <c r="B11374" t="str">
        <f t="shared" si="177"/>
        <v xml:space="preserve"> 986 12</v>
      </c>
      <c r="C11374" s="102" t="s">
        <v>899</v>
      </c>
      <c r="D11374" s="111">
        <v>14</v>
      </c>
      <c r="E11374" t="s">
        <v>1</v>
      </c>
      <c r="F11374" t="s">
        <v>1</v>
      </c>
      <c r="G11374" s="103" t="s">
        <v>1</v>
      </c>
      <c r="H11374" s="103">
        <v>15047</v>
      </c>
      <c r="I11374" s="103">
        <v>7095</v>
      </c>
      <c r="J11374" t="s">
        <v>1</v>
      </c>
      <c r="K11374" t="s">
        <v>1</v>
      </c>
      <c r="L11374" s="103" t="s">
        <v>1</v>
      </c>
      <c r="M11374" s="103">
        <v>2259</v>
      </c>
      <c r="N11374" s="103">
        <v>13594</v>
      </c>
      <c r="O11374" s="103">
        <v>30961</v>
      </c>
      <c r="P11374" t="s">
        <v>1</v>
      </c>
      <c r="Q11374" t="s">
        <v>1</v>
      </c>
    </row>
    <row r="11375" spans="1:18" x14ac:dyDescent="0.25">
      <c r="A11375">
        <v>13</v>
      </c>
      <c r="B11375" t="str">
        <f t="shared" si="177"/>
        <v xml:space="preserve"> 986 13</v>
      </c>
      <c r="C11375" s="102" t="s">
        <v>899</v>
      </c>
      <c r="D11375" s="111">
        <v>15</v>
      </c>
      <c r="E11375" t="s">
        <v>1</v>
      </c>
      <c r="F11375" t="s">
        <v>1</v>
      </c>
      <c r="G11375" t="s">
        <v>1</v>
      </c>
      <c r="H11375">
        <v>62216</v>
      </c>
      <c r="I11375" s="103">
        <v>95870</v>
      </c>
      <c r="J11375" t="s">
        <v>1</v>
      </c>
      <c r="K11375" t="s">
        <v>1</v>
      </c>
      <c r="L11375" t="s">
        <v>1</v>
      </c>
      <c r="M11375">
        <v>13790</v>
      </c>
      <c r="N11375" s="103">
        <v>54070</v>
      </c>
      <c r="O11375" s="103">
        <v>19147</v>
      </c>
      <c r="P11375" t="s">
        <v>1</v>
      </c>
      <c r="Q11375" t="s">
        <v>1</v>
      </c>
    </row>
    <row r="11376" spans="1:18" x14ac:dyDescent="0.25">
      <c r="A11376">
        <v>14</v>
      </c>
      <c r="B11376" t="str">
        <f t="shared" si="177"/>
        <v xml:space="preserve"> 986 14</v>
      </c>
      <c r="C11376" s="102" t="s">
        <v>899</v>
      </c>
      <c r="D11376" s="111">
        <v>16</v>
      </c>
      <c r="E11376" t="s">
        <v>1</v>
      </c>
      <c r="F11376" t="s">
        <v>1</v>
      </c>
      <c r="G11376" s="103">
        <v>334564</v>
      </c>
      <c r="H11376" s="103">
        <v>31238</v>
      </c>
      <c r="I11376">
        <v>2758</v>
      </c>
      <c r="J11376" t="s">
        <v>1</v>
      </c>
      <c r="K11376" t="s">
        <v>1</v>
      </c>
      <c r="L11376" s="103">
        <v>391976</v>
      </c>
      <c r="M11376" s="103">
        <v>9045</v>
      </c>
      <c r="N11376">
        <v>22703</v>
      </c>
      <c r="O11376" s="103">
        <v>2132</v>
      </c>
      <c r="P11376" t="s">
        <v>1</v>
      </c>
      <c r="Q11376" t="s">
        <v>1</v>
      </c>
    </row>
    <row r="11377" spans="1:17" x14ac:dyDescent="0.25">
      <c r="A11377">
        <v>15</v>
      </c>
      <c r="B11377" t="str">
        <f t="shared" si="177"/>
        <v xml:space="preserve"> 986 15</v>
      </c>
      <c r="C11377" s="102" t="s">
        <v>899</v>
      </c>
      <c r="D11377" s="111">
        <v>17</v>
      </c>
      <c r="E11377" t="s">
        <v>1</v>
      </c>
      <c r="F11377" t="s">
        <v>1</v>
      </c>
      <c r="G11377" t="s">
        <v>1</v>
      </c>
      <c r="H11377" t="s">
        <v>1</v>
      </c>
      <c r="I11377" s="103">
        <v>10608</v>
      </c>
      <c r="J11377" t="s">
        <v>1</v>
      </c>
      <c r="K11377" t="s">
        <v>1</v>
      </c>
      <c r="L11377" t="s">
        <v>1</v>
      </c>
      <c r="M11377" t="s">
        <v>1</v>
      </c>
      <c r="N11377" s="103">
        <v>18624</v>
      </c>
      <c r="O11377" s="103">
        <v>2865</v>
      </c>
      <c r="P11377" t="s">
        <v>1</v>
      </c>
      <c r="Q11377" t="s">
        <v>1</v>
      </c>
    </row>
    <row r="11378" spans="1:17" x14ac:dyDescent="0.25">
      <c r="A11378">
        <v>16</v>
      </c>
      <c r="B11378" t="str">
        <f t="shared" si="177"/>
        <v xml:space="preserve"> 986 16</v>
      </c>
      <c r="C11378" s="102" t="s">
        <v>899</v>
      </c>
      <c r="D11378" s="111" t="s">
        <v>5</v>
      </c>
      <c r="E11378" t="s">
        <v>1</v>
      </c>
      <c r="F11378" s="103" t="s">
        <v>1</v>
      </c>
      <c r="G11378" s="103">
        <v>334564</v>
      </c>
      <c r="H11378" s="103">
        <v>108501</v>
      </c>
      <c r="I11378" s="103">
        <v>127418</v>
      </c>
      <c r="J11378" t="s">
        <v>1</v>
      </c>
      <c r="K11378" s="103" t="s">
        <v>1</v>
      </c>
      <c r="L11378" s="103">
        <v>391976</v>
      </c>
      <c r="M11378" s="103">
        <v>25094</v>
      </c>
      <c r="N11378" s="103">
        <v>126398</v>
      </c>
      <c r="O11378" s="103">
        <v>66281</v>
      </c>
      <c r="P11378" t="s">
        <v>1</v>
      </c>
      <c r="Q11378" t="s">
        <v>1</v>
      </c>
    </row>
    <row r="11379" spans="1:17" x14ac:dyDescent="0.25">
      <c r="A11379">
        <v>17</v>
      </c>
      <c r="B11379" t="str">
        <f t="shared" si="177"/>
        <v xml:space="preserve"> 986 17</v>
      </c>
      <c r="C11379" s="102" t="s">
        <v>899</v>
      </c>
      <c r="D11379" s="111" t="s">
        <v>6</v>
      </c>
      <c r="E11379" t="s">
        <v>1</v>
      </c>
      <c r="F11379" t="s">
        <v>1</v>
      </c>
      <c r="G11379" t="s">
        <v>1</v>
      </c>
      <c r="H11379" t="s">
        <v>1</v>
      </c>
      <c r="I11379" t="s">
        <v>1</v>
      </c>
      <c r="J11379" t="s">
        <v>1</v>
      </c>
      <c r="K11379" t="s">
        <v>1</v>
      </c>
      <c r="L11379" t="s">
        <v>1</v>
      </c>
      <c r="M11379" t="s">
        <v>1</v>
      </c>
      <c r="N11379" t="s">
        <v>1</v>
      </c>
      <c r="O11379" t="s">
        <v>1</v>
      </c>
      <c r="P11379" t="s">
        <v>1</v>
      </c>
      <c r="Q11379" t="s">
        <v>1</v>
      </c>
    </row>
    <row r="11380" spans="1:17" x14ac:dyDescent="0.25">
      <c r="A11380">
        <v>18</v>
      </c>
      <c r="B11380" t="str">
        <f t="shared" si="177"/>
        <v xml:space="preserve"> 986 18</v>
      </c>
      <c r="C11380" s="102" t="s">
        <v>899</v>
      </c>
      <c r="D11380" s="111">
        <v>13</v>
      </c>
      <c r="E11380" t="s">
        <v>1</v>
      </c>
      <c r="F11380" s="103" t="s">
        <v>1</v>
      </c>
      <c r="G11380" s="103" t="s">
        <v>1</v>
      </c>
      <c r="H11380" s="103" t="s">
        <v>1</v>
      </c>
      <c r="I11380">
        <v>10134</v>
      </c>
      <c r="J11380" t="s">
        <v>1</v>
      </c>
      <c r="K11380" s="103" t="s">
        <v>1</v>
      </c>
      <c r="L11380" s="103" t="s">
        <v>1</v>
      </c>
      <c r="M11380" s="103" t="s">
        <v>1</v>
      </c>
      <c r="N11380">
        <v>32046</v>
      </c>
      <c r="O11380" s="103">
        <v>13456</v>
      </c>
      <c r="P11380" t="s">
        <v>1</v>
      </c>
      <c r="Q11380" t="s">
        <v>1</v>
      </c>
    </row>
    <row r="11381" spans="1:17" x14ac:dyDescent="0.25">
      <c r="A11381">
        <v>19</v>
      </c>
      <c r="B11381" t="str">
        <f t="shared" si="177"/>
        <v xml:space="preserve"> 986 19</v>
      </c>
      <c r="C11381" s="102" t="s">
        <v>899</v>
      </c>
      <c r="D11381" s="111">
        <v>14</v>
      </c>
      <c r="E11381" t="s">
        <v>1</v>
      </c>
      <c r="F11381" t="s">
        <v>1</v>
      </c>
      <c r="G11381" s="103">
        <v>2703</v>
      </c>
      <c r="H11381" s="103">
        <v>15551</v>
      </c>
      <c r="I11381" s="103">
        <v>6963</v>
      </c>
      <c r="J11381" t="s">
        <v>1</v>
      </c>
      <c r="K11381" t="s">
        <v>1</v>
      </c>
      <c r="L11381" s="103">
        <v>1861</v>
      </c>
      <c r="M11381" s="103">
        <v>4906</v>
      </c>
      <c r="N11381" s="103">
        <v>28591</v>
      </c>
      <c r="O11381" s="103">
        <v>43036</v>
      </c>
      <c r="P11381" t="s">
        <v>1</v>
      </c>
      <c r="Q11381" t="s">
        <v>1</v>
      </c>
    </row>
    <row r="11382" spans="1:17" x14ac:dyDescent="0.25">
      <c r="A11382">
        <v>20</v>
      </c>
      <c r="B11382" t="str">
        <f t="shared" si="177"/>
        <v xml:space="preserve"> 986 20</v>
      </c>
      <c r="C11382" s="102" t="s">
        <v>899</v>
      </c>
      <c r="D11382" s="111">
        <v>15</v>
      </c>
      <c r="E11382" t="s">
        <v>1</v>
      </c>
      <c r="F11382" t="s">
        <v>1</v>
      </c>
      <c r="G11382" s="103">
        <v>44044</v>
      </c>
      <c r="H11382">
        <v>64406</v>
      </c>
      <c r="I11382" s="103">
        <v>97278</v>
      </c>
      <c r="J11382" t="s">
        <v>1</v>
      </c>
      <c r="K11382" t="s">
        <v>1</v>
      </c>
      <c r="L11382" s="103">
        <v>27786</v>
      </c>
      <c r="M11382" s="103">
        <v>34593</v>
      </c>
      <c r="N11382" s="103">
        <v>109462</v>
      </c>
      <c r="O11382" s="103">
        <v>30310</v>
      </c>
      <c r="P11382" t="s">
        <v>1</v>
      </c>
      <c r="Q11382" t="s">
        <v>1</v>
      </c>
    </row>
    <row r="11383" spans="1:17" x14ac:dyDescent="0.25">
      <c r="A11383">
        <v>21</v>
      </c>
      <c r="B11383" t="str">
        <f t="shared" si="177"/>
        <v xml:space="preserve"> 986 21</v>
      </c>
      <c r="C11383" s="102" t="s">
        <v>899</v>
      </c>
      <c r="D11383" s="111">
        <v>16</v>
      </c>
      <c r="E11383">
        <v>582</v>
      </c>
      <c r="F11383" s="103">
        <v>29409</v>
      </c>
      <c r="G11383" s="103">
        <v>557005</v>
      </c>
      <c r="H11383" s="103">
        <v>43812</v>
      </c>
      <c r="I11383" s="103">
        <v>12893</v>
      </c>
      <c r="J11383">
        <v>132</v>
      </c>
      <c r="K11383" s="103">
        <v>51894</v>
      </c>
      <c r="L11383" s="103">
        <v>1251442</v>
      </c>
      <c r="M11383" s="103">
        <v>108119</v>
      </c>
      <c r="N11383" s="103">
        <v>67601</v>
      </c>
      <c r="O11383" s="103">
        <v>3635</v>
      </c>
      <c r="P11383" t="s">
        <v>1</v>
      </c>
      <c r="Q11383" t="s">
        <v>1</v>
      </c>
    </row>
    <row r="11384" spans="1:17" x14ac:dyDescent="0.25">
      <c r="A11384">
        <v>22</v>
      </c>
      <c r="B11384" t="str">
        <f t="shared" si="177"/>
        <v xml:space="preserve"> 986 22</v>
      </c>
      <c r="C11384" s="102" t="s">
        <v>899</v>
      </c>
      <c r="D11384" s="111">
        <v>17</v>
      </c>
      <c r="E11384">
        <v>109</v>
      </c>
      <c r="F11384">
        <v>1058</v>
      </c>
      <c r="G11384" s="103">
        <v>15538</v>
      </c>
      <c r="H11384" s="103">
        <v>5535</v>
      </c>
      <c r="I11384" s="103">
        <v>6353</v>
      </c>
      <c r="J11384">
        <v>203</v>
      </c>
      <c r="K11384" s="103">
        <v>3228</v>
      </c>
      <c r="L11384" s="103">
        <v>35115</v>
      </c>
      <c r="M11384" s="103">
        <v>16077</v>
      </c>
      <c r="N11384" s="103">
        <v>22165</v>
      </c>
      <c r="O11384" s="103">
        <v>4833</v>
      </c>
      <c r="P11384" t="s">
        <v>1</v>
      </c>
      <c r="Q11384" t="s">
        <v>1</v>
      </c>
    </row>
    <row r="11385" spans="1:17" x14ac:dyDescent="0.25">
      <c r="A11385">
        <v>23</v>
      </c>
      <c r="B11385" t="str">
        <f t="shared" si="177"/>
        <v xml:space="preserve"> 986 23</v>
      </c>
      <c r="C11385" s="102" t="s">
        <v>899</v>
      </c>
      <c r="D11385" s="111" t="s">
        <v>5</v>
      </c>
      <c r="E11385">
        <v>691</v>
      </c>
      <c r="F11385" s="103">
        <v>30467</v>
      </c>
      <c r="G11385" s="103">
        <v>619290</v>
      </c>
      <c r="H11385" s="103">
        <v>129304</v>
      </c>
      <c r="I11385" s="103">
        <v>133621</v>
      </c>
      <c r="J11385">
        <v>335</v>
      </c>
      <c r="K11385" s="103">
        <v>55122</v>
      </c>
      <c r="L11385" s="103">
        <v>1316204</v>
      </c>
      <c r="M11385" s="103">
        <v>163695</v>
      </c>
      <c r="N11385" s="103">
        <v>259865</v>
      </c>
      <c r="O11385" s="103">
        <v>95270</v>
      </c>
      <c r="P11385" t="s">
        <v>1</v>
      </c>
      <c r="Q11385" t="s">
        <v>1</v>
      </c>
    </row>
    <row r="11386" spans="1:17" x14ac:dyDescent="0.25">
      <c r="A11386">
        <v>24</v>
      </c>
      <c r="B11386" t="str">
        <f t="shared" si="177"/>
        <v xml:space="preserve"> 986 24</v>
      </c>
      <c r="C11386" s="102" t="s">
        <v>899</v>
      </c>
      <c r="D11386" s="111" t="s">
        <v>6</v>
      </c>
      <c r="E11386" t="s">
        <v>1</v>
      </c>
      <c r="F11386" t="s">
        <v>1</v>
      </c>
      <c r="G11386" t="s">
        <v>1</v>
      </c>
      <c r="H11386" t="s">
        <v>1</v>
      </c>
      <c r="I11386" t="s">
        <v>1</v>
      </c>
      <c r="J11386" t="s">
        <v>1</v>
      </c>
      <c r="K11386" t="s">
        <v>1</v>
      </c>
      <c r="L11386" t="s">
        <v>1</v>
      </c>
      <c r="M11386" t="s">
        <v>1</v>
      </c>
      <c r="N11386" t="s">
        <v>1</v>
      </c>
      <c r="O11386" t="s">
        <v>1</v>
      </c>
      <c r="P11386" t="s">
        <v>1</v>
      </c>
      <c r="Q11386" t="s">
        <v>1</v>
      </c>
    </row>
    <row r="11387" spans="1:17" x14ac:dyDescent="0.25">
      <c r="A11387">
        <v>25</v>
      </c>
      <c r="B11387" t="str">
        <f t="shared" si="177"/>
        <v xml:space="preserve"> 986 25</v>
      </c>
      <c r="C11387" s="102" t="s">
        <v>899</v>
      </c>
      <c r="D11387" s="111" t="s">
        <v>0</v>
      </c>
      <c r="E11387" t="s">
        <v>1</v>
      </c>
      <c r="F11387" t="s">
        <v>1</v>
      </c>
      <c r="G11387" t="s">
        <v>1</v>
      </c>
      <c r="H11387" s="103">
        <v>2022109</v>
      </c>
      <c r="I11387" s="103">
        <v>686485</v>
      </c>
      <c r="J11387" s="103">
        <v>95270</v>
      </c>
      <c r="K11387" t="s">
        <v>1</v>
      </c>
      <c r="L11387" t="s">
        <v>1</v>
      </c>
      <c r="M11387" t="s">
        <v>1</v>
      </c>
      <c r="N11387" t="s">
        <v>1</v>
      </c>
      <c r="O11387" t="s">
        <v>1</v>
      </c>
      <c r="P11387" t="s">
        <v>1</v>
      </c>
      <c r="Q11387" t="s">
        <v>1</v>
      </c>
    </row>
    <row r="11388" spans="1:17" x14ac:dyDescent="0.25">
      <c r="A11388">
        <v>26</v>
      </c>
      <c r="B11388" t="str">
        <f t="shared" si="177"/>
        <v xml:space="preserve"> 986 26</v>
      </c>
      <c r="C11388" s="102" t="s">
        <v>899</v>
      </c>
      <c r="D11388" s="111" t="s">
        <v>0</v>
      </c>
      <c r="E11388" t="s">
        <v>1</v>
      </c>
      <c r="F11388" t="s">
        <v>1</v>
      </c>
      <c r="G11388" t="s">
        <v>1</v>
      </c>
      <c r="H11388" t="s">
        <v>1</v>
      </c>
      <c r="I11388" t="s">
        <v>1</v>
      </c>
      <c r="J11388" t="s">
        <v>1</v>
      </c>
      <c r="K11388" t="s">
        <v>1</v>
      </c>
      <c r="L11388" t="s">
        <v>1</v>
      </c>
      <c r="M11388" t="s">
        <v>1</v>
      </c>
      <c r="N11388" t="s">
        <v>1</v>
      </c>
      <c r="O11388" t="s">
        <v>1</v>
      </c>
      <c r="P11388" t="s">
        <v>1</v>
      </c>
      <c r="Q11388" t="s">
        <v>1</v>
      </c>
    </row>
    <row r="11389" spans="1:17" x14ac:dyDescent="0.25">
      <c r="A11389">
        <v>27</v>
      </c>
      <c r="B11389" t="str">
        <f t="shared" si="177"/>
        <v xml:space="preserve"> 986 27</v>
      </c>
      <c r="C11389" s="102" t="s">
        <v>899</v>
      </c>
      <c r="D11389" s="111" t="s">
        <v>0</v>
      </c>
      <c r="E11389" t="s">
        <v>1</v>
      </c>
      <c r="F11389" t="s">
        <v>1</v>
      </c>
      <c r="G11389" t="s">
        <v>1</v>
      </c>
      <c r="H11389" s="103">
        <v>-199662</v>
      </c>
      <c r="I11389" s="103">
        <v>-183429</v>
      </c>
      <c r="J11389">
        <v>391</v>
      </c>
      <c r="K11389" t="s">
        <v>1</v>
      </c>
      <c r="L11389" t="s">
        <v>1</v>
      </c>
      <c r="M11389" t="s">
        <v>1</v>
      </c>
      <c r="N11389" t="s">
        <v>1</v>
      </c>
      <c r="O11389" t="s">
        <v>1</v>
      </c>
      <c r="P11389" t="s">
        <v>1</v>
      </c>
      <c r="Q11389" t="s">
        <v>1</v>
      </c>
    </row>
    <row r="11390" spans="1:17" x14ac:dyDescent="0.25">
      <c r="A11390">
        <v>28</v>
      </c>
      <c r="B11390" t="str">
        <f t="shared" si="177"/>
        <v xml:space="preserve"> 986 28</v>
      </c>
      <c r="C11390" s="102" t="s">
        <v>899</v>
      </c>
      <c r="D11390" s="111" t="s">
        <v>0</v>
      </c>
      <c r="E11390" t="s">
        <v>1</v>
      </c>
      <c r="F11390" t="s">
        <v>1</v>
      </c>
      <c r="G11390" t="s">
        <v>1</v>
      </c>
      <c r="H11390" s="103">
        <v>1822447</v>
      </c>
      <c r="I11390" s="103">
        <v>503056</v>
      </c>
      <c r="J11390" s="103">
        <v>95661</v>
      </c>
      <c r="K11390" t="s">
        <v>1</v>
      </c>
      <c r="L11390" t="s">
        <v>1</v>
      </c>
      <c r="M11390" t="s">
        <v>1</v>
      </c>
      <c r="N11390" t="s">
        <v>1</v>
      </c>
      <c r="O11390" t="s">
        <v>1</v>
      </c>
      <c r="P11390" t="s">
        <v>1</v>
      </c>
      <c r="Q11390" t="s">
        <v>1</v>
      </c>
    </row>
    <row r="11391" spans="1:17" x14ac:dyDescent="0.25">
      <c r="A11391">
        <v>29</v>
      </c>
      <c r="B11391" t="str">
        <f t="shared" si="177"/>
        <v xml:space="preserve"> 986 29</v>
      </c>
      <c r="C11391" s="102" t="s">
        <v>899</v>
      </c>
      <c r="D11391" s="111" t="s">
        <v>0</v>
      </c>
      <c r="E11391" t="s">
        <v>1</v>
      </c>
      <c r="F11391" t="s">
        <v>1</v>
      </c>
      <c r="G11391" t="s">
        <v>1</v>
      </c>
      <c r="H11391" s="103">
        <v>611672</v>
      </c>
      <c r="I11391" s="103">
        <v>706704</v>
      </c>
      <c r="J11391" s="103">
        <v>54304</v>
      </c>
      <c r="K11391" t="s">
        <v>1</v>
      </c>
      <c r="L11391" t="s">
        <v>1</v>
      </c>
      <c r="M11391" t="s">
        <v>1</v>
      </c>
      <c r="N11391" t="s">
        <v>1</v>
      </c>
      <c r="O11391" t="s">
        <v>1</v>
      </c>
      <c r="P11391" t="s">
        <v>1</v>
      </c>
      <c r="Q11391" t="s">
        <v>1</v>
      </c>
    </row>
    <row r="11392" spans="1:17" x14ac:dyDescent="0.25">
      <c r="A11392">
        <v>30</v>
      </c>
      <c r="B11392" t="str">
        <f t="shared" si="177"/>
        <v xml:space="preserve"> 986 30</v>
      </c>
      <c r="C11392" s="102" t="s">
        <v>899</v>
      </c>
      <c r="D11392" s="111" t="s">
        <v>0</v>
      </c>
      <c r="E11392" t="s">
        <v>1</v>
      </c>
      <c r="F11392" t="s">
        <v>1</v>
      </c>
      <c r="G11392" t="s">
        <v>1</v>
      </c>
      <c r="H11392">
        <v>0.02</v>
      </c>
      <c r="I11392">
        <v>0.06</v>
      </c>
      <c r="J11392">
        <v>0.06</v>
      </c>
      <c r="K11392" t="s">
        <v>1</v>
      </c>
      <c r="L11392" t="s">
        <v>1</v>
      </c>
      <c r="M11392" t="s">
        <v>1</v>
      </c>
      <c r="N11392" t="s">
        <v>1</v>
      </c>
      <c r="O11392" t="s">
        <v>1</v>
      </c>
      <c r="P11392" t="s">
        <v>1</v>
      </c>
      <c r="Q11392" t="s">
        <v>1</v>
      </c>
    </row>
    <row r="11393" spans="1:18" x14ac:dyDescent="0.25">
      <c r="A11393">
        <v>31</v>
      </c>
      <c r="B11393" t="str">
        <f t="shared" si="177"/>
        <v xml:space="preserve"> 986 31</v>
      </c>
      <c r="C11393" s="102" t="s">
        <v>899</v>
      </c>
      <c r="D11393" s="111" t="s">
        <v>0</v>
      </c>
      <c r="E11393" t="s">
        <v>1</v>
      </c>
      <c r="F11393" t="s">
        <v>1</v>
      </c>
      <c r="G11393" t="s">
        <v>1</v>
      </c>
      <c r="H11393">
        <v>2.4159999999999999</v>
      </c>
      <c r="I11393">
        <v>0.66700000000000004</v>
      </c>
      <c r="J11393">
        <v>0.127</v>
      </c>
      <c r="K11393">
        <v>3.21</v>
      </c>
      <c r="L11393" t="s">
        <v>1</v>
      </c>
      <c r="M11393" t="s">
        <v>1</v>
      </c>
      <c r="N11393" t="s">
        <v>1</v>
      </c>
      <c r="O11393" t="s">
        <v>1</v>
      </c>
      <c r="P11393" t="s">
        <v>1</v>
      </c>
      <c r="Q11393" t="s">
        <v>1</v>
      </c>
    </row>
    <row r="11394" spans="1:18" x14ac:dyDescent="0.25">
      <c r="A11394">
        <v>32</v>
      </c>
      <c r="B11394" t="str">
        <f t="shared" ref="B11394:B11457" si="178">+C11394&amp;A11394</f>
        <v xml:space="preserve"> 986 32</v>
      </c>
      <c r="C11394" s="102" t="s">
        <v>899</v>
      </c>
      <c r="D11394" s="111" t="s">
        <v>0</v>
      </c>
      <c r="E11394" t="s">
        <v>1</v>
      </c>
      <c r="F11394" t="s">
        <v>1</v>
      </c>
      <c r="G11394" t="s">
        <v>1</v>
      </c>
      <c r="H11394">
        <v>2.3149999999999999</v>
      </c>
      <c r="I11394">
        <v>0.63900000000000001</v>
      </c>
      <c r="J11394">
        <v>0.122</v>
      </c>
      <c r="K11394">
        <v>3.0760000000000001</v>
      </c>
      <c r="L11394" t="s">
        <v>1</v>
      </c>
      <c r="M11394" t="s">
        <v>1</v>
      </c>
      <c r="N11394" t="s">
        <v>1</v>
      </c>
      <c r="O11394" t="s">
        <v>1</v>
      </c>
      <c r="P11394" t="s">
        <v>1</v>
      </c>
      <c r="Q11394" t="s">
        <v>1</v>
      </c>
    </row>
    <row r="11395" spans="1:18" x14ac:dyDescent="0.25">
      <c r="A11395">
        <v>33</v>
      </c>
      <c r="B11395" t="str">
        <f t="shared" si="178"/>
        <v xml:space="preserve"> 986 33</v>
      </c>
      <c r="C11395" s="102" t="s">
        <v>899</v>
      </c>
      <c r="D11395" s="111" t="s">
        <v>0</v>
      </c>
      <c r="E11395" t="s">
        <v>1</v>
      </c>
      <c r="F11395" t="s">
        <v>1</v>
      </c>
      <c r="G11395" t="s">
        <v>1</v>
      </c>
      <c r="H11395">
        <v>0.71</v>
      </c>
      <c r="I11395">
        <v>0.82</v>
      </c>
      <c r="J11395">
        <v>6.3E-2</v>
      </c>
      <c r="K11395">
        <v>1.593</v>
      </c>
      <c r="L11395" t="s">
        <v>1</v>
      </c>
      <c r="M11395" t="s">
        <v>1</v>
      </c>
      <c r="N11395" t="s">
        <v>1</v>
      </c>
      <c r="O11395" t="s">
        <v>1</v>
      </c>
      <c r="P11395" t="s">
        <v>1</v>
      </c>
      <c r="Q11395" t="s">
        <v>1</v>
      </c>
    </row>
    <row r="11396" spans="1:18" x14ac:dyDescent="0.25">
      <c r="A11396">
        <v>34</v>
      </c>
      <c r="B11396" t="str">
        <f t="shared" si="178"/>
        <v xml:space="preserve"> 986 34</v>
      </c>
      <c r="C11396" s="102" t="s">
        <v>899</v>
      </c>
      <c r="D11396" s="111" t="s">
        <v>0</v>
      </c>
      <c r="E11396" t="s">
        <v>1</v>
      </c>
      <c r="F11396" t="s">
        <v>1</v>
      </c>
      <c r="G11396" t="s">
        <v>1</v>
      </c>
      <c r="H11396">
        <v>0.74199999999999999</v>
      </c>
      <c r="I11396">
        <v>0.80900000000000005</v>
      </c>
      <c r="J11396">
        <v>6.7000000000000004E-2</v>
      </c>
      <c r="K11396">
        <v>1.6180000000000001</v>
      </c>
      <c r="L11396" t="s">
        <v>1</v>
      </c>
      <c r="M11396" t="s">
        <v>1</v>
      </c>
      <c r="N11396" t="s">
        <v>1</v>
      </c>
      <c r="O11396" t="s">
        <v>1</v>
      </c>
      <c r="P11396" t="s">
        <v>1</v>
      </c>
      <c r="Q11396" t="s">
        <v>1</v>
      </c>
    </row>
    <row r="11397" spans="1:18" x14ac:dyDescent="0.25">
      <c r="A11397">
        <v>35</v>
      </c>
      <c r="B11397" t="str">
        <f t="shared" si="178"/>
        <v xml:space="preserve"> 986 35</v>
      </c>
      <c r="C11397" s="102" t="s">
        <v>899</v>
      </c>
      <c r="D11397" s="111" t="s">
        <v>0</v>
      </c>
      <c r="E11397" t="s">
        <v>1</v>
      </c>
      <c r="F11397" t="s">
        <v>1</v>
      </c>
      <c r="G11397" t="s">
        <v>1</v>
      </c>
      <c r="H11397">
        <v>0.81100000000000005</v>
      </c>
      <c r="I11397">
        <v>0.93700000000000006</v>
      </c>
      <c r="J11397">
        <v>7.1999999999999995E-2</v>
      </c>
      <c r="K11397">
        <v>1.82</v>
      </c>
      <c r="L11397" t="s">
        <v>1</v>
      </c>
      <c r="M11397" t="s">
        <v>1</v>
      </c>
      <c r="N11397" t="s">
        <v>1</v>
      </c>
      <c r="O11397" t="s">
        <v>1</v>
      </c>
      <c r="P11397" t="s">
        <v>1</v>
      </c>
      <c r="Q11397" t="s">
        <v>1</v>
      </c>
    </row>
    <row r="11398" spans="1:18" x14ac:dyDescent="0.25">
      <c r="A11398">
        <v>36</v>
      </c>
      <c r="B11398" t="str">
        <f t="shared" si="178"/>
        <v xml:space="preserve"> 986 36</v>
      </c>
      <c r="C11398" s="102" t="s">
        <v>899</v>
      </c>
      <c r="D11398" s="111" t="s">
        <v>0</v>
      </c>
      <c r="E11398" t="s">
        <v>1</v>
      </c>
      <c r="F11398" t="s">
        <v>1</v>
      </c>
      <c r="G11398" t="s">
        <v>1</v>
      </c>
      <c r="H11398">
        <v>0.74199999999999999</v>
      </c>
      <c r="I11398">
        <v>0.80900000000000005</v>
      </c>
      <c r="J11398">
        <v>6.7000000000000004E-2</v>
      </c>
      <c r="K11398">
        <v>1.6180000000000001</v>
      </c>
      <c r="L11398" t="s">
        <v>1</v>
      </c>
      <c r="M11398" t="s">
        <v>1</v>
      </c>
      <c r="N11398" t="s">
        <v>1</v>
      </c>
      <c r="O11398" t="s">
        <v>1</v>
      </c>
      <c r="P11398" t="s">
        <v>1</v>
      </c>
      <c r="Q11398" t="s">
        <v>1</v>
      </c>
    </row>
    <row r="11399" spans="1:18" x14ac:dyDescent="0.25">
      <c r="A11399">
        <v>37</v>
      </c>
      <c r="B11399" t="str">
        <f t="shared" si="178"/>
        <v xml:space="preserve"> 986 37</v>
      </c>
      <c r="C11399" s="102" t="s">
        <v>899</v>
      </c>
      <c r="D11399" s="111" t="s">
        <v>0</v>
      </c>
      <c r="E11399" t="s">
        <v>1</v>
      </c>
      <c r="F11399" t="s">
        <v>986</v>
      </c>
      <c r="G11399" t="s">
        <v>987</v>
      </c>
      <c r="H11399" t="s">
        <v>993</v>
      </c>
      <c r="I11399" t="s">
        <v>996</v>
      </c>
      <c r="J11399" t="s">
        <v>1</v>
      </c>
      <c r="K11399">
        <v>2.1869999999999998</v>
      </c>
      <c r="L11399" t="s">
        <v>1</v>
      </c>
      <c r="M11399" t="s">
        <v>1</v>
      </c>
      <c r="N11399" t="s">
        <v>1</v>
      </c>
      <c r="O11399" t="s">
        <v>1</v>
      </c>
      <c r="P11399" t="s">
        <v>1</v>
      </c>
      <c r="Q11399" t="s">
        <v>1</v>
      </c>
    </row>
    <row r="11400" spans="1:18" x14ac:dyDescent="0.25">
      <c r="A11400">
        <v>38</v>
      </c>
      <c r="B11400" t="str">
        <f t="shared" si="178"/>
        <v xml:space="preserve"> 986 38</v>
      </c>
      <c r="C11400" s="102" t="s">
        <v>899</v>
      </c>
      <c r="D11400" s="111" t="s">
        <v>0</v>
      </c>
      <c r="E11400" t="s">
        <v>1</v>
      </c>
      <c r="F11400">
        <v>2.7</v>
      </c>
      <c r="G11400">
        <v>2.57</v>
      </c>
      <c r="H11400">
        <v>2.39</v>
      </c>
      <c r="I11400">
        <v>2.19</v>
      </c>
      <c r="J11400" t="s">
        <v>1</v>
      </c>
      <c r="K11400" t="s">
        <v>1</v>
      </c>
      <c r="L11400" t="s">
        <v>1</v>
      </c>
      <c r="M11400" t="s">
        <v>1</v>
      </c>
      <c r="N11400" t="s">
        <v>1</v>
      </c>
      <c r="O11400" t="s">
        <v>1</v>
      </c>
      <c r="P11400" t="s">
        <v>1</v>
      </c>
      <c r="Q11400" t="s">
        <v>1</v>
      </c>
    </row>
    <row r="11401" spans="1:18" x14ac:dyDescent="0.25">
      <c r="A11401">
        <v>1</v>
      </c>
      <c r="B11401" t="str">
        <f t="shared" si="178"/>
        <v xml:space="preserve"> 988 1</v>
      </c>
      <c r="C11401" s="102" t="s">
        <v>900</v>
      </c>
      <c r="D11401" s="111" t="s">
        <v>0</v>
      </c>
      <c r="E11401" t="s">
        <v>1</v>
      </c>
      <c r="F11401" t="s">
        <v>1</v>
      </c>
      <c r="G11401" t="s">
        <v>1</v>
      </c>
      <c r="H11401" t="s">
        <v>1</v>
      </c>
      <c r="I11401" t="s">
        <v>1</v>
      </c>
      <c r="J11401" t="s">
        <v>1</v>
      </c>
      <c r="K11401" t="s">
        <v>1</v>
      </c>
      <c r="L11401" t="s">
        <v>1</v>
      </c>
      <c r="M11401" t="s">
        <v>1</v>
      </c>
      <c r="N11401" t="s">
        <v>1</v>
      </c>
      <c r="O11401" t="s">
        <v>1</v>
      </c>
      <c r="P11401" t="s">
        <v>1</v>
      </c>
      <c r="Q11401" t="s">
        <v>1</v>
      </c>
      <c r="R11401" t="s">
        <v>240</v>
      </c>
    </row>
    <row r="11402" spans="1:18" x14ac:dyDescent="0.25">
      <c r="A11402">
        <v>2</v>
      </c>
      <c r="B11402" t="str">
        <f t="shared" si="178"/>
        <v xml:space="preserve"> 988 2</v>
      </c>
      <c r="C11402" s="102" t="s">
        <v>900</v>
      </c>
      <c r="D11402" s="111" t="s">
        <v>0</v>
      </c>
      <c r="E11402" t="s">
        <v>3</v>
      </c>
      <c r="F11402" t="s">
        <v>1</v>
      </c>
      <c r="G11402" t="s">
        <v>1</v>
      </c>
      <c r="H11402" t="s">
        <v>1</v>
      </c>
      <c r="I11402" t="s">
        <v>1</v>
      </c>
      <c r="J11402" t="s">
        <v>1</v>
      </c>
      <c r="K11402" t="s">
        <v>1</v>
      </c>
      <c r="L11402" t="s">
        <v>1</v>
      </c>
      <c r="M11402" t="s">
        <v>1</v>
      </c>
      <c r="N11402" t="s">
        <v>1</v>
      </c>
      <c r="O11402" t="s">
        <v>1</v>
      </c>
      <c r="P11402" t="s">
        <v>1</v>
      </c>
      <c r="Q11402" t="s">
        <v>1</v>
      </c>
    </row>
    <row r="11403" spans="1:18" x14ac:dyDescent="0.25">
      <c r="A11403">
        <v>3</v>
      </c>
      <c r="B11403" t="str">
        <f t="shared" si="178"/>
        <v xml:space="preserve"> 988 3</v>
      </c>
      <c r="C11403" s="102" t="s">
        <v>900</v>
      </c>
      <c r="D11403" s="111" t="s">
        <v>0</v>
      </c>
      <c r="E11403" t="s">
        <v>4</v>
      </c>
      <c r="F11403" t="s">
        <v>1</v>
      </c>
      <c r="G11403" t="s">
        <v>1</v>
      </c>
      <c r="H11403" t="s">
        <v>1</v>
      </c>
      <c r="I11403" t="s">
        <v>1</v>
      </c>
      <c r="J11403" t="s">
        <v>1</v>
      </c>
      <c r="K11403" t="s">
        <v>1</v>
      </c>
      <c r="L11403" t="s">
        <v>1</v>
      </c>
      <c r="M11403" t="s">
        <v>1</v>
      </c>
      <c r="N11403" t="s">
        <v>1</v>
      </c>
      <c r="O11403" t="s">
        <v>1</v>
      </c>
      <c r="P11403" t="s">
        <v>1</v>
      </c>
      <c r="Q11403" t="s">
        <v>1</v>
      </c>
    </row>
    <row r="11404" spans="1:18" x14ac:dyDescent="0.25">
      <c r="A11404">
        <v>4</v>
      </c>
      <c r="B11404" t="str">
        <f t="shared" si="178"/>
        <v xml:space="preserve"> 988 4</v>
      </c>
      <c r="C11404" s="102" t="s">
        <v>900</v>
      </c>
      <c r="D11404" s="111">
        <v>13</v>
      </c>
      <c r="E11404" s="103">
        <v>941640</v>
      </c>
      <c r="F11404" s="103">
        <v>1385828</v>
      </c>
      <c r="G11404">
        <v>0.14699999999999999</v>
      </c>
      <c r="H11404" t="s">
        <v>1</v>
      </c>
      <c r="I11404" t="s">
        <v>1</v>
      </c>
      <c r="J11404" t="s">
        <v>1</v>
      </c>
      <c r="K11404" t="s">
        <v>1</v>
      </c>
      <c r="L11404" t="s">
        <v>1</v>
      </c>
      <c r="M11404" t="s">
        <v>1</v>
      </c>
      <c r="N11404">
        <v>3</v>
      </c>
      <c r="O11404">
        <v>9</v>
      </c>
      <c r="P11404">
        <v>11</v>
      </c>
      <c r="Q11404">
        <v>23</v>
      </c>
    </row>
    <row r="11405" spans="1:18" x14ac:dyDescent="0.25">
      <c r="A11405">
        <v>5</v>
      </c>
      <c r="B11405" t="str">
        <f t="shared" si="178"/>
        <v xml:space="preserve"> 988 5</v>
      </c>
      <c r="C11405" s="102" t="s">
        <v>900</v>
      </c>
      <c r="D11405" s="111">
        <v>14</v>
      </c>
      <c r="E11405" s="103">
        <v>1172592</v>
      </c>
      <c r="F11405" s="103">
        <v>1461591</v>
      </c>
      <c r="G11405">
        <v>0.124</v>
      </c>
      <c r="H11405" t="s">
        <v>1</v>
      </c>
      <c r="I11405" t="s">
        <v>1</v>
      </c>
      <c r="J11405" t="s">
        <v>1</v>
      </c>
      <c r="K11405" t="s">
        <v>1</v>
      </c>
      <c r="L11405" t="s">
        <v>1</v>
      </c>
      <c r="M11405" t="s">
        <v>1</v>
      </c>
      <c r="N11405">
        <v>1</v>
      </c>
      <c r="O11405">
        <v>7</v>
      </c>
      <c r="P11405">
        <v>14</v>
      </c>
      <c r="Q11405">
        <v>22</v>
      </c>
    </row>
    <row r="11406" spans="1:18" x14ac:dyDescent="0.25">
      <c r="A11406">
        <v>6</v>
      </c>
      <c r="B11406" t="str">
        <f t="shared" si="178"/>
        <v xml:space="preserve"> 988 6</v>
      </c>
      <c r="C11406" s="102" t="s">
        <v>900</v>
      </c>
      <c r="D11406" s="111">
        <v>15</v>
      </c>
      <c r="E11406" s="103">
        <v>1188297</v>
      </c>
      <c r="F11406" s="103">
        <v>1270892</v>
      </c>
      <c r="G11406">
        <v>0.106</v>
      </c>
      <c r="H11406" t="s">
        <v>1</v>
      </c>
      <c r="I11406" t="s">
        <v>1</v>
      </c>
      <c r="J11406" t="s">
        <v>1</v>
      </c>
      <c r="K11406" t="s">
        <v>1</v>
      </c>
      <c r="L11406" t="s">
        <v>1</v>
      </c>
      <c r="M11406" t="s">
        <v>1</v>
      </c>
      <c r="N11406">
        <v>1</v>
      </c>
      <c r="O11406">
        <v>11</v>
      </c>
      <c r="P11406">
        <v>8</v>
      </c>
      <c r="Q11406">
        <v>20</v>
      </c>
    </row>
    <row r="11407" spans="1:18" x14ac:dyDescent="0.25">
      <c r="A11407">
        <v>7</v>
      </c>
      <c r="B11407" t="str">
        <f t="shared" si="178"/>
        <v xml:space="preserve"> 988 7</v>
      </c>
      <c r="C11407" s="102" t="s">
        <v>900</v>
      </c>
      <c r="D11407" s="111">
        <v>16</v>
      </c>
      <c r="E11407" s="103">
        <v>1212263</v>
      </c>
      <c r="F11407" s="103">
        <v>610028</v>
      </c>
      <c r="G11407">
        <v>0.05</v>
      </c>
      <c r="H11407" t="s">
        <v>1</v>
      </c>
      <c r="I11407" t="s">
        <v>1</v>
      </c>
      <c r="J11407" t="s">
        <v>1</v>
      </c>
      <c r="K11407" t="s">
        <v>1</v>
      </c>
      <c r="L11407" t="s">
        <v>1</v>
      </c>
      <c r="M11407" t="s">
        <v>1</v>
      </c>
      <c r="N11407">
        <v>1</v>
      </c>
      <c r="O11407">
        <v>6</v>
      </c>
      <c r="P11407">
        <v>10</v>
      </c>
      <c r="Q11407">
        <v>17</v>
      </c>
    </row>
    <row r="11408" spans="1:18" x14ac:dyDescent="0.25">
      <c r="A11408">
        <v>8</v>
      </c>
      <c r="B11408" t="str">
        <f t="shared" si="178"/>
        <v xml:space="preserve"> 988 8</v>
      </c>
      <c r="C11408" s="102" t="s">
        <v>900</v>
      </c>
      <c r="D11408" s="111">
        <v>17</v>
      </c>
      <c r="E11408" s="103">
        <v>1222343</v>
      </c>
      <c r="F11408" s="103">
        <v>502789</v>
      </c>
      <c r="G11408">
        <v>4.1000000000000002E-2</v>
      </c>
      <c r="H11408" t="s">
        <v>1</v>
      </c>
      <c r="I11408" t="s">
        <v>1</v>
      </c>
      <c r="J11408" t="s">
        <v>1</v>
      </c>
      <c r="K11408" t="s">
        <v>1</v>
      </c>
      <c r="L11408" t="s">
        <v>1</v>
      </c>
      <c r="M11408" t="s">
        <v>1</v>
      </c>
      <c r="N11408" t="s">
        <v>1</v>
      </c>
      <c r="O11408">
        <v>5</v>
      </c>
      <c r="P11408">
        <v>20</v>
      </c>
      <c r="Q11408">
        <v>25</v>
      </c>
    </row>
    <row r="11409" spans="1:17" x14ac:dyDescent="0.25">
      <c r="A11409">
        <v>9</v>
      </c>
      <c r="B11409" t="str">
        <f t="shared" si="178"/>
        <v xml:space="preserve"> 988 9</v>
      </c>
      <c r="C11409" s="102" t="s">
        <v>900</v>
      </c>
      <c r="D11409" s="111" t="s">
        <v>5</v>
      </c>
      <c r="E11409" s="103">
        <v>5737135</v>
      </c>
      <c r="F11409" s="103">
        <v>5231128</v>
      </c>
      <c r="G11409">
        <v>9.0999999999999998E-2</v>
      </c>
      <c r="H11409" t="s">
        <v>1</v>
      </c>
      <c r="I11409" t="s">
        <v>1</v>
      </c>
      <c r="J11409" t="s">
        <v>1</v>
      </c>
      <c r="K11409" t="s">
        <v>1</v>
      </c>
      <c r="L11409" t="s">
        <v>1</v>
      </c>
      <c r="M11409" t="s">
        <v>1</v>
      </c>
      <c r="N11409">
        <v>6</v>
      </c>
      <c r="O11409">
        <v>38</v>
      </c>
      <c r="P11409">
        <v>63</v>
      </c>
      <c r="Q11409">
        <v>107</v>
      </c>
    </row>
    <row r="11410" spans="1:17" x14ac:dyDescent="0.25">
      <c r="A11410">
        <v>10</v>
      </c>
      <c r="B11410" t="str">
        <f t="shared" si="178"/>
        <v xml:space="preserve"> 988 10</v>
      </c>
      <c r="C11410" s="102" t="s">
        <v>900</v>
      </c>
      <c r="D11410" s="111" t="s">
        <v>6</v>
      </c>
      <c r="E11410" t="s">
        <v>1</v>
      </c>
      <c r="F11410" t="s">
        <v>1</v>
      </c>
      <c r="G11410" t="s">
        <v>1</v>
      </c>
      <c r="H11410" t="s">
        <v>1</v>
      </c>
      <c r="I11410" t="s">
        <v>1</v>
      </c>
      <c r="J11410" t="s">
        <v>1</v>
      </c>
      <c r="K11410" t="s">
        <v>1</v>
      </c>
      <c r="L11410" t="s">
        <v>1</v>
      </c>
      <c r="M11410" t="s">
        <v>1</v>
      </c>
      <c r="N11410" t="s">
        <v>1</v>
      </c>
      <c r="O11410" t="s">
        <v>1</v>
      </c>
      <c r="P11410" t="s">
        <v>1</v>
      </c>
      <c r="Q11410" t="s">
        <v>1</v>
      </c>
    </row>
    <row r="11411" spans="1:17" x14ac:dyDescent="0.25">
      <c r="A11411">
        <v>11</v>
      </c>
      <c r="B11411" t="str">
        <f t="shared" si="178"/>
        <v xml:space="preserve"> 988 11</v>
      </c>
      <c r="C11411" s="102" t="s">
        <v>900</v>
      </c>
      <c r="D11411" s="111">
        <v>13</v>
      </c>
      <c r="E11411" t="s">
        <v>1</v>
      </c>
      <c r="F11411" t="s">
        <v>1</v>
      </c>
      <c r="G11411">
        <v>451466</v>
      </c>
      <c r="H11411" s="103">
        <v>148908</v>
      </c>
      <c r="I11411" s="103">
        <v>65655</v>
      </c>
      <c r="J11411" t="s">
        <v>1</v>
      </c>
      <c r="K11411" t="s">
        <v>1</v>
      </c>
      <c r="L11411">
        <v>267723</v>
      </c>
      <c r="M11411" s="103">
        <v>218802</v>
      </c>
      <c r="N11411" s="103">
        <v>112778</v>
      </c>
      <c r="O11411" s="103">
        <v>120496</v>
      </c>
      <c r="P11411" t="s">
        <v>1</v>
      </c>
      <c r="Q11411" t="s">
        <v>1</v>
      </c>
    </row>
    <row r="11412" spans="1:17" x14ac:dyDescent="0.25">
      <c r="A11412">
        <v>12</v>
      </c>
      <c r="B11412" t="str">
        <f t="shared" si="178"/>
        <v xml:space="preserve"> 988 12</v>
      </c>
      <c r="C11412" s="102" t="s">
        <v>900</v>
      </c>
      <c r="D11412" s="111">
        <v>14</v>
      </c>
      <c r="E11412" t="s">
        <v>1</v>
      </c>
      <c r="F11412" t="s">
        <v>1</v>
      </c>
      <c r="G11412" s="103">
        <v>143646</v>
      </c>
      <c r="H11412" s="103">
        <v>234767</v>
      </c>
      <c r="I11412" s="103">
        <v>130173</v>
      </c>
      <c r="J11412" t="s">
        <v>1</v>
      </c>
      <c r="K11412" t="s">
        <v>1</v>
      </c>
      <c r="L11412" s="103">
        <v>207888</v>
      </c>
      <c r="M11412" s="103">
        <v>392341</v>
      </c>
      <c r="N11412" s="103">
        <v>121533</v>
      </c>
      <c r="O11412" s="103">
        <v>231243</v>
      </c>
      <c r="P11412" t="s">
        <v>1</v>
      </c>
      <c r="Q11412" t="s">
        <v>1</v>
      </c>
    </row>
    <row r="11413" spans="1:17" x14ac:dyDescent="0.25">
      <c r="A11413">
        <v>13</v>
      </c>
      <c r="B11413" t="str">
        <f t="shared" si="178"/>
        <v xml:space="preserve"> 988 13</v>
      </c>
      <c r="C11413" s="102" t="s">
        <v>900</v>
      </c>
      <c r="D11413" s="111">
        <v>15</v>
      </c>
      <c r="E11413" t="s">
        <v>1</v>
      </c>
      <c r="F11413" t="s">
        <v>1</v>
      </c>
      <c r="G11413" s="103">
        <v>144447</v>
      </c>
      <c r="H11413" s="103">
        <v>270879</v>
      </c>
      <c r="I11413" s="103">
        <v>26107</v>
      </c>
      <c r="J11413" t="s">
        <v>1</v>
      </c>
      <c r="K11413" t="s">
        <v>1</v>
      </c>
      <c r="L11413" s="103">
        <v>363906</v>
      </c>
      <c r="M11413" s="103">
        <v>275091</v>
      </c>
      <c r="N11413" s="103">
        <v>73668</v>
      </c>
      <c r="O11413" s="103">
        <v>116794</v>
      </c>
      <c r="P11413" t="s">
        <v>1</v>
      </c>
      <c r="Q11413" t="s">
        <v>1</v>
      </c>
    </row>
    <row r="11414" spans="1:17" x14ac:dyDescent="0.25">
      <c r="A11414">
        <v>14</v>
      </c>
      <c r="B11414" t="str">
        <f t="shared" si="178"/>
        <v xml:space="preserve"> 988 14</v>
      </c>
      <c r="C11414" s="102" t="s">
        <v>900</v>
      </c>
      <c r="D11414" s="111">
        <v>16</v>
      </c>
      <c r="E11414" t="s">
        <v>1</v>
      </c>
      <c r="F11414" t="s">
        <v>1</v>
      </c>
      <c r="G11414">
        <v>217663</v>
      </c>
      <c r="H11414" s="103">
        <v>67156</v>
      </c>
      <c r="I11414">
        <v>35717</v>
      </c>
      <c r="J11414" t="s">
        <v>1</v>
      </c>
      <c r="K11414" t="s">
        <v>1</v>
      </c>
      <c r="L11414">
        <v>40315</v>
      </c>
      <c r="M11414" s="103">
        <v>49135</v>
      </c>
      <c r="N11414">
        <v>50157</v>
      </c>
      <c r="O11414" s="103">
        <v>149885</v>
      </c>
      <c r="P11414" t="s">
        <v>1</v>
      </c>
      <c r="Q11414" t="s">
        <v>1</v>
      </c>
    </row>
    <row r="11415" spans="1:17" x14ac:dyDescent="0.25">
      <c r="A11415">
        <v>15</v>
      </c>
      <c r="B11415" t="str">
        <f t="shared" si="178"/>
        <v xml:space="preserve"> 988 15</v>
      </c>
      <c r="C11415" s="102" t="s">
        <v>900</v>
      </c>
      <c r="D11415" s="111">
        <v>17</v>
      </c>
      <c r="E11415" t="s">
        <v>1</v>
      </c>
      <c r="F11415" t="s">
        <v>1</v>
      </c>
      <c r="G11415" t="s">
        <v>1</v>
      </c>
      <c r="H11415">
        <v>71728</v>
      </c>
      <c r="I11415" s="103">
        <v>125117</v>
      </c>
      <c r="J11415" t="s">
        <v>1</v>
      </c>
      <c r="K11415" t="s">
        <v>1</v>
      </c>
      <c r="L11415" t="s">
        <v>1</v>
      </c>
      <c r="M11415">
        <v>20908</v>
      </c>
      <c r="N11415" s="103">
        <v>149818</v>
      </c>
      <c r="O11415" s="103">
        <v>135218</v>
      </c>
      <c r="P11415" t="s">
        <v>1</v>
      </c>
      <c r="Q11415" t="s">
        <v>1</v>
      </c>
    </row>
    <row r="11416" spans="1:17" x14ac:dyDescent="0.25">
      <c r="A11416">
        <v>16</v>
      </c>
      <c r="B11416" t="str">
        <f t="shared" si="178"/>
        <v xml:space="preserve"> 988 16</v>
      </c>
      <c r="C11416" s="102" t="s">
        <v>900</v>
      </c>
      <c r="D11416" s="111" t="s">
        <v>5</v>
      </c>
      <c r="E11416" t="s">
        <v>1</v>
      </c>
      <c r="F11416" t="s">
        <v>1</v>
      </c>
      <c r="G11416" s="103">
        <v>957222</v>
      </c>
      <c r="H11416" s="103">
        <v>793438</v>
      </c>
      <c r="I11416" s="103">
        <v>382769</v>
      </c>
      <c r="J11416" t="s">
        <v>1</v>
      </c>
      <c r="K11416" t="s">
        <v>1</v>
      </c>
      <c r="L11416" s="103">
        <v>879832</v>
      </c>
      <c r="M11416" s="103">
        <v>956277</v>
      </c>
      <c r="N11416" s="103">
        <v>507954</v>
      </c>
      <c r="O11416" s="103">
        <v>753636</v>
      </c>
      <c r="P11416" t="s">
        <v>1</v>
      </c>
      <c r="Q11416" t="s">
        <v>1</v>
      </c>
    </row>
    <row r="11417" spans="1:17" x14ac:dyDescent="0.25">
      <c r="A11417">
        <v>17</v>
      </c>
      <c r="B11417" t="str">
        <f t="shared" si="178"/>
        <v xml:space="preserve"> 988 17</v>
      </c>
      <c r="C11417" s="102" t="s">
        <v>900</v>
      </c>
      <c r="D11417" s="111" t="s">
        <v>6</v>
      </c>
      <c r="E11417" t="s">
        <v>1</v>
      </c>
      <c r="F11417" t="s">
        <v>1</v>
      </c>
      <c r="G11417" t="s">
        <v>1</v>
      </c>
      <c r="H11417" t="s">
        <v>1</v>
      </c>
      <c r="I11417" t="s">
        <v>1</v>
      </c>
      <c r="J11417" t="s">
        <v>1</v>
      </c>
      <c r="K11417" t="s">
        <v>1</v>
      </c>
      <c r="L11417" t="s">
        <v>1</v>
      </c>
      <c r="M11417" t="s">
        <v>1</v>
      </c>
      <c r="N11417" t="s">
        <v>1</v>
      </c>
      <c r="O11417" t="s">
        <v>1</v>
      </c>
      <c r="P11417" t="s">
        <v>1</v>
      </c>
      <c r="Q11417" t="s">
        <v>1</v>
      </c>
    </row>
    <row r="11418" spans="1:17" x14ac:dyDescent="0.25">
      <c r="A11418">
        <v>18</v>
      </c>
      <c r="B11418" t="str">
        <f t="shared" si="178"/>
        <v xml:space="preserve"> 988 18</v>
      </c>
      <c r="C11418" s="102" t="s">
        <v>900</v>
      </c>
      <c r="D11418" s="111">
        <v>13</v>
      </c>
      <c r="E11418" t="s">
        <v>1</v>
      </c>
      <c r="F11418" t="s">
        <v>1</v>
      </c>
      <c r="G11418">
        <v>739952</v>
      </c>
      <c r="H11418" s="103">
        <v>161118</v>
      </c>
      <c r="I11418" s="103">
        <v>60008</v>
      </c>
      <c r="J11418" t="s">
        <v>1</v>
      </c>
      <c r="K11418" t="s">
        <v>1</v>
      </c>
      <c r="L11418">
        <v>940243</v>
      </c>
      <c r="M11418" s="103">
        <v>438697</v>
      </c>
      <c r="N11418" s="103">
        <v>207622</v>
      </c>
      <c r="O11418" s="103">
        <v>145077</v>
      </c>
      <c r="P11418" t="s">
        <v>1</v>
      </c>
      <c r="Q11418" t="s">
        <v>1</v>
      </c>
    </row>
    <row r="11419" spans="1:17" x14ac:dyDescent="0.25">
      <c r="A11419">
        <v>19</v>
      </c>
      <c r="B11419" t="str">
        <f t="shared" si="178"/>
        <v xml:space="preserve"> 988 19</v>
      </c>
      <c r="C11419" s="102" t="s">
        <v>900</v>
      </c>
      <c r="D11419" s="111">
        <v>14</v>
      </c>
      <c r="E11419" t="s">
        <v>1</v>
      </c>
      <c r="F11419" t="s">
        <v>1</v>
      </c>
      <c r="G11419" s="103">
        <v>271746</v>
      </c>
      <c r="H11419" s="103">
        <v>244412</v>
      </c>
      <c r="I11419" s="103">
        <v>128694</v>
      </c>
      <c r="J11419" t="s">
        <v>1</v>
      </c>
      <c r="K11419" s="103" t="s">
        <v>1</v>
      </c>
      <c r="L11419" s="103">
        <v>889296</v>
      </c>
      <c r="M11419" s="103">
        <v>728136</v>
      </c>
      <c r="N11419" s="103">
        <v>275534</v>
      </c>
      <c r="O11419" s="103">
        <v>321428</v>
      </c>
      <c r="P11419" t="s">
        <v>1</v>
      </c>
      <c r="Q11419" t="s">
        <v>1</v>
      </c>
    </row>
    <row r="11420" spans="1:17" x14ac:dyDescent="0.25">
      <c r="A11420">
        <v>20</v>
      </c>
      <c r="B11420" t="str">
        <f t="shared" si="178"/>
        <v xml:space="preserve"> 988 20</v>
      </c>
      <c r="C11420" s="102" t="s">
        <v>900</v>
      </c>
      <c r="D11420" s="111">
        <v>15</v>
      </c>
      <c r="E11420" t="s">
        <v>1</v>
      </c>
      <c r="F11420" s="103">
        <v>2108</v>
      </c>
      <c r="G11420" s="103">
        <v>246596</v>
      </c>
      <c r="H11420" s="103">
        <v>250834</v>
      </c>
      <c r="I11420" s="103">
        <v>34058</v>
      </c>
      <c r="J11420" t="s">
        <v>1</v>
      </c>
      <c r="K11420" s="103">
        <v>8158</v>
      </c>
      <c r="L11420" s="103">
        <v>1114811</v>
      </c>
      <c r="M11420" s="103">
        <v>559899</v>
      </c>
      <c r="N11420" s="103">
        <v>175325</v>
      </c>
      <c r="O11420" s="103">
        <v>184885</v>
      </c>
      <c r="P11420" t="s">
        <v>1</v>
      </c>
      <c r="Q11420" t="s">
        <v>1</v>
      </c>
    </row>
    <row r="11421" spans="1:17" x14ac:dyDescent="0.25">
      <c r="A11421">
        <v>21</v>
      </c>
      <c r="B11421" t="str">
        <f t="shared" si="178"/>
        <v xml:space="preserve"> 988 21</v>
      </c>
      <c r="C11421" s="102" t="s">
        <v>900</v>
      </c>
      <c r="D11421" s="111">
        <v>16</v>
      </c>
      <c r="E11421" s="103">
        <v>1251</v>
      </c>
      <c r="F11421">
        <v>19714</v>
      </c>
      <c r="G11421" s="103">
        <v>417191</v>
      </c>
      <c r="H11421" s="103">
        <v>74207</v>
      </c>
      <c r="I11421" s="103">
        <v>38384</v>
      </c>
      <c r="J11421" s="103">
        <v>724</v>
      </c>
      <c r="K11421" s="103">
        <v>5964</v>
      </c>
      <c r="L11421" s="103">
        <v>207134</v>
      </c>
      <c r="M11421" s="103">
        <v>106679</v>
      </c>
      <c r="N11421" s="103">
        <v>99714</v>
      </c>
      <c r="O11421" s="103">
        <v>255554</v>
      </c>
      <c r="P11421" t="s">
        <v>1</v>
      </c>
      <c r="Q11421" t="s">
        <v>1</v>
      </c>
    </row>
    <row r="11422" spans="1:17" x14ac:dyDescent="0.25">
      <c r="A11422">
        <v>22</v>
      </c>
      <c r="B11422" t="str">
        <f t="shared" si="178"/>
        <v xml:space="preserve"> 988 22</v>
      </c>
      <c r="C11422" s="102" t="s">
        <v>900</v>
      </c>
      <c r="D11422" s="111">
        <v>17</v>
      </c>
      <c r="E11422">
        <v>2393</v>
      </c>
      <c r="F11422">
        <v>16029</v>
      </c>
      <c r="G11422" s="103">
        <v>298214</v>
      </c>
      <c r="H11422" s="103">
        <v>117633</v>
      </c>
      <c r="I11422" s="103">
        <v>82259</v>
      </c>
      <c r="J11422">
        <v>1907</v>
      </c>
      <c r="K11422">
        <v>26950</v>
      </c>
      <c r="L11422" s="103">
        <v>333750</v>
      </c>
      <c r="M11422" s="103">
        <v>158670</v>
      </c>
      <c r="N11422" s="103">
        <v>183373</v>
      </c>
      <c r="O11422" s="103">
        <v>228113</v>
      </c>
      <c r="P11422" t="s">
        <v>1</v>
      </c>
      <c r="Q11422" t="s">
        <v>1</v>
      </c>
    </row>
    <row r="11423" spans="1:17" x14ac:dyDescent="0.25">
      <c r="A11423">
        <v>23</v>
      </c>
      <c r="B11423" t="str">
        <f t="shared" si="178"/>
        <v xml:space="preserve"> 988 23</v>
      </c>
      <c r="C11423" s="102" t="s">
        <v>900</v>
      </c>
      <c r="D11423" s="111" t="s">
        <v>5</v>
      </c>
      <c r="E11423" s="103">
        <v>3644</v>
      </c>
      <c r="F11423" s="103">
        <v>37851</v>
      </c>
      <c r="G11423" s="103">
        <v>1973699</v>
      </c>
      <c r="H11423" s="103">
        <v>848204</v>
      </c>
      <c r="I11423" s="103">
        <v>343403</v>
      </c>
      <c r="J11423" s="103">
        <v>2631</v>
      </c>
      <c r="K11423" s="103">
        <v>41072</v>
      </c>
      <c r="L11423" s="103">
        <v>3485234</v>
      </c>
      <c r="M11423" s="103">
        <v>1992081</v>
      </c>
      <c r="N11423" s="103">
        <v>941568</v>
      </c>
      <c r="O11423" s="103">
        <v>1135057</v>
      </c>
      <c r="P11423" t="s">
        <v>1</v>
      </c>
      <c r="Q11423" t="s">
        <v>1</v>
      </c>
    </row>
    <row r="11424" spans="1:17" x14ac:dyDescent="0.25">
      <c r="A11424">
        <v>24</v>
      </c>
      <c r="B11424" t="str">
        <f t="shared" si="178"/>
        <v xml:space="preserve"> 988 24</v>
      </c>
      <c r="C11424" s="102" t="s">
        <v>900</v>
      </c>
      <c r="D11424" s="111" t="s">
        <v>6</v>
      </c>
      <c r="E11424" t="s">
        <v>1</v>
      </c>
      <c r="F11424" t="s">
        <v>1</v>
      </c>
      <c r="G11424" t="s">
        <v>1</v>
      </c>
      <c r="H11424" t="s">
        <v>1</v>
      </c>
      <c r="I11424" t="s">
        <v>1</v>
      </c>
      <c r="J11424" t="s">
        <v>1</v>
      </c>
      <c r="K11424" t="s">
        <v>1</v>
      </c>
      <c r="L11424" t="s">
        <v>1</v>
      </c>
      <c r="M11424" t="s">
        <v>1</v>
      </c>
      <c r="N11424" t="s">
        <v>1</v>
      </c>
      <c r="O11424" t="s">
        <v>1</v>
      </c>
      <c r="P11424" t="s">
        <v>1</v>
      </c>
      <c r="Q11424" t="s">
        <v>1</v>
      </c>
    </row>
    <row r="11425" spans="1:18" x14ac:dyDescent="0.25">
      <c r="A11425">
        <v>25</v>
      </c>
      <c r="B11425" t="str">
        <f t="shared" si="178"/>
        <v xml:space="preserve"> 988 25</v>
      </c>
      <c r="C11425" s="102" t="s">
        <v>900</v>
      </c>
      <c r="D11425" s="111" t="s">
        <v>0</v>
      </c>
      <c r="E11425" t="s">
        <v>1</v>
      </c>
      <c r="F11425" t="s">
        <v>1</v>
      </c>
      <c r="G11425" t="s">
        <v>1</v>
      </c>
      <c r="H11425" s="103">
        <v>5544131</v>
      </c>
      <c r="I11425" s="103">
        <v>4125256</v>
      </c>
      <c r="J11425" s="103">
        <v>1135057</v>
      </c>
      <c r="K11425" t="s">
        <v>1</v>
      </c>
      <c r="L11425" t="s">
        <v>1</v>
      </c>
      <c r="M11425" t="s">
        <v>1</v>
      </c>
      <c r="N11425" t="s">
        <v>1</v>
      </c>
      <c r="O11425" t="s">
        <v>1</v>
      </c>
      <c r="P11425" t="s">
        <v>1</v>
      </c>
      <c r="Q11425" t="s">
        <v>1</v>
      </c>
    </row>
    <row r="11426" spans="1:18" x14ac:dyDescent="0.25">
      <c r="A11426">
        <v>26</v>
      </c>
      <c r="B11426" t="str">
        <f t="shared" si="178"/>
        <v xml:space="preserve"> 988 26</v>
      </c>
      <c r="C11426" s="102" t="s">
        <v>900</v>
      </c>
      <c r="D11426" s="111" t="s">
        <v>0</v>
      </c>
      <c r="E11426" t="s">
        <v>1</v>
      </c>
      <c r="F11426" t="s">
        <v>1</v>
      </c>
      <c r="G11426" t="s">
        <v>1</v>
      </c>
      <c r="H11426" t="s">
        <v>1</v>
      </c>
      <c r="I11426" t="s">
        <v>1</v>
      </c>
      <c r="J11426" t="s">
        <v>1</v>
      </c>
      <c r="K11426" t="s">
        <v>1</v>
      </c>
      <c r="L11426" t="s">
        <v>1</v>
      </c>
      <c r="M11426" t="s">
        <v>1</v>
      </c>
      <c r="N11426" t="s">
        <v>1</v>
      </c>
      <c r="O11426" t="s">
        <v>1</v>
      </c>
      <c r="P11426" t="s">
        <v>1</v>
      </c>
      <c r="Q11426" t="s">
        <v>1</v>
      </c>
    </row>
    <row r="11427" spans="1:18" x14ac:dyDescent="0.25">
      <c r="A11427">
        <v>27</v>
      </c>
      <c r="B11427" t="str">
        <f t="shared" si="178"/>
        <v xml:space="preserve"> 988 27</v>
      </c>
      <c r="C11427" s="102" t="s">
        <v>900</v>
      </c>
      <c r="D11427" s="111" t="s">
        <v>0</v>
      </c>
      <c r="E11427" t="s">
        <v>1</v>
      </c>
      <c r="F11427" t="s">
        <v>1</v>
      </c>
      <c r="G11427" t="s">
        <v>1</v>
      </c>
      <c r="H11427" s="103">
        <v>-1526447</v>
      </c>
      <c r="I11427" s="103">
        <v>-1141551</v>
      </c>
      <c r="J11427" s="103">
        <v>5993</v>
      </c>
      <c r="K11427" t="s">
        <v>1</v>
      </c>
      <c r="L11427" t="s">
        <v>1</v>
      </c>
      <c r="M11427" t="s">
        <v>1</v>
      </c>
      <c r="N11427" t="s">
        <v>1</v>
      </c>
      <c r="O11427" t="s">
        <v>1</v>
      </c>
      <c r="P11427" t="s">
        <v>1</v>
      </c>
      <c r="Q11427" t="s">
        <v>1</v>
      </c>
    </row>
    <row r="11428" spans="1:18" x14ac:dyDescent="0.25">
      <c r="A11428">
        <v>28</v>
      </c>
      <c r="B11428" t="str">
        <f t="shared" si="178"/>
        <v xml:space="preserve"> 988 28</v>
      </c>
      <c r="C11428" s="102" t="s">
        <v>900</v>
      </c>
      <c r="D11428" s="111" t="s">
        <v>0</v>
      </c>
      <c r="E11428" t="s">
        <v>1</v>
      </c>
      <c r="F11428" t="s">
        <v>1</v>
      </c>
      <c r="G11428" t="s">
        <v>1</v>
      </c>
      <c r="H11428" s="103">
        <v>4017684</v>
      </c>
      <c r="I11428" s="103">
        <v>2983705</v>
      </c>
      <c r="J11428" s="103">
        <v>1141050</v>
      </c>
      <c r="K11428" t="s">
        <v>1</v>
      </c>
      <c r="L11428" t="s">
        <v>1</v>
      </c>
      <c r="M11428" t="s">
        <v>1</v>
      </c>
      <c r="N11428" t="s">
        <v>1</v>
      </c>
      <c r="O11428" t="s">
        <v>1</v>
      </c>
      <c r="P11428" t="s">
        <v>1</v>
      </c>
      <c r="Q11428" t="s">
        <v>1</v>
      </c>
    </row>
    <row r="11429" spans="1:18" x14ac:dyDescent="0.25">
      <c r="A11429">
        <v>29</v>
      </c>
      <c r="B11429" t="str">
        <f t="shared" si="178"/>
        <v xml:space="preserve"> 988 29</v>
      </c>
      <c r="C11429" s="102" t="s">
        <v>900</v>
      </c>
      <c r="D11429" s="111" t="s">
        <v>0</v>
      </c>
      <c r="E11429" t="s">
        <v>1</v>
      </c>
      <c r="F11429" t="s">
        <v>1</v>
      </c>
      <c r="G11429" t="s">
        <v>1</v>
      </c>
      <c r="H11429" s="103">
        <v>4819193</v>
      </c>
      <c r="I11429" s="103">
        <v>4360223</v>
      </c>
      <c r="J11429" s="103">
        <v>860570</v>
      </c>
      <c r="K11429" t="s">
        <v>1</v>
      </c>
      <c r="L11429" t="s">
        <v>1</v>
      </c>
      <c r="M11429" t="s">
        <v>1</v>
      </c>
      <c r="N11429" t="s">
        <v>1</v>
      </c>
      <c r="O11429" t="s">
        <v>1</v>
      </c>
      <c r="P11429" t="s">
        <v>1</v>
      </c>
      <c r="Q11429" t="s">
        <v>1</v>
      </c>
    </row>
    <row r="11430" spans="1:18" x14ac:dyDescent="0.25">
      <c r="A11430">
        <v>30</v>
      </c>
      <c r="B11430" t="str">
        <f t="shared" si="178"/>
        <v xml:space="preserve"> 988 30</v>
      </c>
      <c r="C11430" s="102" t="s">
        <v>900</v>
      </c>
      <c r="D11430" s="111" t="s">
        <v>0</v>
      </c>
      <c r="E11430" t="s">
        <v>1</v>
      </c>
      <c r="F11430" t="s">
        <v>1</v>
      </c>
      <c r="G11430" t="s">
        <v>1</v>
      </c>
      <c r="H11430">
        <v>0.31</v>
      </c>
      <c r="I11430">
        <v>1</v>
      </c>
      <c r="J11430">
        <v>1</v>
      </c>
      <c r="K11430" t="s">
        <v>1</v>
      </c>
      <c r="L11430" t="s">
        <v>1</v>
      </c>
      <c r="M11430" t="s">
        <v>1</v>
      </c>
      <c r="N11430" t="s">
        <v>1</v>
      </c>
      <c r="O11430" t="s">
        <v>1</v>
      </c>
      <c r="P11430" t="s">
        <v>1</v>
      </c>
      <c r="Q11430" t="s">
        <v>1</v>
      </c>
    </row>
    <row r="11431" spans="1:18" x14ac:dyDescent="0.25">
      <c r="A11431">
        <v>31</v>
      </c>
      <c r="B11431" t="str">
        <f t="shared" si="178"/>
        <v xml:space="preserve"> 988 31</v>
      </c>
      <c r="C11431" s="102" t="s">
        <v>900</v>
      </c>
      <c r="D11431" s="111" t="s">
        <v>0</v>
      </c>
      <c r="E11431" t="s">
        <v>1</v>
      </c>
      <c r="F11431" t="s">
        <v>1</v>
      </c>
      <c r="G11431" t="s">
        <v>1</v>
      </c>
      <c r="H11431">
        <v>7.0000000000000007E-2</v>
      </c>
      <c r="I11431">
        <v>5.1999999999999998E-2</v>
      </c>
      <c r="J11431">
        <v>0.02</v>
      </c>
      <c r="K11431">
        <v>0.14199999999999999</v>
      </c>
      <c r="L11431" t="s">
        <v>1</v>
      </c>
      <c r="M11431" t="s">
        <v>1</v>
      </c>
      <c r="N11431" t="s">
        <v>1</v>
      </c>
      <c r="O11431" t="s">
        <v>1</v>
      </c>
      <c r="P11431" t="s">
        <v>1</v>
      </c>
      <c r="Q11431" t="s">
        <v>1</v>
      </c>
    </row>
    <row r="11432" spans="1:18" x14ac:dyDescent="0.25">
      <c r="A11432">
        <v>32</v>
      </c>
      <c r="B11432" t="str">
        <f t="shared" si="178"/>
        <v xml:space="preserve"> 988 32</v>
      </c>
      <c r="C11432" s="102" t="s">
        <v>900</v>
      </c>
      <c r="D11432" s="111" t="s">
        <v>0</v>
      </c>
      <c r="E11432" t="s">
        <v>1</v>
      </c>
      <c r="F11432" t="s">
        <v>1</v>
      </c>
      <c r="G11432" t="s">
        <v>1</v>
      </c>
      <c r="H11432">
        <v>6.7000000000000004E-2</v>
      </c>
      <c r="I11432">
        <v>0.05</v>
      </c>
      <c r="J11432">
        <v>1.9E-2</v>
      </c>
      <c r="K11432">
        <v>0.13600000000000001</v>
      </c>
      <c r="L11432" t="s">
        <v>1</v>
      </c>
      <c r="M11432" t="s">
        <v>1</v>
      </c>
      <c r="N11432" t="s">
        <v>1</v>
      </c>
      <c r="O11432" t="s">
        <v>1</v>
      </c>
      <c r="P11432" t="s">
        <v>1</v>
      </c>
      <c r="Q11432" t="s">
        <v>1</v>
      </c>
    </row>
    <row r="11433" spans="1:18" x14ac:dyDescent="0.25">
      <c r="A11433">
        <v>33</v>
      </c>
      <c r="B11433" t="str">
        <f t="shared" si="178"/>
        <v xml:space="preserve"> 988 33</v>
      </c>
      <c r="C11433" s="102" t="s">
        <v>900</v>
      </c>
      <c r="D11433" s="111" t="s">
        <v>0</v>
      </c>
      <c r="E11433" t="s">
        <v>1</v>
      </c>
      <c r="F11433" t="s">
        <v>1</v>
      </c>
      <c r="G11433" t="s">
        <v>1</v>
      </c>
      <c r="H11433">
        <v>7.3999999999999996E-2</v>
      </c>
      <c r="I11433">
        <v>6.7000000000000004E-2</v>
      </c>
      <c r="J11433">
        <v>1.2E-2</v>
      </c>
      <c r="K11433">
        <v>0.153</v>
      </c>
      <c r="L11433" t="s">
        <v>1</v>
      </c>
      <c r="M11433" t="s">
        <v>1</v>
      </c>
      <c r="N11433" t="s">
        <v>1</v>
      </c>
      <c r="O11433" t="s">
        <v>1</v>
      </c>
      <c r="P11433" t="s">
        <v>1</v>
      </c>
      <c r="Q11433" t="s">
        <v>1</v>
      </c>
    </row>
    <row r="11434" spans="1:18" x14ac:dyDescent="0.25">
      <c r="A11434">
        <v>34</v>
      </c>
      <c r="B11434" t="str">
        <f t="shared" si="178"/>
        <v xml:space="preserve"> 988 34</v>
      </c>
      <c r="C11434" s="102" t="s">
        <v>900</v>
      </c>
      <c r="D11434" s="111" t="s">
        <v>0</v>
      </c>
      <c r="E11434" t="s">
        <v>1</v>
      </c>
      <c r="F11434" t="s">
        <v>1</v>
      </c>
      <c r="G11434" t="s">
        <v>1</v>
      </c>
      <c r="H11434">
        <v>7.1999999999999995E-2</v>
      </c>
      <c r="I11434">
        <v>0.05</v>
      </c>
      <c r="J11434">
        <v>1.9E-2</v>
      </c>
      <c r="K11434">
        <v>0.14099999999999999</v>
      </c>
      <c r="L11434" t="s">
        <v>1</v>
      </c>
      <c r="M11434" t="s">
        <v>1</v>
      </c>
      <c r="N11434" t="s">
        <v>1</v>
      </c>
      <c r="O11434" t="s">
        <v>1</v>
      </c>
      <c r="P11434" t="s">
        <v>1</v>
      </c>
      <c r="Q11434" t="s">
        <v>1</v>
      </c>
    </row>
    <row r="11435" spans="1:18" x14ac:dyDescent="0.25">
      <c r="A11435">
        <v>35</v>
      </c>
      <c r="B11435" t="str">
        <f t="shared" si="178"/>
        <v xml:space="preserve"> 988 35</v>
      </c>
      <c r="C11435" s="102" t="s">
        <v>900</v>
      </c>
      <c r="D11435" s="111" t="s">
        <v>0</v>
      </c>
      <c r="E11435" t="s">
        <v>1</v>
      </c>
      <c r="F11435" t="s">
        <v>1</v>
      </c>
      <c r="G11435" t="s">
        <v>1</v>
      </c>
      <c r="H11435">
        <v>8.4000000000000005E-2</v>
      </c>
      <c r="I11435">
        <v>7.5999999999999998E-2</v>
      </c>
      <c r="J11435">
        <v>1.4999999999999999E-2</v>
      </c>
      <c r="K11435">
        <v>0.17499999999999999</v>
      </c>
      <c r="L11435" t="s">
        <v>1</v>
      </c>
      <c r="M11435" t="s">
        <v>1</v>
      </c>
      <c r="N11435" t="s">
        <v>1</v>
      </c>
      <c r="O11435" t="s">
        <v>1</v>
      </c>
      <c r="P11435" t="s">
        <v>1</v>
      </c>
      <c r="Q11435" t="s">
        <v>1</v>
      </c>
    </row>
    <row r="11436" spans="1:18" x14ac:dyDescent="0.25">
      <c r="A11436">
        <v>36</v>
      </c>
      <c r="B11436" t="str">
        <f t="shared" si="178"/>
        <v xml:space="preserve"> 988 36</v>
      </c>
      <c r="C11436" s="102" t="s">
        <v>900</v>
      </c>
      <c r="D11436" s="111" t="s">
        <v>0</v>
      </c>
      <c r="E11436" t="s">
        <v>1</v>
      </c>
      <c r="F11436" t="s">
        <v>1</v>
      </c>
      <c r="G11436" t="s">
        <v>1</v>
      </c>
      <c r="H11436">
        <v>7.1999999999999995E-2</v>
      </c>
      <c r="I11436">
        <v>0.05</v>
      </c>
      <c r="J11436">
        <v>1.9E-2</v>
      </c>
      <c r="K11436">
        <v>0.14099999999999999</v>
      </c>
      <c r="L11436" t="s">
        <v>1</v>
      </c>
      <c r="M11436" t="s">
        <v>1</v>
      </c>
      <c r="N11436" t="s">
        <v>1</v>
      </c>
      <c r="O11436" t="s">
        <v>1</v>
      </c>
      <c r="P11436" t="s">
        <v>1</v>
      </c>
      <c r="Q11436" t="s">
        <v>1</v>
      </c>
    </row>
    <row r="11437" spans="1:18" x14ac:dyDescent="0.25">
      <c r="A11437">
        <v>37</v>
      </c>
      <c r="B11437" t="str">
        <f t="shared" si="178"/>
        <v xml:space="preserve"> 988 37</v>
      </c>
      <c r="C11437" s="102" t="s">
        <v>900</v>
      </c>
      <c r="D11437" s="111" t="s">
        <v>0</v>
      </c>
      <c r="E11437" t="s">
        <v>1</v>
      </c>
      <c r="F11437" t="s">
        <v>986</v>
      </c>
      <c r="G11437" t="s">
        <v>987</v>
      </c>
      <c r="H11437" t="s">
        <v>993</v>
      </c>
      <c r="I11437" t="s">
        <v>996</v>
      </c>
      <c r="J11437" t="s">
        <v>1</v>
      </c>
      <c r="K11437">
        <v>0.19</v>
      </c>
      <c r="L11437" t="s">
        <v>1</v>
      </c>
      <c r="M11437" t="s">
        <v>1</v>
      </c>
      <c r="N11437" t="s">
        <v>1</v>
      </c>
      <c r="O11437" t="s">
        <v>1</v>
      </c>
      <c r="P11437" t="s">
        <v>1</v>
      </c>
      <c r="Q11437" t="s">
        <v>1</v>
      </c>
    </row>
    <row r="11438" spans="1:18" x14ac:dyDescent="0.25">
      <c r="A11438">
        <v>38</v>
      </c>
      <c r="B11438" t="str">
        <f t="shared" si="178"/>
        <v xml:space="preserve"> 988 38</v>
      </c>
      <c r="C11438" s="102" t="s">
        <v>900</v>
      </c>
      <c r="D11438" s="111" t="s">
        <v>0</v>
      </c>
      <c r="E11438" t="s">
        <v>1</v>
      </c>
      <c r="F11438">
        <v>0.28999999999999998</v>
      </c>
      <c r="G11438">
        <v>0.26</v>
      </c>
      <c r="H11438">
        <v>0.23</v>
      </c>
      <c r="I11438">
        <v>0.19</v>
      </c>
      <c r="J11438" t="s">
        <v>1</v>
      </c>
      <c r="K11438" t="s">
        <v>1</v>
      </c>
      <c r="L11438" t="s">
        <v>1</v>
      </c>
      <c r="M11438" t="s">
        <v>1</v>
      </c>
      <c r="N11438" t="s">
        <v>1</v>
      </c>
      <c r="O11438" t="s">
        <v>1</v>
      </c>
      <c r="P11438" t="s">
        <v>1</v>
      </c>
      <c r="Q11438" t="s">
        <v>1</v>
      </c>
    </row>
    <row r="11439" spans="1:18" x14ac:dyDescent="0.25">
      <c r="A11439">
        <v>1</v>
      </c>
      <c r="B11439" t="str">
        <f t="shared" si="178"/>
        <v xml:space="preserve"> 991 1</v>
      </c>
      <c r="C11439" s="102" t="s">
        <v>901</v>
      </c>
      <c r="D11439" s="111" t="s">
        <v>0</v>
      </c>
      <c r="E11439" t="s">
        <v>1</v>
      </c>
      <c r="F11439" t="s">
        <v>1</v>
      </c>
      <c r="G11439" t="s">
        <v>1</v>
      </c>
      <c r="H11439" t="s">
        <v>1</v>
      </c>
      <c r="I11439" t="s">
        <v>1</v>
      </c>
      <c r="J11439" t="s">
        <v>1</v>
      </c>
      <c r="K11439" t="s">
        <v>1</v>
      </c>
      <c r="L11439" t="s">
        <v>1</v>
      </c>
      <c r="M11439" t="s">
        <v>1</v>
      </c>
      <c r="N11439" t="s">
        <v>1</v>
      </c>
      <c r="O11439" t="s">
        <v>1</v>
      </c>
      <c r="P11439" t="s">
        <v>1</v>
      </c>
      <c r="Q11439" t="s">
        <v>1</v>
      </c>
      <c r="R11439" t="s">
        <v>241</v>
      </c>
    </row>
    <row r="11440" spans="1:18" x14ac:dyDescent="0.25">
      <c r="A11440">
        <v>2</v>
      </c>
      <c r="B11440" t="str">
        <f t="shared" si="178"/>
        <v xml:space="preserve"> 991 2</v>
      </c>
      <c r="C11440" s="102" t="s">
        <v>901</v>
      </c>
      <c r="D11440" s="111" t="s">
        <v>0</v>
      </c>
      <c r="E11440" t="s">
        <v>3</v>
      </c>
      <c r="F11440" t="s">
        <v>1</v>
      </c>
      <c r="G11440" t="s">
        <v>1</v>
      </c>
      <c r="H11440" t="s">
        <v>1</v>
      </c>
      <c r="I11440" t="s">
        <v>1</v>
      </c>
      <c r="J11440" t="s">
        <v>1</v>
      </c>
      <c r="K11440" t="s">
        <v>1</v>
      </c>
      <c r="L11440" t="s">
        <v>1</v>
      </c>
      <c r="M11440" t="s">
        <v>1</v>
      </c>
      <c r="N11440" t="s">
        <v>1</v>
      </c>
      <c r="O11440" t="s">
        <v>1</v>
      </c>
      <c r="P11440" t="s">
        <v>1</v>
      </c>
      <c r="Q11440" t="s">
        <v>1</v>
      </c>
    </row>
    <row r="11441" spans="1:17" x14ac:dyDescent="0.25">
      <c r="A11441">
        <v>3</v>
      </c>
      <c r="B11441" t="str">
        <f t="shared" si="178"/>
        <v xml:space="preserve"> 991 3</v>
      </c>
      <c r="C11441" s="102" t="s">
        <v>901</v>
      </c>
      <c r="D11441" s="111" t="s">
        <v>0</v>
      </c>
      <c r="E11441" t="s">
        <v>4</v>
      </c>
      <c r="F11441" t="s">
        <v>1</v>
      </c>
      <c r="G11441" t="s">
        <v>1</v>
      </c>
      <c r="H11441" t="s">
        <v>1</v>
      </c>
      <c r="I11441" t="s">
        <v>1</v>
      </c>
      <c r="J11441" t="s">
        <v>1</v>
      </c>
      <c r="K11441" t="s">
        <v>1</v>
      </c>
      <c r="L11441" t="s">
        <v>1</v>
      </c>
      <c r="M11441" t="s">
        <v>1</v>
      </c>
      <c r="N11441" t="s">
        <v>1</v>
      </c>
      <c r="O11441" t="s">
        <v>1</v>
      </c>
      <c r="P11441" t="s">
        <v>1</v>
      </c>
      <c r="Q11441" t="s">
        <v>1</v>
      </c>
    </row>
    <row r="11442" spans="1:17" x14ac:dyDescent="0.25">
      <c r="A11442">
        <v>4</v>
      </c>
      <c r="B11442" t="str">
        <f t="shared" si="178"/>
        <v xml:space="preserve"> 991 4</v>
      </c>
      <c r="C11442" s="102" t="s">
        <v>901</v>
      </c>
      <c r="D11442" s="111">
        <v>13</v>
      </c>
      <c r="E11442" s="103">
        <v>900</v>
      </c>
      <c r="F11442" s="103">
        <v>51757</v>
      </c>
      <c r="G11442">
        <v>5.75</v>
      </c>
      <c r="H11442" t="s">
        <v>1</v>
      </c>
      <c r="I11442" t="s">
        <v>1</v>
      </c>
      <c r="J11442" t="s">
        <v>1</v>
      </c>
      <c r="K11442" t="s">
        <v>1</v>
      </c>
      <c r="L11442" t="s">
        <v>1</v>
      </c>
      <c r="M11442" t="s">
        <v>1</v>
      </c>
      <c r="N11442" t="s">
        <v>1</v>
      </c>
      <c r="O11442" t="s">
        <v>1</v>
      </c>
      <c r="P11442">
        <v>6</v>
      </c>
      <c r="Q11442">
        <v>6</v>
      </c>
    </row>
    <row r="11443" spans="1:17" x14ac:dyDescent="0.25">
      <c r="A11443">
        <v>5</v>
      </c>
      <c r="B11443" t="str">
        <f t="shared" si="178"/>
        <v xml:space="preserve"> 991 5</v>
      </c>
      <c r="C11443" s="102" t="s">
        <v>901</v>
      </c>
      <c r="D11443" s="111">
        <v>14</v>
      </c>
      <c r="E11443" s="103">
        <v>746</v>
      </c>
      <c r="F11443" s="103">
        <v>309</v>
      </c>
      <c r="G11443">
        <v>4.1000000000000002E-2</v>
      </c>
      <c r="H11443" t="s">
        <v>1</v>
      </c>
      <c r="I11443" t="s">
        <v>1</v>
      </c>
      <c r="J11443" t="s">
        <v>1</v>
      </c>
      <c r="K11443" t="s">
        <v>1</v>
      </c>
      <c r="L11443" t="s">
        <v>1</v>
      </c>
      <c r="M11443" t="s">
        <v>1</v>
      </c>
      <c r="N11443" t="s">
        <v>1</v>
      </c>
      <c r="O11443" t="s">
        <v>1</v>
      </c>
      <c r="P11443" t="s">
        <v>1</v>
      </c>
      <c r="Q11443" t="s">
        <v>1</v>
      </c>
    </row>
    <row r="11444" spans="1:17" x14ac:dyDescent="0.25">
      <c r="A11444">
        <v>6</v>
      </c>
      <c r="B11444" t="str">
        <f t="shared" si="178"/>
        <v xml:space="preserve"> 991 6</v>
      </c>
      <c r="C11444" s="102" t="s">
        <v>901</v>
      </c>
      <c r="D11444" s="111">
        <v>15</v>
      </c>
      <c r="E11444" s="103">
        <v>798</v>
      </c>
      <c r="F11444" s="103">
        <v>138469</v>
      </c>
      <c r="G11444">
        <v>17.352</v>
      </c>
      <c r="H11444" t="s">
        <v>1</v>
      </c>
      <c r="I11444" t="s">
        <v>1</v>
      </c>
      <c r="J11444" t="s">
        <v>1</v>
      </c>
      <c r="K11444" t="s">
        <v>1</v>
      </c>
      <c r="L11444" t="s">
        <v>1</v>
      </c>
      <c r="M11444" t="s">
        <v>1</v>
      </c>
      <c r="N11444">
        <v>1</v>
      </c>
      <c r="O11444" t="s">
        <v>1</v>
      </c>
      <c r="P11444">
        <v>3</v>
      </c>
      <c r="Q11444">
        <v>4</v>
      </c>
    </row>
    <row r="11445" spans="1:17" x14ac:dyDescent="0.25">
      <c r="A11445">
        <v>7</v>
      </c>
      <c r="B11445" t="str">
        <f t="shared" si="178"/>
        <v xml:space="preserve"> 991 7</v>
      </c>
      <c r="C11445" s="102" t="s">
        <v>901</v>
      </c>
      <c r="D11445" s="111">
        <v>16</v>
      </c>
      <c r="E11445" s="103">
        <v>942</v>
      </c>
      <c r="F11445" s="103">
        <v>54686</v>
      </c>
      <c r="G11445">
        <v>5.8049999999999997</v>
      </c>
      <c r="H11445" t="s">
        <v>1</v>
      </c>
      <c r="I11445" t="s">
        <v>1</v>
      </c>
      <c r="J11445" t="s">
        <v>1</v>
      </c>
      <c r="K11445" t="s">
        <v>1</v>
      </c>
      <c r="L11445" t="s">
        <v>1</v>
      </c>
      <c r="M11445" t="s">
        <v>1</v>
      </c>
      <c r="N11445" t="s">
        <v>1</v>
      </c>
      <c r="O11445" t="s">
        <v>1</v>
      </c>
      <c r="P11445">
        <v>3</v>
      </c>
      <c r="Q11445">
        <v>3</v>
      </c>
    </row>
    <row r="11446" spans="1:17" x14ac:dyDescent="0.25">
      <c r="A11446">
        <v>8</v>
      </c>
      <c r="B11446" t="str">
        <f t="shared" si="178"/>
        <v xml:space="preserve"> 991 8</v>
      </c>
      <c r="C11446" s="102" t="s">
        <v>901</v>
      </c>
      <c r="D11446" s="111">
        <v>17</v>
      </c>
      <c r="E11446" s="103">
        <v>932</v>
      </c>
      <c r="F11446" s="103">
        <v>72380</v>
      </c>
      <c r="G11446">
        <v>7.766</v>
      </c>
      <c r="H11446" t="s">
        <v>1</v>
      </c>
      <c r="I11446" t="s">
        <v>1</v>
      </c>
      <c r="J11446" t="s">
        <v>1</v>
      </c>
      <c r="K11446" t="s">
        <v>1</v>
      </c>
      <c r="L11446" t="s">
        <v>1</v>
      </c>
      <c r="M11446" t="s">
        <v>1</v>
      </c>
      <c r="N11446" t="s">
        <v>1</v>
      </c>
      <c r="O11446" t="s">
        <v>1</v>
      </c>
      <c r="P11446">
        <v>2</v>
      </c>
      <c r="Q11446">
        <v>2</v>
      </c>
    </row>
    <row r="11447" spans="1:17" x14ac:dyDescent="0.25">
      <c r="A11447">
        <v>9</v>
      </c>
      <c r="B11447" t="str">
        <f t="shared" si="178"/>
        <v xml:space="preserve"> 991 9</v>
      </c>
      <c r="C11447" s="102" t="s">
        <v>901</v>
      </c>
      <c r="D11447" s="111" t="s">
        <v>5</v>
      </c>
      <c r="E11447" s="103">
        <v>4318</v>
      </c>
      <c r="F11447" s="103">
        <v>317601</v>
      </c>
      <c r="G11447">
        <v>7.3550000000000004</v>
      </c>
      <c r="H11447" t="s">
        <v>1</v>
      </c>
      <c r="I11447" t="s">
        <v>1</v>
      </c>
      <c r="J11447" t="s">
        <v>1</v>
      </c>
      <c r="K11447" t="s">
        <v>1</v>
      </c>
      <c r="L11447" t="s">
        <v>1</v>
      </c>
      <c r="M11447" t="s">
        <v>1</v>
      </c>
      <c r="N11447">
        <v>1</v>
      </c>
      <c r="O11447" t="s">
        <v>1</v>
      </c>
      <c r="P11447">
        <v>14</v>
      </c>
      <c r="Q11447">
        <v>15</v>
      </c>
    </row>
    <row r="11448" spans="1:17" x14ac:dyDescent="0.25">
      <c r="A11448">
        <v>10</v>
      </c>
      <c r="B11448" t="str">
        <f t="shared" si="178"/>
        <v xml:space="preserve"> 991 10</v>
      </c>
      <c r="C11448" s="102" t="s">
        <v>901</v>
      </c>
      <c r="D11448" s="111" t="s">
        <v>6</v>
      </c>
      <c r="E11448" t="s">
        <v>1</v>
      </c>
      <c r="F11448" t="s">
        <v>1</v>
      </c>
      <c r="G11448" t="s">
        <v>1</v>
      </c>
      <c r="H11448" t="s">
        <v>1</v>
      </c>
      <c r="I11448" t="s">
        <v>1</v>
      </c>
      <c r="J11448" t="s">
        <v>1</v>
      </c>
      <c r="K11448" t="s">
        <v>1</v>
      </c>
      <c r="L11448" t="s">
        <v>1</v>
      </c>
      <c r="M11448" t="s">
        <v>1</v>
      </c>
      <c r="N11448" t="s">
        <v>1</v>
      </c>
      <c r="O11448" t="s">
        <v>1</v>
      </c>
      <c r="P11448" t="s">
        <v>1</v>
      </c>
      <c r="Q11448" t="s">
        <v>1</v>
      </c>
    </row>
    <row r="11449" spans="1:17" x14ac:dyDescent="0.25">
      <c r="A11449">
        <v>11</v>
      </c>
      <c r="B11449" t="str">
        <f t="shared" si="178"/>
        <v xml:space="preserve"> 991 11</v>
      </c>
      <c r="C11449" s="102" t="s">
        <v>901</v>
      </c>
      <c r="D11449" s="111">
        <v>13</v>
      </c>
      <c r="E11449" t="s">
        <v>1</v>
      </c>
      <c r="F11449" t="s">
        <v>1</v>
      </c>
      <c r="G11449" s="103" t="s">
        <v>1</v>
      </c>
      <c r="H11449" s="103" t="s">
        <v>1</v>
      </c>
      <c r="I11449" s="103">
        <v>11296</v>
      </c>
      <c r="J11449" t="s">
        <v>1</v>
      </c>
      <c r="K11449" t="s">
        <v>1</v>
      </c>
      <c r="L11449" s="103" t="s">
        <v>1</v>
      </c>
      <c r="M11449" s="103" t="s">
        <v>1</v>
      </c>
      <c r="N11449" s="103">
        <v>17334</v>
      </c>
      <c r="O11449" s="103">
        <v>23127</v>
      </c>
      <c r="P11449" t="s">
        <v>1</v>
      </c>
      <c r="Q11449" t="s">
        <v>1</v>
      </c>
    </row>
    <row r="11450" spans="1:17" x14ac:dyDescent="0.25">
      <c r="A11450">
        <v>12</v>
      </c>
      <c r="B11450" t="str">
        <f t="shared" si="178"/>
        <v xml:space="preserve"> 991 12</v>
      </c>
      <c r="C11450" s="102" t="s">
        <v>901</v>
      </c>
      <c r="D11450" s="111">
        <v>14</v>
      </c>
      <c r="E11450" t="s">
        <v>1</v>
      </c>
      <c r="F11450" t="s">
        <v>1</v>
      </c>
      <c r="G11450" t="s">
        <v>1</v>
      </c>
      <c r="H11450" s="103" t="s">
        <v>1</v>
      </c>
      <c r="I11450" s="103" t="s">
        <v>1</v>
      </c>
      <c r="J11450" t="s">
        <v>1</v>
      </c>
      <c r="K11450" t="s">
        <v>1</v>
      </c>
      <c r="L11450" t="s">
        <v>1</v>
      </c>
      <c r="M11450" s="103" t="s">
        <v>1</v>
      </c>
      <c r="N11450" s="103" t="s">
        <v>1</v>
      </c>
      <c r="O11450" s="103">
        <v>309</v>
      </c>
      <c r="P11450" t="s">
        <v>1</v>
      </c>
      <c r="Q11450" t="s">
        <v>1</v>
      </c>
    </row>
    <row r="11451" spans="1:17" x14ac:dyDescent="0.25">
      <c r="A11451">
        <v>13</v>
      </c>
      <c r="B11451" t="str">
        <f t="shared" si="178"/>
        <v xml:space="preserve"> 991 13</v>
      </c>
      <c r="C11451" s="102" t="s">
        <v>901</v>
      </c>
      <c r="D11451" s="111">
        <v>15</v>
      </c>
      <c r="E11451" t="s">
        <v>1</v>
      </c>
      <c r="F11451" t="s">
        <v>1</v>
      </c>
      <c r="G11451">
        <v>73878</v>
      </c>
      <c r="H11451" s="103" t="s">
        <v>1</v>
      </c>
      <c r="I11451" s="103">
        <v>2105</v>
      </c>
      <c r="J11451" t="s">
        <v>1</v>
      </c>
      <c r="K11451" t="s">
        <v>1</v>
      </c>
      <c r="L11451">
        <v>62314</v>
      </c>
      <c r="M11451" s="103" t="s">
        <v>1</v>
      </c>
      <c r="N11451" s="103">
        <v>145</v>
      </c>
      <c r="O11451" s="103">
        <v>27</v>
      </c>
      <c r="P11451" t="s">
        <v>1</v>
      </c>
      <c r="Q11451" t="s">
        <v>1</v>
      </c>
    </row>
    <row r="11452" spans="1:17" x14ac:dyDescent="0.25">
      <c r="A11452">
        <v>14</v>
      </c>
      <c r="B11452" t="str">
        <f t="shared" si="178"/>
        <v xml:space="preserve"> 991 14</v>
      </c>
      <c r="C11452" s="102" t="s">
        <v>901</v>
      </c>
      <c r="D11452" s="111">
        <v>16</v>
      </c>
      <c r="E11452" t="s">
        <v>1</v>
      </c>
      <c r="F11452" t="s">
        <v>1</v>
      </c>
      <c r="G11452" t="s">
        <v>1</v>
      </c>
      <c r="H11452" s="103" t="s">
        <v>1</v>
      </c>
      <c r="I11452" s="103">
        <v>8679</v>
      </c>
      <c r="J11452" t="s">
        <v>1</v>
      </c>
      <c r="K11452" t="s">
        <v>1</v>
      </c>
      <c r="L11452" t="s">
        <v>1</v>
      </c>
      <c r="M11452" s="103" t="s">
        <v>1</v>
      </c>
      <c r="N11452" s="103">
        <v>24428</v>
      </c>
      <c r="O11452" s="103">
        <v>21579</v>
      </c>
      <c r="P11452" t="s">
        <v>1</v>
      </c>
      <c r="Q11452" t="s">
        <v>1</v>
      </c>
    </row>
    <row r="11453" spans="1:17" x14ac:dyDescent="0.25">
      <c r="A11453">
        <v>15</v>
      </c>
      <c r="B11453" t="str">
        <f t="shared" si="178"/>
        <v xml:space="preserve"> 991 15</v>
      </c>
      <c r="C11453" s="102" t="s">
        <v>901</v>
      </c>
      <c r="D11453" s="111">
        <v>17</v>
      </c>
      <c r="E11453" t="s">
        <v>1</v>
      </c>
      <c r="F11453" t="s">
        <v>1</v>
      </c>
      <c r="G11453" t="s">
        <v>1</v>
      </c>
      <c r="H11453" s="103" t="s">
        <v>1</v>
      </c>
      <c r="I11453" s="103">
        <v>20748</v>
      </c>
      <c r="J11453" t="s">
        <v>1</v>
      </c>
      <c r="K11453" t="s">
        <v>1</v>
      </c>
      <c r="L11453" t="s">
        <v>1</v>
      </c>
      <c r="M11453" s="103" t="s">
        <v>1</v>
      </c>
      <c r="N11453" s="103">
        <v>15874</v>
      </c>
      <c r="O11453" s="103">
        <v>35758</v>
      </c>
      <c r="P11453" t="s">
        <v>1</v>
      </c>
      <c r="Q11453" t="s">
        <v>1</v>
      </c>
    </row>
    <row r="11454" spans="1:17" x14ac:dyDescent="0.25">
      <c r="A11454">
        <v>16</v>
      </c>
      <c r="B11454" t="str">
        <f t="shared" si="178"/>
        <v xml:space="preserve"> 991 16</v>
      </c>
      <c r="C11454" s="102" t="s">
        <v>901</v>
      </c>
      <c r="D11454" s="111" t="s">
        <v>5</v>
      </c>
      <c r="E11454" t="s">
        <v>1</v>
      </c>
      <c r="F11454" t="s">
        <v>1</v>
      </c>
      <c r="G11454" s="103">
        <v>73878</v>
      </c>
      <c r="H11454" s="103" t="s">
        <v>1</v>
      </c>
      <c r="I11454" s="103">
        <v>42828</v>
      </c>
      <c r="J11454" t="s">
        <v>1</v>
      </c>
      <c r="K11454" t="s">
        <v>1</v>
      </c>
      <c r="L11454" s="103">
        <v>62314</v>
      </c>
      <c r="M11454" s="103" t="s">
        <v>1</v>
      </c>
      <c r="N11454" s="103">
        <v>57781</v>
      </c>
      <c r="O11454" s="103">
        <v>80800</v>
      </c>
      <c r="P11454" t="s">
        <v>1</v>
      </c>
      <c r="Q11454" t="s">
        <v>1</v>
      </c>
    </row>
    <row r="11455" spans="1:17" x14ac:dyDescent="0.25">
      <c r="A11455">
        <v>17</v>
      </c>
      <c r="B11455" t="str">
        <f t="shared" si="178"/>
        <v xml:space="preserve"> 991 17</v>
      </c>
      <c r="C11455" s="102" t="s">
        <v>901</v>
      </c>
      <c r="D11455" s="111" t="s">
        <v>6</v>
      </c>
      <c r="E11455" t="s">
        <v>1</v>
      </c>
      <c r="F11455" t="s">
        <v>1</v>
      </c>
      <c r="G11455" t="s">
        <v>1</v>
      </c>
      <c r="H11455" t="s">
        <v>1</v>
      </c>
      <c r="I11455" t="s">
        <v>1</v>
      </c>
      <c r="J11455" t="s">
        <v>1</v>
      </c>
      <c r="K11455" t="s">
        <v>1</v>
      </c>
      <c r="L11455" t="s">
        <v>1</v>
      </c>
      <c r="M11455" t="s">
        <v>1</v>
      </c>
      <c r="N11455" t="s">
        <v>1</v>
      </c>
      <c r="O11455" t="s">
        <v>1</v>
      </c>
      <c r="P11455" t="s">
        <v>1</v>
      </c>
      <c r="Q11455" t="s">
        <v>1</v>
      </c>
    </row>
    <row r="11456" spans="1:17" x14ac:dyDescent="0.25">
      <c r="A11456">
        <v>18</v>
      </c>
      <c r="B11456" t="str">
        <f t="shared" si="178"/>
        <v xml:space="preserve"> 991 18</v>
      </c>
      <c r="C11456" s="102" t="s">
        <v>901</v>
      </c>
      <c r="D11456" s="111">
        <v>13</v>
      </c>
      <c r="E11456" t="s">
        <v>1</v>
      </c>
      <c r="F11456" t="s">
        <v>1</v>
      </c>
      <c r="G11456" s="103" t="s">
        <v>1</v>
      </c>
      <c r="H11456" s="103" t="s">
        <v>1</v>
      </c>
      <c r="I11456" s="103">
        <v>10324</v>
      </c>
      <c r="J11456" t="s">
        <v>1</v>
      </c>
      <c r="K11456" t="s">
        <v>1</v>
      </c>
      <c r="L11456" s="103" t="s">
        <v>1</v>
      </c>
      <c r="M11456" s="103" t="s">
        <v>1</v>
      </c>
      <c r="N11456" s="103">
        <v>31911</v>
      </c>
      <c r="O11456" s="103">
        <v>27845</v>
      </c>
      <c r="P11456" t="s">
        <v>1</v>
      </c>
      <c r="Q11456" t="s">
        <v>1</v>
      </c>
    </row>
    <row r="11457" spans="1:17" x14ac:dyDescent="0.25">
      <c r="A11457">
        <v>19</v>
      </c>
      <c r="B11457" t="str">
        <f t="shared" si="178"/>
        <v xml:space="preserve"> 991 19</v>
      </c>
      <c r="C11457" s="102" t="s">
        <v>901</v>
      </c>
      <c r="D11457" s="111">
        <v>14</v>
      </c>
      <c r="E11457" t="s">
        <v>1</v>
      </c>
      <c r="F11457" t="s">
        <v>1</v>
      </c>
      <c r="G11457" s="103" t="s">
        <v>1</v>
      </c>
      <c r="H11457" s="103" t="s">
        <v>1</v>
      </c>
      <c r="I11457" s="103" t="s">
        <v>1</v>
      </c>
      <c r="J11457" t="s">
        <v>1</v>
      </c>
      <c r="K11457" t="s">
        <v>1</v>
      </c>
      <c r="L11457" s="103" t="s">
        <v>1</v>
      </c>
      <c r="M11457" s="103" t="s">
        <v>1</v>
      </c>
      <c r="N11457" s="103" t="s">
        <v>1</v>
      </c>
      <c r="O11457" s="103">
        <v>430</v>
      </c>
      <c r="P11457" t="s">
        <v>1</v>
      </c>
      <c r="Q11457" t="s">
        <v>1</v>
      </c>
    </row>
    <row r="11458" spans="1:17" x14ac:dyDescent="0.25">
      <c r="A11458">
        <v>20</v>
      </c>
      <c r="B11458" t="str">
        <f t="shared" ref="B11458:B11521" si="179">+C11458&amp;A11458</f>
        <v xml:space="preserve"> 991 20</v>
      </c>
      <c r="C11458" s="102" t="s">
        <v>901</v>
      </c>
      <c r="D11458" s="111">
        <v>15</v>
      </c>
      <c r="E11458" t="s">
        <v>1</v>
      </c>
      <c r="F11458">
        <v>2021</v>
      </c>
      <c r="G11458" s="103">
        <v>130415</v>
      </c>
      <c r="H11458" s="103">
        <v>1929</v>
      </c>
      <c r="I11458" s="103">
        <v>3067</v>
      </c>
      <c r="J11458" t="s">
        <v>1</v>
      </c>
      <c r="K11458">
        <v>2618</v>
      </c>
      <c r="L11458" s="103">
        <v>274350</v>
      </c>
      <c r="M11458" s="103">
        <v>7622</v>
      </c>
      <c r="N11458" s="103">
        <v>1952</v>
      </c>
      <c r="O11458" s="103">
        <v>43</v>
      </c>
      <c r="P11458" t="s">
        <v>1</v>
      </c>
      <c r="Q11458" t="s">
        <v>1</v>
      </c>
    </row>
    <row r="11459" spans="1:17" x14ac:dyDescent="0.25">
      <c r="A11459">
        <v>21</v>
      </c>
      <c r="B11459" t="str">
        <f t="shared" si="179"/>
        <v xml:space="preserve"> 991 21</v>
      </c>
      <c r="C11459" s="102" t="s">
        <v>901</v>
      </c>
      <c r="D11459" s="111">
        <v>16</v>
      </c>
      <c r="E11459" s="103" t="s">
        <v>1</v>
      </c>
      <c r="F11459" s="103">
        <v>39</v>
      </c>
      <c r="G11459" s="103">
        <v>3969</v>
      </c>
      <c r="H11459" s="103">
        <v>1770</v>
      </c>
      <c r="I11459" s="103">
        <v>6977</v>
      </c>
      <c r="J11459" s="103" t="s">
        <v>1</v>
      </c>
      <c r="K11459" s="103">
        <v>89</v>
      </c>
      <c r="L11459" s="103">
        <v>12071</v>
      </c>
      <c r="M11459" s="103">
        <v>8428</v>
      </c>
      <c r="N11459" s="103">
        <v>43897</v>
      </c>
      <c r="O11459" s="103">
        <v>36792</v>
      </c>
      <c r="P11459" t="s">
        <v>1</v>
      </c>
      <c r="Q11459" t="s">
        <v>1</v>
      </c>
    </row>
    <row r="11460" spans="1:17" x14ac:dyDescent="0.25">
      <c r="A11460">
        <v>22</v>
      </c>
      <c r="B11460" t="str">
        <f t="shared" si="179"/>
        <v xml:space="preserve"> 991 22</v>
      </c>
      <c r="C11460" s="102" t="s">
        <v>901</v>
      </c>
      <c r="D11460" s="111">
        <v>17</v>
      </c>
      <c r="E11460">
        <v>215</v>
      </c>
      <c r="F11460" s="103">
        <v>2063</v>
      </c>
      <c r="G11460" s="103">
        <v>30378</v>
      </c>
      <c r="H11460" s="103">
        <v>10829</v>
      </c>
      <c r="I11460" s="103">
        <v>12420</v>
      </c>
      <c r="J11460">
        <v>173</v>
      </c>
      <c r="K11460" s="103">
        <v>2747</v>
      </c>
      <c r="L11460" s="103">
        <v>29932</v>
      </c>
      <c r="M11460" s="103">
        <v>13700</v>
      </c>
      <c r="N11460" s="103">
        <v>18893</v>
      </c>
      <c r="O11460" s="103">
        <v>60324</v>
      </c>
      <c r="P11460" t="s">
        <v>1</v>
      </c>
      <c r="Q11460" t="s">
        <v>1</v>
      </c>
    </row>
    <row r="11461" spans="1:17" x14ac:dyDescent="0.25">
      <c r="A11461">
        <v>23</v>
      </c>
      <c r="B11461" t="str">
        <f t="shared" si="179"/>
        <v xml:space="preserve"> 991 23</v>
      </c>
      <c r="C11461" s="102" t="s">
        <v>901</v>
      </c>
      <c r="D11461" s="111" t="s">
        <v>5</v>
      </c>
      <c r="E11461" s="103">
        <v>215</v>
      </c>
      <c r="F11461" s="103">
        <v>4123</v>
      </c>
      <c r="G11461" s="103">
        <v>164762</v>
      </c>
      <c r="H11461" s="103">
        <v>14528</v>
      </c>
      <c r="I11461" s="103">
        <v>32788</v>
      </c>
      <c r="J11461" s="103">
        <v>173</v>
      </c>
      <c r="K11461" s="103">
        <v>5454</v>
      </c>
      <c r="L11461" s="103">
        <v>316353</v>
      </c>
      <c r="M11461" s="103">
        <v>29750</v>
      </c>
      <c r="N11461" s="103">
        <v>96653</v>
      </c>
      <c r="O11461" s="103">
        <v>125434</v>
      </c>
      <c r="P11461" t="s">
        <v>1</v>
      </c>
      <c r="Q11461" t="s">
        <v>1</v>
      </c>
    </row>
    <row r="11462" spans="1:17" x14ac:dyDescent="0.25">
      <c r="A11462">
        <v>24</v>
      </c>
      <c r="B11462" t="str">
        <f t="shared" si="179"/>
        <v xml:space="preserve"> 991 24</v>
      </c>
      <c r="C11462" s="102" t="s">
        <v>901</v>
      </c>
      <c r="D11462" s="111" t="s">
        <v>6</v>
      </c>
      <c r="E11462" t="s">
        <v>1</v>
      </c>
      <c r="F11462" t="s">
        <v>1</v>
      </c>
      <c r="G11462" t="s">
        <v>1</v>
      </c>
      <c r="H11462" t="s">
        <v>1</v>
      </c>
      <c r="I11462" t="s">
        <v>1</v>
      </c>
      <c r="J11462" t="s">
        <v>1</v>
      </c>
      <c r="K11462" t="s">
        <v>1</v>
      </c>
      <c r="L11462" t="s">
        <v>1</v>
      </c>
      <c r="M11462" t="s">
        <v>1</v>
      </c>
      <c r="N11462" t="s">
        <v>1</v>
      </c>
      <c r="O11462" t="s">
        <v>1</v>
      </c>
      <c r="P11462" t="s">
        <v>1</v>
      </c>
      <c r="Q11462" t="s">
        <v>1</v>
      </c>
    </row>
    <row r="11463" spans="1:17" x14ac:dyDescent="0.25">
      <c r="A11463">
        <v>25</v>
      </c>
      <c r="B11463" t="str">
        <f t="shared" si="179"/>
        <v xml:space="preserve"> 991 25</v>
      </c>
      <c r="C11463" s="102" t="s">
        <v>901</v>
      </c>
      <c r="D11463" s="111" t="s">
        <v>0</v>
      </c>
      <c r="E11463" t="s">
        <v>1</v>
      </c>
      <c r="F11463" t="s">
        <v>1</v>
      </c>
      <c r="G11463" t="s">
        <v>1</v>
      </c>
      <c r="H11463" s="103">
        <v>491080</v>
      </c>
      <c r="I11463" s="103">
        <v>173719</v>
      </c>
      <c r="J11463" s="103">
        <v>125434</v>
      </c>
      <c r="K11463" t="s">
        <v>1</v>
      </c>
      <c r="L11463" t="s">
        <v>1</v>
      </c>
      <c r="M11463" t="s">
        <v>1</v>
      </c>
      <c r="N11463" t="s">
        <v>1</v>
      </c>
      <c r="O11463" t="s">
        <v>1</v>
      </c>
      <c r="P11463" t="s">
        <v>1</v>
      </c>
      <c r="Q11463" t="s">
        <v>1</v>
      </c>
    </row>
    <row r="11464" spans="1:17" x14ac:dyDescent="0.25">
      <c r="A11464">
        <v>26</v>
      </c>
      <c r="B11464" t="str">
        <f t="shared" si="179"/>
        <v xml:space="preserve"> 991 26</v>
      </c>
      <c r="C11464" s="102" t="s">
        <v>901</v>
      </c>
      <c r="D11464" s="111" t="s">
        <v>0</v>
      </c>
      <c r="E11464" t="s">
        <v>1</v>
      </c>
      <c r="F11464" t="s">
        <v>1</v>
      </c>
      <c r="G11464" t="s">
        <v>1</v>
      </c>
      <c r="H11464" t="s">
        <v>1</v>
      </c>
      <c r="I11464" t="s">
        <v>1</v>
      </c>
      <c r="J11464" t="s">
        <v>1</v>
      </c>
      <c r="K11464" t="s">
        <v>1</v>
      </c>
      <c r="L11464" t="s">
        <v>1</v>
      </c>
      <c r="M11464" t="s">
        <v>1</v>
      </c>
      <c r="N11464" t="s">
        <v>1</v>
      </c>
      <c r="O11464" t="s">
        <v>1</v>
      </c>
      <c r="P11464" t="s">
        <v>1</v>
      </c>
      <c r="Q11464" t="s">
        <v>1</v>
      </c>
    </row>
    <row r="11465" spans="1:17" x14ac:dyDescent="0.25">
      <c r="A11465">
        <v>27</v>
      </c>
      <c r="B11465" t="str">
        <f t="shared" si="179"/>
        <v xml:space="preserve"> 991 27</v>
      </c>
      <c r="C11465" s="102" t="s">
        <v>901</v>
      </c>
      <c r="D11465" s="111" t="s">
        <v>0</v>
      </c>
      <c r="E11465" t="s">
        <v>1</v>
      </c>
      <c r="F11465" t="s">
        <v>1</v>
      </c>
      <c r="G11465" t="s">
        <v>1</v>
      </c>
      <c r="H11465" s="103">
        <v>-35534</v>
      </c>
      <c r="I11465" s="103">
        <v>-21417</v>
      </c>
      <c r="J11465" s="103">
        <v>264</v>
      </c>
      <c r="K11465" t="s">
        <v>1</v>
      </c>
      <c r="L11465" t="s">
        <v>1</v>
      </c>
      <c r="M11465" t="s">
        <v>1</v>
      </c>
      <c r="N11465" t="s">
        <v>1</v>
      </c>
      <c r="O11465" t="s">
        <v>1</v>
      </c>
      <c r="P11465" t="s">
        <v>1</v>
      </c>
      <c r="Q11465" t="s">
        <v>1</v>
      </c>
    </row>
    <row r="11466" spans="1:17" x14ac:dyDescent="0.25">
      <c r="A11466">
        <v>28</v>
      </c>
      <c r="B11466" t="str">
        <f t="shared" si="179"/>
        <v xml:space="preserve"> 991 28</v>
      </c>
      <c r="C11466" s="102" t="s">
        <v>901</v>
      </c>
      <c r="D11466" s="111" t="s">
        <v>0</v>
      </c>
      <c r="E11466" t="s">
        <v>1</v>
      </c>
      <c r="F11466" t="s">
        <v>1</v>
      </c>
      <c r="G11466" t="s">
        <v>1</v>
      </c>
      <c r="H11466" s="103">
        <v>455546</v>
      </c>
      <c r="I11466" s="103">
        <v>152302</v>
      </c>
      <c r="J11466" s="103">
        <v>125698</v>
      </c>
      <c r="K11466" t="s">
        <v>1</v>
      </c>
      <c r="L11466" t="s">
        <v>1</v>
      </c>
      <c r="M11466" t="s">
        <v>1</v>
      </c>
      <c r="N11466" t="s">
        <v>1</v>
      </c>
      <c r="O11466" t="s">
        <v>1</v>
      </c>
      <c r="P11466" t="s">
        <v>1</v>
      </c>
      <c r="Q11466" t="s">
        <v>1</v>
      </c>
    </row>
    <row r="11467" spans="1:17" x14ac:dyDescent="0.25">
      <c r="A11467">
        <v>29</v>
      </c>
      <c r="B11467" t="str">
        <f t="shared" si="179"/>
        <v xml:space="preserve"> 991 29</v>
      </c>
      <c r="C11467" s="102" t="s">
        <v>901</v>
      </c>
      <c r="D11467" s="111" t="s">
        <v>0</v>
      </c>
      <c r="E11467" t="s">
        <v>1</v>
      </c>
      <c r="F11467" t="s">
        <v>1</v>
      </c>
      <c r="G11467" t="s">
        <v>1</v>
      </c>
      <c r="H11467" s="103">
        <v>105402</v>
      </c>
      <c r="I11467" s="103">
        <v>80704</v>
      </c>
      <c r="J11467" s="103">
        <v>37868</v>
      </c>
      <c r="K11467" t="s">
        <v>1</v>
      </c>
      <c r="L11467" t="s">
        <v>1</v>
      </c>
      <c r="M11467" t="s">
        <v>1</v>
      </c>
      <c r="N11467" t="s">
        <v>1</v>
      </c>
      <c r="O11467" t="s">
        <v>1</v>
      </c>
      <c r="P11467" t="s">
        <v>1</v>
      </c>
      <c r="Q11467" t="s">
        <v>1</v>
      </c>
    </row>
    <row r="11468" spans="1:17" x14ac:dyDescent="0.25">
      <c r="A11468">
        <v>30</v>
      </c>
      <c r="B11468" t="str">
        <f t="shared" si="179"/>
        <v xml:space="preserve"> 991 30</v>
      </c>
      <c r="C11468" s="102" t="s">
        <v>901</v>
      </c>
      <c r="D11468" s="111" t="s">
        <v>0</v>
      </c>
      <c r="E11468" t="s">
        <v>1</v>
      </c>
      <c r="F11468" t="s">
        <v>1</v>
      </c>
      <c r="G11468" t="s">
        <v>1</v>
      </c>
      <c r="H11468">
        <v>0</v>
      </c>
      <c r="I11468">
        <v>0.01</v>
      </c>
      <c r="J11468">
        <v>0.01</v>
      </c>
      <c r="K11468" t="s">
        <v>1</v>
      </c>
      <c r="L11468" t="s">
        <v>1</v>
      </c>
      <c r="M11468" t="s">
        <v>1</v>
      </c>
      <c r="N11468" t="s">
        <v>1</v>
      </c>
      <c r="O11468" t="s">
        <v>1</v>
      </c>
      <c r="P11468" t="s">
        <v>1</v>
      </c>
      <c r="Q11468" t="s">
        <v>1</v>
      </c>
    </row>
    <row r="11469" spans="1:17" x14ac:dyDescent="0.25">
      <c r="A11469">
        <v>31</v>
      </c>
      <c r="B11469" t="str">
        <f t="shared" si="179"/>
        <v xml:space="preserve"> 991 31</v>
      </c>
      <c r="C11469" s="102" t="s">
        <v>901</v>
      </c>
      <c r="D11469" s="111" t="s">
        <v>0</v>
      </c>
      <c r="E11469" t="s">
        <v>1</v>
      </c>
      <c r="F11469" t="s">
        <v>1</v>
      </c>
      <c r="G11469" t="s">
        <v>1</v>
      </c>
      <c r="H11469">
        <v>10.55</v>
      </c>
      <c r="I11469">
        <v>3.5270000000000001</v>
      </c>
      <c r="J11469">
        <v>2.911</v>
      </c>
      <c r="K11469">
        <v>16.988</v>
      </c>
      <c r="L11469" t="s">
        <v>1</v>
      </c>
      <c r="M11469" t="s">
        <v>1</v>
      </c>
      <c r="N11469" t="s">
        <v>1</v>
      </c>
      <c r="O11469" t="s">
        <v>1</v>
      </c>
      <c r="P11469" t="s">
        <v>1</v>
      </c>
      <c r="Q11469" t="s">
        <v>1</v>
      </c>
    </row>
    <row r="11470" spans="1:17" x14ac:dyDescent="0.25">
      <c r="A11470">
        <v>32</v>
      </c>
      <c r="B11470" t="str">
        <f t="shared" si="179"/>
        <v xml:space="preserve"> 991 32</v>
      </c>
      <c r="C11470" s="102" t="s">
        <v>901</v>
      </c>
      <c r="D11470" s="111" t="s">
        <v>0</v>
      </c>
      <c r="E11470" t="s">
        <v>1</v>
      </c>
      <c r="F11470" t="s">
        <v>1</v>
      </c>
      <c r="G11470" t="s">
        <v>1</v>
      </c>
      <c r="H11470">
        <v>10.106999999999999</v>
      </c>
      <c r="I11470">
        <v>3.379</v>
      </c>
      <c r="J11470">
        <v>2.7890000000000001</v>
      </c>
      <c r="K11470">
        <v>16.274999999999999</v>
      </c>
      <c r="L11470" t="s">
        <v>1</v>
      </c>
      <c r="M11470" t="s">
        <v>1</v>
      </c>
      <c r="N11470" t="s">
        <v>1</v>
      </c>
      <c r="O11470" t="s">
        <v>1</v>
      </c>
      <c r="P11470" t="s">
        <v>1</v>
      </c>
      <c r="Q11470" t="s">
        <v>1</v>
      </c>
    </row>
    <row r="11471" spans="1:17" x14ac:dyDescent="0.25">
      <c r="A11471">
        <v>33</v>
      </c>
      <c r="B11471" t="str">
        <f t="shared" si="179"/>
        <v xml:space="preserve"> 991 33</v>
      </c>
      <c r="C11471" s="102" t="s">
        <v>901</v>
      </c>
      <c r="D11471" s="111" t="s">
        <v>0</v>
      </c>
      <c r="E11471" t="s">
        <v>1</v>
      </c>
      <c r="F11471" t="s">
        <v>1</v>
      </c>
      <c r="G11471" t="s">
        <v>1</v>
      </c>
      <c r="H11471">
        <v>2.1360000000000001</v>
      </c>
      <c r="I11471">
        <v>1.6359999999999999</v>
      </c>
      <c r="J11471">
        <v>0.76800000000000002</v>
      </c>
      <c r="K11471">
        <v>4.54</v>
      </c>
      <c r="L11471" t="s">
        <v>1</v>
      </c>
      <c r="M11471" t="s">
        <v>1</v>
      </c>
      <c r="N11471" t="s">
        <v>1</v>
      </c>
      <c r="O11471" t="s">
        <v>1</v>
      </c>
      <c r="P11471" t="s">
        <v>1</v>
      </c>
      <c r="Q11471" t="s">
        <v>1</v>
      </c>
    </row>
    <row r="11472" spans="1:17" x14ac:dyDescent="0.25">
      <c r="A11472">
        <v>34</v>
      </c>
      <c r="B11472" t="str">
        <f t="shared" si="179"/>
        <v xml:space="preserve"> 991 34</v>
      </c>
      <c r="C11472" s="102" t="s">
        <v>901</v>
      </c>
      <c r="D11472" s="111" t="s">
        <v>0</v>
      </c>
      <c r="E11472" t="s">
        <v>1</v>
      </c>
      <c r="F11472" t="s">
        <v>1</v>
      </c>
      <c r="G11472" t="s">
        <v>1</v>
      </c>
      <c r="H11472">
        <v>2.1360000000000001</v>
      </c>
      <c r="I11472">
        <v>1.653</v>
      </c>
      <c r="J11472">
        <v>0.78800000000000003</v>
      </c>
      <c r="K11472">
        <v>4.577</v>
      </c>
      <c r="L11472" t="s">
        <v>1</v>
      </c>
      <c r="M11472" t="s">
        <v>1</v>
      </c>
      <c r="N11472" t="s">
        <v>1</v>
      </c>
      <c r="O11472" t="s">
        <v>1</v>
      </c>
      <c r="P11472" t="s">
        <v>1</v>
      </c>
      <c r="Q11472" t="s">
        <v>1</v>
      </c>
    </row>
    <row r="11473" spans="1:18" x14ac:dyDescent="0.25">
      <c r="A11473">
        <v>35</v>
      </c>
      <c r="B11473" t="str">
        <f t="shared" si="179"/>
        <v xml:space="preserve"> 991 35</v>
      </c>
      <c r="C11473" s="102" t="s">
        <v>901</v>
      </c>
      <c r="D11473" s="111" t="s">
        <v>0</v>
      </c>
      <c r="E11473" t="s">
        <v>1</v>
      </c>
      <c r="F11473" t="s">
        <v>1</v>
      </c>
      <c r="G11473" t="s">
        <v>1</v>
      </c>
      <c r="H11473">
        <v>2.4409999999999998</v>
      </c>
      <c r="I11473">
        <v>1.869</v>
      </c>
      <c r="J11473">
        <v>0.877</v>
      </c>
      <c r="K11473">
        <v>5.1870000000000003</v>
      </c>
      <c r="L11473" t="s">
        <v>1</v>
      </c>
      <c r="M11473" t="s">
        <v>1</v>
      </c>
      <c r="N11473" t="s">
        <v>1</v>
      </c>
      <c r="O11473" t="s">
        <v>1</v>
      </c>
      <c r="P11473" t="s">
        <v>1</v>
      </c>
      <c r="Q11473" t="s">
        <v>1</v>
      </c>
    </row>
    <row r="11474" spans="1:18" x14ac:dyDescent="0.25">
      <c r="A11474">
        <v>36</v>
      </c>
      <c r="B11474" t="str">
        <f t="shared" si="179"/>
        <v xml:space="preserve"> 991 36</v>
      </c>
      <c r="C11474" s="102" t="s">
        <v>901</v>
      </c>
      <c r="D11474" s="111" t="s">
        <v>0</v>
      </c>
      <c r="E11474" t="s">
        <v>1</v>
      </c>
      <c r="F11474" t="s">
        <v>1</v>
      </c>
      <c r="G11474" t="s">
        <v>1</v>
      </c>
      <c r="H11474">
        <v>2.1360000000000001</v>
      </c>
      <c r="I11474">
        <v>1.653</v>
      </c>
      <c r="J11474">
        <v>0.78800000000000003</v>
      </c>
      <c r="K11474">
        <v>4.577</v>
      </c>
      <c r="L11474" t="s">
        <v>1</v>
      </c>
      <c r="M11474" t="s">
        <v>1</v>
      </c>
      <c r="N11474" t="s">
        <v>1</v>
      </c>
      <c r="O11474" t="s">
        <v>1</v>
      </c>
      <c r="P11474" t="s">
        <v>1</v>
      </c>
      <c r="Q11474" t="s">
        <v>1</v>
      </c>
    </row>
    <row r="11475" spans="1:18" x14ac:dyDescent="0.25">
      <c r="A11475">
        <v>37</v>
      </c>
      <c r="B11475" t="str">
        <f t="shared" si="179"/>
        <v xml:space="preserve"> 991 37</v>
      </c>
      <c r="C11475" s="102" t="s">
        <v>901</v>
      </c>
      <c r="D11475" s="111" t="s">
        <v>0</v>
      </c>
      <c r="E11475" t="s">
        <v>1</v>
      </c>
      <c r="F11475" t="s">
        <v>986</v>
      </c>
      <c r="G11475" t="s">
        <v>987</v>
      </c>
      <c r="H11475" t="s">
        <v>993</v>
      </c>
      <c r="I11475" t="s">
        <v>996</v>
      </c>
      <c r="J11475" t="s">
        <v>1</v>
      </c>
      <c r="K11475">
        <v>6.1870000000000003</v>
      </c>
      <c r="L11475" t="s">
        <v>1</v>
      </c>
      <c r="M11475" t="s">
        <v>1</v>
      </c>
      <c r="N11475" t="s">
        <v>1</v>
      </c>
      <c r="O11475" t="s">
        <v>1</v>
      </c>
      <c r="P11475" t="s">
        <v>1</v>
      </c>
      <c r="Q11475" t="s">
        <v>1</v>
      </c>
    </row>
    <row r="11476" spans="1:18" x14ac:dyDescent="0.25">
      <c r="A11476">
        <v>38</v>
      </c>
      <c r="B11476" t="str">
        <f t="shared" si="179"/>
        <v xml:space="preserve"> 991 38</v>
      </c>
      <c r="C11476" s="102" t="s">
        <v>901</v>
      </c>
      <c r="D11476" s="111" t="s">
        <v>0</v>
      </c>
      <c r="E11476" t="s">
        <v>1</v>
      </c>
      <c r="F11476">
        <v>9.7100000000000009</v>
      </c>
      <c r="G11476">
        <v>8.09</v>
      </c>
      <c r="H11476">
        <v>6.81</v>
      </c>
      <c r="I11476">
        <v>6.19</v>
      </c>
      <c r="J11476" t="s">
        <v>1</v>
      </c>
      <c r="K11476" t="s">
        <v>1</v>
      </c>
      <c r="L11476" t="s">
        <v>1</v>
      </c>
      <c r="M11476" t="s">
        <v>1</v>
      </c>
      <c r="N11476" t="s">
        <v>1</v>
      </c>
      <c r="O11476" t="s">
        <v>1</v>
      </c>
      <c r="P11476" t="s">
        <v>1</v>
      </c>
      <c r="Q11476" t="s">
        <v>1</v>
      </c>
    </row>
    <row r="11477" spans="1:18" x14ac:dyDescent="0.25">
      <c r="A11477">
        <v>1</v>
      </c>
      <c r="B11477" t="str">
        <f t="shared" si="179"/>
        <v xml:space="preserve"> 992 1</v>
      </c>
      <c r="C11477" s="102" t="s">
        <v>902</v>
      </c>
      <c r="D11477" s="111" t="s">
        <v>0</v>
      </c>
      <c r="E11477" t="s">
        <v>1</v>
      </c>
      <c r="F11477" t="s">
        <v>1</v>
      </c>
      <c r="G11477" t="s">
        <v>1</v>
      </c>
      <c r="H11477" t="s">
        <v>1</v>
      </c>
      <c r="I11477" t="s">
        <v>1</v>
      </c>
      <c r="J11477" t="s">
        <v>1</v>
      </c>
      <c r="K11477" t="s">
        <v>1</v>
      </c>
      <c r="L11477" t="s">
        <v>1</v>
      </c>
      <c r="M11477" t="s">
        <v>1</v>
      </c>
      <c r="N11477" t="s">
        <v>1</v>
      </c>
      <c r="O11477" t="s">
        <v>1</v>
      </c>
      <c r="P11477" t="s">
        <v>1</v>
      </c>
      <c r="Q11477" t="s">
        <v>1</v>
      </c>
      <c r="R11477" t="s">
        <v>242</v>
      </c>
    </row>
    <row r="11478" spans="1:18" x14ac:dyDescent="0.25">
      <c r="A11478">
        <v>2</v>
      </c>
      <c r="B11478" t="str">
        <f t="shared" si="179"/>
        <v xml:space="preserve"> 992 2</v>
      </c>
      <c r="C11478" s="102" t="s">
        <v>902</v>
      </c>
      <c r="D11478" s="111" t="s">
        <v>0</v>
      </c>
      <c r="E11478" t="s">
        <v>3</v>
      </c>
      <c r="F11478" t="s">
        <v>1</v>
      </c>
      <c r="G11478" t="s">
        <v>1</v>
      </c>
      <c r="H11478" t="s">
        <v>1</v>
      </c>
      <c r="I11478" t="s">
        <v>1</v>
      </c>
      <c r="J11478" t="s">
        <v>1</v>
      </c>
      <c r="K11478" t="s">
        <v>1</v>
      </c>
      <c r="L11478" t="s">
        <v>1</v>
      </c>
      <c r="M11478" t="s">
        <v>1</v>
      </c>
      <c r="N11478" t="s">
        <v>1</v>
      </c>
      <c r="O11478" t="s">
        <v>1</v>
      </c>
      <c r="P11478" t="s">
        <v>1</v>
      </c>
      <c r="Q11478" t="s">
        <v>1</v>
      </c>
    </row>
    <row r="11479" spans="1:18" x14ac:dyDescent="0.25">
      <c r="A11479">
        <v>3</v>
      </c>
      <c r="B11479" t="str">
        <f t="shared" si="179"/>
        <v xml:space="preserve"> 992 3</v>
      </c>
      <c r="C11479" s="102" t="s">
        <v>902</v>
      </c>
      <c r="D11479" s="111" t="s">
        <v>0</v>
      </c>
      <c r="E11479" t="s">
        <v>4</v>
      </c>
      <c r="F11479" t="s">
        <v>1</v>
      </c>
      <c r="G11479" t="s">
        <v>1</v>
      </c>
      <c r="H11479" t="s">
        <v>1</v>
      </c>
      <c r="I11479" t="s">
        <v>1</v>
      </c>
      <c r="J11479" t="s">
        <v>1</v>
      </c>
      <c r="K11479" t="s">
        <v>1</v>
      </c>
      <c r="L11479" t="s">
        <v>1</v>
      </c>
      <c r="M11479" t="s">
        <v>1</v>
      </c>
      <c r="N11479" t="s">
        <v>1</v>
      </c>
      <c r="O11479" t="s">
        <v>1</v>
      </c>
      <c r="P11479" t="s">
        <v>1</v>
      </c>
      <c r="Q11479" t="s">
        <v>1</v>
      </c>
    </row>
    <row r="11480" spans="1:18" x14ac:dyDescent="0.25">
      <c r="A11480">
        <v>4</v>
      </c>
      <c r="B11480" t="str">
        <f t="shared" si="179"/>
        <v xml:space="preserve"> 992 4</v>
      </c>
      <c r="C11480" s="102" t="s">
        <v>902</v>
      </c>
      <c r="D11480" s="111">
        <v>13</v>
      </c>
      <c r="E11480" s="103">
        <v>2088</v>
      </c>
      <c r="F11480" s="103">
        <v>263723</v>
      </c>
      <c r="G11480">
        <v>12.63</v>
      </c>
      <c r="H11480" t="s">
        <v>1</v>
      </c>
      <c r="I11480" t="s">
        <v>1</v>
      </c>
      <c r="J11480" t="s">
        <v>1</v>
      </c>
      <c r="K11480" t="s">
        <v>1</v>
      </c>
      <c r="L11480" t="s">
        <v>1</v>
      </c>
      <c r="M11480" t="s">
        <v>1</v>
      </c>
      <c r="N11480" t="s">
        <v>1</v>
      </c>
      <c r="O11480">
        <v>4</v>
      </c>
      <c r="P11480" t="s">
        <v>1</v>
      </c>
      <c r="Q11480">
        <v>4</v>
      </c>
    </row>
    <row r="11481" spans="1:18" x14ac:dyDescent="0.25">
      <c r="A11481">
        <v>5</v>
      </c>
      <c r="B11481" t="str">
        <f t="shared" si="179"/>
        <v xml:space="preserve"> 992 5</v>
      </c>
      <c r="C11481" s="102" t="s">
        <v>902</v>
      </c>
      <c r="D11481" s="111">
        <v>14</v>
      </c>
      <c r="E11481" s="103">
        <v>2582</v>
      </c>
      <c r="F11481" s="103">
        <v>190690</v>
      </c>
      <c r="G11481">
        <v>7.3849999999999998</v>
      </c>
      <c r="H11481" t="s">
        <v>1</v>
      </c>
      <c r="I11481" t="s">
        <v>1</v>
      </c>
      <c r="J11481" t="s">
        <v>1</v>
      </c>
      <c r="K11481" t="s">
        <v>1</v>
      </c>
      <c r="L11481" t="s">
        <v>1</v>
      </c>
      <c r="M11481" t="s">
        <v>1</v>
      </c>
      <c r="N11481">
        <v>1</v>
      </c>
      <c r="O11481" t="s">
        <v>1</v>
      </c>
      <c r="P11481" t="s">
        <v>1</v>
      </c>
      <c r="Q11481">
        <v>1</v>
      </c>
    </row>
    <row r="11482" spans="1:18" x14ac:dyDescent="0.25">
      <c r="A11482">
        <v>6</v>
      </c>
      <c r="B11482" t="str">
        <f t="shared" si="179"/>
        <v xml:space="preserve"> 992 6</v>
      </c>
      <c r="C11482" s="102" t="s">
        <v>902</v>
      </c>
      <c r="D11482" s="111">
        <v>15</v>
      </c>
      <c r="E11482" s="103">
        <v>2855</v>
      </c>
      <c r="F11482" s="103">
        <v>185</v>
      </c>
      <c r="G11482">
        <v>6.0000000000000001E-3</v>
      </c>
      <c r="H11482" t="s">
        <v>1</v>
      </c>
      <c r="I11482" t="s">
        <v>1</v>
      </c>
      <c r="J11482" t="s">
        <v>1</v>
      </c>
      <c r="K11482" t="s">
        <v>1</v>
      </c>
      <c r="L11482" t="s">
        <v>1</v>
      </c>
      <c r="M11482" t="s">
        <v>1</v>
      </c>
      <c r="N11482" t="s">
        <v>1</v>
      </c>
      <c r="O11482" t="s">
        <v>1</v>
      </c>
      <c r="P11482" t="s">
        <v>1</v>
      </c>
      <c r="Q11482" t="s">
        <v>1</v>
      </c>
    </row>
    <row r="11483" spans="1:18" x14ac:dyDescent="0.25">
      <c r="A11483">
        <v>7</v>
      </c>
      <c r="B11483" t="str">
        <f t="shared" si="179"/>
        <v xml:space="preserve"> 992 7</v>
      </c>
      <c r="C11483" s="102" t="s">
        <v>902</v>
      </c>
      <c r="D11483" s="111">
        <v>16</v>
      </c>
      <c r="E11483" s="103">
        <v>2705</v>
      </c>
      <c r="F11483" s="103">
        <v>4938</v>
      </c>
      <c r="G11483">
        <v>0.182</v>
      </c>
      <c r="H11483" t="s">
        <v>1</v>
      </c>
      <c r="I11483" t="s">
        <v>1</v>
      </c>
      <c r="J11483" t="s">
        <v>1</v>
      </c>
      <c r="K11483" t="s">
        <v>1</v>
      </c>
      <c r="L11483" t="s">
        <v>1</v>
      </c>
      <c r="M11483" t="s">
        <v>1</v>
      </c>
      <c r="N11483" t="s">
        <v>1</v>
      </c>
      <c r="O11483" t="s">
        <v>1</v>
      </c>
      <c r="P11483" t="s">
        <v>1</v>
      </c>
      <c r="Q11483" t="s">
        <v>1</v>
      </c>
    </row>
    <row r="11484" spans="1:18" x14ac:dyDescent="0.25">
      <c r="A11484">
        <v>8</v>
      </c>
      <c r="B11484" t="str">
        <f t="shared" si="179"/>
        <v xml:space="preserve"> 992 8</v>
      </c>
      <c r="C11484" s="102" t="s">
        <v>902</v>
      </c>
      <c r="D11484" s="111">
        <v>17</v>
      </c>
      <c r="E11484" s="103">
        <v>3248</v>
      </c>
      <c r="F11484" s="103">
        <v>55999</v>
      </c>
      <c r="G11484">
        <v>1.724</v>
      </c>
      <c r="H11484" t="s">
        <v>1</v>
      </c>
      <c r="I11484" t="s">
        <v>1</v>
      </c>
      <c r="J11484" t="s">
        <v>1</v>
      </c>
      <c r="K11484" t="s">
        <v>1</v>
      </c>
      <c r="L11484" t="s">
        <v>1</v>
      </c>
      <c r="M11484" t="s">
        <v>1</v>
      </c>
      <c r="N11484" t="s">
        <v>1</v>
      </c>
      <c r="O11484" t="s">
        <v>1</v>
      </c>
      <c r="P11484">
        <v>2</v>
      </c>
      <c r="Q11484">
        <v>2</v>
      </c>
    </row>
    <row r="11485" spans="1:18" x14ac:dyDescent="0.25">
      <c r="A11485">
        <v>9</v>
      </c>
      <c r="B11485" t="str">
        <f t="shared" si="179"/>
        <v xml:space="preserve"> 992 9</v>
      </c>
      <c r="C11485" s="102" t="s">
        <v>902</v>
      </c>
      <c r="D11485" s="111" t="s">
        <v>5</v>
      </c>
      <c r="E11485" s="103">
        <v>13478</v>
      </c>
      <c r="F11485" s="103">
        <v>515535</v>
      </c>
      <c r="G11485">
        <v>3.8250000000000002</v>
      </c>
      <c r="H11485" t="s">
        <v>1</v>
      </c>
      <c r="I11485" t="s">
        <v>1</v>
      </c>
      <c r="J11485" t="s">
        <v>1</v>
      </c>
      <c r="K11485" t="s">
        <v>1</v>
      </c>
      <c r="L11485" t="s">
        <v>1</v>
      </c>
      <c r="M11485" t="s">
        <v>1</v>
      </c>
      <c r="N11485">
        <v>1</v>
      </c>
      <c r="O11485">
        <v>4</v>
      </c>
      <c r="P11485">
        <v>2</v>
      </c>
      <c r="Q11485">
        <v>7</v>
      </c>
    </row>
    <row r="11486" spans="1:18" x14ac:dyDescent="0.25">
      <c r="A11486">
        <v>10</v>
      </c>
      <c r="B11486" t="str">
        <f t="shared" si="179"/>
        <v xml:space="preserve"> 992 10</v>
      </c>
      <c r="C11486" s="102" t="s">
        <v>902</v>
      </c>
      <c r="D11486" s="111" t="s">
        <v>6</v>
      </c>
      <c r="E11486" t="s">
        <v>1</v>
      </c>
      <c r="F11486" t="s">
        <v>1</v>
      </c>
      <c r="G11486" t="s">
        <v>1</v>
      </c>
      <c r="H11486" t="s">
        <v>1</v>
      </c>
      <c r="I11486" t="s">
        <v>1</v>
      </c>
      <c r="J11486" t="s">
        <v>1</v>
      </c>
      <c r="K11486" t="s">
        <v>1</v>
      </c>
      <c r="L11486" t="s">
        <v>1</v>
      </c>
      <c r="M11486" t="s">
        <v>1</v>
      </c>
      <c r="N11486" t="s">
        <v>1</v>
      </c>
      <c r="O11486" t="s">
        <v>1</v>
      </c>
      <c r="P11486" t="s">
        <v>1</v>
      </c>
      <c r="Q11486" t="s">
        <v>1</v>
      </c>
    </row>
    <row r="11487" spans="1:18" x14ac:dyDescent="0.25">
      <c r="A11487">
        <v>11</v>
      </c>
      <c r="B11487" t="str">
        <f t="shared" si="179"/>
        <v xml:space="preserve"> 992 11</v>
      </c>
      <c r="C11487" s="102" t="s">
        <v>902</v>
      </c>
      <c r="D11487" s="111">
        <v>13</v>
      </c>
      <c r="E11487" t="s">
        <v>1</v>
      </c>
      <c r="F11487" t="s">
        <v>1</v>
      </c>
      <c r="G11487" s="103" t="s">
        <v>1</v>
      </c>
      <c r="H11487" s="103">
        <v>94877</v>
      </c>
      <c r="I11487" t="s">
        <v>1</v>
      </c>
      <c r="J11487" t="s">
        <v>1</v>
      </c>
      <c r="K11487" t="s">
        <v>1</v>
      </c>
      <c r="L11487" s="103" t="s">
        <v>1</v>
      </c>
      <c r="M11487" s="103">
        <v>168846</v>
      </c>
      <c r="N11487" t="s">
        <v>1</v>
      </c>
      <c r="O11487" s="103" t="s">
        <v>1</v>
      </c>
      <c r="P11487" t="s">
        <v>1</v>
      </c>
      <c r="Q11487" t="s">
        <v>1</v>
      </c>
    </row>
    <row r="11488" spans="1:18" x14ac:dyDescent="0.25">
      <c r="A11488">
        <v>12</v>
      </c>
      <c r="B11488" t="str">
        <f t="shared" si="179"/>
        <v xml:space="preserve"> 992 12</v>
      </c>
      <c r="C11488" s="102" t="s">
        <v>902</v>
      </c>
      <c r="D11488" s="111">
        <v>14</v>
      </c>
      <c r="E11488" t="s">
        <v>1</v>
      </c>
      <c r="F11488" t="s">
        <v>1</v>
      </c>
      <c r="G11488">
        <v>189588</v>
      </c>
      <c r="H11488" t="s">
        <v>1</v>
      </c>
      <c r="I11488" s="103" t="s">
        <v>1</v>
      </c>
      <c r="J11488" t="s">
        <v>1</v>
      </c>
      <c r="K11488" t="s">
        <v>1</v>
      </c>
      <c r="L11488">
        <v>1102</v>
      </c>
      <c r="M11488" t="s">
        <v>1</v>
      </c>
      <c r="N11488" s="103" t="s">
        <v>1</v>
      </c>
      <c r="O11488" s="103" t="s">
        <v>1</v>
      </c>
      <c r="P11488" t="s">
        <v>1</v>
      </c>
      <c r="Q11488" t="s">
        <v>1</v>
      </c>
    </row>
    <row r="11489" spans="1:17" x14ac:dyDescent="0.25">
      <c r="A11489">
        <v>13</v>
      </c>
      <c r="B11489" t="str">
        <f t="shared" si="179"/>
        <v xml:space="preserve"> 992 13</v>
      </c>
      <c r="C11489" s="102" t="s">
        <v>902</v>
      </c>
      <c r="D11489" s="111">
        <v>15</v>
      </c>
      <c r="E11489" t="s">
        <v>1</v>
      </c>
      <c r="F11489" t="s">
        <v>1</v>
      </c>
      <c r="G11489" t="s">
        <v>1</v>
      </c>
      <c r="H11489" s="103" t="s">
        <v>1</v>
      </c>
      <c r="I11489" s="103" t="s">
        <v>1</v>
      </c>
      <c r="J11489" t="s">
        <v>1</v>
      </c>
      <c r="K11489" t="s">
        <v>1</v>
      </c>
      <c r="L11489" t="s">
        <v>1</v>
      </c>
      <c r="M11489" s="103" t="s">
        <v>1</v>
      </c>
      <c r="N11489" s="103" t="s">
        <v>1</v>
      </c>
      <c r="O11489" s="103">
        <v>185</v>
      </c>
      <c r="P11489" t="s">
        <v>1</v>
      </c>
      <c r="Q11489" t="s">
        <v>1</v>
      </c>
    </row>
    <row r="11490" spans="1:17" x14ac:dyDescent="0.25">
      <c r="A11490">
        <v>14</v>
      </c>
      <c r="B11490" t="str">
        <f t="shared" si="179"/>
        <v xml:space="preserve"> 992 14</v>
      </c>
      <c r="C11490" s="102" t="s">
        <v>902</v>
      </c>
      <c r="D11490" s="111">
        <v>16</v>
      </c>
      <c r="E11490" t="s">
        <v>1</v>
      </c>
      <c r="F11490" t="s">
        <v>1</v>
      </c>
      <c r="G11490" t="s">
        <v>1</v>
      </c>
      <c r="H11490" s="103" t="s">
        <v>1</v>
      </c>
      <c r="I11490" s="103" t="s">
        <v>1</v>
      </c>
      <c r="J11490" t="s">
        <v>1</v>
      </c>
      <c r="K11490" t="s">
        <v>1</v>
      </c>
      <c r="L11490" t="s">
        <v>1</v>
      </c>
      <c r="M11490" s="103" t="s">
        <v>1</v>
      </c>
      <c r="N11490" s="103" t="s">
        <v>1</v>
      </c>
      <c r="O11490" s="103">
        <v>4938</v>
      </c>
      <c r="P11490" t="s">
        <v>1</v>
      </c>
      <c r="Q11490" t="s">
        <v>1</v>
      </c>
    </row>
    <row r="11491" spans="1:17" x14ac:dyDescent="0.25">
      <c r="A11491">
        <v>15</v>
      </c>
      <c r="B11491" t="str">
        <f t="shared" si="179"/>
        <v xml:space="preserve"> 992 15</v>
      </c>
      <c r="C11491" s="102" t="s">
        <v>902</v>
      </c>
      <c r="D11491" s="111">
        <v>17</v>
      </c>
      <c r="E11491" t="s">
        <v>1</v>
      </c>
      <c r="F11491" t="s">
        <v>1</v>
      </c>
      <c r="G11491" s="103" t="s">
        <v>1</v>
      </c>
      <c r="H11491" s="103" t="s">
        <v>1</v>
      </c>
      <c r="I11491" s="103">
        <v>1182</v>
      </c>
      <c r="J11491" t="s">
        <v>1</v>
      </c>
      <c r="K11491" t="s">
        <v>1</v>
      </c>
      <c r="L11491" s="103" t="s">
        <v>1</v>
      </c>
      <c r="M11491" s="103" t="s">
        <v>1</v>
      </c>
      <c r="N11491" s="103">
        <v>1532</v>
      </c>
      <c r="O11491" s="103">
        <v>53285</v>
      </c>
      <c r="P11491" t="s">
        <v>1</v>
      </c>
      <c r="Q11491" t="s">
        <v>1</v>
      </c>
    </row>
    <row r="11492" spans="1:17" x14ac:dyDescent="0.25">
      <c r="A11492">
        <v>16</v>
      </c>
      <c r="B11492" t="str">
        <f t="shared" si="179"/>
        <v xml:space="preserve"> 992 16</v>
      </c>
      <c r="C11492" s="102" t="s">
        <v>902</v>
      </c>
      <c r="D11492" s="111" t="s">
        <v>5</v>
      </c>
      <c r="E11492" t="s">
        <v>1</v>
      </c>
      <c r="F11492" t="s">
        <v>1</v>
      </c>
      <c r="G11492" s="103">
        <v>189588</v>
      </c>
      <c r="H11492" s="103">
        <v>94877</v>
      </c>
      <c r="I11492" s="103">
        <v>1182</v>
      </c>
      <c r="J11492" t="s">
        <v>1</v>
      </c>
      <c r="K11492" t="s">
        <v>1</v>
      </c>
      <c r="L11492" s="103">
        <v>1102</v>
      </c>
      <c r="M11492" s="103">
        <v>168846</v>
      </c>
      <c r="N11492" s="103">
        <v>1532</v>
      </c>
      <c r="O11492" s="103">
        <v>58408</v>
      </c>
      <c r="P11492" t="s">
        <v>1</v>
      </c>
      <c r="Q11492" t="s">
        <v>1</v>
      </c>
    </row>
    <row r="11493" spans="1:17" x14ac:dyDescent="0.25">
      <c r="A11493">
        <v>17</v>
      </c>
      <c r="B11493" t="str">
        <f t="shared" si="179"/>
        <v xml:space="preserve"> 992 17</v>
      </c>
      <c r="C11493" s="102" t="s">
        <v>902</v>
      </c>
      <c r="D11493" s="111" t="s">
        <v>6</v>
      </c>
      <c r="E11493" t="s">
        <v>1</v>
      </c>
      <c r="F11493" t="s">
        <v>1</v>
      </c>
      <c r="G11493" t="s">
        <v>1</v>
      </c>
      <c r="H11493" t="s">
        <v>1</v>
      </c>
      <c r="I11493" t="s">
        <v>1</v>
      </c>
      <c r="J11493" t="s">
        <v>1</v>
      </c>
      <c r="K11493" t="s">
        <v>1</v>
      </c>
      <c r="L11493" t="s">
        <v>1</v>
      </c>
      <c r="M11493" t="s">
        <v>1</v>
      </c>
      <c r="N11493" t="s">
        <v>1</v>
      </c>
      <c r="O11493" t="s">
        <v>1</v>
      </c>
      <c r="P11493" t="s">
        <v>1</v>
      </c>
      <c r="Q11493" t="s">
        <v>1</v>
      </c>
    </row>
    <row r="11494" spans="1:17" x14ac:dyDescent="0.25">
      <c r="A11494">
        <v>18</v>
      </c>
      <c r="B11494" t="str">
        <f t="shared" si="179"/>
        <v xml:space="preserve"> 992 18</v>
      </c>
      <c r="C11494" s="102" t="s">
        <v>902</v>
      </c>
      <c r="D11494" s="111">
        <v>13</v>
      </c>
      <c r="E11494" t="s">
        <v>1</v>
      </c>
      <c r="F11494" t="s">
        <v>1</v>
      </c>
      <c r="G11494" s="103" t="s">
        <v>1</v>
      </c>
      <c r="H11494" s="103">
        <v>102656</v>
      </c>
      <c r="I11494" t="s">
        <v>1</v>
      </c>
      <c r="J11494" t="s">
        <v>1</v>
      </c>
      <c r="K11494" t="s">
        <v>1</v>
      </c>
      <c r="L11494" s="103" t="s">
        <v>1</v>
      </c>
      <c r="M11494" s="103">
        <v>338537</v>
      </c>
      <c r="N11494" t="s">
        <v>1</v>
      </c>
      <c r="O11494" s="103" t="s">
        <v>1</v>
      </c>
      <c r="P11494" t="s">
        <v>1</v>
      </c>
      <c r="Q11494" t="s">
        <v>1</v>
      </c>
    </row>
    <row r="11495" spans="1:17" x14ac:dyDescent="0.25">
      <c r="A11495">
        <v>19</v>
      </c>
      <c r="B11495" t="str">
        <f t="shared" si="179"/>
        <v xml:space="preserve"> 992 19</v>
      </c>
      <c r="C11495" s="102" t="s">
        <v>902</v>
      </c>
      <c r="D11495" s="111">
        <v>14</v>
      </c>
      <c r="E11495" t="s">
        <v>1</v>
      </c>
      <c r="F11495" t="s">
        <v>1</v>
      </c>
      <c r="G11495" s="103">
        <v>301016</v>
      </c>
      <c r="H11495">
        <v>1465</v>
      </c>
      <c r="I11495" s="103">
        <v>1718</v>
      </c>
      <c r="J11495" t="s">
        <v>1</v>
      </c>
      <c r="K11495" t="s">
        <v>1</v>
      </c>
      <c r="L11495" s="103">
        <v>4084</v>
      </c>
      <c r="M11495" s="103">
        <v>56</v>
      </c>
      <c r="N11495" s="103">
        <v>21</v>
      </c>
      <c r="O11495" s="103" t="s">
        <v>1</v>
      </c>
      <c r="P11495" t="s">
        <v>1</v>
      </c>
      <c r="Q11495" t="s">
        <v>1</v>
      </c>
    </row>
    <row r="11496" spans="1:17" x14ac:dyDescent="0.25">
      <c r="A11496">
        <v>20</v>
      </c>
      <c r="B11496" t="str">
        <f t="shared" si="179"/>
        <v xml:space="preserve"> 992 20</v>
      </c>
      <c r="C11496" s="102" t="s">
        <v>902</v>
      </c>
      <c r="D11496" s="111">
        <v>15</v>
      </c>
      <c r="E11496" t="s">
        <v>1</v>
      </c>
      <c r="F11496" t="s">
        <v>1</v>
      </c>
      <c r="G11496" s="103" t="s">
        <v>1</v>
      </c>
      <c r="H11496" s="103" t="s">
        <v>1</v>
      </c>
      <c r="I11496" s="103" t="s">
        <v>1</v>
      </c>
      <c r="J11496" t="s">
        <v>1</v>
      </c>
      <c r="K11496" t="s">
        <v>1</v>
      </c>
      <c r="L11496" s="103" t="s">
        <v>1</v>
      </c>
      <c r="M11496" s="103" t="s">
        <v>1</v>
      </c>
      <c r="N11496" s="103" t="s">
        <v>1</v>
      </c>
      <c r="O11496" s="103">
        <v>293</v>
      </c>
      <c r="P11496" t="s">
        <v>1</v>
      </c>
      <c r="Q11496" t="s">
        <v>1</v>
      </c>
    </row>
    <row r="11497" spans="1:17" x14ac:dyDescent="0.25">
      <c r="A11497">
        <v>21</v>
      </c>
      <c r="B11497" t="str">
        <f t="shared" si="179"/>
        <v xml:space="preserve"> 992 21</v>
      </c>
      <c r="C11497" s="102" t="s">
        <v>902</v>
      </c>
      <c r="D11497" s="111">
        <v>16</v>
      </c>
      <c r="E11497" s="103" t="s">
        <v>1</v>
      </c>
      <c r="F11497" s="103" t="s">
        <v>1</v>
      </c>
      <c r="G11497" s="103" t="s">
        <v>1</v>
      </c>
      <c r="H11497" s="103" t="s">
        <v>1</v>
      </c>
      <c r="I11497" s="103" t="s">
        <v>1</v>
      </c>
      <c r="J11497" t="s">
        <v>1</v>
      </c>
      <c r="K11497" s="103" t="s">
        <v>1</v>
      </c>
      <c r="L11497" s="103" t="s">
        <v>1</v>
      </c>
      <c r="M11497" s="103" t="s">
        <v>1</v>
      </c>
      <c r="N11497" s="103" t="s">
        <v>1</v>
      </c>
      <c r="O11497" s="103">
        <v>8419</v>
      </c>
      <c r="P11497" t="s">
        <v>1</v>
      </c>
      <c r="Q11497" t="s">
        <v>1</v>
      </c>
    </row>
    <row r="11498" spans="1:17" x14ac:dyDescent="0.25">
      <c r="A11498">
        <v>22</v>
      </c>
      <c r="B11498" t="str">
        <f t="shared" si="179"/>
        <v xml:space="preserve"> 992 22</v>
      </c>
      <c r="C11498" s="102" t="s">
        <v>902</v>
      </c>
      <c r="D11498" s="111">
        <v>17</v>
      </c>
      <c r="E11498" s="103">
        <v>12</v>
      </c>
      <c r="F11498" s="103">
        <v>121</v>
      </c>
      <c r="G11498" s="103">
        <v>1731</v>
      </c>
      <c r="H11498" s="103">
        <v>617</v>
      </c>
      <c r="I11498" s="103">
        <v>707</v>
      </c>
      <c r="J11498" s="103">
        <v>18</v>
      </c>
      <c r="K11498" s="103">
        <v>268</v>
      </c>
      <c r="L11498" s="103">
        <v>2892</v>
      </c>
      <c r="M11498" s="103">
        <v>1326</v>
      </c>
      <c r="N11498" s="103">
        <v>1823</v>
      </c>
      <c r="O11498" s="103">
        <v>89892</v>
      </c>
      <c r="P11498" t="s">
        <v>1</v>
      </c>
      <c r="Q11498" t="s">
        <v>1</v>
      </c>
    </row>
    <row r="11499" spans="1:17" x14ac:dyDescent="0.25">
      <c r="A11499">
        <v>23</v>
      </c>
      <c r="B11499" t="str">
        <f t="shared" si="179"/>
        <v xml:space="preserve"> 992 23</v>
      </c>
      <c r="C11499" s="102" t="s">
        <v>902</v>
      </c>
      <c r="D11499" s="111" t="s">
        <v>5</v>
      </c>
      <c r="E11499" s="103">
        <v>12</v>
      </c>
      <c r="F11499" s="103">
        <v>121</v>
      </c>
      <c r="G11499" s="103">
        <v>302747</v>
      </c>
      <c r="H11499" s="103">
        <v>104738</v>
      </c>
      <c r="I11499" s="103">
        <v>2425</v>
      </c>
      <c r="J11499" s="103">
        <v>18</v>
      </c>
      <c r="K11499" s="103">
        <v>268</v>
      </c>
      <c r="L11499" s="103">
        <v>6976</v>
      </c>
      <c r="M11499" s="103">
        <v>339919</v>
      </c>
      <c r="N11499" s="103">
        <v>1844</v>
      </c>
      <c r="O11499" s="103">
        <v>98604</v>
      </c>
      <c r="P11499" t="s">
        <v>1</v>
      </c>
      <c r="Q11499" t="s">
        <v>1</v>
      </c>
    </row>
    <row r="11500" spans="1:17" x14ac:dyDescent="0.25">
      <c r="A11500">
        <v>24</v>
      </c>
      <c r="B11500" t="str">
        <f t="shared" si="179"/>
        <v xml:space="preserve"> 992 24</v>
      </c>
      <c r="C11500" s="102" t="s">
        <v>902</v>
      </c>
      <c r="D11500" s="111" t="s">
        <v>6</v>
      </c>
      <c r="E11500" t="s">
        <v>1</v>
      </c>
      <c r="F11500" t="s">
        <v>1</v>
      </c>
      <c r="G11500" t="s">
        <v>1</v>
      </c>
      <c r="H11500" t="s">
        <v>1</v>
      </c>
      <c r="I11500" t="s">
        <v>1</v>
      </c>
      <c r="J11500" t="s">
        <v>1</v>
      </c>
      <c r="K11500" t="s">
        <v>1</v>
      </c>
      <c r="L11500" t="s">
        <v>1</v>
      </c>
      <c r="M11500" t="s">
        <v>1</v>
      </c>
      <c r="N11500" t="s">
        <v>1</v>
      </c>
      <c r="O11500" t="s">
        <v>1</v>
      </c>
      <c r="P11500" t="s">
        <v>1</v>
      </c>
      <c r="Q11500" t="s">
        <v>1</v>
      </c>
    </row>
    <row r="11501" spans="1:17" x14ac:dyDescent="0.25">
      <c r="A11501">
        <v>25</v>
      </c>
      <c r="B11501" t="str">
        <f t="shared" si="179"/>
        <v xml:space="preserve"> 992 25</v>
      </c>
      <c r="C11501" s="102" t="s">
        <v>902</v>
      </c>
      <c r="D11501" s="111" t="s">
        <v>0</v>
      </c>
      <c r="E11501" t="s">
        <v>1</v>
      </c>
      <c r="F11501" t="s">
        <v>1</v>
      </c>
      <c r="G11501" t="s">
        <v>1</v>
      </c>
      <c r="H11501" s="103">
        <v>310142</v>
      </c>
      <c r="I11501" s="103">
        <v>448926</v>
      </c>
      <c r="J11501" s="103">
        <v>98604</v>
      </c>
      <c r="K11501" t="s">
        <v>1</v>
      </c>
      <c r="L11501" t="s">
        <v>1</v>
      </c>
      <c r="M11501" t="s">
        <v>1</v>
      </c>
      <c r="N11501" t="s">
        <v>1</v>
      </c>
      <c r="O11501" t="s">
        <v>1</v>
      </c>
      <c r="P11501" t="s">
        <v>1</v>
      </c>
      <c r="Q11501" t="s">
        <v>1</v>
      </c>
    </row>
    <row r="11502" spans="1:17" x14ac:dyDescent="0.25">
      <c r="A11502">
        <v>26</v>
      </c>
      <c r="B11502" t="str">
        <f t="shared" si="179"/>
        <v xml:space="preserve"> 992 26</v>
      </c>
      <c r="C11502" s="102" t="s">
        <v>902</v>
      </c>
      <c r="D11502" s="111" t="s">
        <v>0</v>
      </c>
      <c r="E11502" t="s">
        <v>1</v>
      </c>
      <c r="F11502" t="s">
        <v>1</v>
      </c>
      <c r="G11502" t="s">
        <v>1</v>
      </c>
      <c r="H11502" t="s">
        <v>1</v>
      </c>
      <c r="I11502" t="s">
        <v>1</v>
      </c>
      <c r="J11502" t="s">
        <v>1</v>
      </c>
      <c r="K11502" t="s">
        <v>1</v>
      </c>
      <c r="L11502" t="s">
        <v>1</v>
      </c>
      <c r="M11502" t="s">
        <v>1</v>
      </c>
      <c r="N11502" t="s">
        <v>1</v>
      </c>
      <c r="O11502" t="s">
        <v>1</v>
      </c>
      <c r="P11502" t="s">
        <v>1</v>
      </c>
      <c r="Q11502" t="s">
        <v>1</v>
      </c>
    </row>
    <row r="11503" spans="1:17" x14ac:dyDescent="0.25">
      <c r="A11503">
        <v>27</v>
      </c>
      <c r="B11503" t="str">
        <f t="shared" si="179"/>
        <v xml:space="preserve"> 992 27</v>
      </c>
      <c r="C11503" s="102" t="s">
        <v>902</v>
      </c>
      <c r="D11503" s="111" t="s">
        <v>0</v>
      </c>
      <c r="E11503" t="s">
        <v>1</v>
      </c>
      <c r="F11503" t="s">
        <v>1</v>
      </c>
      <c r="G11503" t="s">
        <v>1</v>
      </c>
      <c r="H11503" s="103">
        <v>-96057</v>
      </c>
      <c r="I11503" s="103">
        <v>-70637</v>
      </c>
      <c r="J11503">
        <v>94</v>
      </c>
      <c r="K11503" t="s">
        <v>1</v>
      </c>
      <c r="L11503" t="s">
        <v>1</v>
      </c>
      <c r="M11503" t="s">
        <v>1</v>
      </c>
      <c r="N11503" t="s">
        <v>1</v>
      </c>
      <c r="O11503" t="s">
        <v>1</v>
      </c>
      <c r="P11503" t="s">
        <v>1</v>
      </c>
      <c r="Q11503" t="s">
        <v>1</v>
      </c>
    </row>
    <row r="11504" spans="1:17" x14ac:dyDescent="0.25">
      <c r="A11504">
        <v>28</v>
      </c>
      <c r="B11504" t="str">
        <f t="shared" si="179"/>
        <v xml:space="preserve"> 992 28</v>
      </c>
      <c r="C11504" s="102" t="s">
        <v>902</v>
      </c>
      <c r="D11504" s="111" t="s">
        <v>0</v>
      </c>
      <c r="E11504" t="s">
        <v>1</v>
      </c>
      <c r="F11504" t="s">
        <v>1</v>
      </c>
      <c r="G11504" t="s">
        <v>1</v>
      </c>
      <c r="H11504" s="103">
        <v>214085</v>
      </c>
      <c r="I11504" s="103">
        <v>378289</v>
      </c>
      <c r="J11504" s="103">
        <v>98698</v>
      </c>
      <c r="K11504" t="s">
        <v>1</v>
      </c>
      <c r="L11504" t="s">
        <v>1</v>
      </c>
      <c r="M11504" t="s">
        <v>1</v>
      </c>
      <c r="N11504" t="s">
        <v>1</v>
      </c>
      <c r="O11504" t="s">
        <v>1</v>
      </c>
      <c r="P11504" t="s">
        <v>1</v>
      </c>
      <c r="Q11504" t="s">
        <v>1</v>
      </c>
    </row>
    <row r="11505" spans="1:18" x14ac:dyDescent="0.25">
      <c r="A11505">
        <v>29</v>
      </c>
      <c r="B11505" t="str">
        <f t="shared" si="179"/>
        <v xml:space="preserve"> 992 29</v>
      </c>
      <c r="C11505" s="102" t="s">
        <v>902</v>
      </c>
      <c r="D11505" s="111" t="s">
        <v>0</v>
      </c>
      <c r="E11505" t="s">
        <v>1</v>
      </c>
      <c r="F11505" t="s">
        <v>1</v>
      </c>
      <c r="G11505" t="s">
        <v>1</v>
      </c>
      <c r="H11505" s="103">
        <v>305546</v>
      </c>
      <c r="I11505" s="103">
        <v>271851</v>
      </c>
      <c r="J11505" s="103">
        <v>12939</v>
      </c>
      <c r="K11505" t="s">
        <v>1</v>
      </c>
      <c r="L11505" t="s">
        <v>1</v>
      </c>
      <c r="M11505" t="s">
        <v>1</v>
      </c>
      <c r="N11505" t="s">
        <v>1</v>
      </c>
      <c r="O11505" t="s">
        <v>1</v>
      </c>
      <c r="P11505" t="s">
        <v>1</v>
      </c>
      <c r="Q11505" t="s">
        <v>1</v>
      </c>
    </row>
    <row r="11506" spans="1:18" x14ac:dyDescent="0.25">
      <c r="A11506">
        <v>30</v>
      </c>
      <c r="B11506" t="str">
        <f t="shared" si="179"/>
        <v xml:space="preserve"> 992 30</v>
      </c>
      <c r="C11506" s="102" t="s">
        <v>902</v>
      </c>
      <c r="D11506" s="111" t="s">
        <v>0</v>
      </c>
      <c r="E11506" t="s">
        <v>1</v>
      </c>
      <c r="F11506" t="s">
        <v>1</v>
      </c>
      <c r="G11506" t="s">
        <v>1</v>
      </c>
      <c r="H11506">
        <v>0.01</v>
      </c>
      <c r="I11506">
        <v>0.02</v>
      </c>
      <c r="J11506">
        <v>0.02</v>
      </c>
      <c r="K11506" t="s">
        <v>1</v>
      </c>
      <c r="L11506" t="s">
        <v>1</v>
      </c>
      <c r="M11506" t="s">
        <v>1</v>
      </c>
      <c r="N11506" t="s">
        <v>1</v>
      </c>
      <c r="O11506" t="s">
        <v>1</v>
      </c>
      <c r="P11506" t="s">
        <v>1</v>
      </c>
      <c r="Q11506" t="s">
        <v>1</v>
      </c>
    </row>
    <row r="11507" spans="1:18" x14ac:dyDescent="0.25">
      <c r="A11507">
        <v>31</v>
      </c>
      <c r="B11507" t="str">
        <f t="shared" si="179"/>
        <v xml:space="preserve"> 992 31</v>
      </c>
      <c r="C11507" s="102" t="s">
        <v>902</v>
      </c>
      <c r="D11507" s="111" t="s">
        <v>0</v>
      </c>
      <c r="E11507" t="s">
        <v>1</v>
      </c>
      <c r="F11507" t="s">
        <v>1</v>
      </c>
      <c r="G11507" t="s">
        <v>1</v>
      </c>
      <c r="H11507">
        <v>1.5880000000000001</v>
      </c>
      <c r="I11507">
        <v>2.8069999999999999</v>
      </c>
      <c r="J11507">
        <v>0.73199999999999998</v>
      </c>
      <c r="K11507">
        <v>5.1269999999999998</v>
      </c>
      <c r="L11507" t="s">
        <v>1</v>
      </c>
      <c r="M11507" t="s">
        <v>1</v>
      </c>
      <c r="N11507" t="s">
        <v>1</v>
      </c>
      <c r="O11507" t="s">
        <v>1</v>
      </c>
      <c r="P11507" t="s">
        <v>1</v>
      </c>
      <c r="Q11507" t="s">
        <v>1</v>
      </c>
    </row>
    <row r="11508" spans="1:18" x14ac:dyDescent="0.25">
      <c r="A11508">
        <v>32</v>
      </c>
      <c r="B11508" t="str">
        <f t="shared" si="179"/>
        <v xml:space="preserve"> 992 32</v>
      </c>
      <c r="C11508" s="102" t="s">
        <v>902</v>
      </c>
      <c r="D11508" s="111" t="s">
        <v>0</v>
      </c>
      <c r="E11508" t="s">
        <v>1</v>
      </c>
      <c r="F11508" t="s">
        <v>1</v>
      </c>
      <c r="G11508" t="s">
        <v>1</v>
      </c>
      <c r="H11508">
        <v>1.5209999999999999</v>
      </c>
      <c r="I11508">
        <v>2.6890000000000001</v>
      </c>
      <c r="J11508">
        <v>0.70099999999999996</v>
      </c>
      <c r="K11508">
        <v>4.9109999999999996</v>
      </c>
      <c r="L11508" t="s">
        <v>1</v>
      </c>
      <c r="M11508" t="s">
        <v>1</v>
      </c>
      <c r="N11508" t="s">
        <v>1</v>
      </c>
      <c r="O11508" t="s">
        <v>1</v>
      </c>
      <c r="P11508" t="s">
        <v>1</v>
      </c>
      <c r="Q11508" t="s">
        <v>1</v>
      </c>
    </row>
    <row r="11509" spans="1:18" x14ac:dyDescent="0.25">
      <c r="A11509">
        <v>33</v>
      </c>
      <c r="B11509" t="str">
        <f t="shared" si="179"/>
        <v xml:space="preserve"> 992 33</v>
      </c>
      <c r="C11509" s="102" t="s">
        <v>902</v>
      </c>
      <c r="D11509" s="111" t="s">
        <v>0</v>
      </c>
      <c r="E11509" t="s">
        <v>1</v>
      </c>
      <c r="F11509" t="s">
        <v>1</v>
      </c>
      <c r="G11509" t="s">
        <v>1</v>
      </c>
      <c r="H11509">
        <v>1.984</v>
      </c>
      <c r="I11509">
        <v>1.766</v>
      </c>
      <c r="J11509">
        <v>8.4000000000000005E-2</v>
      </c>
      <c r="K11509">
        <v>3.8340000000000001</v>
      </c>
      <c r="L11509" t="s">
        <v>1</v>
      </c>
      <c r="M11509" t="s">
        <v>1</v>
      </c>
      <c r="N11509" t="s">
        <v>1</v>
      </c>
      <c r="O11509" t="s">
        <v>1</v>
      </c>
      <c r="P11509" t="s">
        <v>1</v>
      </c>
      <c r="Q11509" t="s">
        <v>1</v>
      </c>
    </row>
    <row r="11510" spans="1:18" x14ac:dyDescent="0.25">
      <c r="A11510">
        <v>34</v>
      </c>
      <c r="B11510" t="str">
        <f t="shared" si="179"/>
        <v xml:space="preserve"> 992 34</v>
      </c>
      <c r="C11510" s="102" t="s">
        <v>902</v>
      </c>
      <c r="D11510" s="111" t="s">
        <v>0</v>
      </c>
      <c r="E11510" t="s">
        <v>1</v>
      </c>
      <c r="F11510" t="s">
        <v>1</v>
      </c>
      <c r="G11510" t="s">
        <v>1</v>
      </c>
      <c r="H11510">
        <v>1.9790000000000001</v>
      </c>
      <c r="I11510">
        <v>1.784</v>
      </c>
      <c r="J11510">
        <v>9.6000000000000002E-2</v>
      </c>
      <c r="K11510">
        <v>3.859</v>
      </c>
      <c r="L11510" t="s">
        <v>1</v>
      </c>
      <c r="M11510" t="s">
        <v>1</v>
      </c>
      <c r="N11510" t="s">
        <v>1</v>
      </c>
      <c r="O11510" t="s">
        <v>1</v>
      </c>
      <c r="P11510" t="s">
        <v>1</v>
      </c>
      <c r="Q11510" t="s">
        <v>1</v>
      </c>
    </row>
    <row r="11511" spans="1:18" x14ac:dyDescent="0.25">
      <c r="A11511">
        <v>35</v>
      </c>
      <c r="B11511" t="str">
        <f t="shared" si="179"/>
        <v xml:space="preserve"> 992 35</v>
      </c>
      <c r="C11511" s="102" t="s">
        <v>902</v>
      </c>
      <c r="D11511" s="111" t="s">
        <v>0</v>
      </c>
      <c r="E11511" t="s">
        <v>1</v>
      </c>
      <c r="F11511" t="s">
        <v>1</v>
      </c>
      <c r="G11511" t="s">
        <v>1</v>
      </c>
      <c r="H11511">
        <v>2.2669999999999999</v>
      </c>
      <c r="I11511">
        <v>2.0169999999999999</v>
      </c>
      <c r="J11511">
        <v>9.6000000000000002E-2</v>
      </c>
      <c r="K11511">
        <v>4.38</v>
      </c>
      <c r="L11511" t="s">
        <v>1</v>
      </c>
      <c r="M11511" t="s">
        <v>1</v>
      </c>
      <c r="N11511" t="s">
        <v>1</v>
      </c>
      <c r="O11511" t="s">
        <v>1</v>
      </c>
      <c r="P11511" t="s">
        <v>1</v>
      </c>
      <c r="Q11511" t="s">
        <v>1</v>
      </c>
    </row>
    <row r="11512" spans="1:18" x14ac:dyDescent="0.25">
      <c r="A11512">
        <v>36</v>
      </c>
      <c r="B11512" t="str">
        <f t="shared" si="179"/>
        <v xml:space="preserve"> 992 36</v>
      </c>
      <c r="C11512" s="102" t="s">
        <v>902</v>
      </c>
      <c r="D11512" s="111" t="s">
        <v>0</v>
      </c>
      <c r="E11512" t="s">
        <v>1</v>
      </c>
      <c r="F11512" t="s">
        <v>1</v>
      </c>
      <c r="G11512" t="s">
        <v>1</v>
      </c>
      <c r="H11512">
        <v>1.9790000000000001</v>
      </c>
      <c r="I11512">
        <v>1.784</v>
      </c>
      <c r="J11512">
        <v>9.6000000000000002E-2</v>
      </c>
      <c r="K11512">
        <v>3.859</v>
      </c>
      <c r="L11512" t="s">
        <v>1</v>
      </c>
      <c r="M11512" t="s">
        <v>1</v>
      </c>
      <c r="N11512" t="s">
        <v>1</v>
      </c>
      <c r="O11512" t="s">
        <v>1</v>
      </c>
      <c r="P11512" t="s">
        <v>1</v>
      </c>
      <c r="Q11512" t="s">
        <v>1</v>
      </c>
    </row>
    <row r="11513" spans="1:18" x14ac:dyDescent="0.25">
      <c r="A11513">
        <v>37</v>
      </c>
      <c r="B11513" t="str">
        <f t="shared" si="179"/>
        <v xml:space="preserve"> 992 37</v>
      </c>
      <c r="C11513" s="102" t="s">
        <v>902</v>
      </c>
      <c r="D11513" s="111" t="s">
        <v>0</v>
      </c>
      <c r="E11513" t="s">
        <v>1</v>
      </c>
      <c r="F11513" t="s">
        <v>986</v>
      </c>
      <c r="G11513" t="s">
        <v>987</v>
      </c>
      <c r="H11513" t="s">
        <v>993</v>
      </c>
      <c r="I11513" t="s">
        <v>996</v>
      </c>
      <c r="J11513" t="s">
        <v>1</v>
      </c>
      <c r="K11513">
        <v>5.2160000000000002</v>
      </c>
      <c r="L11513" t="s">
        <v>1</v>
      </c>
      <c r="M11513" t="s">
        <v>1</v>
      </c>
      <c r="N11513" t="s">
        <v>1</v>
      </c>
      <c r="O11513" t="s">
        <v>1</v>
      </c>
      <c r="P11513" t="s">
        <v>1</v>
      </c>
      <c r="Q11513" t="s">
        <v>1</v>
      </c>
    </row>
    <row r="11514" spans="1:18" x14ac:dyDescent="0.25">
      <c r="A11514">
        <v>38</v>
      </c>
      <c r="B11514" t="str">
        <f t="shared" si="179"/>
        <v xml:space="preserve"> 992 38</v>
      </c>
      <c r="C11514" s="102" t="s">
        <v>902</v>
      </c>
      <c r="D11514" s="111" t="s">
        <v>0</v>
      </c>
      <c r="E11514" t="s">
        <v>1</v>
      </c>
      <c r="F11514">
        <v>6.67</v>
      </c>
      <c r="G11514">
        <v>6.3</v>
      </c>
      <c r="H11514">
        <v>5.75</v>
      </c>
      <c r="I11514">
        <v>5.22</v>
      </c>
      <c r="J11514" t="s">
        <v>1</v>
      </c>
      <c r="K11514" t="s">
        <v>1</v>
      </c>
      <c r="L11514" t="s">
        <v>1</v>
      </c>
      <c r="M11514" t="s">
        <v>1</v>
      </c>
      <c r="N11514" t="s">
        <v>1</v>
      </c>
      <c r="O11514" t="s">
        <v>1</v>
      </c>
      <c r="P11514" t="s">
        <v>1</v>
      </c>
      <c r="Q11514" t="s">
        <v>1</v>
      </c>
    </row>
    <row r="11515" spans="1:18" x14ac:dyDescent="0.25">
      <c r="A11515">
        <v>1</v>
      </c>
      <c r="B11515" t="str">
        <f t="shared" si="179"/>
        <v xml:space="preserve"> 995 1</v>
      </c>
      <c r="C11515" s="102" t="s">
        <v>903</v>
      </c>
      <c r="D11515" s="111" t="s">
        <v>0</v>
      </c>
      <c r="E11515" t="s">
        <v>1</v>
      </c>
      <c r="F11515" t="s">
        <v>1</v>
      </c>
      <c r="G11515" t="s">
        <v>1</v>
      </c>
      <c r="H11515" t="s">
        <v>1</v>
      </c>
      <c r="I11515" t="s">
        <v>1</v>
      </c>
      <c r="J11515" t="s">
        <v>1</v>
      </c>
      <c r="K11515" t="s">
        <v>1</v>
      </c>
      <c r="L11515" t="s">
        <v>1</v>
      </c>
      <c r="M11515" t="s">
        <v>1</v>
      </c>
      <c r="N11515" t="s">
        <v>1</v>
      </c>
      <c r="O11515" t="s">
        <v>1</v>
      </c>
      <c r="P11515" t="s">
        <v>1</v>
      </c>
      <c r="Q11515" t="s">
        <v>1</v>
      </c>
      <c r="R11515" t="s">
        <v>243</v>
      </c>
    </row>
    <row r="11516" spans="1:18" x14ac:dyDescent="0.25">
      <c r="A11516">
        <v>2</v>
      </c>
      <c r="B11516" t="str">
        <f t="shared" si="179"/>
        <v xml:space="preserve"> 995 2</v>
      </c>
      <c r="C11516" s="102" t="s">
        <v>903</v>
      </c>
      <c r="D11516" s="111" t="s">
        <v>0</v>
      </c>
      <c r="E11516" t="s">
        <v>3</v>
      </c>
      <c r="F11516" t="s">
        <v>1</v>
      </c>
      <c r="G11516" t="s">
        <v>1</v>
      </c>
      <c r="H11516" t="s">
        <v>1</v>
      </c>
      <c r="I11516" t="s">
        <v>1</v>
      </c>
      <c r="J11516" t="s">
        <v>1</v>
      </c>
      <c r="K11516" t="s">
        <v>1</v>
      </c>
      <c r="L11516" t="s">
        <v>1</v>
      </c>
      <c r="M11516" t="s">
        <v>1</v>
      </c>
      <c r="N11516" t="s">
        <v>1</v>
      </c>
      <c r="O11516" t="s">
        <v>1</v>
      </c>
      <c r="P11516" t="s">
        <v>1</v>
      </c>
      <c r="Q11516" t="s">
        <v>1</v>
      </c>
    </row>
    <row r="11517" spans="1:18" x14ac:dyDescent="0.25">
      <c r="A11517">
        <v>3</v>
      </c>
      <c r="B11517" t="str">
        <f t="shared" si="179"/>
        <v xml:space="preserve"> 995 3</v>
      </c>
      <c r="C11517" s="102" t="s">
        <v>903</v>
      </c>
      <c r="D11517" s="111" t="s">
        <v>0</v>
      </c>
      <c r="E11517" t="s">
        <v>4</v>
      </c>
      <c r="F11517" t="s">
        <v>1</v>
      </c>
      <c r="G11517" t="s">
        <v>1</v>
      </c>
      <c r="H11517" t="s">
        <v>1</v>
      </c>
      <c r="I11517" t="s">
        <v>1</v>
      </c>
      <c r="J11517" t="s">
        <v>1</v>
      </c>
      <c r="K11517" t="s">
        <v>1</v>
      </c>
      <c r="L11517" t="s">
        <v>1</v>
      </c>
      <c r="M11517" t="s">
        <v>1</v>
      </c>
      <c r="N11517" t="s">
        <v>1</v>
      </c>
      <c r="O11517" t="s">
        <v>1</v>
      </c>
      <c r="P11517" t="s">
        <v>1</v>
      </c>
      <c r="Q11517" t="s">
        <v>1</v>
      </c>
    </row>
    <row r="11518" spans="1:18" x14ac:dyDescent="0.25">
      <c r="A11518">
        <v>4</v>
      </c>
      <c r="B11518" t="str">
        <f t="shared" si="179"/>
        <v xml:space="preserve"> 995 4</v>
      </c>
      <c r="C11518" s="102" t="s">
        <v>903</v>
      </c>
      <c r="D11518" s="111">
        <v>13</v>
      </c>
      <c r="E11518" s="103">
        <v>30475</v>
      </c>
      <c r="F11518" s="103">
        <v>3755136</v>
      </c>
      <c r="G11518">
        <v>12.321999999999999</v>
      </c>
      <c r="H11518" t="s">
        <v>1</v>
      </c>
      <c r="I11518" t="s">
        <v>1</v>
      </c>
      <c r="J11518" t="s">
        <v>1</v>
      </c>
      <c r="K11518" t="s">
        <v>1</v>
      </c>
      <c r="L11518" t="s">
        <v>1</v>
      </c>
      <c r="M11518" t="s">
        <v>1</v>
      </c>
      <c r="N11518">
        <v>5</v>
      </c>
      <c r="O11518">
        <v>5</v>
      </c>
      <c r="P11518">
        <v>9</v>
      </c>
      <c r="Q11518">
        <v>19</v>
      </c>
    </row>
    <row r="11519" spans="1:18" x14ac:dyDescent="0.25">
      <c r="A11519">
        <v>5</v>
      </c>
      <c r="B11519" t="str">
        <f t="shared" si="179"/>
        <v xml:space="preserve"> 995 5</v>
      </c>
      <c r="C11519" s="102" t="s">
        <v>903</v>
      </c>
      <c r="D11519" s="111">
        <v>14</v>
      </c>
      <c r="E11519" s="103">
        <v>33651</v>
      </c>
      <c r="F11519" s="103">
        <v>233673</v>
      </c>
      <c r="G11519">
        <v>0.69399999999999995</v>
      </c>
      <c r="H11519" t="s">
        <v>1</v>
      </c>
      <c r="I11519" t="s">
        <v>1</v>
      </c>
      <c r="J11519" t="s">
        <v>1</v>
      </c>
      <c r="K11519" t="s">
        <v>1</v>
      </c>
      <c r="L11519" t="s">
        <v>1</v>
      </c>
      <c r="M11519" t="s">
        <v>1</v>
      </c>
      <c r="N11519" t="s">
        <v>1</v>
      </c>
      <c r="O11519">
        <v>5</v>
      </c>
      <c r="P11519">
        <v>3</v>
      </c>
      <c r="Q11519">
        <v>8</v>
      </c>
    </row>
    <row r="11520" spans="1:18" x14ac:dyDescent="0.25">
      <c r="A11520">
        <v>6</v>
      </c>
      <c r="B11520" t="str">
        <f t="shared" si="179"/>
        <v xml:space="preserve"> 995 6</v>
      </c>
      <c r="C11520" s="102" t="s">
        <v>903</v>
      </c>
      <c r="D11520" s="111">
        <v>15</v>
      </c>
      <c r="E11520" s="103">
        <v>37279</v>
      </c>
      <c r="F11520" s="103">
        <v>1136932</v>
      </c>
      <c r="G11520">
        <v>3.0489999999999999</v>
      </c>
      <c r="H11520" t="s">
        <v>1</v>
      </c>
      <c r="I11520" t="s">
        <v>1</v>
      </c>
      <c r="J11520" t="s">
        <v>1</v>
      </c>
      <c r="K11520" t="s">
        <v>1</v>
      </c>
      <c r="L11520" t="s">
        <v>1</v>
      </c>
      <c r="M11520" t="s">
        <v>1</v>
      </c>
      <c r="N11520">
        <v>4</v>
      </c>
      <c r="O11520">
        <v>6</v>
      </c>
      <c r="P11520">
        <v>4</v>
      </c>
      <c r="Q11520">
        <v>14</v>
      </c>
    </row>
    <row r="11521" spans="1:17" x14ac:dyDescent="0.25">
      <c r="A11521">
        <v>7</v>
      </c>
      <c r="B11521" t="str">
        <f t="shared" si="179"/>
        <v xml:space="preserve"> 995 7</v>
      </c>
      <c r="C11521" s="102" t="s">
        <v>903</v>
      </c>
      <c r="D11521" s="111">
        <v>16</v>
      </c>
      <c r="E11521" s="103">
        <v>39178</v>
      </c>
      <c r="F11521" s="103">
        <v>523366</v>
      </c>
      <c r="G11521">
        <v>1.335</v>
      </c>
      <c r="H11521" t="s">
        <v>1</v>
      </c>
      <c r="I11521" t="s">
        <v>1</v>
      </c>
      <c r="J11521" t="s">
        <v>1</v>
      </c>
      <c r="K11521" t="s">
        <v>1</v>
      </c>
      <c r="L11521" t="s">
        <v>1</v>
      </c>
      <c r="M11521" t="s">
        <v>1</v>
      </c>
      <c r="N11521">
        <v>2</v>
      </c>
      <c r="O11521">
        <v>6</v>
      </c>
      <c r="P11521">
        <v>11</v>
      </c>
      <c r="Q11521">
        <v>19</v>
      </c>
    </row>
    <row r="11522" spans="1:17" x14ac:dyDescent="0.25">
      <c r="A11522">
        <v>8</v>
      </c>
      <c r="B11522" t="str">
        <f t="shared" ref="B11522:B11585" si="180">+C11522&amp;A11522</f>
        <v xml:space="preserve"> 995 8</v>
      </c>
      <c r="C11522" s="102" t="s">
        <v>903</v>
      </c>
      <c r="D11522" s="111">
        <v>17</v>
      </c>
      <c r="E11522" s="103">
        <v>47518</v>
      </c>
      <c r="F11522" s="103">
        <v>804364</v>
      </c>
      <c r="G11522">
        <v>1.6919999999999999</v>
      </c>
      <c r="H11522" t="s">
        <v>1</v>
      </c>
      <c r="I11522" t="s">
        <v>1</v>
      </c>
      <c r="J11522" t="s">
        <v>1</v>
      </c>
      <c r="K11522" t="s">
        <v>1</v>
      </c>
      <c r="L11522" t="s">
        <v>1</v>
      </c>
      <c r="M11522" t="s">
        <v>1</v>
      </c>
      <c r="N11522">
        <v>1</v>
      </c>
      <c r="O11522">
        <v>7</v>
      </c>
      <c r="P11522">
        <v>9</v>
      </c>
      <c r="Q11522">
        <v>17</v>
      </c>
    </row>
    <row r="11523" spans="1:17" x14ac:dyDescent="0.25">
      <c r="A11523">
        <v>9</v>
      </c>
      <c r="B11523" t="str">
        <f t="shared" si="180"/>
        <v xml:space="preserve"> 995 9</v>
      </c>
      <c r="C11523" s="102" t="s">
        <v>903</v>
      </c>
      <c r="D11523" s="111" t="s">
        <v>5</v>
      </c>
      <c r="E11523" s="103">
        <v>188101</v>
      </c>
      <c r="F11523" s="103">
        <v>6453471</v>
      </c>
      <c r="G11523">
        <v>3.431</v>
      </c>
      <c r="H11523" t="s">
        <v>1</v>
      </c>
      <c r="I11523" t="s">
        <v>1</v>
      </c>
      <c r="J11523" t="s">
        <v>1</v>
      </c>
      <c r="K11523" t="s">
        <v>1</v>
      </c>
      <c r="L11523" t="s">
        <v>1</v>
      </c>
      <c r="M11523" t="s">
        <v>1</v>
      </c>
      <c r="N11523">
        <v>12</v>
      </c>
      <c r="O11523">
        <v>29</v>
      </c>
      <c r="P11523">
        <v>36</v>
      </c>
      <c r="Q11523">
        <v>77</v>
      </c>
    </row>
    <row r="11524" spans="1:17" x14ac:dyDescent="0.25">
      <c r="A11524">
        <v>10</v>
      </c>
      <c r="B11524" t="str">
        <f t="shared" si="180"/>
        <v xml:space="preserve"> 995 10</v>
      </c>
      <c r="C11524" s="102" t="s">
        <v>903</v>
      </c>
      <c r="D11524" s="111" t="s">
        <v>6</v>
      </c>
      <c r="E11524" t="s">
        <v>1</v>
      </c>
      <c r="F11524" t="s">
        <v>1</v>
      </c>
      <c r="G11524" t="s">
        <v>1</v>
      </c>
      <c r="H11524" t="s">
        <v>1</v>
      </c>
      <c r="I11524" t="s">
        <v>1</v>
      </c>
      <c r="J11524" t="s">
        <v>1</v>
      </c>
      <c r="K11524" t="s">
        <v>1</v>
      </c>
      <c r="L11524" t="s">
        <v>1</v>
      </c>
      <c r="M11524" t="s">
        <v>1</v>
      </c>
      <c r="N11524" t="s">
        <v>1</v>
      </c>
      <c r="O11524" t="s">
        <v>1</v>
      </c>
      <c r="P11524" t="s">
        <v>1</v>
      </c>
      <c r="Q11524" t="s">
        <v>1</v>
      </c>
    </row>
    <row r="11525" spans="1:17" x14ac:dyDescent="0.25">
      <c r="A11525">
        <v>11</v>
      </c>
      <c r="B11525" t="str">
        <f t="shared" si="180"/>
        <v xml:space="preserve"> 995 11</v>
      </c>
      <c r="C11525" s="102" t="s">
        <v>903</v>
      </c>
      <c r="D11525" s="111">
        <v>13</v>
      </c>
      <c r="E11525" t="s">
        <v>1</v>
      </c>
      <c r="F11525" t="s">
        <v>1</v>
      </c>
      <c r="G11525" s="103">
        <v>1289619</v>
      </c>
      <c r="H11525" s="103">
        <v>51468</v>
      </c>
      <c r="I11525" s="103">
        <v>339293</v>
      </c>
      <c r="J11525" t="s">
        <v>1</v>
      </c>
      <c r="K11525" t="s">
        <v>1</v>
      </c>
      <c r="L11525" s="103">
        <v>1694423</v>
      </c>
      <c r="M11525" s="103">
        <v>124403</v>
      </c>
      <c r="N11525" s="103">
        <v>234081</v>
      </c>
      <c r="O11525" s="103">
        <v>21849</v>
      </c>
      <c r="P11525" t="s">
        <v>1</v>
      </c>
      <c r="Q11525" t="s">
        <v>1</v>
      </c>
    </row>
    <row r="11526" spans="1:17" x14ac:dyDescent="0.25">
      <c r="A11526">
        <v>12</v>
      </c>
      <c r="B11526" t="str">
        <f t="shared" si="180"/>
        <v xml:space="preserve"> 995 12</v>
      </c>
      <c r="C11526" s="102" t="s">
        <v>903</v>
      </c>
      <c r="D11526" s="111">
        <v>14</v>
      </c>
      <c r="E11526" t="s">
        <v>1</v>
      </c>
      <c r="F11526" t="s">
        <v>1</v>
      </c>
      <c r="G11526" s="103" t="s">
        <v>1</v>
      </c>
      <c r="H11526" s="103">
        <v>122693</v>
      </c>
      <c r="I11526" s="103">
        <v>5515</v>
      </c>
      <c r="J11526" t="s">
        <v>1</v>
      </c>
      <c r="K11526" t="s">
        <v>1</v>
      </c>
      <c r="L11526" s="103" t="s">
        <v>1</v>
      </c>
      <c r="M11526" s="103">
        <v>67954</v>
      </c>
      <c r="N11526" s="103">
        <v>23068</v>
      </c>
      <c r="O11526" s="103">
        <v>14443</v>
      </c>
      <c r="P11526" t="s">
        <v>1</v>
      </c>
      <c r="Q11526" t="s">
        <v>1</v>
      </c>
    </row>
    <row r="11527" spans="1:17" x14ac:dyDescent="0.25">
      <c r="A11527">
        <v>13</v>
      </c>
      <c r="B11527" t="str">
        <f t="shared" si="180"/>
        <v xml:space="preserve"> 995 13</v>
      </c>
      <c r="C11527" s="102" t="s">
        <v>903</v>
      </c>
      <c r="D11527" s="111">
        <v>15</v>
      </c>
      <c r="E11527" t="s">
        <v>1</v>
      </c>
      <c r="F11527" t="s">
        <v>1</v>
      </c>
      <c r="G11527" s="103">
        <v>477577</v>
      </c>
      <c r="H11527" s="103">
        <v>85905</v>
      </c>
      <c r="I11527" s="103">
        <v>12075</v>
      </c>
      <c r="J11527" t="s">
        <v>1</v>
      </c>
      <c r="K11527" t="s">
        <v>1</v>
      </c>
      <c r="L11527" s="103">
        <v>330528</v>
      </c>
      <c r="M11527" s="103">
        <v>175433</v>
      </c>
      <c r="N11527" s="103">
        <v>20926</v>
      </c>
      <c r="O11527" s="103">
        <v>34488</v>
      </c>
      <c r="P11527" t="s">
        <v>1</v>
      </c>
      <c r="Q11527" t="s">
        <v>1</v>
      </c>
    </row>
    <row r="11528" spans="1:17" x14ac:dyDescent="0.25">
      <c r="A11528">
        <v>14</v>
      </c>
      <c r="B11528" t="str">
        <f t="shared" si="180"/>
        <v xml:space="preserve"> 995 14</v>
      </c>
      <c r="C11528" s="102" t="s">
        <v>903</v>
      </c>
      <c r="D11528" s="111">
        <v>16</v>
      </c>
      <c r="E11528" t="s">
        <v>1</v>
      </c>
      <c r="F11528" t="s">
        <v>1</v>
      </c>
      <c r="G11528" s="103">
        <v>184879</v>
      </c>
      <c r="H11528" s="103">
        <v>78228</v>
      </c>
      <c r="I11528" s="103">
        <v>55214</v>
      </c>
      <c r="J11528" t="s">
        <v>1</v>
      </c>
      <c r="K11528" t="s">
        <v>1</v>
      </c>
      <c r="L11528" s="103">
        <v>75409</v>
      </c>
      <c r="M11528" s="103">
        <v>56779</v>
      </c>
      <c r="N11528" s="103">
        <v>53792</v>
      </c>
      <c r="O11528" s="103">
        <v>19065</v>
      </c>
      <c r="P11528" t="s">
        <v>1</v>
      </c>
      <c r="Q11528" t="s">
        <v>1</v>
      </c>
    </row>
    <row r="11529" spans="1:17" x14ac:dyDescent="0.25">
      <c r="A11529">
        <v>15</v>
      </c>
      <c r="B11529" t="str">
        <f t="shared" si="180"/>
        <v xml:space="preserve"> 995 15</v>
      </c>
      <c r="C11529" s="102" t="s">
        <v>903</v>
      </c>
      <c r="D11529" s="111">
        <v>17</v>
      </c>
      <c r="E11529" t="s">
        <v>1</v>
      </c>
      <c r="F11529" t="s">
        <v>1</v>
      </c>
      <c r="G11529" s="103">
        <v>94062</v>
      </c>
      <c r="H11529" s="103">
        <v>232024</v>
      </c>
      <c r="I11529" s="103">
        <v>71162</v>
      </c>
      <c r="J11529" t="s">
        <v>1</v>
      </c>
      <c r="K11529" t="s">
        <v>1</v>
      </c>
      <c r="L11529" s="103">
        <v>80919</v>
      </c>
      <c r="M11529" s="103">
        <v>126366</v>
      </c>
      <c r="N11529" s="103">
        <v>162043</v>
      </c>
      <c r="O11529" s="103">
        <v>37788</v>
      </c>
      <c r="P11529" t="s">
        <v>1</v>
      </c>
      <c r="Q11529" t="s">
        <v>1</v>
      </c>
    </row>
    <row r="11530" spans="1:17" x14ac:dyDescent="0.25">
      <c r="A11530">
        <v>16</v>
      </c>
      <c r="B11530" t="str">
        <f t="shared" si="180"/>
        <v xml:space="preserve"> 995 16</v>
      </c>
      <c r="C11530" s="102" t="s">
        <v>903</v>
      </c>
      <c r="D11530" s="111" t="s">
        <v>5</v>
      </c>
      <c r="E11530" t="s">
        <v>1</v>
      </c>
      <c r="F11530" t="s">
        <v>1</v>
      </c>
      <c r="G11530" s="103">
        <v>2046137</v>
      </c>
      <c r="H11530" s="103">
        <v>570318</v>
      </c>
      <c r="I11530" s="103">
        <v>483259</v>
      </c>
      <c r="J11530" t="s">
        <v>1</v>
      </c>
      <c r="K11530" t="s">
        <v>1</v>
      </c>
      <c r="L11530" s="103">
        <v>2181279</v>
      </c>
      <c r="M11530" s="103">
        <v>550935</v>
      </c>
      <c r="N11530" s="103">
        <v>493910</v>
      </c>
      <c r="O11530" s="103">
        <v>127633</v>
      </c>
      <c r="P11530" t="s">
        <v>1</v>
      </c>
      <c r="Q11530" t="s">
        <v>1</v>
      </c>
    </row>
    <row r="11531" spans="1:17" x14ac:dyDescent="0.25">
      <c r="A11531">
        <v>17</v>
      </c>
      <c r="B11531" t="str">
        <f t="shared" si="180"/>
        <v xml:space="preserve"> 995 17</v>
      </c>
      <c r="C11531" s="102" t="s">
        <v>903</v>
      </c>
      <c r="D11531" s="111" t="s">
        <v>6</v>
      </c>
      <c r="E11531" t="s">
        <v>1</v>
      </c>
      <c r="F11531" t="s">
        <v>1</v>
      </c>
      <c r="G11531" t="s">
        <v>1</v>
      </c>
      <c r="H11531" t="s">
        <v>1</v>
      </c>
      <c r="I11531" t="s">
        <v>1</v>
      </c>
      <c r="J11531" t="s">
        <v>1</v>
      </c>
      <c r="K11531" t="s">
        <v>1</v>
      </c>
      <c r="L11531" t="s">
        <v>1</v>
      </c>
      <c r="M11531" t="s">
        <v>1</v>
      </c>
      <c r="N11531" t="s">
        <v>1</v>
      </c>
      <c r="O11531" t="s">
        <v>1</v>
      </c>
      <c r="P11531" t="s">
        <v>1</v>
      </c>
      <c r="Q11531" t="s">
        <v>1</v>
      </c>
    </row>
    <row r="11532" spans="1:17" x14ac:dyDescent="0.25">
      <c r="A11532">
        <v>18</v>
      </c>
      <c r="B11532" t="str">
        <f t="shared" si="180"/>
        <v xml:space="preserve"> 995 18</v>
      </c>
      <c r="C11532" s="102" t="s">
        <v>903</v>
      </c>
      <c r="D11532" s="111">
        <v>13</v>
      </c>
      <c r="E11532" t="s">
        <v>1</v>
      </c>
      <c r="F11532" t="s">
        <v>1</v>
      </c>
      <c r="G11532" s="103">
        <v>1687120</v>
      </c>
      <c r="H11532" s="103">
        <v>55688</v>
      </c>
      <c r="I11532" s="103">
        <v>310114</v>
      </c>
      <c r="J11532" t="s">
        <v>1</v>
      </c>
      <c r="K11532" t="s">
        <v>1</v>
      </c>
      <c r="L11532" s="103">
        <v>4271264</v>
      </c>
      <c r="M11532" s="103">
        <v>249428</v>
      </c>
      <c r="N11532" s="103">
        <v>430944</v>
      </c>
      <c r="O11532" s="103">
        <v>26306</v>
      </c>
      <c r="P11532" t="s">
        <v>1</v>
      </c>
      <c r="Q11532" t="s">
        <v>1</v>
      </c>
    </row>
    <row r="11533" spans="1:17" x14ac:dyDescent="0.25">
      <c r="A11533">
        <v>19</v>
      </c>
      <c r="B11533" t="str">
        <f t="shared" si="180"/>
        <v xml:space="preserve"> 995 19</v>
      </c>
      <c r="C11533" s="102" t="s">
        <v>903</v>
      </c>
      <c r="D11533" s="111">
        <v>14</v>
      </c>
      <c r="E11533" t="s">
        <v>1</v>
      </c>
      <c r="F11533" s="103" t="s">
        <v>1</v>
      </c>
      <c r="G11533" s="103">
        <v>18066</v>
      </c>
      <c r="H11533" s="103">
        <v>125054</v>
      </c>
      <c r="I11533" s="103">
        <v>6317</v>
      </c>
      <c r="J11533" t="s">
        <v>1</v>
      </c>
      <c r="K11533" s="103" t="s">
        <v>1</v>
      </c>
      <c r="L11533" s="103">
        <v>20777</v>
      </c>
      <c r="M11533" s="103">
        <v>124421</v>
      </c>
      <c r="N11533" s="103">
        <v>51277</v>
      </c>
      <c r="O11533" s="103">
        <v>20076</v>
      </c>
      <c r="P11533" t="s">
        <v>1</v>
      </c>
      <c r="Q11533" t="s">
        <v>1</v>
      </c>
    </row>
    <row r="11534" spans="1:17" x14ac:dyDescent="0.25">
      <c r="A11534">
        <v>20</v>
      </c>
      <c r="B11534" t="str">
        <f t="shared" si="180"/>
        <v xml:space="preserve"> 995 20</v>
      </c>
      <c r="C11534" s="102" t="s">
        <v>903</v>
      </c>
      <c r="D11534" s="111">
        <v>15</v>
      </c>
      <c r="E11534" t="s">
        <v>1</v>
      </c>
      <c r="F11534" s="103">
        <v>13065</v>
      </c>
      <c r="G11534" s="103">
        <v>876180</v>
      </c>
      <c r="H11534" s="103">
        <v>90658</v>
      </c>
      <c r="I11534" s="103">
        <v>20524</v>
      </c>
      <c r="J11534" t="s">
        <v>1</v>
      </c>
      <c r="K11534" s="103">
        <v>13871</v>
      </c>
      <c r="L11534" s="103">
        <v>1612715</v>
      </c>
      <c r="M11534" s="103">
        <v>378276</v>
      </c>
      <c r="N11534" s="103">
        <v>65117</v>
      </c>
      <c r="O11534" s="103">
        <v>54595</v>
      </c>
      <c r="P11534" t="s">
        <v>1</v>
      </c>
      <c r="Q11534" t="s">
        <v>1</v>
      </c>
    </row>
    <row r="11535" spans="1:17" x14ac:dyDescent="0.25">
      <c r="A11535">
        <v>21</v>
      </c>
      <c r="B11535" t="str">
        <f t="shared" si="180"/>
        <v xml:space="preserve"> 995 21</v>
      </c>
      <c r="C11535" s="102" t="s">
        <v>903</v>
      </c>
      <c r="D11535" s="111">
        <v>16</v>
      </c>
      <c r="E11535" s="103">
        <v>1455</v>
      </c>
      <c r="F11535" s="103">
        <v>17048</v>
      </c>
      <c r="G11535" s="103">
        <v>383513</v>
      </c>
      <c r="H11535" s="103">
        <v>85658</v>
      </c>
      <c r="I11535" s="103">
        <v>53840</v>
      </c>
      <c r="J11535" s="103">
        <v>838</v>
      </c>
      <c r="K11535" s="103">
        <v>10680</v>
      </c>
      <c r="L11535" s="103">
        <v>327742</v>
      </c>
      <c r="M11535" s="103">
        <v>128127</v>
      </c>
      <c r="N11535" s="103">
        <v>109626</v>
      </c>
      <c r="O11535" s="103">
        <v>32506</v>
      </c>
      <c r="P11535" t="s">
        <v>1</v>
      </c>
      <c r="Q11535" t="s">
        <v>1</v>
      </c>
    </row>
    <row r="11536" spans="1:17" x14ac:dyDescent="0.25">
      <c r="A11536">
        <v>22</v>
      </c>
      <c r="B11536" t="str">
        <f t="shared" si="180"/>
        <v xml:space="preserve"> 995 22</v>
      </c>
      <c r="C11536" s="102" t="s">
        <v>903</v>
      </c>
      <c r="D11536" s="111">
        <v>17</v>
      </c>
      <c r="E11536" s="103">
        <v>4368</v>
      </c>
      <c r="F11536" s="103">
        <v>27120</v>
      </c>
      <c r="G11536" s="103">
        <v>644729</v>
      </c>
      <c r="H11536" s="103">
        <v>214957</v>
      </c>
      <c r="I11536" s="103">
        <v>70728</v>
      </c>
      <c r="J11536" s="103">
        <v>3389</v>
      </c>
      <c r="K11536" s="103">
        <v>45517</v>
      </c>
      <c r="L11536" s="103">
        <v>965311</v>
      </c>
      <c r="M11536" s="103">
        <v>339451</v>
      </c>
      <c r="N11536" s="103">
        <v>231352</v>
      </c>
      <c r="O11536" s="103">
        <v>63748</v>
      </c>
      <c r="P11536" t="s">
        <v>1</v>
      </c>
      <c r="Q11536" t="s">
        <v>1</v>
      </c>
    </row>
    <row r="11537" spans="1:17" x14ac:dyDescent="0.25">
      <c r="A11537">
        <v>23</v>
      </c>
      <c r="B11537" t="str">
        <f t="shared" si="180"/>
        <v xml:space="preserve"> 995 23</v>
      </c>
      <c r="C11537" s="102" t="s">
        <v>903</v>
      </c>
      <c r="D11537" s="111" t="s">
        <v>5</v>
      </c>
      <c r="E11537" s="103">
        <v>5823</v>
      </c>
      <c r="F11537" s="103">
        <v>57233</v>
      </c>
      <c r="G11537" s="103">
        <v>3609608</v>
      </c>
      <c r="H11537" s="103">
        <v>572015</v>
      </c>
      <c r="I11537" s="103">
        <v>461523</v>
      </c>
      <c r="J11537" s="103">
        <v>4227</v>
      </c>
      <c r="K11537" s="103">
        <v>70068</v>
      </c>
      <c r="L11537" s="103">
        <v>7197809</v>
      </c>
      <c r="M11537" s="103">
        <v>1219703</v>
      </c>
      <c r="N11537" s="103">
        <v>888316</v>
      </c>
      <c r="O11537" s="103">
        <v>197231</v>
      </c>
      <c r="P11537" t="s">
        <v>1</v>
      </c>
      <c r="Q11537" t="s">
        <v>1</v>
      </c>
    </row>
    <row r="11538" spans="1:17" x14ac:dyDescent="0.25">
      <c r="A11538">
        <v>24</v>
      </c>
      <c r="B11538" t="str">
        <f t="shared" si="180"/>
        <v xml:space="preserve"> 995 24</v>
      </c>
      <c r="C11538" s="102" t="s">
        <v>903</v>
      </c>
      <c r="D11538" s="111" t="s">
        <v>6</v>
      </c>
      <c r="E11538" t="s">
        <v>1</v>
      </c>
      <c r="F11538" t="s">
        <v>1</v>
      </c>
      <c r="G11538" t="s">
        <v>1</v>
      </c>
      <c r="H11538" t="s">
        <v>1</v>
      </c>
      <c r="I11538" t="s">
        <v>1</v>
      </c>
      <c r="J11538" t="s">
        <v>1</v>
      </c>
      <c r="K11538" t="s">
        <v>1</v>
      </c>
      <c r="L11538" t="s">
        <v>1</v>
      </c>
      <c r="M11538" t="s">
        <v>1</v>
      </c>
      <c r="N11538" t="s">
        <v>1</v>
      </c>
      <c r="O11538" t="s">
        <v>1</v>
      </c>
      <c r="P11538" t="s">
        <v>1</v>
      </c>
      <c r="Q11538" t="s">
        <v>1</v>
      </c>
    </row>
    <row r="11539" spans="1:17" x14ac:dyDescent="0.25">
      <c r="A11539">
        <v>25</v>
      </c>
      <c r="B11539" t="str">
        <f t="shared" si="180"/>
        <v xml:space="preserve"> 995 25</v>
      </c>
      <c r="C11539" s="102" t="s">
        <v>903</v>
      </c>
      <c r="D11539" s="111" t="s">
        <v>0</v>
      </c>
      <c r="E11539" t="s">
        <v>1</v>
      </c>
      <c r="F11539" t="s">
        <v>1</v>
      </c>
      <c r="G11539" t="s">
        <v>1</v>
      </c>
      <c r="H11539" s="103">
        <v>10944768</v>
      </c>
      <c r="I11539" s="103">
        <v>3141557</v>
      </c>
      <c r="J11539" s="103">
        <v>197231</v>
      </c>
      <c r="K11539" t="s">
        <v>1</v>
      </c>
      <c r="L11539" t="s">
        <v>1</v>
      </c>
      <c r="M11539" t="s">
        <v>1</v>
      </c>
      <c r="N11539" t="s">
        <v>1</v>
      </c>
      <c r="O11539" t="s">
        <v>1</v>
      </c>
      <c r="P11539" t="s">
        <v>1</v>
      </c>
      <c r="Q11539" t="s">
        <v>1</v>
      </c>
    </row>
    <row r="11540" spans="1:17" x14ac:dyDescent="0.25">
      <c r="A11540">
        <v>26</v>
      </c>
      <c r="B11540" t="str">
        <f t="shared" si="180"/>
        <v xml:space="preserve"> 995 26</v>
      </c>
      <c r="C11540" s="102" t="s">
        <v>903</v>
      </c>
      <c r="D11540" s="111" t="s">
        <v>0</v>
      </c>
      <c r="E11540" t="s">
        <v>1</v>
      </c>
      <c r="F11540" t="s">
        <v>1</v>
      </c>
      <c r="G11540" t="s">
        <v>1</v>
      </c>
      <c r="H11540" t="s">
        <v>1</v>
      </c>
      <c r="I11540" t="s">
        <v>1</v>
      </c>
      <c r="J11540" t="s">
        <v>1</v>
      </c>
      <c r="K11540" t="s">
        <v>1</v>
      </c>
      <c r="L11540" t="s">
        <v>1</v>
      </c>
      <c r="M11540" t="s">
        <v>1</v>
      </c>
      <c r="N11540" t="s">
        <v>1</v>
      </c>
      <c r="O11540" t="s">
        <v>1</v>
      </c>
      <c r="P11540" t="s">
        <v>1</v>
      </c>
      <c r="Q11540" t="s">
        <v>1</v>
      </c>
    </row>
    <row r="11541" spans="1:17" x14ac:dyDescent="0.25">
      <c r="A11541">
        <v>27</v>
      </c>
      <c r="B11541" t="str">
        <f t="shared" si="180"/>
        <v xml:space="preserve"> 995 27</v>
      </c>
      <c r="C11541" s="102" t="s">
        <v>903</v>
      </c>
      <c r="D11541" s="111" t="s">
        <v>0</v>
      </c>
      <c r="E11541" t="s">
        <v>1</v>
      </c>
      <c r="F11541" t="s">
        <v>1</v>
      </c>
      <c r="G11541" t="s">
        <v>1</v>
      </c>
      <c r="H11541" s="103">
        <v>-2883750</v>
      </c>
      <c r="I11541" s="103">
        <v>-1149516</v>
      </c>
      <c r="J11541" s="103">
        <v>2181</v>
      </c>
      <c r="K11541" t="s">
        <v>1</v>
      </c>
      <c r="L11541" t="s">
        <v>1</v>
      </c>
      <c r="M11541" t="s">
        <v>1</v>
      </c>
      <c r="N11541" t="s">
        <v>1</v>
      </c>
      <c r="O11541" t="s">
        <v>1</v>
      </c>
      <c r="P11541" t="s">
        <v>1</v>
      </c>
      <c r="Q11541" t="s">
        <v>1</v>
      </c>
    </row>
    <row r="11542" spans="1:17" x14ac:dyDescent="0.25">
      <c r="A11542">
        <v>28</v>
      </c>
      <c r="B11542" t="str">
        <f t="shared" si="180"/>
        <v xml:space="preserve"> 995 28</v>
      </c>
      <c r="C11542" s="102" t="s">
        <v>903</v>
      </c>
      <c r="D11542" s="111" t="s">
        <v>0</v>
      </c>
      <c r="E11542" t="s">
        <v>1</v>
      </c>
      <c r="F11542" t="s">
        <v>1</v>
      </c>
      <c r="G11542" t="s">
        <v>1</v>
      </c>
      <c r="H11542" s="103">
        <v>8061018</v>
      </c>
      <c r="I11542" s="103">
        <v>1992041</v>
      </c>
      <c r="J11542" s="103">
        <v>199412</v>
      </c>
      <c r="K11542" t="s">
        <v>1</v>
      </c>
      <c r="L11542" t="s">
        <v>1</v>
      </c>
      <c r="M11542" t="s">
        <v>1</v>
      </c>
      <c r="N11542" t="s">
        <v>1</v>
      </c>
      <c r="O11542" t="s">
        <v>1</v>
      </c>
      <c r="P11542" t="s">
        <v>1</v>
      </c>
      <c r="Q11542" t="s">
        <v>1</v>
      </c>
    </row>
    <row r="11543" spans="1:17" x14ac:dyDescent="0.25">
      <c r="A11543">
        <v>29</v>
      </c>
      <c r="B11543" t="str">
        <f t="shared" si="180"/>
        <v xml:space="preserve"> 995 29</v>
      </c>
      <c r="C11543" s="102" t="s">
        <v>903</v>
      </c>
      <c r="D11543" s="111" t="s">
        <v>0</v>
      </c>
      <c r="E11543" t="s">
        <v>1</v>
      </c>
      <c r="F11543" t="s">
        <v>1</v>
      </c>
      <c r="G11543" t="s">
        <v>1</v>
      </c>
      <c r="H11543" s="103">
        <v>9030730</v>
      </c>
      <c r="I11543" s="103">
        <v>4431660</v>
      </c>
      <c r="J11543" s="103">
        <v>291556</v>
      </c>
      <c r="K11543" t="s">
        <v>1</v>
      </c>
      <c r="L11543" t="s">
        <v>1</v>
      </c>
      <c r="M11543" t="s">
        <v>1</v>
      </c>
      <c r="N11543" t="s">
        <v>1</v>
      </c>
      <c r="O11543" t="s">
        <v>1</v>
      </c>
      <c r="P11543" t="s">
        <v>1</v>
      </c>
      <c r="Q11543" t="s">
        <v>1</v>
      </c>
    </row>
    <row r="11544" spans="1:17" x14ac:dyDescent="0.25">
      <c r="A11544">
        <v>30</v>
      </c>
      <c r="B11544" t="str">
        <f t="shared" si="180"/>
        <v xml:space="preserve"> 995 30</v>
      </c>
      <c r="C11544" s="102" t="s">
        <v>903</v>
      </c>
      <c r="D11544" s="111" t="s">
        <v>0</v>
      </c>
      <c r="E11544" t="s">
        <v>1</v>
      </c>
      <c r="F11544" t="s">
        <v>1</v>
      </c>
      <c r="G11544" t="s">
        <v>1</v>
      </c>
      <c r="H11544">
        <v>0.03</v>
      </c>
      <c r="I11544">
        <v>0.1</v>
      </c>
      <c r="J11544">
        <v>0.11</v>
      </c>
      <c r="K11544" t="s">
        <v>1</v>
      </c>
      <c r="L11544" t="s">
        <v>1</v>
      </c>
      <c r="M11544" t="s">
        <v>1</v>
      </c>
      <c r="N11544" t="s">
        <v>1</v>
      </c>
      <c r="O11544" t="s">
        <v>1</v>
      </c>
      <c r="P11544" t="s">
        <v>1</v>
      </c>
      <c r="Q11544" t="s">
        <v>1</v>
      </c>
    </row>
    <row r="11545" spans="1:17" x14ac:dyDescent="0.25">
      <c r="A11545">
        <v>31</v>
      </c>
      <c r="B11545" t="str">
        <f t="shared" si="180"/>
        <v xml:space="preserve"> 995 31</v>
      </c>
      <c r="C11545" s="102" t="s">
        <v>903</v>
      </c>
      <c r="D11545" s="111" t="s">
        <v>0</v>
      </c>
      <c r="E11545" t="s">
        <v>1</v>
      </c>
      <c r="F11545" t="s">
        <v>1</v>
      </c>
      <c r="G11545" t="s">
        <v>1</v>
      </c>
      <c r="H11545">
        <v>4.2850000000000001</v>
      </c>
      <c r="I11545">
        <v>1.0589999999999999</v>
      </c>
      <c r="J11545">
        <v>0.106</v>
      </c>
      <c r="K11545">
        <v>5.45</v>
      </c>
      <c r="L11545" t="s">
        <v>1</v>
      </c>
      <c r="M11545" t="s">
        <v>1</v>
      </c>
      <c r="N11545" t="s">
        <v>1</v>
      </c>
      <c r="O11545" t="s">
        <v>1</v>
      </c>
      <c r="P11545" t="s">
        <v>1</v>
      </c>
      <c r="Q11545" t="s">
        <v>1</v>
      </c>
    </row>
    <row r="11546" spans="1:17" x14ac:dyDescent="0.25">
      <c r="A11546">
        <v>32</v>
      </c>
      <c r="B11546" t="str">
        <f t="shared" si="180"/>
        <v xml:space="preserve"> 995 32</v>
      </c>
      <c r="C11546" s="102" t="s">
        <v>903</v>
      </c>
      <c r="D11546" s="111" t="s">
        <v>0</v>
      </c>
      <c r="E11546" t="s">
        <v>1</v>
      </c>
      <c r="F11546" t="s">
        <v>1</v>
      </c>
      <c r="G11546" t="s">
        <v>1</v>
      </c>
      <c r="H11546">
        <v>4.1050000000000004</v>
      </c>
      <c r="I11546">
        <v>1.0149999999999999</v>
      </c>
      <c r="J11546">
        <v>0.10199999999999999</v>
      </c>
      <c r="K11546">
        <v>5.2220000000000004</v>
      </c>
      <c r="L11546" t="s">
        <v>1</v>
      </c>
      <c r="M11546" t="s">
        <v>1</v>
      </c>
      <c r="N11546" t="s">
        <v>1</v>
      </c>
      <c r="O11546" t="s">
        <v>1</v>
      </c>
      <c r="P11546" t="s">
        <v>1</v>
      </c>
      <c r="Q11546" t="s">
        <v>1</v>
      </c>
    </row>
    <row r="11547" spans="1:17" x14ac:dyDescent="0.25">
      <c r="A11547">
        <v>33</v>
      </c>
      <c r="B11547" t="str">
        <f t="shared" si="180"/>
        <v xml:space="preserve"> 995 33</v>
      </c>
      <c r="C11547" s="102" t="s">
        <v>903</v>
      </c>
      <c r="D11547" s="111" t="s">
        <v>0</v>
      </c>
      <c r="E11547" t="s">
        <v>1</v>
      </c>
      <c r="F11547" t="s">
        <v>1</v>
      </c>
      <c r="G11547" t="s">
        <v>1</v>
      </c>
      <c r="H11547">
        <v>4.202</v>
      </c>
      <c r="I11547">
        <v>2.0619999999999998</v>
      </c>
      <c r="J11547">
        <v>0.13600000000000001</v>
      </c>
      <c r="K11547">
        <v>6.4</v>
      </c>
      <c r="L11547" t="s">
        <v>1</v>
      </c>
      <c r="M11547" t="s">
        <v>1</v>
      </c>
      <c r="N11547" t="s">
        <v>1</v>
      </c>
      <c r="O11547" t="s">
        <v>1</v>
      </c>
      <c r="P11547" t="s">
        <v>1</v>
      </c>
      <c r="Q11547" t="s">
        <v>1</v>
      </c>
    </row>
    <row r="11548" spans="1:17" x14ac:dyDescent="0.25">
      <c r="A11548">
        <v>34</v>
      </c>
      <c r="B11548" t="str">
        <f t="shared" si="180"/>
        <v xml:space="preserve"> 995 34</v>
      </c>
      <c r="C11548" s="102" t="s">
        <v>903</v>
      </c>
      <c r="D11548" s="111" t="s">
        <v>0</v>
      </c>
      <c r="E11548" t="s">
        <v>1</v>
      </c>
      <c r="F11548" t="s">
        <v>1</v>
      </c>
      <c r="G11548" t="s">
        <v>1</v>
      </c>
      <c r="H11548">
        <v>4.1989999999999998</v>
      </c>
      <c r="I11548">
        <v>1.9570000000000001</v>
      </c>
      <c r="J11548">
        <v>0.13200000000000001</v>
      </c>
      <c r="K11548">
        <v>6.2880000000000003</v>
      </c>
      <c r="L11548" t="s">
        <v>1</v>
      </c>
      <c r="M11548" t="s">
        <v>1</v>
      </c>
      <c r="N11548" t="s">
        <v>1</v>
      </c>
      <c r="O11548" t="s">
        <v>1</v>
      </c>
      <c r="P11548" t="s">
        <v>1</v>
      </c>
      <c r="Q11548" t="s">
        <v>1</v>
      </c>
    </row>
    <row r="11549" spans="1:17" x14ac:dyDescent="0.25">
      <c r="A11549">
        <v>35</v>
      </c>
      <c r="B11549" t="str">
        <f t="shared" si="180"/>
        <v xml:space="preserve"> 995 35</v>
      </c>
      <c r="C11549" s="102" t="s">
        <v>903</v>
      </c>
      <c r="D11549" s="111" t="s">
        <v>0</v>
      </c>
      <c r="E11549" t="s">
        <v>1</v>
      </c>
      <c r="F11549" t="s">
        <v>1</v>
      </c>
      <c r="G11549" t="s">
        <v>1</v>
      </c>
      <c r="H11549">
        <v>4.8010000000000002</v>
      </c>
      <c r="I11549">
        <v>2.3559999999999999</v>
      </c>
      <c r="J11549">
        <v>0.155</v>
      </c>
      <c r="K11549">
        <v>7.3120000000000003</v>
      </c>
      <c r="L11549" t="s">
        <v>1</v>
      </c>
      <c r="M11549" t="s">
        <v>1</v>
      </c>
      <c r="N11549" t="s">
        <v>1</v>
      </c>
      <c r="O11549" t="s">
        <v>1</v>
      </c>
      <c r="P11549" t="s">
        <v>1</v>
      </c>
      <c r="Q11549" t="s">
        <v>1</v>
      </c>
    </row>
    <row r="11550" spans="1:17" x14ac:dyDescent="0.25">
      <c r="A11550">
        <v>36</v>
      </c>
      <c r="B11550" t="str">
        <f t="shared" si="180"/>
        <v xml:space="preserve"> 995 36</v>
      </c>
      <c r="C11550" s="102" t="s">
        <v>903</v>
      </c>
      <c r="D11550" s="111" t="s">
        <v>0</v>
      </c>
      <c r="E11550" t="s">
        <v>1</v>
      </c>
      <c r="F11550" t="s">
        <v>1</v>
      </c>
      <c r="G11550" t="s">
        <v>1</v>
      </c>
      <c r="H11550">
        <v>4.1989999999999998</v>
      </c>
      <c r="I11550">
        <v>1.9570000000000001</v>
      </c>
      <c r="J11550">
        <v>0.13200000000000001</v>
      </c>
      <c r="K11550">
        <v>6.2880000000000003</v>
      </c>
      <c r="L11550" t="s">
        <v>1</v>
      </c>
      <c r="M11550" t="s">
        <v>1</v>
      </c>
      <c r="N11550" t="s">
        <v>1</v>
      </c>
      <c r="O11550" t="s">
        <v>1</v>
      </c>
      <c r="P11550" t="s">
        <v>1</v>
      </c>
      <c r="Q11550" t="s">
        <v>1</v>
      </c>
    </row>
    <row r="11551" spans="1:17" x14ac:dyDescent="0.25">
      <c r="A11551">
        <v>37</v>
      </c>
      <c r="B11551" t="str">
        <f t="shared" si="180"/>
        <v xml:space="preserve"> 995 37</v>
      </c>
      <c r="C11551" s="102" t="s">
        <v>903</v>
      </c>
      <c r="D11551" s="111" t="s">
        <v>0</v>
      </c>
      <c r="E11551" t="s">
        <v>1</v>
      </c>
      <c r="F11551" t="s">
        <v>986</v>
      </c>
      <c r="G11551" t="s">
        <v>987</v>
      </c>
      <c r="H11551" t="s">
        <v>993</v>
      </c>
      <c r="I11551" t="s">
        <v>996</v>
      </c>
      <c r="J11551" t="s">
        <v>1</v>
      </c>
      <c r="K11551">
        <v>8.5</v>
      </c>
      <c r="L11551" t="s">
        <v>1</v>
      </c>
      <c r="M11551" t="s">
        <v>1</v>
      </c>
      <c r="N11551" t="s">
        <v>1</v>
      </c>
      <c r="O11551" t="s">
        <v>1</v>
      </c>
      <c r="P11551" t="s">
        <v>1</v>
      </c>
      <c r="Q11551" t="s">
        <v>1</v>
      </c>
    </row>
    <row r="11552" spans="1:17" x14ac:dyDescent="0.25">
      <c r="A11552">
        <v>38</v>
      </c>
      <c r="B11552" t="str">
        <f t="shared" si="180"/>
        <v xml:space="preserve"> 995 38</v>
      </c>
      <c r="C11552" s="102" t="s">
        <v>903</v>
      </c>
      <c r="D11552" s="111" t="s">
        <v>0</v>
      </c>
      <c r="E11552" t="s">
        <v>1</v>
      </c>
      <c r="F11552">
        <v>11.88</v>
      </c>
      <c r="G11552">
        <v>10.78</v>
      </c>
      <c r="H11552">
        <v>9.6</v>
      </c>
      <c r="I11552">
        <v>8.5</v>
      </c>
      <c r="J11552" t="s">
        <v>1</v>
      </c>
      <c r="K11552" t="s">
        <v>1</v>
      </c>
      <c r="L11552" t="s">
        <v>1</v>
      </c>
      <c r="M11552" t="s">
        <v>1</v>
      </c>
      <c r="N11552" t="s">
        <v>1</v>
      </c>
      <c r="O11552" t="s">
        <v>1</v>
      </c>
      <c r="P11552" t="s">
        <v>1</v>
      </c>
      <c r="Q11552" t="s">
        <v>1</v>
      </c>
    </row>
    <row r="11553" spans="1:18" x14ac:dyDescent="0.25">
      <c r="A11553">
        <v>1</v>
      </c>
      <c r="B11553" t="str">
        <f t="shared" si="180"/>
        <v xml:space="preserve"> 997 1</v>
      </c>
      <c r="C11553" s="102" t="s">
        <v>904</v>
      </c>
      <c r="D11553" s="111" t="s">
        <v>0</v>
      </c>
      <c r="E11553" t="s">
        <v>1</v>
      </c>
      <c r="F11553" t="s">
        <v>1</v>
      </c>
      <c r="G11553" t="s">
        <v>1</v>
      </c>
      <c r="H11553" t="s">
        <v>1</v>
      </c>
      <c r="I11553" t="s">
        <v>1</v>
      </c>
      <c r="J11553" t="s">
        <v>1</v>
      </c>
      <c r="K11553" t="s">
        <v>1</v>
      </c>
      <c r="L11553" t="s">
        <v>1</v>
      </c>
      <c r="M11553" t="s">
        <v>1</v>
      </c>
      <c r="N11553" t="s">
        <v>1</v>
      </c>
      <c r="O11553" t="s">
        <v>1</v>
      </c>
      <c r="P11553" t="s">
        <v>1</v>
      </c>
      <c r="Q11553" t="s">
        <v>1</v>
      </c>
      <c r="R11553" t="s">
        <v>244</v>
      </c>
    </row>
    <row r="11554" spans="1:18" x14ac:dyDescent="0.25">
      <c r="A11554">
        <v>2</v>
      </c>
      <c r="B11554" t="str">
        <f t="shared" si="180"/>
        <v xml:space="preserve"> 997 2</v>
      </c>
      <c r="C11554" s="102" t="s">
        <v>904</v>
      </c>
      <c r="D11554" s="111" t="s">
        <v>0</v>
      </c>
      <c r="E11554" t="s">
        <v>3</v>
      </c>
      <c r="F11554" t="s">
        <v>1</v>
      </c>
      <c r="G11554" t="s">
        <v>1</v>
      </c>
      <c r="H11554" t="s">
        <v>1</v>
      </c>
      <c r="I11554" t="s">
        <v>1</v>
      </c>
      <c r="J11554" t="s">
        <v>1</v>
      </c>
      <c r="K11554" t="s">
        <v>1</v>
      </c>
      <c r="L11554" t="s">
        <v>1</v>
      </c>
      <c r="M11554" t="s">
        <v>1</v>
      </c>
      <c r="N11554" t="s">
        <v>1</v>
      </c>
      <c r="O11554" t="s">
        <v>1</v>
      </c>
      <c r="P11554" t="s">
        <v>1</v>
      </c>
      <c r="Q11554" t="s">
        <v>1</v>
      </c>
    </row>
    <row r="11555" spans="1:18" x14ac:dyDescent="0.25">
      <c r="A11555">
        <v>3</v>
      </c>
      <c r="B11555" t="str">
        <f t="shared" si="180"/>
        <v xml:space="preserve"> 997 3</v>
      </c>
      <c r="C11555" s="102" t="s">
        <v>904</v>
      </c>
      <c r="D11555" s="111" t="s">
        <v>0</v>
      </c>
      <c r="E11555" t="s">
        <v>4</v>
      </c>
      <c r="F11555" t="s">
        <v>1</v>
      </c>
      <c r="G11555" t="s">
        <v>1</v>
      </c>
      <c r="H11555" t="s">
        <v>1</v>
      </c>
      <c r="I11555" t="s">
        <v>1</v>
      </c>
      <c r="J11555" t="s">
        <v>1</v>
      </c>
      <c r="K11555" t="s">
        <v>1</v>
      </c>
      <c r="L11555" t="s">
        <v>1</v>
      </c>
      <c r="M11555" t="s">
        <v>1</v>
      </c>
      <c r="N11555" t="s">
        <v>1</v>
      </c>
      <c r="O11555" t="s">
        <v>1</v>
      </c>
      <c r="P11555" t="s">
        <v>1</v>
      </c>
      <c r="Q11555" t="s">
        <v>1</v>
      </c>
    </row>
    <row r="11556" spans="1:18" x14ac:dyDescent="0.25">
      <c r="A11556">
        <v>4</v>
      </c>
      <c r="B11556" t="str">
        <f t="shared" si="180"/>
        <v xml:space="preserve"> 997 4</v>
      </c>
      <c r="C11556" s="102" t="s">
        <v>904</v>
      </c>
      <c r="D11556" s="111">
        <v>13</v>
      </c>
      <c r="E11556">
        <v>7969</v>
      </c>
      <c r="F11556">
        <v>3651</v>
      </c>
      <c r="G11556">
        <v>4.4999999999999998E-2</v>
      </c>
      <c r="H11556" t="s">
        <v>1</v>
      </c>
      <c r="I11556" t="s">
        <v>1</v>
      </c>
      <c r="J11556" t="s">
        <v>1</v>
      </c>
      <c r="K11556">
        <v>7969</v>
      </c>
      <c r="L11556" t="s">
        <v>1</v>
      </c>
      <c r="M11556" t="s">
        <v>1</v>
      </c>
      <c r="N11556" t="s">
        <v>1</v>
      </c>
      <c r="O11556" t="s">
        <v>1</v>
      </c>
      <c r="P11556" t="s">
        <v>1</v>
      </c>
      <c r="Q11556" t="s">
        <v>1</v>
      </c>
    </row>
    <row r="11557" spans="1:18" x14ac:dyDescent="0.25">
      <c r="A11557">
        <v>5</v>
      </c>
      <c r="B11557" t="str">
        <f t="shared" si="180"/>
        <v xml:space="preserve"> 997 5</v>
      </c>
      <c r="C11557" s="102" t="s">
        <v>904</v>
      </c>
      <c r="D11557" s="111">
        <v>14</v>
      </c>
      <c r="E11557">
        <v>8203</v>
      </c>
      <c r="F11557" s="103">
        <v>31510</v>
      </c>
      <c r="G11557">
        <v>0.38400000000000001</v>
      </c>
      <c r="H11557" t="s">
        <v>1</v>
      </c>
      <c r="I11557" t="s">
        <v>1</v>
      </c>
      <c r="J11557" t="s">
        <v>1</v>
      </c>
      <c r="K11557">
        <v>8203</v>
      </c>
      <c r="L11557" t="s">
        <v>1</v>
      </c>
      <c r="M11557" t="s">
        <v>1</v>
      </c>
      <c r="N11557" t="s">
        <v>1</v>
      </c>
      <c r="O11557" t="s">
        <v>1</v>
      </c>
      <c r="P11557">
        <v>1</v>
      </c>
      <c r="Q11557">
        <v>1</v>
      </c>
    </row>
    <row r="11558" spans="1:18" x14ac:dyDescent="0.25">
      <c r="A11558">
        <v>6</v>
      </c>
      <c r="B11558" t="str">
        <f t="shared" si="180"/>
        <v xml:space="preserve"> 997 6</v>
      </c>
      <c r="C11558" s="102" t="s">
        <v>904</v>
      </c>
      <c r="D11558" s="111">
        <v>15</v>
      </c>
      <c r="E11558">
        <v>9164</v>
      </c>
      <c r="F11558">
        <v>4376</v>
      </c>
      <c r="G11558">
        <v>4.7E-2</v>
      </c>
      <c r="H11558" t="s">
        <v>1</v>
      </c>
      <c r="I11558" t="s">
        <v>1</v>
      </c>
      <c r="J11558" t="s">
        <v>1</v>
      </c>
      <c r="K11558">
        <v>9164</v>
      </c>
      <c r="L11558" t="s">
        <v>1</v>
      </c>
      <c r="M11558" t="s">
        <v>1</v>
      </c>
      <c r="N11558" t="s">
        <v>1</v>
      </c>
      <c r="O11558" t="s">
        <v>1</v>
      </c>
      <c r="P11558">
        <v>1</v>
      </c>
      <c r="Q11558">
        <v>1</v>
      </c>
    </row>
    <row r="11559" spans="1:18" x14ac:dyDescent="0.25">
      <c r="A11559">
        <v>7</v>
      </c>
      <c r="B11559" t="str">
        <f t="shared" si="180"/>
        <v xml:space="preserve"> 997 7</v>
      </c>
      <c r="C11559" s="102" t="s">
        <v>904</v>
      </c>
      <c r="D11559" s="111">
        <v>16</v>
      </c>
      <c r="E11559">
        <v>9744</v>
      </c>
      <c r="F11559" s="103">
        <v>63797</v>
      </c>
      <c r="G11559">
        <v>0.65400000000000003</v>
      </c>
      <c r="H11559" t="s">
        <v>1</v>
      </c>
      <c r="I11559" t="s">
        <v>1</v>
      </c>
      <c r="J11559" t="s">
        <v>1</v>
      </c>
      <c r="K11559">
        <v>9744</v>
      </c>
      <c r="L11559" t="s">
        <v>1</v>
      </c>
      <c r="M11559" t="s">
        <v>1</v>
      </c>
      <c r="N11559" t="s">
        <v>1</v>
      </c>
      <c r="O11559" t="s">
        <v>1</v>
      </c>
      <c r="P11559">
        <v>1</v>
      </c>
      <c r="Q11559">
        <v>1</v>
      </c>
    </row>
    <row r="11560" spans="1:18" x14ac:dyDescent="0.25">
      <c r="A11560">
        <v>8</v>
      </c>
      <c r="B11560" t="str">
        <f t="shared" si="180"/>
        <v xml:space="preserve"> 997 8</v>
      </c>
      <c r="C11560" s="102" t="s">
        <v>904</v>
      </c>
      <c r="D11560" s="111">
        <v>17</v>
      </c>
      <c r="E11560">
        <v>10613</v>
      </c>
      <c r="F11560" s="103">
        <v>76543</v>
      </c>
      <c r="G11560">
        <v>0.72099999999999997</v>
      </c>
      <c r="H11560" t="s">
        <v>1</v>
      </c>
      <c r="I11560" t="s">
        <v>1</v>
      </c>
      <c r="J11560" t="s">
        <v>1</v>
      </c>
      <c r="K11560">
        <v>10613</v>
      </c>
      <c r="L11560" t="s">
        <v>1</v>
      </c>
      <c r="M11560" t="s">
        <v>1</v>
      </c>
      <c r="N11560" t="s">
        <v>1</v>
      </c>
      <c r="O11560" t="s">
        <v>1</v>
      </c>
      <c r="P11560">
        <v>1</v>
      </c>
      <c r="Q11560">
        <v>1</v>
      </c>
    </row>
    <row r="11561" spans="1:18" x14ac:dyDescent="0.25">
      <c r="A11561">
        <v>9</v>
      </c>
      <c r="B11561" t="str">
        <f t="shared" si="180"/>
        <v xml:space="preserve"> 997 9</v>
      </c>
      <c r="C11561" s="102" t="s">
        <v>904</v>
      </c>
      <c r="D11561" s="111" t="s">
        <v>5</v>
      </c>
      <c r="E11561" s="103">
        <v>45693</v>
      </c>
      <c r="F11561" s="103">
        <v>179877</v>
      </c>
      <c r="G11561">
        <v>0.39400000000000002</v>
      </c>
      <c r="H11561" t="s">
        <v>1</v>
      </c>
      <c r="I11561" t="s">
        <v>1</v>
      </c>
      <c r="J11561" t="s">
        <v>1</v>
      </c>
      <c r="K11561">
        <v>45693</v>
      </c>
      <c r="L11561" t="s">
        <v>1</v>
      </c>
      <c r="M11561" t="s">
        <v>1</v>
      </c>
      <c r="N11561" t="s">
        <v>1</v>
      </c>
      <c r="O11561" t="s">
        <v>1</v>
      </c>
      <c r="P11561">
        <v>4</v>
      </c>
      <c r="Q11561">
        <v>4</v>
      </c>
    </row>
    <row r="11562" spans="1:18" x14ac:dyDescent="0.25">
      <c r="A11562">
        <v>10</v>
      </c>
      <c r="B11562" t="str">
        <f t="shared" si="180"/>
        <v xml:space="preserve"> 997 10</v>
      </c>
      <c r="C11562" s="102" t="s">
        <v>904</v>
      </c>
      <c r="D11562" s="111" t="s">
        <v>6</v>
      </c>
      <c r="E11562" t="s">
        <v>1</v>
      </c>
      <c r="F11562" t="s">
        <v>1</v>
      </c>
      <c r="G11562" t="s">
        <v>1</v>
      </c>
      <c r="H11562" t="s">
        <v>1</v>
      </c>
      <c r="I11562" t="s">
        <v>1</v>
      </c>
      <c r="J11562" t="s">
        <v>1</v>
      </c>
      <c r="K11562" t="s">
        <v>1</v>
      </c>
      <c r="L11562" t="s">
        <v>1</v>
      </c>
      <c r="M11562" t="s">
        <v>1</v>
      </c>
      <c r="N11562" t="s">
        <v>1</v>
      </c>
      <c r="O11562" t="s">
        <v>1</v>
      </c>
      <c r="P11562" t="s">
        <v>1</v>
      </c>
      <c r="Q11562" t="s">
        <v>1</v>
      </c>
    </row>
    <row r="11563" spans="1:18" x14ac:dyDescent="0.25">
      <c r="A11563">
        <v>11</v>
      </c>
      <c r="B11563" t="str">
        <f t="shared" si="180"/>
        <v xml:space="preserve"> 997 11</v>
      </c>
      <c r="C11563" s="102" t="s">
        <v>904</v>
      </c>
      <c r="D11563" s="111">
        <v>13</v>
      </c>
      <c r="E11563" t="s">
        <v>1</v>
      </c>
      <c r="F11563" t="s">
        <v>1</v>
      </c>
      <c r="G11563" t="s">
        <v>1</v>
      </c>
      <c r="H11563" t="s">
        <v>1</v>
      </c>
      <c r="I11563" t="s">
        <v>1</v>
      </c>
      <c r="J11563" t="s">
        <v>1</v>
      </c>
      <c r="K11563" t="s">
        <v>1</v>
      </c>
      <c r="L11563" t="s">
        <v>1</v>
      </c>
      <c r="M11563" t="s">
        <v>1</v>
      </c>
      <c r="N11563" t="s">
        <v>1</v>
      </c>
      <c r="O11563">
        <v>3651</v>
      </c>
      <c r="P11563" t="s">
        <v>1</v>
      </c>
      <c r="Q11563" t="s">
        <v>1</v>
      </c>
    </row>
    <row r="11564" spans="1:18" x14ac:dyDescent="0.25">
      <c r="A11564">
        <v>12</v>
      </c>
      <c r="B11564" t="str">
        <f t="shared" si="180"/>
        <v xml:space="preserve"> 997 12</v>
      </c>
      <c r="C11564" s="102" t="s">
        <v>904</v>
      </c>
      <c r="D11564" s="111">
        <v>14</v>
      </c>
      <c r="E11564" t="s">
        <v>1</v>
      </c>
      <c r="F11564" t="s">
        <v>1</v>
      </c>
      <c r="G11564" t="s">
        <v>1</v>
      </c>
      <c r="H11564" t="s">
        <v>1</v>
      </c>
      <c r="I11564" s="103">
        <v>1863</v>
      </c>
      <c r="J11564" t="s">
        <v>1</v>
      </c>
      <c r="K11564" t="s">
        <v>1</v>
      </c>
      <c r="L11564" t="s">
        <v>1</v>
      </c>
      <c r="M11564" t="s">
        <v>1</v>
      </c>
      <c r="N11564" s="103">
        <v>26333</v>
      </c>
      <c r="O11564" s="103">
        <v>3314</v>
      </c>
      <c r="P11564" t="s">
        <v>1</v>
      </c>
      <c r="Q11564" t="s">
        <v>1</v>
      </c>
    </row>
    <row r="11565" spans="1:18" x14ac:dyDescent="0.25">
      <c r="A11565">
        <v>13</v>
      </c>
      <c r="B11565" t="str">
        <f t="shared" si="180"/>
        <v xml:space="preserve"> 997 13</v>
      </c>
      <c r="C11565" s="102" t="s">
        <v>904</v>
      </c>
      <c r="D11565" s="111">
        <v>15</v>
      </c>
      <c r="E11565" t="s">
        <v>1</v>
      </c>
      <c r="F11565" t="s">
        <v>1</v>
      </c>
      <c r="G11565" t="s">
        <v>1</v>
      </c>
      <c r="H11565" t="s">
        <v>1</v>
      </c>
      <c r="I11565">
        <v>2841</v>
      </c>
      <c r="J11565" t="s">
        <v>1</v>
      </c>
      <c r="K11565" t="s">
        <v>1</v>
      </c>
      <c r="L11565" t="s">
        <v>1</v>
      </c>
      <c r="M11565" t="s">
        <v>1</v>
      </c>
      <c r="N11565">
        <v>1009</v>
      </c>
      <c r="O11565">
        <v>526</v>
      </c>
      <c r="P11565" t="s">
        <v>1</v>
      </c>
      <c r="Q11565" t="s">
        <v>1</v>
      </c>
    </row>
    <row r="11566" spans="1:18" x14ac:dyDescent="0.25">
      <c r="A11566">
        <v>14</v>
      </c>
      <c r="B11566" t="str">
        <f t="shared" si="180"/>
        <v xml:space="preserve"> 997 14</v>
      </c>
      <c r="C11566" s="102" t="s">
        <v>904</v>
      </c>
      <c r="D11566" s="111">
        <v>16</v>
      </c>
      <c r="E11566" t="s">
        <v>1</v>
      </c>
      <c r="F11566" t="s">
        <v>1</v>
      </c>
      <c r="G11566" s="103" t="s">
        <v>1</v>
      </c>
      <c r="H11566" t="s">
        <v>1</v>
      </c>
      <c r="I11566" s="103">
        <v>29500</v>
      </c>
      <c r="J11566" t="s">
        <v>1</v>
      </c>
      <c r="K11566" t="s">
        <v>1</v>
      </c>
      <c r="L11566" s="103" t="s">
        <v>1</v>
      </c>
      <c r="M11566" t="s">
        <v>1</v>
      </c>
      <c r="N11566">
        <v>31500</v>
      </c>
      <c r="O11566">
        <v>2797</v>
      </c>
      <c r="P11566" t="s">
        <v>1</v>
      </c>
      <c r="Q11566" t="s">
        <v>1</v>
      </c>
    </row>
    <row r="11567" spans="1:18" x14ac:dyDescent="0.25">
      <c r="A11567">
        <v>15</v>
      </c>
      <c r="B11567" t="str">
        <f t="shared" si="180"/>
        <v xml:space="preserve"> 997 15</v>
      </c>
      <c r="C11567" s="102" t="s">
        <v>904</v>
      </c>
      <c r="D11567" s="111">
        <v>17</v>
      </c>
      <c r="E11567" t="s">
        <v>1</v>
      </c>
      <c r="F11567" t="s">
        <v>1</v>
      </c>
      <c r="G11567" t="s">
        <v>1</v>
      </c>
      <c r="H11567" t="s">
        <v>1</v>
      </c>
      <c r="I11567" s="103">
        <v>47500</v>
      </c>
      <c r="J11567" t="s">
        <v>1</v>
      </c>
      <c r="K11567" t="s">
        <v>1</v>
      </c>
      <c r="L11567" t="s">
        <v>1</v>
      </c>
      <c r="M11567" t="s">
        <v>1</v>
      </c>
      <c r="N11567" s="103">
        <v>19700</v>
      </c>
      <c r="O11567" s="103">
        <v>9343</v>
      </c>
      <c r="P11567" t="s">
        <v>1</v>
      </c>
      <c r="Q11567" t="s">
        <v>1</v>
      </c>
    </row>
    <row r="11568" spans="1:18" x14ac:dyDescent="0.25">
      <c r="A11568">
        <v>16</v>
      </c>
      <c r="B11568" t="str">
        <f t="shared" si="180"/>
        <v xml:space="preserve"> 997 16</v>
      </c>
      <c r="C11568" s="102" t="s">
        <v>904</v>
      </c>
      <c r="D11568" s="111" t="s">
        <v>5</v>
      </c>
      <c r="E11568" t="s">
        <v>1</v>
      </c>
      <c r="F11568" t="s">
        <v>1</v>
      </c>
      <c r="G11568" s="103" t="s">
        <v>1</v>
      </c>
      <c r="H11568" t="s">
        <v>1</v>
      </c>
      <c r="I11568" s="103">
        <v>81704</v>
      </c>
      <c r="J11568" t="s">
        <v>1</v>
      </c>
      <c r="K11568" t="s">
        <v>1</v>
      </c>
      <c r="L11568" s="103" t="s">
        <v>1</v>
      </c>
      <c r="M11568" t="s">
        <v>1</v>
      </c>
      <c r="N11568" s="103">
        <v>78542</v>
      </c>
      <c r="O11568" s="103">
        <v>19631</v>
      </c>
      <c r="P11568" t="s">
        <v>1</v>
      </c>
      <c r="Q11568" t="s">
        <v>1</v>
      </c>
    </row>
    <row r="11569" spans="1:17" x14ac:dyDescent="0.25">
      <c r="A11569">
        <v>17</v>
      </c>
      <c r="B11569" t="str">
        <f t="shared" si="180"/>
        <v xml:space="preserve"> 997 17</v>
      </c>
      <c r="C11569" s="102" t="s">
        <v>904</v>
      </c>
      <c r="D11569" s="111" t="s">
        <v>6</v>
      </c>
      <c r="E11569" t="s">
        <v>1</v>
      </c>
      <c r="F11569" t="s">
        <v>1</v>
      </c>
      <c r="G11569" t="s">
        <v>1</v>
      </c>
      <c r="H11569" t="s">
        <v>1</v>
      </c>
      <c r="I11569" t="s">
        <v>1</v>
      </c>
      <c r="J11569" t="s">
        <v>1</v>
      </c>
      <c r="K11569" t="s">
        <v>1</v>
      </c>
      <c r="L11569" t="s">
        <v>1</v>
      </c>
      <c r="M11569" t="s">
        <v>1</v>
      </c>
      <c r="N11569" t="s">
        <v>1</v>
      </c>
      <c r="O11569" t="s">
        <v>1</v>
      </c>
      <c r="P11569" t="s">
        <v>1</v>
      </c>
      <c r="Q11569" t="s">
        <v>1</v>
      </c>
    </row>
    <row r="11570" spans="1:17" x14ac:dyDescent="0.25">
      <c r="A11570">
        <v>18</v>
      </c>
      <c r="B11570" t="str">
        <f t="shared" si="180"/>
        <v xml:space="preserve"> 997 18</v>
      </c>
      <c r="C11570" s="102" t="s">
        <v>904</v>
      </c>
      <c r="D11570" s="111">
        <v>13</v>
      </c>
      <c r="E11570" t="s">
        <v>1</v>
      </c>
      <c r="F11570" t="s">
        <v>1</v>
      </c>
      <c r="G11570" t="s">
        <v>1</v>
      </c>
      <c r="H11570" t="s">
        <v>1</v>
      </c>
      <c r="I11570" t="s">
        <v>1</v>
      </c>
      <c r="J11570" t="s">
        <v>1</v>
      </c>
      <c r="K11570" t="s">
        <v>1</v>
      </c>
      <c r="L11570" t="s">
        <v>1</v>
      </c>
      <c r="M11570" t="s">
        <v>1</v>
      </c>
      <c r="N11570" t="s">
        <v>1</v>
      </c>
      <c r="O11570">
        <v>4396</v>
      </c>
      <c r="P11570" t="s">
        <v>1</v>
      </c>
      <c r="Q11570" t="s">
        <v>1</v>
      </c>
    </row>
    <row r="11571" spans="1:17" x14ac:dyDescent="0.25">
      <c r="A11571">
        <v>19</v>
      </c>
      <c r="B11571" t="str">
        <f t="shared" si="180"/>
        <v xml:space="preserve"> 997 19</v>
      </c>
      <c r="C11571" s="102" t="s">
        <v>904</v>
      </c>
      <c r="D11571" s="111">
        <v>14</v>
      </c>
      <c r="E11571" t="s">
        <v>1</v>
      </c>
      <c r="F11571" t="s">
        <v>1</v>
      </c>
      <c r="G11571" s="103">
        <v>141</v>
      </c>
      <c r="H11571">
        <v>62</v>
      </c>
      <c r="I11571" s="103">
        <v>1796</v>
      </c>
      <c r="J11571" t="s">
        <v>1</v>
      </c>
      <c r="K11571" t="s">
        <v>1</v>
      </c>
      <c r="L11571" s="103">
        <v>2404</v>
      </c>
      <c r="M11571" s="103">
        <v>1578</v>
      </c>
      <c r="N11571" s="103">
        <v>55200</v>
      </c>
      <c r="O11571" s="103">
        <v>4606</v>
      </c>
      <c r="P11571" t="s">
        <v>1</v>
      </c>
      <c r="Q11571" t="s">
        <v>1</v>
      </c>
    </row>
    <row r="11572" spans="1:17" x14ac:dyDescent="0.25">
      <c r="A11572">
        <v>20</v>
      </c>
      <c r="B11572" t="str">
        <f t="shared" si="180"/>
        <v xml:space="preserve"> 997 20</v>
      </c>
      <c r="C11572" s="102" t="s">
        <v>904</v>
      </c>
      <c r="D11572" s="111">
        <v>15</v>
      </c>
      <c r="E11572" t="s">
        <v>1</v>
      </c>
      <c r="F11572" t="s">
        <v>1</v>
      </c>
      <c r="G11572">
        <v>587</v>
      </c>
      <c r="H11572">
        <v>228</v>
      </c>
      <c r="I11572">
        <v>2835</v>
      </c>
      <c r="J11572" t="s">
        <v>1</v>
      </c>
      <c r="K11572" t="s">
        <v>1</v>
      </c>
      <c r="L11572">
        <v>294</v>
      </c>
      <c r="M11572">
        <v>154</v>
      </c>
      <c r="N11572">
        <v>2021</v>
      </c>
      <c r="O11572">
        <v>833</v>
      </c>
      <c r="P11572" t="s">
        <v>1</v>
      </c>
      <c r="Q11572" t="s">
        <v>1</v>
      </c>
    </row>
    <row r="11573" spans="1:17" x14ac:dyDescent="0.25">
      <c r="A11573">
        <v>21</v>
      </c>
      <c r="B11573" t="str">
        <f t="shared" si="180"/>
        <v xml:space="preserve"> 997 21</v>
      </c>
      <c r="C11573" s="102" t="s">
        <v>904</v>
      </c>
      <c r="D11573" s="111">
        <v>16</v>
      </c>
      <c r="E11573" t="s">
        <v>1</v>
      </c>
      <c r="F11573" s="103">
        <v>126</v>
      </c>
      <c r="G11573" s="103">
        <v>13490</v>
      </c>
      <c r="H11573" s="103">
        <v>6013</v>
      </c>
      <c r="I11573" s="103">
        <v>23717</v>
      </c>
      <c r="J11573" t="s">
        <v>1</v>
      </c>
      <c r="K11573" s="103">
        <v>119</v>
      </c>
      <c r="L11573" s="103">
        <v>15564</v>
      </c>
      <c r="M11573" s="103">
        <v>10866</v>
      </c>
      <c r="N11573" s="103">
        <v>56615</v>
      </c>
      <c r="O11573">
        <v>4769</v>
      </c>
      <c r="P11573" t="s">
        <v>1</v>
      </c>
      <c r="Q11573" t="s">
        <v>1</v>
      </c>
    </row>
    <row r="11574" spans="1:17" x14ac:dyDescent="0.25">
      <c r="A11574">
        <v>22</v>
      </c>
      <c r="B11574" t="str">
        <f t="shared" si="180"/>
        <v xml:space="preserve"> 997 22</v>
      </c>
      <c r="C11574" s="102" t="s">
        <v>904</v>
      </c>
      <c r="D11574" s="111">
        <v>17</v>
      </c>
      <c r="E11574">
        <v>490</v>
      </c>
      <c r="F11574">
        <v>4722</v>
      </c>
      <c r="G11574" s="103">
        <v>69552</v>
      </c>
      <c r="H11574" s="103">
        <v>24792</v>
      </c>
      <c r="I11574" s="103">
        <v>28436</v>
      </c>
      <c r="J11574">
        <v>217</v>
      </c>
      <c r="K11574" s="103">
        <v>3414</v>
      </c>
      <c r="L11574" s="103">
        <v>37145</v>
      </c>
      <c r="M11574" s="103">
        <v>17005</v>
      </c>
      <c r="N11574" s="103">
        <v>23445</v>
      </c>
      <c r="O11574" s="103">
        <v>15762</v>
      </c>
      <c r="P11574" t="s">
        <v>1</v>
      </c>
      <c r="Q11574" t="s">
        <v>1</v>
      </c>
    </row>
    <row r="11575" spans="1:17" x14ac:dyDescent="0.25">
      <c r="A11575">
        <v>23</v>
      </c>
      <c r="B11575" t="str">
        <f t="shared" si="180"/>
        <v xml:space="preserve"> 997 23</v>
      </c>
      <c r="C11575" s="102" t="s">
        <v>904</v>
      </c>
      <c r="D11575" s="111" t="s">
        <v>5</v>
      </c>
      <c r="E11575">
        <v>490</v>
      </c>
      <c r="F11575" s="103">
        <v>4848</v>
      </c>
      <c r="G11575" s="103">
        <v>83770</v>
      </c>
      <c r="H11575" s="103">
        <v>31095</v>
      </c>
      <c r="I11575" s="103">
        <v>56784</v>
      </c>
      <c r="J11575">
        <v>217</v>
      </c>
      <c r="K11575" s="103">
        <v>3533</v>
      </c>
      <c r="L11575" s="103">
        <v>55407</v>
      </c>
      <c r="M11575" s="103">
        <v>29603</v>
      </c>
      <c r="N11575" s="103">
        <v>137281</v>
      </c>
      <c r="O11575" s="103">
        <v>30366</v>
      </c>
      <c r="P11575" t="s">
        <v>1</v>
      </c>
      <c r="Q11575" t="s">
        <v>1</v>
      </c>
    </row>
    <row r="11576" spans="1:17" x14ac:dyDescent="0.25">
      <c r="A11576">
        <v>24</v>
      </c>
      <c r="B11576" t="str">
        <f t="shared" si="180"/>
        <v xml:space="preserve"> 997 24</v>
      </c>
      <c r="C11576" s="102" t="s">
        <v>904</v>
      </c>
      <c r="D11576" s="111" t="s">
        <v>6</v>
      </c>
      <c r="E11576" t="s">
        <v>1</v>
      </c>
      <c r="F11576" t="s">
        <v>1</v>
      </c>
      <c r="G11576" t="s">
        <v>1</v>
      </c>
      <c r="H11576" t="s">
        <v>1</v>
      </c>
      <c r="I11576" t="s">
        <v>1</v>
      </c>
      <c r="J11576" t="s">
        <v>1</v>
      </c>
      <c r="K11576" t="s">
        <v>1</v>
      </c>
      <c r="L11576" t="s">
        <v>1</v>
      </c>
      <c r="M11576" t="s">
        <v>1</v>
      </c>
      <c r="N11576" t="s">
        <v>1</v>
      </c>
      <c r="O11576" t="s">
        <v>1</v>
      </c>
      <c r="P11576" t="s">
        <v>1</v>
      </c>
      <c r="Q11576" t="s">
        <v>1</v>
      </c>
    </row>
    <row r="11577" spans="1:17" x14ac:dyDescent="0.25">
      <c r="A11577">
        <v>25</v>
      </c>
      <c r="B11577" t="str">
        <f t="shared" si="180"/>
        <v xml:space="preserve"> 997 25</v>
      </c>
      <c r="C11577" s="102" t="s">
        <v>904</v>
      </c>
      <c r="D11577" s="111" t="s">
        <v>0</v>
      </c>
      <c r="E11577" t="s">
        <v>1</v>
      </c>
      <c r="F11577" t="s">
        <v>1</v>
      </c>
      <c r="G11577" t="s">
        <v>1</v>
      </c>
      <c r="H11577" s="103">
        <v>148265</v>
      </c>
      <c r="I11577" s="103">
        <v>254763</v>
      </c>
      <c r="J11577" s="103">
        <v>30366</v>
      </c>
      <c r="K11577" t="s">
        <v>1</v>
      </c>
      <c r="L11577" t="s">
        <v>1</v>
      </c>
      <c r="M11577" t="s">
        <v>1</v>
      </c>
      <c r="N11577" t="s">
        <v>1</v>
      </c>
      <c r="O11577" t="s">
        <v>1</v>
      </c>
      <c r="P11577" t="s">
        <v>1</v>
      </c>
      <c r="Q11577" t="s">
        <v>1</v>
      </c>
    </row>
    <row r="11578" spans="1:17" x14ac:dyDescent="0.25">
      <c r="A11578">
        <v>26</v>
      </c>
      <c r="B11578" t="str">
        <f t="shared" si="180"/>
        <v xml:space="preserve"> 997 26</v>
      </c>
      <c r="C11578" s="102" t="s">
        <v>904</v>
      </c>
      <c r="D11578" s="111" t="s">
        <v>0</v>
      </c>
      <c r="E11578" t="s">
        <v>1</v>
      </c>
      <c r="F11578" t="s">
        <v>1</v>
      </c>
      <c r="G11578" t="s">
        <v>1</v>
      </c>
      <c r="H11578" t="s">
        <v>1</v>
      </c>
      <c r="I11578" t="s">
        <v>1</v>
      </c>
      <c r="J11578" t="s">
        <v>1</v>
      </c>
      <c r="K11578" t="s">
        <v>1</v>
      </c>
      <c r="L11578" t="s">
        <v>1</v>
      </c>
      <c r="M11578" t="s">
        <v>1</v>
      </c>
      <c r="N11578" t="s">
        <v>1</v>
      </c>
      <c r="O11578" t="s">
        <v>1</v>
      </c>
      <c r="P11578" t="s">
        <v>1</v>
      </c>
      <c r="Q11578" t="s">
        <v>1</v>
      </c>
    </row>
    <row r="11579" spans="1:17" x14ac:dyDescent="0.25">
      <c r="A11579">
        <v>27</v>
      </c>
      <c r="B11579" t="str">
        <f t="shared" si="180"/>
        <v xml:space="preserve"> 997 27</v>
      </c>
      <c r="C11579" s="102" t="s">
        <v>904</v>
      </c>
      <c r="D11579" s="111" t="s">
        <v>0</v>
      </c>
      <c r="E11579" t="s">
        <v>1</v>
      </c>
      <c r="F11579" t="s">
        <v>1</v>
      </c>
      <c r="G11579" t="s">
        <v>1</v>
      </c>
      <c r="H11579" s="103">
        <v>-87467</v>
      </c>
      <c r="I11579" s="103">
        <v>-34057</v>
      </c>
      <c r="J11579">
        <v>98</v>
      </c>
      <c r="K11579" t="s">
        <v>1</v>
      </c>
      <c r="L11579" t="s">
        <v>1</v>
      </c>
      <c r="M11579" t="s">
        <v>1</v>
      </c>
      <c r="N11579" t="s">
        <v>1</v>
      </c>
      <c r="O11579" t="s">
        <v>1</v>
      </c>
      <c r="P11579" t="s">
        <v>1</v>
      </c>
      <c r="Q11579" t="s">
        <v>1</v>
      </c>
    </row>
    <row r="11580" spans="1:17" x14ac:dyDescent="0.25">
      <c r="A11580">
        <v>28</v>
      </c>
      <c r="B11580" t="str">
        <f t="shared" si="180"/>
        <v xml:space="preserve"> 997 28</v>
      </c>
      <c r="C11580" s="102" t="s">
        <v>904</v>
      </c>
      <c r="D11580" s="111" t="s">
        <v>0</v>
      </c>
      <c r="E11580" t="s">
        <v>1</v>
      </c>
      <c r="F11580" t="s">
        <v>1</v>
      </c>
      <c r="G11580" t="s">
        <v>1</v>
      </c>
      <c r="H11580" s="103">
        <v>60798</v>
      </c>
      <c r="I11580" s="103">
        <v>220706</v>
      </c>
      <c r="J11580" s="103">
        <v>30464</v>
      </c>
      <c r="K11580" t="s">
        <v>1</v>
      </c>
      <c r="L11580" t="s">
        <v>1</v>
      </c>
      <c r="M11580" t="s">
        <v>1</v>
      </c>
      <c r="N11580" t="s">
        <v>1</v>
      </c>
      <c r="O11580" t="s">
        <v>1</v>
      </c>
      <c r="P11580" t="s">
        <v>1</v>
      </c>
      <c r="Q11580" t="s">
        <v>1</v>
      </c>
    </row>
    <row r="11581" spans="1:17" x14ac:dyDescent="0.25">
      <c r="A11581">
        <v>29</v>
      </c>
      <c r="B11581" t="str">
        <f t="shared" si="180"/>
        <v xml:space="preserve"> 997 29</v>
      </c>
      <c r="C11581" s="102" t="s">
        <v>904</v>
      </c>
      <c r="D11581" s="111" t="s">
        <v>0</v>
      </c>
      <c r="E11581" t="s">
        <v>1</v>
      </c>
      <c r="F11581" t="s">
        <v>1</v>
      </c>
      <c r="G11581" t="s">
        <v>1</v>
      </c>
      <c r="H11581" s="103">
        <v>270046</v>
      </c>
      <c r="I11581" s="103">
        <v>130225</v>
      </c>
      <c r="J11581" s="103">
        <v>13708</v>
      </c>
      <c r="K11581" t="s">
        <v>1</v>
      </c>
      <c r="L11581" t="s">
        <v>1</v>
      </c>
      <c r="M11581" t="s">
        <v>1</v>
      </c>
      <c r="N11581" t="s">
        <v>1</v>
      </c>
      <c r="O11581" t="s">
        <v>1</v>
      </c>
      <c r="P11581" t="s">
        <v>1</v>
      </c>
      <c r="Q11581" t="s">
        <v>1</v>
      </c>
    </row>
    <row r="11582" spans="1:17" x14ac:dyDescent="0.25">
      <c r="A11582">
        <v>30</v>
      </c>
      <c r="B11582" t="str">
        <f t="shared" si="180"/>
        <v xml:space="preserve"> 997 30</v>
      </c>
      <c r="C11582" s="102" t="s">
        <v>904</v>
      </c>
      <c r="D11582" s="111" t="s">
        <v>0</v>
      </c>
      <c r="E11582" t="s">
        <v>1</v>
      </c>
      <c r="F11582" t="s">
        <v>1</v>
      </c>
      <c r="G11582" t="s">
        <v>1</v>
      </c>
      <c r="H11582">
        <v>0.01</v>
      </c>
      <c r="I11582">
        <v>0.04</v>
      </c>
      <c r="J11582">
        <v>0.04</v>
      </c>
      <c r="K11582" t="s">
        <v>1</v>
      </c>
      <c r="L11582" t="s">
        <v>1</v>
      </c>
      <c r="M11582" t="s">
        <v>1</v>
      </c>
      <c r="N11582" t="s">
        <v>1</v>
      </c>
      <c r="O11582" t="s">
        <v>1</v>
      </c>
      <c r="P11582" t="s">
        <v>1</v>
      </c>
      <c r="Q11582" t="s">
        <v>1</v>
      </c>
    </row>
    <row r="11583" spans="1:17" x14ac:dyDescent="0.25">
      <c r="A11583">
        <v>31</v>
      </c>
      <c r="B11583" t="str">
        <f t="shared" si="180"/>
        <v xml:space="preserve"> 997 31</v>
      </c>
      <c r="C11583" s="102" t="s">
        <v>904</v>
      </c>
      <c r="D11583" s="111" t="s">
        <v>0</v>
      </c>
      <c r="E11583" t="s">
        <v>1</v>
      </c>
      <c r="F11583" t="s">
        <v>1</v>
      </c>
      <c r="G11583" t="s">
        <v>1</v>
      </c>
      <c r="H11583">
        <v>0.13300000000000001</v>
      </c>
      <c r="I11583">
        <v>0.48299999999999998</v>
      </c>
      <c r="J11583">
        <v>6.7000000000000004E-2</v>
      </c>
      <c r="K11583">
        <v>0.68300000000000005</v>
      </c>
      <c r="L11583" t="s">
        <v>1</v>
      </c>
      <c r="M11583" t="s">
        <v>1</v>
      </c>
      <c r="N11583" t="s">
        <v>1</v>
      </c>
      <c r="O11583" t="s">
        <v>1</v>
      </c>
      <c r="P11583" t="s">
        <v>1</v>
      </c>
      <c r="Q11583" t="s">
        <v>1</v>
      </c>
    </row>
    <row r="11584" spans="1:17" x14ac:dyDescent="0.25">
      <c r="A11584">
        <v>32</v>
      </c>
      <c r="B11584" t="str">
        <f t="shared" si="180"/>
        <v xml:space="preserve"> 997 32</v>
      </c>
      <c r="C11584" s="102" t="s">
        <v>904</v>
      </c>
      <c r="D11584" s="111" t="s">
        <v>0</v>
      </c>
      <c r="E11584" t="s">
        <v>1</v>
      </c>
      <c r="F11584" t="s">
        <v>1</v>
      </c>
      <c r="G11584" t="s">
        <v>1</v>
      </c>
      <c r="H11584">
        <v>0.127</v>
      </c>
      <c r="I11584">
        <v>0.46300000000000002</v>
      </c>
      <c r="J11584">
        <v>6.4000000000000001E-2</v>
      </c>
      <c r="K11584">
        <v>0.65400000000000003</v>
      </c>
      <c r="L11584" t="s">
        <v>1</v>
      </c>
      <c r="M11584" t="s">
        <v>1</v>
      </c>
      <c r="N11584" t="s">
        <v>1</v>
      </c>
      <c r="O11584" t="s">
        <v>1</v>
      </c>
      <c r="P11584" t="s">
        <v>1</v>
      </c>
      <c r="Q11584" t="s">
        <v>1</v>
      </c>
    </row>
    <row r="11585" spans="1:18" x14ac:dyDescent="0.25">
      <c r="A11585">
        <v>33</v>
      </c>
      <c r="B11585" t="str">
        <f t="shared" si="180"/>
        <v xml:space="preserve"> 997 33</v>
      </c>
      <c r="C11585" s="102" t="s">
        <v>904</v>
      </c>
      <c r="D11585" s="111" t="s">
        <v>0</v>
      </c>
      <c r="E11585" t="s">
        <v>1</v>
      </c>
      <c r="F11585" t="s">
        <v>1</v>
      </c>
      <c r="G11585" t="s">
        <v>1</v>
      </c>
      <c r="H11585">
        <v>0.51700000000000002</v>
      </c>
      <c r="I11585">
        <v>0.25</v>
      </c>
      <c r="J11585">
        <v>2.5999999999999999E-2</v>
      </c>
      <c r="K11585">
        <v>0.79300000000000004</v>
      </c>
      <c r="L11585" t="s">
        <v>1</v>
      </c>
      <c r="M11585" t="s">
        <v>1</v>
      </c>
      <c r="N11585" t="s">
        <v>1</v>
      </c>
      <c r="O11585" t="s">
        <v>1</v>
      </c>
      <c r="P11585" t="s">
        <v>1</v>
      </c>
      <c r="Q11585" t="s">
        <v>1</v>
      </c>
    </row>
    <row r="11586" spans="1:18" x14ac:dyDescent="0.25">
      <c r="A11586">
        <v>34</v>
      </c>
      <c r="B11586" t="str">
        <f t="shared" ref="B11586:B11649" si="181">+C11586&amp;A11586</f>
        <v xml:space="preserve"> 997 34</v>
      </c>
      <c r="C11586" s="102" t="s">
        <v>904</v>
      </c>
      <c r="D11586" s="111" t="s">
        <v>0</v>
      </c>
      <c r="E11586" t="s">
        <v>1</v>
      </c>
      <c r="F11586" t="s">
        <v>1</v>
      </c>
      <c r="G11586" t="s">
        <v>1</v>
      </c>
      <c r="H11586">
        <v>0.51300000000000001</v>
      </c>
      <c r="I11586">
        <v>0.25900000000000001</v>
      </c>
      <c r="J11586">
        <v>2.8000000000000001E-2</v>
      </c>
      <c r="K11586">
        <v>0.8</v>
      </c>
      <c r="L11586" t="s">
        <v>1</v>
      </c>
      <c r="M11586" t="s">
        <v>1</v>
      </c>
      <c r="N11586" t="s">
        <v>1</v>
      </c>
      <c r="O11586" t="s">
        <v>1</v>
      </c>
      <c r="P11586" t="s">
        <v>1</v>
      </c>
      <c r="Q11586" t="s">
        <v>1</v>
      </c>
    </row>
    <row r="11587" spans="1:18" x14ac:dyDescent="0.25">
      <c r="A11587">
        <v>35</v>
      </c>
      <c r="B11587" t="str">
        <f t="shared" si="181"/>
        <v xml:space="preserve"> 997 35</v>
      </c>
      <c r="C11587" s="102" t="s">
        <v>904</v>
      </c>
      <c r="D11587" s="111" t="s">
        <v>0</v>
      </c>
      <c r="E11587" t="s">
        <v>1</v>
      </c>
      <c r="F11587" t="s">
        <v>1</v>
      </c>
      <c r="G11587" t="s">
        <v>1</v>
      </c>
      <c r="H11587">
        <v>0.59099999999999997</v>
      </c>
      <c r="I11587">
        <v>0.28499999999999998</v>
      </c>
      <c r="J11587">
        <v>0.03</v>
      </c>
      <c r="K11587">
        <v>0.90600000000000003</v>
      </c>
      <c r="L11587" t="s">
        <v>1</v>
      </c>
      <c r="M11587" t="s">
        <v>1</v>
      </c>
      <c r="N11587" t="s">
        <v>1</v>
      </c>
      <c r="O11587" t="s">
        <v>1</v>
      </c>
      <c r="P11587" t="s">
        <v>1</v>
      </c>
      <c r="Q11587" t="s">
        <v>1</v>
      </c>
    </row>
    <row r="11588" spans="1:18" x14ac:dyDescent="0.25">
      <c r="A11588">
        <v>36</v>
      </c>
      <c r="B11588" t="str">
        <f t="shared" si="181"/>
        <v xml:space="preserve"> 997 36</v>
      </c>
      <c r="C11588" s="102" t="s">
        <v>904</v>
      </c>
      <c r="D11588" s="111" t="s">
        <v>0</v>
      </c>
      <c r="E11588" t="s">
        <v>1</v>
      </c>
      <c r="F11588" t="s">
        <v>1</v>
      </c>
      <c r="G11588" t="s">
        <v>1</v>
      </c>
      <c r="H11588">
        <v>0.50800000000000001</v>
      </c>
      <c r="I11588">
        <v>0.25700000000000001</v>
      </c>
      <c r="J11588">
        <v>2.8000000000000001E-2</v>
      </c>
      <c r="K11588">
        <v>0.79300000000000004</v>
      </c>
      <c r="L11588" t="s">
        <v>1</v>
      </c>
      <c r="M11588" t="s">
        <v>1</v>
      </c>
      <c r="N11588" t="s">
        <v>1</v>
      </c>
      <c r="O11588" t="s">
        <v>1</v>
      </c>
      <c r="P11588" t="s">
        <v>1</v>
      </c>
      <c r="Q11588" t="s">
        <v>1</v>
      </c>
    </row>
    <row r="11589" spans="1:18" x14ac:dyDescent="0.25">
      <c r="A11589">
        <v>37</v>
      </c>
      <c r="B11589" t="str">
        <f t="shared" si="181"/>
        <v xml:space="preserve"> 997 37</v>
      </c>
      <c r="C11589" s="102" t="s">
        <v>904</v>
      </c>
      <c r="D11589" s="111" t="s">
        <v>0</v>
      </c>
      <c r="E11589" t="s">
        <v>1</v>
      </c>
      <c r="F11589" t="s">
        <v>986</v>
      </c>
      <c r="G11589" t="s">
        <v>987</v>
      </c>
      <c r="H11589" t="s">
        <v>993</v>
      </c>
      <c r="I11589" t="s">
        <v>996</v>
      </c>
      <c r="J11589" t="s">
        <v>1</v>
      </c>
      <c r="K11589">
        <v>1.0720000000000001</v>
      </c>
      <c r="L11589" t="s">
        <v>1</v>
      </c>
      <c r="M11589" t="s">
        <v>1</v>
      </c>
      <c r="N11589" t="s">
        <v>1</v>
      </c>
      <c r="O11589" t="s">
        <v>1</v>
      </c>
      <c r="P11589" t="s">
        <v>1</v>
      </c>
      <c r="Q11589" t="s">
        <v>1</v>
      </c>
    </row>
    <row r="11590" spans="1:18" x14ac:dyDescent="0.25">
      <c r="A11590">
        <v>38</v>
      </c>
      <c r="B11590" t="str">
        <f t="shared" si="181"/>
        <v xml:space="preserve"> 997 38</v>
      </c>
      <c r="C11590" s="102" t="s">
        <v>904</v>
      </c>
      <c r="D11590" s="111" t="s">
        <v>0</v>
      </c>
      <c r="E11590" t="s">
        <v>1</v>
      </c>
      <c r="F11590">
        <v>1.61</v>
      </c>
      <c r="G11590">
        <v>1.41</v>
      </c>
      <c r="H11590">
        <v>1.19</v>
      </c>
      <c r="I11590">
        <v>1.07</v>
      </c>
      <c r="J11590" t="s">
        <v>1</v>
      </c>
      <c r="K11590" t="s">
        <v>1</v>
      </c>
      <c r="L11590" t="s">
        <v>1</v>
      </c>
      <c r="M11590" t="s">
        <v>1</v>
      </c>
      <c r="N11590" t="s">
        <v>1</v>
      </c>
      <c r="O11590" t="s">
        <v>1</v>
      </c>
      <c r="P11590" t="s">
        <v>1</v>
      </c>
      <c r="Q11590" t="s">
        <v>1</v>
      </c>
    </row>
    <row r="11591" spans="1:18" x14ac:dyDescent="0.25">
      <c r="A11591">
        <v>1</v>
      </c>
      <c r="B11591" t="str">
        <f t="shared" si="181"/>
        <v xml:space="preserve"> 999 1</v>
      </c>
      <c r="C11591" s="102" t="s">
        <v>905</v>
      </c>
      <c r="D11591" s="111" t="s">
        <v>0</v>
      </c>
      <c r="E11591" t="s">
        <v>1</v>
      </c>
      <c r="F11591" t="s">
        <v>1</v>
      </c>
      <c r="G11591" t="s">
        <v>1</v>
      </c>
      <c r="H11591" t="s">
        <v>1</v>
      </c>
      <c r="I11591" t="s">
        <v>1</v>
      </c>
      <c r="J11591" t="s">
        <v>1</v>
      </c>
      <c r="K11591" t="s">
        <v>1</v>
      </c>
      <c r="L11591" t="s">
        <v>1</v>
      </c>
      <c r="M11591" t="s">
        <v>1</v>
      </c>
      <c r="N11591" t="s">
        <v>1</v>
      </c>
      <c r="O11591" t="s">
        <v>1</v>
      </c>
      <c r="P11591" t="s">
        <v>1</v>
      </c>
      <c r="Q11591" t="s">
        <v>1</v>
      </c>
      <c r="R11591" t="s">
        <v>245</v>
      </c>
    </row>
    <row r="11592" spans="1:18" x14ac:dyDescent="0.25">
      <c r="A11592">
        <v>2</v>
      </c>
      <c r="B11592" t="str">
        <f t="shared" si="181"/>
        <v xml:space="preserve"> 999 2</v>
      </c>
      <c r="C11592" s="102" t="s">
        <v>905</v>
      </c>
      <c r="D11592" s="111" t="s">
        <v>0</v>
      </c>
      <c r="E11592" t="s">
        <v>3</v>
      </c>
      <c r="F11592" t="s">
        <v>1</v>
      </c>
      <c r="G11592" t="s">
        <v>1</v>
      </c>
      <c r="H11592" t="s">
        <v>1</v>
      </c>
      <c r="I11592" t="s">
        <v>1</v>
      </c>
      <c r="J11592" t="s">
        <v>1</v>
      </c>
      <c r="K11592" t="s">
        <v>1</v>
      </c>
      <c r="L11592" t="s">
        <v>1</v>
      </c>
      <c r="M11592" t="s">
        <v>1</v>
      </c>
      <c r="N11592" t="s">
        <v>1</v>
      </c>
      <c r="O11592" t="s">
        <v>1</v>
      </c>
      <c r="P11592" t="s">
        <v>1</v>
      </c>
      <c r="Q11592" t="s">
        <v>1</v>
      </c>
    </row>
    <row r="11593" spans="1:18" x14ac:dyDescent="0.25">
      <c r="A11593">
        <v>3</v>
      </c>
      <c r="B11593" t="str">
        <f t="shared" si="181"/>
        <v xml:space="preserve"> 999 3</v>
      </c>
      <c r="C11593" s="102" t="s">
        <v>905</v>
      </c>
      <c r="D11593" s="111" t="s">
        <v>0</v>
      </c>
      <c r="E11593" t="s">
        <v>4</v>
      </c>
      <c r="F11593" t="s">
        <v>1</v>
      </c>
      <c r="G11593" t="s">
        <v>1</v>
      </c>
      <c r="H11593" t="s">
        <v>1</v>
      </c>
      <c r="I11593" t="s">
        <v>1</v>
      </c>
      <c r="J11593" t="s">
        <v>1</v>
      </c>
      <c r="K11593" t="s">
        <v>1</v>
      </c>
      <c r="L11593" t="s">
        <v>1</v>
      </c>
      <c r="M11593" t="s">
        <v>1</v>
      </c>
      <c r="N11593" t="s">
        <v>1</v>
      </c>
      <c r="O11593" t="s">
        <v>1</v>
      </c>
      <c r="P11593" t="s">
        <v>1</v>
      </c>
      <c r="Q11593" t="s">
        <v>1</v>
      </c>
    </row>
    <row r="11594" spans="1:18" x14ac:dyDescent="0.25">
      <c r="A11594">
        <v>4</v>
      </c>
      <c r="B11594" t="str">
        <f t="shared" si="181"/>
        <v xml:space="preserve"> 999 4</v>
      </c>
      <c r="C11594" s="102" t="s">
        <v>905</v>
      </c>
      <c r="D11594" s="111">
        <v>13</v>
      </c>
      <c r="E11594" s="103">
        <v>1300</v>
      </c>
      <c r="F11594" s="103">
        <v>103121</v>
      </c>
      <c r="G11594">
        <v>7.9320000000000004</v>
      </c>
      <c r="H11594" t="s">
        <v>1</v>
      </c>
      <c r="I11594" t="s">
        <v>1</v>
      </c>
      <c r="J11594" t="s">
        <v>1</v>
      </c>
      <c r="K11594" t="s">
        <v>1</v>
      </c>
      <c r="L11594" t="s">
        <v>1</v>
      </c>
      <c r="M11594" t="s">
        <v>1</v>
      </c>
      <c r="N11594" t="s">
        <v>1</v>
      </c>
      <c r="O11594">
        <v>1</v>
      </c>
      <c r="P11594" t="s">
        <v>1</v>
      </c>
      <c r="Q11594">
        <v>1</v>
      </c>
    </row>
    <row r="11595" spans="1:18" x14ac:dyDescent="0.25">
      <c r="A11595">
        <v>5</v>
      </c>
      <c r="B11595" t="str">
        <f t="shared" si="181"/>
        <v xml:space="preserve"> 999 5</v>
      </c>
      <c r="C11595" s="102" t="s">
        <v>905</v>
      </c>
      <c r="D11595" s="111">
        <v>14</v>
      </c>
      <c r="E11595" s="103">
        <v>1601</v>
      </c>
      <c r="F11595" s="103">
        <v>97497</v>
      </c>
      <c r="G11595">
        <v>6.0890000000000004</v>
      </c>
      <c r="H11595" t="s">
        <v>1</v>
      </c>
      <c r="I11595" t="s">
        <v>1</v>
      </c>
      <c r="J11595" t="s">
        <v>1</v>
      </c>
      <c r="K11595" t="s">
        <v>1</v>
      </c>
      <c r="L11595" t="s">
        <v>1</v>
      </c>
      <c r="M11595" t="s">
        <v>1</v>
      </c>
      <c r="N11595" t="s">
        <v>1</v>
      </c>
      <c r="O11595">
        <v>1</v>
      </c>
      <c r="P11595">
        <v>3</v>
      </c>
      <c r="Q11595">
        <v>4</v>
      </c>
    </row>
    <row r="11596" spans="1:18" x14ac:dyDescent="0.25">
      <c r="A11596">
        <v>6</v>
      </c>
      <c r="B11596" t="str">
        <f t="shared" si="181"/>
        <v xml:space="preserve"> 999 6</v>
      </c>
      <c r="C11596" s="102" t="s">
        <v>905</v>
      </c>
      <c r="D11596" s="111">
        <v>15</v>
      </c>
      <c r="E11596" s="103">
        <v>1642</v>
      </c>
      <c r="F11596" s="103">
        <v>16616</v>
      </c>
      <c r="G11596">
        <v>1.0109999999999999</v>
      </c>
      <c r="H11596" t="s">
        <v>1</v>
      </c>
      <c r="I11596" t="s">
        <v>1</v>
      </c>
      <c r="J11596" t="s">
        <v>1</v>
      </c>
      <c r="K11596" t="s">
        <v>1</v>
      </c>
      <c r="L11596" t="s">
        <v>1</v>
      </c>
      <c r="M11596" t="s">
        <v>1</v>
      </c>
      <c r="N11596" t="s">
        <v>1</v>
      </c>
      <c r="O11596" t="s">
        <v>1</v>
      </c>
      <c r="P11596">
        <v>2</v>
      </c>
      <c r="Q11596">
        <v>2</v>
      </c>
    </row>
    <row r="11597" spans="1:18" x14ac:dyDescent="0.25">
      <c r="A11597">
        <v>7</v>
      </c>
      <c r="B11597" t="str">
        <f t="shared" si="181"/>
        <v xml:space="preserve"> 999 7</v>
      </c>
      <c r="C11597" s="102" t="s">
        <v>905</v>
      </c>
      <c r="D11597" s="111">
        <v>16</v>
      </c>
      <c r="E11597" s="103">
        <v>1767</v>
      </c>
      <c r="F11597">
        <v>6710</v>
      </c>
      <c r="G11597">
        <v>0.379</v>
      </c>
      <c r="H11597" t="s">
        <v>1</v>
      </c>
      <c r="I11597" t="s">
        <v>1</v>
      </c>
      <c r="J11597" t="s">
        <v>1</v>
      </c>
      <c r="K11597" t="s">
        <v>1</v>
      </c>
      <c r="L11597" t="s">
        <v>1</v>
      </c>
      <c r="M11597" t="s">
        <v>1</v>
      </c>
      <c r="N11597" t="s">
        <v>1</v>
      </c>
      <c r="O11597" t="s">
        <v>1</v>
      </c>
      <c r="P11597" t="s">
        <v>1</v>
      </c>
      <c r="Q11597" t="s">
        <v>1</v>
      </c>
    </row>
    <row r="11598" spans="1:18" x14ac:dyDescent="0.25">
      <c r="A11598">
        <v>8</v>
      </c>
      <c r="B11598" t="str">
        <f t="shared" si="181"/>
        <v xml:space="preserve"> 999 8</v>
      </c>
      <c r="C11598" s="102" t="s">
        <v>905</v>
      </c>
      <c r="D11598" s="111">
        <v>17</v>
      </c>
      <c r="E11598" s="103">
        <v>1651</v>
      </c>
      <c r="F11598" s="103">
        <v>123069</v>
      </c>
      <c r="G11598">
        <v>7.4539999999999997</v>
      </c>
      <c r="H11598" t="s">
        <v>1</v>
      </c>
      <c r="I11598" t="s">
        <v>1</v>
      </c>
      <c r="J11598" t="s">
        <v>1</v>
      </c>
      <c r="K11598" t="s">
        <v>1</v>
      </c>
      <c r="L11598" t="s">
        <v>1</v>
      </c>
      <c r="M11598" t="s">
        <v>1</v>
      </c>
      <c r="N11598" t="s">
        <v>1</v>
      </c>
      <c r="O11598">
        <v>1</v>
      </c>
      <c r="P11598">
        <v>1</v>
      </c>
      <c r="Q11598">
        <v>2</v>
      </c>
    </row>
    <row r="11599" spans="1:18" x14ac:dyDescent="0.25">
      <c r="A11599">
        <v>9</v>
      </c>
      <c r="B11599" t="str">
        <f t="shared" si="181"/>
        <v xml:space="preserve"> 999 9</v>
      </c>
      <c r="C11599" s="102" t="s">
        <v>905</v>
      </c>
      <c r="D11599" s="111" t="s">
        <v>5</v>
      </c>
      <c r="E11599" s="103">
        <v>7961</v>
      </c>
      <c r="F11599" s="103">
        <v>347013</v>
      </c>
      <c r="G11599">
        <v>4.359</v>
      </c>
      <c r="H11599" t="s">
        <v>1</v>
      </c>
      <c r="I11599" t="s">
        <v>1</v>
      </c>
      <c r="J11599" t="s">
        <v>1</v>
      </c>
      <c r="K11599" t="s">
        <v>1</v>
      </c>
      <c r="L11599" t="s">
        <v>1</v>
      </c>
      <c r="M11599" t="s">
        <v>1</v>
      </c>
      <c r="N11599" t="s">
        <v>1</v>
      </c>
      <c r="O11599">
        <v>3</v>
      </c>
      <c r="P11599">
        <v>6</v>
      </c>
      <c r="Q11599">
        <v>9</v>
      </c>
    </row>
    <row r="11600" spans="1:18" x14ac:dyDescent="0.25">
      <c r="A11600">
        <v>10</v>
      </c>
      <c r="B11600" t="str">
        <f t="shared" si="181"/>
        <v xml:space="preserve"> 999 10</v>
      </c>
      <c r="C11600" s="102" t="s">
        <v>905</v>
      </c>
      <c r="D11600" s="111" t="s">
        <v>6</v>
      </c>
      <c r="E11600" t="s">
        <v>1</v>
      </c>
      <c r="F11600" t="s">
        <v>1</v>
      </c>
      <c r="G11600" t="s">
        <v>1</v>
      </c>
      <c r="H11600" t="s">
        <v>1</v>
      </c>
      <c r="I11600" t="s">
        <v>1</v>
      </c>
      <c r="J11600" t="s">
        <v>1</v>
      </c>
      <c r="K11600" t="s">
        <v>1</v>
      </c>
      <c r="L11600" t="s">
        <v>1</v>
      </c>
      <c r="M11600" t="s">
        <v>1</v>
      </c>
      <c r="N11600" t="s">
        <v>1</v>
      </c>
      <c r="O11600" t="s">
        <v>1</v>
      </c>
      <c r="P11600" t="s">
        <v>1</v>
      </c>
      <c r="Q11600" t="s">
        <v>1</v>
      </c>
    </row>
    <row r="11601" spans="1:17" x14ac:dyDescent="0.25">
      <c r="A11601">
        <v>11</v>
      </c>
      <c r="B11601" t="str">
        <f t="shared" si="181"/>
        <v xml:space="preserve"> 999 11</v>
      </c>
      <c r="C11601" s="102" t="s">
        <v>905</v>
      </c>
      <c r="D11601" s="111">
        <v>13</v>
      </c>
      <c r="E11601" t="s">
        <v>1</v>
      </c>
      <c r="F11601" t="s">
        <v>1</v>
      </c>
      <c r="G11601" t="s">
        <v>1</v>
      </c>
      <c r="H11601">
        <v>27119</v>
      </c>
      <c r="I11601" t="s">
        <v>1</v>
      </c>
      <c r="J11601" t="s">
        <v>1</v>
      </c>
      <c r="K11601" t="s">
        <v>1</v>
      </c>
      <c r="L11601" t="s">
        <v>1</v>
      </c>
      <c r="M11601">
        <v>73936</v>
      </c>
      <c r="N11601" t="s">
        <v>1</v>
      </c>
      <c r="O11601" s="103">
        <v>2066</v>
      </c>
      <c r="P11601" t="s">
        <v>1</v>
      </c>
      <c r="Q11601" t="s">
        <v>1</v>
      </c>
    </row>
    <row r="11602" spans="1:17" x14ac:dyDescent="0.25">
      <c r="A11602">
        <v>12</v>
      </c>
      <c r="B11602" t="str">
        <f t="shared" si="181"/>
        <v xml:space="preserve"> 999 12</v>
      </c>
      <c r="C11602" s="102" t="s">
        <v>905</v>
      </c>
      <c r="D11602" s="111">
        <v>14</v>
      </c>
      <c r="E11602" t="s">
        <v>1</v>
      </c>
      <c r="F11602" t="s">
        <v>1</v>
      </c>
      <c r="G11602" t="s">
        <v>1</v>
      </c>
      <c r="H11602" s="103">
        <v>64581</v>
      </c>
      <c r="I11602">
        <v>3925</v>
      </c>
      <c r="J11602" t="s">
        <v>1</v>
      </c>
      <c r="K11602" t="s">
        <v>1</v>
      </c>
      <c r="L11602" t="s">
        <v>1</v>
      </c>
      <c r="M11602" s="103">
        <v>12623</v>
      </c>
      <c r="N11602">
        <v>16281</v>
      </c>
      <c r="O11602">
        <v>87</v>
      </c>
      <c r="P11602" t="s">
        <v>1</v>
      </c>
      <c r="Q11602" t="s">
        <v>1</v>
      </c>
    </row>
    <row r="11603" spans="1:17" x14ac:dyDescent="0.25">
      <c r="A11603">
        <v>13</v>
      </c>
      <c r="B11603" t="str">
        <f t="shared" si="181"/>
        <v xml:space="preserve"> 999 13</v>
      </c>
      <c r="C11603" s="102" t="s">
        <v>905</v>
      </c>
      <c r="D11603" s="111">
        <v>15</v>
      </c>
      <c r="E11603" t="s">
        <v>1</v>
      </c>
      <c r="F11603" t="s">
        <v>1</v>
      </c>
      <c r="G11603" s="103" t="s">
        <v>1</v>
      </c>
      <c r="H11603" t="s">
        <v>1</v>
      </c>
      <c r="I11603">
        <v>8304</v>
      </c>
      <c r="J11603" t="s">
        <v>1</v>
      </c>
      <c r="K11603" t="s">
        <v>1</v>
      </c>
      <c r="L11603" s="103" t="s">
        <v>1</v>
      </c>
      <c r="M11603" t="s">
        <v>1</v>
      </c>
      <c r="N11603">
        <v>7165</v>
      </c>
      <c r="O11603">
        <v>1147</v>
      </c>
      <c r="P11603" t="s">
        <v>1</v>
      </c>
      <c r="Q11603" t="s">
        <v>1</v>
      </c>
    </row>
    <row r="11604" spans="1:17" x14ac:dyDescent="0.25">
      <c r="A11604">
        <v>14</v>
      </c>
      <c r="B11604" t="str">
        <f t="shared" si="181"/>
        <v xml:space="preserve"> 999 14</v>
      </c>
      <c r="C11604" s="102" t="s">
        <v>905</v>
      </c>
      <c r="D11604" s="111">
        <v>16</v>
      </c>
      <c r="E11604" t="s">
        <v>1</v>
      </c>
      <c r="F11604" t="s">
        <v>1</v>
      </c>
      <c r="G11604" t="s">
        <v>1</v>
      </c>
      <c r="H11604" t="s">
        <v>1</v>
      </c>
      <c r="I11604" t="s">
        <v>1</v>
      </c>
      <c r="J11604" t="s">
        <v>1</v>
      </c>
      <c r="K11604" t="s">
        <v>1</v>
      </c>
      <c r="L11604" t="s">
        <v>1</v>
      </c>
      <c r="M11604" t="s">
        <v>1</v>
      </c>
      <c r="N11604" t="s">
        <v>1</v>
      </c>
      <c r="O11604">
        <v>6710</v>
      </c>
      <c r="P11604" t="s">
        <v>1</v>
      </c>
      <c r="Q11604" t="s">
        <v>1</v>
      </c>
    </row>
    <row r="11605" spans="1:17" x14ac:dyDescent="0.25">
      <c r="A11605">
        <v>15</v>
      </c>
      <c r="B11605" t="str">
        <f t="shared" si="181"/>
        <v xml:space="preserve"> 999 15</v>
      </c>
      <c r="C11605" s="102" t="s">
        <v>905</v>
      </c>
      <c r="D11605" s="111">
        <v>17</v>
      </c>
      <c r="E11605" t="s">
        <v>1</v>
      </c>
      <c r="F11605" t="s">
        <v>1</v>
      </c>
      <c r="G11605" t="s">
        <v>1</v>
      </c>
      <c r="H11605">
        <v>58669</v>
      </c>
      <c r="I11605">
        <v>9340</v>
      </c>
      <c r="J11605" t="s">
        <v>1</v>
      </c>
      <c r="K11605" t="s">
        <v>1</v>
      </c>
      <c r="L11605" t="s">
        <v>1</v>
      </c>
      <c r="M11605">
        <v>50060</v>
      </c>
      <c r="N11605">
        <v>5000</v>
      </c>
      <c r="O11605" s="103" t="s">
        <v>1</v>
      </c>
      <c r="P11605" t="s">
        <v>1</v>
      </c>
      <c r="Q11605" t="s">
        <v>1</v>
      </c>
    </row>
    <row r="11606" spans="1:17" x14ac:dyDescent="0.25">
      <c r="A11606">
        <v>16</v>
      </c>
      <c r="B11606" t="str">
        <f t="shared" si="181"/>
        <v xml:space="preserve"> 999 16</v>
      </c>
      <c r="C11606" s="102" t="s">
        <v>905</v>
      </c>
      <c r="D11606" s="111" t="s">
        <v>5</v>
      </c>
      <c r="E11606" t="s">
        <v>1</v>
      </c>
      <c r="F11606" t="s">
        <v>1</v>
      </c>
      <c r="G11606" s="103" t="s">
        <v>1</v>
      </c>
      <c r="H11606" s="103">
        <v>150369</v>
      </c>
      <c r="I11606">
        <v>21569</v>
      </c>
      <c r="J11606" t="s">
        <v>1</v>
      </c>
      <c r="K11606" t="s">
        <v>1</v>
      </c>
      <c r="L11606" s="103" t="s">
        <v>1</v>
      </c>
      <c r="M11606" s="103">
        <v>136619</v>
      </c>
      <c r="N11606">
        <v>28446</v>
      </c>
      <c r="O11606" s="103">
        <v>10010</v>
      </c>
      <c r="P11606" t="s">
        <v>1</v>
      </c>
      <c r="Q11606" t="s">
        <v>1</v>
      </c>
    </row>
    <row r="11607" spans="1:17" x14ac:dyDescent="0.25">
      <c r="A11607">
        <v>17</v>
      </c>
      <c r="B11607" t="str">
        <f t="shared" si="181"/>
        <v xml:space="preserve"> 999 17</v>
      </c>
      <c r="C11607" s="102" t="s">
        <v>905</v>
      </c>
      <c r="D11607" s="111" t="s">
        <v>6</v>
      </c>
      <c r="E11607" t="s">
        <v>1</v>
      </c>
      <c r="F11607" t="s">
        <v>1</v>
      </c>
      <c r="G11607" t="s">
        <v>1</v>
      </c>
      <c r="H11607" t="s">
        <v>1</v>
      </c>
      <c r="I11607" t="s">
        <v>1</v>
      </c>
      <c r="J11607" t="s">
        <v>1</v>
      </c>
      <c r="K11607" t="s">
        <v>1</v>
      </c>
      <c r="L11607" t="s">
        <v>1</v>
      </c>
      <c r="M11607" t="s">
        <v>1</v>
      </c>
      <c r="N11607" t="s">
        <v>1</v>
      </c>
      <c r="O11607" t="s">
        <v>1</v>
      </c>
      <c r="P11607" t="s">
        <v>1</v>
      </c>
      <c r="Q11607" t="s">
        <v>1</v>
      </c>
    </row>
    <row r="11608" spans="1:17" x14ac:dyDescent="0.25">
      <c r="A11608">
        <v>18</v>
      </c>
      <c r="B11608" t="str">
        <f t="shared" si="181"/>
        <v xml:space="preserve"> 999 18</v>
      </c>
      <c r="C11608" s="102" t="s">
        <v>905</v>
      </c>
      <c r="D11608" s="111">
        <v>13</v>
      </c>
      <c r="E11608" t="s">
        <v>1</v>
      </c>
      <c r="F11608" t="s">
        <v>1</v>
      </c>
      <c r="G11608" t="s">
        <v>1</v>
      </c>
      <c r="H11608">
        <v>29343</v>
      </c>
      <c r="I11608" t="s">
        <v>1</v>
      </c>
      <c r="J11608" t="s">
        <v>1</v>
      </c>
      <c r="K11608" t="s">
        <v>1</v>
      </c>
      <c r="L11608" t="s">
        <v>1</v>
      </c>
      <c r="M11608">
        <v>148242</v>
      </c>
      <c r="N11608" t="s">
        <v>1</v>
      </c>
      <c r="O11608" s="103">
        <v>2487</v>
      </c>
      <c r="P11608" t="s">
        <v>1</v>
      </c>
      <c r="Q11608" t="s">
        <v>1</v>
      </c>
    </row>
    <row r="11609" spans="1:17" x14ac:dyDescent="0.25">
      <c r="A11609">
        <v>19</v>
      </c>
      <c r="B11609" t="str">
        <f t="shared" si="181"/>
        <v xml:space="preserve"> 999 19</v>
      </c>
      <c r="C11609" s="102" t="s">
        <v>905</v>
      </c>
      <c r="D11609" s="111">
        <v>14</v>
      </c>
      <c r="E11609" t="s">
        <v>1</v>
      </c>
      <c r="F11609" t="s">
        <v>1</v>
      </c>
      <c r="G11609" s="103">
        <v>9588</v>
      </c>
      <c r="H11609" s="103">
        <v>65860</v>
      </c>
      <c r="I11609">
        <v>4312</v>
      </c>
      <c r="J11609" t="s">
        <v>1</v>
      </c>
      <c r="K11609" t="s">
        <v>1</v>
      </c>
      <c r="L11609" s="103">
        <v>4953</v>
      </c>
      <c r="M11609" s="103">
        <v>23833</v>
      </c>
      <c r="N11609" s="103">
        <v>34672</v>
      </c>
      <c r="O11609">
        <v>121</v>
      </c>
      <c r="P11609" t="s">
        <v>1</v>
      </c>
      <c r="Q11609" t="s">
        <v>1</v>
      </c>
    </row>
    <row r="11610" spans="1:17" x14ac:dyDescent="0.25">
      <c r="A11610">
        <v>20</v>
      </c>
      <c r="B11610" t="str">
        <f t="shared" si="181"/>
        <v xml:space="preserve"> 999 20</v>
      </c>
      <c r="C11610" s="102" t="s">
        <v>905</v>
      </c>
      <c r="D11610" s="111">
        <v>15</v>
      </c>
      <c r="E11610" t="s">
        <v>1</v>
      </c>
      <c r="F11610" s="103" t="s">
        <v>1</v>
      </c>
      <c r="G11610" s="103">
        <v>1718</v>
      </c>
      <c r="H11610" s="103">
        <v>667</v>
      </c>
      <c r="I11610" s="103">
        <v>8286</v>
      </c>
      <c r="J11610" t="s">
        <v>1</v>
      </c>
      <c r="K11610" t="s">
        <v>1</v>
      </c>
      <c r="L11610" s="103">
        <v>2104</v>
      </c>
      <c r="M11610">
        <v>1098</v>
      </c>
      <c r="N11610">
        <v>14355</v>
      </c>
      <c r="O11610">
        <v>1816</v>
      </c>
      <c r="P11610" t="s">
        <v>1</v>
      </c>
      <c r="Q11610" t="s">
        <v>1</v>
      </c>
    </row>
    <row r="11611" spans="1:17" x14ac:dyDescent="0.25">
      <c r="A11611">
        <v>21</v>
      </c>
      <c r="B11611" t="str">
        <f t="shared" si="181"/>
        <v xml:space="preserve"> 999 21</v>
      </c>
      <c r="C11611" s="102" t="s">
        <v>905</v>
      </c>
      <c r="D11611" s="111">
        <v>16</v>
      </c>
      <c r="E11611" t="s">
        <v>1</v>
      </c>
      <c r="F11611" t="s">
        <v>1</v>
      </c>
      <c r="G11611" t="s">
        <v>1</v>
      </c>
      <c r="H11611" t="s">
        <v>1</v>
      </c>
      <c r="I11611" t="s">
        <v>1</v>
      </c>
      <c r="J11611" t="s">
        <v>1</v>
      </c>
      <c r="K11611" t="s">
        <v>1</v>
      </c>
      <c r="L11611" t="s">
        <v>1</v>
      </c>
      <c r="M11611" t="s">
        <v>1</v>
      </c>
      <c r="N11611" t="s">
        <v>1</v>
      </c>
      <c r="O11611">
        <v>11441</v>
      </c>
      <c r="P11611" t="s">
        <v>1</v>
      </c>
      <c r="Q11611" t="s">
        <v>1</v>
      </c>
    </row>
    <row r="11612" spans="1:17" x14ac:dyDescent="0.25">
      <c r="A11612">
        <v>22</v>
      </c>
      <c r="B11612" t="str">
        <f t="shared" si="181"/>
        <v xml:space="preserve"> 999 22</v>
      </c>
      <c r="C11612" s="102" t="s">
        <v>905</v>
      </c>
      <c r="D11612" s="111">
        <v>17</v>
      </c>
      <c r="E11612">
        <v>998</v>
      </c>
      <c r="F11612">
        <v>3879</v>
      </c>
      <c r="G11612">
        <v>107750</v>
      </c>
      <c r="H11612">
        <v>47679</v>
      </c>
      <c r="I11612">
        <v>11611</v>
      </c>
      <c r="J11612">
        <v>677</v>
      </c>
      <c r="K11612">
        <v>3253</v>
      </c>
      <c r="L11612">
        <v>132224</v>
      </c>
      <c r="M11612">
        <v>74591</v>
      </c>
      <c r="N11612">
        <v>18144</v>
      </c>
      <c r="O11612" s="103" t="s">
        <v>1</v>
      </c>
      <c r="P11612" t="s">
        <v>1</v>
      </c>
      <c r="Q11612" t="s">
        <v>1</v>
      </c>
    </row>
    <row r="11613" spans="1:17" x14ac:dyDescent="0.25">
      <c r="A11613">
        <v>23</v>
      </c>
      <c r="B11613" t="str">
        <f t="shared" si="181"/>
        <v xml:space="preserve"> 999 23</v>
      </c>
      <c r="C11613" s="102" t="s">
        <v>905</v>
      </c>
      <c r="D11613" s="111" t="s">
        <v>5</v>
      </c>
      <c r="E11613">
        <v>998</v>
      </c>
      <c r="F11613" s="103">
        <v>3879</v>
      </c>
      <c r="G11613" s="103">
        <v>119056</v>
      </c>
      <c r="H11613" s="103">
        <v>143549</v>
      </c>
      <c r="I11613" s="103">
        <v>24209</v>
      </c>
      <c r="J11613">
        <v>677</v>
      </c>
      <c r="K11613">
        <v>3253</v>
      </c>
      <c r="L11613" s="103">
        <v>139281</v>
      </c>
      <c r="M11613" s="103">
        <v>247764</v>
      </c>
      <c r="N11613" s="103">
        <v>67171</v>
      </c>
      <c r="O11613" s="103">
        <v>15865</v>
      </c>
      <c r="P11613" t="s">
        <v>1</v>
      </c>
      <c r="Q11613" t="s">
        <v>1</v>
      </c>
    </row>
    <row r="11614" spans="1:17" x14ac:dyDescent="0.25">
      <c r="A11614">
        <v>24</v>
      </c>
      <c r="B11614" t="str">
        <f t="shared" si="181"/>
        <v xml:space="preserve"> 999 24</v>
      </c>
      <c r="C11614" s="102" t="s">
        <v>905</v>
      </c>
      <c r="D11614" s="111" t="s">
        <v>6</v>
      </c>
      <c r="E11614" t="s">
        <v>1</v>
      </c>
      <c r="F11614" t="s">
        <v>1</v>
      </c>
      <c r="G11614" t="s">
        <v>1</v>
      </c>
      <c r="H11614" t="s">
        <v>1</v>
      </c>
      <c r="I11614" t="s">
        <v>1</v>
      </c>
      <c r="J11614" t="s">
        <v>1</v>
      </c>
      <c r="K11614" t="s">
        <v>1</v>
      </c>
      <c r="L11614" t="s">
        <v>1</v>
      </c>
      <c r="M11614" t="s">
        <v>1</v>
      </c>
      <c r="N11614" t="s">
        <v>1</v>
      </c>
      <c r="O11614" t="s">
        <v>1</v>
      </c>
      <c r="P11614" t="s">
        <v>1</v>
      </c>
      <c r="Q11614" t="s">
        <v>1</v>
      </c>
    </row>
    <row r="11615" spans="1:17" x14ac:dyDescent="0.25">
      <c r="A11615">
        <v>25</v>
      </c>
      <c r="B11615" t="str">
        <f t="shared" si="181"/>
        <v xml:space="preserve"> 999 25</v>
      </c>
      <c r="C11615" s="102" t="s">
        <v>905</v>
      </c>
      <c r="D11615" s="111" t="s">
        <v>0</v>
      </c>
      <c r="E11615" t="s">
        <v>1</v>
      </c>
      <c r="F11615" t="s">
        <v>1</v>
      </c>
      <c r="G11615" t="s">
        <v>1</v>
      </c>
      <c r="H11615" s="103">
        <v>267144</v>
      </c>
      <c r="I11615" s="103">
        <v>482693</v>
      </c>
      <c r="J11615" s="103">
        <v>15865</v>
      </c>
      <c r="K11615" t="s">
        <v>1</v>
      </c>
      <c r="L11615" t="s">
        <v>1</v>
      </c>
      <c r="M11615" t="s">
        <v>1</v>
      </c>
      <c r="N11615" t="s">
        <v>1</v>
      </c>
      <c r="O11615" t="s">
        <v>1</v>
      </c>
      <c r="P11615" t="s">
        <v>1</v>
      </c>
      <c r="Q11615" t="s">
        <v>1</v>
      </c>
    </row>
    <row r="11616" spans="1:17" x14ac:dyDescent="0.25">
      <c r="A11616">
        <v>26</v>
      </c>
      <c r="B11616" t="str">
        <f t="shared" si="181"/>
        <v xml:space="preserve"> 999 26</v>
      </c>
      <c r="C11616" s="102" t="s">
        <v>905</v>
      </c>
      <c r="D11616" s="111" t="s">
        <v>0</v>
      </c>
      <c r="E11616" t="s">
        <v>1</v>
      </c>
      <c r="F11616" t="s">
        <v>1</v>
      </c>
      <c r="G11616" t="s">
        <v>1</v>
      </c>
      <c r="H11616" t="s">
        <v>1</v>
      </c>
      <c r="I11616" t="s">
        <v>1</v>
      </c>
      <c r="J11616" t="s">
        <v>1</v>
      </c>
      <c r="K11616" t="s">
        <v>1</v>
      </c>
      <c r="L11616" t="s">
        <v>1</v>
      </c>
      <c r="M11616" t="s">
        <v>1</v>
      </c>
      <c r="N11616" t="s">
        <v>1</v>
      </c>
      <c r="O11616" t="s">
        <v>1</v>
      </c>
      <c r="P11616" t="s">
        <v>1</v>
      </c>
      <c r="Q11616" t="s">
        <v>1</v>
      </c>
    </row>
    <row r="11617" spans="1:18" x14ac:dyDescent="0.25">
      <c r="A11617">
        <v>27</v>
      </c>
      <c r="B11617" t="str">
        <f t="shared" si="181"/>
        <v xml:space="preserve"> 999 27</v>
      </c>
      <c r="C11617" s="102" t="s">
        <v>905</v>
      </c>
      <c r="D11617" s="111" t="s">
        <v>0</v>
      </c>
      <c r="E11617" t="s">
        <v>1</v>
      </c>
      <c r="F11617" t="s">
        <v>1</v>
      </c>
      <c r="G11617" t="s">
        <v>1</v>
      </c>
      <c r="H11617" s="103">
        <v>-65047</v>
      </c>
      <c r="I11617" s="103">
        <v>-40645</v>
      </c>
      <c r="J11617">
        <v>131</v>
      </c>
      <c r="K11617" t="s">
        <v>1</v>
      </c>
      <c r="L11617" t="s">
        <v>1</v>
      </c>
      <c r="M11617" t="s">
        <v>1</v>
      </c>
      <c r="N11617" t="s">
        <v>1</v>
      </c>
      <c r="O11617" t="s">
        <v>1</v>
      </c>
      <c r="P11617" t="s">
        <v>1</v>
      </c>
      <c r="Q11617" t="s">
        <v>1</v>
      </c>
    </row>
    <row r="11618" spans="1:18" x14ac:dyDescent="0.25">
      <c r="A11618">
        <v>28</v>
      </c>
      <c r="B11618" t="str">
        <f t="shared" si="181"/>
        <v xml:space="preserve"> 999 28</v>
      </c>
      <c r="C11618" s="102" t="s">
        <v>905</v>
      </c>
      <c r="D11618" s="111" t="s">
        <v>0</v>
      </c>
      <c r="E11618" t="s">
        <v>1</v>
      </c>
      <c r="F11618" t="s">
        <v>1</v>
      </c>
      <c r="G11618" t="s">
        <v>1</v>
      </c>
      <c r="H11618" s="103">
        <v>202097</v>
      </c>
      <c r="I11618" s="103">
        <v>442048</v>
      </c>
      <c r="J11618" s="103">
        <v>15996</v>
      </c>
      <c r="K11618" t="s">
        <v>1</v>
      </c>
      <c r="L11618" t="s">
        <v>1</v>
      </c>
      <c r="M11618" t="s">
        <v>1</v>
      </c>
      <c r="N11618" t="s">
        <v>1</v>
      </c>
      <c r="O11618" t="s">
        <v>1</v>
      </c>
      <c r="P11618" t="s">
        <v>1</v>
      </c>
      <c r="Q11618" t="s">
        <v>1</v>
      </c>
    </row>
    <row r="11619" spans="1:18" x14ac:dyDescent="0.25">
      <c r="A11619">
        <v>29</v>
      </c>
      <c r="B11619" t="str">
        <f t="shared" si="181"/>
        <v xml:space="preserve"> 999 29</v>
      </c>
      <c r="C11619" s="102" t="s">
        <v>905</v>
      </c>
      <c r="D11619" s="111" t="s">
        <v>0</v>
      </c>
      <c r="E11619" t="s">
        <v>1</v>
      </c>
      <c r="F11619" t="s">
        <v>1</v>
      </c>
      <c r="G11619" t="s">
        <v>1</v>
      </c>
      <c r="H11619" s="103">
        <v>204678</v>
      </c>
      <c r="I11619" s="103">
        <v>155400</v>
      </c>
      <c r="J11619" s="103">
        <v>18946</v>
      </c>
      <c r="K11619" t="s">
        <v>1</v>
      </c>
      <c r="L11619" t="s">
        <v>1</v>
      </c>
      <c r="M11619" t="s">
        <v>1</v>
      </c>
      <c r="N11619" t="s">
        <v>1</v>
      </c>
      <c r="O11619" t="s">
        <v>1</v>
      </c>
      <c r="P11619" t="s">
        <v>1</v>
      </c>
      <c r="Q11619" t="s">
        <v>1</v>
      </c>
    </row>
    <row r="11620" spans="1:18" x14ac:dyDescent="0.25">
      <c r="A11620">
        <v>30</v>
      </c>
      <c r="B11620" t="str">
        <f t="shared" si="181"/>
        <v xml:space="preserve"> 999 30</v>
      </c>
      <c r="C11620" s="102" t="s">
        <v>905</v>
      </c>
      <c r="D11620" s="111" t="s">
        <v>0</v>
      </c>
      <c r="E11620" t="s">
        <v>1</v>
      </c>
      <c r="F11620" t="s">
        <v>1</v>
      </c>
      <c r="G11620" t="s">
        <v>1</v>
      </c>
      <c r="H11620">
        <v>0</v>
      </c>
      <c r="I11620">
        <v>0.01</v>
      </c>
      <c r="J11620">
        <v>0.01</v>
      </c>
      <c r="K11620" t="s">
        <v>1</v>
      </c>
      <c r="L11620" t="s">
        <v>1</v>
      </c>
      <c r="M11620" t="s">
        <v>1</v>
      </c>
      <c r="N11620" t="s">
        <v>1</v>
      </c>
      <c r="O11620" t="s">
        <v>1</v>
      </c>
      <c r="P11620" t="s">
        <v>1</v>
      </c>
      <c r="Q11620" t="s">
        <v>1</v>
      </c>
    </row>
    <row r="11621" spans="1:18" x14ac:dyDescent="0.25">
      <c r="A11621">
        <v>31</v>
      </c>
      <c r="B11621" t="str">
        <f t="shared" si="181"/>
        <v xml:space="preserve"> 999 31</v>
      </c>
      <c r="C11621" s="102" t="s">
        <v>905</v>
      </c>
      <c r="D11621" s="111" t="s">
        <v>0</v>
      </c>
      <c r="E11621" t="s">
        <v>1</v>
      </c>
      <c r="F11621" t="s">
        <v>1</v>
      </c>
      <c r="G11621" t="s">
        <v>1</v>
      </c>
      <c r="H11621">
        <v>2.5390000000000001</v>
      </c>
      <c r="I11621">
        <v>5.5529999999999999</v>
      </c>
      <c r="J11621">
        <v>0.20100000000000001</v>
      </c>
      <c r="K11621">
        <v>8.2929999999999993</v>
      </c>
      <c r="L11621" t="s">
        <v>1</v>
      </c>
      <c r="M11621" t="s">
        <v>1</v>
      </c>
      <c r="N11621" t="s">
        <v>1</v>
      </c>
      <c r="O11621" t="s">
        <v>1</v>
      </c>
      <c r="P11621" t="s">
        <v>1</v>
      </c>
      <c r="Q11621" t="s">
        <v>1</v>
      </c>
    </row>
    <row r="11622" spans="1:18" x14ac:dyDescent="0.25">
      <c r="A11622">
        <v>32</v>
      </c>
      <c r="B11622" t="str">
        <f t="shared" si="181"/>
        <v xml:space="preserve"> 999 32</v>
      </c>
      <c r="C11622" s="102" t="s">
        <v>905</v>
      </c>
      <c r="D11622" s="111" t="s">
        <v>0</v>
      </c>
      <c r="E11622" t="s">
        <v>1</v>
      </c>
      <c r="F11622" t="s">
        <v>1</v>
      </c>
      <c r="G11622" t="s">
        <v>1</v>
      </c>
      <c r="H11622">
        <v>2.4319999999999999</v>
      </c>
      <c r="I11622">
        <v>5.32</v>
      </c>
      <c r="J11622">
        <v>0.193</v>
      </c>
      <c r="K11622">
        <v>7.9450000000000003</v>
      </c>
      <c r="L11622" t="s">
        <v>1</v>
      </c>
      <c r="M11622" t="s">
        <v>1</v>
      </c>
      <c r="N11622" t="s">
        <v>1</v>
      </c>
      <c r="O11622" t="s">
        <v>1</v>
      </c>
      <c r="P11622" t="s">
        <v>1</v>
      </c>
      <c r="Q11622" t="s">
        <v>1</v>
      </c>
    </row>
    <row r="11623" spans="1:18" x14ac:dyDescent="0.25">
      <c r="A11623">
        <v>33</v>
      </c>
      <c r="B11623" t="str">
        <f t="shared" si="181"/>
        <v xml:space="preserve"> 999 33</v>
      </c>
      <c r="C11623" s="102" t="s">
        <v>905</v>
      </c>
      <c r="D11623" s="111" t="s">
        <v>0</v>
      </c>
      <c r="E11623" t="s">
        <v>1</v>
      </c>
      <c r="F11623" t="s">
        <v>1</v>
      </c>
      <c r="G11623" t="s">
        <v>1</v>
      </c>
      <c r="H11623">
        <v>2.25</v>
      </c>
      <c r="I11623">
        <v>1.7090000000000001</v>
      </c>
      <c r="J11623">
        <v>0.20799999999999999</v>
      </c>
      <c r="K11623">
        <v>4.1669999999999998</v>
      </c>
      <c r="L11623" t="s">
        <v>1</v>
      </c>
      <c r="M11623" t="s">
        <v>1</v>
      </c>
      <c r="N11623" t="s">
        <v>1</v>
      </c>
      <c r="O11623" t="s">
        <v>1</v>
      </c>
      <c r="P11623" t="s">
        <v>1</v>
      </c>
      <c r="Q11623" t="s">
        <v>1</v>
      </c>
    </row>
    <row r="11624" spans="1:18" x14ac:dyDescent="0.25">
      <c r="A11624">
        <v>34</v>
      </c>
      <c r="B11624" t="str">
        <f t="shared" si="181"/>
        <v xml:space="preserve"> 999 34</v>
      </c>
      <c r="C11624" s="102" t="s">
        <v>905</v>
      </c>
      <c r="D11624" s="111" t="s">
        <v>0</v>
      </c>
      <c r="E11624" t="s">
        <v>1</v>
      </c>
      <c r="F11624" t="s">
        <v>1</v>
      </c>
      <c r="G11624" t="s">
        <v>1</v>
      </c>
      <c r="H11624">
        <v>2.25</v>
      </c>
      <c r="I11624">
        <v>1.7450000000000001</v>
      </c>
      <c r="J11624">
        <v>0.20799999999999999</v>
      </c>
      <c r="K11624">
        <v>4.2030000000000003</v>
      </c>
      <c r="L11624" t="s">
        <v>1</v>
      </c>
      <c r="M11624" t="s">
        <v>1</v>
      </c>
      <c r="N11624" t="s">
        <v>1</v>
      </c>
      <c r="O11624" t="s">
        <v>1</v>
      </c>
      <c r="P11624" t="s">
        <v>1</v>
      </c>
      <c r="Q11624" t="s">
        <v>1</v>
      </c>
    </row>
    <row r="11625" spans="1:18" x14ac:dyDescent="0.25">
      <c r="A11625">
        <v>35</v>
      </c>
      <c r="B11625" t="str">
        <f t="shared" si="181"/>
        <v xml:space="preserve"> 999 35</v>
      </c>
      <c r="C11625" s="102" t="s">
        <v>905</v>
      </c>
      <c r="D11625" s="111" t="s">
        <v>0</v>
      </c>
      <c r="E11625" t="s">
        <v>1</v>
      </c>
      <c r="F11625" t="s">
        <v>1</v>
      </c>
      <c r="G11625" t="s">
        <v>1</v>
      </c>
      <c r="H11625">
        <v>2.5710000000000002</v>
      </c>
      <c r="I11625">
        <v>1.952</v>
      </c>
      <c r="J11625">
        <v>0.23799999999999999</v>
      </c>
      <c r="K11625">
        <v>4.7610000000000001</v>
      </c>
      <c r="L11625" t="s">
        <v>1</v>
      </c>
      <c r="M11625" t="s">
        <v>1</v>
      </c>
      <c r="N11625" t="s">
        <v>1</v>
      </c>
      <c r="O11625" t="s">
        <v>1</v>
      </c>
      <c r="P11625" t="s">
        <v>1</v>
      </c>
      <c r="Q11625" t="s">
        <v>1</v>
      </c>
    </row>
    <row r="11626" spans="1:18" x14ac:dyDescent="0.25">
      <c r="A11626">
        <v>36</v>
      </c>
      <c r="B11626" t="str">
        <f t="shared" si="181"/>
        <v xml:space="preserve"> 999 36</v>
      </c>
      <c r="C11626" s="102" t="s">
        <v>905</v>
      </c>
      <c r="D11626" s="111" t="s">
        <v>0</v>
      </c>
      <c r="E11626" t="s">
        <v>1</v>
      </c>
      <c r="F11626" t="s">
        <v>1</v>
      </c>
      <c r="G11626" t="s">
        <v>1</v>
      </c>
      <c r="H11626">
        <v>2.25</v>
      </c>
      <c r="I11626">
        <v>1.7450000000000001</v>
      </c>
      <c r="J11626">
        <v>0.20799999999999999</v>
      </c>
      <c r="K11626">
        <v>4.2030000000000003</v>
      </c>
      <c r="L11626" t="s">
        <v>1</v>
      </c>
      <c r="M11626" t="s">
        <v>1</v>
      </c>
      <c r="N11626" t="s">
        <v>1</v>
      </c>
      <c r="O11626" t="s">
        <v>1</v>
      </c>
      <c r="P11626" t="s">
        <v>1</v>
      </c>
      <c r="Q11626" t="s">
        <v>1</v>
      </c>
    </row>
    <row r="11627" spans="1:18" x14ac:dyDescent="0.25">
      <c r="A11627">
        <v>37</v>
      </c>
      <c r="B11627" t="str">
        <f t="shared" si="181"/>
        <v xml:space="preserve"> 999 37</v>
      </c>
      <c r="C11627" s="102" t="s">
        <v>905</v>
      </c>
      <c r="D11627" s="111" t="s">
        <v>0</v>
      </c>
      <c r="E11627" t="s">
        <v>1</v>
      </c>
      <c r="F11627" t="s">
        <v>986</v>
      </c>
      <c r="G11627" t="s">
        <v>987</v>
      </c>
      <c r="H11627" t="s">
        <v>993</v>
      </c>
      <c r="I11627" t="s">
        <v>996</v>
      </c>
      <c r="J11627" t="s">
        <v>1</v>
      </c>
      <c r="K11627">
        <v>5.6820000000000004</v>
      </c>
      <c r="L11627" t="s">
        <v>1</v>
      </c>
      <c r="M11627" t="s">
        <v>1</v>
      </c>
      <c r="N11627" t="s">
        <v>1</v>
      </c>
      <c r="O11627" t="s">
        <v>1</v>
      </c>
      <c r="P11627" t="s">
        <v>1</v>
      </c>
      <c r="Q11627" t="s">
        <v>1</v>
      </c>
    </row>
    <row r="11628" spans="1:18" x14ac:dyDescent="0.25">
      <c r="A11628">
        <v>38</v>
      </c>
      <c r="B11628" t="str">
        <f t="shared" si="181"/>
        <v xml:space="preserve"> 999 38</v>
      </c>
      <c r="C11628" s="102" t="s">
        <v>905</v>
      </c>
      <c r="D11628" s="111" t="s">
        <v>0</v>
      </c>
      <c r="E11628" t="s">
        <v>1</v>
      </c>
      <c r="F11628">
        <v>7.66</v>
      </c>
      <c r="G11628">
        <v>6.97</v>
      </c>
      <c r="H11628">
        <v>6.25</v>
      </c>
      <c r="I11628">
        <v>5.68</v>
      </c>
      <c r="J11628" t="s">
        <v>1</v>
      </c>
      <c r="K11628" t="s">
        <v>1</v>
      </c>
      <c r="L11628" t="s">
        <v>1</v>
      </c>
      <c r="M11628" t="s">
        <v>1</v>
      </c>
      <c r="N11628" t="s">
        <v>1</v>
      </c>
      <c r="O11628" t="s">
        <v>1</v>
      </c>
      <c r="P11628" t="s">
        <v>1</v>
      </c>
      <c r="Q11628" t="s">
        <v>1</v>
      </c>
    </row>
    <row r="11629" spans="1:18" x14ac:dyDescent="0.25">
      <c r="A11629">
        <v>1</v>
      </c>
      <c r="B11629" t="str">
        <f t="shared" si="181"/>
        <v>4777 1</v>
      </c>
      <c r="C11629" s="102" t="s">
        <v>918</v>
      </c>
      <c r="D11629" s="111" t="s">
        <v>0</v>
      </c>
      <c r="E11629" t="s">
        <v>1</v>
      </c>
      <c r="F11629" t="s">
        <v>1</v>
      </c>
      <c r="G11629" t="s">
        <v>1</v>
      </c>
      <c r="H11629" t="s">
        <v>1</v>
      </c>
      <c r="I11629" t="s">
        <v>1</v>
      </c>
      <c r="J11629" t="s">
        <v>1</v>
      </c>
      <c r="K11629" t="s">
        <v>1</v>
      </c>
      <c r="L11629" t="s">
        <v>1</v>
      </c>
      <c r="M11629" t="s">
        <v>1</v>
      </c>
      <c r="N11629" t="s">
        <v>1</v>
      </c>
      <c r="O11629" t="s">
        <v>1</v>
      </c>
      <c r="P11629" t="s">
        <v>1</v>
      </c>
      <c r="Q11629" t="s">
        <v>1</v>
      </c>
      <c r="R11629" t="s">
        <v>246</v>
      </c>
    </row>
    <row r="11630" spans="1:18" x14ac:dyDescent="0.25">
      <c r="A11630">
        <v>2</v>
      </c>
      <c r="B11630" t="str">
        <f t="shared" si="181"/>
        <v>4777 2</v>
      </c>
      <c r="C11630" s="102" t="s">
        <v>918</v>
      </c>
      <c r="D11630" s="111" t="s">
        <v>0</v>
      </c>
      <c r="E11630" t="s">
        <v>3</v>
      </c>
      <c r="F11630" t="s">
        <v>1</v>
      </c>
      <c r="G11630" t="s">
        <v>1</v>
      </c>
      <c r="H11630" t="s">
        <v>1</v>
      </c>
      <c r="I11630" t="s">
        <v>1</v>
      </c>
      <c r="J11630" t="s">
        <v>1</v>
      </c>
      <c r="K11630" t="s">
        <v>1</v>
      </c>
      <c r="L11630" t="s">
        <v>1</v>
      </c>
      <c r="M11630" t="s">
        <v>1</v>
      </c>
      <c r="N11630" t="s">
        <v>1</v>
      </c>
      <c r="O11630" t="s">
        <v>1</v>
      </c>
      <c r="P11630" t="s">
        <v>1</v>
      </c>
      <c r="Q11630" t="s">
        <v>1</v>
      </c>
    </row>
    <row r="11631" spans="1:18" x14ac:dyDescent="0.25">
      <c r="A11631">
        <v>3</v>
      </c>
      <c r="B11631" t="str">
        <f t="shared" si="181"/>
        <v>4777 3</v>
      </c>
      <c r="C11631" s="102" t="s">
        <v>918</v>
      </c>
      <c r="D11631" s="111" t="s">
        <v>0</v>
      </c>
      <c r="E11631" t="s">
        <v>4</v>
      </c>
      <c r="F11631" t="s">
        <v>1</v>
      </c>
      <c r="G11631" t="s">
        <v>1</v>
      </c>
      <c r="H11631" t="s">
        <v>1</v>
      </c>
      <c r="I11631" t="s">
        <v>1</v>
      </c>
      <c r="J11631" t="s">
        <v>1</v>
      </c>
      <c r="K11631" t="s">
        <v>1</v>
      </c>
      <c r="L11631" t="s">
        <v>1</v>
      </c>
      <c r="M11631" t="s">
        <v>1</v>
      </c>
      <c r="N11631" t="s">
        <v>1</v>
      </c>
      <c r="O11631" t="s">
        <v>1</v>
      </c>
      <c r="P11631" t="s">
        <v>1</v>
      </c>
      <c r="Q11631" t="s">
        <v>1</v>
      </c>
    </row>
    <row r="11632" spans="1:18" x14ac:dyDescent="0.25">
      <c r="A11632">
        <v>4</v>
      </c>
      <c r="B11632" t="str">
        <f t="shared" si="181"/>
        <v>4777 4</v>
      </c>
      <c r="C11632" s="102" t="s">
        <v>918</v>
      </c>
      <c r="D11632" s="111">
        <v>13</v>
      </c>
      <c r="E11632" s="103">
        <v>31</v>
      </c>
      <c r="F11632" s="103" t="s">
        <v>1</v>
      </c>
      <c r="G11632" t="s">
        <v>1</v>
      </c>
      <c r="H11632" t="s">
        <v>1</v>
      </c>
      <c r="I11632" t="s">
        <v>1</v>
      </c>
      <c r="J11632" t="s">
        <v>1</v>
      </c>
      <c r="K11632">
        <v>31</v>
      </c>
      <c r="L11632" t="s">
        <v>1</v>
      </c>
      <c r="M11632" t="s">
        <v>1</v>
      </c>
      <c r="N11632" t="s">
        <v>1</v>
      </c>
      <c r="O11632" t="s">
        <v>1</v>
      </c>
      <c r="P11632" t="s">
        <v>1</v>
      </c>
      <c r="Q11632" t="s">
        <v>1</v>
      </c>
    </row>
    <row r="11633" spans="1:17" x14ac:dyDescent="0.25">
      <c r="A11633">
        <v>5</v>
      </c>
      <c r="B11633" t="str">
        <f t="shared" si="181"/>
        <v>4777 5</v>
      </c>
      <c r="C11633" s="102" t="s">
        <v>918</v>
      </c>
      <c r="D11633" s="111">
        <v>14</v>
      </c>
      <c r="E11633" s="103">
        <v>29</v>
      </c>
      <c r="F11633" s="103" t="s">
        <v>1</v>
      </c>
      <c r="G11633" t="s">
        <v>1</v>
      </c>
      <c r="H11633" t="s">
        <v>1</v>
      </c>
      <c r="I11633" t="s">
        <v>1</v>
      </c>
      <c r="J11633" t="s">
        <v>1</v>
      </c>
      <c r="K11633">
        <v>29</v>
      </c>
      <c r="L11633" t="s">
        <v>1</v>
      </c>
      <c r="M11633" t="s">
        <v>1</v>
      </c>
      <c r="N11633" t="s">
        <v>1</v>
      </c>
      <c r="O11633" t="s">
        <v>1</v>
      </c>
      <c r="P11633" t="s">
        <v>1</v>
      </c>
      <c r="Q11633" t="s">
        <v>1</v>
      </c>
    </row>
    <row r="11634" spans="1:17" x14ac:dyDescent="0.25">
      <c r="A11634">
        <v>6</v>
      </c>
      <c r="B11634" t="str">
        <f t="shared" si="181"/>
        <v>4777 6</v>
      </c>
      <c r="C11634" s="102" t="s">
        <v>918</v>
      </c>
      <c r="D11634" s="111">
        <v>15</v>
      </c>
      <c r="E11634" s="103">
        <v>44</v>
      </c>
      <c r="F11634" s="103" t="s">
        <v>1</v>
      </c>
      <c r="G11634" t="s">
        <v>1</v>
      </c>
      <c r="H11634" t="s">
        <v>1</v>
      </c>
      <c r="I11634" t="s">
        <v>1</v>
      </c>
      <c r="J11634" t="s">
        <v>1</v>
      </c>
      <c r="K11634">
        <v>44</v>
      </c>
      <c r="L11634" t="s">
        <v>1</v>
      </c>
      <c r="M11634" t="s">
        <v>1</v>
      </c>
      <c r="N11634" t="s">
        <v>1</v>
      </c>
      <c r="O11634" t="s">
        <v>1</v>
      </c>
      <c r="P11634" t="s">
        <v>1</v>
      </c>
      <c r="Q11634" t="s">
        <v>1</v>
      </c>
    </row>
    <row r="11635" spans="1:17" x14ac:dyDescent="0.25">
      <c r="A11635">
        <v>7</v>
      </c>
      <c r="B11635" t="str">
        <f t="shared" si="181"/>
        <v>4777 7</v>
      </c>
      <c r="C11635" s="102" t="s">
        <v>918</v>
      </c>
      <c r="D11635" s="111">
        <v>16</v>
      </c>
      <c r="E11635" s="103">
        <v>44</v>
      </c>
      <c r="F11635" s="103" t="s">
        <v>1</v>
      </c>
      <c r="G11635" t="s">
        <v>1</v>
      </c>
      <c r="H11635" t="s">
        <v>1</v>
      </c>
      <c r="I11635" t="s">
        <v>1</v>
      </c>
      <c r="J11635" t="s">
        <v>1</v>
      </c>
      <c r="K11635">
        <v>44</v>
      </c>
      <c r="L11635" t="s">
        <v>1</v>
      </c>
      <c r="M11635" t="s">
        <v>1</v>
      </c>
      <c r="N11635" t="s">
        <v>1</v>
      </c>
      <c r="O11635" t="s">
        <v>1</v>
      </c>
      <c r="P11635" t="s">
        <v>1</v>
      </c>
      <c r="Q11635" t="s">
        <v>1</v>
      </c>
    </row>
    <row r="11636" spans="1:17" x14ac:dyDescent="0.25">
      <c r="A11636">
        <v>8</v>
      </c>
      <c r="B11636" t="str">
        <f t="shared" si="181"/>
        <v>4777 8</v>
      </c>
      <c r="C11636" s="102" t="s">
        <v>918</v>
      </c>
      <c r="D11636" s="111">
        <v>17</v>
      </c>
      <c r="E11636" s="103">
        <v>41</v>
      </c>
      <c r="F11636" s="103" t="s">
        <v>1</v>
      </c>
      <c r="G11636" t="s">
        <v>1</v>
      </c>
      <c r="H11636" t="s">
        <v>1</v>
      </c>
      <c r="I11636" t="s">
        <v>1</v>
      </c>
      <c r="J11636" t="s">
        <v>1</v>
      </c>
      <c r="K11636">
        <v>41</v>
      </c>
      <c r="L11636" t="s">
        <v>1</v>
      </c>
      <c r="M11636" t="s">
        <v>1</v>
      </c>
      <c r="N11636" t="s">
        <v>1</v>
      </c>
      <c r="O11636" t="s">
        <v>1</v>
      </c>
      <c r="P11636" t="s">
        <v>1</v>
      </c>
      <c r="Q11636" t="s">
        <v>1</v>
      </c>
    </row>
    <row r="11637" spans="1:17" x14ac:dyDescent="0.25">
      <c r="A11637">
        <v>9</v>
      </c>
      <c r="B11637" t="str">
        <f t="shared" si="181"/>
        <v>4777 9</v>
      </c>
      <c r="C11637" s="102" t="s">
        <v>918</v>
      </c>
      <c r="D11637" s="111" t="s">
        <v>5</v>
      </c>
      <c r="E11637" s="103">
        <v>189</v>
      </c>
      <c r="F11637" s="103" t="s">
        <v>1</v>
      </c>
      <c r="G11637" t="s">
        <v>1</v>
      </c>
      <c r="H11637" t="s">
        <v>1</v>
      </c>
      <c r="I11637" t="s">
        <v>1</v>
      </c>
      <c r="J11637" t="s">
        <v>1</v>
      </c>
      <c r="K11637">
        <v>189</v>
      </c>
      <c r="L11637" t="s">
        <v>1</v>
      </c>
      <c r="M11637" t="s">
        <v>1</v>
      </c>
      <c r="N11637" t="s">
        <v>1</v>
      </c>
      <c r="O11637" t="s">
        <v>1</v>
      </c>
      <c r="P11637" t="s">
        <v>1</v>
      </c>
      <c r="Q11637" t="s">
        <v>1</v>
      </c>
    </row>
    <row r="11638" spans="1:17" x14ac:dyDescent="0.25">
      <c r="A11638">
        <v>10</v>
      </c>
      <c r="B11638" t="str">
        <f t="shared" si="181"/>
        <v>4777 10</v>
      </c>
      <c r="C11638" s="102" t="s">
        <v>918</v>
      </c>
      <c r="D11638" s="111" t="s">
        <v>6</v>
      </c>
      <c r="E11638" t="s">
        <v>1</v>
      </c>
      <c r="F11638" t="s">
        <v>1</v>
      </c>
      <c r="G11638" t="s">
        <v>1</v>
      </c>
      <c r="H11638" t="s">
        <v>1</v>
      </c>
      <c r="I11638" t="s">
        <v>1</v>
      </c>
      <c r="J11638" t="s">
        <v>1</v>
      </c>
      <c r="K11638" t="s">
        <v>1</v>
      </c>
      <c r="L11638" t="s">
        <v>1</v>
      </c>
      <c r="M11638" t="s">
        <v>1</v>
      </c>
      <c r="N11638" t="s">
        <v>1</v>
      </c>
      <c r="O11638" t="s">
        <v>1</v>
      </c>
      <c r="P11638" t="s">
        <v>1</v>
      </c>
      <c r="Q11638" t="s">
        <v>1</v>
      </c>
    </row>
    <row r="11639" spans="1:17" x14ac:dyDescent="0.25">
      <c r="A11639">
        <v>11</v>
      </c>
      <c r="B11639" t="str">
        <f t="shared" si="181"/>
        <v>4777 11</v>
      </c>
      <c r="C11639" s="102" t="s">
        <v>918</v>
      </c>
      <c r="D11639" s="111" t="s">
        <v>0</v>
      </c>
      <c r="E11639" t="s">
        <v>1</v>
      </c>
      <c r="F11639" t="s">
        <v>1</v>
      </c>
      <c r="G11639" s="103" t="s">
        <v>1</v>
      </c>
      <c r="H11639" s="103" t="s">
        <v>1</v>
      </c>
      <c r="I11639" s="103" t="s">
        <v>1</v>
      </c>
      <c r="J11639" t="s">
        <v>1</v>
      </c>
      <c r="K11639" t="s">
        <v>1</v>
      </c>
      <c r="L11639" s="103" t="s">
        <v>1</v>
      </c>
      <c r="M11639" s="103" t="s">
        <v>1</v>
      </c>
      <c r="N11639" s="103" t="s">
        <v>1</v>
      </c>
      <c r="O11639" s="103" t="s">
        <v>1</v>
      </c>
      <c r="P11639" t="s">
        <v>1</v>
      </c>
      <c r="Q11639" t="s">
        <v>1</v>
      </c>
    </row>
    <row r="11640" spans="1:17" x14ac:dyDescent="0.25">
      <c r="A11640">
        <v>12</v>
      </c>
      <c r="B11640" t="str">
        <f t="shared" si="181"/>
        <v>4777 12</v>
      </c>
      <c r="C11640" s="102" t="s">
        <v>918</v>
      </c>
      <c r="D11640" s="111" t="s">
        <v>0</v>
      </c>
      <c r="E11640" t="s">
        <v>1</v>
      </c>
      <c r="F11640" t="s">
        <v>1</v>
      </c>
      <c r="G11640" s="103" t="s">
        <v>1</v>
      </c>
      <c r="H11640" s="103" t="s">
        <v>1</v>
      </c>
      <c r="I11640" s="103" t="s">
        <v>1</v>
      </c>
      <c r="J11640" t="s">
        <v>1</v>
      </c>
      <c r="K11640" t="s">
        <v>1</v>
      </c>
      <c r="L11640" s="103" t="s">
        <v>1</v>
      </c>
      <c r="M11640" s="103" t="s">
        <v>1</v>
      </c>
      <c r="N11640" s="103" t="s">
        <v>1</v>
      </c>
      <c r="O11640" s="103" t="s">
        <v>1</v>
      </c>
      <c r="P11640" t="s">
        <v>1</v>
      </c>
      <c r="Q11640" t="s">
        <v>1</v>
      </c>
    </row>
    <row r="11641" spans="1:17" x14ac:dyDescent="0.25">
      <c r="A11641">
        <v>13</v>
      </c>
      <c r="B11641" t="str">
        <f t="shared" si="181"/>
        <v>4777 13</v>
      </c>
      <c r="C11641" s="102" t="s">
        <v>918</v>
      </c>
      <c r="D11641" s="111" t="s">
        <v>0</v>
      </c>
      <c r="E11641" t="s">
        <v>1</v>
      </c>
      <c r="F11641" t="s">
        <v>1</v>
      </c>
      <c r="G11641" s="103" t="s">
        <v>1</v>
      </c>
      <c r="H11641" s="103" t="s">
        <v>1</v>
      </c>
      <c r="I11641" s="103" t="s">
        <v>1</v>
      </c>
      <c r="J11641" t="s">
        <v>1</v>
      </c>
      <c r="K11641" t="s">
        <v>1</v>
      </c>
      <c r="L11641" s="103" t="s">
        <v>1</v>
      </c>
      <c r="M11641" s="103" t="s">
        <v>1</v>
      </c>
      <c r="N11641" s="103" t="s">
        <v>1</v>
      </c>
      <c r="O11641" s="103" t="s">
        <v>1</v>
      </c>
      <c r="P11641" t="s">
        <v>1</v>
      </c>
      <c r="Q11641" t="s">
        <v>1</v>
      </c>
    </row>
    <row r="11642" spans="1:17" x14ac:dyDescent="0.25">
      <c r="A11642">
        <v>14</v>
      </c>
      <c r="B11642" t="str">
        <f t="shared" si="181"/>
        <v>4777 14</v>
      </c>
      <c r="C11642" s="102" t="s">
        <v>918</v>
      </c>
      <c r="D11642" s="111" t="s">
        <v>0</v>
      </c>
      <c r="E11642" t="s">
        <v>1</v>
      </c>
      <c r="F11642" t="s">
        <v>1</v>
      </c>
      <c r="G11642" s="103" t="s">
        <v>1</v>
      </c>
      <c r="H11642" s="103" t="s">
        <v>1</v>
      </c>
      <c r="I11642" s="103" t="s">
        <v>1</v>
      </c>
      <c r="J11642" t="s">
        <v>1</v>
      </c>
      <c r="K11642" t="s">
        <v>1</v>
      </c>
      <c r="L11642" s="103" t="s">
        <v>1</v>
      </c>
      <c r="M11642" s="103" t="s">
        <v>1</v>
      </c>
      <c r="N11642" s="103" t="s">
        <v>1</v>
      </c>
      <c r="O11642" s="103" t="s">
        <v>1</v>
      </c>
      <c r="P11642" t="s">
        <v>1</v>
      </c>
      <c r="Q11642" t="s">
        <v>1</v>
      </c>
    </row>
    <row r="11643" spans="1:17" x14ac:dyDescent="0.25">
      <c r="A11643">
        <v>15</v>
      </c>
      <c r="B11643" t="str">
        <f t="shared" si="181"/>
        <v>4777 15</v>
      </c>
      <c r="C11643" s="102" t="s">
        <v>918</v>
      </c>
      <c r="D11643" s="111" t="s">
        <v>0</v>
      </c>
      <c r="E11643" t="s">
        <v>1</v>
      </c>
      <c r="F11643" t="s">
        <v>1</v>
      </c>
      <c r="G11643" s="103" t="s">
        <v>1</v>
      </c>
      <c r="H11643" s="103" t="s">
        <v>1</v>
      </c>
      <c r="I11643" s="103" t="s">
        <v>1</v>
      </c>
      <c r="J11643" t="s">
        <v>1</v>
      </c>
      <c r="K11643" t="s">
        <v>1</v>
      </c>
      <c r="L11643" s="103" t="s">
        <v>1</v>
      </c>
      <c r="M11643" s="103" t="s">
        <v>1</v>
      </c>
      <c r="N11643" s="103" t="s">
        <v>1</v>
      </c>
      <c r="O11643" s="103" t="s">
        <v>1</v>
      </c>
      <c r="P11643" t="s">
        <v>1</v>
      </c>
      <c r="Q11643" t="s">
        <v>1</v>
      </c>
    </row>
    <row r="11644" spans="1:17" x14ac:dyDescent="0.25">
      <c r="A11644">
        <v>16</v>
      </c>
      <c r="B11644" t="str">
        <f t="shared" si="181"/>
        <v>4777 16</v>
      </c>
      <c r="C11644" s="102" t="s">
        <v>918</v>
      </c>
      <c r="D11644" s="111" t="s">
        <v>5</v>
      </c>
      <c r="E11644" t="s">
        <v>1</v>
      </c>
      <c r="F11644" t="s">
        <v>1</v>
      </c>
      <c r="G11644" s="103" t="s">
        <v>1</v>
      </c>
      <c r="H11644" s="103" t="s">
        <v>1</v>
      </c>
      <c r="I11644" s="103" t="s">
        <v>1</v>
      </c>
      <c r="J11644" t="s">
        <v>1</v>
      </c>
      <c r="K11644" t="s">
        <v>1</v>
      </c>
      <c r="L11644" s="103" t="s">
        <v>1</v>
      </c>
      <c r="M11644" s="103" t="s">
        <v>1</v>
      </c>
      <c r="N11644" s="103" t="s">
        <v>1</v>
      </c>
      <c r="O11644" s="103" t="s">
        <v>1</v>
      </c>
      <c r="P11644" t="s">
        <v>1</v>
      </c>
      <c r="Q11644" t="s">
        <v>1</v>
      </c>
    </row>
    <row r="11645" spans="1:17" x14ac:dyDescent="0.25">
      <c r="A11645">
        <v>17</v>
      </c>
      <c r="B11645" t="str">
        <f t="shared" si="181"/>
        <v>4777 17</v>
      </c>
      <c r="C11645" s="102" t="s">
        <v>918</v>
      </c>
      <c r="D11645" s="111" t="s">
        <v>6</v>
      </c>
      <c r="E11645" t="s">
        <v>1</v>
      </c>
      <c r="F11645" t="s">
        <v>1</v>
      </c>
      <c r="G11645" t="s">
        <v>1</v>
      </c>
      <c r="H11645" t="s">
        <v>1</v>
      </c>
      <c r="I11645" t="s">
        <v>1</v>
      </c>
      <c r="J11645" t="s">
        <v>1</v>
      </c>
      <c r="K11645" t="s">
        <v>1</v>
      </c>
      <c r="L11645" t="s">
        <v>1</v>
      </c>
      <c r="M11645" t="s">
        <v>1</v>
      </c>
      <c r="N11645" t="s">
        <v>1</v>
      </c>
      <c r="O11645" t="s">
        <v>1</v>
      </c>
      <c r="P11645" t="s">
        <v>1</v>
      </c>
      <c r="Q11645" t="s">
        <v>1</v>
      </c>
    </row>
    <row r="11646" spans="1:17" x14ac:dyDescent="0.25">
      <c r="A11646">
        <v>18</v>
      </c>
      <c r="B11646" t="str">
        <f t="shared" si="181"/>
        <v>4777 18</v>
      </c>
      <c r="C11646" s="102" t="s">
        <v>918</v>
      </c>
      <c r="D11646" s="111" t="s">
        <v>0</v>
      </c>
      <c r="E11646" t="s">
        <v>1</v>
      </c>
      <c r="F11646" t="s">
        <v>1</v>
      </c>
      <c r="G11646" s="103" t="s">
        <v>1</v>
      </c>
      <c r="H11646" s="103" t="s">
        <v>1</v>
      </c>
      <c r="I11646" s="103" t="s">
        <v>1</v>
      </c>
      <c r="J11646" t="s">
        <v>1</v>
      </c>
      <c r="K11646" t="s">
        <v>1</v>
      </c>
      <c r="L11646" s="103" t="s">
        <v>1</v>
      </c>
      <c r="M11646" s="103" t="s">
        <v>1</v>
      </c>
      <c r="N11646" s="103" t="s">
        <v>1</v>
      </c>
      <c r="O11646" s="103" t="s">
        <v>1</v>
      </c>
      <c r="P11646" t="s">
        <v>1</v>
      </c>
      <c r="Q11646" t="s">
        <v>1</v>
      </c>
    </row>
    <row r="11647" spans="1:17" x14ac:dyDescent="0.25">
      <c r="A11647">
        <v>19</v>
      </c>
      <c r="B11647" t="str">
        <f t="shared" si="181"/>
        <v>4777 19</v>
      </c>
      <c r="C11647" s="102" t="s">
        <v>918</v>
      </c>
      <c r="D11647" s="111" t="s">
        <v>0</v>
      </c>
      <c r="E11647" t="s">
        <v>1</v>
      </c>
      <c r="F11647" s="103" t="s">
        <v>1</v>
      </c>
      <c r="G11647" s="103" t="s">
        <v>1</v>
      </c>
      <c r="H11647" s="103" t="s">
        <v>1</v>
      </c>
      <c r="I11647" s="103" t="s">
        <v>1</v>
      </c>
      <c r="J11647" t="s">
        <v>1</v>
      </c>
      <c r="K11647" s="103" t="s">
        <v>1</v>
      </c>
      <c r="L11647" s="103" t="s">
        <v>1</v>
      </c>
      <c r="M11647" s="103" t="s">
        <v>1</v>
      </c>
      <c r="N11647" s="103" t="s">
        <v>1</v>
      </c>
      <c r="O11647" s="103" t="s">
        <v>1</v>
      </c>
      <c r="P11647" t="s">
        <v>1</v>
      </c>
      <c r="Q11647" t="s">
        <v>1</v>
      </c>
    </row>
    <row r="11648" spans="1:17" x14ac:dyDescent="0.25">
      <c r="A11648">
        <v>20</v>
      </c>
      <c r="B11648" t="str">
        <f t="shared" si="181"/>
        <v>4777 20</v>
      </c>
      <c r="C11648" s="102" t="s">
        <v>918</v>
      </c>
      <c r="D11648" s="111" t="s">
        <v>0</v>
      </c>
      <c r="E11648" t="s">
        <v>1</v>
      </c>
      <c r="F11648" s="103" t="s">
        <v>1</v>
      </c>
      <c r="G11648" s="103" t="s">
        <v>1</v>
      </c>
      <c r="H11648" s="103" t="s">
        <v>1</v>
      </c>
      <c r="I11648" s="103" t="s">
        <v>1</v>
      </c>
      <c r="J11648" t="s">
        <v>1</v>
      </c>
      <c r="K11648" s="103" t="s">
        <v>1</v>
      </c>
      <c r="L11648" s="103" t="s">
        <v>1</v>
      </c>
      <c r="M11648" s="103" t="s">
        <v>1</v>
      </c>
      <c r="N11648" s="103" t="s">
        <v>1</v>
      </c>
      <c r="O11648" s="103" t="s">
        <v>1</v>
      </c>
      <c r="P11648" t="s">
        <v>1</v>
      </c>
      <c r="Q11648" t="s">
        <v>1</v>
      </c>
    </row>
    <row r="11649" spans="1:17" x14ac:dyDescent="0.25">
      <c r="A11649">
        <v>21</v>
      </c>
      <c r="B11649" t="str">
        <f t="shared" si="181"/>
        <v>4777 21</v>
      </c>
      <c r="C11649" s="102" t="s">
        <v>918</v>
      </c>
      <c r="D11649" s="111" t="s">
        <v>0</v>
      </c>
      <c r="E11649" s="103" t="s">
        <v>1</v>
      </c>
      <c r="F11649" s="103" t="s">
        <v>1</v>
      </c>
      <c r="G11649" s="103" t="s">
        <v>1</v>
      </c>
      <c r="H11649" s="103" t="s">
        <v>1</v>
      </c>
      <c r="I11649" s="103" t="s">
        <v>1</v>
      </c>
      <c r="J11649" s="103" t="s">
        <v>1</v>
      </c>
      <c r="K11649" s="103" t="s">
        <v>1</v>
      </c>
      <c r="L11649" s="103" t="s">
        <v>1</v>
      </c>
      <c r="M11649" s="103" t="s">
        <v>1</v>
      </c>
      <c r="N11649" s="103" t="s">
        <v>1</v>
      </c>
      <c r="O11649" s="103" t="s">
        <v>1</v>
      </c>
      <c r="P11649" t="s">
        <v>1</v>
      </c>
      <c r="Q11649" t="s">
        <v>1</v>
      </c>
    </row>
    <row r="11650" spans="1:17" x14ac:dyDescent="0.25">
      <c r="A11650">
        <v>22</v>
      </c>
      <c r="B11650" t="str">
        <f t="shared" ref="B11650:B11713" si="182">+C11650&amp;A11650</f>
        <v>4777 22</v>
      </c>
      <c r="C11650" s="102" t="s">
        <v>918</v>
      </c>
      <c r="D11650" s="111" t="s">
        <v>0</v>
      </c>
      <c r="E11650" s="103" t="s">
        <v>1</v>
      </c>
      <c r="F11650" s="103" t="s">
        <v>1</v>
      </c>
      <c r="G11650" s="103" t="s">
        <v>1</v>
      </c>
      <c r="H11650" s="103" t="s">
        <v>1</v>
      </c>
      <c r="I11650" s="103" t="s">
        <v>1</v>
      </c>
      <c r="J11650" t="s">
        <v>1</v>
      </c>
      <c r="K11650" s="103" t="s">
        <v>1</v>
      </c>
      <c r="L11650" s="103" t="s">
        <v>1</v>
      </c>
      <c r="M11650" s="103" t="s">
        <v>1</v>
      </c>
      <c r="N11650" s="103" t="s">
        <v>1</v>
      </c>
      <c r="O11650" s="103" t="s">
        <v>1</v>
      </c>
      <c r="P11650" t="s">
        <v>1</v>
      </c>
      <c r="Q11650" t="s">
        <v>1</v>
      </c>
    </row>
    <row r="11651" spans="1:17" x14ac:dyDescent="0.25">
      <c r="A11651">
        <v>23</v>
      </c>
      <c r="B11651" t="str">
        <f t="shared" si="182"/>
        <v>4777 23</v>
      </c>
      <c r="C11651" s="102" t="s">
        <v>918</v>
      </c>
      <c r="D11651" s="111" t="s">
        <v>5</v>
      </c>
      <c r="E11651" s="103" t="s">
        <v>1</v>
      </c>
      <c r="F11651" s="103" t="s">
        <v>1</v>
      </c>
      <c r="G11651" s="103" t="s">
        <v>1</v>
      </c>
      <c r="H11651" s="103" t="s">
        <v>1</v>
      </c>
      <c r="I11651" s="103" t="s">
        <v>1</v>
      </c>
      <c r="J11651" s="103" t="s">
        <v>1</v>
      </c>
      <c r="K11651" s="103" t="s">
        <v>1</v>
      </c>
      <c r="L11651" s="103" t="s">
        <v>1</v>
      </c>
      <c r="M11651" s="103" t="s">
        <v>1</v>
      </c>
      <c r="N11651" s="103" t="s">
        <v>1</v>
      </c>
      <c r="O11651" s="103" t="s">
        <v>1</v>
      </c>
      <c r="P11651" t="s">
        <v>1</v>
      </c>
      <c r="Q11651" t="s">
        <v>1</v>
      </c>
    </row>
    <row r="11652" spans="1:17" x14ac:dyDescent="0.25">
      <c r="A11652">
        <v>24</v>
      </c>
      <c r="B11652" t="str">
        <f t="shared" si="182"/>
        <v>4777 24</v>
      </c>
      <c r="C11652" s="102" t="s">
        <v>918</v>
      </c>
      <c r="D11652" s="111" t="s">
        <v>6</v>
      </c>
      <c r="E11652" t="s">
        <v>1</v>
      </c>
      <c r="F11652" t="s">
        <v>1</v>
      </c>
      <c r="G11652" t="s">
        <v>1</v>
      </c>
      <c r="H11652" t="s">
        <v>1</v>
      </c>
      <c r="I11652" t="s">
        <v>1</v>
      </c>
      <c r="J11652" t="s">
        <v>1</v>
      </c>
      <c r="K11652" t="s">
        <v>1</v>
      </c>
      <c r="L11652" t="s">
        <v>1</v>
      </c>
      <c r="M11652" t="s">
        <v>1</v>
      </c>
      <c r="N11652" t="s">
        <v>1</v>
      </c>
      <c r="O11652" t="s">
        <v>1</v>
      </c>
      <c r="P11652" t="s">
        <v>1</v>
      </c>
      <c r="Q11652" t="s">
        <v>1</v>
      </c>
    </row>
    <row r="11653" spans="1:17" x14ac:dyDescent="0.25">
      <c r="A11653">
        <v>25</v>
      </c>
      <c r="B11653" t="str">
        <f t="shared" si="182"/>
        <v>4777 25</v>
      </c>
      <c r="C11653" s="102" t="s">
        <v>918</v>
      </c>
      <c r="D11653" s="111" t="s">
        <v>0</v>
      </c>
      <c r="E11653" t="s">
        <v>1</v>
      </c>
      <c r="F11653" t="s">
        <v>1</v>
      </c>
      <c r="G11653" t="s">
        <v>1</v>
      </c>
      <c r="H11653" s="103" t="s">
        <v>1</v>
      </c>
      <c r="I11653" s="103" t="s">
        <v>1</v>
      </c>
      <c r="J11653" s="103" t="s">
        <v>1</v>
      </c>
      <c r="K11653" t="s">
        <v>1</v>
      </c>
      <c r="L11653" t="s">
        <v>1</v>
      </c>
      <c r="M11653" t="s">
        <v>1</v>
      </c>
      <c r="N11653" t="s">
        <v>1</v>
      </c>
      <c r="O11653" t="s">
        <v>1</v>
      </c>
      <c r="P11653" t="s">
        <v>1</v>
      </c>
      <c r="Q11653" t="s">
        <v>1</v>
      </c>
    </row>
    <row r="11654" spans="1:17" x14ac:dyDescent="0.25">
      <c r="A11654">
        <v>26</v>
      </c>
      <c r="B11654" t="str">
        <f t="shared" si="182"/>
        <v>4777 26</v>
      </c>
      <c r="C11654" s="102" t="s">
        <v>918</v>
      </c>
      <c r="D11654" s="111" t="s">
        <v>0</v>
      </c>
      <c r="E11654" t="s">
        <v>1</v>
      </c>
      <c r="F11654" t="s">
        <v>1</v>
      </c>
      <c r="G11654" t="s">
        <v>1</v>
      </c>
      <c r="H11654" t="s">
        <v>1</v>
      </c>
      <c r="I11654" t="s">
        <v>1</v>
      </c>
      <c r="J11654" t="s">
        <v>1</v>
      </c>
      <c r="K11654" t="s">
        <v>1</v>
      </c>
      <c r="L11654" t="s">
        <v>1</v>
      </c>
      <c r="M11654" t="s">
        <v>1</v>
      </c>
      <c r="N11654" t="s">
        <v>1</v>
      </c>
      <c r="O11654" t="s">
        <v>1</v>
      </c>
      <c r="P11654" t="s">
        <v>1</v>
      </c>
      <c r="Q11654" t="s">
        <v>1</v>
      </c>
    </row>
    <row r="11655" spans="1:17" x14ac:dyDescent="0.25">
      <c r="A11655">
        <v>27</v>
      </c>
      <c r="B11655" t="str">
        <f t="shared" si="182"/>
        <v>4777 27</v>
      </c>
      <c r="C11655" s="102" t="s">
        <v>918</v>
      </c>
      <c r="D11655" s="111" t="s">
        <v>0</v>
      </c>
      <c r="E11655" t="s">
        <v>1</v>
      </c>
      <c r="F11655" t="s">
        <v>1</v>
      </c>
      <c r="G11655" t="s">
        <v>1</v>
      </c>
      <c r="H11655" s="103">
        <v>-3080</v>
      </c>
      <c r="I11655" s="103">
        <v>-1238</v>
      </c>
      <c r="J11655" s="103">
        <v>3</v>
      </c>
      <c r="K11655" t="s">
        <v>1</v>
      </c>
      <c r="L11655" t="s">
        <v>1</v>
      </c>
      <c r="M11655" t="s">
        <v>1</v>
      </c>
      <c r="N11655" t="s">
        <v>1</v>
      </c>
      <c r="O11655" t="s">
        <v>1</v>
      </c>
      <c r="P11655" t="s">
        <v>1</v>
      </c>
      <c r="Q11655" t="s">
        <v>1</v>
      </c>
    </row>
    <row r="11656" spans="1:17" x14ac:dyDescent="0.25">
      <c r="A11656">
        <v>28</v>
      </c>
      <c r="B11656" t="str">
        <f t="shared" si="182"/>
        <v>4777 28</v>
      </c>
      <c r="C11656" s="102" t="s">
        <v>918</v>
      </c>
      <c r="D11656" s="111" t="s">
        <v>0</v>
      </c>
      <c r="E11656" t="s">
        <v>1</v>
      </c>
      <c r="F11656" t="s">
        <v>1</v>
      </c>
      <c r="G11656" t="s">
        <v>1</v>
      </c>
      <c r="H11656" s="103" t="s">
        <v>1</v>
      </c>
      <c r="I11656" s="103" t="s">
        <v>1</v>
      </c>
      <c r="J11656" s="103">
        <v>3</v>
      </c>
      <c r="K11656" t="s">
        <v>1</v>
      </c>
      <c r="L11656" t="s">
        <v>1</v>
      </c>
      <c r="M11656" t="s">
        <v>1</v>
      </c>
      <c r="N11656" t="s">
        <v>1</v>
      </c>
      <c r="O11656" t="s">
        <v>1</v>
      </c>
      <c r="P11656" t="s">
        <v>1</v>
      </c>
      <c r="Q11656" t="s">
        <v>1</v>
      </c>
    </row>
    <row r="11657" spans="1:17" x14ac:dyDescent="0.25">
      <c r="A11657">
        <v>29</v>
      </c>
      <c r="B11657" t="str">
        <f t="shared" si="182"/>
        <v>4777 29</v>
      </c>
      <c r="C11657" s="102" t="s">
        <v>918</v>
      </c>
      <c r="D11657" s="111" t="s">
        <v>0</v>
      </c>
      <c r="E11657" t="s">
        <v>1</v>
      </c>
      <c r="F11657" t="s">
        <v>1</v>
      </c>
      <c r="G11657" t="s">
        <v>1</v>
      </c>
      <c r="H11657" s="103">
        <v>9475</v>
      </c>
      <c r="I11657" s="103">
        <v>4750</v>
      </c>
      <c r="J11657" s="103">
        <v>474</v>
      </c>
      <c r="K11657" t="s">
        <v>1</v>
      </c>
      <c r="L11657" t="s">
        <v>1</v>
      </c>
      <c r="M11657" t="s">
        <v>1</v>
      </c>
      <c r="N11657" t="s">
        <v>1</v>
      </c>
      <c r="O11657" t="s">
        <v>1</v>
      </c>
      <c r="P11657" t="s">
        <v>1</v>
      </c>
      <c r="Q11657" t="s">
        <v>1</v>
      </c>
    </row>
    <row r="11658" spans="1:17" x14ac:dyDescent="0.25">
      <c r="A11658">
        <v>30</v>
      </c>
      <c r="B11658" t="str">
        <f t="shared" si="182"/>
        <v>4777 30</v>
      </c>
      <c r="C11658" s="102" t="s">
        <v>918</v>
      </c>
      <c r="D11658" s="111" t="s">
        <v>0</v>
      </c>
      <c r="E11658" t="s">
        <v>1</v>
      </c>
      <c r="F11658" t="s">
        <v>1</v>
      </c>
      <c r="G11658" t="s">
        <v>1</v>
      </c>
      <c r="H11658">
        <v>0</v>
      </c>
      <c r="I11658">
        <v>0</v>
      </c>
      <c r="J11658">
        <v>0</v>
      </c>
      <c r="K11658" t="s">
        <v>1</v>
      </c>
      <c r="L11658" t="s">
        <v>1</v>
      </c>
      <c r="M11658" t="s">
        <v>1</v>
      </c>
      <c r="N11658" t="s">
        <v>1</v>
      </c>
      <c r="O11658" t="s">
        <v>1</v>
      </c>
      <c r="P11658" t="s">
        <v>1</v>
      </c>
      <c r="Q11658" t="s">
        <v>1</v>
      </c>
    </row>
    <row r="11659" spans="1:17" x14ac:dyDescent="0.25">
      <c r="A11659">
        <v>31</v>
      </c>
      <c r="B11659" t="str">
        <f t="shared" si="182"/>
        <v>4777 31</v>
      </c>
      <c r="C11659" s="102" t="s">
        <v>918</v>
      </c>
      <c r="D11659" s="111" t="s">
        <v>0</v>
      </c>
      <c r="E11659" t="s">
        <v>1</v>
      </c>
      <c r="F11659" t="s">
        <v>1</v>
      </c>
      <c r="G11659" t="s">
        <v>1</v>
      </c>
      <c r="H11659">
        <v>0</v>
      </c>
      <c r="I11659">
        <v>0</v>
      </c>
      <c r="J11659">
        <v>2E-3</v>
      </c>
      <c r="K11659">
        <v>2E-3</v>
      </c>
      <c r="L11659" t="s">
        <v>1</v>
      </c>
      <c r="M11659" t="s">
        <v>1</v>
      </c>
      <c r="N11659" t="s">
        <v>1</v>
      </c>
      <c r="O11659" t="s">
        <v>1</v>
      </c>
      <c r="P11659" t="s">
        <v>1</v>
      </c>
      <c r="Q11659" t="s">
        <v>1</v>
      </c>
    </row>
    <row r="11660" spans="1:17" x14ac:dyDescent="0.25">
      <c r="A11660">
        <v>32</v>
      </c>
      <c r="B11660" t="str">
        <f t="shared" si="182"/>
        <v>4777 32</v>
      </c>
      <c r="C11660" s="102" t="s">
        <v>918</v>
      </c>
      <c r="D11660" s="111" t="s">
        <v>0</v>
      </c>
      <c r="E11660" t="s">
        <v>1</v>
      </c>
      <c r="F11660" t="s">
        <v>1</v>
      </c>
      <c r="G11660" t="s">
        <v>1</v>
      </c>
      <c r="H11660">
        <v>0</v>
      </c>
      <c r="I11660">
        <v>0</v>
      </c>
      <c r="J11660">
        <v>2E-3</v>
      </c>
      <c r="K11660">
        <v>2E-3</v>
      </c>
      <c r="L11660" t="s">
        <v>1</v>
      </c>
      <c r="M11660" t="s">
        <v>1</v>
      </c>
      <c r="N11660" t="s">
        <v>1</v>
      </c>
      <c r="O11660" t="s">
        <v>1</v>
      </c>
      <c r="P11660" t="s">
        <v>1</v>
      </c>
      <c r="Q11660" t="s">
        <v>1</v>
      </c>
    </row>
    <row r="11661" spans="1:17" x14ac:dyDescent="0.25">
      <c r="A11661">
        <v>33</v>
      </c>
      <c r="B11661" t="str">
        <f t="shared" si="182"/>
        <v>4777 33</v>
      </c>
      <c r="C11661" s="102" t="s">
        <v>918</v>
      </c>
      <c r="D11661" s="111" t="s">
        <v>0</v>
      </c>
      <c r="E11661" t="s">
        <v>1</v>
      </c>
      <c r="F11661" t="s">
        <v>1</v>
      </c>
      <c r="G11661" t="s">
        <v>1</v>
      </c>
      <c r="H11661">
        <v>4.3879999999999999</v>
      </c>
      <c r="I11661">
        <v>2.2000000000000002</v>
      </c>
      <c r="J11661">
        <v>0.219</v>
      </c>
      <c r="K11661">
        <v>6.8070000000000004</v>
      </c>
      <c r="L11661" t="s">
        <v>1</v>
      </c>
      <c r="M11661" t="s">
        <v>1</v>
      </c>
      <c r="N11661" t="s">
        <v>1</v>
      </c>
      <c r="O11661" t="s">
        <v>1</v>
      </c>
      <c r="P11661" t="s">
        <v>1</v>
      </c>
      <c r="Q11661" t="s">
        <v>1</v>
      </c>
    </row>
    <row r="11662" spans="1:17" x14ac:dyDescent="0.25">
      <c r="A11662">
        <v>34</v>
      </c>
      <c r="B11662" t="str">
        <f t="shared" si="182"/>
        <v>4777 34</v>
      </c>
      <c r="C11662" s="102" t="s">
        <v>918</v>
      </c>
      <c r="D11662" s="111" t="s">
        <v>0</v>
      </c>
      <c r="E11662" t="s">
        <v>1</v>
      </c>
      <c r="F11662" t="s">
        <v>1</v>
      </c>
      <c r="G11662" t="s">
        <v>1</v>
      </c>
      <c r="H11662">
        <v>4.3879999999999999</v>
      </c>
      <c r="I11662">
        <v>2.2000000000000002</v>
      </c>
      <c r="J11662">
        <v>0.219</v>
      </c>
      <c r="K11662">
        <v>6.8070000000000004</v>
      </c>
      <c r="L11662" t="s">
        <v>1</v>
      </c>
      <c r="M11662" t="s">
        <v>1</v>
      </c>
      <c r="N11662" t="s">
        <v>1</v>
      </c>
      <c r="O11662" t="s">
        <v>1</v>
      </c>
      <c r="P11662" t="s">
        <v>1</v>
      </c>
      <c r="Q11662" t="s">
        <v>1</v>
      </c>
    </row>
    <row r="11663" spans="1:17" x14ac:dyDescent="0.25">
      <c r="A11663">
        <v>35</v>
      </c>
      <c r="B11663" t="str">
        <f t="shared" si="182"/>
        <v>4777 35</v>
      </c>
      <c r="C11663" s="102" t="s">
        <v>918</v>
      </c>
      <c r="D11663" s="111" t="s">
        <v>0</v>
      </c>
      <c r="E11663" t="s">
        <v>1</v>
      </c>
      <c r="F11663" t="s">
        <v>1</v>
      </c>
      <c r="G11663" t="s">
        <v>1</v>
      </c>
      <c r="H11663">
        <v>5.0129999999999999</v>
      </c>
      <c r="I11663">
        <v>2.5129999999999999</v>
      </c>
      <c r="J11663">
        <v>0.251</v>
      </c>
      <c r="K11663">
        <v>7.7770000000000001</v>
      </c>
      <c r="L11663" t="s">
        <v>1</v>
      </c>
      <c r="M11663" t="s">
        <v>1</v>
      </c>
      <c r="N11663" t="s">
        <v>1</v>
      </c>
      <c r="O11663" t="s">
        <v>1</v>
      </c>
      <c r="P11663" t="s">
        <v>1</v>
      </c>
      <c r="Q11663" t="s">
        <v>1</v>
      </c>
    </row>
    <row r="11664" spans="1:17" x14ac:dyDescent="0.25">
      <c r="A11664">
        <v>36</v>
      </c>
      <c r="B11664" t="str">
        <f t="shared" si="182"/>
        <v>4777 36</v>
      </c>
      <c r="C11664" s="102" t="s">
        <v>918</v>
      </c>
      <c r="D11664" s="111" t="s">
        <v>0</v>
      </c>
      <c r="E11664" t="s">
        <v>1</v>
      </c>
      <c r="F11664" t="s">
        <v>1</v>
      </c>
      <c r="G11664" t="s">
        <v>1</v>
      </c>
      <c r="H11664">
        <v>4.3879999999999999</v>
      </c>
      <c r="I11664">
        <v>2.2000000000000002</v>
      </c>
      <c r="J11664">
        <v>0.219</v>
      </c>
      <c r="K11664">
        <v>6.8070000000000004</v>
      </c>
      <c r="L11664" t="s">
        <v>1</v>
      </c>
      <c r="M11664" t="s">
        <v>1</v>
      </c>
      <c r="N11664" t="s">
        <v>1</v>
      </c>
      <c r="O11664" t="s">
        <v>1</v>
      </c>
      <c r="P11664" t="s">
        <v>1</v>
      </c>
      <c r="Q11664" t="s">
        <v>1</v>
      </c>
    </row>
    <row r="11665" spans="1:18" x14ac:dyDescent="0.25">
      <c r="A11665">
        <v>37</v>
      </c>
      <c r="B11665" t="str">
        <f t="shared" si="182"/>
        <v>4777 37</v>
      </c>
      <c r="C11665" s="102" t="s">
        <v>918</v>
      </c>
      <c r="D11665" s="111" t="s">
        <v>0</v>
      </c>
      <c r="E11665" t="s">
        <v>1</v>
      </c>
      <c r="F11665" t="s">
        <v>986</v>
      </c>
      <c r="G11665" t="s">
        <v>987</v>
      </c>
      <c r="H11665" t="s">
        <v>993</v>
      </c>
      <c r="I11665" t="s">
        <v>996</v>
      </c>
      <c r="J11665" t="s">
        <v>1</v>
      </c>
      <c r="K11665">
        <v>9.202</v>
      </c>
      <c r="L11665" t="s">
        <v>1</v>
      </c>
      <c r="M11665" t="s">
        <v>1</v>
      </c>
      <c r="N11665" t="s">
        <v>1</v>
      </c>
      <c r="O11665" t="s">
        <v>1</v>
      </c>
      <c r="P11665" t="s">
        <v>1</v>
      </c>
      <c r="Q11665" t="s">
        <v>1</v>
      </c>
    </row>
    <row r="11666" spans="1:18" x14ac:dyDescent="0.25">
      <c r="A11666">
        <v>38</v>
      </c>
      <c r="B11666" t="str">
        <f t="shared" si="182"/>
        <v>4777 38</v>
      </c>
      <c r="C11666" s="102" t="s">
        <v>918</v>
      </c>
      <c r="D11666" s="111" t="s">
        <v>0</v>
      </c>
      <c r="E11666" t="s">
        <v>1</v>
      </c>
      <c r="F11666">
        <v>11.81</v>
      </c>
      <c r="G11666">
        <v>11.14</v>
      </c>
      <c r="H11666">
        <v>10.210000000000001</v>
      </c>
      <c r="I11666">
        <v>9.1999999999999993</v>
      </c>
      <c r="J11666" t="s">
        <v>1</v>
      </c>
      <c r="K11666" t="s">
        <v>1</v>
      </c>
      <c r="L11666" t="s">
        <v>1</v>
      </c>
      <c r="M11666" t="s">
        <v>1</v>
      </c>
      <c r="N11666" t="s">
        <v>1</v>
      </c>
      <c r="O11666" t="s">
        <v>1</v>
      </c>
      <c r="P11666" t="s">
        <v>1</v>
      </c>
      <c r="Q11666" t="s">
        <v>1</v>
      </c>
    </row>
    <row r="11667" spans="1:18" x14ac:dyDescent="0.25">
      <c r="A11667">
        <v>1</v>
      </c>
      <c r="B11667" t="str">
        <f t="shared" si="182"/>
        <v>7405 1</v>
      </c>
      <c r="C11667" s="102" t="s">
        <v>919</v>
      </c>
      <c r="D11667" s="111" t="s">
        <v>0</v>
      </c>
      <c r="E11667" t="s">
        <v>1</v>
      </c>
      <c r="F11667" t="s">
        <v>1</v>
      </c>
      <c r="G11667" t="s">
        <v>1</v>
      </c>
      <c r="H11667" t="s">
        <v>1</v>
      </c>
      <c r="I11667" t="s">
        <v>1</v>
      </c>
      <c r="J11667" t="s">
        <v>1</v>
      </c>
      <c r="K11667" t="s">
        <v>1</v>
      </c>
      <c r="L11667" t="s">
        <v>1</v>
      </c>
      <c r="M11667" t="s">
        <v>1</v>
      </c>
      <c r="N11667" t="s">
        <v>1</v>
      </c>
      <c r="O11667" t="s">
        <v>1</v>
      </c>
      <c r="P11667" t="s">
        <v>1</v>
      </c>
      <c r="Q11667" t="s">
        <v>1</v>
      </c>
      <c r="R11667" t="s">
        <v>247</v>
      </c>
    </row>
    <row r="11668" spans="1:18" x14ac:dyDescent="0.25">
      <c r="A11668">
        <v>2</v>
      </c>
      <c r="B11668" t="str">
        <f t="shared" si="182"/>
        <v>7405 2</v>
      </c>
      <c r="C11668" s="102" t="s">
        <v>919</v>
      </c>
      <c r="D11668" s="111" t="s">
        <v>0</v>
      </c>
      <c r="E11668" t="s">
        <v>3</v>
      </c>
      <c r="F11668" t="s">
        <v>1</v>
      </c>
      <c r="G11668" t="s">
        <v>1</v>
      </c>
      <c r="H11668" t="s">
        <v>1</v>
      </c>
      <c r="I11668" t="s">
        <v>1</v>
      </c>
      <c r="J11668" t="s">
        <v>1</v>
      </c>
      <c r="K11668" t="s">
        <v>1</v>
      </c>
      <c r="L11668" t="s">
        <v>1</v>
      </c>
      <c r="M11668" t="s">
        <v>1</v>
      </c>
      <c r="N11668" t="s">
        <v>1</v>
      </c>
      <c r="O11668" t="s">
        <v>1</v>
      </c>
      <c r="P11668" t="s">
        <v>1</v>
      </c>
      <c r="Q11668" t="s">
        <v>1</v>
      </c>
    </row>
    <row r="11669" spans="1:18" x14ac:dyDescent="0.25">
      <c r="A11669">
        <v>3</v>
      </c>
      <c r="B11669" t="str">
        <f t="shared" si="182"/>
        <v>7405 3</v>
      </c>
      <c r="C11669" s="102" t="s">
        <v>919</v>
      </c>
      <c r="D11669" s="111" t="s">
        <v>0</v>
      </c>
      <c r="E11669" t="s">
        <v>4</v>
      </c>
      <c r="F11669" t="s">
        <v>1</v>
      </c>
      <c r="G11669" t="s">
        <v>1</v>
      </c>
      <c r="H11669" t="s">
        <v>1</v>
      </c>
      <c r="I11669" t="s">
        <v>1</v>
      </c>
      <c r="J11669" t="s">
        <v>1</v>
      </c>
      <c r="K11669" t="s">
        <v>1</v>
      </c>
      <c r="L11669" t="s">
        <v>1</v>
      </c>
      <c r="M11669" t="s">
        <v>1</v>
      </c>
      <c r="N11669" t="s">
        <v>1</v>
      </c>
      <c r="O11669" t="s">
        <v>1</v>
      </c>
      <c r="P11669" t="s">
        <v>1</v>
      </c>
      <c r="Q11669" t="s">
        <v>1</v>
      </c>
    </row>
    <row r="11670" spans="1:18" x14ac:dyDescent="0.25">
      <c r="A11670">
        <v>4</v>
      </c>
      <c r="B11670" t="str">
        <f t="shared" si="182"/>
        <v>7405 4</v>
      </c>
      <c r="C11670" s="102" t="s">
        <v>919</v>
      </c>
      <c r="D11670" s="111">
        <v>13</v>
      </c>
      <c r="E11670" s="103">
        <v>203</v>
      </c>
      <c r="F11670" t="s">
        <v>1</v>
      </c>
      <c r="G11670" t="s">
        <v>1</v>
      </c>
      <c r="H11670" t="s">
        <v>1</v>
      </c>
      <c r="I11670" t="s">
        <v>1</v>
      </c>
      <c r="J11670" t="s">
        <v>1</v>
      </c>
      <c r="K11670" s="103" t="s">
        <v>1</v>
      </c>
      <c r="L11670" t="s">
        <v>1</v>
      </c>
      <c r="M11670" t="s">
        <v>1</v>
      </c>
      <c r="N11670" t="s">
        <v>1</v>
      </c>
      <c r="O11670" t="s">
        <v>1</v>
      </c>
      <c r="P11670" t="s">
        <v>1</v>
      </c>
      <c r="Q11670" t="s">
        <v>1</v>
      </c>
    </row>
    <row r="11671" spans="1:18" x14ac:dyDescent="0.25">
      <c r="A11671">
        <v>5</v>
      </c>
      <c r="B11671" t="str">
        <f t="shared" si="182"/>
        <v>7405 5</v>
      </c>
      <c r="C11671" s="102" t="s">
        <v>919</v>
      </c>
      <c r="D11671" s="111">
        <v>14</v>
      </c>
      <c r="E11671" s="103">
        <v>63</v>
      </c>
      <c r="F11671" s="103" t="s">
        <v>1</v>
      </c>
      <c r="G11671" t="s">
        <v>1</v>
      </c>
      <c r="H11671" t="s">
        <v>1</v>
      </c>
      <c r="I11671" t="s">
        <v>1</v>
      </c>
      <c r="J11671" t="s">
        <v>1</v>
      </c>
      <c r="K11671" s="103" t="s">
        <v>1</v>
      </c>
      <c r="L11671" t="s">
        <v>1</v>
      </c>
      <c r="M11671" t="s">
        <v>1</v>
      </c>
      <c r="N11671" t="s">
        <v>1</v>
      </c>
      <c r="O11671" t="s">
        <v>1</v>
      </c>
      <c r="P11671" t="s">
        <v>1</v>
      </c>
      <c r="Q11671" t="s">
        <v>1</v>
      </c>
    </row>
    <row r="11672" spans="1:18" x14ac:dyDescent="0.25">
      <c r="A11672">
        <v>6</v>
      </c>
      <c r="B11672" t="str">
        <f t="shared" si="182"/>
        <v>7405 6</v>
      </c>
      <c r="C11672" s="102" t="s">
        <v>919</v>
      </c>
      <c r="D11672" s="111">
        <v>15</v>
      </c>
      <c r="E11672" s="103">
        <v>96</v>
      </c>
      <c r="F11672" s="103" t="s">
        <v>1</v>
      </c>
      <c r="G11672" t="s">
        <v>1</v>
      </c>
      <c r="H11672" t="s">
        <v>1</v>
      </c>
      <c r="I11672" t="s">
        <v>1</v>
      </c>
      <c r="J11672" t="s">
        <v>1</v>
      </c>
      <c r="K11672" s="103" t="s">
        <v>1</v>
      </c>
      <c r="L11672" t="s">
        <v>1</v>
      </c>
      <c r="M11672" t="s">
        <v>1</v>
      </c>
      <c r="N11672" t="s">
        <v>1</v>
      </c>
      <c r="O11672" t="s">
        <v>1</v>
      </c>
      <c r="P11672" t="s">
        <v>1</v>
      </c>
      <c r="Q11672" t="s">
        <v>1</v>
      </c>
    </row>
    <row r="11673" spans="1:18" x14ac:dyDescent="0.25">
      <c r="A11673">
        <v>7</v>
      </c>
      <c r="B11673" t="str">
        <f t="shared" si="182"/>
        <v>7405 7</v>
      </c>
      <c r="C11673" s="102" t="s">
        <v>919</v>
      </c>
      <c r="D11673" s="111">
        <v>16</v>
      </c>
      <c r="E11673" s="103">
        <v>42</v>
      </c>
      <c r="F11673" s="103" t="s">
        <v>1</v>
      </c>
      <c r="G11673" t="s">
        <v>1</v>
      </c>
      <c r="H11673" t="s">
        <v>1</v>
      </c>
      <c r="I11673" t="s">
        <v>1</v>
      </c>
      <c r="J11673" t="s">
        <v>1</v>
      </c>
      <c r="K11673" s="103" t="s">
        <v>1</v>
      </c>
      <c r="L11673" t="s">
        <v>1</v>
      </c>
      <c r="M11673" t="s">
        <v>1</v>
      </c>
      <c r="N11673" t="s">
        <v>1</v>
      </c>
      <c r="O11673" t="s">
        <v>1</v>
      </c>
      <c r="P11673" t="s">
        <v>1</v>
      </c>
      <c r="Q11673" t="s">
        <v>1</v>
      </c>
    </row>
    <row r="11674" spans="1:18" x14ac:dyDescent="0.25">
      <c r="A11674">
        <v>8</v>
      </c>
      <c r="B11674" t="str">
        <f t="shared" si="182"/>
        <v>7405 8</v>
      </c>
      <c r="C11674" s="102" t="s">
        <v>919</v>
      </c>
      <c r="D11674" s="111">
        <v>17</v>
      </c>
      <c r="E11674" s="103">
        <v>60</v>
      </c>
      <c r="F11674" s="103" t="s">
        <v>1</v>
      </c>
      <c r="G11674" t="s">
        <v>1</v>
      </c>
      <c r="H11674" t="s">
        <v>1</v>
      </c>
      <c r="I11674" t="s">
        <v>1</v>
      </c>
      <c r="J11674" t="s">
        <v>1</v>
      </c>
      <c r="K11674" s="103" t="s">
        <v>1</v>
      </c>
      <c r="L11674" t="s">
        <v>1</v>
      </c>
      <c r="M11674" t="s">
        <v>1</v>
      </c>
      <c r="N11674" t="s">
        <v>1</v>
      </c>
      <c r="O11674" t="s">
        <v>1</v>
      </c>
      <c r="P11674" t="s">
        <v>1</v>
      </c>
      <c r="Q11674" t="s">
        <v>1</v>
      </c>
    </row>
    <row r="11675" spans="1:18" x14ac:dyDescent="0.25">
      <c r="A11675">
        <v>9</v>
      </c>
      <c r="B11675" t="str">
        <f t="shared" si="182"/>
        <v>7405 9</v>
      </c>
      <c r="C11675" s="102" t="s">
        <v>919</v>
      </c>
      <c r="D11675" s="111" t="s">
        <v>5</v>
      </c>
      <c r="E11675" s="103">
        <v>464</v>
      </c>
      <c r="F11675" s="103" t="s">
        <v>1</v>
      </c>
      <c r="G11675" t="s">
        <v>1</v>
      </c>
      <c r="H11675" t="s">
        <v>1</v>
      </c>
      <c r="I11675" t="s">
        <v>1</v>
      </c>
      <c r="J11675" t="s">
        <v>1</v>
      </c>
      <c r="K11675" s="103" t="s">
        <v>1</v>
      </c>
      <c r="L11675" t="s">
        <v>1</v>
      </c>
      <c r="M11675" t="s">
        <v>1</v>
      </c>
      <c r="N11675" t="s">
        <v>1</v>
      </c>
      <c r="O11675" t="s">
        <v>1</v>
      </c>
      <c r="P11675" t="s">
        <v>1</v>
      </c>
      <c r="Q11675" t="s">
        <v>1</v>
      </c>
    </row>
    <row r="11676" spans="1:18" x14ac:dyDescent="0.25">
      <c r="A11676">
        <v>10</v>
      </c>
      <c r="B11676" t="str">
        <f t="shared" si="182"/>
        <v>7405 10</v>
      </c>
      <c r="C11676" s="102" t="s">
        <v>919</v>
      </c>
      <c r="D11676" s="111" t="s">
        <v>6</v>
      </c>
      <c r="E11676" t="s">
        <v>1</v>
      </c>
      <c r="F11676" t="s">
        <v>1</v>
      </c>
      <c r="G11676" t="s">
        <v>1</v>
      </c>
      <c r="H11676" t="s">
        <v>1</v>
      </c>
      <c r="I11676" t="s">
        <v>1</v>
      </c>
      <c r="J11676" t="s">
        <v>1</v>
      </c>
      <c r="K11676" t="s">
        <v>1</v>
      </c>
      <c r="L11676" t="s">
        <v>1</v>
      </c>
      <c r="M11676" t="s">
        <v>1</v>
      </c>
      <c r="N11676" t="s">
        <v>1</v>
      </c>
      <c r="O11676" t="s">
        <v>1</v>
      </c>
      <c r="P11676" t="s">
        <v>1</v>
      </c>
      <c r="Q11676" t="s">
        <v>1</v>
      </c>
    </row>
    <row r="11677" spans="1:18" x14ac:dyDescent="0.25">
      <c r="A11677">
        <v>11</v>
      </c>
      <c r="B11677" t="str">
        <f t="shared" si="182"/>
        <v>7405 11</v>
      </c>
      <c r="C11677" s="102" t="s">
        <v>919</v>
      </c>
      <c r="D11677" s="111" t="s">
        <v>0</v>
      </c>
      <c r="E11677" t="s">
        <v>1</v>
      </c>
      <c r="F11677" t="s">
        <v>1</v>
      </c>
      <c r="G11677" t="s">
        <v>1</v>
      </c>
      <c r="H11677" t="s">
        <v>1</v>
      </c>
      <c r="I11677" t="s">
        <v>1</v>
      </c>
      <c r="J11677" t="s">
        <v>1</v>
      </c>
      <c r="K11677" t="s">
        <v>1</v>
      </c>
      <c r="L11677" t="s">
        <v>1</v>
      </c>
      <c r="M11677" t="s">
        <v>1</v>
      </c>
      <c r="N11677" t="s">
        <v>1</v>
      </c>
      <c r="O11677" t="s">
        <v>1</v>
      </c>
      <c r="P11677" t="s">
        <v>1</v>
      </c>
      <c r="Q11677" t="s">
        <v>1</v>
      </c>
    </row>
    <row r="11678" spans="1:18" x14ac:dyDescent="0.25">
      <c r="A11678">
        <v>12</v>
      </c>
      <c r="B11678" t="str">
        <f t="shared" si="182"/>
        <v>7405 12</v>
      </c>
      <c r="C11678" s="102" t="s">
        <v>919</v>
      </c>
      <c r="D11678" s="111" t="s">
        <v>0</v>
      </c>
      <c r="E11678" t="s">
        <v>1</v>
      </c>
      <c r="F11678" t="s">
        <v>1</v>
      </c>
      <c r="G11678" t="s">
        <v>1</v>
      </c>
      <c r="H11678" t="s">
        <v>1</v>
      </c>
      <c r="I11678" t="s">
        <v>1</v>
      </c>
      <c r="J11678" t="s">
        <v>1</v>
      </c>
      <c r="K11678" t="s">
        <v>1</v>
      </c>
      <c r="L11678" t="s">
        <v>1</v>
      </c>
      <c r="M11678" t="s">
        <v>1</v>
      </c>
      <c r="N11678" t="s">
        <v>1</v>
      </c>
      <c r="O11678" s="103" t="s">
        <v>1</v>
      </c>
      <c r="P11678" t="s">
        <v>1</v>
      </c>
      <c r="Q11678" t="s">
        <v>1</v>
      </c>
    </row>
    <row r="11679" spans="1:18" x14ac:dyDescent="0.25">
      <c r="A11679">
        <v>13</v>
      </c>
      <c r="B11679" t="str">
        <f t="shared" si="182"/>
        <v>7405 13</v>
      </c>
      <c r="C11679" s="102" t="s">
        <v>919</v>
      </c>
      <c r="D11679" s="111" t="s">
        <v>0</v>
      </c>
      <c r="E11679" t="s">
        <v>1</v>
      </c>
      <c r="F11679" t="s">
        <v>1</v>
      </c>
      <c r="G11679" t="s">
        <v>1</v>
      </c>
      <c r="H11679" t="s">
        <v>1</v>
      </c>
      <c r="I11679" s="103" t="s">
        <v>1</v>
      </c>
      <c r="J11679" t="s">
        <v>1</v>
      </c>
      <c r="K11679" t="s">
        <v>1</v>
      </c>
      <c r="L11679" t="s">
        <v>1</v>
      </c>
      <c r="M11679" t="s">
        <v>1</v>
      </c>
      <c r="N11679" s="103" t="s">
        <v>1</v>
      </c>
      <c r="O11679" s="103" t="s">
        <v>1</v>
      </c>
      <c r="P11679" t="s">
        <v>1</v>
      </c>
      <c r="Q11679" t="s">
        <v>1</v>
      </c>
    </row>
    <row r="11680" spans="1:18" x14ac:dyDescent="0.25">
      <c r="A11680">
        <v>14</v>
      </c>
      <c r="B11680" t="str">
        <f t="shared" si="182"/>
        <v>7405 14</v>
      </c>
      <c r="C11680" s="102" t="s">
        <v>919</v>
      </c>
      <c r="D11680" s="111" t="s">
        <v>0</v>
      </c>
      <c r="E11680" t="s">
        <v>1</v>
      </c>
      <c r="F11680" t="s">
        <v>1</v>
      </c>
      <c r="G11680" t="s">
        <v>1</v>
      </c>
      <c r="H11680" t="s">
        <v>1</v>
      </c>
      <c r="I11680" s="103" t="s">
        <v>1</v>
      </c>
      <c r="J11680" t="s">
        <v>1</v>
      </c>
      <c r="K11680" t="s">
        <v>1</v>
      </c>
      <c r="L11680" t="s">
        <v>1</v>
      </c>
      <c r="M11680" t="s">
        <v>1</v>
      </c>
      <c r="N11680" s="103" t="s">
        <v>1</v>
      </c>
      <c r="O11680" t="s">
        <v>1</v>
      </c>
      <c r="P11680" t="s">
        <v>1</v>
      </c>
      <c r="Q11680" t="s">
        <v>1</v>
      </c>
    </row>
    <row r="11681" spans="1:17" x14ac:dyDescent="0.25">
      <c r="A11681">
        <v>15</v>
      </c>
      <c r="B11681" t="str">
        <f t="shared" si="182"/>
        <v>7405 15</v>
      </c>
      <c r="C11681" s="102" t="s">
        <v>919</v>
      </c>
      <c r="D11681" s="111" t="s">
        <v>0</v>
      </c>
      <c r="E11681" t="s">
        <v>1</v>
      </c>
      <c r="F11681" t="s">
        <v>1</v>
      </c>
      <c r="G11681" t="s">
        <v>1</v>
      </c>
      <c r="H11681" t="s">
        <v>1</v>
      </c>
      <c r="I11681" s="103" t="s">
        <v>1</v>
      </c>
      <c r="J11681" t="s">
        <v>1</v>
      </c>
      <c r="K11681" t="s">
        <v>1</v>
      </c>
      <c r="L11681" t="s">
        <v>1</v>
      </c>
      <c r="M11681" t="s">
        <v>1</v>
      </c>
      <c r="N11681" s="103" t="s">
        <v>1</v>
      </c>
      <c r="O11681" s="103" t="s">
        <v>1</v>
      </c>
      <c r="P11681" t="s">
        <v>1</v>
      </c>
      <c r="Q11681" t="s">
        <v>1</v>
      </c>
    </row>
    <row r="11682" spans="1:17" x14ac:dyDescent="0.25">
      <c r="A11682">
        <v>16</v>
      </c>
      <c r="B11682" t="str">
        <f t="shared" si="182"/>
        <v>7405 16</v>
      </c>
      <c r="C11682" s="102" t="s">
        <v>919</v>
      </c>
      <c r="D11682" s="111" t="s">
        <v>5</v>
      </c>
      <c r="E11682" t="s">
        <v>1</v>
      </c>
      <c r="F11682" t="s">
        <v>1</v>
      </c>
      <c r="G11682" t="s">
        <v>1</v>
      </c>
      <c r="H11682" t="s">
        <v>1</v>
      </c>
      <c r="I11682" s="103" t="s">
        <v>1</v>
      </c>
      <c r="J11682" t="s">
        <v>1</v>
      </c>
      <c r="K11682" t="s">
        <v>1</v>
      </c>
      <c r="L11682" t="s">
        <v>1</v>
      </c>
      <c r="M11682" t="s">
        <v>1</v>
      </c>
      <c r="N11682" s="103" t="s">
        <v>1</v>
      </c>
      <c r="O11682" s="103" t="s">
        <v>1</v>
      </c>
      <c r="P11682" t="s">
        <v>1</v>
      </c>
      <c r="Q11682" t="s">
        <v>1</v>
      </c>
    </row>
    <row r="11683" spans="1:17" x14ac:dyDescent="0.25">
      <c r="A11683">
        <v>17</v>
      </c>
      <c r="B11683" t="str">
        <f t="shared" si="182"/>
        <v>7405 17</v>
      </c>
      <c r="C11683" s="102" t="s">
        <v>919</v>
      </c>
      <c r="D11683" s="111" t="s">
        <v>6</v>
      </c>
      <c r="E11683" t="s">
        <v>1</v>
      </c>
      <c r="F11683" t="s">
        <v>1</v>
      </c>
      <c r="G11683" t="s">
        <v>1</v>
      </c>
      <c r="H11683" t="s">
        <v>1</v>
      </c>
      <c r="I11683" t="s">
        <v>1</v>
      </c>
      <c r="J11683" t="s">
        <v>1</v>
      </c>
      <c r="K11683" t="s">
        <v>1</v>
      </c>
      <c r="L11683" t="s">
        <v>1</v>
      </c>
      <c r="M11683" t="s">
        <v>1</v>
      </c>
      <c r="N11683" t="s">
        <v>1</v>
      </c>
      <c r="O11683" t="s">
        <v>1</v>
      </c>
      <c r="P11683" t="s">
        <v>1</v>
      </c>
      <c r="Q11683" t="s">
        <v>1</v>
      </c>
    </row>
    <row r="11684" spans="1:17" x14ac:dyDescent="0.25">
      <c r="A11684">
        <v>18</v>
      </c>
      <c r="B11684" t="str">
        <f t="shared" si="182"/>
        <v>7405 18</v>
      </c>
      <c r="C11684" s="102" t="s">
        <v>919</v>
      </c>
      <c r="D11684" s="111" t="s">
        <v>0</v>
      </c>
      <c r="E11684" t="s">
        <v>1</v>
      </c>
      <c r="F11684" t="s">
        <v>1</v>
      </c>
      <c r="G11684" t="s">
        <v>1</v>
      </c>
      <c r="H11684" t="s">
        <v>1</v>
      </c>
      <c r="I11684" t="s">
        <v>1</v>
      </c>
      <c r="J11684" t="s">
        <v>1</v>
      </c>
      <c r="K11684" t="s">
        <v>1</v>
      </c>
      <c r="L11684" t="s">
        <v>1</v>
      </c>
      <c r="M11684" t="s">
        <v>1</v>
      </c>
      <c r="N11684" t="s">
        <v>1</v>
      </c>
      <c r="O11684" t="s">
        <v>1</v>
      </c>
      <c r="P11684" t="s">
        <v>1</v>
      </c>
      <c r="Q11684" t="s">
        <v>1</v>
      </c>
    </row>
    <row r="11685" spans="1:17" x14ac:dyDescent="0.25">
      <c r="A11685">
        <v>19</v>
      </c>
      <c r="B11685" t="str">
        <f t="shared" si="182"/>
        <v>7405 19</v>
      </c>
      <c r="C11685" s="102" t="s">
        <v>919</v>
      </c>
      <c r="D11685" s="111" t="s">
        <v>0</v>
      </c>
      <c r="E11685" t="s">
        <v>1</v>
      </c>
      <c r="F11685" t="s">
        <v>1</v>
      </c>
      <c r="G11685" t="s">
        <v>1</v>
      </c>
      <c r="H11685" t="s">
        <v>1</v>
      </c>
      <c r="I11685" t="s">
        <v>1</v>
      </c>
      <c r="J11685" t="s">
        <v>1</v>
      </c>
      <c r="K11685" t="s">
        <v>1</v>
      </c>
      <c r="L11685" t="s">
        <v>1</v>
      </c>
      <c r="M11685" t="s">
        <v>1</v>
      </c>
      <c r="N11685" t="s">
        <v>1</v>
      </c>
      <c r="O11685" s="103" t="s">
        <v>1</v>
      </c>
      <c r="P11685" t="s">
        <v>1</v>
      </c>
      <c r="Q11685" t="s">
        <v>1</v>
      </c>
    </row>
    <row r="11686" spans="1:17" x14ac:dyDescent="0.25">
      <c r="A11686">
        <v>20</v>
      </c>
      <c r="B11686" t="str">
        <f t="shared" si="182"/>
        <v>7405 20</v>
      </c>
      <c r="C11686" s="102" t="s">
        <v>919</v>
      </c>
      <c r="D11686" s="111" t="s">
        <v>0</v>
      </c>
      <c r="E11686" t="s">
        <v>1</v>
      </c>
      <c r="F11686" t="s">
        <v>1</v>
      </c>
      <c r="G11686" t="s">
        <v>1</v>
      </c>
      <c r="H11686" t="s">
        <v>1</v>
      </c>
      <c r="I11686" s="103" t="s">
        <v>1</v>
      </c>
      <c r="J11686" t="s">
        <v>1</v>
      </c>
      <c r="K11686" t="s">
        <v>1</v>
      </c>
      <c r="L11686" s="103" t="s">
        <v>1</v>
      </c>
      <c r="M11686" s="103" t="s">
        <v>1</v>
      </c>
      <c r="N11686" s="103" t="s">
        <v>1</v>
      </c>
      <c r="O11686" s="103" t="s">
        <v>1</v>
      </c>
      <c r="P11686" t="s">
        <v>1</v>
      </c>
      <c r="Q11686" t="s">
        <v>1</v>
      </c>
    </row>
    <row r="11687" spans="1:17" x14ac:dyDescent="0.25">
      <c r="A11687">
        <v>21</v>
      </c>
      <c r="B11687" t="str">
        <f t="shared" si="182"/>
        <v>7405 21</v>
      </c>
      <c r="C11687" s="102" t="s">
        <v>919</v>
      </c>
      <c r="D11687" s="111" t="s">
        <v>0</v>
      </c>
      <c r="E11687" t="s">
        <v>1</v>
      </c>
      <c r="F11687" t="s">
        <v>1</v>
      </c>
      <c r="G11687" s="103" t="s">
        <v>1</v>
      </c>
      <c r="H11687" t="s">
        <v>1</v>
      </c>
      <c r="I11687" s="103" t="s">
        <v>1</v>
      </c>
      <c r="J11687" t="s">
        <v>1</v>
      </c>
      <c r="K11687" t="s">
        <v>1</v>
      </c>
      <c r="L11687" t="s">
        <v>1</v>
      </c>
      <c r="M11687" t="s">
        <v>1</v>
      </c>
      <c r="N11687" s="103" t="s">
        <v>1</v>
      </c>
      <c r="O11687" t="s">
        <v>1</v>
      </c>
      <c r="P11687" t="s">
        <v>1</v>
      </c>
      <c r="Q11687" t="s">
        <v>1</v>
      </c>
    </row>
    <row r="11688" spans="1:17" x14ac:dyDescent="0.25">
      <c r="A11688">
        <v>22</v>
      </c>
      <c r="B11688" t="str">
        <f t="shared" si="182"/>
        <v>7405 22</v>
      </c>
      <c r="C11688" s="102" t="s">
        <v>919</v>
      </c>
      <c r="D11688" s="111" t="s">
        <v>0</v>
      </c>
      <c r="E11688" t="s">
        <v>1</v>
      </c>
      <c r="F11688" s="103" t="s">
        <v>1</v>
      </c>
      <c r="G11688" s="103" t="s">
        <v>1</v>
      </c>
      <c r="H11688" s="103" t="s">
        <v>1</v>
      </c>
      <c r="I11688" s="103" t="s">
        <v>1</v>
      </c>
      <c r="J11688" t="s">
        <v>1</v>
      </c>
      <c r="K11688" s="103" t="s">
        <v>1</v>
      </c>
      <c r="L11688" s="103" t="s">
        <v>1</v>
      </c>
      <c r="M11688" s="103" t="s">
        <v>1</v>
      </c>
      <c r="N11688" s="103" t="s">
        <v>1</v>
      </c>
      <c r="O11688" s="103" t="s">
        <v>1</v>
      </c>
      <c r="P11688" t="s">
        <v>1</v>
      </c>
      <c r="Q11688" t="s">
        <v>1</v>
      </c>
    </row>
    <row r="11689" spans="1:17" x14ac:dyDescent="0.25">
      <c r="A11689">
        <v>23</v>
      </c>
      <c r="B11689" t="str">
        <f t="shared" si="182"/>
        <v>7405 23</v>
      </c>
      <c r="C11689" s="102" t="s">
        <v>919</v>
      </c>
      <c r="D11689" s="111" t="s">
        <v>5</v>
      </c>
      <c r="E11689" t="s">
        <v>1</v>
      </c>
      <c r="F11689" s="103" t="s">
        <v>1</v>
      </c>
      <c r="G11689" s="103" t="s">
        <v>1</v>
      </c>
      <c r="H11689" s="103" t="s">
        <v>1</v>
      </c>
      <c r="I11689" s="103" t="s">
        <v>1</v>
      </c>
      <c r="J11689" t="s">
        <v>1</v>
      </c>
      <c r="K11689" s="103" t="s">
        <v>1</v>
      </c>
      <c r="L11689" s="103" t="s">
        <v>1</v>
      </c>
      <c r="M11689" s="103" t="s">
        <v>1</v>
      </c>
      <c r="N11689" s="103" t="s">
        <v>1</v>
      </c>
      <c r="O11689" s="103" t="s">
        <v>1</v>
      </c>
      <c r="P11689" t="s">
        <v>1</v>
      </c>
      <c r="Q11689" t="s">
        <v>1</v>
      </c>
    </row>
    <row r="11690" spans="1:17" x14ac:dyDescent="0.25">
      <c r="A11690">
        <v>24</v>
      </c>
      <c r="B11690" t="str">
        <f t="shared" si="182"/>
        <v>7405 24</v>
      </c>
      <c r="C11690" s="102" t="s">
        <v>919</v>
      </c>
      <c r="D11690" s="111" t="s">
        <v>6</v>
      </c>
      <c r="E11690" t="s">
        <v>1</v>
      </c>
      <c r="F11690" t="s">
        <v>1</v>
      </c>
      <c r="G11690" t="s">
        <v>1</v>
      </c>
      <c r="H11690" t="s">
        <v>1</v>
      </c>
      <c r="I11690" t="s">
        <v>1</v>
      </c>
      <c r="J11690" t="s">
        <v>1</v>
      </c>
      <c r="K11690" t="s">
        <v>1</v>
      </c>
      <c r="L11690" t="s">
        <v>1</v>
      </c>
      <c r="M11690" t="s">
        <v>1</v>
      </c>
      <c r="N11690" t="s">
        <v>1</v>
      </c>
      <c r="O11690" t="s">
        <v>1</v>
      </c>
      <c r="P11690" t="s">
        <v>1</v>
      </c>
      <c r="Q11690" t="s">
        <v>1</v>
      </c>
    </row>
    <row r="11691" spans="1:17" x14ac:dyDescent="0.25">
      <c r="A11691">
        <v>25</v>
      </c>
      <c r="B11691" t="str">
        <f t="shared" si="182"/>
        <v>7405 25</v>
      </c>
      <c r="C11691" s="102" t="s">
        <v>919</v>
      </c>
      <c r="D11691" s="111" t="s">
        <v>0</v>
      </c>
      <c r="E11691" t="s">
        <v>1</v>
      </c>
      <c r="F11691" t="s">
        <v>1</v>
      </c>
      <c r="G11691" t="s">
        <v>1</v>
      </c>
      <c r="H11691" s="103" t="s">
        <v>1</v>
      </c>
      <c r="I11691" s="103" t="s">
        <v>1</v>
      </c>
      <c r="J11691" s="103" t="s">
        <v>1</v>
      </c>
      <c r="K11691" t="s">
        <v>1</v>
      </c>
      <c r="L11691" t="s">
        <v>1</v>
      </c>
      <c r="M11691" t="s">
        <v>1</v>
      </c>
      <c r="N11691" t="s">
        <v>1</v>
      </c>
      <c r="O11691" t="s">
        <v>1</v>
      </c>
      <c r="P11691" t="s">
        <v>1</v>
      </c>
      <c r="Q11691" t="s">
        <v>1</v>
      </c>
    </row>
    <row r="11692" spans="1:17" x14ac:dyDescent="0.25">
      <c r="A11692">
        <v>26</v>
      </c>
      <c r="B11692" t="str">
        <f t="shared" si="182"/>
        <v>7405 26</v>
      </c>
      <c r="C11692" s="102" t="s">
        <v>919</v>
      </c>
      <c r="D11692" s="111" t="s">
        <v>0</v>
      </c>
      <c r="E11692" t="s">
        <v>1</v>
      </c>
      <c r="F11692" t="s">
        <v>1</v>
      </c>
      <c r="G11692" t="s">
        <v>1</v>
      </c>
      <c r="H11692" t="s">
        <v>1</v>
      </c>
      <c r="I11692" t="s">
        <v>1</v>
      </c>
      <c r="J11692" t="s">
        <v>1</v>
      </c>
      <c r="K11692" t="s">
        <v>1</v>
      </c>
      <c r="L11692" t="s">
        <v>1</v>
      </c>
      <c r="M11692" t="s">
        <v>1</v>
      </c>
      <c r="N11692" t="s">
        <v>1</v>
      </c>
      <c r="O11692" t="s">
        <v>1</v>
      </c>
      <c r="P11692" t="s">
        <v>1</v>
      </c>
      <c r="Q11692" t="s">
        <v>1</v>
      </c>
    </row>
    <row r="11693" spans="1:17" x14ac:dyDescent="0.25">
      <c r="A11693">
        <v>27</v>
      </c>
      <c r="B11693" t="str">
        <f t="shared" si="182"/>
        <v>7405 27</v>
      </c>
      <c r="C11693" s="102" t="s">
        <v>919</v>
      </c>
      <c r="D11693" s="111" t="s">
        <v>0</v>
      </c>
      <c r="E11693" t="s">
        <v>1</v>
      </c>
      <c r="F11693" t="s">
        <v>1</v>
      </c>
      <c r="G11693" t="s">
        <v>1</v>
      </c>
      <c r="H11693" s="103">
        <v>-2910</v>
      </c>
      <c r="I11693" s="103">
        <v>-434</v>
      </c>
      <c r="J11693" t="s">
        <v>1</v>
      </c>
      <c r="K11693" t="s">
        <v>1</v>
      </c>
      <c r="L11693" t="s">
        <v>1</v>
      </c>
      <c r="M11693" t="s">
        <v>1</v>
      </c>
      <c r="N11693" t="s">
        <v>1</v>
      </c>
      <c r="O11693" t="s">
        <v>1</v>
      </c>
      <c r="P11693" t="s">
        <v>1</v>
      </c>
      <c r="Q11693" t="s">
        <v>1</v>
      </c>
    </row>
    <row r="11694" spans="1:17" x14ac:dyDescent="0.25">
      <c r="A11694">
        <v>28</v>
      </c>
      <c r="B11694" t="str">
        <f t="shared" si="182"/>
        <v>7405 28</v>
      </c>
      <c r="C11694" s="102" t="s">
        <v>919</v>
      </c>
      <c r="D11694" s="111" t="s">
        <v>0</v>
      </c>
      <c r="E11694" t="s">
        <v>1</v>
      </c>
      <c r="F11694" t="s">
        <v>1</v>
      </c>
      <c r="G11694" t="s">
        <v>1</v>
      </c>
      <c r="H11694" s="103" t="s">
        <v>1</v>
      </c>
      <c r="I11694" s="103" t="s">
        <v>1</v>
      </c>
      <c r="J11694" s="103" t="s">
        <v>1</v>
      </c>
      <c r="K11694" t="s">
        <v>1</v>
      </c>
      <c r="L11694" t="s">
        <v>1</v>
      </c>
      <c r="M11694" t="s">
        <v>1</v>
      </c>
      <c r="N11694" t="s">
        <v>1</v>
      </c>
      <c r="O11694" t="s">
        <v>1</v>
      </c>
      <c r="P11694" t="s">
        <v>1</v>
      </c>
      <c r="Q11694" t="s">
        <v>1</v>
      </c>
    </row>
    <row r="11695" spans="1:17" x14ac:dyDescent="0.25">
      <c r="A11695">
        <v>29</v>
      </c>
      <c r="B11695" t="str">
        <f t="shared" si="182"/>
        <v>7405 29</v>
      </c>
      <c r="C11695" s="102" t="s">
        <v>919</v>
      </c>
      <c r="D11695" s="111" t="s">
        <v>0</v>
      </c>
      <c r="E11695" t="s">
        <v>1</v>
      </c>
      <c r="F11695" t="s">
        <v>1</v>
      </c>
      <c r="G11695" t="s">
        <v>1</v>
      </c>
      <c r="H11695" s="103">
        <v>7094</v>
      </c>
      <c r="I11695" s="103">
        <v>1456</v>
      </c>
      <c r="J11695" s="103">
        <v>176</v>
      </c>
      <c r="K11695" t="s">
        <v>1</v>
      </c>
      <c r="L11695" t="s">
        <v>1</v>
      </c>
      <c r="M11695" t="s">
        <v>1</v>
      </c>
      <c r="N11695" t="s">
        <v>1</v>
      </c>
      <c r="O11695" t="s">
        <v>1</v>
      </c>
      <c r="P11695" t="s">
        <v>1</v>
      </c>
      <c r="Q11695" t="s">
        <v>1</v>
      </c>
    </row>
    <row r="11696" spans="1:17" x14ac:dyDescent="0.25">
      <c r="A11696">
        <v>30</v>
      </c>
      <c r="B11696" t="str">
        <f t="shared" si="182"/>
        <v>7405 30</v>
      </c>
      <c r="C11696" s="102" t="s">
        <v>919</v>
      </c>
      <c r="D11696" s="111" t="s">
        <v>0</v>
      </c>
      <c r="E11696" t="s">
        <v>1</v>
      </c>
      <c r="F11696" t="s">
        <v>1</v>
      </c>
      <c r="G11696" t="s">
        <v>1</v>
      </c>
      <c r="H11696">
        <v>0</v>
      </c>
      <c r="I11696">
        <v>0</v>
      </c>
      <c r="J11696">
        <v>0</v>
      </c>
      <c r="K11696" t="s">
        <v>1</v>
      </c>
      <c r="L11696" t="s">
        <v>1</v>
      </c>
      <c r="M11696" t="s">
        <v>1</v>
      </c>
      <c r="N11696" t="s">
        <v>1</v>
      </c>
      <c r="O11696" t="s">
        <v>1</v>
      </c>
      <c r="P11696" t="s">
        <v>1</v>
      </c>
      <c r="Q11696" t="s">
        <v>1</v>
      </c>
    </row>
    <row r="11697" spans="1:18" x14ac:dyDescent="0.25">
      <c r="A11697">
        <v>31</v>
      </c>
      <c r="B11697" t="str">
        <f t="shared" si="182"/>
        <v>7405 31</v>
      </c>
      <c r="C11697" s="102" t="s">
        <v>919</v>
      </c>
      <c r="D11697" s="111" t="s">
        <v>0</v>
      </c>
      <c r="E11697" t="s">
        <v>1</v>
      </c>
      <c r="F11697" t="s">
        <v>1</v>
      </c>
      <c r="G11697" t="s">
        <v>1</v>
      </c>
      <c r="H11697">
        <v>0</v>
      </c>
      <c r="I11697">
        <v>0</v>
      </c>
      <c r="J11697">
        <v>0</v>
      </c>
      <c r="K11697">
        <v>0</v>
      </c>
      <c r="L11697" t="s">
        <v>1</v>
      </c>
      <c r="M11697" t="s">
        <v>1</v>
      </c>
      <c r="N11697" t="s">
        <v>1</v>
      </c>
      <c r="O11697" t="s">
        <v>1</v>
      </c>
      <c r="P11697" t="s">
        <v>1</v>
      </c>
      <c r="Q11697" t="s">
        <v>1</v>
      </c>
    </row>
    <row r="11698" spans="1:18" x14ac:dyDescent="0.25">
      <c r="A11698">
        <v>32</v>
      </c>
      <c r="B11698" t="str">
        <f t="shared" si="182"/>
        <v>7405 32</v>
      </c>
      <c r="C11698" s="102" t="s">
        <v>919</v>
      </c>
      <c r="D11698" s="111" t="s">
        <v>0</v>
      </c>
      <c r="E11698" t="s">
        <v>1</v>
      </c>
      <c r="F11698" t="s">
        <v>1</v>
      </c>
      <c r="G11698" t="s">
        <v>1</v>
      </c>
      <c r="H11698">
        <v>0</v>
      </c>
      <c r="I11698">
        <v>0</v>
      </c>
      <c r="J11698">
        <v>0</v>
      </c>
      <c r="K11698">
        <v>0</v>
      </c>
      <c r="L11698" t="s">
        <v>1</v>
      </c>
      <c r="M11698" t="s">
        <v>1</v>
      </c>
      <c r="N11698" t="s">
        <v>1</v>
      </c>
      <c r="O11698" t="s">
        <v>1</v>
      </c>
      <c r="P11698" t="s">
        <v>1</v>
      </c>
      <c r="Q11698" t="s">
        <v>1</v>
      </c>
    </row>
    <row r="11699" spans="1:18" x14ac:dyDescent="0.25">
      <c r="A11699">
        <v>33</v>
      </c>
      <c r="B11699" t="str">
        <f t="shared" si="182"/>
        <v>7405 33</v>
      </c>
      <c r="C11699" s="102" t="s">
        <v>919</v>
      </c>
      <c r="D11699" s="111" t="s">
        <v>0</v>
      </c>
      <c r="E11699" t="s">
        <v>1</v>
      </c>
      <c r="F11699" t="s">
        <v>1</v>
      </c>
      <c r="G11699" t="s">
        <v>1</v>
      </c>
      <c r="H11699">
        <v>1.3380000000000001</v>
      </c>
      <c r="I11699">
        <v>0.27500000000000002</v>
      </c>
      <c r="J11699">
        <v>3.3000000000000002E-2</v>
      </c>
      <c r="K11699">
        <v>1.6459999999999999</v>
      </c>
      <c r="L11699" t="s">
        <v>1</v>
      </c>
      <c r="M11699" t="s">
        <v>1</v>
      </c>
      <c r="N11699" t="s">
        <v>1</v>
      </c>
      <c r="O11699" t="s">
        <v>1</v>
      </c>
      <c r="P11699" t="s">
        <v>1</v>
      </c>
      <c r="Q11699" t="s">
        <v>1</v>
      </c>
    </row>
    <row r="11700" spans="1:18" x14ac:dyDescent="0.25">
      <c r="A11700">
        <v>34</v>
      </c>
      <c r="B11700" t="str">
        <f t="shared" si="182"/>
        <v>7405 34</v>
      </c>
      <c r="C11700" s="102" t="s">
        <v>919</v>
      </c>
      <c r="D11700" s="111" t="s">
        <v>0</v>
      </c>
      <c r="E11700" t="s">
        <v>1</v>
      </c>
      <c r="F11700" t="s">
        <v>1</v>
      </c>
      <c r="G11700" t="s">
        <v>1</v>
      </c>
      <c r="H11700">
        <v>1.3380000000000001</v>
      </c>
      <c r="I11700">
        <v>0.27500000000000002</v>
      </c>
      <c r="J11700">
        <v>3.3000000000000002E-2</v>
      </c>
      <c r="K11700">
        <v>1.6459999999999999</v>
      </c>
      <c r="L11700" t="s">
        <v>1</v>
      </c>
      <c r="M11700" t="s">
        <v>1</v>
      </c>
      <c r="N11700" t="s">
        <v>1</v>
      </c>
      <c r="O11700" t="s">
        <v>1</v>
      </c>
      <c r="P11700" t="s">
        <v>1</v>
      </c>
      <c r="Q11700" t="s">
        <v>1</v>
      </c>
    </row>
    <row r="11701" spans="1:18" x14ac:dyDescent="0.25">
      <c r="A11701">
        <v>35</v>
      </c>
      <c r="B11701" t="str">
        <f t="shared" si="182"/>
        <v>7405 35</v>
      </c>
      <c r="C11701" s="102" t="s">
        <v>919</v>
      </c>
      <c r="D11701" s="111" t="s">
        <v>0</v>
      </c>
      <c r="E11701" t="s">
        <v>1</v>
      </c>
      <c r="F11701" t="s">
        <v>1</v>
      </c>
      <c r="G11701" t="s">
        <v>1</v>
      </c>
      <c r="H11701">
        <v>1.5289999999999999</v>
      </c>
      <c r="I11701">
        <v>0.314</v>
      </c>
      <c r="J11701">
        <v>3.7999999999999999E-2</v>
      </c>
      <c r="K11701">
        <v>1.881</v>
      </c>
      <c r="L11701" t="s">
        <v>1</v>
      </c>
      <c r="M11701" t="s">
        <v>1</v>
      </c>
      <c r="N11701" t="s">
        <v>1</v>
      </c>
      <c r="O11701" t="s">
        <v>1</v>
      </c>
      <c r="P11701" t="s">
        <v>1</v>
      </c>
      <c r="Q11701" t="s">
        <v>1</v>
      </c>
    </row>
    <row r="11702" spans="1:18" x14ac:dyDescent="0.25">
      <c r="A11702">
        <v>36</v>
      </c>
      <c r="B11702" t="str">
        <f t="shared" si="182"/>
        <v>7405 36</v>
      </c>
      <c r="C11702" s="102" t="s">
        <v>919</v>
      </c>
      <c r="D11702" s="111" t="s">
        <v>0</v>
      </c>
      <c r="E11702" t="s">
        <v>1</v>
      </c>
      <c r="F11702" t="s">
        <v>1</v>
      </c>
      <c r="G11702" t="s">
        <v>1</v>
      </c>
      <c r="H11702">
        <v>1.3380000000000001</v>
      </c>
      <c r="I11702">
        <v>0.27500000000000002</v>
      </c>
      <c r="J11702">
        <v>3.3000000000000002E-2</v>
      </c>
      <c r="K11702">
        <v>1.6459999999999999</v>
      </c>
      <c r="L11702" t="s">
        <v>1</v>
      </c>
      <c r="M11702" t="s">
        <v>1</v>
      </c>
      <c r="N11702" t="s">
        <v>1</v>
      </c>
      <c r="O11702" t="s">
        <v>1</v>
      </c>
      <c r="P11702" t="s">
        <v>1</v>
      </c>
      <c r="Q11702" t="s">
        <v>1</v>
      </c>
    </row>
    <row r="11703" spans="1:18" x14ac:dyDescent="0.25">
      <c r="A11703">
        <v>37</v>
      </c>
      <c r="B11703" t="str">
        <f t="shared" si="182"/>
        <v>7405 37</v>
      </c>
      <c r="C11703" s="102" t="s">
        <v>919</v>
      </c>
      <c r="D11703" s="111" t="s">
        <v>0</v>
      </c>
      <c r="E11703" t="s">
        <v>1</v>
      </c>
      <c r="F11703" t="s">
        <v>986</v>
      </c>
      <c r="G11703" t="s">
        <v>987</v>
      </c>
      <c r="H11703" t="s">
        <v>993</v>
      </c>
      <c r="I11703" t="s">
        <v>996</v>
      </c>
      <c r="J11703" t="s">
        <v>1</v>
      </c>
      <c r="K11703">
        <v>2.2250000000000001</v>
      </c>
      <c r="L11703" t="s">
        <v>1</v>
      </c>
      <c r="M11703" t="s">
        <v>1</v>
      </c>
      <c r="N11703" t="s">
        <v>1</v>
      </c>
      <c r="O11703" t="s">
        <v>1</v>
      </c>
      <c r="P11703" t="s">
        <v>1</v>
      </c>
      <c r="Q11703" t="s">
        <v>1</v>
      </c>
    </row>
    <row r="11704" spans="1:18" x14ac:dyDescent="0.25">
      <c r="A11704">
        <v>38</v>
      </c>
      <c r="B11704" t="str">
        <f t="shared" si="182"/>
        <v>7405 38</v>
      </c>
      <c r="C11704" s="102" t="s">
        <v>919</v>
      </c>
      <c r="D11704" s="111" t="s">
        <v>0</v>
      </c>
      <c r="E11704" t="s">
        <v>1</v>
      </c>
      <c r="F11704">
        <v>3.08</v>
      </c>
      <c r="G11704">
        <v>2.8</v>
      </c>
      <c r="H11704">
        <v>2.4700000000000002</v>
      </c>
      <c r="I11704">
        <v>2.23</v>
      </c>
      <c r="J11704" t="s">
        <v>1</v>
      </c>
      <c r="K11704" t="s">
        <v>1</v>
      </c>
      <c r="L11704" t="s">
        <v>1</v>
      </c>
      <c r="M11704" t="s">
        <v>1</v>
      </c>
      <c r="N11704" t="s">
        <v>1</v>
      </c>
      <c r="O11704" t="s">
        <v>1</v>
      </c>
      <c r="P11704" t="s">
        <v>1</v>
      </c>
      <c r="Q11704" t="s">
        <v>1</v>
      </c>
    </row>
    <row r="11705" spans="1:18" x14ac:dyDescent="0.25">
      <c r="A11705">
        <v>1</v>
      </c>
      <c r="B11705" t="str">
        <f t="shared" si="182"/>
        <v>7413 1</v>
      </c>
      <c r="C11705" s="102" t="s">
        <v>920</v>
      </c>
      <c r="D11705" s="111" t="s">
        <v>0</v>
      </c>
      <c r="E11705" t="s">
        <v>1</v>
      </c>
      <c r="F11705" t="s">
        <v>1</v>
      </c>
      <c r="G11705" t="s">
        <v>1</v>
      </c>
      <c r="H11705" t="s">
        <v>1</v>
      </c>
      <c r="I11705" t="s">
        <v>1</v>
      </c>
      <c r="J11705" t="s">
        <v>1</v>
      </c>
      <c r="K11705" t="s">
        <v>1</v>
      </c>
      <c r="L11705" t="s">
        <v>1</v>
      </c>
      <c r="M11705" t="s">
        <v>1</v>
      </c>
      <c r="N11705" t="s">
        <v>1</v>
      </c>
      <c r="O11705" t="s">
        <v>1</v>
      </c>
      <c r="P11705" t="s">
        <v>1</v>
      </c>
      <c r="Q11705" t="s">
        <v>1</v>
      </c>
      <c r="R11705" t="s">
        <v>608</v>
      </c>
    </row>
    <row r="11706" spans="1:18" x14ac:dyDescent="0.25">
      <c r="A11706">
        <v>2</v>
      </c>
      <c r="B11706" t="str">
        <f t="shared" si="182"/>
        <v>7413 2</v>
      </c>
      <c r="C11706" s="102" t="s">
        <v>920</v>
      </c>
      <c r="D11706" s="111" t="s">
        <v>0</v>
      </c>
      <c r="E11706" t="s">
        <v>3</v>
      </c>
      <c r="F11706" t="s">
        <v>1</v>
      </c>
      <c r="G11706" t="s">
        <v>1</v>
      </c>
      <c r="H11706" t="s">
        <v>1</v>
      </c>
      <c r="I11706" t="s">
        <v>1</v>
      </c>
      <c r="J11706" t="s">
        <v>1</v>
      </c>
      <c r="K11706" t="s">
        <v>1</v>
      </c>
      <c r="L11706" t="s">
        <v>1</v>
      </c>
      <c r="M11706" t="s">
        <v>1</v>
      </c>
      <c r="N11706" t="s">
        <v>1</v>
      </c>
      <c r="O11706" t="s">
        <v>1</v>
      </c>
      <c r="P11706" t="s">
        <v>1</v>
      </c>
      <c r="Q11706" t="s">
        <v>1</v>
      </c>
    </row>
    <row r="11707" spans="1:18" x14ac:dyDescent="0.25">
      <c r="A11707">
        <v>3</v>
      </c>
      <c r="B11707" t="str">
        <f t="shared" si="182"/>
        <v>7413 3</v>
      </c>
      <c r="C11707" s="102" t="s">
        <v>920</v>
      </c>
      <c r="D11707" s="111" t="s">
        <v>0</v>
      </c>
      <c r="E11707" t="s">
        <v>4</v>
      </c>
      <c r="F11707" t="s">
        <v>1</v>
      </c>
      <c r="G11707" t="s">
        <v>1</v>
      </c>
      <c r="H11707" t="s">
        <v>1</v>
      </c>
      <c r="I11707" t="s">
        <v>1</v>
      </c>
      <c r="J11707" t="s">
        <v>1</v>
      </c>
      <c r="K11707" t="s">
        <v>1</v>
      </c>
      <c r="L11707" t="s">
        <v>1</v>
      </c>
      <c r="M11707" t="s">
        <v>1</v>
      </c>
      <c r="N11707" t="s">
        <v>1</v>
      </c>
      <c r="O11707" t="s">
        <v>1</v>
      </c>
      <c r="P11707" t="s">
        <v>1</v>
      </c>
      <c r="Q11707" t="s">
        <v>1</v>
      </c>
    </row>
    <row r="11708" spans="1:18" x14ac:dyDescent="0.25">
      <c r="A11708">
        <v>4</v>
      </c>
      <c r="B11708" t="str">
        <f t="shared" si="182"/>
        <v>7413 4</v>
      </c>
      <c r="C11708" s="102" t="s">
        <v>920</v>
      </c>
      <c r="D11708" s="111">
        <v>13</v>
      </c>
      <c r="E11708" s="103" t="s">
        <v>1</v>
      </c>
      <c r="F11708" s="103" t="s">
        <v>1</v>
      </c>
      <c r="G11708" t="s">
        <v>1</v>
      </c>
      <c r="H11708" t="s">
        <v>1</v>
      </c>
      <c r="I11708" t="s">
        <v>1</v>
      </c>
      <c r="J11708" t="s">
        <v>1</v>
      </c>
      <c r="K11708" t="s">
        <v>1</v>
      </c>
      <c r="L11708" t="s">
        <v>1</v>
      </c>
      <c r="M11708" t="s">
        <v>1</v>
      </c>
      <c r="N11708" t="s">
        <v>1</v>
      </c>
      <c r="O11708" t="s">
        <v>1</v>
      </c>
      <c r="P11708" t="s">
        <v>1</v>
      </c>
      <c r="Q11708" t="s">
        <v>1</v>
      </c>
    </row>
    <row r="11709" spans="1:18" x14ac:dyDescent="0.25">
      <c r="A11709">
        <v>5</v>
      </c>
      <c r="B11709" t="str">
        <f t="shared" si="182"/>
        <v>7413 5</v>
      </c>
      <c r="C11709" s="102" t="s">
        <v>920</v>
      </c>
      <c r="D11709" s="111">
        <v>14</v>
      </c>
      <c r="E11709" s="103" t="s">
        <v>1</v>
      </c>
      <c r="F11709" s="103" t="s">
        <v>1</v>
      </c>
      <c r="G11709" t="s">
        <v>1</v>
      </c>
      <c r="H11709" t="s">
        <v>1</v>
      </c>
      <c r="I11709" t="s">
        <v>1</v>
      </c>
      <c r="J11709" t="s">
        <v>1</v>
      </c>
      <c r="K11709" t="s">
        <v>1</v>
      </c>
      <c r="L11709" t="s">
        <v>1</v>
      </c>
      <c r="M11709" t="s">
        <v>1</v>
      </c>
      <c r="N11709" t="s">
        <v>1</v>
      </c>
      <c r="O11709" t="s">
        <v>1</v>
      </c>
      <c r="P11709" t="s">
        <v>1</v>
      </c>
      <c r="Q11709" t="s">
        <v>1</v>
      </c>
    </row>
    <row r="11710" spans="1:18" x14ac:dyDescent="0.25">
      <c r="A11710">
        <v>6</v>
      </c>
      <c r="B11710" t="str">
        <f t="shared" si="182"/>
        <v>7413 6</v>
      </c>
      <c r="C11710" s="102" t="s">
        <v>920</v>
      </c>
      <c r="D11710" s="111">
        <v>15</v>
      </c>
      <c r="E11710" s="103" t="s">
        <v>1</v>
      </c>
      <c r="F11710" s="103" t="s">
        <v>1</v>
      </c>
      <c r="G11710" t="s">
        <v>1</v>
      </c>
      <c r="H11710" t="s">
        <v>1</v>
      </c>
      <c r="I11710" t="s">
        <v>1</v>
      </c>
      <c r="J11710" t="s">
        <v>1</v>
      </c>
      <c r="K11710" t="s">
        <v>1</v>
      </c>
      <c r="L11710" t="s">
        <v>1</v>
      </c>
      <c r="M11710" t="s">
        <v>1</v>
      </c>
      <c r="N11710" t="s">
        <v>1</v>
      </c>
      <c r="O11710" t="s">
        <v>1</v>
      </c>
      <c r="P11710" t="s">
        <v>1</v>
      </c>
      <c r="Q11710" t="s">
        <v>1</v>
      </c>
    </row>
    <row r="11711" spans="1:18" x14ac:dyDescent="0.25">
      <c r="A11711">
        <v>7</v>
      </c>
      <c r="B11711" t="str">
        <f t="shared" si="182"/>
        <v>7413 7</v>
      </c>
      <c r="C11711" s="102" t="s">
        <v>920</v>
      </c>
      <c r="D11711" s="111">
        <v>16</v>
      </c>
      <c r="E11711" s="103" t="s">
        <v>1</v>
      </c>
      <c r="F11711" s="103" t="s">
        <v>1</v>
      </c>
      <c r="G11711" t="s">
        <v>1</v>
      </c>
      <c r="H11711" t="s">
        <v>1</v>
      </c>
      <c r="I11711" t="s">
        <v>1</v>
      </c>
      <c r="J11711" t="s">
        <v>1</v>
      </c>
      <c r="K11711" t="s">
        <v>1</v>
      </c>
      <c r="L11711" t="s">
        <v>1</v>
      </c>
      <c r="M11711" t="s">
        <v>1</v>
      </c>
      <c r="N11711" t="s">
        <v>1</v>
      </c>
      <c r="O11711" t="s">
        <v>1</v>
      </c>
      <c r="P11711" t="s">
        <v>1</v>
      </c>
      <c r="Q11711" t="s">
        <v>1</v>
      </c>
    </row>
    <row r="11712" spans="1:18" x14ac:dyDescent="0.25">
      <c r="A11712">
        <v>8</v>
      </c>
      <c r="B11712" t="str">
        <f t="shared" si="182"/>
        <v>7413 8</v>
      </c>
      <c r="C11712" s="102" t="s">
        <v>920</v>
      </c>
      <c r="D11712" s="111">
        <v>17</v>
      </c>
      <c r="E11712" s="103">
        <v>56</v>
      </c>
      <c r="F11712" s="103" t="s">
        <v>1</v>
      </c>
      <c r="G11712" t="s">
        <v>1</v>
      </c>
      <c r="H11712" t="s">
        <v>1</v>
      </c>
      <c r="I11712" t="s">
        <v>1</v>
      </c>
      <c r="J11712" t="s">
        <v>1</v>
      </c>
      <c r="K11712" t="s">
        <v>1</v>
      </c>
      <c r="L11712" t="s">
        <v>1</v>
      </c>
      <c r="M11712" t="s">
        <v>1</v>
      </c>
      <c r="N11712" t="s">
        <v>1</v>
      </c>
      <c r="O11712" t="s">
        <v>1</v>
      </c>
      <c r="P11712" t="s">
        <v>1</v>
      </c>
      <c r="Q11712" t="s">
        <v>1</v>
      </c>
    </row>
    <row r="11713" spans="1:17" x14ac:dyDescent="0.25">
      <c r="A11713">
        <v>9</v>
      </c>
      <c r="B11713" t="str">
        <f t="shared" si="182"/>
        <v>7413 9</v>
      </c>
      <c r="C11713" s="102" t="s">
        <v>920</v>
      </c>
      <c r="D11713" s="111" t="s">
        <v>5</v>
      </c>
      <c r="E11713" s="103">
        <v>56</v>
      </c>
      <c r="F11713" s="103" t="s">
        <v>1</v>
      </c>
      <c r="G11713" t="s">
        <v>1</v>
      </c>
      <c r="H11713" t="s">
        <v>1</v>
      </c>
      <c r="I11713" t="s">
        <v>1</v>
      </c>
      <c r="J11713" t="s">
        <v>1</v>
      </c>
      <c r="K11713" t="s">
        <v>1</v>
      </c>
      <c r="L11713" t="s">
        <v>1</v>
      </c>
      <c r="M11713" t="s">
        <v>1</v>
      </c>
      <c r="N11713" t="s">
        <v>1</v>
      </c>
      <c r="O11713" t="s">
        <v>1</v>
      </c>
      <c r="P11713" t="s">
        <v>1</v>
      </c>
      <c r="Q11713" t="s">
        <v>1</v>
      </c>
    </row>
    <row r="11714" spans="1:17" x14ac:dyDescent="0.25">
      <c r="A11714">
        <v>10</v>
      </c>
      <c r="B11714" t="str">
        <f t="shared" ref="B11714:B11777" si="183">+C11714&amp;A11714</f>
        <v>7413 10</v>
      </c>
      <c r="C11714" s="102" t="s">
        <v>920</v>
      </c>
      <c r="D11714" s="111" t="s">
        <v>6</v>
      </c>
      <c r="E11714" t="s">
        <v>1</v>
      </c>
      <c r="F11714" t="s">
        <v>1</v>
      </c>
      <c r="G11714" t="s">
        <v>1</v>
      </c>
      <c r="H11714" t="s">
        <v>1</v>
      </c>
      <c r="I11714" t="s">
        <v>1</v>
      </c>
      <c r="J11714" t="s">
        <v>1</v>
      </c>
      <c r="K11714" t="s">
        <v>1</v>
      </c>
      <c r="L11714" t="s">
        <v>1</v>
      </c>
      <c r="M11714" t="s">
        <v>1</v>
      </c>
      <c r="N11714" t="s">
        <v>1</v>
      </c>
      <c r="O11714" t="s">
        <v>1</v>
      </c>
      <c r="P11714" t="s">
        <v>1</v>
      </c>
      <c r="Q11714" t="s">
        <v>1</v>
      </c>
    </row>
    <row r="11715" spans="1:17" x14ac:dyDescent="0.25">
      <c r="A11715">
        <v>11</v>
      </c>
      <c r="B11715" t="str">
        <f t="shared" si="183"/>
        <v>7413 11</v>
      </c>
      <c r="C11715" s="102" t="s">
        <v>920</v>
      </c>
      <c r="D11715" s="111" t="s">
        <v>0</v>
      </c>
      <c r="E11715" t="s">
        <v>1</v>
      </c>
      <c r="F11715" t="s">
        <v>1</v>
      </c>
      <c r="G11715" t="s">
        <v>1</v>
      </c>
      <c r="H11715" t="s">
        <v>1</v>
      </c>
      <c r="I11715" t="s">
        <v>1</v>
      </c>
      <c r="J11715" t="s">
        <v>1</v>
      </c>
      <c r="K11715" t="s">
        <v>1</v>
      </c>
      <c r="L11715" t="s">
        <v>1</v>
      </c>
      <c r="M11715" t="s">
        <v>1</v>
      </c>
      <c r="N11715" t="s">
        <v>1</v>
      </c>
      <c r="O11715" s="103" t="s">
        <v>1</v>
      </c>
      <c r="P11715" t="s">
        <v>1</v>
      </c>
      <c r="Q11715" t="s">
        <v>1</v>
      </c>
    </row>
    <row r="11716" spans="1:17" x14ac:dyDescent="0.25">
      <c r="A11716">
        <v>12</v>
      </c>
      <c r="B11716" t="str">
        <f t="shared" si="183"/>
        <v>7413 12</v>
      </c>
      <c r="C11716" s="102" t="s">
        <v>920</v>
      </c>
      <c r="D11716" s="111" t="s">
        <v>0</v>
      </c>
      <c r="E11716" t="s">
        <v>1</v>
      </c>
      <c r="F11716" t="s">
        <v>1</v>
      </c>
      <c r="G11716" t="s">
        <v>1</v>
      </c>
      <c r="H11716" s="103" t="s">
        <v>1</v>
      </c>
      <c r="I11716" t="s">
        <v>1</v>
      </c>
      <c r="J11716" t="s">
        <v>1</v>
      </c>
      <c r="K11716" t="s">
        <v>1</v>
      </c>
      <c r="L11716" t="s">
        <v>1</v>
      </c>
      <c r="M11716" s="103" t="s">
        <v>1</v>
      </c>
      <c r="N11716" t="s">
        <v>1</v>
      </c>
      <c r="O11716" s="103" t="s">
        <v>1</v>
      </c>
      <c r="P11716" t="s">
        <v>1</v>
      </c>
      <c r="Q11716" t="s">
        <v>1</v>
      </c>
    </row>
    <row r="11717" spans="1:17" x14ac:dyDescent="0.25">
      <c r="A11717">
        <v>13</v>
      </c>
      <c r="B11717" t="str">
        <f t="shared" si="183"/>
        <v>7413 13</v>
      </c>
      <c r="C11717" s="102" t="s">
        <v>920</v>
      </c>
      <c r="D11717" s="111" t="s">
        <v>0</v>
      </c>
      <c r="E11717" t="s">
        <v>1</v>
      </c>
      <c r="F11717" t="s">
        <v>1</v>
      </c>
      <c r="G11717" t="s">
        <v>1</v>
      </c>
      <c r="H11717" s="103" t="s">
        <v>1</v>
      </c>
      <c r="I11717" s="103" t="s">
        <v>1</v>
      </c>
      <c r="J11717" t="s">
        <v>1</v>
      </c>
      <c r="K11717" t="s">
        <v>1</v>
      </c>
      <c r="L11717" t="s">
        <v>1</v>
      </c>
      <c r="M11717" s="103" t="s">
        <v>1</v>
      </c>
      <c r="N11717" s="103" t="s">
        <v>1</v>
      </c>
      <c r="O11717" t="s">
        <v>1</v>
      </c>
      <c r="P11717" t="s">
        <v>1</v>
      </c>
      <c r="Q11717" t="s">
        <v>1</v>
      </c>
    </row>
    <row r="11718" spans="1:17" x14ac:dyDescent="0.25">
      <c r="A11718">
        <v>14</v>
      </c>
      <c r="B11718" t="str">
        <f t="shared" si="183"/>
        <v>7413 14</v>
      </c>
      <c r="C11718" s="102" t="s">
        <v>920</v>
      </c>
      <c r="D11718" s="111" t="s">
        <v>0</v>
      </c>
      <c r="E11718" t="s">
        <v>1</v>
      </c>
      <c r="F11718" t="s">
        <v>1</v>
      </c>
      <c r="G11718" t="s">
        <v>1</v>
      </c>
      <c r="H11718" t="s">
        <v>1</v>
      </c>
      <c r="I11718" s="103" t="s">
        <v>1</v>
      </c>
      <c r="J11718" t="s">
        <v>1</v>
      </c>
      <c r="K11718" t="s">
        <v>1</v>
      </c>
      <c r="L11718" t="s">
        <v>1</v>
      </c>
      <c r="M11718" t="s">
        <v>1</v>
      </c>
      <c r="N11718" s="103" t="s">
        <v>1</v>
      </c>
      <c r="O11718" s="103" t="s">
        <v>1</v>
      </c>
      <c r="P11718" t="s">
        <v>1</v>
      </c>
      <c r="Q11718" t="s">
        <v>1</v>
      </c>
    </row>
    <row r="11719" spans="1:17" x14ac:dyDescent="0.25">
      <c r="A11719">
        <v>15</v>
      </c>
      <c r="B11719" t="str">
        <f t="shared" si="183"/>
        <v>7413 15</v>
      </c>
      <c r="C11719" s="102" t="s">
        <v>920</v>
      </c>
      <c r="D11719" s="111" t="s">
        <v>0</v>
      </c>
      <c r="E11719" t="s">
        <v>1</v>
      </c>
      <c r="F11719" t="s">
        <v>1</v>
      </c>
      <c r="G11719" t="s">
        <v>1</v>
      </c>
      <c r="H11719" t="s">
        <v>1</v>
      </c>
      <c r="I11719" t="s">
        <v>1</v>
      </c>
      <c r="J11719" t="s">
        <v>1</v>
      </c>
      <c r="K11719" t="s">
        <v>1</v>
      </c>
      <c r="L11719" t="s">
        <v>1</v>
      </c>
      <c r="M11719" t="s">
        <v>1</v>
      </c>
      <c r="N11719" t="s">
        <v>1</v>
      </c>
      <c r="O11719" s="103" t="s">
        <v>1</v>
      </c>
      <c r="P11719" t="s">
        <v>1</v>
      </c>
      <c r="Q11719" t="s">
        <v>1</v>
      </c>
    </row>
    <row r="11720" spans="1:17" x14ac:dyDescent="0.25">
      <c r="A11720">
        <v>16</v>
      </c>
      <c r="B11720" t="str">
        <f t="shared" si="183"/>
        <v>7413 16</v>
      </c>
      <c r="C11720" s="102" t="s">
        <v>920</v>
      </c>
      <c r="D11720" s="111" t="s">
        <v>5</v>
      </c>
      <c r="E11720" t="s">
        <v>1</v>
      </c>
      <c r="F11720" t="s">
        <v>1</v>
      </c>
      <c r="G11720" t="s">
        <v>1</v>
      </c>
      <c r="H11720" s="103" t="s">
        <v>1</v>
      </c>
      <c r="I11720" s="103" t="s">
        <v>1</v>
      </c>
      <c r="J11720" t="s">
        <v>1</v>
      </c>
      <c r="K11720" t="s">
        <v>1</v>
      </c>
      <c r="L11720" t="s">
        <v>1</v>
      </c>
      <c r="M11720" s="103" t="s">
        <v>1</v>
      </c>
      <c r="N11720" s="103" t="s">
        <v>1</v>
      </c>
      <c r="O11720" s="103" t="s">
        <v>1</v>
      </c>
      <c r="P11720" t="s">
        <v>1</v>
      </c>
      <c r="Q11720" t="s">
        <v>1</v>
      </c>
    </row>
    <row r="11721" spans="1:17" x14ac:dyDescent="0.25">
      <c r="A11721">
        <v>17</v>
      </c>
      <c r="B11721" t="str">
        <f t="shared" si="183"/>
        <v>7413 17</v>
      </c>
      <c r="C11721" s="102" t="s">
        <v>920</v>
      </c>
      <c r="D11721" s="111" t="s">
        <v>6</v>
      </c>
      <c r="E11721" t="s">
        <v>1</v>
      </c>
      <c r="F11721" t="s">
        <v>1</v>
      </c>
      <c r="G11721" t="s">
        <v>1</v>
      </c>
      <c r="H11721" t="s">
        <v>1</v>
      </c>
      <c r="I11721" t="s">
        <v>1</v>
      </c>
      <c r="J11721" t="s">
        <v>1</v>
      </c>
      <c r="K11721" t="s">
        <v>1</v>
      </c>
      <c r="L11721" t="s">
        <v>1</v>
      </c>
      <c r="M11721" t="s">
        <v>1</v>
      </c>
      <c r="N11721" t="s">
        <v>1</v>
      </c>
      <c r="O11721" t="s">
        <v>1</v>
      </c>
      <c r="P11721" t="s">
        <v>1</v>
      </c>
      <c r="Q11721" t="s">
        <v>1</v>
      </c>
    </row>
    <row r="11722" spans="1:17" x14ac:dyDescent="0.25">
      <c r="A11722">
        <v>18</v>
      </c>
      <c r="B11722" t="str">
        <f t="shared" si="183"/>
        <v>7413 18</v>
      </c>
      <c r="C11722" s="102" t="s">
        <v>920</v>
      </c>
      <c r="D11722" s="111" t="s">
        <v>0</v>
      </c>
      <c r="E11722" t="s">
        <v>1</v>
      </c>
      <c r="F11722" t="s">
        <v>1</v>
      </c>
      <c r="G11722" t="s">
        <v>1</v>
      </c>
      <c r="H11722" t="s">
        <v>1</v>
      </c>
      <c r="I11722" t="s">
        <v>1</v>
      </c>
      <c r="J11722" t="s">
        <v>1</v>
      </c>
      <c r="K11722" t="s">
        <v>1</v>
      </c>
      <c r="L11722" t="s">
        <v>1</v>
      </c>
      <c r="M11722" t="s">
        <v>1</v>
      </c>
      <c r="N11722" t="s">
        <v>1</v>
      </c>
      <c r="O11722" s="103" t="s">
        <v>1</v>
      </c>
      <c r="P11722" t="s">
        <v>1</v>
      </c>
      <c r="Q11722" t="s">
        <v>1</v>
      </c>
    </row>
    <row r="11723" spans="1:17" x14ac:dyDescent="0.25">
      <c r="A11723">
        <v>19</v>
      </c>
      <c r="B11723" t="str">
        <f t="shared" si="183"/>
        <v>7413 19</v>
      </c>
      <c r="C11723" s="102" t="s">
        <v>920</v>
      </c>
      <c r="D11723" s="111" t="s">
        <v>0</v>
      </c>
      <c r="E11723" t="s">
        <v>1</v>
      </c>
      <c r="F11723" t="s">
        <v>1</v>
      </c>
      <c r="G11723" s="103" t="s">
        <v>1</v>
      </c>
      <c r="H11723" s="103" t="s">
        <v>1</v>
      </c>
      <c r="I11723" t="s">
        <v>1</v>
      </c>
      <c r="J11723" t="s">
        <v>1</v>
      </c>
      <c r="K11723" t="s">
        <v>1</v>
      </c>
      <c r="L11723" s="103" t="s">
        <v>1</v>
      </c>
      <c r="M11723" s="103" t="s">
        <v>1</v>
      </c>
      <c r="N11723" s="103" t="s">
        <v>1</v>
      </c>
      <c r="O11723" s="103" t="s">
        <v>1</v>
      </c>
      <c r="P11723" t="s">
        <v>1</v>
      </c>
      <c r="Q11723" t="s">
        <v>1</v>
      </c>
    </row>
    <row r="11724" spans="1:17" x14ac:dyDescent="0.25">
      <c r="A11724">
        <v>20</v>
      </c>
      <c r="B11724" t="str">
        <f t="shared" si="183"/>
        <v>7413 20</v>
      </c>
      <c r="C11724" s="102" t="s">
        <v>920</v>
      </c>
      <c r="D11724" s="111" t="s">
        <v>0</v>
      </c>
      <c r="E11724" t="s">
        <v>1</v>
      </c>
      <c r="F11724" t="s">
        <v>1</v>
      </c>
      <c r="G11724" s="103" t="s">
        <v>1</v>
      </c>
      <c r="H11724" s="103" t="s">
        <v>1</v>
      </c>
      <c r="I11724" s="103" t="s">
        <v>1</v>
      </c>
      <c r="J11724" t="s">
        <v>1</v>
      </c>
      <c r="K11724" t="s">
        <v>1</v>
      </c>
      <c r="L11724" s="103" t="s">
        <v>1</v>
      </c>
      <c r="M11724" s="103" t="s">
        <v>1</v>
      </c>
      <c r="N11724" s="103" t="s">
        <v>1</v>
      </c>
      <c r="O11724" t="s">
        <v>1</v>
      </c>
      <c r="P11724" t="s">
        <v>1</v>
      </c>
      <c r="Q11724" t="s">
        <v>1</v>
      </c>
    </row>
    <row r="11725" spans="1:17" x14ac:dyDescent="0.25">
      <c r="A11725">
        <v>21</v>
      </c>
      <c r="B11725" t="str">
        <f t="shared" si="183"/>
        <v>7413 21</v>
      </c>
      <c r="C11725" s="102" t="s">
        <v>920</v>
      </c>
      <c r="D11725" s="111" t="s">
        <v>0</v>
      </c>
      <c r="E11725" t="s">
        <v>1</v>
      </c>
      <c r="F11725" t="s">
        <v>1</v>
      </c>
      <c r="G11725" s="103" t="s">
        <v>1</v>
      </c>
      <c r="H11725" s="103" t="s">
        <v>1</v>
      </c>
      <c r="I11725" s="103" t="s">
        <v>1</v>
      </c>
      <c r="J11725" t="s">
        <v>1</v>
      </c>
      <c r="K11725" t="s">
        <v>1</v>
      </c>
      <c r="L11725" s="103" t="s">
        <v>1</v>
      </c>
      <c r="M11725" s="103" t="s">
        <v>1</v>
      </c>
      <c r="N11725" s="103" t="s">
        <v>1</v>
      </c>
      <c r="O11725" s="103" t="s">
        <v>1</v>
      </c>
      <c r="P11725" t="s">
        <v>1</v>
      </c>
      <c r="Q11725" t="s">
        <v>1</v>
      </c>
    </row>
    <row r="11726" spans="1:17" x14ac:dyDescent="0.25">
      <c r="A11726">
        <v>22</v>
      </c>
      <c r="B11726" t="str">
        <f t="shared" si="183"/>
        <v>7413 22</v>
      </c>
      <c r="C11726" s="102" t="s">
        <v>920</v>
      </c>
      <c r="D11726" s="111" t="s">
        <v>0</v>
      </c>
      <c r="E11726" t="s">
        <v>1</v>
      </c>
      <c r="F11726" t="s">
        <v>1</v>
      </c>
      <c r="G11726" t="s">
        <v>1</v>
      </c>
      <c r="H11726" t="s">
        <v>1</v>
      </c>
      <c r="I11726" t="s">
        <v>1</v>
      </c>
      <c r="J11726" t="s">
        <v>1</v>
      </c>
      <c r="K11726" t="s">
        <v>1</v>
      </c>
      <c r="L11726" t="s">
        <v>1</v>
      </c>
      <c r="M11726" t="s">
        <v>1</v>
      </c>
      <c r="N11726" t="s">
        <v>1</v>
      </c>
      <c r="O11726" s="103" t="s">
        <v>1</v>
      </c>
      <c r="P11726" t="s">
        <v>1</v>
      </c>
      <c r="Q11726" t="s">
        <v>1</v>
      </c>
    </row>
    <row r="11727" spans="1:17" x14ac:dyDescent="0.25">
      <c r="A11727">
        <v>23</v>
      </c>
      <c r="B11727" t="str">
        <f t="shared" si="183"/>
        <v>7413 23</v>
      </c>
      <c r="C11727" s="102" t="s">
        <v>920</v>
      </c>
      <c r="D11727" s="111" t="s">
        <v>5</v>
      </c>
      <c r="E11727" t="s">
        <v>1</v>
      </c>
      <c r="F11727" t="s">
        <v>1</v>
      </c>
      <c r="G11727" s="103" t="s">
        <v>1</v>
      </c>
      <c r="H11727" s="103" t="s">
        <v>1</v>
      </c>
      <c r="I11727" s="103" t="s">
        <v>1</v>
      </c>
      <c r="J11727" t="s">
        <v>1</v>
      </c>
      <c r="K11727" t="s">
        <v>1</v>
      </c>
      <c r="L11727" s="103" t="s">
        <v>1</v>
      </c>
      <c r="M11727" s="103" t="s">
        <v>1</v>
      </c>
      <c r="N11727" s="103" t="s">
        <v>1</v>
      </c>
      <c r="O11727" s="103" t="s">
        <v>1</v>
      </c>
      <c r="P11727" t="s">
        <v>1</v>
      </c>
      <c r="Q11727" t="s">
        <v>1</v>
      </c>
    </row>
    <row r="11728" spans="1:17" x14ac:dyDescent="0.25">
      <c r="A11728">
        <v>24</v>
      </c>
      <c r="B11728" t="str">
        <f t="shared" si="183"/>
        <v>7413 24</v>
      </c>
      <c r="C11728" s="102" t="s">
        <v>920</v>
      </c>
      <c r="D11728" s="111" t="s">
        <v>6</v>
      </c>
      <c r="E11728" t="s">
        <v>1</v>
      </c>
      <c r="F11728" t="s">
        <v>1</v>
      </c>
      <c r="G11728" t="s">
        <v>1</v>
      </c>
      <c r="H11728" t="s">
        <v>1</v>
      </c>
      <c r="I11728" t="s">
        <v>1</v>
      </c>
      <c r="J11728" t="s">
        <v>1</v>
      </c>
      <c r="K11728" t="s">
        <v>1</v>
      </c>
      <c r="L11728" t="s">
        <v>1</v>
      </c>
      <c r="M11728" t="s">
        <v>1</v>
      </c>
      <c r="N11728" t="s">
        <v>1</v>
      </c>
      <c r="O11728" t="s">
        <v>1</v>
      </c>
      <c r="P11728" t="s">
        <v>1</v>
      </c>
      <c r="Q11728" t="s">
        <v>1</v>
      </c>
    </row>
    <row r="11729" spans="1:18" x14ac:dyDescent="0.25">
      <c r="A11729">
        <v>25</v>
      </c>
      <c r="B11729" t="str">
        <f t="shared" si="183"/>
        <v>7413 25</v>
      </c>
      <c r="C11729" s="102" t="s">
        <v>920</v>
      </c>
      <c r="D11729" s="111" t="s">
        <v>0</v>
      </c>
      <c r="E11729" t="s">
        <v>1</v>
      </c>
      <c r="F11729" t="s">
        <v>1</v>
      </c>
      <c r="G11729" t="s">
        <v>1</v>
      </c>
      <c r="H11729" s="103" t="s">
        <v>1</v>
      </c>
      <c r="I11729" s="103" t="s">
        <v>1</v>
      </c>
      <c r="J11729" s="103" t="s">
        <v>1</v>
      </c>
      <c r="K11729" t="s">
        <v>1</v>
      </c>
      <c r="L11729" t="s">
        <v>1</v>
      </c>
      <c r="M11729" t="s">
        <v>1</v>
      </c>
      <c r="N11729" t="s">
        <v>1</v>
      </c>
      <c r="O11729" t="s">
        <v>1</v>
      </c>
      <c r="P11729" t="s">
        <v>1</v>
      </c>
      <c r="Q11729" t="s">
        <v>1</v>
      </c>
    </row>
    <row r="11730" spans="1:18" x14ac:dyDescent="0.25">
      <c r="A11730">
        <v>26</v>
      </c>
      <c r="B11730" t="str">
        <f t="shared" si="183"/>
        <v>7413 26</v>
      </c>
      <c r="C11730" s="102" t="s">
        <v>920</v>
      </c>
      <c r="D11730" s="111" t="s">
        <v>0</v>
      </c>
      <c r="E11730" t="s">
        <v>1</v>
      </c>
      <c r="F11730" t="s">
        <v>1</v>
      </c>
      <c r="G11730" t="s">
        <v>1</v>
      </c>
      <c r="H11730" t="s">
        <v>1</v>
      </c>
      <c r="I11730" t="s">
        <v>1</v>
      </c>
      <c r="J11730" t="s">
        <v>1</v>
      </c>
      <c r="K11730" t="s">
        <v>1</v>
      </c>
      <c r="L11730" t="s">
        <v>1</v>
      </c>
      <c r="M11730" t="s">
        <v>1</v>
      </c>
      <c r="N11730" t="s">
        <v>1</v>
      </c>
      <c r="O11730" t="s">
        <v>1</v>
      </c>
      <c r="P11730" t="s">
        <v>1</v>
      </c>
      <c r="Q11730" t="s">
        <v>1</v>
      </c>
    </row>
    <row r="11731" spans="1:18" x14ac:dyDescent="0.25">
      <c r="A11731">
        <v>27</v>
      </c>
      <c r="B11731" t="str">
        <f t="shared" si="183"/>
        <v>7413 27</v>
      </c>
      <c r="C11731" s="102" t="s">
        <v>920</v>
      </c>
      <c r="D11731" s="111" t="s">
        <v>0</v>
      </c>
      <c r="E11731" t="s">
        <v>1</v>
      </c>
      <c r="F11731" t="s">
        <v>1</v>
      </c>
      <c r="G11731" t="s">
        <v>1</v>
      </c>
      <c r="H11731" s="103">
        <v>-69</v>
      </c>
      <c r="I11731" s="103">
        <v>-34</v>
      </c>
      <c r="J11731">
        <v>1</v>
      </c>
      <c r="K11731" t="s">
        <v>1</v>
      </c>
      <c r="L11731" t="s">
        <v>1</v>
      </c>
      <c r="M11731" t="s">
        <v>1</v>
      </c>
      <c r="N11731" t="s">
        <v>1</v>
      </c>
      <c r="O11731" t="s">
        <v>1</v>
      </c>
      <c r="P11731" t="s">
        <v>1</v>
      </c>
      <c r="Q11731" t="s">
        <v>1</v>
      </c>
    </row>
    <row r="11732" spans="1:18" x14ac:dyDescent="0.25">
      <c r="A11732">
        <v>28</v>
      </c>
      <c r="B11732" t="str">
        <f t="shared" si="183"/>
        <v>7413 28</v>
      </c>
      <c r="C11732" s="102" t="s">
        <v>920</v>
      </c>
      <c r="D11732" s="111" t="s">
        <v>0</v>
      </c>
      <c r="E11732" t="s">
        <v>1</v>
      </c>
      <c r="F11732" t="s">
        <v>1</v>
      </c>
      <c r="G11732" t="s">
        <v>1</v>
      </c>
      <c r="H11732" s="103" t="s">
        <v>1</v>
      </c>
      <c r="I11732" s="103" t="s">
        <v>1</v>
      </c>
      <c r="J11732" s="103">
        <v>1</v>
      </c>
      <c r="K11732" t="s">
        <v>1</v>
      </c>
      <c r="L11732" t="s">
        <v>1</v>
      </c>
      <c r="M11732" t="s">
        <v>1</v>
      </c>
      <c r="N11732" t="s">
        <v>1</v>
      </c>
      <c r="O11732" t="s">
        <v>1</v>
      </c>
      <c r="P11732" t="s">
        <v>1</v>
      </c>
      <c r="Q11732" t="s">
        <v>1</v>
      </c>
    </row>
    <row r="11733" spans="1:18" x14ac:dyDescent="0.25">
      <c r="A11733">
        <v>29</v>
      </c>
      <c r="B11733" t="str">
        <f t="shared" si="183"/>
        <v>7413 29</v>
      </c>
      <c r="C11733" s="102" t="s">
        <v>920</v>
      </c>
      <c r="D11733" s="111" t="s">
        <v>0</v>
      </c>
      <c r="E11733" t="s">
        <v>1</v>
      </c>
      <c r="F11733" t="s">
        <v>1</v>
      </c>
      <c r="G11733" t="s">
        <v>1</v>
      </c>
      <c r="H11733" s="103">
        <v>254</v>
      </c>
      <c r="I11733" s="103">
        <v>164</v>
      </c>
      <c r="J11733" s="103">
        <v>52</v>
      </c>
      <c r="K11733" t="s">
        <v>1</v>
      </c>
      <c r="L11733" t="s">
        <v>1</v>
      </c>
      <c r="M11733" t="s">
        <v>1</v>
      </c>
      <c r="N11733" t="s">
        <v>1</v>
      </c>
      <c r="O11733" t="s">
        <v>1</v>
      </c>
      <c r="P11733" t="s">
        <v>1</v>
      </c>
      <c r="Q11733" t="s">
        <v>1</v>
      </c>
    </row>
    <row r="11734" spans="1:18" x14ac:dyDescent="0.25">
      <c r="A11734">
        <v>30</v>
      </c>
      <c r="B11734" t="str">
        <f t="shared" si="183"/>
        <v>7413 30</v>
      </c>
      <c r="C11734" s="102" t="s">
        <v>920</v>
      </c>
      <c r="D11734" s="111" t="s">
        <v>0</v>
      </c>
      <c r="E11734" t="s">
        <v>1</v>
      </c>
      <c r="F11734" t="s">
        <v>1</v>
      </c>
      <c r="G11734" t="s">
        <v>1</v>
      </c>
      <c r="H11734">
        <v>0</v>
      </c>
      <c r="I11734">
        <v>0</v>
      </c>
      <c r="J11734">
        <v>0</v>
      </c>
      <c r="K11734" t="s">
        <v>1</v>
      </c>
      <c r="L11734" t="s">
        <v>1</v>
      </c>
      <c r="M11734" t="s">
        <v>1</v>
      </c>
      <c r="N11734" t="s">
        <v>1</v>
      </c>
      <c r="O11734" t="s">
        <v>1</v>
      </c>
      <c r="P11734" t="s">
        <v>1</v>
      </c>
      <c r="Q11734" t="s">
        <v>1</v>
      </c>
    </row>
    <row r="11735" spans="1:18" x14ac:dyDescent="0.25">
      <c r="A11735">
        <v>31</v>
      </c>
      <c r="B11735" t="str">
        <f t="shared" si="183"/>
        <v>7413 31</v>
      </c>
      <c r="C11735" s="102" t="s">
        <v>920</v>
      </c>
      <c r="D11735" s="111" t="s">
        <v>0</v>
      </c>
      <c r="E11735" t="s">
        <v>1</v>
      </c>
      <c r="F11735" t="s">
        <v>1</v>
      </c>
      <c r="G11735" t="s">
        <v>1</v>
      </c>
      <c r="H11735">
        <v>0</v>
      </c>
      <c r="I11735">
        <v>0</v>
      </c>
      <c r="J11735">
        <v>2E-3</v>
      </c>
      <c r="K11735">
        <v>2E-3</v>
      </c>
      <c r="L11735" t="s">
        <v>1</v>
      </c>
      <c r="M11735" t="s">
        <v>1</v>
      </c>
      <c r="N11735" t="s">
        <v>1</v>
      </c>
      <c r="O11735" t="s">
        <v>1</v>
      </c>
      <c r="P11735" t="s">
        <v>1</v>
      </c>
      <c r="Q11735" t="s">
        <v>1</v>
      </c>
    </row>
    <row r="11736" spans="1:18" x14ac:dyDescent="0.25">
      <c r="A11736">
        <v>32</v>
      </c>
      <c r="B11736" t="str">
        <f t="shared" si="183"/>
        <v>7413 32</v>
      </c>
      <c r="C11736" s="102" t="s">
        <v>920</v>
      </c>
      <c r="D11736" s="111" t="s">
        <v>0</v>
      </c>
      <c r="E11736" t="s">
        <v>1</v>
      </c>
      <c r="F11736" t="s">
        <v>1</v>
      </c>
      <c r="G11736" t="s">
        <v>1</v>
      </c>
      <c r="H11736">
        <v>0</v>
      </c>
      <c r="I11736">
        <v>0</v>
      </c>
      <c r="J11736">
        <v>2E-3</v>
      </c>
      <c r="K11736">
        <v>2E-3</v>
      </c>
      <c r="L11736" t="s">
        <v>1</v>
      </c>
      <c r="M11736" t="s">
        <v>1</v>
      </c>
      <c r="N11736" t="s">
        <v>1</v>
      </c>
      <c r="O11736" t="s">
        <v>1</v>
      </c>
      <c r="P11736" t="s">
        <v>1</v>
      </c>
      <c r="Q11736" t="s">
        <v>1</v>
      </c>
    </row>
    <row r="11737" spans="1:18" x14ac:dyDescent="0.25">
      <c r="A11737">
        <v>33</v>
      </c>
      <c r="B11737" t="str">
        <f t="shared" si="183"/>
        <v>7413 33</v>
      </c>
      <c r="C11737" s="102" t="s">
        <v>920</v>
      </c>
      <c r="D11737" s="111" t="s">
        <v>0</v>
      </c>
      <c r="E11737" t="s">
        <v>1</v>
      </c>
      <c r="F11737" t="s">
        <v>1</v>
      </c>
      <c r="G11737" t="s">
        <v>1</v>
      </c>
      <c r="H11737">
        <v>0.39700000000000002</v>
      </c>
      <c r="I11737">
        <v>0.25600000000000001</v>
      </c>
      <c r="J11737">
        <v>8.1000000000000003E-2</v>
      </c>
      <c r="K11737">
        <v>0.73399999999999999</v>
      </c>
      <c r="L11737" t="s">
        <v>1</v>
      </c>
      <c r="M11737" t="s">
        <v>1</v>
      </c>
      <c r="N11737" t="s">
        <v>1</v>
      </c>
      <c r="O11737" t="s">
        <v>1</v>
      </c>
      <c r="P11737" t="s">
        <v>1</v>
      </c>
      <c r="Q11737" t="s">
        <v>1</v>
      </c>
    </row>
    <row r="11738" spans="1:18" x14ac:dyDescent="0.25">
      <c r="A11738">
        <v>34</v>
      </c>
      <c r="B11738" t="str">
        <f t="shared" si="183"/>
        <v>7413 34</v>
      </c>
      <c r="C11738" s="102" t="s">
        <v>920</v>
      </c>
      <c r="D11738" s="111" t="s">
        <v>0</v>
      </c>
      <c r="E11738" t="s">
        <v>1</v>
      </c>
      <c r="F11738" t="s">
        <v>1</v>
      </c>
      <c r="G11738" t="s">
        <v>1</v>
      </c>
      <c r="H11738">
        <v>0.39700000000000002</v>
      </c>
      <c r="I11738">
        <v>0.25600000000000001</v>
      </c>
      <c r="J11738">
        <v>8.1000000000000003E-2</v>
      </c>
      <c r="K11738">
        <v>0.73399999999999999</v>
      </c>
      <c r="L11738" t="s">
        <v>1</v>
      </c>
      <c r="M11738" t="s">
        <v>1</v>
      </c>
      <c r="N11738" t="s">
        <v>1</v>
      </c>
      <c r="O11738" t="s">
        <v>1</v>
      </c>
      <c r="P11738" t="s">
        <v>1</v>
      </c>
      <c r="Q11738" t="s">
        <v>1</v>
      </c>
    </row>
    <row r="11739" spans="1:18" x14ac:dyDescent="0.25">
      <c r="A11739">
        <v>35</v>
      </c>
      <c r="B11739" t="str">
        <f t="shared" si="183"/>
        <v>7413 35</v>
      </c>
      <c r="C11739" s="102" t="s">
        <v>920</v>
      </c>
      <c r="D11739" s="111" t="s">
        <v>0</v>
      </c>
      <c r="E11739" t="s">
        <v>1</v>
      </c>
      <c r="F11739" t="s">
        <v>1</v>
      </c>
      <c r="G11739" t="s">
        <v>1</v>
      </c>
      <c r="H11739">
        <v>0.45300000000000001</v>
      </c>
      <c r="I11739">
        <v>0.29199999999999998</v>
      </c>
      <c r="J11739">
        <v>9.2999999999999999E-2</v>
      </c>
      <c r="K11739">
        <v>0.83799999999999997</v>
      </c>
      <c r="L11739" t="s">
        <v>1</v>
      </c>
      <c r="M11739" t="s">
        <v>1</v>
      </c>
      <c r="N11739" t="s">
        <v>1</v>
      </c>
      <c r="O11739" t="s">
        <v>1</v>
      </c>
      <c r="P11739" t="s">
        <v>1</v>
      </c>
      <c r="Q11739" t="s">
        <v>1</v>
      </c>
    </row>
    <row r="11740" spans="1:18" x14ac:dyDescent="0.25">
      <c r="A11740">
        <v>36</v>
      </c>
      <c r="B11740" t="str">
        <f t="shared" si="183"/>
        <v>7413 36</v>
      </c>
      <c r="C11740" s="102" t="s">
        <v>920</v>
      </c>
      <c r="D11740" s="111" t="s">
        <v>0</v>
      </c>
      <c r="E11740" t="s">
        <v>1</v>
      </c>
      <c r="F11740" t="s">
        <v>1</v>
      </c>
      <c r="G11740" t="s">
        <v>1</v>
      </c>
      <c r="H11740">
        <v>0.39700000000000002</v>
      </c>
      <c r="I11740">
        <v>0.25600000000000001</v>
      </c>
      <c r="J11740">
        <v>8.1000000000000003E-2</v>
      </c>
      <c r="K11740">
        <v>0.73399999999999999</v>
      </c>
      <c r="L11740" t="s">
        <v>1</v>
      </c>
      <c r="M11740" t="s">
        <v>1</v>
      </c>
      <c r="N11740" t="s">
        <v>1</v>
      </c>
      <c r="O11740" t="s">
        <v>1</v>
      </c>
      <c r="P11740" t="s">
        <v>1</v>
      </c>
      <c r="Q11740" t="s">
        <v>1</v>
      </c>
    </row>
    <row r="11741" spans="1:18" x14ac:dyDescent="0.25">
      <c r="A11741">
        <v>37</v>
      </c>
      <c r="B11741" t="str">
        <f t="shared" si="183"/>
        <v>7413 37</v>
      </c>
      <c r="C11741" s="102" t="s">
        <v>920</v>
      </c>
      <c r="D11741" s="111" t="s">
        <v>0</v>
      </c>
      <c r="E11741" t="s">
        <v>1</v>
      </c>
      <c r="F11741" t="s">
        <v>986</v>
      </c>
      <c r="G11741" t="s">
        <v>987</v>
      </c>
      <c r="H11741" t="s">
        <v>993</v>
      </c>
      <c r="I11741" t="s">
        <v>996</v>
      </c>
      <c r="J11741" t="s">
        <v>1</v>
      </c>
      <c r="K11741">
        <v>0.99199999999999999</v>
      </c>
      <c r="L11741" t="s">
        <v>1</v>
      </c>
      <c r="M11741" t="s">
        <v>1</v>
      </c>
      <c r="N11741" t="s">
        <v>1</v>
      </c>
      <c r="O11741" t="s">
        <v>1</v>
      </c>
      <c r="P11741" t="s">
        <v>1</v>
      </c>
      <c r="Q11741" t="s">
        <v>1</v>
      </c>
    </row>
    <row r="11742" spans="1:18" x14ac:dyDescent="0.25">
      <c r="A11742">
        <v>38</v>
      </c>
      <c r="B11742" t="str">
        <f t="shared" si="183"/>
        <v>7413 38</v>
      </c>
      <c r="C11742" s="102" t="s">
        <v>920</v>
      </c>
      <c r="D11742" s="111" t="s">
        <v>0</v>
      </c>
      <c r="E11742" t="s">
        <v>1</v>
      </c>
      <c r="F11742">
        <v>1.34</v>
      </c>
      <c r="G11742">
        <v>1.22</v>
      </c>
      <c r="H11742">
        <v>1.1000000000000001</v>
      </c>
      <c r="I11742">
        <v>0.99</v>
      </c>
      <c r="J11742" t="s">
        <v>1</v>
      </c>
      <c r="K11742" t="s">
        <v>1</v>
      </c>
      <c r="L11742" t="s">
        <v>1</v>
      </c>
      <c r="M11742" t="s">
        <v>1</v>
      </c>
      <c r="N11742" t="s">
        <v>1</v>
      </c>
      <c r="O11742" t="s">
        <v>1</v>
      </c>
      <c r="P11742" t="s">
        <v>1</v>
      </c>
      <c r="Q11742" t="s">
        <v>1</v>
      </c>
    </row>
    <row r="11743" spans="1:18" x14ac:dyDescent="0.25">
      <c r="A11743">
        <v>1</v>
      </c>
      <c r="B11743" t="str">
        <f t="shared" si="183"/>
        <v>7421 1</v>
      </c>
      <c r="C11743" s="102" t="s">
        <v>921</v>
      </c>
      <c r="D11743" s="111" t="s">
        <v>0</v>
      </c>
      <c r="E11743" t="s">
        <v>1</v>
      </c>
      <c r="F11743" t="s">
        <v>1</v>
      </c>
      <c r="G11743" t="s">
        <v>1</v>
      </c>
      <c r="H11743" t="s">
        <v>1</v>
      </c>
      <c r="I11743" t="s">
        <v>1</v>
      </c>
      <c r="J11743" t="s">
        <v>1</v>
      </c>
      <c r="K11743" t="s">
        <v>1</v>
      </c>
      <c r="L11743" t="s">
        <v>1</v>
      </c>
      <c r="M11743" t="s">
        <v>1</v>
      </c>
      <c r="N11743" t="s">
        <v>1</v>
      </c>
      <c r="O11743" t="s">
        <v>1</v>
      </c>
      <c r="P11743" t="s">
        <v>1</v>
      </c>
      <c r="Q11743" t="s">
        <v>1</v>
      </c>
      <c r="R11743" t="s">
        <v>248</v>
      </c>
    </row>
    <row r="11744" spans="1:18" x14ac:dyDescent="0.25">
      <c r="A11744">
        <v>2</v>
      </c>
      <c r="B11744" t="str">
        <f t="shared" si="183"/>
        <v>7421 2</v>
      </c>
      <c r="C11744" s="102" t="s">
        <v>921</v>
      </c>
      <c r="D11744" s="111" t="s">
        <v>0</v>
      </c>
      <c r="E11744" t="s">
        <v>3</v>
      </c>
      <c r="F11744" t="s">
        <v>1</v>
      </c>
      <c r="G11744" t="s">
        <v>1</v>
      </c>
      <c r="H11744" t="s">
        <v>1</v>
      </c>
      <c r="I11744" t="s">
        <v>1</v>
      </c>
      <c r="J11744" t="s">
        <v>1</v>
      </c>
      <c r="K11744" t="s">
        <v>1</v>
      </c>
      <c r="L11744" t="s">
        <v>1</v>
      </c>
      <c r="M11744" t="s">
        <v>1</v>
      </c>
      <c r="N11744" t="s">
        <v>1</v>
      </c>
      <c r="O11744" t="s">
        <v>1</v>
      </c>
      <c r="P11744" t="s">
        <v>1</v>
      </c>
      <c r="Q11744" t="s">
        <v>1</v>
      </c>
    </row>
    <row r="11745" spans="1:17" x14ac:dyDescent="0.25">
      <c r="A11745">
        <v>3</v>
      </c>
      <c r="B11745" t="str">
        <f t="shared" si="183"/>
        <v>7421 3</v>
      </c>
      <c r="C11745" s="102" t="s">
        <v>921</v>
      </c>
      <c r="D11745" s="111" t="s">
        <v>0</v>
      </c>
      <c r="E11745" t="s">
        <v>4</v>
      </c>
      <c r="F11745" t="s">
        <v>1</v>
      </c>
      <c r="G11745" t="s">
        <v>1</v>
      </c>
      <c r="H11745" t="s">
        <v>1</v>
      </c>
      <c r="I11745" t="s">
        <v>1</v>
      </c>
      <c r="J11745" t="s">
        <v>1</v>
      </c>
      <c r="K11745" t="s">
        <v>1</v>
      </c>
      <c r="L11745" t="s">
        <v>1</v>
      </c>
      <c r="M11745" t="s">
        <v>1</v>
      </c>
      <c r="N11745" t="s">
        <v>1</v>
      </c>
      <c r="O11745" t="s">
        <v>1</v>
      </c>
      <c r="P11745" t="s">
        <v>1</v>
      </c>
      <c r="Q11745" t="s">
        <v>1</v>
      </c>
    </row>
    <row r="11746" spans="1:17" x14ac:dyDescent="0.25">
      <c r="A11746">
        <v>4</v>
      </c>
      <c r="B11746" t="str">
        <f t="shared" si="183"/>
        <v>7421 4</v>
      </c>
      <c r="C11746" s="102" t="s">
        <v>921</v>
      </c>
      <c r="D11746" s="111">
        <v>13</v>
      </c>
      <c r="E11746">
        <v>5332</v>
      </c>
      <c r="F11746" t="s">
        <v>1</v>
      </c>
      <c r="G11746" t="s">
        <v>1</v>
      </c>
      <c r="H11746" t="s">
        <v>1</v>
      </c>
      <c r="I11746" t="s">
        <v>1</v>
      </c>
      <c r="J11746" t="s">
        <v>1</v>
      </c>
      <c r="K11746" t="s">
        <v>1</v>
      </c>
      <c r="L11746" t="s">
        <v>1</v>
      </c>
      <c r="M11746" t="s">
        <v>1</v>
      </c>
      <c r="N11746" t="s">
        <v>1</v>
      </c>
      <c r="O11746" t="s">
        <v>1</v>
      </c>
      <c r="P11746" t="s">
        <v>1</v>
      </c>
      <c r="Q11746" t="s">
        <v>1</v>
      </c>
    </row>
    <row r="11747" spans="1:17" x14ac:dyDescent="0.25">
      <c r="A11747">
        <v>5</v>
      </c>
      <c r="B11747" t="str">
        <f t="shared" si="183"/>
        <v>7421 5</v>
      </c>
      <c r="C11747" s="102" t="s">
        <v>921</v>
      </c>
      <c r="D11747" s="111">
        <v>14</v>
      </c>
      <c r="E11747">
        <v>5225</v>
      </c>
      <c r="F11747">
        <v>368589</v>
      </c>
      <c r="G11747">
        <v>7.0540000000000003</v>
      </c>
      <c r="H11747" t="s">
        <v>1</v>
      </c>
      <c r="I11747" t="s">
        <v>1</v>
      </c>
      <c r="J11747" t="s">
        <v>1</v>
      </c>
      <c r="K11747" t="s">
        <v>1</v>
      </c>
      <c r="L11747">
        <v>3</v>
      </c>
      <c r="M11747" t="s">
        <v>1</v>
      </c>
      <c r="N11747" t="s">
        <v>1</v>
      </c>
      <c r="O11747" t="s">
        <v>1</v>
      </c>
      <c r="P11747" t="s">
        <v>1</v>
      </c>
      <c r="Q11747">
        <v>3</v>
      </c>
    </row>
    <row r="11748" spans="1:17" x14ac:dyDescent="0.25">
      <c r="A11748">
        <v>6</v>
      </c>
      <c r="B11748" t="str">
        <f t="shared" si="183"/>
        <v>7421 6</v>
      </c>
      <c r="C11748" s="102" t="s">
        <v>921</v>
      </c>
      <c r="D11748" s="111">
        <v>15</v>
      </c>
      <c r="E11748">
        <v>5740</v>
      </c>
      <c r="F11748" t="s">
        <v>1</v>
      </c>
      <c r="G11748" t="s">
        <v>1</v>
      </c>
      <c r="H11748" t="s">
        <v>1</v>
      </c>
      <c r="I11748" t="s">
        <v>1</v>
      </c>
      <c r="J11748" t="s">
        <v>1</v>
      </c>
      <c r="K11748" t="s">
        <v>1</v>
      </c>
      <c r="L11748" t="s">
        <v>1</v>
      </c>
      <c r="M11748" t="s">
        <v>1</v>
      </c>
      <c r="N11748" t="s">
        <v>1</v>
      </c>
      <c r="O11748" t="s">
        <v>1</v>
      </c>
      <c r="P11748" t="s">
        <v>1</v>
      </c>
      <c r="Q11748" t="s">
        <v>1</v>
      </c>
    </row>
    <row r="11749" spans="1:17" x14ac:dyDescent="0.25">
      <c r="A11749">
        <v>7</v>
      </c>
      <c r="B11749" t="str">
        <f t="shared" si="183"/>
        <v>7421 7</v>
      </c>
      <c r="C11749" s="102" t="s">
        <v>921</v>
      </c>
      <c r="D11749" s="111">
        <v>16</v>
      </c>
      <c r="E11749">
        <v>5438</v>
      </c>
      <c r="F11749" t="s">
        <v>1</v>
      </c>
      <c r="G11749" t="s">
        <v>1</v>
      </c>
      <c r="H11749" t="s">
        <v>1</v>
      </c>
      <c r="I11749" t="s">
        <v>1</v>
      </c>
      <c r="J11749" t="s">
        <v>1</v>
      </c>
      <c r="K11749" t="s">
        <v>1</v>
      </c>
      <c r="L11749" t="s">
        <v>1</v>
      </c>
      <c r="M11749" t="s">
        <v>1</v>
      </c>
      <c r="N11749" t="s">
        <v>1</v>
      </c>
      <c r="O11749" t="s">
        <v>1</v>
      </c>
      <c r="P11749" t="s">
        <v>1</v>
      </c>
      <c r="Q11749" t="s">
        <v>1</v>
      </c>
    </row>
    <row r="11750" spans="1:17" x14ac:dyDescent="0.25">
      <c r="A11750">
        <v>8</v>
      </c>
      <c r="B11750" t="str">
        <f t="shared" si="183"/>
        <v>7421 8</v>
      </c>
      <c r="C11750" s="102" t="s">
        <v>921</v>
      </c>
      <c r="D11750" s="111">
        <v>17</v>
      </c>
      <c r="E11750">
        <v>5059</v>
      </c>
      <c r="F11750" t="s">
        <v>1</v>
      </c>
      <c r="G11750" t="s">
        <v>1</v>
      </c>
      <c r="H11750" t="s">
        <v>1</v>
      </c>
      <c r="I11750" t="s">
        <v>1</v>
      </c>
      <c r="J11750" t="s">
        <v>1</v>
      </c>
      <c r="K11750" t="s">
        <v>1</v>
      </c>
      <c r="L11750" t="s">
        <v>1</v>
      </c>
      <c r="M11750" t="s">
        <v>1</v>
      </c>
      <c r="N11750" t="s">
        <v>1</v>
      </c>
      <c r="O11750" t="s">
        <v>1</v>
      </c>
      <c r="P11750" t="s">
        <v>1</v>
      </c>
      <c r="Q11750" t="s">
        <v>1</v>
      </c>
    </row>
    <row r="11751" spans="1:17" x14ac:dyDescent="0.25">
      <c r="A11751">
        <v>9</v>
      </c>
      <c r="B11751" t="str">
        <f t="shared" si="183"/>
        <v>7421 9</v>
      </c>
      <c r="C11751" s="102" t="s">
        <v>921</v>
      </c>
      <c r="D11751" s="111" t="s">
        <v>5</v>
      </c>
      <c r="E11751">
        <v>26794</v>
      </c>
      <c r="F11751">
        <v>368589</v>
      </c>
      <c r="G11751">
        <v>1.3759999999999999</v>
      </c>
      <c r="H11751" t="s">
        <v>1</v>
      </c>
      <c r="I11751" t="s">
        <v>1</v>
      </c>
      <c r="J11751" t="s">
        <v>1</v>
      </c>
      <c r="K11751" t="s">
        <v>1</v>
      </c>
      <c r="L11751">
        <v>3</v>
      </c>
      <c r="M11751" t="s">
        <v>1</v>
      </c>
      <c r="N11751" t="s">
        <v>1</v>
      </c>
      <c r="O11751" t="s">
        <v>1</v>
      </c>
      <c r="P11751" t="s">
        <v>1</v>
      </c>
      <c r="Q11751">
        <v>3</v>
      </c>
    </row>
    <row r="11752" spans="1:17" x14ac:dyDescent="0.25">
      <c r="A11752">
        <v>10</v>
      </c>
      <c r="B11752" t="str">
        <f t="shared" si="183"/>
        <v>7421 10</v>
      </c>
      <c r="C11752" s="102" t="s">
        <v>921</v>
      </c>
      <c r="D11752" s="111" t="s">
        <v>6</v>
      </c>
      <c r="E11752" t="s">
        <v>1</v>
      </c>
      <c r="F11752" t="s">
        <v>1</v>
      </c>
      <c r="G11752" t="s">
        <v>1</v>
      </c>
      <c r="H11752" t="s">
        <v>1</v>
      </c>
      <c r="I11752" t="s">
        <v>1</v>
      </c>
      <c r="J11752" t="s">
        <v>1</v>
      </c>
      <c r="K11752" t="s">
        <v>1</v>
      </c>
      <c r="L11752" t="s">
        <v>1</v>
      </c>
      <c r="M11752" t="s">
        <v>1</v>
      </c>
      <c r="N11752" t="s">
        <v>1</v>
      </c>
      <c r="O11752" t="s">
        <v>1</v>
      </c>
      <c r="P11752" t="s">
        <v>1</v>
      </c>
      <c r="Q11752" t="s">
        <v>1</v>
      </c>
    </row>
    <row r="11753" spans="1:17" x14ac:dyDescent="0.25">
      <c r="A11753">
        <v>11</v>
      </c>
      <c r="B11753" t="str">
        <f t="shared" si="183"/>
        <v>7421 11</v>
      </c>
      <c r="C11753" s="102" t="s">
        <v>921</v>
      </c>
      <c r="D11753" s="111" t="s">
        <v>0</v>
      </c>
      <c r="E11753" t="s">
        <v>1</v>
      </c>
      <c r="F11753" t="s">
        <v>1</v>
      </c>
      <c r="G11753" t="s">
        <v>1</v>
      </c>
      <c r="H11753" t="s">
        <v>1</v>
      </c>
      <c r="I11753" t="s">
        <v>1</v>
      </c>
      <c r="J11753" t="s">
        <v>1</v>
      </c>
      <c r="K11753" t="s">
        <v>1</v>
      </c>
      <c r="L11753" t="s">
        <v>1</v>
      </c>
      <c r="M11753" t="s">
        <v>1</v>
      </c>
      <c r="N11753" t="s">
        <v>1</v>
      </c>
      <c r="O11753" t="s">
        <v>1</v>
      </c>
      <c r="P11753" t="s">
        <v>1</v>
      </c>
      <c r="Q11753" t="s">
        <v>1</v>
      </c>
    </row>
    <row r="11754" spans="1:17" x14ac:dyDescent="0.25">
      <c r="A11754">
        <v>12</v>
      </c>
      <c r="B11754" t="str">
        <f t="shared" si="183"/>
        <v>7421 12</v>
      </c>
      <c r="C11754" s="102" t="s">
        <v>921</v>
      </c>
      <c r="D11754" s="111">
        <v>14</v>
      </c>
      <c r="E11754">
        <v>368589</v>
      </c>
      <c r="F11754" t="s">
        <v>1</v>
      </c>
      <c r="G11754" t="s">
        <v>1</v>
      </c>
      <c r="H11754" t="s">
        <v>1</v>
      </c>
      <c r="I11754" t="s">
        <v>1</v>
      </c>
      <c r="J11754" t="s">
        <v>1</v>
      </c>
      <c r="K11754" t="s">
        <v>1</v>
      </c>
      <c r="L11754" t="s">
        <v>1</v>
      </c>
      <c r="M11754" t="s">
        <v>1</v>
      </c>
      <c r="N11754" t="s">
        <v>1</v>
      </c>
      <c r="O11754" t="s">
        <v>1</v>
      </c>
      <c r="P11754" t="s">
        <v>1</v>
      </c>
      <c r="Q11754" t="s">
        <v>1</v>
      </c>
    </row>
    <row r="11755" spans="1:17" x14ac:dyDescent="0.25">
      <c r="A11755">
        <v>13</v>
      </c>
      <c r="B11755" t="str">
        <f t="shared" si="183"/>
        <v>7421 13</v>
      </c>
      <c r="C11755" s="102" t="s">
        <v>921</v>
      </c>
      <c r="D11755" s="111" t="s">
        <v>0</v>
      </c>
      <c r="E11755" t="s">
        <v>1</v>
      </c>
      <c r="F11755" t="s">
        <v>1</v>
      </c>
      <c r="G11755" t="s">
        <v>1</v>
      </c>
      <c r="H11755" t="s">
        <v>1</v>
      </c>
      <c r="I11755" t="s">
        <v>1</v>
      </c>
      <c r="J11755" t="s">
        <v>1</v>
      </c>
      <c r="K11755" t="s">
        <v>1</v>
      </c>
      <c r="L11755" t="s">
        <v>1</v>
      </c>
      <c r="M11755" t="s">
        <v>1</v>
      </c>
      <c r="N11755" t="s">
        <v>1</v>
      </c>
      <c r="O11755" t="s">
        <v>1</v>
      </c>
      <c r="P11755" t="s">
        <v>1</v>
      </c>
      <c r="Q11755" t="s">
        <v>1</v>
      </c>
    </row>
    <row r="11756" spans="1:17" x14ac:dyDescent="0.25">
      <c r="A11756">
        <v>14</v>
      </c>
      <c r="B11756" t="str">
        <f t="shared" si="183"/>
        <v>7421 14</v>
      </c>
      <c r="C11756" s="102" t="s">
        <v>921</v>
      </c>
      <c r="D11756" s="111" t="s">
        <v>0</v>
      </c>
      <c r="E11756" t="s">
        <v>1</v>
      </c>
      <c r="F11756" t="s">
        <v>1</v>
      </c>
      <c r="G11756" t="s">
        <v>1</v>
      </c>
      <c r="H11756" t="s">
        <v>1</v>
      </c>
      <c r="I11756" t="s">
        <v>1</v>
      </c>
      <c r="J11756" t="s">
        <v>1</v>
      </c>
      <c r="K11756" t="s">
        <v>1</v>
      </c>
      <c r="L11756" t="s">
        <v>1</v>
      </c>
      <c r="M11756" t="s">
        <v>1</v>
      </c>
      <c r="N11756" t="s">
        <v>1</v>
      </c>
      <c r="O11756" t="s">
        <v>1</v>
      </c>
      <c r="P11756" t="s">
        <v>1</v>
      </c>
      <c r="Q11756" t="s">
        <v>1</v>
      </c>
    </row>
    <row r="11757" spans="1:17" x14ac:dyDescent="0.25">
      <c r="A11757">
        <v>15</v>
      </c>
      <c r="B11757" t="str">
        <f t="shared" si="183"/>
        <v>7421 15</v>
      </c>
      <c r="C11757" s="102" t="s">
        <v>921</v>
      </c>
      <c r="D11757" s="111" t="s">
        <v>0</v>
      </c>
      <c r="E11757" t="s">
        <v>1</v>
      </c>
      <c r="F11757" t="s">
        <v>1</v>
      </c>
      <c r="G11757" t="s">
        <v>1</v>
      </c>
      <c r="H11757" t="s">
        <v>1</v>
      </c>
      <c r="I11757" t="s">
        <v>1</v>
      </c>
      <c r="J11757" t="s">
        <v>1</v>
      </c>
      <c r="K11757" t="s">
        <v>1</v>
      </c>
      <c r="L11757" t="s">
        <v>1</v>
      </c>
      <c r="M11757" t="s">
        <v>1</v>
      </c>
      <c r="N11757" t="s">
        <v>1</v>
      </c>
      <c r="O11757" t="s">
        <v>1</v>
      </c>
      <c r="P11757" t="s">
        <v>1</v>
      </c>
      <c r="Q11757" t="s">
        <v>1</v>
      </c>
    </row>
    <row r="11758" spans="1:17" x14ac:dyDescent="0.25">
      <c r="A11758">
        <v>16</v>
      </c>
      <c r="B11758" t="str">
        <f t="shared" si="183"/>
        <v>7421 16</v>
      </c>
      <c r="C11758" s="102" t="s">
        <v>921</v>
      </c>
      <c r="D11758" s="111" t="s">
        <v>5</v>
      </c>
      <c r="E11758">
        <v>368589</v>
      </c>
      <c r="F11758" t="s">
        <v>1</v>
      </c>
      <c r="G11758" t="s">
        <v>1</v>
      </c>
      <c r="H11758" t="s">
        <v>1</v>
      </c>
      <c r="I11758" t="s">
        <v>1</v>
      </c>
      <c r="J11758" t="s">
        <v>1</v>
      </c>
      <c r="K11758" t="s">
        <v>1</v>
      </c>
      <c r="L11758" t="s">
        <v>1</v>
      </c>
      <c r="M11758" t="s">
        <v>1</v>
      </c>
      <c r="N11758" t="s">
        <v>1</v>
      </c>
      <c r="O11758" t="s">
        <v>1</v>
      </c>
      <c r="P11758" t="s">
        <v>1</v>
      </c>
      <c r="Q11758" t="s">
        <v>1</v>
      </c>
    </row>
    <row r="11759" spans="1:17" x14ac:dyDescent="0.25">
      <c r="A11759">
        <v>17</v>
      </c>
      <c r="B11759" t="str">
        <f t="shared" si="183"/>
        <v>7421 17</v>
      </c>
      <c r="C11759" s="102" t="s">
        <v>921</v>
      </c>
      <c r="D11759" s="111" t="s">
        <v>6</v>
      </c>
      <c r="E11759" t="s">
        <v>1</v>
      </c>
      <c r="F11759" t="s">
        <v>1</v>
      </c>
      <c r="G11759" t="s">
        <v>1</v>
      </c>
      <c r="H11759" t="s">
        <v>1</v>
      </c>
      <c r="I11759" t="s">
        <v>1</v>
      </c>
      <c r="J11759" t="s">
        <v>1</v>
      </c>
      <c r="K11759" t="s">
        <v>1</v>
      </c>
      <c r="L11759" t="s">
        <v>1</v>
      </c>
      <c r="M11759" t="s">
        <v>1</v>
      </c>
      <c r="N11759" t="s">
        <v>1</v>
      </c>
      <c r="O11759" t="s">
        <v>1</v>
      </c>
      <c r="P11759" t="s">
        <v>1</v>
      </c>
      <c r="Q11759" t="s">
        <v>1</v>
      </c>
    </row>
    <row r="11760" spans="1:17" x14ac:dyDescent="0.25">
      <c r="A11760">
        <v>18</v>
      </c>
      <c r="B11760" t="str">
        <f t="shared" si="183"/>
        <v>7421 18</v>
      </c>
      <c r="C11760" s="102" t="s">
        <v>921</v>
      </c>
      <c r="D11760" s="111" t="s">
        <v>0</v>
      </c>
      <c r="E11760" t="s">
        <v>1</v>
      </c>
      <c r="F11760" t="s">
        <v>1</v>
      </c>
      <c r="G11760" t="s">
        <v>1</v>
      </c>
      <c r="H11760" t="s">
        <v>1</v>
      </c>
      <c r="I11760" t="s">
        <v>1</v>
      </c>
      <c r="J11760" t="s">
        <v>1</v>
      </c>
      <c r="K11760" t="s">
        <v>1</v>
      </c>
      <c r="L11760" t="s">
        <v>1</v>
      </c>
      <c r="M11760" t="s">
        <v>1</v>
      </c>
      <c r="N11760" t="s">
        <v>1</v>
      </c>
      <c r="O11760" t="s">
        <v>1</v>
      </c>
      <c r="P11760" t="s">
        <v>1</v>
      </c>
      <c r="Q11760" t="s">
        <v>1</v>
      </c>
    </row>
    <row r="11761" spans="1:17" x14ac:dyDescent="0.25">
      <c r="A11761">
        <v>19</v>
      </c>
      <c r="B11761" t="str">
        <f t="shared" si="183"/>
        <v>7421 19</v>
      </c>
      <c r="C11761" s="102" t="s">
        <v>921</v>
      </c>
      <c r="D11761" s="111">
        <v>14</v>
      </c>
      <c r="E11761">
        <v>573078</v>
      </c>
      <c r="F11761" t="s">
        <v>1</v>
      </c>
      <c r="G11761" t="s">
        <v>1</v>
      </c>
      <c r="H11761" t="s">
        <v>1</v>
      </c>
      <c r="I11761" t="s">
        <v>1</v>
      </c>
      <c r="J11761" t="s">
        <v>1</v>
      </c>
      <c r="K11761" t="s">
        <v>1</v>
      </c>
      <c r="L11761" t="s">
        <v>1</v>
      </c>
      <c r="M11761" t="s">
        <v>1</v>
      </c>
      <c r="N11761" t="s">
        <v>1</v>
      </c>
      <c r="O11761" t="s">
        <v>1</v>
      </c>
      <c r="P11761" t="s">
        <v>1</v>
      </c>
      <c r="Q11761" t="s">
        <v>1</v>
      </c>
    </row>
    <row r="11762" spans="1:17" x14ac:dyDescent="0.25">
      <c r="A11762">
        <v>20</v>
      </c>
      <c r="B11762" t="str">
        <f t="shared" si="183"/>
        <v>7421 20</v>
      </c>
      <c r="C11762" s="102" t="s">
        <v>921</v>
      </c>
      <c r="D11762" s="111" t="s">
        <v>0</v>
      </c>
      <c r="E11762" t="s">
        <v>1</v>
      </c>
      <c r="F11762" t="s">
        <v>1</v>
      </c>
      <c r="G11762" t="s">
        <v>1</v>
      </c>
      <c r="H11762" t="s">
        <v>1</v>
      </c>
      <c r="I11762" t="s">
        <v>1</v>
      </c>
      <c r="J11762" t="s">
        <v>1</v>
      </c>
      <c r="K11762" t="s">
        <v>1</v>
      </c>
      <c r="L11762" t="s">
        <v>1</v>
      </c>
      <c r="M11762" t="s">
        <v>1</v>
      </c>
      <c r="N11762" t="s">
        <v>1</v>
      </c>
      <c r="O11762" t="s">
        <v>1</v>
      </c>
      <c r="P11762" t="s">
        <v>1</v>
      </c>
      <c r="Q11762" t="s">
        <v>1</v>
      </c>
    </row>
    <row r="11763" spans="1:17" x14ac:dyDescent="0.25">
      <c r="A11763">
        <v>21</v>
      </c>
      <c r="B11763" t="str">
        <f t="shared" si="183"/>
        <v>7421 21</v>
      </c>
      <c r="C11763" s="102" t="s">
        <v>921</v>
      </c>
      <c r="D11763" s="111" t="s">
        <v>0</v>
      </c>
      <c r="E11763" t="s">
        <v>1</v>
      </c>
      <c r="F11763" t="s">
        <v>1</v>
      </c>
      <c r="G11763" t="s">
        <v>1</v>
      </c>
      <c r="H11763" t="s">
        <v>1</v>
      </c>
      <c r="I11763" t="s">
        <v>1</v>
      </c>
      <c r="J11763" t="s">
        <v>1</v>
      </c>
      <c r="K11763" t="s">
        <v>1</v>
      </c>
      <c r="L11763" t="s">
        <v>1</v>
      </c>
      <c r="M11763" t="s">
        <v>1</v>
      </c>
      <c r="N11763" t="s">
        <v>1</v>
      </c>
      <c r="O11763" t="s">
        <v>1</v>
      </c>
      <c r="P11763" t="s">
        <v>1</v>
      </c>
      <c r="Q11763" t="s">
        <v>1</v>
      </c>
    </row>
    <row r="11764" spans="1:17" x14ac:dyDescent="0.25">
      <c r="A11764">
        <v>22</v>
      </c>
      <c r="B11764" t="str">
        <f t="shared" si="183"/>
        <v>7421 22</v>
      </c>
      <c r="C11764" s="102" t="s">
        <v>921</v>
      </c>
      <c r="D11764" s="111" t="s">
        <v>0</v>
      </c>
      <c r="E11764" t="s">
        <v>1</v>
      </c>
      <c r="F11764" t="s">
        <v>1</v>
      </c>
      <c r="G11764" t="s">
        <v>1</v>
      </c>
      <c r="H11764" t="s">
        <v>1</v>
      </c>
      <c r="I11764" t="s">
        <v>1</v>
      </c>
      <c r="J11764" t="s">
        <v>1</v>
      </c>
      <c r="K11764" t="s">
        <v>1</v>
      </c>
      <c r="L11764" t="s">
        <v>1</v>
      </c>
      <c r="M11764" t="s">
        <v>1</v>
      </c>
      <c r="N11764" t="s">
        <v>1</v>
      </c>
      <c r="O11764" t="s">
        <v>1</v>
      </c>
      <c r="P11764" t="s">
        <v>1</v>
      </c>
      <c r="Q11764" t="s">
        <v>1</v>
      </c>
    </row>
    <row r="11765" spans="1:17" x14ac:dyDescent="0.25">
      <c r="A11765">
        <v>23</v>
      </c>
      <c r="B11765" t="str">
        <f t="shared" si="183"/>
        <v>7421 23</v>
      </c>
      <c r="C11765" s="102" t="s">
        <v>921</v>
      </c>
      <c r="D11765" s="111" t="s">
        <v>5</v>
      </c>
      <c r="E11765">
        <v>573078</v>
      </c>
      <c r="F11765" t="s">
        <v>1</v>
      </c>
      <c r="G11765" t="s">
        <v>1</v>
      </c>
      <c r="H11765" t="s">
        <v>1</v>
      </c>
      <c r="I11765" t="s">
        <v>1</v>
      </c>
      <c r="J11765" t="s">
        <v>1</v>
      </c>
      <c r="K11765" t="s">
        <v>1</v>
      </c>
      <c r="L11765" t="s">
        <v>1</v>
      </c>
      <c r="M11765" t="s">
        <v>1</v>
      </c>
      <c r="N11765" t="s">
        <v>1</v>
      </c>
      <c r="O11765" t="s">
        <v>1</v>
      </c>
      <c r="P11765" t="s">
        <v>1</v>
      </c>
      <c r="Q11765" t="s">
        <v>1</v>
      </c>
    </row>
    <row r="11766" spans="1:17" x14ac:dyDescent="0.25">
      <c r="A11766">
        <v>24</v>
      </c>
      <c r="B11766" t="str">
        <f t="shared" si="183"/>
        <v>7421 24</v>
      </c>
      <c r="C11766" s="102" t="s">
        <v>921</v>
      </c>
      <c r="D11766" s="111" t="s">
        <v>6</v>
      </c>
      <c r="E11766" t="s">
        <v>1</v>
      </c>
      <c r="F11766" t="s">
        <v>1</v>
      </c>
      <c r="G11766" t="s">
        <v>1</v>
      </c>
      <c r="H11766" t="s">
        <v>1</v>
      </c>
      <c r="I11766" t="s">
        <v>1</v>
      </c>
      <c r="J11766" t="s">
        <v>1</v>
      </c>
      <c r="K11766" t="s">
        <v>1</v>
      </c>
      <c r="L11766" t="s">
        <v>1</v>
      </c>
      <c r="M11766" t="s">
        <v>1</v>
      </c>
      <c r="N11766" t="s">
        <v>1</v>
      </c>
      <c r="O11766" t="s">
        <v>1</v>
      </c>
      <c r="P11766" t="s">
        <v>1</v>
      </c>
      <c r="Q11766" t="s">
        <v>1</v>
      </c>
    </row>
    <row r="11767" spans="1:17" x14ac:dyDescent="0.25">
      <c r="A11767">
        <v>25</v>
      </c>
      <c r="B11767" t="str">
        <f t="shared" si="183"/>
        <v>7421 25</v>
      </c>
      <c r="C11767" s="102" t="s">
        <v>921</v>
      </c>
      <c r="D11767" s="111" t="s">
        <v>0</v>
      </c>
      <c r="E11767" t="s">
        <v>1</v>
      </c>
      <c r="F11767" t="s">
        <v>1</v>
      </c>
      <c r="G11767" t="s">
        <v>1</v>
      </c>
      <c r="H11767">
        <v>573078</v>
      </c>
      <c r="I11767" t="s">
        <v>1</v>
      </c>
      <c r="J11767" t="s">
        <v>1</v>
      </c>
      <c r="K11767" t="s">
        <v>1</v>
      </c>
      <c r="L11767" t="s">
        <v>1</v>
      </c>
      <c r="M11767" t="s">
        <v>1</v>
      </c>
      <c r="N11767" t="s">
        <v>1</v>
      </c>
      <c r="O11767" t="s">
        <v>1</v>
      </c>
      <c r="P11767" t="s">
        <v>1</v>
      </c>
      <c r="Q11767" t="s">
        <v>1</v>
      </c>
    </row>
    <row r="11768" spans="1:17" x14ac:dyDescent="0.25">
      <c r="A11768">
        <v>26</v>
      </c>
      <c r="B11768" t="str">
        <f t="shared" si="183"/>
        <v>7421 26</v>
      </c>
      <c r="C11768" s="102" t="s">
        <v>921</v>
      </c>
      <c r="D11768" s="111" t="s">
        <v>0</v>
      </c>
      <c r="E11768" t="s">
        <v>1</v>
      </c>
      <c r="F11768" t="s">
        <v>1</v>
      </c>
      <c r="G11768" t="s">
        <v>1</v>
      </c>
      <c r="H11768" t="s">
        <v>1</v>
      </c>
      <c r="I11768" t="s">
        <v>1</v>
      </c>
      <c r="J11768" t="s">
        <v>1</v>
      </c>
      <c r="K11768" t="s">
        <v>1</v>
      </c>
      <c r="L11768" t="s">
        <v>1</v>
      </c>
      <c r="M11768" t="s">
        <v>1</v>
      </c>
      <c r="N11768" t="s">
        <v>1</v>
      </c>
      <c r="O11768" t="s">
        <v>1</v>
      </c>
      <c r="P11768" t="s">
        <v>1</v>
      </c>
      <c r="Q11768" t="s">
        <v>1</v>
      </c>
    </row>
    <row r="11769" spans="1:17" x14ac:dyDescent="0.25">
      <c r="A11769">
        <v>27</v>
      </c>
      <c r="B11769" t="str">
        <f t="shared" si="183"/>
        <v>7421 27</v>
      </c>
      <c r="C11769" s="102" t="s">
        <v>921</v>
      </c>
      <c r="D11769" s="111" t="s">
        <v>0</v>
      </c>
      <c r="E11769" t="s">
        <v>1</v>
      </c>
      <c r="F11769" t="s">
        <v>1</v>
      </c>
      <c r="G11769" t="s">
        <v>1</v>
      </c>
      <c r="H11769" s="103">
        <v>-76843</v>
      </c>
      <c r="I11769" s="103">
        <v>-7081</v>
      </c>
      <c r="J11769">
        <v>77</v>
      </c>
      <c r="K11769" t="s">
        <v>1</v>
      </c>
      <c r="L11769" t="s">
        <v>1</v>
      </c>
      <c r="M11769" t="s">
        <v>1</v>
      </c>
      <c r="N11769" t="s">
        <v>1</v>
      </c>
      <c r="O11769" t="s">
        <v>1</v>
      </c>
      <c r="P11769" t="s">
        <v>1</v>
      </c>
      <c r="Q11769" t="s">
        <v>1</v>
      </c>
    </row>
    <row r="11770" spans="1:17" x14ac:dyDescent="0.25">
      <c r="A11770">
        <v>28</v>
      </c>
      <c r="B11770" t="str">
        <f t="shared" si="183"/>
        <v>7421 28</v>
      </c>
      <c r="C11770" s="102" t="s">
        <v>921</v>
      </c>
      <c r="D11770" s="111" t="s">
        <v>0</v>
      </c>
      <c r="E11770" t="s">
        <v>1</v>
      </c>
      <c r="F11770" t="s">
        <v>1</v>
      </c>
      <c r="G11770" t="s">
        <v>1</v>
      </c>
      <c r="H11770">
        <v>496235</v>
      </c>
      <c r="I11770" t="s">
        <v>1</v>
      </c>
      <c r="J11770">
        <v>77</v>
      </c>
      <c r="K11770" t="s">
        <v>1</v>
      </c>
      <c r="L11770" t="s">
        <v>1</v>
      </c>
      <c r="M11770" t="s">
        <v>1</v>
      </c>
      <c r="N11770" t="s">
        <v>1</v>
      </c>
      <c r="O11770" t="s">
        <v>1</v>
      </c>
      <c r="P11770" t="s">
        <v>1</v>
      </c>
      <c r="Q11770" t="s">
        <v>1</v>
      </c>
    </row>
    <row r="11771" spans="1:17" x14ac:dyDescent="0.25">
      <c r="A11771">
        <v>29</v>
      </c>
      <c r="B11771" t="str">
        <f t="shared" si="183"/>
        <v>7421 29</v>
      </c>
      <c r="C11771" s="102" t="s">
        <v>921</v>
      </c>
      <c r="D11771" s="111" t="s">
        <v>0</v>
      </c>
      <c r="E11771" t="s">
        <v>1</v>
      </c>
      <c r="F11771" t="s">
        <v>1</v>
      </c>
      <c r="G11771" t="s">
        <v>1</v>
      </c>
      <c r="H11771" s="103">
        <v>233376</v>
      </c>
      <c r="I11771" s="103">
        <v>26527</v>
      </c>
      <c r="J11771">
        <v>11521</v>
      </c>
      <c r="K11771" t="s">
        <v>1</v>
      </c>
      <c r="L11771" t="s">
        <v>1</v>
      </c>
      <c r="M11771" t="s">
        <v>1</v>
      </c>
      <c r="N11771" t="s">
        <v>1</v>
      </c>
      <c r="O11771" t="s">
        <v>1</v>
      </c>
      <c r="P11771" t="s">
        <v>1</v>
      </c>
      <c r="Q11771" t="s">
        <v>1</v>
      </c>
    </row>
    <row r="11772" spans="1:17" x14ac:dyDescent="0.25">
      <c r="A11772">
        <v>30</v>
      </c>
      <c r="B11772" t="str">
        <f t="shared" si="183"/>
        <v>7421 30</v>
      </c>
      <c r="C11772" s="102" t="s">
        <v>921</v>
      </c>
      <c r="D11772" s="111" t="s">
        <v>0</v>
      </c>
      <c r="E11772" t="s">
        <v>1</v>
      </c>
      <c r="F11772" t="s">
        <v>1</v>
      </c>
      <c r="G11772" t="s">
        <v>1</v>
      </c>
      <c r="H11772">
        <v>0.01</v>
      </c>
      <c r="I11772">
        <v>0.03</v>
      </c>
      <c r="J11772">
        <v>0.03</v>
      </c>
      <c r="K11772" t="s">
        <v>1</v>
      </c>
      <c r="L11772" t="s">
        <v>1</v>
      </c>
      <c r="M11772" t="s">
        <v>1</v>
      </c>
      <c r="N11772" t="s">
        <v>1</v>
      </c>
      <c r="O11772" t="s">
        <v>1</v>
      </c>
      <c r="P11772" t="s">
        <v>1</v>
      </c>
      <c r="Q11772" t="s">
        <v>1</v>
      </c>
    </row>
    <row r="11773" spans="1:17" x14ac:dyDescent="0.25">
      <c r="A11773">
        <v>31</v>
      </c>
      <c r="B11773" t="str">
        <f t="shared" si="183"/>
        <v>7421 31</v>
      </c>
      <c r="C11773" s="102" t="s">
        <v>921</v>
      </c>
      <c r="D11773" s="111" t="s">
        <v>0</v>
      </c>
      <c r="E11773" t="s">
        <v>1</v>
      </c>
      <c r="F11773" t="s">
        <v>1</v>
      </c>
      <c r="G11773" t="s">
        <v>1</v>
      </c>
      <c r="H11773">
        <v>1.8520000000000001</v>
      </c>
      <c r="I11773">
        <v>0</v>
      </c>
      <c r="J11773">
        <v>0</v>
      </c>
      <c r="K11773">
        <v>1.8520000000000001</v>
      </c>
      <c r="L11773" t="s">
        <v>1</v>
      </c>
      <c r="M11773" t="s">
        <v>1</v>
      </c>
      <c r="N11773" t="s">
        <v>1</v>
      </c>
      <c r="O11773" t="s">
        <v>1</v>
      </c>
      <c r="P11773" t="s">
        <v>1</v>
      </c>
      <c r="Q11773" t="s">
        <v>1</v>
      </c>
    </row>
    <row r="11774" spans="1:17" x14ac:dyDescent="0.25">
      <c r="A11774">
        <v>32</v>
      </c>
      <c r="B11774" t="str">
        <f t="shared" si="183"/>
        <v>7421 32</v>
      </c>
      <c r="C11774" s="102" t="s">
        <v>921</v>
      </c>
      <c r="D11774" s="111" t="s">
        <v>0</v>
      </c>
      <c r="E11774" t="s">
        <v>1</v>
      </c>
      <c r="F11774" t="s">
        <v>1</v>
      </c>
      <c r="G11774" t="s">
        <v>1</v>
      </c>
      <c r="H11774">
        <v>1.774</v>
      </c>
      <c r="I11774">
        <v>0</v>
      </c>
      <c r="J11774">
        <v>0</v>
      </c>
      <c r="K11774">
        <v>1.774</v>
      </c>
      <c r="L11774" t="s">
        <v>1</v>
      </c>
      <c r="M11774" t="s">
        <v>1</v>
      </c>
      <c r="N11774" t="s">
        <v>1</v>
      </c>
      <c r="O11774" t="s">
        <v>1</v>
      </c>
      <c r="P11774" t="s">
        <v>1</v>
      </c>
      <c r="Q11774" t="s">
        <v>1</v>
      </c>
    </row>
    <row r="11775" spans="1:17" x14ac:dyDescent="0.25">
      <c r="A11775">
        <v>33</v>
      </c>
      <c r="B11775" t="str">
        <f t="shared" si="183"/>
        <v>7421 33</v>
      </c>
      <c r="C11775" s="102" t="s">
        <v>921</v>
      </c>
      <c r="D11775" s="111" t="s">
        <v>0</v>
      </c>
      <c r="E11775" t="s">
        <v>1</v>
      </c>
      <c r="F11775" t="s">
        <v>1</v>
      </c>
      <c r="G11775" t="s">
        <v>1</v>
      </c>
      <c r="H11775">
        <v>0.76200000000000001</v>
      </c>
      <c r="I11775">
        <v>8.6999999999999994E-2</v>
      </c>
      <c r="J11775">
        <v>3.7999999999999999E-2</v>
      </c>
      <c r="K11775">
        <v>0.88700000000000001</v>
      </c>
      <c r="L11775" t="s">
        <v>1</v>
      </c>
      <c r="M11775" t="s">
        <v>1</v>
      </c>
      <c r="N11775" t="s">
        <v>1</v>
      </c>
      <c r="O11775" t="s">
        <v>1</v>
      </c>
      <c r="P11775" t="s">
        <v>1</v>
      </c>
      <c r="Q11775" t="s">
        <v>1</v>
      </c>
    </row>
    <row r="11776" spans="1:17" x14ac:dyDescent="0.25">
      <c r="A11776">
        <v>34</v>
      </c>
      <c r="B11776" t="str">
        <f t="shared" si="183"/>
        <v>7421 34</v>
      </c>
      <c r="C11776" s="102" t="s">
        <v>921</v>
      </c>
      <c r="D11776" s="111" t="s">
        <v>0</v>
      </c>
      <c r="E11776" t="s">
        <v>1</v>
      </c>
      <c r="F11776" t="s">
        <v>1</v>
      </c>
      <c r="G11776" t="s">
        <v>1</v>
      </c>
      <c r="H11776">
        <v>0.77200000000000002</v>
      </c>
      <c r="I11776">
        <v>8.4000000000000005E-2</v>
      </c>
      <c r="J11776">
        <v>3.6999999999999998E-2</v>
      </c>
      <c r="K11776">
        <v>0.89300000000000002</v>
      </c>
      <c r="L11776" t="s">
        <v>1</v>
      </c>
      <c r="M11776" t="s">
        <v>1</v>
      </c>
      <c r="N11776" t="s">
        <v>1</v>
      </c>
      <c r="O11776" t="s">
        <v>1</v>
      </c>
      <c r="P11776" t="s">
        <v>1</v>
      </c>
      <c r="Q11776" t="s">
        <v>1</v>
      </c>
    </row>
    <row r="11777" spans="1:18" x14ac:dyDescent="0.25">
      <c r="A11777">
        <v>35</v>
      </c>
      <c r="B11777" t="str">
        <f t="shared" si="183"/>
        <v>7421 35</v>
      </c>
      <c r="C11777" s="102" t="s">
        <v>921</v>
      </c>
      <c r="D11777" s="111" t="s">
        <v>0</v>
      </c>
      <c r="E11777" t="s">
        <v>1</v>
      </c>
      <c r="F11777" t="s">
        <v>1</v>
      </c>
      <c r="G11777" t="s">
        <v>1</v>
      </c>
      <c r="H11777">
        <v>0.871</v>
      </c>
      <c r="I11777">
        <v>9.9000000000000005E-2</v>
      </c>
      <c r="J11777">
        <v>4.2999999999999997E-2</v>
      </c>
      <c r="K11777">
        <v>1.0129999999999999</v>
      </c>
      <c r="L11777" t="s">
        <v>1</v>
      </c>
      <c r="M11777" t="s">
        <v>1</v>
      </c>
      <c r="N11777" t="s">
        <v>1</v>
      </c>
      <c r="O11777" t="s">
        <v>1</v>
      </c>
      <c r="P11777" t="s">
        <v>1</v>
      </c>
      <c r="Q11777" t="s">
        <v>1</v>
      </c>
    </row>
    <row r="11778" spans="1:18" x14ac:dyDescent="0.25">
      <c r="A11778">
        <v>36</v>
      </c>
      <c r="B11778" t="str">
        <f t="shared" ref="B11778:B11841" si="184">+C11778&amp;A11778</f>
        <v>7421 36</v>
      </c>
      <c r="C11778" s="102" t="s">
        <v>921</v>
      </c>
      <c r="D11778" s="111" t="s">
        <v>0</v>
      </c>
      <c r="E11778" t="s">
        <v>1</v>
      </c>
      <c r="F11778" t="s">
        <v>1</v>
      </c>
      <c r="G11778" t="s">
        <v>1</v>
      </c>
      <c r="H11778">
        <v>0.77200000000000002</v>
      </c>
      <c r="I11778">
        <v>8.4000000000000005E-2</v>
      </c>
      <c r="J11778">
        <v>3.6999999999999998E-2</v>
      </c>
      <c r="K11778">
        <v>0.89300000000000002</v>
      </c>
      <c r="L11778" t="s">
        <v>1</v>
      </c>
      <c r="M11778" t="s">
        <v>1</v>
      </c>
      <c r="N11778" t="s">
        <v>1</v>
      </c>
      <c r="O11778" t="s">
        <v>1</v>
      </c>
      <c r="P11778" t="s">
        <v>1</v>
      </c>
      <c r="Q11778" t="s">
        <v>1</v>
      </c>
    </row>
    <row r="11779" spans="1:18" x14ac:dyDescent="0.25">
      <c r="A11779">
        <v>37</v>
      </c>
      <c r="B11779" t="str">
        <f t="shared" si="184"/>
        <v>7421 37</v>
      </c>
      <c r="C11779" s="102" t="s">
        <v>921</v>
      </c>
      <c r="D11779" s="111" t="s">
        <v>0</v>
      </c>
      <c r="E11779" t="s">
        <v>1</v>
      </c>
      <c r="F11779" t="s">
        <v>986</v>
      </c>
      <c r="G11779" t="s">
        <v>987</v>
      </c>
      <c r="H11779" t="s">
        <v>993</v>
      </c>
      <c r="I11779" t="s">
        <v>996</v>
      </c>
      <c r="J11779" t="s">
        <v>1</v>
      </c>
      <c r="K11779">
        <v>1.2070000000000001</v>
      </c>
      <c r="L11779" t="s">
        <v>1</v>
      </c>
      <c r="M11779" t="s">
        <v>1</v>
      </c>
      <c r="N11779" t="s">
        <v>1</v>
      </c>
      <c r="O11779" t="s">
        <v>1</v>
      </c>
      <c r="P11779" t="s">
        <v>1</v>
      </c>
      <c r="Q11779" t="s">
        <v>1</v>
      </c>
    </row>
    <row r="11780" spans="1:18" x14ac:dyDescent="0.25">
      <c r="A11780">
        <v>38</v>
      </c>
      <c r="B11780" t="str">
        <f t="shared" si="184"/>
        <v>7421 38</v>
      </c>
      <c r="C11780" s="102" t="s">
        <v>921</v>
      </c>
      <c r="D11780" s="111" t="s">
        <v>0</v>
      </c>
      <c r="E11780" t="s">
        <v>1</v>
      </c>
      <c r="F11780">
        <v>1.63</v>
      </c>
      <c r="G11780">
        <v>1.48</v>
      </c>
      <c r="H11780">
        <v>1.33</v>
      </c>
      <c r="I11780">
        <v>1.21</v>
      </c>
      <c r="J11780" t="s">
        <v>1</v>
      </c>
      <c r="K11780" t="s">
        <v>1</v>
      </c>
      <c r="L11780" t="s">
        <v>1</v>
      </c>
      <c r="M11780" t="s">
        <v>1</v>
      </c>
      <c r="N11780" t="s">
        <v>1</v>
      </c>
      <c r="O11780" t="s">
        <v>1</v>
      </c>
      <c r="P11780" t="s">
        <v>1</v>
      </c>
      <c r="Q11780" t="s">
        <v>1</v>
      </c>
    </row>
    <row r="11781" spans="1:18" x14ac:dyDescent="0.25">
      <c r="A11781">
        <v>1</v>
      </c>
      <c r="B11781" t="str">
        <f t="shared" si="184"/>
        <v>7424 1</v>
      </c>
      <c r="C11781" s="102" t="s">
        <v>922</v>
      </c>
      <c r="D11781" s="111" t="s">
        <v>0</v>
      </c>
      <c r="E11781" t="s">
        <v>1</v>
      </c>
      <c r="F11781" t="s">
        <v>1</v>
      </c>
      <c r="G11781" t="s">
        <v>1</v>
      </c>
      <c r="H11781" t="s">
        <v>1</v>
      </c>
      <c r="I11781" t="s">
        <v>1</v>
      </c>
      <c r="J11781" t="s">
        <v>1</v>
      </c>
      <c r="K11781" t="s">
        <v>1</v>
      </c>
      <c r="L11781" t="s">
        <v>1</v>
      </c>
      <c r="M11781" t="s">
        <v>1</v>
      </c>
      <c r="N11781" t="s">
        <v>1</v>
      </c>
      <c r="O11781" t="s">
        <v>1</v>
      </c>
      <c r="P11781" t="s">
        <v>1</v>
      </c>
      <c r="Q11781" t="s">
        <v>1</v>
      </c>
      <c r="R11781" t="s">
        <v>249</v>
      </c>
    </row>
    <row r="11782" spans="1:18" x14ac:dyDescent="0.25">
      <c r="A11782">
        <v>2</v>
      </c>
      <c r="B11782" t="str">
        <f t="shared" si="184"/>
        <v>7424 2</v>
      </c>
      <c r="C11782" s="102" t="s">
        <v>922</v>
      </c>
      <c r="D11782" s="111" t="s">
        <v>0</v>
      </c>
      <c r="E11782" t="s">
        <v>3</v>
      </c>
      <c r="F11782" t="s">
        <v>1</v>
      </c>
      <c r="G11782" t="s">
        <v>1</v>
      </c>
      <c r="H11782" t="s">
        <v>1</v>
      </c>
      <c r="I11782" t="s">
        <v>1</v>
      </c>
      <c r="J11782" t="s">
        <v>1</v>
      </c>
      <c r="K11782" t="s">
        <v>1</v>
      </c>
      <c r="L11782" t="s">
        <v>1</v>
      </c>
      <c r="M11782" t="s">
        <v>1</v>
      </c>
      <c r="N11782" t="s">
        <v>1</v>
      </c>
      <c r="O11782" t="s">
        <v>1</v>
      </c>
      <c r="P11782" t="s">
        <v>1</v>
      </c>
      <c r="Q11782" t="s">
        <v>1</v>
      </c>
    </row>
    <row r="11783" spans="1:18" x14ac:dyDescent="0.25">
      <c r="A11783">
        <v>3</v>
      </c>
      <c r="B11783" t="str">
        <f t="shared" si="184"/>
        <v>7424 3</v>
      </c>
      <c r="C11783" s="102" t="s">
        <v>922</v>
      </c>
      <c r="D11783" s="111" t="s">
        <v>0</v>
      </c>
      <c r="E11783" t="s">
        <v>4</v>
      </c>
      <c r="F11783" t="s">
        <v>1</v>
      </c>
      <c r="G11783" t="s">
        <v>1</v>
      </c>
      <c r="H11783" t="s">
        <v>1</v>
      </c>
      <c r="I11783" t="s">
        <v>1</v>
      </c>
      <c r="J11783" t="s">
        <v>1</v>
      </c>
      <c r="K11783" t="s">
        <v>1</v>
      </c>
      <c r="L11783" t="s">
        <v>1</v>
      </c>
      <c r="M11783" t="s">
        <v>1</v>
      </c>
      <c r="N11783" t="s">
        <v>1</v>
      </c>
      <c r="O11783" t="s">
        <v>1</v>
      </c>
      <c r="P11783" t="s">
        <v>1</v>
      </c>
      <c r="Q11783" t="s">
        <v>1</v>
      </c>
    </row>
    <row r="11784" spans="1:18" x14ac:dyDescent="0.25">
      <c r="A11784">
        <v>4</v>
      </c>
      <c r="B11784" t="str">
        <f t="shared" si="184"/>
        <v>7424 4</v>
      </c>
      <c r="C11784" s="102" t="s">
        <v>922</v>
      </c>
      <c r="D11784" s="111">
        <v>13</v>
      </c>
      <c r="E11784">
        <v>5056</v>
      </c>
      <c r="F11784" t="s">
        <v>1</v>
      </c>
      <c r="G11784" t="s">
        <v>1</v>
      </c>
      <c r="H11784" t="s">
        <v>1</v>
      </c>
      <c r="I11784" t="s">
        <v>1</v>
      </c>
      <c r="J11784" t="s">
        <v>1</v>
      </c>
      <c r="K11784" t="s">
        <v>1</v>
      </c>
      <c r="L11784" t="s">
        <v>1</v>
      </c>
      <c r="M11784" t="s">
        <v>1</v>
      </c>
      <c r="N11784" t="s">
        <v>1</v>
      </c>
      <c r="O11784" t="s">
        <v>1</v>
      </c>
      <c r="P11784" t="s">
        <v>1</v>
      </c>
      <c r="Q11784" t="s">
        <v>1</v>
      </c>
    </row>
    <row r="11785" spans="1:18" x14ac:dyDescent="0.25">
      <c r="A11785">
        <v>5</v>
      </c>
      <c r="B11785" t="str">
        <f t="shared" si="184"/>
        <v>7424 5</v>
      </c>
      <c r="C11785" s="102" t="s">
        <v>922</v>
      </c>
      <c r="D11785" s="111">
        <v>14</v>
      </c>
      <c r="E11785">
        <v>4173</v>
      </c>
      <c r="F11785" t="s">
        <v>1</v>
      </c>
      <c r="G11785" t="s">
        <v>1</v>
      </c>
      <c r="H11785" t="s">
        <v>1</v>
      </c>
      <c r="I11785" t="s">
        <v>1</v>
      </c>
      <c r="J11785" t="s">
        <v>1</v>
      </c>
      <c r="K11785" t="s">
        <v>1</v>
      </c>
      <c r="L11785" t="s">
        <v>1</v>
      </c>
      <c r="M11785" t="s">
        <v>1</v>
      </c>
      <c r="N11785" t="s">
        <v>1</v>
      </c>
      <c r="O11785" t="s">
        <v>1</v>
      </c>
      <c r="P11785" t="s">
        <v>1</v>
      </c>
      <c r="Q11785" t="s">
        <v>1</v>
      </c>
    </row>
    <row r="11786" spans="1:18" x14ac:dyDescent="0.25">
      <c r="A11786">
        <v>6</v>
      </c>
      <c r="B11786" t="str">
        <f t="shared" si="184"/>
        <v>7424 6</v>
      </c>
      <c r="C11786" s="102" t="s">
        <v>922</v>
      </c>
      <c r="D11786" s="111">
        <v>15</v>
      </c>
      <c r="E11786">
        <v>8078</v>
      </c>
      <c r="F11786">
        <v>408</v>
      </c>
      <c r="G11786">
        <v>5.0000000000000001E-3</v>
      </c>
      <c r="H11786" t="s">
        <v>1</v>
      </c>
      <c r="I11786" t="s">
        <v>1</v>
      </c>
      <c r="J11786" t="s">
        <v>1</v>
      </c>
      <c r="K11786" t="s">
        <v>1</v>
      </c>
      <c r="L11786" t="s">
        <v>1</v>
      </c>
      <c r="M11786" t="s">
        <v>1</v>
      </c>
      <c r="N11786" t="s">
        <v>1</v>
      </c>
      <c r="O11786" t="s">
        <v>1</v>
      </c>
      <c r="P11786" t="s">
        <v>1</v>
      </c>
      <c r="Q11786" t="s">
        <v>1</v>
      </c>
    </row>
    <row r="11787" spans="1:18" x14ac:dyDescent="0.25">
      <c r="A11787">
        <v>7</v>
      </c>
      <c r="B11787" t="str">
        <f t="shared" si="184"/>
        <v>7424 7</v>
      </c>
      <c r="C11787" s="102" t="s">
        <v>922</v>
      </c>
      <c r="D11787" s="111">
        <v>16</v>
      </c>
      <c r="E11787">
        <v>11269</v>
      </c>
      <c r="F11787">
        <v>4614</v>
      </c>
      <c r="G11787">
        <v>0.04</v>
      </c>
      <c r="H11787" t="s">
        <v>1</v>
      </c>
      <c r="I11787" t="s">
        <v>1</v>
      </c>
      <c r="J11787" t="s">
        <v>1</v>
      </c>
      <c r="K11787" t="s">
        <v>1</v>
      </c>
      <c r="L11787" t="s">
        <v>1</v>
      </c>
      <c r="M11787" t="s">
        <v>1</v>
      </c>
      <c r="N11787" t="s">
        <v>1</v>
      </c>
      <c r="O11787" t="s">
        <v>1</v>
      </c>
      <c r="P11787" t="s">
        <v>1</v>
      </c>
      <c r="Q11787" t="s">
        <v>1</v>
      </c>
    </row>
    <row r="11788" spans="1:18" x14ac:dyDescent="0.25">
      <c r="A11788">
        <v>8</v>
      </c>
      <c r="B11788" t="str">
        <f t="shared" si="184"/>
        <v>7424 8</v>
      </c>
      <c r="C11788" s="102" t="s">
        <v>922</v>
      </c>
      <c r="D11788" s="111">
        <v>17</v>
      </c>
      <c r="E11788">
        <v>10180</v>
      </c>
      <c r="F11788">
        <v>58462</v>
      </c>
      <c r="G11788">
        <v>0.57399999999999995</v>
      </c>
      <c r="H11788" t="s">
        <v>1</v>
      </c>
      <c r="I11788" t="s">
        <v>1</v>
      </c>
      <c r="J11788" t="s">
        <v>1</v>
      </c>
      <c r="K11788" t="s">
        <v>1</v>
      </c>
      <c r="L11788" t="s">
        <v>1</v>
      </c>
      <c r="M11788" t="s">
        <v>1</v>
      </c>
      <c r="N11788" t="s">
        <v>1</v>
      </c>
      <c r="O11788">
        <v>1</v>
      </c>
      <c r="P11788" t="s">
        <v>1</v>
      </c>
      <c r="Q11788">
        <v>1</v>
      </c>
    </row>
    <row r="11789" spans="1:18" x14ac:dyDescent="0.25">
      <c r="A11789">
        <v>9</v>
      </c>
      <c r="B11789" t="str">
        <f t="shared" si="184"/>
        <v>7424 9</v>
      </c>
      <c r="C11789" s="102" t="s">
        <v>922</v>
      </c>
      <c r="D11789" s="111" t="s">
        <v>5</v>
      </c>
      <c r="E11789">
        <v>38756</v>
      </c>
      <c r="F11789">
        <v>63484</v>
      </c>
      <c r="G11789">
        <v>0.16400000000000001</v>
      </c>
      <c r="H11789" t="s">
        <v>1</v>
      </c>
      <c r="I11789" t="s">
        <v>1</v>
      </c>
      <c r="J11789" t="s">
        <v>1</v>
      </c>
      <c r="K11789" t="s">
        <v>1</v>
      </c>
      <c r="L11789" t="s">
        <v>1</v>
      </c>
      <c r="M11789" t="s">
        <v>1</v>
      </c>
      <c r="N11789" t="s">
        <v>1</v>
      </c>
      <c r="O11789">
        <v>1</v>
      </c>
      <c r="P11789" t="s">
        <v>1</v>
      </c>
      <c r="Q11789">
        <v>1</v>
      </c>
    </row>
    <row r="11790" spans="1:18" x14ac:dyDescent="0.25">
      <c r="A11790">
        <v>10</v>
      </c>
      <c r="B11790" t="str">
        <f t="shared" si="184"/>
        <v>7424 10</v>
      </c>
      <c r="C11790" s="102" t="s">
        <v>922</v>
      </c>
      <c r="D11790" s="111" t="s">
        <v>6</v>
      </c>
      <c r="E11790" t="s">
        <v>1</v>
      </c>
      <c r="F11790" t="s">
        <v>1</v>
      </c>
      <c r="G11790" t="s">
        <v>1</v>
      </c>
      <c r="H11790" t="s">
        <v>1</v>
      </c>
      <c r="I11790" t="s">
        <v>1</v>
      </c>
      <c r="J11790" t="s">
        <v>1</v>
      </c>
      <c r="K11790" t="s">
        <v>1</v>
      </c>
      <c r="L11790" t="s">
        <v>1</v>
      </c>
      <c r="M11790" t="s">
        <v>1</v>
      </c>
      <c r="N11790" t="s">
        <v>1</v>
      </c>
      <c r="O11790" t="s">
        <v>1</v>
      </c>
      <c r="P11790" t="s">
        <v>1</v>
      </c>
      <c r="Q11790" t="s">
        <v>1</v>
      </c>
    </row>
    <row r="11791" spans="1:18" x14ac:dyDescent="0.25">
      <c r="A11791">
        <v>11</v>
      </c>
      <c r="B11791" t="str">
        <f t="shared" si="184"/>
        <v>7424 11</v>
      </c>
      <c r="C11791" s="102" t="s">
        <v>922</v>
      </c>
      <c r="D11791" s="111" t="s">
        <v>0</v>
      </c>
      <c r="E11791" t="s">
        <v>1</v>
      </c>
      <c r="F11791" t="s">
        <v>1</v>
      </c>
      <c r="G11791" t="s">
        <v>1</v>
      </c>
      <c r="H11791" t="s">
        <v>1</v>
      </c>
      <c r="I11791" t="s">
        <v>1</v>
      </c>
      <c r="J11791" t="s">
        <v>1</v>
      </c>
      <c r="K11791" t="s">
        <v>1</v>
      </c>
      <c r="L11791" t="s">
        <v>1</v>
      </c>
      <c r="M11791" t="s">
        <v>1</v>
      </c>
      <c r="N11791" t="s">
        <v>1</v>
      </c>
      <c r="O11791" t="s">
        <v>1</v>
      </c>
      <c r="P11791" t="s">
        <v>1</v>
      </c>
      <c r="Q11791" t="s">
        <v>1</v>
      </c>
    </row>
    <row r="11792" spans="1:18" x14ac:dyDescent="0.25">
      <c r="A11792">
        <v>12</v>
      </c>
      <c r="B11792" t="str">
        <f t="shared" si="184"/>
        <v>7424 12</v>
      </c>
      <c r="C11792" s="102" t="s">
        <v>922</v>
      </c>
      <c r="D11792" s="111" t="s">
        <v>0</v>
      </c>
      <c r="E11792" t="s">
        <v>1</v>
      </c>
      <c r="F11792" t="s">
        <v>1</v>
      </c>
      <c r="G11792" t="s">
        <v>1</v>
      </c>
      <c r="H11792" t="s">
        <v>1</v>
      </c>
      <c r="I11792" t="s">
        <v>1</v>
      </c>
      <c r="J11792" t="s">
        <v>1</v>
      </c>
      <c r="K11792" t="s">
        <v>1</v>
      </c>
      <c r="L11792" t="s">
        <v>1</v>
      </c>
      <c r="M11792" t="s">
        <v>1</v>
      </c>
      <c r="N11792" t="s">
        <v>1</v>
      </c>
      <c r="O11792" t="s">
        <v>1</v>
      </c>
      <c r="P11792" t="s">
        <v>1</v>
      </c>
      <c r="Q11792" t="s">
        <v>1</v>
      </c>
    </row>
    <row r="11793" spans="1:17" x14ac:dyDescent="0.25">
      <c r="A11793">
        <v>13</v>
      </c>
      <c r="B11793" t="str">
        <f t="shared" si="184"/>
        <v>7424 13</v>
      </c>
      <c r="C11793" s="102" t="s">
        <v>922</v>
      </c>
      <c r="D11793" s="111">
        <v>15</v>
      </c>
      <c r="E11793" t="s">
        <v>1</v>
      </c>
      <c r="F11793" t="s">
        <v>1</v>
      </c>
      <c r="G11793" t="s">
        <v>1</v>
      </c>
      <c r="H11793" t="s">
        <v>1</v>
      </c>
      <c r="I11793" t="s">
        <v>1</v>
      </c>
      <c r="J11793" t="s">
        <v>1</v>
      </c>
      <c r="K11793" t="s">
        <v>1</v>
      </c>
      <c r="L11793" t="s">
        <v>1</v>
      </c>
      <c r="M11793" t="s">
        <v>1</v>
      </c>
      <c r="N11793" t="s">
        <v>1</v>
      </c>
      <c r="O11793">
        <v>408</v>
      </c>
      <c r="P11793" t="s">
        <v>1</v>
      </c>
      <c r="Q11793" t="s">
        <v>1</v>
      </c>
    </row>
    <row r="11794" spans="1:17" x14ac:dyDescent="0.25">
      <c r="A11794">
        <v>14</v>
      </c>
      <c r="B11794" t="str">
        <f t="shared" si="184"/>
        <v>7424 14</v>
      </c>
      <c r="C11794" s="102" t="s">
        <v>922</v>
      </c>
      <c r="D11794" s="111">
        <v>16</v>
      </c>
      <c r="E11794" t="s">
        <v>1</v>
      </c>
      <c r="F11794" t="s">
        <v>1</v>
      </c>
      <c r="G11794" t="s">
        <v>1</v>
      </c>
      <c r="H11794" t="s">
        <v>1</v>
      </c>
      <c r="I11794" t="s">
        <v>1</v>
      </c>
      <c r="J11794" t="s">
        <v>1</v>
      </c>
      <c r="K11794" t="s">
        <v>1</v>
      </c>
      <c r="L11794" t="s">
        <v>1</v>
      </c>
      <c r="M11794" t="s">
        <v>1</v>
      </c>
      <c r="N11794" t="s">
        <v>1</v>
      </c>
      <c r="O11794">
        <v>4614</v>
      </c>
      <c r="P11794" t="s">
        <v>1</v>
      </c>
      <c r="Q11794" t="s">
        <v>1</v>
      </c>
    </row>
    <row r="11795" spans="1:17" x14ac:dyDescent="0.25">
      <c r="A11795">
        <v>15</v>
      </c>
      <c r="B11795" t="str">
        <f t="shared" si="184"/>
        <v>7424 15</v>
      </c>
      <c r="C11795" s="102" t="s">
        <v>922</v>
      </c>
      <c r="D11795" s="111">
        <v>17</v>
      </c>
      <c r="E11795" t="s">
        <v>1</v>
      </c>
      <c r="F11795" t="s">
        <v>1</v>
      </c>
      <c r="G11795" t="s">
        <v>1</v>
      </c>
      <c r="H11795">
        <v>44268</v>
      </c>
      <c r="I11795" t="s">
        <v>1</v>
      </c>
      <c r="J11795" t="s">
        <v>1</v>
      </c>
      <c r="K11795" t="s">
        <v>1</v>
      </c>
      <c r="L11795" t="s">
        <v>1</v>
      </c>
      <c r="M11795">
        <v>14000</v>
      </c>
      <c r="N11795" t="s">
        <v>1</v>
      </c>
      <c r="O11795">
        <v>194</v>
      </c>
      <c r="P11795" t="s">
        <v>1</v>
      </c>
      <c r="Q11795" t="s">
        <v>1</v>
      </c>
    </row>
    <row r="11796" spans="1:17" x14ac:dyDescent="0.25">
      <c r="A11796">
        <v>16</v>
      </c>
      <c r="B11796" t="str">
        <f t="shared" si="184"/>
        <v>7424 16</v>
      </c>
      <c r="C11796" s="102" t="s">
        <v>922</v>
      </c>
      <c r="D11796" s="111" t="s">
        <v>5</v>
      </c>
      <c r="E11796" t="s">
        <v>1</v>
      </c>
      <c r="F11796" t="s">
        <v>1</v>
      </c>
      <c r="G11796" t="s">
        <v>1</v>
      </c>
      <c r="H11796">
        <v>44268</v>
      </c>
      <c r="I11796" t="s">
        <v>1</v>
      </c>
      <c r="J11796" t="s">
        <v>1</v>
      </c>
      <c r="K11796" t="s">
        <v>1</v>
      </c>
      <c r="L11796" t="s">
        <v>1</v>
      </c>
      <c r="M11796">
        <v>14000</v>
      </c>
      <c r="N11796" t="s">
        <v>1</v>
      </c>
      <c r="O11796">
        <v>5216</v>
      </c>
      <c r="P11796" t="s">
        <v>1</v>
      </c>
      <c r="Q11796" t="s">
        <v>1</v>
      </c>
    </row>
    <row r="11797" spans="1:17" x14ac:dyDescent="0.25">
      <c r="A11797">
        <v>17</v>
      </c>
      <c r="B11797" t="str">
        <f t="shared" si="184"/>
        <v>7424 17</v>
      </c>
      <c r="C11797" s="102" t="s">
        <v>922</v>
      </c>
      <c r="D11797" s="111" t="s">
        <v>6</v>
      </c>
      <c r="E11797" t="s">
        <v>1</v>
      </c>
      <c r="F11797" t="s">
        <v>1</v>
      </c>
      <c r="G11797" t="s">
        <v>1</v>
      </c>
      <c r="H11797" t="s">
        <v>1</v>
      </c>
      <c r="I11797" t="s">
        <v>1</v>
      </c>
      <c r="J11797" t="s">
        <v>1</v>
      </c>
      <c r="K11797" t="s">
        <v>1</v>
      </c>
      <c r="L11797" t="s">
        <v>1</v>
      </c>
      <c r="M11797" t="s">
        <v>1</v>
      </c>
      <c r="N11797" t="s">
        <v>1</v>
      </c>
      <c r="O11797" t="s">
        <v>1</v>
      </c>
      <c r="P11797" t="s">
        <v>1</v>
      </c>
      <c r="Q11797" t="s">
        <v>1</v>
      </c>
    </row>
    <row r="11798" spans="1:17" x14ac:dyDescent="0.25">
      <c r="A11798">
        <v>18</v>
      </c>
      <c r="B11798" t="str">
        <f t="shared" si="184"/>
        <v>7424 18</v>
      </c>
      <c r="C11798" s="102" t="s">
        <v>922</v>
      </c>
      <c r="D11798" s="111" t="s">
        <v>0</v>
      </c>
      <c r="E11798" t="s">
        <v>1</v>
      </c>
      <c r="F11798" t="s">
        <v>1</v>
      </c>
      <c r="G11798" t="s">
        <v>1</v>
      </c>
      <c r="H11798" t="s">
        <v>1</v>
      </c>
      <c r="I11798" t="s">
        <v>1</v>
      </c>
      <c r="J11798" t="s">
        <v>1</v>
      </c>
      <c r="K11798" t="s">
        <v>1</v>
      </c>
      <c r="L11798" t="s">
        <v>1</v>
      </c>
      <c r="M11798" t="s">
        <v>1</v>
      </c>
      <c r="N11798" t="s">
        <v>1</v>
      </c>
      <c r="O11798" t="s">
        <v>1</v>
      </c>
      <c r="P11798" t="s">
        <v>1</v>
      </c>
      <c r="Q11798" t="s">
        <v>1</v>
      </c>
    </row>
    <row r="11799" spans="1:17" x14ac:dyDescent="0.25">
      <c r="A11799">
        <v>19</v>
      </c>
      <c r="B11799" t="str">
        <f t="shared" si="184"/>
        <v>7424 19</v>
      </c>
      <c r="C11799" s="102" t="s">
        <v>922</v>
      </c>
      <c r="D11799" s="111" t="s">
        <v>0</v>
      </c>
      <c r="E11799" t="s">
        <v>1</v>
      </c>
      <c r="F11799" t="s">
        <v>1</v>
      </c>
      <c r="G11799" t="s">
        <v>1</v>
      </c>
      <c r="H11799" t="s">
        <v>1</v>
      </c>
      <c r="I11799" t="s">
        <v>1</v>
      </c>
      <c r="J11799" t="s">
        <v>1</v>
      </c>
      <c r="K11799" t="s">
        <v>1</v>
      </c>
      <c r="L11799" t="s">
        <v>1</v>
      </c>
      <c r="M11799" t="s">
        <v>1</v>
      </c>
      <c r="N11799" t="s">
        <v>1</v>
      </c>
      <c r="O11799" t="s">
        <v>1</v>
      </c>
      <c r="P11799" t="s">
        <v>1</v>
      </c>
      <c r="Q11799" t="s">
        <v>1</v>
      </c>
    </row>
    <row r="11800" spans="1:17" x14ac:dyDescent="0.25">
      <c r="A11800">
        <v>20</v>
      </c>
      <c r="B11800" t="str">
        <f t="shared" si="184"/>
        <v>7424 20</v>
      </c>
      <c r="C11800" s="102" t="s">
        <v>922</v>
      </c>
      <c r="D11800" s="111">
        <v>15</v>
      </c>
      <c r="E11800" t="s">
        <v>1</v>
      </c>
      <c r="F11800" t="s">
        <v>1</v>
      </c>
      <c r="G11800" t="s">
        <v>1</v>
      </c>
      <c r="H11800" t="s">
        <v>1</v>
      </c>
      <c r="I11800" t="s">
        <v>1</v>
      </c>
      <c r="J11800" t="s">
        <v>1</v>
      </c>
      <c r="K11800" t="s">
        <v>1</v>
      </c>
      <c r="L11800" t="s">
        <v>1</v>
      </c>
      <c r="M11800" t="s">
        <v>1</v>
      </c>
      <c r="N11800" t="s">
        <v>1</v>
      </c>
      <c r="O11800">
        <v>646</v>
      </c>
      <c r="P11800" t="s">
        <v>1</v>
      </c>
      <c r="Q11800" t="s">
        <v>1</v>
      </c>
    </row>
    <row r="11801" spans="1:17" x14ac:dyDescent="0.25">
      <c r="A11801">
        <v>21</v>
      </c>
      <c r="B11801" t="str">
        <f t="shared" si="184"/>
        <v>7424 21</v>
      </c>
      <c r="C11801" s="102" t="s">
        <v>922</v>
      </c>
      <c r="D11801" s="111">
        <v>16</v>
      </c>
      <c r="E11801" t="s">
        <v>1</v>
      </c>
      <c r="F11801" t="s">
        <v>1</v>
      </c>
      <c r="G11801" t="s">
        <v>1</v>
      </c>
      <c r="H11801" t="s">
        <v>1</v>
      </c>
      <c r="I11801" t="s">
        <v>1</v>
      </c>
      <c r="J11801" t="s">
        <v>1</v>
      </c>
      <c r="K11801" t="s">
        <v>1</v>
      </c>
      <c r="L11801" t="s">
        <v>1</v>
      </c>
      <c r="M11801" t="s">
        <v>1</v>
      </c>
      <c r="N11801" t="s">
        <v>1</v>
      </c>
      <c r="O11801">
        <v>7867</v>
      </c>
      <c r="P11801" t="s">
        <v>1</v>
      </c>
      <c r="Q11801" t="s">
        <v>1</v>
      </c>
    </row>
    <row r="11802" spans="1:17" x14ac:dyDescent="0.25">
      <c r="A11802">
        <v>22</v>
      </c>
      <c r="B11802" t="str">
        <f t="shared" si="184"/>
        <v>7424 22</v>
      </c>
      <c r="C11802" s="102" t="s">
        <v>922</v>
      </c>
      <c r="D11802" s="111">
        <v>17</v>
      </c>
      <c r="E11802">
        <v>679</v>
      </c>
      <c r="F11802">
        <v>2227</v>
      </c>
      <c r="G11802">
        <v>70982</v>
      </c>
      <c r="H11802">
        <v>32299</v>
      </c>
      <c r="I11802">
        <v>4543</v>
      </c>
      <c r="J11802">
        <v>174</v>
      </c>
      <c r="K11802">
        <v>670</v>
      </c>
      <c r="L11802">
        <v>34341</v>
      </c>
      <c r="M11802">
        <v>19654</v>
      </c>
      <c r="N11802">
        <v>3409</v>
      </c>
      <c r="O11802">
        <v>327</v>
      </c>
      <c r="P11802" t="s">
        <v>1</v>
      </c>
      <c r="Q11802" t="s">
        <v>1</v>
      </c>
    </row>
    <row r="11803" spans="1:17" x14ac:dyDescent="0.25">
      <c r="A11803">
        <v>23</v>
      </c>
      <c r="B11803" t="str">
        <f t="shared" si="184"/>
        <v>7424 23</v>
      </c>
      <c r="C11803" s="102" t="s">
        <v>922</v>
      </c>
      <c r="D11803" s="111" t="s">
        <v>5</v>
      </c>
      <c r="E11803">
        <v>679</v>
      </c>
      <c r="F11803">
        <v>2227</v>
      </c>
      <c r="G11803">
        <v>70982</v>
      </c>
      <c r="H11803">
        <v>32299</v>
      </c>
      <c r="I11803">
        <v>4543</v>
      </c>
      <c r="J11803">
        <v>174</v>
      </c>
      <c r="K11803">
        <v>670</v>
      </c>
      <c r="L11803">
        <v>34341</v>
      </c>
      <c r="M11803">
        <v>19654</v>
      </c>
      <c r="N11803">
        <v>3409</v>
      </c>
      <c r="O11803">
        <v>8840</v>
      </c>
      <c r="P11803" t="s">
        <v>1</v>
      </c>
      <c r="Q11803" t="s">
        <v>1</v>
      </c>
    </row>
    <row r="11804" spans="1:17" x14ac:dyDescent="0.25">
      <c r="A11804">
        <v>24</v>
      </c>
      <c r="B11804" t="str">
        <f t="shared" si="184"/>
        <v>7424 24</v>
      </c>
      <c r="C11804" s="102" t="s">
        <v>922</v>
      </c>
      <c r="D11804" s="111" t="s">
        <v>6</v>
      </c>
      <c r="E11804" t="s">
        <v>1</v>
      </c>
      <c r="F11804" t="s">
        <v>1</v>
      </c>
      <c r="G11804" t="s">
        <v>1</v>
      </c>
      <c r="H11804" t="s">
        <v>1</v>
      </c>
      <c r="I11804" t="s">
        <v>1</v>
      </c>
      <c r="J11804" t="s">
        <v>1</v>
      </c>
      <c r="K11804" t="s">
        <v>1</v>
      </c>
      <c r="L11804" t="s">
        <v>1</v>
      </c>
      <c r="M11804" t="s">
        <v>1</v>
      </c>
      <c r="N11804" t="s">
        <v>1</v>
      </c>
      <c r="O11804" t="s">
        <v>1</v>
      </c>
      <c r="P11804" t="s">
        <v>1</v>
      </c>
      <c r="Q11804" t="s">
        <v>1</v>
      </c>
    </row>
    <row r="11805" spans="1:17" x14ac:dyDescent="0.25">
      <c r="A11805">
        <v>25</v>
      </c>
      <c r="B11805" t="str">
        <f t="shared" si="184"/>
        <v>7424 25</v>
      </c>
      <c r="C11805" s="102" t="s">
        <v>922</v>
      </c>
      <c r="D11805" s="111" t="s">
        <v>0</v>
      </c>
      <c r="E11805" t="s">
        <v>1</v>
      </c>
      <c r="F11805" t="s">
        <v>1</v>
      </c>
      <c r="G11805" t="s">
        <v>1</v>
      </c>
      <c r="H11805">
        <v>109073</v>
      </c>
      <c r="I11805">
        <v>59905</v>
      </c>
      <c r="J11805">
        <v>8840</v>
      </c>
      <c r="K11805" t="s">
        <v>1</v>
      </c>
      <c r="L11805" t="s">
        <v>1</v>
      </c>
      <c r="M11805" t="s">
        <v>1</v>
      </c>
      <c r="N11805" t="s">
        <v>1</v>
      </c>
      <c r="O11805" t="s">
        <v>1</v>
      </c>
      <c r="P11805" t="s">
        <v>1</v>
      </c>
      <c r="Q11805" t="s">
        <v>1</v>
      </c>
    </row>
    <row r="11806" spans="1:17" x14ac:dyDescent="0.25">
      <c r="A11806">
        <v>26</v>
      </c>
      <c r="B11806" t="str">
        <f t="shared" si="184"/>
        <v>7424 26</v>
      </c>
      <c r="C11806" s="102" t="s">
        <v>922</v>
      </c>
      <c r="D11806" s="111" t="s">
        <v>0</v>
      </c>
      <c r="E11806" t="s">
        <v>1</v>
      </c>
      <c r="F11806" t="s">
        <v>1</v>
      </c>
      <c r="G11806" t="s">
        <v>1</v>
      </c>
      <c r="H11806" t="s">
        <v>1</v>
      </c>
      <c r="I11806" t="s">
        <v>1</v>
      </c>
      <c r="J11806" t="s">
        <v>1</v>
      </c>
      <c r="K11806" t="s">
        <v>1</v>
      </c>
      <c r="L11806" t="s">
        <v>1</v>
      </c>
      <c r="M11806" t="s">
        <v>1</v>
      </c>
      <c r="N11806" t="s">
        <v>1</v>
      </c>
      <c r="O11806" t="s">
        <v>1</v>
      </c>
      <c r="P11806" t="s">
        <v>1</v>
      </c>
      <c r="Q11806" t="s">
        <v>1</v>
      </c>
    </row>
    <row r="11807" spans="1:17" x14ac:dyDescent="0.25">
      <c r="A11807">
        <v>27</v>
      </c>
      <c r="B11807" t="str">
        <f t="shared" si="184"/>
        <v>7424 27</v>
      </c>
      <c r="C11807" s="102" t="s">
        <v>922</v>
      </c>
      <c r="D11807" s="111" t="s">
        <v>0</v>
      </c>
      <c r="E11807" t="s">
        <v>1</v>
      </c>
      <c r="F11807" t="s">
        <v>1</v>
      </c>
      <c r="G11807" t="s">
        <v>1</v>
      </c>
      <c r="H11807" s="103">
        <v>-249190</v>
      </c>
      <c r="I11807">
        <v>-35536</v>
      </c>
      <c r="J11807">
        <v>151</v>
      </c>
      <c r="K11807" t="s">
        <v>1</v>
      </c>
      <c r="L11807" t="s">
        <v>1</v>
      </c>
      <c r="M11807" t="s">
        <v>1</v>
      </c>
      <c r="N11807" t="s">
        <v>1</v>
      </c>
      <c r="O11807" t="s">
        <v>1</v>
      </c>
      <c r="P11807" t="s">
        <v>1</v>
      </c>
      <c r="Q11807" t="s">
        <v>1</v>
      </c>
    </row>
    <row r="11808" spans="1:17" x14ac:dyDescent="0.25">
      <c r="A11808">
        <v>28</v>
      </c>
      <c r="B11808" t="str">
        <f t="shared" si="184"/>
        <v>7424 28</v>
      </c>
      <c r="C11808" s="102" t="s">
        <v>922</v>
      </c>
      <c r="D11808" s="111" t="s">
        <v>0</v>
      </c>
      <c r="E11808" t="s">
        <v>1</v>
      </c>
      <c r="F11808" t="s">
        <v>1</v>
      </c>
      <c r="G11808" t="s">
        <v>1</v>
      </c>
      <c r="H11808" t="s">
        <v>1</v>
      </c>
      <c r="I11808">
        <v>24369</v>
      </c>
      <c r="J11808">
        <v>8991</v>
      </c>
      <c r="K11808" t="s">
        <v>1</v>
      </c>
      <c r="L11808" t="s">
        <v>1</v>
      </c>
      <c r="M11808" t="s">
        <v>1</v>
      </c>
      <c r="N11808" t="s">
        <v>1</v>
      </c>
      <c r="O11808" t="s">
        <v>1</v>
      </c>
      <c r="P11808" t="s">
        <v>1</v>
      </c>
      <c r="Q11808" t="s">
        <v>1</v>
      </c>
    </row>
    <row r="11809" spans="1:18" x14ac:dyDescent="0.25">
      <c r="A11809">
        <v>29</v>
      </c>
      <c r="B11809" t="str">
        <f t="shared" si="184"/>
        <v>7424 29</v>
      </c>
      <c r="C11809" s="102" t="s">
        <v>922</v>
      </c>
      <c r="D11809" s="111" t="s">
        <v>0</v>
      </c>
      <c r="E11809" t="s">
        <v>1</v>
      </c>
      <c r="F11809" t="s">
        <v>1</v>
      </c>
      <c r="G11809" t="s">
        <v>1</v>
      </c>
      <c r="H11809" s="103">
        <v>766982</v>
      </c>
      <c r="I11809" s="103">
        <v>141072</v>
      </c>
      <c r="J11809">
        <v>18990</v>
      </c>
      <c r="K11809" t="s">
        <v>1</v>
      </c>
      <c r="L11809" t="s">
        <v>1</v>
      </c>
      <c r="M11809" t="s">
        <v>1</v>
      </c>
      <c r="N11809" t="s">
        <v>1</v>
      </c>
      <c r="O11809" t="s">
        <v>1</v>
      </c>
      <c r="P11809" t="s">
        <v>1</v>
      </c>
      <c r="Q11809" t="s">
        <v>1</v>
      </c>
    </row>
    <row r="11810" spans="1:18" x14ac:dyDescent="0.25">
      <c r="A11810">
        <v>30</v>
      </c>
      <c r="B11810" t="str">
        <f t="shared" si="184"/>
        <v>7424 30</v>
      </c>
      <c r="C11810" s="102" t="s">
        <v>922</v>
      </c>
      <c r="D11810" s="111" t="s">
        <v>0</v>
      </c>
      <c r="E11810" t="s">
        <v>1</v>
      </c>
      <c r="F11810" t="s">
        <v>1</v>
      </c>
      <c r="G11810" t="s">
        <v>1</v>
      </c>
      <c r="H11810">
        <v>0.01</v>
      </c>
      <c r="I11810">
        <v>0.04</v>
      </c>
      <c r="J11810">
        <v>0.04</v>
      </c>
      <c r="K11810" t="s">
        <v>1</v>
      </c>
      <c r="L11810" t="s">
        <v>1</v>
      </c>
      <c r="M11810" t="s">
        <v>1</v>
      </c>
      <c r="N11810" t="s">
        <v>1</v>
      </c>
      <c r="O11810" t="s">
        <v>1</v>
      </c>
      <c r="P11810" t="s">
        <v>1</v>
      </c>
      <c r="Q11810" t="s">
        <v>1</v>
      </c>
    </row>
    <row r="11811" spans="1:18" x14ac:dyDescent="0.25">
      <c r="A11811">
        <v>31</v>
      </c>
      <c r="B11811" t="str">
        <f t="shared" si="184"/>
        <v>7424 31</v>
      </c>
      <c r="C11811" s="102" t="s">
        <v>922</v>
      </c>
      <c r="D11811" s="111" t="s">
        <v>0</v>
      </c>
      <c r="E11811" t="s">
        <v>1</v>
      </c>
      <c r="F11811" t="s">
        <v>1</v>
      </c>
      <c r="G11811" t="s">
        <v>1</v>
      </c>
      <c r="H11811">
        <v>0</v>
      </c>
      <c r="I11811">
        <v>6.3E-2</v>
      </c>
      <c r="J11811">
        <v>2.3E-2</v>
      </c>
      <c r="K11811">
        <v>8.5999999999999993E-2</v>
      </c>
      <c r="L11811" t="s">
        <v>1</v>
      </c>
      <c r="M11811" t="s">
        <v>1</v>
      </c>
      <c r="N11811" t="s">
        <v>1</v>
      </c>
      <c r="O11811" t="s">
        <v>1</v>
      </c>
      <c r="P11811" t="s">
        <v>1</v>
      </c>
      <c r="Q11811" t="s">
        <v>1</v>
      </c>
    </row>
    <row r="11812" spans="1:18" x14ac:dyDescent="0.25">
      <c r="A11812">
        <v>32</v>
      </c>
      <c r="B11812" t="str">
        <f t="shared" si="184"/>
        <v>7424 32</v>
      </c>
      <c r="C11812" s="102" t="s">
        <v>922</v>
      </c>
      <c r="D11812" s="111" t="s">
        <v>0</v>
      </c>
      <c r="E11812" t="s">
        <v>1</v>
      </c>
      <c r="F11812" t="s">
        <v>1</v>
      </c>
      <c r="G11812" t="s">
        <v>1</v>
      </c>
      <c r="H11812">
        <v>0</v>
      </c>
      <c r="I11812">
        <v>0.06</v>
      </c>
      <c r="J11812">
        <v>2.1999999999999999E-2</v>
      </c>
      <c r="K11812">
        <v>8.2000000000000003E-2</v>
      </c>
      <c r="L11812" t="s">
        <v>1</v>
      </c>
      <c r="M11812" t="s">
        <v>1</v>
      </c>
      <c r="N11812" t="s">
        <v>1</v>
      </c>
      <c r="O11812" t="s">
        <v>1</v>
      </c>
      <c r="P11812" t="s">
        <v>1</v>
      </c>
      <c r="Q11812" t="s">
        <v>1</v>
      </c>
    </row>
    <row r="11813" spans="1:18" x14ac:dyDescent="0.25">
      <c r="A11813">
        <v>33</v>
      </c>
      <c r="B11813" t="str">
        <f t="shared" si="184"/>
        <v>7424 33</v>
      </c>
      <c r="C11813" s="102" t="s">
        <v>922</v>
      </c>
      <c r="D11813" s="111" t="s">
        <v>0</v>
      </c>
      <c r="E11813" t="s">
        <v>1</v>
      </c>
      <c r="F11813" t="s">
        <v>1</v>
      </c>
      <c r="G11813" t="s">
        <v>1</v>
      </c>
      <c r="H11813">
        <v>1.732</v>
      </c>
      <c r="I11813">
        <v>0.31900000000000001</v>
      </c>
      <c r="J11813">
        <v>4.2999999999999997E-2</v>
      </c>
      <c r="K11813">
        <v>2.0939999999999999</v>
      </c>
      <c r="L11813" t="s">
        <v>1</v>
      </c>
      <c r="M11813" t="s">
        <v>1</v>
      </c>
      <c r="N11813" t="s">
        <v>1</v>
      </c>
      <c r="O11813" t="s">
        <v>1</v>
      </c>
      <c r="P11813" t="s">
        <v>1</v>
      </c>
      <c r="Q11813" t="s">
        <v>1</v>
      </c>
    </row>
    <row r="11814" spans="1:18" x14ac:dyDescent="0.25">
      <c r="A11814">
        <v>34</v>
      </c>
      <c r="B11814" t="str">
        <f t="shared" si="184"/>
        <v>7424 34</v>
      </c>
      <c r="C11814" s="102" t="s">
        <v>922</v>
      </c>
      <c r="D11814" s="111" t="s">
        <v>0</v>
      </c>
      <c r="E11814" t="s">
        <v>1</v>
      </c>
      <c r="F11814" t="s">
        <v>1</v>
      </c>
      <c r="G11814" t="s">
        <v>1</v>
      </c>
      <c r="H11814">
        <v>1.7150000000000001</v>
      </c>
      <c r="I11814">
        <v>0.309</v>
      </c>
      <c r="J11814">
        <v>4.2000000000000003E-2</v>
      </c>
      <c r="K11814">
        <v>2.0659999999999998</v>
      </c>
      <c r="L11814" t="s">
        <v>1</v>
      </c>
      <c r="M11814" t="s">
        <v>1</v>
      </c>
      <c r="N11814" t="s">
        <v>1</v>
      </c>
      <c r="O11814" t="s">
        <v>1</v>
      </c>
      <c r="P11814" t="s">
        <v>1</v>
      </c>
      <c r="Q11814" t="s">
        <v>1</v>
      </c>
    </row>
    <row r="11815" spans="1:18" x14ac:dyDescent="0.25">
      <c r="A11815">
        <v>35</v>
      </c>
      <c r="B11815" t="str">
        <f t="shared" si="184"/>
        <v>7424 35</v>
      </c>
      <c r="C11815" s="102" t="s">
        <v>922</v>
      </c>
      <c r="D11815" s="111" t="s">
        <v>0</v>
      </c>
      <c r="E11815" t="s">
        <v>1</v>
      </c>
      <c r="F11815" t="s">
        <v>1</v>
      </c>
      <c r="G11815" t="s">
        <v>1</v>
      </c>
      <c r="H11815">
        <v>1.9790000000000001</v>
      </c>
      <c r="I11815">
        <v>0.36399999999999999</v>
      </c>
      <c r="J11815">
        <v>4.9000000000000002E-2</v>
      </c>
      <c r="K11815">
        <v>2.3919999999999999</v>
      </c>
      <c r="L11815" t="s">
        <v>1</v>
      </c>
      <c r="M11815" t="s">
        <v>1</v>
      </c>
      <c r="N11815" t="s">
        <v>1</v>
      </c>
      <c r="O11815" t="s">
        <v>1</v>
      </c>
      <c r="P11815" t="s">
        <v>1</v>
      </c>
      <c r="Q11815" t="s">
        <v>1</v>
      </c>
    </row>
    <row r="11816" spans="1:18" x14ac:dyDescent="0.25">
      <c r="A11816">
        <v>36</v>
      </c>
      <c r="B11816" t="str">
        <f t="shared" si="184"/>
        <v>7424 36</v>
      </c>
      <c r="C11816" s="102" t="s">
        <v>922</v>
      </c>
      <c r="D11816" s="111" t="s">
        <v>0</v>
      </c>
      <c r="E11816" t="s">
        <v>1</v>
      </c>
      <c r="F11816" t="s">
        <v>1</v>
      </c>
      <c r="G11816" t="s">
        <v>1</v>
      </c>
      <c r="H11816">
        <v>1.7150000000000001</v>
      </c>
      <c r="I11816">
        <v>0.309</v>
      </c>
      <c r="J11816">
        <v>4.2000000000000003E-2</v>
      </c>
      <c r="K11816">
        <v>2.0659999999999998</v>
      </c>
      <c r="L11816" t="s">
        <v>1</v>
      </c>
      <c r="M11816" t="s">
        <v>1</v>
      </c>
      <c r="N11816" t="s">
        <v>1</v>
      </c>
      <c r="O11816" t="s">
        <v>1</v>
      </c>
      <c r="P11816" t="s">
        <v>1</v>
      </c>
      <c r="Q11816" t="s">
        <v>1</v>
      </c>
    </row>
    <row r="11817" spans="1:18" x14ac:dyDescent="0.25">
      <c r="A11817">
        <v>37</v>
      </c>
      <c r="B11817" t="str">
        <f t="shared" si="184"/>
        <v>7424 37</v>
      </c>
      <c r="C11817" s="102" t="s">
        <v>922</v>
      </c>
      <c r="D11817" s="111" t="s">
        <v>0</v>
      </c>
      <c r="E11817" t="s">
        <v>1</v>
      </c>
      <c r="F11817" t="s">
        <v>986</v>
      </c>
      <c r="G11817" t="s">
        <v>987</v>
      </c>
      <c r="H11817" t="s">
        <v>993</v>
      </c>
      <c r="I11817" t="s">
        <v>996</v>
      </c>
      <c r="J11817" t="s">
        <v>1</v>
      </c>
      <c r="K11817">
        <v>2.7930000000000001</v>
      </c>
      <c r="L11817" t="s">
        <v>1</v>
      </c>
      <c r="M11817" t="s">
        <v>1</v>
      </c>
      <c r="N11817" t="s">
        <v>1</v>
      </c>
      <c r="O11817" t="s">
        <v>1</v>
      </c>
      <c r="P11817" t="s">
        <v>1</v>
      </c>
      <c r="Q11817" t="s">
        <v>1</v>
      </c>
    </row>
    <row r="11818" spans="1:18" x14ac:dyDescent="0.25">
      <c r="A11818">
        <v>38</v>
      </c>
      <c r="B11818" t="str">
        <f t="shared" si="184"/>
        <v>7424 38</v>
      </c>
      <c r="C11818" s="102" t="s">
        <v>922</v>
      </c>
      <c r="D11818" s="111" t="s">
        <v>0</v>
      </c>
      <c r="E11818" t="s">
        <v>1</v>
      </c>
      <c r="F11818">
        <v>3.84</v>
      </c>
      <c r="G11818">
        <v>3.48</v>
      </c>
      <c r="H11818">
        <v>3.14</v>
      </c>
      <c r="I11818">
        <v>2.79</v>
      </c>
      <c r="J11818" t="s">
        <v>1</v>
      </c>
      <c r="K11818" t="s">
        <v>1</v>
      </c>
      <c r="L11818" t="s">
        <v>1</v>
      </c>
      <c r="M11818" t="s">
        <v>1</v>
      </c>
      <c r="N11818" t="s">
        <v>1</v>
      </c>
      <c r="O11818" t="s">
        <v>1</v>
      </c>
      <c r="P11818" t="s">
        <v>1</v>
      </c>
      <c r="Q11818" t="s">
        <v>1</v>
      </c>
    </row>
    <row r="11819" spans="1:18" x14ac:dyDescent="0.25">
      <c r="A11819">
        <v>1</v>
      </c>
      <c r="B11819" t="str">
        <f t="shared" si="184"/>
        <v>7428 1</v>
      </c>
      <c r="C11819" s="102" t="s">
        <v>923</v>
      </c>
      <c r="D11819" s="111" t="s">
        <v>0</v>
      </c>
      <c r="E11819" t="s">
        <v>1</v>
      </c>
      <c r="F11819" t="s">
        <v>1</v>
      </c>
      <c r="G11819" t="s">
        <v>1</v>
      </c>
      <c r="H11819" t="s">
        <v>1</v>
      </c>
      <c r="I11819" t="s">
        <v>1</v>
      </c>
      <c r="J11819" t="s">
        <v>1</v>
      </c>
      <c r="K11819" t="s">
        <v>1</v>
      </c>
      <c r="L11819" t="s">
        <v>1</v>
      </c>
      <c r="M11819" t="s">
        <v>1</v>
      </c>
      <c r="N11819" t="s">
        <v>1</v>
      </c>
      <c r="O11819" t="s">
        <v>1</v>
      </c>
      <c r="P11819" t="s">
        <v>1</v>
      </c>
      <c r="Q11819" t="s">
        <v>1</v>
      </c>
      <c r="R11819" t="s">
        <v>250</v>
      </c>
    </row>
    <row r="11820" spans="1:18" x14ac:dyDescent="0.25">
      <c r="A11820">
        <v>2</v>
      </c>
      <c r="B11820" t="str">
        <f t="shared" si="184"/>
        <v>7428 2</v>
      </c>
      <c r="C11820" s="102" t="s">
        <v>923</v>
      </c>
      <c r="D11820" s="111" t="s">
        <v>0</v>
      </c>
      <c r="E11820" t="s">
        <v>3</v>
      </c>
      <c r="F11820" t="s">
        <v>1</v>
      </c>
      <c r="G11820" t="s">
        <v>1</v>
      </c>
      <c r="H11820" t="s">
        <v>1</v>
      </c>
      <c r="I11820" t="s">
        <v>1</v>
      </c>
      <c r="J11820" t="s">
        <v>1</v>
      </c>
      <c r="K11820" t="s">
        <v>1</v>
      </c>
      <c r="L11820" t="s">
        <v>1</v>
      </c>
      <c r="M11820" t="s">
        <v>1</v>
      </c>
      <c r="N11820" t="s">
        <v>1</v>
      </c>
      <c r="O11820" t="s">
        <v>1</v>
      </c>
      <c r="P11820" t="s">
        <v>1</v>
      </c>
      <c r="Q11820" t="s">
        <v>1</v>
      </c>
    </row>
    <row r="11821" spans="1:18" x14ac:dyDescent="0.25">
      <c r="A11821">
        <v>3</v>
      </c>
      <c r="B11821" t="str">
        <f t="shared" si="184"/>
        <v>7428 3</v>
      </c>
      <c r="C11821" s="102" t="s">
        <v>923</v>
      </c>
      <c r="D11821" s="111" t="s">
        <v>0</v>
      </c>
      <c r="E11821" t="s">
        <v>4</v>
      </c>
      <c r="F11821" t="s">
        <v>1</v>
      </c>
      <c r="G11821" t="s">
        <v>1</v>
      </c>
      <c r="H11821" t="s">
        <v>1</v>
      </c>
      <c r="I11821" t="s">
        <v>1</v>
      </c>
      <c r="J11821" t="s">
        <v>1</v>
      </c>
      <c r="K11821" t="s">
        <v>1</v>
      </c>
      <c r="L11821" t="s">
        <v>1</v>
      </c>
      <c r="M11821" t="s">
        <v>1</v>
      </c>
      <c r="N11821" t="s">
        <v>1</v>
      </c>
      <c r="O11821" t="s">
        <v>1</v>
      </c>
      <c r="P11821" t="s">
        <v>1</v>
      </c>
      <c r="Q11821" t="s">
        <v>1</v>
      </c>
    </row>
    <row r="11822" spans="1:18" x14ac:dyDescent="0.25">
      <c r="A11822">
        <v>4</v>
      </c>
      <c r="B11822" t="str">
        <f t="shared" si="184"/>
        <v>7428 4</v>
      </c>
      <c r="C11822" s="102" t="s">
        <v>923</v>
      </c>
      <c r="D11822" s="111">
        <v>13</v>
      </c>
      <c r="E11822">
        <v>47494</v>
      </c>
      <c r="F11822">
        <v>593736</v>
      </c>
      <c r="G11822">
        <v>1.25</v>
      </c>
      <c r="H11822" t="s">
        <v>1</v>
      </c>
      <c r="I11822" t="s">
        <v>1</v>
      </c>
      <c r="J11822" t="s">
        <v>1</v>
      </c>
      <c r="K11822" t="s">
        <v>1</v>
      </c>
      <c r="L11822" t="s">
        <v>1</v>
      </c>
      <c r="M11822" t="s">
        <v>1</v>
      </c>
      <c r="N11822">
        <v>1</v>
      </c>
      <c r="O11822">
        <v>5</v>
      </c>
      <c r="P11822">
        <v>6</v>
      </c>
      <c r="Q11822">
        <v>12</v>
      </c>
    </row>
    <row r="11823" spans="1:18" x14ac:dyDescent="0.25">
      <c r="A11823">
        <v>5</v>
      </c>
      <c r="B11823" t="str">
        <f t="shared" si="184"/>
        <v>7428 5</v>
      </c>
      <c r="C11823" s="102" t="s">
        <v>923</v>
      </c>
      <c r="D11823" s="111">
        <v>14</v>
      </c>
      <c r="E11823">
        <v>50530</v>
      </c>
      <c r="F11823">
        <v>159524</v>
      </c>
      <c r="G11823">
        <v>0.315</v>
      </c>
      <c r="H11823" t="s">
        <v>1</v>
      </c>
      <c r="I11823" t="s">
        <v>1</v>
      </c>
      <c r="J11823" t="s">
        <v>1</v>
      </c>
      <c r="K11823" t="s">
        <v>1</v>
      </c>
      <c r="L11823" t="s">
        <v>1</v>
      </c>
      <c r="M11823" t="s">
        <v>1</v>
      </c>
      <c r="N11823" t="s">
        <v>1</v>
      </c>
      <c r="O11823">
        <v>4</v>
      </c>
      <c r="P11823">
        <v>4</v>
      </c>
      <c r="Q11823">
        <v>8</v>
      </c>
    </row>
    <row r="11824" spans="1:18" x14ac:dyDescent="0.25">
      <c r="A11824">
        <v>6</v>
      </c>
      <c r="B11824" t="str">
        <f t="shared" si="184"/>
        <v>7428 6</v>
      </c>
      <c r="C11824" s="102" t="s">
        <v>923</v>
      </c>
      <c r="D11824" s="111">
        <v>15</v>
      </c>
      <c r="E11824">
        <v>53756</v>
      </c>
      <c r="F11824">
        <v>1051194</v>
      </c>
      <c r="G11824">
        <v>1.9550000000000001</v>
      </c>
      <c r="H11824" t="s">
        <v>1</v>
      </c>
      <c r="I11824" t="s">
        <v>1</v>
      </c>
      <c r="J11824" t="s">
        <v>1</v>
      </c>
      <c r="K11824" t="s">
        <v>1</v>
      </c>
      <c r="L11824" t="s">
        <v>1</v>
      </c>
      <c r="M11824" t="s">
        <v>1</v>
      </c>
      <c r="N11824">
        <v>2</v>
      </c>
      <c r="O11824">
        <v>2</v>
      </c>
      <c r="P11824">
        <v>6</v>
      </c>
      <c r="Q11824">
        <v>10</v>
      </c>
    </row>
    <row r="11825" spans="1:17" x14ac:dyDescent="0.25">
      <c r="A11825">
        <v>7</v>
      </c>
      <c r="B11825" t="str">
        <f t="shared" si="184"/>
        <v>7428 7</v>
      </c>
      <c r="C11825" s="102" t="s">
        <v>923</v>
      </c>
      <c r="D11825" s="111">
        <v>16</v>
      </c>
      <c r="E11825">
        <v>48838</v>
      </c>
      <c r="F11825">
        <v>519229</v>
      </c>
      <c r="G11825">
        <v>1.0629999999999999</v>
      </c>
      <c r="H11825" t="s">
        <v>1</v>
      </c>
      <c r="I11825" t="s">
        <v>1</v>
      </c>
      <c r="J11825" t="s">
        <v>1</v>
      </c>
      <c r="K11825" t="s">
        <v>1</v>
      </c>
      <c r="L11825" t="s">
        <v>1</v>
      </c>
      <c r="M11825" t="s">
        <v>1</v>
      </c>
      <c r="N11825" t="s">
        <v>1</v>
      </c>
      <c r="O11825">
        <v>5</v>
      </c>
      <c r="P11825">
        <v>8</v>
      </c>
      <c r="Q11825">
        <v>13</v>
      </c>
    </row>
    <row r="11826" spans="1:17" x14ac:dyDescent="0.25">
      <c r="A11826">
        <v>8</v>
      </c>
      <c r="B11826" t="str">
        <f t="shared" si="184"/>
        <v>7428 8</v>
      </c>
      <c r="C11826" s="102" t="s">
        <v>923</v>
      </c>
      <c r="D11826" s="111">
        <v>17</v>
      </c>
      <c r="E11826">
        <v>49714</v>
      </c>
      <c r="F11826">
        <v>309916</v>
      </c>
      <c r="G11826">
        <v>0.623</v>
      </c>
      <c r="H11826" t="s">
        <v>1</v>
      </c>
      <c r="I11826" t="s">
        <v>1</v>
      </c>
      <c r="J11826" t="s">
        <v>1</v>
      </c>
      <c r="K11826" t="s">
        <v>1</v>
      </c>
      <c r="L11826" t="s">
        <v>1</v>
      </c>
      <c r="M11826" t="s">
        <v>1</v>
      </c>
      <c r="N11826" t="s">
        <v>1</v>
      </c>
      <c r="O11826" t="s">
        <v>1</v>
      </c>
      <c r="P11826">
        <v>8</v>
      </c>
      <c r="Q11826">
        <v>8</v>
      </c>
    </row>
    <row r="11827" spans="1:17" x14ac:dyDescent="0.25">
      <c r="A11827">
        <v>9</v>
      </c>
      <c r="B11827" t="str">
        <f t="shared" si="184"/>
        <v>7428 9</v>
      </c>
      <c r="C11827" s="102" t="s">
        <v>923</v>
      </c>
      <c r="D11827" s="111" t="s">
        <v>5</v>
      </c>
      <c r="E11827">
        <v>250332</v>
      </c>
      <c r="F11827">
        <v>2633599</v>
      </c>
      <c r="G11827">
        <v>1.052</v>
      </c>
      <c r="H11827" t="s">
        <v>1</v>
      </c>
      <c r="I11827" t="s">
        <v>1</v>
      </c>
      <c r="J11827" t="s">
        <v>1</v>
      </c>
      <c r="K11827" t="s">
        <v>1</v>
      </c>
      <c r="L11827" t="s">
        <v>1</v>
      </c>
      <c r="M11827" t="s">
        <v>1</v>
      </c>
      <c r="N11827">
        <v>3</v>
      </c>
      <c r="O11827">
        <v>16</v>
      </c>
      <c r="P11827">
        <v>32</v>
      </c>
      <c r="Q11827">
        <v>51</v>
      </c>
    </row>
    <row r="11828" spans="1:17" x14ac:dyDescent="0.25">
      <c r="A11828">
        <v>10</v>
      </c>
      <c r="B11828" t="str">
        <f t="shared" si="184"/>
        <v>7428 10</v>
      </c>
      <c r="C11828" s="102" t="s">
        <v>923</v>
      </c>
      <c r="D11828" s="111" t="s">
        <v>6</v>
      </c>
      <c r="E11828" t="s">
        <v>1</v>
      </c>
      <c r="F11828" t="s">
        <v>1</v>
      </c>
      <c r="G11828" t="s">
        <v>1</v>
      </c>
      <c r="H11828" t="s">
        <v>1</v>
      </c>
      <c r="I11828" t="s">
        <v>1</v>
      </c>
      <c r="J11828" t="s">
        <v>1</v>
      </c>
      <c r="K11828" t="s">
        <v>1</v>
      </c>
      <c r="L11828" t="s">
        <v>1</v>
      </c>
      <c r="M11828" t="s">
        <v>1</v>
      </c>
      <c r="N11828" t="s">
        <v>1</v>
      </c>
      <c r="O11828" t="s">
        <v>1</v>
      </c>
      <c r="P11828" t="s">
        <v>1</v>
      </c>
      <c r="Q11828" t="s">
        <v>1</v>
      </c>
    </row>
    <row r="11829" spans="1:17" x14ac:dyDescent="0.25">
      <c r="A11829">
        <v>11</v>
      </c>
      <c r="B11829" t="str">
        <f t="shared" si="184"/>
        <v>7428 11</v>
      </c>
      <c r="C11829" s="102" t="s">
        <v>923</v>
      </c>
      <c r="D11829" s="111">
        <v>13</v>
      </c>
      <c r="E11829" t="s">
        <v>1</v>
      </c>
      <c r="F11829" t="s">
        <v>1</v>
      </c>
      <c r="G11829">
        <v>92654</v>
      </c>
      <c r="H11829">
        <v>108539</v>
      </c>
      <c r="I11829">
        <v>49355</v>
      </c>
      <c r="J11829" t="s">
        <v>1</v>
      </c>
      <c r="K11829" t="s">
        <v>1</v>
      </c>
      <c r="L11829">
        <v>45186</v>
      </c>
      <c r="M11829">
        <v>144960</v>
      </c>
      <c r="N11829">
        <v>121774</v>
      </c>
      <c r="O11829">
        <v>31268</v>
      </c>
      <c r="P11829" t="s">
        <v>1</v>
      </c>
      <c r="Q11829" t="s">
        <v>1</v>
      </c>
    </row>
    <row r="11830" spans="1:17" x14ac:dyDescent="0.25">
      <c r="A11830">
        <v>12</v>
      </c>
      <c r="B11830" t="str">
        <f t="shared" si="184"/>
        <v>7428 12</v>
      </c>
      <c r="C11830" s="102" t="s">
        <v>923</v>
      </c>
      <c r="D11830" s="111">
        <v>14</v>
      </c>
      <c r="E11830" t="s">
        <v>1</v>
      </c>
      <c r="F11830" t="s">
        <v>1</v>
      </c>
      <c r="G11830" t="s">
        <v>1</v>
      </c>
      <c r="H11830">
        <v>28281</v>
      </c>
      <c r="I11830">
        <v>14969</v>
      </c>
      <c r="J11830" t="s">
        <v>1</v>
      </c>
      <c r="K11830" t="s">
        <v>1</v>
      </c>
      <c r="L11830" t="s">
        <v>1</v>
      </c>
      <c r="M11830">
        <v>46810</v>
      </c>
      <c r="N11830">
        <v>26950</v>
      </c>
      <c r="O11830">
        <v>42514</v>
      </c>
      <c r="P11830" t="s">
        <v>1</v>
      </c>
      <c r="Q11830" t="s">
        <v>1</v>
      </c>
    </row>
    <row r="11831" spans="1:17" x14ac:dyDescent="0.25">
      <c r="A11831">
        <v>13</v>
      </c>
      <c r="B11831" t="str">
        <f t="shared" si="184"/>
        <v>7428 13</v>
      </c>
      <c r="C11831" s="102" t="s">
        <v>923</v>
      </c>
      <c r="D11831" s="111">
        <v>15</v>
      </c>
      <c r="E11831" t="s">
        <v>1</v>
      </c>
      <c r="F11831" t="s">
        <v>1</v>
      </c>
      <c r="G11831">
        <v>377974</v>
      </c>
      <c r="H11831">
        <v>70810</v>
      </c>
      <c r="I11831">
        <v>138199</v>
      </c>
      <c r="J11831" t="s">
        <v>1</v>
      </c>
      <c r="K11831" t="s">
        <v>1</v>
      </c>
      <c r="L11831">
        <v>180252</v>
      </c>
      <c r="M11831">
        <v>83401</v>
      </c>
      <c r="N11831">
        <v>169705</v>
      </c>
      <c r="O11831">
        <v>30853</v>
      </c>
      <c r="P11831" t="s">
        <v>1</v>
      </c>
      <c r="Q11831" t="s">
        <v>1</v>
      </c>
    </row>
    <row r="11832" spans="1:17" x14ac:dyDescent="0.25">
      <c r="A11832">
        <v>14</v>
      </c>
      <c r="B11832" t="str">
        <f t="shared" si="184"/>
        <v>7428 14</v>
      </c>
      <c r="C11832" s="102" t="s">
        <v>923</v>
      </c>
      <c r="D11832" s="111">
        <v>16</v>
      </c>
      <c r="E11832" t="s">
        <v>1</v>
      </c>
      <c r="F11832" t="s">
        <v>1</v>
      </c>
      <c r="G11832" t="s">
        <v>1</v>
      </c>
      <c r="H11832">
        <v>121975</v>
      </c>
      <c r="I11832">
        <v>75271</v>
      </c>
      <c r="J11832" t="s">
        <v>1</v>
      </c>
      <c r="K11832" t="s">
        <v>1</v>
      </c>
      <c r="L11832" t="s">
        <v>1</v>
      </c>
      <c r="M11832">
        <v>109211</v>
      </c>
      <c r="N11832">
        <v>194178</v>
      </c>
      <c r="O11832">
        <v>18594</v>
      </c>
      <c r="P11832" t="s">
        <v>1</v>
      </c>
      <c r="Q11832" t="s">
        <v>1</v>
      </c>
    </row>
    <row r="11833" spans="1:17" x14ac:dyDescent="0.25">
      <c r="A11833">
        <v>15</v>
      </c>
      <c r="B11833" t="str">
        <f t="shared" si="184"/>
        <v>7428 15</v>
      </c>
      <c r="C11833" s="102" t="s">
        <v>923</v>
      </c>
      <c r="D11833" s="111">
        <v>17</v>
      </c>
      <c r="E11833" t="s">
        <v>1</v>
      </c>
      <c r="F11833" t="s">
        <v>1</v>
      </c>
      <c r="G11833" t="s">
        <v>1</v>
      </c>
      <c r="H11833" t="s">
        <v>1</v>
      </c>
      <c r="I11833">
        <v>129127</v>
      </c>
      <c r="J11833" t="s">
        <v>1</v>
      </c>
      <c r="K11833" t="s">
        <v>1</v>
      </c>
      <c r="L11833" t="s">
        <v>1</v>
      </c>
      <c r="M11833" t="s">
        <v>1</v>
      </c>
      <c r="N11833">
        <v>153305</v>
      </c>
      <c r="O11833">
        <v>27484</v>
      </c>
      <c r="P11833" t="s">
        <v>1</v>
      </c>
      <c r="Q11833" t="s">
        <v>1</v>
      </c>
    </row>
    <row r="11834" spans="1:17" x14ac:dyDescent="0.25">
      <c r="A11834">
        <v>16</v>
      </c>
      <c r="B11834" t="str">
        <f t="shared" si="184"/>
        <v>7428 16</v>
      </c>
      <c r="C11834" s="102" t="s">
        <v>923</v>
      </c>
      <c r="D11834" s="111" t="s">
        <v>5</v>
      </c>
      <c r="E11834" t="s">
        <v>1</v>
      </c>
      <c r="F11834" t="s">
        <v>1</v>
      </c>
      <c r="G11834">
        <v>470628</v>
      </c>
      <c r="H11834">
        <v>329605</v>
      </c>
      <c r="I11834">
        <v>406921</v>
      </c>
      <c r="J11834" t="s">
        <v>1</v>
      </c>
      <c r="K11834" t="s">
        <v>1</v>
      </c>
      <c r="L11834">
        <v>225438</v>
      </c>
      <c r="M11834">
        <v>384382</v>
      </c>
      <c r="N11834">
        <v>665912</v>
      </c>
      <c r="O11834">
        <v>150713</v>
      </c>
      <c r="P11834" t="s">
        <v>1</v>
      </c>
      <c r="Q11834" t="s">
        <v>1</v>
      </c>
    </row>
    <row r="11835" spans="1:17" x14ac:dyDescent="0.25">
      <c r="A11835">
        <v>17</v>
      </c>
      <c r="B11835" t="str">
        <f t="shared" si="184"/>
        <v>7428 17</v>
      </c>
      <c r="C11835" s="102" t="s">
        <v>923</v>
      </c>
      <c r="D11835" s="111" t="s">
        <v>6</v>
      </c>
      <c r="E11835" t="s">
        <v>1</v>
      </c>
      <c r="F11835" t="s">
        <v>1</v>
      </c>
      <c r="G11835" t="s">
        <v>1</v>
      </c>
      <c r="H11835" t="s">
        <v>1</v>
      </c>
      <c r="I11835" t="s">
        <v>1</v>
      </c>
      <c r="J11835" t="s">
        <v>1</v>
      </c>
      <c r="K11835" t="s">
        <v>1</v>
      </c>
      <c r="L11835" t="s">
        <v>1</v>
      </c>
      <c r="M11835" t="s">
        <v>1</v>
      </c>
      <c r="N11835" t="s">
        <v>1</v>
      </c>
      <c r="O11835" t="s">
        <v>1</v>
      </c>
      <c r="P11835" t="s">
        <v>1</v>
      </c>
      <c r="Q11835" t="s">
        <v>1</v>
      </c>
    </row>
    <row r="11836" spans="1:17" x14ac:dyDescent="0.25">
      <c r="A11836">
        <v>18</v>
      </c>
      <c r="B11836" t="str">
        <f t="shared" si="184"/>
        <v>7428 18</v>
      </c>
      <c r="C11836" s="102" t="s">
        <v>923</v>
      </c>
      <c r="D11836" s="111">
        <v>13</v>
      </c>
      <c r="E11836" t="s">
        <v>1</v>
      </c>
      <c r="F11836" t="s">
        <v>1</v>
      </c>
      <c r="G11836">
        <v>151860</v>
      </c>
      <c r="H11836">
        <v>117440</v>
      </c>
      <c r="I11836">
        <v>45111</v>
      </c>
      <c r="J11836" t="s">
        <v>1</v>
      </c>
      <c r="K11836" t="s">
        <v>1</v>
      </c>
      <c r="L11836">
        <v>158693</v>
      </c>
      <c r="M11836">
        <v>290645</v>
      </c>
      <c r="N11836">
        <v>224185</v>
      </c>
      <c r="O11836">
        <v>37647</v>
      </c>
      <c r="P11836" t="s">
        <v>1</v>
      </c>
      <c r="Q11836" t="s">
        <v>1</v>
      </c>
    </row>
    <row r="11837" spans="1:17" x14ac:dyDescent="0.25">
      <c r="A11837">
        <v>19</v>
      </c>
      <c r="B11837" t="str">
        <f t="shared" si="184"/>
        <v>7428 19</v>
      </c>
      <c r="C11837" s="102" t="s">
        <v>923</v>
      </c>
      <c r="D11837" s="111">
        <v>14</v>
      </c>
      <c r="E11837" t="s">
        <v>1</v>
      </c>
      <c r="F11837" t="s">
        <v>1</v>
      </c>
      <c r="G11837">
        <v>5208</v>
      </c>
      <c r="H11837">
        <v>29285</v>
      </c>
      <c r="I11837">
        <v>14660</v>
      </c>
      <c r="J11837" t="s">
        <v>1</v>
      </c>
      <c r="K11837" t="s">
        <v>1</v>
      </c>
      <c r="L11837">
        <v>15328</v>
      </c>
      <c r="M11837">
        <v>86370</v>
      </c>
      <c r="N11837">
        <v>58503</v>
      </c>
      <c r="O11837">
        <v>59095</v>
      </c>
      <c r="P11837" t="s">
        <v>1</v>
      </c>
      <c r="Q11837" t="s">
        <v>1</v>
      </c>
    </row>
    <row r="11838" spans="1:17" x14ac:dyDescent="0.25">
      <c r="A11838">
        <v>20</v>
      </c>
      <c r="B11838" t="str">
        <f t="shared" si="184"/>
        <v>7428 20</v>
      </c>
      <c r="C11838" s="102" t="s">
        <v>923</v>
      </c>
      <c r="D11838" s="111">
        <v>15</v>
      </c>
      <c r="E11838" t="s">
        <v>1</v>
      </c>
      <c r="F11838">
        <v>10339</v>
      </c>
      <c r="G11838">
        <v>721134</v>
      </c>
      <c r="H11838">
        <v>84650</v>
      </c>
      <c r="I11838">
        <v>144694</v>
      </c>
      <c r="J11838" t="s">
        <v>1</v>
      </c>
      <c r="K11838">
        <v>7565</v>
      </c>
      <c r="L11838">
        <v>915347</v>
      </c>
      <c r="M11838">
        <v>207104</v>
      </c>
      <c r="N11838">
        <v>351653</v>
      </c>
      <c r="O11838">
        <v>48840</v>
      </c>
      <c r="P11838" t="s">
        <v>1</v>
      </c>
      <c r="Q11838" t="s">
        <v>1</v>
      </c>
    </row>
    <row r="11839" spans="1:17" x14ac:dyDescent="0.25">
      <c r="A11839">
        <v>21</v>
      </c>
      <c r="B11839" t="str">
        <f t="shared" si="184"/>
        <v>7428 21</v>
      </c>
      <c r="C11839" s="102" t="s">
        <v>923</v>
      </c>
      <c r="D11839" s="111">
        <v>16</v>
      </c>
      <c r="E11839">
        <v>2271</v>
      </c>
      <c r="F11839">
        <v>1455</v>
      </c>
      <c r="G11839">
        <v>136778</v>
      </c>
      <c r="H11839">
        <v>116372</v>
      </c>
      <c r="I11839">
        <v>67617</v>
      </c>
      <c r="J11839">
        <v>1613</v>
      </c>
      <c r="K11839">
        <v>1745</v>
      </c>
      <c r="L11839">
        <v>220076</v>
      </c>
      <c r="M11839">
        <v>246127</v>
      </c>
      <c r="N11839">
        <v>364446</v>
      </c>
      <c r="O11839">
        <v>31703</v>
      </c>
      <c r="P11839" t="s">
        <v>1</v>
      </c>
      <c r="Q11839" t="s">
        <v>1</v>
      </c>
    </row>
    <row r="11840" spans="1:17" x14ac:dyDescent="0.25">
      <c r="A11840">
        <v>22</v>
      </c>
      <c r="B11840" t="str">
        <f t="shared" si="184"/>
        <v>7428 22</v>
      </c>
      <c r="C11840" s="102" t="s">
        <v>923</v>
      </c>
      <c r="D11840" s="111">
        <v>17</v>
      </c>
      <c r="E11840">
        <v>1333</v>
      </c>
      <c r="F11840">
        <v>12836</v>
      </c>
      <c r="G11840">
        <v>189071</v>
      </c>
      <c r="H11840">
        <v>67397</v>
      </c>
      <c r="I11840">
        <v>77296</v>
      </c>
      <c r="J11840">
        <v>1694</v>
      </c>
      <c r="K11840">
        <v>26552</v>
      </c>
      <c r="L11840">
        <v>289045</v>
      </c>
      <c r="M11840">
        <v>132319</v>
      </c>
      <c r="N11840">
        <v>182444</v>
      </c>
      <c r="O11840">
        <v>46366</v>
      </c>
      <c r="P11840" t="s">
        <v>1</v>
      </c>
      <c r="Q11840" t="s">
        <v>1</v>
      </c>
    </row>
    <row r="11841" spans="1:17" x14ac:dyDescent="0.25">
      <c r="A11841">
        <v>23</v>
      </c>
      <c r="B11841" t="str">
        <f t="shared" si="184"/>
        <v>7428 23</v>
      </c>
      <c r="C11841" s="102" t="s">
        <v>923</v>
      </c>
      <c r="D11841" s="111" t="s">
        <v>5</v>
      </c>
      <c r="E11841">
        <v>3604</v>
      </c>
      <c r="F11841">
        <v>24630</v>
      </c>
      <c r="G11841">
        <v>1204051</v>
      </c>
      <c r="H11841">
        <v>415144</v>
      </c>
      <c r="I11841">
        <v>349378</v>
      </c>
      <c r="J11841">
        <v>3307</v>
      </c>
      <c r="K11841">
        <v>35862</v>
      </c>
      <c r="L11841">
        <v>1598489</v>
      </c>
      <c r="M11841">
        <v>962565</v>
      </c>
      <c r="N11841">
        <v>1181231</v>
      </c>
      <c r="O11841">
        <v>223651</v>
      </c>
      <c r="P11841" t="s">
        <v>1</v>
      </c>
      <c r="Q11841" t="s">
        <v>1</v>
      </c>
    </row>
    <row r="11842" spans="1:17" x14ac:dyDescent="0.25">
      <c r="A11842">
        <v>24</v>
      </c>
      <c r="B11842" t="str">
        <f t="shared" ref="B11842:B11905" si="185">+C11842&amp;A11842</f>
        <v>7428 24</v>
      </c>
      <c r="C11842" s="102" t="s">
        <v>923</v>
      </c>
      <c r="D11842" s="111" t="s">
        <v>6</v>
      </c>
      <c r="E11842" t="s">
        <v>1</v>
      </c>
      <c r="F11842" t="s">
        <v>1</v>
      </c>
      <c r="G11842" t="s">
        <v>1</v>
      </c>
      <c r="H11842" t="s">
        <v>1</v>
      </c>
      <c r="I11842" t="s">
        <v>1</v>
      </c>
      <c r="J11842" t="s">
        <v>1</v>
      </c>
      <c r="K11842" t="s">
        <v>1</v>
      </c>
      <c r="L11842" t="s">
        <v>1</v>
      </c>
      <c r="M11842" t="s">
        <v>1</v>
      </c>
      <c r="N11842" t="s">
        <v>1</v>
      </c>
      <c r="O11842" t="s">
        <v>1</v>
      </c>
      <c r="P11842" t="s">
        <v>1</v>
      </c>
      <c r="Q11842" t="s">
        <v>1</v>
      </c>
    </row>
    <row r="11843" spans="1:17" x14ac:dyDescent="0.25">
      <c r="A11843">
        <v>25</v>
      </c>
      <c r="B11843" t="str">
        <f t="shared" si="185"/>
        <v>7428 25</v>
      </c>
      <c r="C11843" s="102" t="s">
        <v>923</v>
      </c>
      <c r="D11843" s="111" t="s">
        <v>0</v>
      </c>
      <c r="E11843" t="s">
        <v>1</v>
      </c>
      <c r="F11843" t="s">
        <v>1</v>
      </c>
      <c r="G11843" t="s">
        <v>1</v>
      </c>
      <c r="H11843">
        <v>2869943</v>
      </c>
      <c r="I11843">
        <v>2908318</v>
      </c>
      <c r="J11843">
        <v>223651</v>
      </c>
      <c r="K11843" t="s">
        <v>1</v>
      </c>
      <c r="L11843" t="s">
        <v>1</v>
      </c>
      <c r="M11843" t="s">
        <v>1</v>
      </c>
      <c r="N11843" t="s">
        <v>1</v>
      </c>
      <c r="O11843" t="s">
        <v>1</v>
      </c>
      <c r="P11843" t="s">
        <v>1</v>
      </c>
      <c r="Q11843" t="s">
        <v>1</v>
      </c>
    </row>
    <row r="11844" spans="1:17" x14ac:dyDescent="0.25">
      <c r="A11844">
        <v>26</v>
      </c>
      <c r="B11844" t="str">
        <f t="shared" si="185"/>
        <v>7428 26</v>
      </c>
      <c r="C11844" s="102" t="s">
        <v>923</v>
      </c>
      <c r="D11844" s="111" t="s">
        <v>0</v>
      </c>
      <c r="E11844" t="s">
        <v>1</v>
      </c>
      <c r="F11844" t="s">
        <v>1</v>
      </c>
      <c r="G11844" t="s">
        <v>1</v>
      </c>
      <c r="H11844" t="s">
        <v>1</v>
      </c>
      <c r="I11844" t="s">
        <v>1</v>
      </c>
      <c r="J11844" t="s">
        <v>1</v>
      </c>
      <c r="K11844" t="s">
        <v>1</v>
      </c>
      <c r="L11844" t="s">
        <v>1</v>
      </c>
      <c r="M11844" t="s">
        <v>1</v>
      </c>
      <c r="N11844" t="s">
        <v>1</v>
      </c>
      <c r="O11844" t="s">
        <v>1</v>
      </c>
      <c r="P11844" t="s">
        <v>1</v>
      </c>
      <c r="Q11844" t="s">
        <v>1</v>
      </c>
    </row>
    <row r="11845" spans="1:17" x14ac:dyDescent="0.25">
      <c r="A11845">
        <v>27</v>
      </c>
      <c r="B11845" t="str">
        <f t="shared" si="185"/>
        <v>7428 27</v>
      </c>
      <c r="C11845" s="102" t="s">
        <v>923</v>
      </c>
      <c r="D11845" s="111" t="s">
        <v>0</v>
      </c>
      <c r="E11845" t="s">
        <v>1</v>
      </c>
      <c r="F11845" t="s">
        <v>1</v>
      </c>
      <c r="G11845" t="s">
        <v>1</v>
      </c>
      <c r="H11845">
        <v>-837461</v>
      </c>
      <c r="I11845">
        <v>-506516</v>
      </c>
      <c r="J11845">
        <v>1885</v>
      </c>
      <c r="K11845" t="s">
        <v>1</v>
      </c>
      <c r="L11845" t="s">
        <v>1</v>
      </c>
      <c r="M11845" t="s">
        <v>1</v>
      </c>
      <c r="N11845" t="s">
        <v>1</v>
      </c>
      <c r="O11845" t="s">
        <v>1</v>
      </c>
      <c r="P11845" t="s">
        <v>1</v>
      </c>
      <c r="Q11845" t="s">
        <v>1</v>
      </c>
    </row>
    <row r="11846" spans="1:17" x14ac:dyDescent="0.25">
      <c r="A11846">
        <v>28</v>
      </c>
      <c r="B11846" t="str">
        <f t="shared" si="185"/>
        <v>7428 28</v>
      </c>
      <c r="C11846" s="102" t="s">
        <v>923</v>
      </c>
      <c r="D11846" s="111" t="s">
        <v>0</v>
      </c>
      <c r="E11846" t="s">
        <v>1</v>
      </c>
      <c r="F11846" t="s">
        <v>1</v>
      </c>
      <c r="G11846" t="s">
        <v>1</v>
      </c>
      <c r="H11846">
        <v>2032482</v>
      </c>
      <c r="I11846">
        <v>2401802</v>
      </c>
      <c r="J11846">
        <v>225536</v>
      </c>
      <c r="K11846" t="s">
        <v>1</v>
      </c>
      <c r="L11846" t="s">
        <v>1</v>
      </c>
      <c r="M11846" t="s">
        <v>1</v>
      </c>
      <c r="N11846" t="s">
        <v>1</v>
      </c>
      <c r="O11846" t="s">
        <v>1</v>
      </c>
      <c r="P11846" t="s">
        <v>1</v>
      </c>
      <c r="Q11846" t="s">
        <v>1</v>
      </c>
    </row>
    <row r="11847" spans="1:17" x14ac:dyDescent="0.25">
      <c r="A11847">
        <v>29</v>
      </c>
      <c r="B11847" t="str">
        <f t="shared" si="185"/>
        <v>7428 29</v>
      </c>
      <c r="C11847" s="102" t="s">
        <v>923</v>
      </c>
      <c r="D11847" s="111" t="s">
        <v>0</v>
      </c>
      <c r="E11847" t="s">
        <v>1</v>
      </c>
      <c r="F11847" t="s">
        <v>1</v>
      </c>
      <c r="G11847" t="s">
        <v>1</v>
      </c>
      <c r="H11847">
        <v>2580922</v>
      </c>
      <c r="I11847">
        <v>1905026</v>
      </c>
      <c r="J11847">
        <v>280373</v>
      </c>
      <c r="K11847" t="s">
        <v>1</v>
      </c>
      <c r="L11847" t="s">
        <v>1</v>
      </c>
      <c r="M11847" t="s">
        <v>1</v>
      </c>
      <c r="N11847" t="s">
        <v>1</v>
      </c>
      <c r="O11847" t="s">
        <v>1</v>
      </c>
      <c r="P11847" t="s">
        <v>1</v>
      </c>
      <c r="Q11847" t="s">
        <v>1</v>
      </c>
    </row>
    <row r="11848" spans="1:17" x14ac:dyDescent="0.25">
      <c r="A11848">
        <v>30</v>
      </c>
      <c r="B11848" t="str">
        <f t="shared" si="185"/>
        <v>7428 30</v>
      </c>
      <c r="C11848" s="102" t="s">
        <v>923</v>
      </c>
      <c r="D11848" s="111" t="s">
        <v>0</v>
      </c>
      <c r="E11848" t="s">
        <v>1</v>
      </c>
      <c r="F11848" t="s">
        <v>1</v>
      </c>
      <c r="G11848" t="s">
        <v>1</v>
      </c>
      <c r="H11848">
        <v>0.04</v>
      </c>
      <c r="I11848">
        <v>0.12</v>
      </c>
      <c r="J11848">
        <v>0.13</v>
      </c>
      <c r="K11848" t="s">
        <v>1</v>
      </c>
      <c r="L11848" t="s">
        <v>1</v>
      </c>
      <c r="M11848" t="s">
        <v>1</v>
      </c>
      <c r="N11848" t="s">
        <v>1</v>
      </c>
      <c r="O11848" t="s">
        <v>1</v>
      </c>
      <c r="P11848" t="s">
        <v>1</v>
      </c>
      <c r="Q11848" t="s">
        <v>1</v>
      </c>
    </row>
    <row r="11849" spans="1:17" x14ac:dyDescent="0.25">
      <c r="A11849">
        <v>31</v>
      </c>
      <c r="B11849" t="str">
        <f t="shared" si="185"/>
        <v>7428 31</v>
      </c>
      <c r="C11849" s="102" t="s">
        <v>923</v>
      </c>
      <c r="D11849" s="111" t="s">
        <v>0</v>
      </c>
      <c r="E11849" t="s">
        <v>1</v>
      </c>
      <c r="F11849" t="s">
        <v>1</v>
      </c>
      <c r="G11849" t="s">
        <v>1</v>
      </c>
      <c r="H11849">
        <v>0.81200000000000006</v>
      </c>
      <c r="I11849">
        <v>0.95899999999999996</v>
      </c>
      <c r="J11849">
        <v>0.09</v>
      </c>
      <c r="K11849">
        <v>1.861</v>
      </c>
      <c r="L11849" t="s">
        <v>1</v>
      </c>
      <c r="M11849" t="s">
        <v>1</v>
      </c>
      <c r="N11849" t="s">
        <v>1</v>
      </c>
      <c r="O11849" t="s">
        <v>1</v>
      </c>
      <c r="P11849" t="s">
        <v>1</v>
      </c>
      <c r="Q11849" t="s">
        <v>1</v>
      </c>
    </row>
    <row r="11850" spans="1:17" x14ac:dyDescent="0.25">
      <c r="A11850">
        <v>32</v>
      </c>
      <c r="B11850" t="str">
        <f t="shared" si="185"/>
        <v>7428 32</v>
      </c>
      <c r="C11850" s="102" t="s">
        <v>923</v>
      </c>
      <c r="D11850" s="111" t="s">
        <v>0</v>
      </c>
      <c r="E11850" t="s">
        <v>1</v>
      </c>
      <c r="F11850" t="s">
        <v>1</v>
      </c>
      <c r="G11850" t="s">
        <v>1</v>
      </c>
      <c r="H11850">
        <v>0.77800000000000002</v>
      </c>
      <c r="I11850">
        <v>0.91900000000000004</v>
      </c>
      <c r="J11850">
        <v>8.5999999999999993E-2</v>
      </c>
      <c r="K11850">
        <v>1.7829999999999999</v>
      </c>
      <c r="L11850" t="s">
        <v>1</v>
      </c>
      <c r="M11850" t="s">
        <v>1</v>
      </c>
      <c r="N11850" t="s">
        <v>1</v>
      </c>
      <c r="O11850" t="s">
        <v>1</v>
      </c>
      <c r="P11850" t="s">
        <v>1</v>
      </c>
      <c r="Q11850" t="s">
        <v>1</v>
      </c>
    </row>
    <row r="11851" spans="1:17" x14ac:dyDescent="0.25">
      <c r="A11851">
        <v>33</v>
      </c>
      <c r="B11851" t="str">
        <f t="shared" si="185"/>
        <v>7428 33</v>
      </c>
      <c r="C11851" s="102" t="s">
        <v>923</v>
      </c>
      <c r="D11851" s="111" t="s">
        <v>0</v>
      </c>
      <c r="E11851" t="s">
        <v>1</v>
      </c>
      <c r="F11851" t="s">
        <v>1</v>
      </c>
      <c r="G11851" t="s">
        <v>1</v>
      </c>
      <c r="H11851">
        <v>0.90300000000000002</v>
      </c>
      <c r="I11851">
        <v>0.66600000000000004</v>
      </c>
      <c r="J11851">
        <v>9.8000000000000004E-2</v>
      </c>
      <c r="K11851">
        <v>1.667</v>
      </c>
      <c r="L11851" t="s">
        <v>1</v>
      </c>
      <c r="M11851" t="s">
        <v>1</v>
      </c>
      <c r="N11851" t="s">
        <v>1</v>
      </c>
      <c r="O11851" t="s">
        <v>1</v>
      </c>
      <c r="P11851" t="s">
        <v>1</v>
      </c>
      <c r="Q11851" t="s">
        <v>1</v>
      </c>
    </row>
    <row r="11852" spans="1:17" x14ac:dyDescent="0.25">
      <c r="A11852">
        <v>34</v>
      </c>
      <c r="B11852" t="str">
        <f t="shared" si="185"/>
        <v>7428 34</v>
      </c>
      <c r="C11852" s="102" t="s">
        <v>923</v>
      </c>
      <c r="D11852" s="111" t="s">
        <v>0</v>
      </c>
      <c r="E11852" t="s">
        <v>1</v>
      </c>
      <c r="F11852" t="s">
        <v>1</v>
      </c>
      <c r="G11852" t="s">
        <v>1</v>
      </c>
      <c r="H11852">
        <v>0.89800000000000002</v>
      </c>
      <c r="I11852">
        <v>0.69599999999999995</v>
      </c>
      <c r="J11852">
        <v>9.6000000000000002E-2</v>
      </c>
      <c r="K11852">
        <v>1.69</v>
      </c>
      <c r="L11852" t="s">
        <v>1</v>
      </c>
      <c r="M11852" t="s">
        <v>1</v>
      </c>
      <c r="N11852" t="s">
        <v>1</v>
      </c>
      <c r="O11852" t="s">
        <v>1</v>
      </c>
      <c r="P11852" t="s">
        <v>1</v>
      </c>
      <c r="Q11852" t="s">
        <v>1</v>
      </c>
    </row>
    <row r="11853" spans="1:17" x14ac:dyDescent="0.25">
      <c r="A11853">
        <v>35</v>
      </c>
      <c r="B11853" t="str">
        <f t="shared" si="185"/>
        <v>7428 35</v>
      </c>
      <c r="C11853" s="102" t="s">
        <v>923</v>
      </c>
      <c r="D11853" s="111" t="s">
        <v>0</v>
      </c>
      <c r="E11853" t="s">
        <v>1</v>
      </c>
      <c r="F11853" t="s">
        <v>1</v>
      </c>
      <c r="G11853" t="s">
        <v>1</v>
      </c>
      <c r="H11853">
        <v>1.0309999999999999</v>
      </c>
      <c r="I11853">
        <v>0.76100000000000001</v>
      </c>
      <c r="J11853">
        <v>0.112</v>
      </c>
      <c r="K11853">
        <v>1.9039999999999999</v>
      </c>
      <c r="L11853" t="s">
        <v>1</v>
      </c>
      <c r="M11853" t="s">
        <v>1</v>
      </c>
      <c r="N11853" t="s">
        <v>1</v>
      </c>
      <c r="O11853" t="s">
        <v>1</v>
      </c>
      <c r="P11853" t="s">
        <v>1</v>
      </c>
      <c r="Q11853" t="s">
        <v>1</v>
      </c>
    </row>
    <row r="11854" spans="1:17" x14ac:dyDescent="0.25">
      <c r="A11854">
        <v>36</v>
      </c>
      <c r="B11854" t="str">
        <f t="shared" si="185"/>
        <v>7428 36</v>
      </c>
      <c r="C11854" s="102" t="s">
        <v>923</v>
      </c>
      <c r="D11854" s="111" t="s">
        <v>0</v>
      </c>
      <c r="E11854" t="s">
        <v>1</v>
      </c>
      <c r="F11854" t="s">
        <v>1</v>
      </c>
      <c r="G11854" t="s">
        <v>1</v>
      </c>
      <c r="H11854">
        <v>0.89800000000000002</v>
      </c>
      <c r="I11854">
        <v>0.69599999999999995</v>
      </c>
      <c r="J11854">
        <v>9.6000000000000002E-2</v>
      </c>
      <c r="K11854">
        <v>1.69</v>
      </c>
      <c r="L11854" t="s">
        <v>1</v>
      </c>
      <c r="M11854" t="s">
        <v>1</v>
      </c>
      <c r="N11854" t="s">
        <v>1</v>
      </c>
      <c r="O11854" t="s">
        <v>1</v>
      </c>
      <c r="P11854" t="s">
        <v>1</v>
      </c>
      <c r="Q11854" t="s">
        <v>1</v>
      </c>
    </row>
    <row r="11855" spans="1:17" x14ac:dyDescent="0.25">
      <c r="A11855">
        <v>37</v>
      </c>
      <c r="B11855" t="str">
        <f t="shared" si="185"/>
        <v>7428 37</v>
      </c>
      <c r="C11855" s="102" t="s">
        <v>923</v>
      </c>
      <c r="D11855" s="111" t="s">
        <v>0</v>
      </c>
      <c r="E11855" t="s">
        <v>1</v>
      </c>
      <c r="F11855" t="s">
        <v>986</v>
      </c>
      <c r="G11855" t="s">
        <v>987</v>
      </c>
      <c r="H11855" t="s">
        <v>993</v>
      </c>
      <c r="I11855" t="s">
        <v>996</v>
      </c>
      <c r="J11855" t="s">
        <v>1</v>
      </c>
      <c r="K11855">
        <v>2.2839999999999998</v>
      </c>
      <c r="L11855" t="s">
        <v>1</v>
      </c>
      <c r="M11855" t="s">
        <v>1</v>
      </c>
      <c r="N11855" t="s">
        <v>1</v>
      </c>
      <c r="O11855" t="s">
        <v>1</v>
      </c>
      <c r="P11855" t="s">
        <v>1</v>
      </c>
      <c r="Q11855" t="s">
        <v>1</v>
      </c>
    </row>
    <row r="11856" spans="1:17" x14ac:dyDescent="0.25">
      <c r="A11856">
        <v>38</v>
      </c>
      <c r="B11856" t="str">
        <f t="shared" si="185"/>
        <v>7428 38</v>
      </c>
      <c r="C11856" s="102" t="s">
        <v>923</v>
      </c>
      <c r="D11856" s="111" t="s">
        <v>0</v>
      </c>
      <c r="E11856" t="s">
        <v>1</v>
      </c>
      <c r="F11856">
        <v>2.84</v>
      </c>
      <c r="G11856">
        <v>2.67</v>
      </c>
      <c r="H11856">
        <v>2.5</v>
      </c>
      <c r="I11856">
        <v>2.2799999999999998</v>
      </c>
      <c r="J11856" t="s">
        <v>1</v>
      </c>
      <c r="K11856" t="s">
        <v>1</v>
      </c>
      <c r="L11856" t="s">
        <v>1</v>
      </c>
      <c r="M11856" t="s">
        <v>1</v>
      </c>
      <c r="N11856" t="s">
        <v>1</v>
      </c>
      <c r="O11856" t="s">
        <v>1</v>
      </c>
      <c r="P11856" t="s">
        <v>1</v>
      </c>
      <c r="Q11856" t="s">
        <v>1</v>
      </c>
    </row>
    <row r="11857" spans="1:18" x14ac:dyDescent="0.25">
      <c r="A11857">
        <v>1</v>
      </c>
      <c r="B11857" t="str">
        <f t="shared" si="185"/>
        <v>7445 1</v>
      </c>
      <c r="C11857" s="102" t="s">
        <v>924</v>
      </c>
      <c r="D11857" s="111" t="s">
        <v>0</v>
      </c>
      <c r="E11857" t="s">
        <v>1</v>
      </c>
      <c r="F11857" t="s">
        <v>1</v>
      </c>
      <c r="G11857" t="s">
        <v>1</v>
      </c>
      <c r="H11857" t="s">
        <v>1</v>
      </c>
      <c r="I11857" t="s">
        <v>1</v>
      </c>
      <c r="J11857" t="s">
        <v>1</v>
      </c>
      <c r="K11857" t="s">
        <v>1</v>
      </c>
      <c r="L11857" t="s">
        <v>1</v>
      </c>
      <c r="M11857" t="s">
        <v>1</v>
      </c>
      <c r="N11857" t="s">
        <v>1</v>
      </c>
      <c r="O11857" t="s">
        <v>1</v>
      </c>
      <c r="P11857" t="s">
        <v>1</v>
      </c>
      <c r="Q11857" t="s">
        <v>1</v>
      </c>
      <c r="R11857" t="s">
        <v>251</v>
      </c>
    </row>
    <row r="11858" spans="1:18" x14ac:dyDescent="0.25">
      <c r="A11858">
        <v>2</v>
      </c>
      <c r="B11858" t="str">
        <f t="shared" si="185"/>
        <v>7445 2</v>
      </c>
      <c r="C11858" s="102" t="s">
        <v>924</v>
      </c>
      <c r="D11858" s="111" t="s">
        <v>0</v>
      </c>
      <c r="E11858" t="s">
        <v>3</v>
      </c>
      <c r="F11858" t="s">
        <v>1</v>
      </c>
      <c r="G11858" t="s">
        <v>1</v>
      </c>
      <c r="H11858" t="s">
        <v>1</v>
      </c>
      <c r="I11858" t="s">
        <v>1</v>
      </c>
      <c r="J11858" t="s">
        <v>1</v>
      </c>
      <c r="K11858" t="s">
        <v>1</v>
      </c>
      <c r="L11858" t="s">
        <v>1</v>
      </c>
      <c r="M11858" t="s">
        <v>1</v>
      </c>
      <c r="N11858" t="s">
        <v>1</v>
      </c>
      <c r="O11858" t="s">
        <v>1</v>
      </c>
      <c r="P11858" t="s">
        <v>1</v>
      </c>
      <c r="Q11858" t="s">
        <v>1</v>
      </c>
    </row>
    <row r="11859" spans="1:18" x14ac:dyDescent="0.25">
      <c r="A11859">
        <v>3</v>
      </c>
      <c r="B11859" t="str">
        <f t="shared" si="185"/>
        <v>7445 3</v>
      </c>
      <c r="C11859" s="102" t="s">
        <v>924</v>
      </c>
      <c r="D11859" s="111" t="s">
        <v>0</v>
      </c>
      <c r="E11859" t="s">
        <v>4</v>
      </c>
      <c r="F11859" t="s">
        <v>1</v>
      </c>
      <c r="G11859" t="s">
        <v>1</v>
      </c>
      <c r="H11859" t="s">
        <v>1</v>
      </c>
      <c r="I11859" t="s">
        <v>1</v>
      </c>
      <c r="J11859" t="s">
        <v>1</v>
      </c>
      <c r="K11859" t="s">
        <v>1</v>
      </c>
      <c r="L11859" t="s">
        <v>1</v>
      </c>
      <c r="M11859" t="s">
        <v>1</v>
      </c>
      <c r="N11859" t="s">
        <v>1</v>
      </c>
      <c r="O11859" t="s">
        <v>1</v>
      </c>
      <c r="P11859" t="s">
        <v>1</v>
      </c>
      <c r="Q11859" t="s">
        <v>1</v>
      </c>
    </row>
    <row r="11860" spans="1:18" x14ac:dyDescent="0.25">
      <c r="A11860">
        <v>4</v>
      </c>
      <c r="B11860" t="str">
        <f t="shared" si="185"/>
        <v>7445 4</v>
      </c>
      <c r="C11860" s="102" t="s">
        <v>924</v>
      </c>
      <c r="D11860" s="111">
        <v>13</v>
      </c>
      <c r="E11860" s="103">
        <v>203</v>
      </c>
      <c r="F11860" t="s">
        <v>1</v>
      </c>
      <c r="G11860" t="s">
        <v>1</v>
      </c>
      <c r="H11860" t="s">
        <v>1</v>
      </c>
      <c r="I11860" t="s">
        <v>1</v>
      </c>
      <c r="J11860" t="s">
        <v>1</v>
      </c>
      <c r="K11860" t="s">
        <v>1</v>
      </c>
      <c r="L11860" t="s">
        <v>1</v>
      </c>
      <c r="M11860" t="s">
        <v>1</v>
      </c>
      <c r="N11860" t="s">
        <v>1</v>
      </c>
      <c r="O11860" t="s">
        <v>1</v>
      </c>
      <c r="P11860" t="s">
        <v>1</v>
      </c>
      <c r="Q11860" t="s">
        <v>1</v>
      </c>
    </row>
    <row r="11861" spans="1:18" x14ac:dyDescent="0.25">
      <c r="A11861">
        <v>5</v>
      </c>
      <c r="B11861" t="str">
        <f t="shared" si="185"/>
        <v>7445 5</v>
      </c>
      <c r="C11861" s="102" t="s">
        <v>924</v>
      </c>
      <c r="D11861" s="111">
        <v>14</v>
      </c>
      <c r="E11861" s="103">
        <v>63</v>
      </c>
      <c r="F11861" t="s">
        <v>1</v>
      </c>
      <c r="G11861" t="s">
        <v>1</v>
      </c>
      <c r="H11861" t="s">
        <v>1</v>
      </c>
      <c r="I11861" t="s">
        <v>1</v>
      </c>
      <c r="J11861" t="s">
        <v>1</v>
      </c>
      <c r="K11861" t="s">
        <v>1</v>
      </c>
      <c r="L11861" t="s">
        <v>1</v>
      </c>
      <c r="M11861" t="s">
        <v>1</v>
      </c>
      <c r="N11861" t="s">
        <v>1</v>
      </c>
      <c r="O11861" t="s">
        <v>1</v>
      </c>
      <c r="P11861" t="s">
        <v>1</v>
      </c>
      <c r="Q11861" t="s">
        <v>1</v>
      </c>
    </row>
    <row r="11862" spans="1:18" x14ac:dyDescent="0.25">
      <c r="A11862">
        <v>6</v>
      </c>
      <c r="B11862" t="str">
        <f t="shared" si="185"/>
        <v>7445 6</v>
      </c>
      <c r="C11862" s="102" t="s">
        <v>924</v>
      </c>
      <c r="D11862" s="111">
        <v>15</v>
      </c>
      <c r="E11862" s="103">
        <v>96</v>
      </c>
      <c r="F11862" s="103" t="s">
        <v>1</v>
      </c>
      <c r="G11862" t="s">
        <v>1</v>
      </c>
      <c r="H11862" t="s">
        <v>1</v>
      </c>
      <c r="I11862" t="s">
        <v>1</v>
      </c>
      <c r="J11862" t="s">
        <v>1</v>
      </c>
      <c r="K11862" t="s">
        <v>1</v>
      </c>
      <c r="L11862" t="s">
        <v>1</v>
      </c>
      <c r="M11862" t="s">
        <v>1</v>
      </c>
      <c r="N11862" t="s">
        <v>1</v>
      </c>
      <c r="O11862" t="s">
        <v>1</v>
      </c>
      <c r="P11862" t="s">
        <v>1</v>
      </c>
      <c r="Q11862" t="s">
        <v>1</v>
      </c>
    </row>
    <row r="11863" spans="1:18" x14ac:dyDescent="0.25">
      <c r="A11863">
        <v>7</v>
      </c>
      <c r="B11863" t="str">
        <f t="shared" si="185"/>
        <v>7445 7</v>
      </c>
      <c r="C11863" s="102" t="s">
        <v>924</v>
      </c>
      <c r="D11863" s="111">
        <v>16</v>
      </c>
      <c r="E11863" s="103">
        <v>42</v>
      </c>
      <c r="F11863" t="s">
        <v>1</v>
      </c>
      <c r="G11863" t="s">
        <v>1</v>
      </c>
      <c r="H11863" t="s">
        <v>1</v>
      </c>
      <c r="I11863" t="s">
        <v>1</v>
      </c>
      <c r="J11863" t="s">
        <v>1</v>
      </c>
      <c r="K11863" t="s">
        <v>1</v>
      </c>
      <c r="L11863" t="s">
        <v>1</v>
      </c>
      <c r="M11863" t="s">
        <v>1</v>
      </c>
      <c r="N11863" t="s">
        <v>1</v>
      </c>
      <c r="O11863" t="s">
        <v>1</v>
      </c>
      <c r="P11863" t="s">
        <v>1</v>
      </c>
      <c r="Q11863" t="s">
        <v>1</v>
      </c>
    </row>
    <row r="11864" spans="1:18" x14ac:dyDescent="0.25">
      <c r="A11864">
        <v>8</v>
      </c>
      <c r="B11864" t="str">
        <f t="shared" si="185"/>
        <v>7445 8</v>
      </c>
      <c r="C11864" s="102" t="s">
        <v>924</v>
      </c>
      <c r="D11864" s="111">
        <v>17</v>
      </c>
      <c r="E11864" s="103">
        <v>60</v>
      </c>
      <c r="F11864" t="s">
        <v>1</v>
      </c>
      <c r="G11864" t="s">
        <v>1</v>
      </c>
      <c r="H11864" t="s">
        <v>1</v>
      </c>
      <c r="I11864" t="s">
        <v>1</v>
      </c>
      <c r="J11864" t="s">
        <v>1</v>
      </c>
      <c r="K11864" t="s">
        <v>1</v>
      </c>
      <c r="L11864" t="s">
        <v>1</v>
      </c>
      <c r="M11864" t="s">
        <v>1</v>
      </c>
      <c r="N11864" t="s">
        <v>1</v>
      </c>
      <c r="O11864" t="s">
        <v>1</v>
      </c>
      <c r="P11864" t="s">
        <v>1</v>
      </c>
      <c r="Q11864" t="s">
        <v>1</v>
      </c>
    </row>
    <row r="11865" spans="1:18" x14ac:dyDescent="0.25">
      <c r="A11865">
        <v>9</v>
      </c>
      <c r="B11865" t="str">
        <f t="shared" si="185"/>
        <v>7445 9</v>
      </c>
      <c r="C11865" s="102" t="s">
        <v>924</v>
      </c>
      <c r="D11865" s="111" t="s">
        <v>5</v>
      </c>
      <c r="E11865" s="103">
        <v>464</v>
      </c>
      <c r="F11865" s="103" t="s">
        <v>1</v>
      </c>
      <c r="G11865" t="s">
        <v>1</v>
      </c>
      <c r="H11865" t="s">
        <v>1</v>
      </c>
      <c r="I11865" t="s">
        <v>1</v>
      </c>
      <c r="J11865" t="s">
        <v>1</v>
      </c>
      <c r="K11865" t="s">
        <v>1</v>
      </c>
      <c r="L11865" t="s">
        <v>1</v>
      </c>
      <c r="M11865" t="s">
        <v>1</v>
      </c>
      <c r="N11865" t="s">
        <v>1</v>
      </c>
      <c r="O11865" t="s">
        <v>1</v>
      </c>
      <c r="P11865" t="s">
        <v>1</v>
      </c>
      <c r="Q11865" t="s">
        <v>1</v>
      </c>
    </row>
    <row r="11866" spans="1:18" x14ac:dyDescent="0.25">
      <c r="A11866">
        <v>10</v>
      </c>
      <c r="B11866" t="str">
        <f t="shared" si="185"/>
        <v>7445 10</v>
      </c>
      <c r="C11866" s="102" t="s">
        <v>924</v>
      </c>
      <c r="D11866" s="111" t="s">
        <v>6</v>
      </c>
      <c r="E11866" t="s">
        <v>1</v>
      </c>
      <c r="F11866" t="s">
        <v>1</v>
      </c>
      <c r="G11866" t="s">
        <v>1</v>
      </c>
      <c r="H11866" t="s">
        <v>1</v>
      </c>
      <c r="I11866" t="s">
        <v>1</v>
      </c>
      <c r="J11866" t="s">
        <v>1</v>
      </c>
      <c r="K11866" t="s">
        <v>1</v>
      </c>
      <c r="L11866" t="s">
        <v>1</v>
      </c>
      <c r="M11866" t="s">
        <v>1</v>
      </c>
      <c r="N11866" t="s">
        <v>1</v>
      </c>
      <c r="O11866" t="s">
        <v>1</v>
      </c>
      <c r="P11866" t="s">
        <v>1</v>
      </c>
      <c r="Q11866" t="s">
        <v>1</v>
      </c>
    </row>
    <row r="11867" spans="1:18" x14ac:dyDescent="0.25">
      <c r="A11867">
        <v>11</v>
      </c>
      <c r="B11867" t="str">
        <f t="shared" si="185"/>
        <v>7445 11</v>
      </c>
      <c r="C11867" s="102" t="s">
        <v>924</v>
      </c>
      <c r="D11867" s="111" t="s">
        <v>0</v>
      </c>
      <c r="E11867" t="s">
        <v>1</v>
      </c>
      <c r="F11867" t="s">
        <v>1</v>
      </c>
      <c r="G11867" t="s">
        <v>1</v>
      </c>
      <c r="H11867" t="s">
        <v>1</v>
      </c>
      <c r="I11867" t="s">
        <v>1</v>
      </c>
      <c r="J11867" t="s">
        <v>1</v>
      </c>
      <c r="K11867" t="s">
        <v>1</v>
      </c>
      <c r="L11867" t="s">
        <v>1</v>
      </c>
      <c r="M11867" t="s">
        <v>1</v>
      </c>
      <c r="N11867" t="s">
        <v>1</v>
      </c>
      <c r="O11867" t="s">
        <v>1</v>
      </c>
      <c r="P11867" t="s">
        <v>1</v>
      </c>
      <c r="Q11867" t="s">
        <v>1</v>
      </c>
    </row>
    <row r="11868" spans="1:18" x14ac:dyDescent="0.25">
      <c r="A11868">
        <v>12</v>
      </c>
      <c r="B11868" t="str">
        <f t="shared" si="185"/>
        <v>7445 12</v>
      </c>
      <c r="C11868" s="102" t="s">
        <v>924</v>
      </c>
      <c r="D11868" s="111" t="s">
        <v>0</v>
      </c>
      <c r="E11868" t="s">
        <v>1</v>
      </c>
      <c r="F11868" t="s">
        <v>1</v>
      </c>
      <c r="G11868" t="s">
        <v>1</v>
      </c>
      <c r="H11868" t="s">
        <v>1</v>
      </c>
      <c r="I11868" t="s">
        <v>1</v>
      </c>
      <c r="J11868" t="s">
        <v>1</v>
      </c>
      <c r="K11868" t="s">
        <v>1</v>
      </c>
      <c r="L11868" t="s">
        <v>1</v>
      </c>
      <c r="M11868" t="s">
        <v>1</v>
      </c>
      <c r="N11868" t="s">
        <v>1</v>
      </c>
      <c r="O11868" t="s">
        <v>1</v>
      </c>
      <c r="P11868" t="s">
        <v>1</v>
      </c>
      <c r="Q11868" t="s">
        <v>1</v>
      </c>
    </row>
    <row r="11869" spans="1:18" x14ac:dyDescent="0.25">
      <c r="A11869">
        <v>13</v>
      </c>
      <c r="B11869" t="str">
        <f t="shared" si="185"/>
        <v>7445 13</v>
      </c>
      <c r="C11869" s="102" t="s">
        <v>924</v>
      </c>
      <c r="D11869" s="111" t="s">
        <v>0</v>
      </c>
      <c r="E11869" s="103" t="s">
        <v>1</v>
      </c>
      <c r="F11869" t="s">
        <v>1</v>
      </c>
      <c r="G11869" t="s">
        <v>1</v>
      </c>
      <c r="H11869" t="s">
        <v>1</v>
      </c>
      <c r="I11869" t="s">
        <v>1</v>
      </c>
      <c r="J11869" t="s">
        <v>1</v>
      </c>
      <c r="K11869" t="s">
        <v>1</v>
      </c>
      <c r="L11869" t="s">
        <v>1</v>
      </c>
      <c r="M11869" t="s">
        <v>1</v>
      </c>
      <c r="N11869" t="s">
        <v>1</v>
      </c>
      <c r="O11869" t="s">
        <v>1</v>
      </c>
      <c r="P11869" t="s">
        <v>1</v>
      </c>
      <c r="Q11869" t="s">
        <v>1</v>
      </c>
    </row>
    <row r="11870" spans="1:18" x14ac:dyDescent="0.25">
      <c r="A11870">
        <v>14</v>
      </c>
      <c r="B11870" t="str">
        <f t="shared" si="185"/>
        <v>7445 14</v>
      </c>
      <c r="C11870" s="102" t="s">
        <v>924</v>
      </c>
      <c r="D11870" s="111" t="s">
        <v>0</v>
      </c>
      <c r="E11870" t="s">
        <v>1</v>
      </c>
      <c r="F11870" t="s">
        <v>1</v>
      </c>
      <c r="G11870" t="s">
        <v>1</v>
      </c>
      <c r="H11870" t="s">
        <v>1</v>
      </c>
      <c r="I11870" t="s">
        <v>1</v>
      </c>
      <c r="J11870" t="s">
        <v>1</v>
      </c>
      <c r="K11870" t="s">
        <v>1</v>
      </c>
      <c r="L11870" t="s">
        <v>1</v>
      </c>
      <c r="M11870" t="s">
        <v>1</v>
      </c>
      <c r="N11870" t="s">
        <v>1</v>
      </c>
      <c r="O11870" t="s">
        <v>1</v>
      </c>
      <c r="P11870" t="s">
        <v>1</v>
      </c>
      <c r="Q11870" t="s">
        <v>1</v>
      </c>
    </row>
    <row r="11871" spans="1:18" x14ac:dyDescent="0.25">
      <c r="A11871">
        <v>15</v>
      </c>
      <c r="B11871" t="str">
        <f t="shared" si="185"/>
        <v>7445 15</v>
      </c>
      <c r="C11871" s="102" t="s">
        <v>924</v>
      </c>
      <c r="D11871" s="111" t="s">
        <v>0</v>
      </c>
      <c r="E11871" t="s">
        <v>1</v>
      </c>
      <c r="F11871" t="s">
        <v>1</v>
      </c>
      <c r="G11871" t="s">
        <v>1</v>
      </c>
      <c r="H11871" t="s">
        <v>1</v>
      </c>
      <c r="I11871" t="s">
        <v>1</v>
      </c>
      <c r="J11871" t="s">
        <v>1</v>
      </c>
      <c r="K11871" t="s">
        <v>1</v>
      </c>
      <c r="L11871" t="s">
        <v>1</v>
      </c>
      <c r="M11871" t="s">
        <v>1</v>
      </c>
      <c r="N11871" t="s">
        <v>1</v>
      </c>
      <c r="O11871" t="s">
        <v>1</v>
      </c>
      <c r="P11871" t="s">
        <v>1</v>
      </c>
      <c r="Q11871" t="s">
        <v>1</v>
      </c>
    </row>
    <row r="11872" spans="1:18" x14ac:dyDescent="0.25">
      <c r="A11872">
        <v>16</v>
      </c>
      <c r="B11872" t="str">
        <f t="shared" si="185"/>
        <v>7445 16</v>
      </c>
      <c r="C11872" s="102" t="s">
        <v>924</v>
      </c>
      <c r="D11872" s="111" t="s">
        <v>5</v>
      </c>
      <c r="E11872" s="103" t="s">
        <v>1</v>
      </c>
      <c r="F11872" t="s">
        <v>1</v>
      </c>
      <c r="G11872" t="s">
        <v>1</v>
      </c>
      <c r="H11872" t="s">
        <v>1</v>
      </c>
      <c r="I11872" t="s">
        <v>1</v>
      </c>
      <c r="J11872" t="s">
        <v>1</v>
      </c>
      <c r="K11872" t="s">
        <v>1</v>
      </c>
      <c r="L11872" t="s">
        <v>1</v>
      </c>
      <c r="M11872" t="s">
        <v>1</v>
      </c>
      <c r="N11872" t="s">
        <v>1</v>
      </c>
      <c r="O11872" t="s">
        <v>1</v>
      </c>
      <c r="P11872" t="s">
        <v>1</v>
      </c>
      <c r="Q11872" t="s">
        <v>1</v>
      </c>
    </row>
    <row r="11873" spans="1:17" x14ac:dyDescent="0.25">
      <c r="A11873">
        <v>17</v>
      </c>
      <c r="B11873" t="str">
        <f t="shared" si="185"/>
        <v>7445 17</v>
      </c>
      <c r="C11873" s="102" t="s">
        <v>924</v>
      </c>
      <c r="D11873" s="111" t="s">
        <v>6</v>
      </c>
      <c r="E11873" t="s">
        <v>1</v>
      </c>
      <c r="F11873" t="s">
        <v>1</v>
      </c>
      <c r="G11873" t="s">
        <v>1</v>
      </c>
      <c r="H11873" t="s">
        <v>1</v>
      </c>
      <c r="I11873" t="s">
        <v>1</v>
      </c>
      <c r="J11873" t="s">
        <v>1</v>
      </c>
      <c r="K11873" t="s">
        <v>1</v>
      </c>
      <c r="L11873" t="s">
        <v>1</v>
      </c>
      <c r="M11873" t="s">
        <v>1</v>
      </c>
      <c r="N11873" t="s">
        <v>1</v>
      </c>
      <c r="O11873" t="s">
        <v>1</v>
      </c>
      <c r="P11873" t="s">
        <v>1</v>
      </c>
      <c r="Q11873" t="s">
        <v>1</v>
      </c>
    </row>
    <row r="11874" spans="1:17" x14ac:dyDescent="0.25">
      <c r="A11874">
        <v>18</v>
      </c>
      <c r="B11874" t="str">
        <f t="shared" si="185"/>
        <v>7445 18</v>
      </c>
      <c r="C11874" s="102" t="s">
        <v>924</v>
      </c>
      <c r="D11874" s="111" t="s">
        <v>0</v>
      </c>
      <c r="E11874" t="s">
        <v>1</v>
      </c>
      <c r="F11874" t="s">
        <v>1</v>
      </c>
      <c r="G11874" t="s">
        <v>1</v>
      </c>
      <c r="H11874" t="s">
        <v>1</v>
      </c>
      <c r="I11874" t="s">
        <v>1</v>
      </c>
      <c r="J11874" t="s">
        <v>1</v>
      </c>
      <c r="K11874" t="s">
        <v>1</v>
      </c>
      <c r="L11874" t="s">
        <v>1</v>
      </c>
      <c r="M11874" t="s">
        <v>1</v>
      </c>
      <c r="N11874" t="s">
        <v>1</v>
      </c>
      <c r="O11874" t="s">
        <v>1</v>
      </c>
      <c r="P11874" t="s">
        <v>1</v>
      </c>
      <c r="Q11874" t="s">
        <v>1</v>
      </c>
    </row>
    <row r="11875" spans="1:17" x14ac:dyDescent="0.25">
      <c r="A11875">
        <v>19</v>
      </c>
      <c r="B11875" t="str">
        <f t="shared" si="185"/>
        <v>7445 19</v>
      </c>
      <c r="C11875" s="102" t="s">
        <v>924</v>
      </c>
      <c r="D11875" s="111" t="s">
        <v>0</v>
      </c>
      <c r="E11875" t="s">
        <v>1</v>
      </c>
      <c r="F11875" t="s">
        <v>1</v>
      </c>
      <c r="G11875" t="s">
        <v>1</v>
      </c>
      <c r="H11875" t="s">
        <v>1</v>
      </c>
      <c r="I11875" t="s">
        <v>1</v>
      </c>
      <c r="J11875" t="s">
        <v>1</v>
      </c>
      <c r="K11875" t="s">
        <v>1</v>
      </c>
      <c r="L11875" t="s">
        <v>1</v>
      </c>
      <c r="M11875" t="s">
        <v>1</v>
      </c>
      <c r="N11875" t="s">
        <v>1</v>
      </c>
      <c r="O11875" t="s">
        <v>1</v>
      </c>
      <c r="P11875" t="s">
        <v>1</v>
      </c>
      <c r="Q11875" t="s">
        <v>1</v>
      </c>
    </row>
    <row r="11876" spans="1:17" x14ac:dyDescent="0.25">
      <c r="A11876">
        <v>20</v>
      </c>
      <c r="B11876" t="str">
        <f t="shared" si="185"/>
        <v>7445 20</v>
      </c>
      <c r="C11876" s="102" t="s">
        <v>924</v>
      </c>
      <c r="D11876" s="111" t="s">
        <v>0</v>
      </c>
      <c r="E11876" s="103" t="s">
        <v>1</v>
      </c>
      <c r="F11876" t="s">
        <v>1</v>
      </c>
      <c r="G11876" t="s">
        <v>1</v>
      </c>
      <c r="H11876" t="s">
        <v>1</v>
      </c>
      <c r="I11876" t="s">
        <v>1</v>
      </c>
      <c r="J11876" t="s">
        <v>1</v>
      </c>
      <c r="K11876" t="s">
        <v>1</v>
      </c>
      <c r="L11876" t="s">
        <v>1</v>
      </c>
      <c r="M11876" t="s">
        <v>1</v>
      </c>
      <c r="N11876" t="s">
        <v>1</v>
      </c>
      <c r="O11876" t="s">
        <v>1</v>
      </c>
      <c r="P11876" t="s">
        <v>1</v>
      </c>
      <c r="Q11876" t="s">
        <v>1</v>
      </c>
    </row>
    <row r="11877" spans="1:17" x14ac:dyDescent="0.25">
      <c r="A11877">
        <v>21</v>
      </c>
      <c r="B11877" t="str">
        <f t="shared" si="185"/>
        <v>7445 21</v>
      </c>
      <c r="C11877" s="102" t="s">
        <v>924</v>
      </c>
      <c r="D11877" s="111" t="s">
        <v>0</v>
      </c>
      <c r="E11877" t="s">
        <v>1</v>
      </c>
      <c r="F11877" t="s">
        <v>1</v>
      </c>
      <c r="G11877" t="s">
        <v>1</v>
      </c>
      <c r="H11877" t="s">
        <v>1</v>
      </c>
      <c r="I11877" t="s">
        <v>1</v>
      </c>
      <c r="J11877" t="s">
        <v>1</v>
      </c>
      <c r="K11877" t="s">
        <v>1</v>
      </c>
      <c r="L11877" t="s">
        <v>1</v>
      </c>
      <c r="M11877" t="s">
        <v>1</v>
      </c>
      <c r="N11877" t="s">
        <v>1</v>
      </c>
      <c r="O11877" t="s">
        <v>1</v>
      </c>
      <c r="P11877" t="s">
        <v>1</v>
      </c>
      <c r="Q11877" t="s">
        <v>1</v>
      </c>
    </row>
    <row r="11878" spans="1:17" x14ac:dyDescent="0.25">
      <c r="A11878">
        <v>22</v>
      </c>
      <c r="B11878" t="str">
        <f t="shared" si="185"/>
        <v>7445 22</v>
      </c>
      <c r="C11878" s="102" t="s">
        <v>924</v>
      </c>
      <c r="D11878" s="111" t="s">
        <v>0</v>
      </c>
      <c r="E11878" t="s">
        <v>1</v>
      </c>
      <c r="F11878" t="s">
        <v>1</v>
      </c>
      <c r="G11878" t="s">
        <v>1</v>
      </c>
      <c r="H11878" t="s">
        <v>1</v>
      </c>
      <c r="I11878" t="s">
        <v>1</v>
      </c>
      <c r="J11878" t="s">
        <v>1</v>
      </c>
      <c r="K11878" t="s">
        <v>1</v>
      </c>
      <c r="L11878" t="s">
        <v>1</v>
      </c>
      <c r="M11878" t="s">
        <v>1</v>
      </c>
      <c r="N11878" t="s">
        <v>1</v>
      </c>
      <c r="O11878" t="s">
        <v>1</v>
      </c>
      <c r="P11878" t="s">
        <v>1</v>
      </c>
      <c r="Q11878" t="s">
        <v>1</v>
      </c>
    </row>
    <row r="11879" spans="1:17" x14ac:dyDescent="0.25">
      <c r="A11879">
        <v>23</v>
      </c>
      <c r="B11879" t="str">
        <f t="shared" si="185"/>
        <v>7445 23</v>
      </c>
      <c r="C11879" s="102" t="s">
        <v>924</v>
      </c>
      <c r="D11879" s="111" t="s">
        <v>5</v>
      </c>
      <c r="E11879" s="103" t="s">
        <v>1</v>
      </c>
      <c r="F11879" t="s">
        <v>1</v>
      </c>
      <c r="G11879" t="s">
        <v>1</v>
      </c>
      <c r="H11879" t="s">
        <v>1</v>
      </c>
      <c r="I11879" t="s">
        <v>1</v>
      </c>
      <c r="J11879" t="s">
        <v>1</v>
      </c>
      <c r="K11879" t="s">
        <v>1</v>
      </c>
      <c r="L11879" t="s">
        <v>1</v>
      </c>
      <c r="M11879" t="s">
        <v>1</v>
      </c>
      <c r="N11879" t="s">
        <v>1</v>
      </c>
      <c r="O11879" t="s">
        <v>1</v>
      </c>
      <c r="P11879" t="s">
        <v>1</v>
      </c>
      <c r="Q11879" t="s">
        <v>1</v>
      </c>
    </row>
    <row r="11880" spans="1:17" x14ac:dyDescent="0.25">
      <c r="A11880">
        <v>24</v>
      </c>
      <c r="B11880" t="str">
        <f t="shared" si="185"/>
        <v>7445 24</v>
      </c>
      <c r="C11880" s="102" t="s">
        <v>924</v>
      </c>
      <c r="D11880" s="111" t="s">
        <v>6</v>
      </c>
      <c r="E11880" t="s">
        <v>1</v>
      </c>
      <c r="F11880" t="s">
        <v>1</v>
      </c>
      <c r="G11880" t="s">
        <v>1</v>
      </c>
      <c r="H11880" t="s">
        <v>1</v>
      </c>
      <c r="I11880" t="s">
        <v>1</v>
      </c>
      <c r="J11880" t="s">
        <v>1</v>
      </c>
      <c r="K11880" t="s">
        <v>1</v>
      </c>
      <c r="L11880" t="s">
        <v>1</v>
      </c>
      <c r="M11880" t="s">
        <v>1</v>
      </c>
      <c r="N11880" t="s">
        <v>1</v>
      </c>
      <c r="O11880" t="s">
        <v>1</v>
      </c>
      <c r="P11880" t="s">
        <v>1</v>
      </c>
      <c r="Q11880" t="s">
        <v>1</v>
      </c>
    </row>
    <row r="11881" spans="1:17" x14ac:dyDescent="0.25">
      <c r="A11881">
        <v>25</v>
      </c>
      <c r="B11881" t="str">
        <f t="shared" si="185"/>
        <v>7445 25</v>
      </c>
      <c r="C11881" s="102" t="s">
        <v>924</v>
      </c>
      <c r="D11881" s="111" t="s">
        <v>0</v>
      </c>
      <c r="E11881" t="s">
        <v>1</v>
      </c>
      <c r="F11881" t="s">
        <v>1</v>
      </c>
      <c r="G11881" t="s">
        <v>1</v>
      </c>
      <c r="H11881" s="103" t="s">
        <v>1</v>
      </c>
      <c r="I11881" t="s">
        <v>1</v>
      </c>
      <c r="J11881" t="s">
        <v>1</v>
      </c>
      <c r="K11881" t="s">
        <v>1</v>
      </c>
      <c r="L11881" t="s">
        <v>1</v>
      </c>
      <c r="M11881" t="s">
        <v>1</v>
      </c>
      <c r="N11881" t="s">
        <v>1</v>
      </c>
      <c r="O11881" t="s">
        <v>1</v>
      </c>
      <c r="P11881" t="s">
        <v>1</v>
      </c>
      <c r="Q11881" t="s">
        <v>1</v>
      </c>
    </row>
    <row r="11882" spans="1:17" x14ac:dyDescent="0.25">
      <c r="A11882">
        <v>26</v>
      </c>
      <c r="B11882" t="str">
        <f t="shared" si="185"/>
        <v>7445 26</v>
      </c>
      <c r="C11882" s="102" t="s">
        <v>924</v>
      </c>
      <c r="D11882" s="111" t="s">
        <v>0</v>
      </c>
      <c r="E11882" t="s">
        <v>1</v>
      </c>
      <c r="F11882" t="s">
        <v>1</v>
      </c>
      <c r="G11882" t="s">
        <v>1</v>
      </c>
      <c r="H11882" t="s">
        <v>1</v>
      </c>
      <c r="I11882" t="s">
        <v>1</v>
      </c>
      <c r="J11882" t="s">
        <v>1</v>
      </c>
      <c r="K11882" t="s">
        <v>1</v>
      </c>
      <c r="L11882" t="s">
        <v>1</v>
      </c>
      <c r="M11882" t="s">
        <v>1</v>
      </c>
      <c r="N11882" t="s">
        <v>1</v>
      </c>
      <c r="O11882" t="s">
        <v>1</v>
      </c>
      <c r="P11882" t="s">
        <v>1</v>
      </c>
      <c r="Q11882" t="s">
        <v>1</v>
      </c>
    </row>
    <row r="11883" spans="1:17" x14ac:dyDescent="0.25">
      <c r="A11883">
        <v>27</v>
      </c>
      <c r="B11883" t="str">
        <f t="shared" si="185"/>
        <v>7445 27</v>
      </c>
      <c r="C11883" s="102" t="s">
        <v>924</v>
      </c>
      <c r="D11883" s="111" t="s">
        <v>0</v>
      </c>
      <c r="E11883" t="s">
        <v>1</v>
      </c>
      <c r="F11883" t="s">
        <v>1</v>
      </c>
      <c r="G11883" t="s">
        <v>1</v>
      </c>
      <c r="H11883" s="103">
        <v>-455</v>
      </c>
      <c r="I11883" s="103">
        <v>-497</v>
      </c>
      <c r="J11883" t="s">
        <v>1</v>
      </c>
      <c r="K11883" t="s">
        <v>1</v>
      </c>
      <c r="L11883" t="s">
        <v>1</v>
      </c>
      <c r="M11883" t="s">
        <v>1</v>
      </c>
      <c r="N11883" t="s">
        <v>1</v>
      </c>
      <c r="O11883" t="s">
        <v>1</v>
      </c>
      <c r="P11883" t="s">
        <v>1</v>
      </c>
      <c r="Q11883" t="s">
        <v>1</v>
      </c>
    </row>
    <row r="11884" spans="1:17" x14ac:dyDescent="0.25">
      <c r="A11884">
        <v>28</v>
      </c>
      <c r="B11884" t="str">
        <f t="shared" si="185"/>
        <v>7445 28</v>
      </c>
      <c r="C11884" s="102" t="s">
        <v>924</v>
      </c>
      <c r="D11884" s="111" t="s">
        <v>0</v>
      </c>
      <c r="E11884" t="s">
        <v>1</v>
      </c>
      <c r="F11884" t="s">
        <v>1</v>
      </c>
      <c r="G11884" t="s">
        <v>1</v>
      </c>
      <c r="H11884" s="103" t="s">
        <v>1</v>
      </c>
      <c r="I11884" t="s">
        <v>1</v>
      </c>
      <c r="J11884" t="s">
        <v>1</v>
      </c>
      <c r="K11884" t="s">
        <v>1</v>
      </c>
      <c r="L11884" t="s">
        <v>1</v>
      </c>
      <c r="M11884" t="s">
        <v>1</v>
      </c>
      <c r="N11884" t="s">
        <v>1</v>
      </c>
      <c r="O11884" t="s">
        <v>1</v>
      </c>
      <c r="P11884" t="s">
        <v>1</v>
      </c>
      <c r="Q11884" t="s">
        <v>1</v>
      </c>
    </row>
    <row r="11885" spans="1:17" x14ac:dyDescent="0.25">
      <c r="A11885">
        <v>29</v>
      </c>
      <c r="B11885" t="str">
        <f t="shared" si="185"/>
        <v>7445 29</v>
      </c>
      <c r="C11885" s="102" t="s">
        <v>924</v>
      </c>
      <c r="D11885" s="111" t="s">
        <v>0</v>
      </c>
      <c r="E11885" t="s">
        <v>1</v>
      </c>
      <c r="F11885" t="s">
        <v>1</v>
      </c>
      <c r="G11885" t="s">
        <v>1</v>
      </c>
      <c r="H11885" s="103">
        <v>1108</v>
      </c>
      <c r="I11885" s="103">
        <v>1666</v>
      </c>
      <c r="J11885" s="103">
        <v>125</v>
      </c>
      <c r="K11885" t="s">
        <v>1</v>
      </c>
      <c r="L11885" t="s">
        <v>1</v>
      </c>
      <c r="M11885" t="s">
        <v>1</v>
      </c>
      <c r="N11885" t="s">
        <v>1</v>
      </c>
      <c r="O11885" t="s">
        <v>1</v>
      </c>
      <c r="P11885" t="s">
        <v>1</v>
      </c>
      <c r="Q11885" t="s">
        <v>1</v>
      </c>
    </row>
    <row r="11886" spans="1:17" x14ac:dyDescent="0.25">
      <c r="A11886">
        <v>30</v>
      </c>
      <c r="B11886" t="str">
        <f t="shared" si="185"/>
        <v>7445 30</v>
      </c>
      <c r="C11886" s="102" t="s">
        <v>924</v>
      </c>
      <c r="D11886" s="111" t="s">
        <v>0</v>
      </c>
      <c r="E11886" t="s">
        <v>1</v>
      </c>
      <c r="F11886" t="s">
        <v>1</v>
      </c>
      <c r="G11886" t="s">
        <v>1</v>
      </c>
      <c r="H11886">
        <v>0</v>
      </c>
      <c r="I11886">
        <v>0</v>
      </c>
      <c r="J11886">
        <v>0</v>
      </c>
      <c r="K11886" t="s">
        <v>1</v>
      </c>
      <c r="L11886" t="s">
        <v>1</v>
      </c>
      <c r="M11886" t="s">
        <v>1</v>
      </c>
      <c r="N11886" t="s">
        <v>1</v>
      </c>
      <c r="O11886" t="s">
        <v>1</v>
      </c>
      <c r="P11886" t="s">
        <v>1</v>
      </c>
      <c r="Q11886" t="s">
        <v>1</v>
      </c>
    </row>
    <row r="11887" spans="1:17" x14ac:dyDescent="0.25">
      <c r="A11887">
        <v>31</v>
      </c>
      <c r="B11887" t="str">
        <f t="shared" si="185"/>
        <v>7445 31</v>
      </c>
      <c r="C11887" s="102" t="s">
        <v>924</v>
      </c>
      <c r="D11887" s="111" t="s">
        <v>0</v>
      </c>
      <c r="E11887" t="s">
        <v>1</v>
      </c>
      <c r="F11887" t="s">
        <v>1</v>
      </c>
      <c r="G11887" t="s">
        <v>1</v>
      </c>
      <c r="H11887">
        <v>0</v>
      </c>
      <c r="I11887">
        <v>0</v>
      </c>
      <c r="J11887">
        <v>0</v>
      </c>
      <c r="K11887">
        <v>0</v>
      </c>
      <c r="L11887" t="s">
        <v>1</v>
      </c>
      <c r="M11887" t="s">
        <v>1</v>
      </c>
      <c r="N11887" t="s">
        <v>1</v>
      </c>
      <c r="O11887" t="s">
        <v>1</v>
      </c>
      <c r="P11887" t="s">
        <v>1</v>
      </c>
      <c r="Q11887" t="s">
        <v>1</v>
      </c>
    </row>
    <row r="11888" spans="1:17" x14ac:dyDescent="0.25">
      <c r="A11888">
        <v>32</v>
      </c>
      <c r="B11888" t="str">
        <f t="shared" si="185"/>
        <v>7445 32</v>
      </c>
      <c r="C11888" s="102" t="s">
        <v>924</v>
      </c>
      <c r="D11888" s="111" t="s">
        <v>0</v>
      </c>
      <c r="E11888" t="s">
        <v>1</v>
      </c>
      <c r="F11888" t="s">
        <v>1</v>
      </c>
      <c r="G11888" t="s">
        <v>1</v>
      </c>
      <c r="H11888">
        <v>0</v>
      </c>
      <c r="I11888">
        <v>0</v>
      </c>
      <c r="J11888">
        <v>0</v>
      </c>
      <c r="K11888">
        <v>0</v>
      </c>
      <c r="L11888" t="s">
        <v>1</v>
      </c>
      <c r="M11888" t="s">
        <v>1</v>
      </c>
      <c r="N11888" t="s">
        <v>1</v>
      </c>
      <c r="O11888" t="s">
        <v>1</v>
      </c>
      <c r="P11888" t="s">
        <v>1</v>
      </c>
      <c r="Q11888" t="s">
        <v>1</v>
      </c>
    </row>
    <row r="11889" spans="1:18" x14ac:dyDescent="0.25">
      <c r="A11889">
        <v>33</v>
      </c>
      <c r="B11889" t="str">
        <f t="shared" si="185"/>
        <v>7445 33</v>
      </c>
      <c r="C11889" s="102" t="s">
        <v>924</v>
      </c>
      <c r="D11889" s="111" t="s">
        <v>0</v>
      </c>
      <c r="E11889" t="s">
        <v>1</v>
      </c>
      <c r="F11889" t="s">
        <v>1</v>
      </c>
      <c r="G11889" t="s">
        <v>1</v>
      </c>
      <c r="H11889">
        <v>0.20899999999999999</v>
      </c>
      <c r="I11889">
        <v>0.314</v>
      </c>
      <c r="J11889">
        <v>2.4E-2</v>
      </c>
      <c r="K11889">
        <v>0.54700000000000004</v>
      </c>
      <c r="L11889" t="s">
        <v>1</v>
      </c>
      <c r="M11889" t="s">
        <v>1</v>
      </c>
      <c r="N11889" t="s">
        <v>1</v>
      </c>
      <c r="O11889" t="s">
        <v>1</v>
      </c>
      <c r="P11889" t="s">
        <v>1</v>
      </c>
      <c r="Q11889" t="s">
        <v>1</v>
      </c>
    </row>
    <row r="11890" spans="1:18" x14ac:dyDescent="0.25">
      <c r="A11890">
        <v>34</v>
      </c>
      <c r="B11890" t="str">
        <f t="shared" si="185"/>
        <v>7445 34</v>
      </c>
      <c r="C11890" s="102" t="s">
        <v>924</v>
      </c>
      <c r="D11890" s="111" t="s">
        <v>0</v>
      </c>
      <c r="E11890" t="s">
        <v>1</v>
      </c>
      <c r="F11890" t="s">
        <v>1</v>
      </c>
      <c r="G11890" t="s">
        <v>1</v>
      </c>
      <c r="H11890">
        <v>0.20899999999999999</v>
      </c>
      <c r="I11890">
        <v>0.314</v>
      </c>
      <c r="J11890">
        <v>2.4E-2</v>
      </c>
      <c r="K11890">
        <v>0.54700000000000004</v>
      </c>
      <c r="L11890" t="s">
        <v>1</v>
      </c>
      <c r="M11890" t="s">
        <v>1</v>
      </c>
      <c r="N11890" t="s">
        <v>1</v>
      </c>
      <c r="O11890" t="s">
        <v>1</v>
      </c>
      <c r="P11890" t="s">
        <v>1</v>
      </c>
      <c r="Q11890" t="s">
        <v>1</v>
      </c>
    </row>
    <row r="11891" spans="1:18" x14ac:dyDescent="0.25">
      <c r="A11891">
        <v>35</v>
      </c>
      <c r="B11891" t="str">
        <f t="shared" si="185"/>
        <v>7445 35</v>
      </c>
      <c r="C11891" s="102" t="s">
        <v>924</v>
      </c>
      <c r="D11891" s="111" t="s">
        <v>0</v>
      </c>
      <c r="E11891" t="s">
        <v>1</v>
      </c>
      <c r="F11891" t="s">
        <v>1</v>
      </c>
      <c r="G11891" t="s">
        <v>1</v>
      </c>
      <c r="H11891">
        <v>0.23899999999999999</v>
      </c>
      <c r="I11891">
        <v>0.35899999999999999</v>
      </c>
      <c r="J11891">
        <v>2.7E-2</v>
      </c>
      <c r="K11891">
        <v>0.625</v>
      </c>
      <c r="L11891" t="s">
        <v>1</v>
      </c>
      <c r="M11891" t="s">
        <v>1</v>
      </c>
      <c r="N11891" t="s">
        <v>1</v>
      </c>
      <c r="O11891" t="s">
        <v>1</v>
      </c>
      <c r="P11891" t="s">
        <v>1</v>
      </c>
      <c r="Q11891" t="s">
        <v>1</v>
      </c>
    </row>
    <row r="11892" spans="1:18" x14ac:dyDescent="0.25">
      <c r="A11892">
        <v>36</v>
      </c>
      <c r="B11892" t="str">
        <f t="shared" si="185"/>
        <v>7445 36</v>
      </c>
      <c r="C11892" s="102" t="s">
        <v>924</v>
      </c>
      <c r="D11892" s="111" t="s">
        <v>0</v>
      </c>
      <c r="E11892" t="s">
        <v>1</v>
      </c>
      <c r="F11892" t="s">
        <v>1</v>
      </c>
      <c r="G11892" t="s">
        <v>1</v>
      </c>
      <c r="H11892">
        <v>0.20899999999999999</v>
      </c>
      <c r="I11892">
        <v>0.314</v>
      </c>
      <c r="J11892">
        <v>2.4E-2</v>
      </c>
      <c r="K11892">
        <v>0.54700000000000004</v>
      </c>
      <c r="L11892" t="s">
        <v>1</v>
      </c>
      <c r="M11892" t="s">
        <v>1</v>
      </c>
      <c r="N11892" t="s">
        <v>1</v>
      </c>
      <c r="O11892" t="s">
        <v>1</v>
      </c>
      <c r="P11892" t="s">
        <v>1</v>
      </c>
      <c r="Q11892" t="s">
        <v>1</v>
      </c>
    </row>
    <row r="11893" spans="1:18" x14ac:dyDescent="0.25">
      <c r="A11893">
        <v>37</v>
      </c>
      <c r="B11893" t="str">
        <f t="shared" si="185"/>
        <v>7445 37</v>
      </c>
      <c r="C11893" s="102" t="s">
        <v>924</v>
      </c>
      <c r="D11893" s="111" t="s">
        <v>0</v>
      </c>
      <c r="E11893" t="s">
        <v>1</v>
      </c>
      <c r="F11893" t="s">
        <v>986</v>
      </c>
      <c r="G11893" t="s">
        <v>987</v>
      </c>
      <c r="H11893" t="s">
        <v>993</v>
      </c>
      <c r="I11893" t="s">
        <v>996</v>
      </c>
      <c r="J11893" t="s">
        <v>1</v>
      </c>
      <c r="K11893">
        <v>0.73899999999999999</v>
      </c>
      <c r="L11893" t="s">
        <v>1</v>
      </c>
      <c r="M11893" t="s">
        <v>1</v>
      </c>
      <c r="N11893" t="s">
        <v>1</v>
      </c>
      <c r="O11893" t="s">
        <v>1</v>
      </c>
      <c r="P11893" t="s">
        <v>1</v>
      </c>
      <c r="Q11893" t="s">
        <v>1</v>
      </c>
    </row>
    <row r="11894" spans="1:18" x14ac:dyDescent="0.25">
      <c r="A11894">
        <v>38</v>
      </c>
      <c r="B11894" t="str">
        <f t="shared" si="185"/>
        <v>7445 38</v>
      </c>
      <c r="C11894" s="102" t="s">
        <v>924</v>
      </c>
      <c r="D11894" s="111" t="s">
        <v>0</v>
      </c>
      <c r="E11894" t="s">
        <v>1</v>
      </c>
      <c r="F11894">
        <v>1.03</v>
      </c>
      <c r="G11894">
        <v>0.93</v>
      </c>
      <c r="H11894">
        <v>0.82</v>
      </c>
      <c r="I11894">
        <v>0.74</v>
      </c>
      <c r="J11894" t="s">
        <v>1</v>
      </c>
      <c r="K11894" t="s">
        <v>1</v>
      </c>
      <c r="L11894" t="s">
        <v>1</v>
      </c>
      <c r="M11894" t="s">
        <v>1</v>
      </c>
      <c r="N11894" t="s">
        <v>1</v>
      </c>
      <c r="O11894" t="s">
        <v>1</v>
      </c>
      <c r="P11894" t="s">
        <v>1</v>
      </c>
      <c r="Q11894" t="s">
        <v>1</v>
      </c>
    </row>
    <row r="11895" spans="1:18" x14ac:dyDescent="0.25">
      <c r="A11895">
        <v>1</v>
      </c>
      <c r="B11895" t="str">
        <f t="shared" si="185"/>
        <v>7453 1</v>
      </c>
      <c r="C11895" s="102" t="s">
        <v>931</v>
      </c>
      <c r="D11895" s="111" t="s">
        <v>0</v>
      </c>
      <c r="E11895" t="s">
        <v>1</v>
      </c>
      <c r="F11895" t="s">
        <v>1</v>
      </c>
      <c r="G11895" t="s">
        <v>1</v>
      </c>
      <c r="H11895" t="s">
        <v>1</v>
      </c>
      <c r="I11895" t="s">
        <v>1</v>
      </c>
      <c r="J11895" t="s">
        <v>1</v>
      </c>
      <c r="K11895" t="s">
        <v>1</v>
      </c>
      <c r="L11895" t="s">
        <v>1</v>
      </c>
      <c r="M11895" t="s">
        <v>1</v>
      </c>
      <c r="N11895" t="s">
        <v>1</v>
      </c>
      <c r="O11895" t="s">
        <v>1</v>
      </c>
      <c r="P11895" t="s">
        <v>1</v>
      </c>
      <c r="Q11895" t="s">
        <v>1</v>
      </c>
      <c r="R11895" t="s">
        <v>932</v>
      </c>
    </row>
    <row r="11896" spans="1:18" x14ac:dyDescent="0.25">
      <c r="A11896">
        <v>2</v>
      </c>
      <c r="B11896" t="str">
        <f t="shared" si="185"/>
        <v>7453 2</v>
      </c>
      <c r="C11896" s="102" t="s">
        <v>931</v>
      </c>
      <c r="D11896" s="111" t="s">
        <v>0</v>
      </c>
      <c r="E11896" t="s">
        <v>3</v>
      </c>
      <c r="F11896" t="s">
        <v>1</v>
      </c>
      <c r="G11896" t="s">
        <v>1</v>
      </c>
      <c r="H11896" t="s">
        <v>1</v>
      </c>
      <c r="I11896" t="s">
        <v>1</v>
      </c>
      <c r="J11896" t="s">
        <v>1</v>
      </c>
      <c r="K11896" t="s">
        <v>1</v>
      </c>
      <c r="L11896" t="s">
        <v>1</v>
      </c>
      <c r="M11896" t="s">
        <v>1</v>
      </c>
      <c r="N11896" t="s">
        <v>1</v>
      </c>
      <c r="O11896" t="s">
        <v>1</v>
      </c>
      <c r="P11896" t="s">
        <v>1</v>
      </c>
      <c r="Q11896" t="s">
        <v>1</v>
      </c>
    </row>
    <row r="11897" spans="1:18" x14ac:dyDescent="0.25">
      <c r="A11897">
        <v>3</v>
      </c>
      <c r="B11897" t="str">
        <f t="shared" si="185"/>
        <v>7453 3</v>
      </c>
      <c r="C11897" s="102" t="s">
        <v>931</v>
      </c>
      <c r="D11897" s="111" t="s">
        <v>0</v>
      </c>
      <c r="E11897" t="s">
        <v>4</v>
      </c>
      <c r="F11897" t="s">
        <v>1</v>
      </c>
      <c r="G11897" t="s">
        <v>1</v>
      </c>
      <c r="H11897" t="s">
        <v>1</v>
      </c>
      <c r="I11897" t="s">
        <v>1</v>
      </c>
      <c r="J11897" t="s">
        <v>1</v>
      </c>
      <c r="K11897" t="s">
        <v>1</v>
      </c>
      <c r="L11897" t="s">
        <v>1</v>
      </c>
      <c r="M11897" t="s">
        <v>1</v>
      </c>
      <c r="N11897" t="s">
        <v>1</v>
      </c>
      <c r="O11897" t="s">
        <v>1</v>
      </c>
      <c r="P11897" t="s">
        <v>1</v>
      </c>
      <c r="Q11897" t="s">
        <v>1</v>
      </c>
    </row>
    <row r="11898" spans="1:18" x14ac:dyDescent="0.25">
      <c r="A11898">
        <v>4</v>
      </c>
      <c r="B11898" t="str">
        <f t="shared" si="185"/>
        <v>7453 4</v>
      </c>
      <c r="C11898" s="102" t="s">
        <v>931</v>
      </c>
      <c r="D11898" s="111">
        <v>13</v>
      </c>
      <c r="E11898" s="103" t="s">
        <v>1</v>
      </c>
      <c r="F11898" s="103" t="s">
        <v>1</v>
      </c>
      <c r="G11898" t="s">
        <v>1</v>
      </c>
      <c r="H11898" t="s">
        <v>1</v>
      </c>
      <c r="I11898" t="s">
        <v>1</v>
      </c>
      <c r="J11898" t="s">
        <v>1</v>
      </c>
      <c r="K11898" t="s">
        <v>1</v>
      </c>
      <c r="L11898" t="s">
        <v>1</v>
      </c>
      <c r="M11898" t="s">
        <v>1</v>
      </c>
      <c r="N11898" t="s">
        <v>1</v>
      </c>
      <c r="O11898" t="s">
        <v>1</v>
      </c>
      <c r="P11898" t="s">
        <v>1</v>
      </c>
      <c r="Q11898" t="s">
        <v>1</v>
      </c>
    </row>
    <row r="11899" spans="1:18" x14ac:dyDescent="0.25">
      <c r="A11899">
        <v>5</v>
      </c>
      <c r="B11899" t="str">
        <f t="shared" si="185"/>
        <v>7453 5</v>
      </c>
      <c r="C11899" s="102" t="s">
        <v>931</v>
      </c>
      <c r="D11899" s="111">
        <v>14</v>
      </c>
      <c r="E11899" s="103" t="s">
        <v>1</v>
      </c>
      <c r="F11899" t="s">
        <v>1</v>
      </c>
      <c r="G11899" t="s">
        <v>1</v>
      </c>
      <c r="H11899" t="s">
        <v>1</v>
      </c>
      <c r="I11899" t="s">
        <v>1</v>
      </c>
      <c r="J11899" t="s">
        <v>1</v>
      </c>
      <c r="K11899" t="s">
        <v>1</v>
      </c>
      <c r="L11899" t="s">
        <v>1</v>
      </c>
      <c r="M11899" t="s">
        <v>1</v>
      </c>
      <c r="N11899" t="s">
        <v>1</v>
      </c>
      <c r="O11899" t="s">
        <v>1</v>
      </c>
      <c r="P11899" t="s">
        <v>1</v>
      </c>
      <c r="Q11899" t="s">
        <v>1</v>
      </c>
    </row>
    <row r="11900" spans="1:18" x14ac:dyDescent="0.25">
      <c r="A11900">
        <v>6</v>
      </c>
      <c r="B11900" t="str">
        <f t="shared" si="185"/>
        <v>7453 6</v>
      </c>
      <c r="C11900" s="102" t="s">
        <v>931</v>
      </c>
      <c r="D11900" s="111">
        <v>15</v>
      </c>
      <c r="E11900" s="103" t="s">
        <v>1</v>
      </c>
      <c r="F11900" t="s">
        <v>1</v>
      </c>
      <c r="G11900" t="s">
        <v>1</v>
      </c>
      <c r="H11900" t="s">
        <v>1</v>
      </c>
      <c r="I11900" t="s">
        <v>1</v>
      </c>
      <c r="J11900" t="s">
        <v>1</v>
      </c>
      <c r="K11900" t="s">
        <v>1</v>
      </c>
      <c r="L11900" t="s">
        <v>1</v>
      </c>
      <c r="M11900" t="s">
        <v>1</v>
      </c>
      <c r="N11900" t="s">
        <v>1</v>
      </c>
      <c r="O11900" t="s">
        <v>1</v>
      </c>
      <c r="P11900" t="s">
        <v>1</v>
      </c>
      <c r="Q11900" t="s">
        <v>1</v>
      </c>
    </row>
    <row r="11901" spans="1:18" x14ac:dyDescent="0.25">
      <c r="A11901">
        <v>7</v>
      </c>
      <c r="B11901" t="str">
        <f t="shared" si="185"/>
        <v>7453 7</v>
      </c>
      <c r="C11901" s="102" t="s">
        <v>931</v>
      </c>
      <c r="D11901" s="111">
        <v>16</v>
      </c>
      <c r="E11901" s="103" t="s">
        <v>1</v>
      </c>
      <c r="F11901" t="s">
        <v>1</v>
      </c>
      <c r="G11901" t="s">
        <v>1</v>
      </c>
      <c r="H11901" t="s">
        <v>1</v>
      </c>
      <c r="I11901" t="s">
        <v>1</v>
      </c>
      <c r="J11901" t="s">
        <v>1</v>
      </c>
      <c r="K11901" t="s">
        <v>1</v>
      </c>
      <c r="L11901" t="s">
        <v>1</v>
      </c>
      <c r="M11901" t="s">
        <v>1</v>
      </c>
      <c r="N11901" t="s">
        <v>1</v>
      </c>
      <c r="O11901" t="s">
        <v>1</v>
      </c>
      <c r="P11901" t="s">
        <v>1</v>
      </c>
      <c r="Q11901" t="s">
        <v>1</v>
      </c>
    </row>
    <row r="11902" spans="1:18" x14ac:dyDescent="0.25">
      <c r="A11902">
        <v>8</v>
      </c>
      <c r="B11902" t="str">
        <f t="shared" si="185"/>
        <v>7453 8</v>
      </c>
      <c r="C11902" s="102" t="s">
        <v>931</v>
      </c>
      <c r="D11902" s="111">
        <v>17</v>
      </c>
      <c r="E11902" s="103">
        <v>56</v>
      </c>
      <c r="F11902" s="103" t="s">
        <v>1</v>
      </c>
      <c r="G11902" t="s">
        <v>1</v>
      </c>
      <c r="H11902" t="s">
        <v>1</v>
      </c>
      <c r="I11902" t="s">
        <v>1</v>
      </c>
      <c r="J11902" t="s">
        <v>1</v>
      </c>
      <c r="K11902" t="s">
        <v>1</v>
      </c>
      <c r="L11902" t="s">
        <v>1</v>
      </c>
      <c r="M11902" t="s">
        <v>1</v>
      </c>
      <c r="N11902" t="s">
        <v>1</v>
      </c>
      <c r="O11902" t="s">
        <v>1</v>
      </c>
      <c r="P11902" t="s">
        <v>1</v>
      </c>
      <c r="Q11902" t="s">
        <v>1</v>
      </c>
    </row>
    <row r="11903" spans="1:18" x14ac:dyDescent="0.25">
      <c r="A11903">
        <v>9</v>
      </c>
      <c r="B11903" t="str">
        <f t="shared" si="185"/>
        <v>7453 9</v>
      </c>
      <c r="C11903" s="102" t="s">
        <v>931</v>
      </c>
      <c r="D11903" s="111" t="s">
        <v>5</v>
      </c>
      <c r="E11903" s="103">
        <v>56</v>
      </c>
      <c r="F11903" s="103" t="s">
        <v>1</v>
      </c>
      <c r="G11903" t="s">
        <v>1</v>
      </c>
      <c r="H11903" t="s">
        <v>1</v>
      </c>
      <c r="I11903" t="s">
        <v>1</v>
      </c>
      <c r="J11903" t="s">
        <v>1</v>
      </c>
      <c r="K11903" t="s">
        <v>1</v>
      </c>
      <c r="L11903" t="s">
        <v>1</v>
      </c>
      <c r="M11903" t="s">
        <v>1</v>
      </c>
      <c r="N11903" t="s">
        <v>1</v>
      </c>
      <c r="O11903" t="s">
        <v>1</v>
      </c>
      <c r="P11903" t="s">
        <v>1</v>
      </c>
      <c r="Q11903" t="s">
        <v>1</v>
      </c>
    </row>
    <row r="11904" spans="1:18" x14ac:dyDescent="0.25">
      <c r="A11904">
        <v>10</v>
      </c>
      <c r="B11904" t="str">
        <f t="shared" si="185"/>
        <v>7453 10</v>
      </c>
      <c r="C11904" s="102" t="s">
        <v>931</v>
      </c>
      <c r="D11904" s="111" t="s">
        <v>6</v>
      </c>
      <c r="E11904" t="s">
        <v>1</v>
      </c>
      <c r="F11904" t="s">
        <v>1</v>
      </c>
      <c r="G11904" t="s">
        <v>1</v>
      </c>
      <c r="H11904" t="s">
        <v>1</v>
      </c>
      <c r="I11904" t="s">
        <v>1</v>
      </c>
      <c r="J11904" t="s">
        <v>1</v>
      </c>
      <c r="K11904" t="s">
        <v>1</v>
      </c>
      <c r="L11904" t="s">
        <v>1</v>
      </c>
      <c r="M11904" t="s">
        <v>1</v>
      </c>
      <c r="N11904" t="s">
        <v>1</v>
      </c>
      <c r="O11904" t="s">
        <v>1</v>
      </c>
      <c r="P11904" t="s">
        <v>1</v>
      </c>
      <c r="Q11904" t="s">
        <v>1</v>
      </c>
    </row>
    <row r="11905" spans="1:17" x14ac:dyDescent="0.25">
      <c r="A11905">
        <v>11</v>
      </c>
      <c r="B11905" t="str">
        <f t="shared" si="185"/>
        <v>7453 11</v>
      </c>
      <c r="C11905" s="102" t="s">
        <v>931</v>
      </c>
      <c r="D11905" s="111" t="s">
        <v>0</v>
      </c>
      <c r="E11905" t="s">
        <v>1</v>
      </c>
      <c r="F11905" t="s">
        <v>1</v>
      </c>
      <c r="G11905" t="s">
        <v>1</v>
      </c>
      <c r="H11905" t="s">
        <v>1</v>
      </c>
      <c r="I11905" t="s">
        <v>1</v>
      </c>
      <c r="J11905" t="s">
        <v>1</v>
      </c>
      <c r="K11905" t="s">
        <v>1</v>
      </c>
      <c r="L11905" t="s">
        <v>1</v>
      </c>
      <c r="M11905" t="s">
        <v>1</v>
      </c>
      <c r="N11905" t="s">
        <v>1</v>
      </c>
      <c r="O11905" s="103" t="s">
        <v>1</v>
      </c>
      <c r="P11905" t="s">
        <v>1</v>
      </c>
      <c r="Q11905" t="s">
        <v>1</v>
      </c>
    </row>
    <row r="11906" spans="1:17" x14ac:dyDescent="0.25">
      <c r="A11906">
        <v>12</v>
      </c>
      <c r="B11906" t="str">
        <f t="shared" ref="B11906:B11969" si="186">+C11906&amp;A11906</f>
        <v>7453 12</v>
      </c>
      <c r="C11906" s="102" t="s">
        <v>931</v>
      </c>
      <c r="D11906" s="111" t="s">
        <v>0</v>
      </c>
      <c r="E11906" t="s">
        <v>1</v>
      </c>
      <c r="F11906" t="s">
        <v>1</v>
      </c>
      <c r="G11906" t="s">
        <v>1</v>
      </c>
      <c r="H11906" t="s">
        <v>1</v>
      </c>
      <c r="I11906" t="s">
        <v>1</v>
      </c>
      <c r="J11906" t="s">
        <v>1</v>
      </c>
      <c r="K11906" t="s">
        <v>1</v>
      </c>
      <c r="L11906" t="s">
        <v>1</v>
      </c>
      <c r="M11906" t="s">
        <v>1</v>
      </c>
      <c r="N11906" t="s">
        <v>1</v>
      </c>
      <c r="O11906" t="s">
        <v>1</v>
      </c>
      <c r="P11906" t="s">
        <v>1</v>
      </c>
      <c r="Q11906" t="s">
        <v>1</v>
      </c>
    </row>
    <row r="11907" spans="1:17" x14ac:dyDescent="0.25">
      <c r="A11907">
        <v>13</v>
      </c>
      <c r="B11907" t="str">
        <f t="shared" si="186"/>
        <v>7453 13</v>
      </c>
      <c r="C11907" s="102" t="s">
        <v>931</v>
      </c>
      <c r="D11907" s="111" t="s">
        <v>0</v>
      </c>
      <c r="E11907" t="s">
        <v>1</v>
      </c>
      <c r="F11907" t="s">
        <v>1</v>
      </c>
      <c r="G11907" t="s">
        <v>1</v>
      </c>
      <c r="H11907" t="s">
        <v>1</v>
      </c>
      <c r="I11907" t="s">
        <v>1</v>
      </c>
      <c r="J11907" t="s">
        <v>1</v>
      </c>
      <c r="K11907" t="s">
        <v>1</v>
      </c>
      <c r="L11907" t="s">
        <v>1</v>
      </c>
      <c r="M11907" t="s">
        <v>1</v>
      </c>
      <c r="N11907" t="s">
        <v>1</v>
      </c>
      <c r="O11907" t="s">
        <v>1</v>
      </c>
      <c r="P11907" t="s">
        <v>1</v>
      </c>
      <c r="Q11907" t="s">
        <v>1</v>
      </c>
    </row>
    <row r="11908" spans="1:17" x14ac:dyDescent="0.25">
      <c r="A11908">
        <v>14</v>
      </c>
      <c r="B11908" t="str">
        <f t="shared" si="186"/>
        <v>7453 14</v>
      </c>
      <c r="C11908" s="102" t="s">
        <v>931</v>
      </c>
      <c r="D11908" s="111" t="s">
        <v>0</v>
      </c>
      <c r="E11908" t="s">
        <v>1</v>
      </c>
      <c r="F11908" t="s">
        <v>1</v>
      </c>
      <c r="G11908" t="s">
        <v>1</v>
      </c>
      <c r="H11908" t="s">
        <v>1</v>
      </c>
      <c r="I11908" t="s">
        <v>1</v>
      </c>
      <c r="J11908" t="s">
        <v>1</v>
      </c>
      <c r="K11908" t="s">
        <v>1</v>
      </c>
      <c r="L11908" t="s">
        <v>1</v>
      </c>
      <c r="M11908" t="s">
        <v>1</v>
      </c>
      <c r="N11908" t="s">
        <v>1</v>
      </c>
      <c r="O11908" t="s">
        <v>1</v>
      </c>
      <c r="P11908" t="s">
        <v>1</v>
      </c>
      <c r="Q11908" t="s">
        <v>1</v>
      </c>
    </row>
    <row r="11909" spans="1:17" x14ac:dyDescent="0.25">
      <c r="A11909">
        <v>15</v>
      </c>
      <c r="B11909" t="str">
        <f t="shared" si="186"/>
        <v>7453 15</v>
      </c>
      <c r="C11909" s="102" t="s">
        <v>931</v>
      </c>
      <c r="D11909" s="111" t="s">
        <v>0</v>
      </c>
      <c r="E11909" t="s">
        <v>1</v>
      </c>
      <c r="F11909" t="s">
        <v>1</v>
      </c>
      <c r="G11909" t="s">
        <v>1</v>
      </c>
      <c r="H11909" t="s">
        <v>1</v>
      </c>
      <c r="I11909" t="s">
        <v>1</v>
      </c>
      <c r="J11909" t="s">
        <v>1</v>
      </c>
      <c r="K11909" t="s">
        <v>1</v>
      </c>
      <c r="L11909" t="s">
        <v>1</v>
      </c>
      <c r="M11909" t="s">
        <v>1</v>
      </c>
      <c r="N11909" t="s">
        <v>1</v>
      </c>
      <c r="O11909" s="103" t="s">
        <v>1</v>
      </c>
      <c r="P11909" t="s">
        <v>1</v>
      </c>
      <c r="Q11909" t="s">
        <v>1</v>
      </c>
    </row>
    <row r="11910" spans="1:17" x14ac:dyDescent="0.25">
      <c r="A11910">
        <v>16</v>
      </c>
      <c r="B11910" t="str">
        <f t="shared" si="186"/>
        <v>7453 16</v>
      </c>
      <c r="C11910" s="102" t="s">
        <v>931</v>
      </c>
      <c r="D11910" s="111" t="s">
        <v>5</v>
      </c>
      <c r="E11910" t="s">
        <v>1</v>
      </c>
      <c r="F11910" t="s">
        <v>1</v>
      </c>
      <c r="G11910" t="s">
        <v>1</v>
      </c>
      <c r="H11910" t="s">
        <v>1</v>
      </c>
      <c r="I11910" t="s">
        <v>1</v>
      </c>
      <c r="J11910" t="s">
        <v>1</v>
      </c>
      <c r="K11910" t="s">
        <v>1</v>
      </c>
      <c r="L11910" t="s">
        <v>1</v>
      </c>
      <c r="M11910" t="s">
        <v>1</v>
      </c>
      <c r="N11910" t="s">
        <v>1</v>
      </c>
      <c r="O11910" s="103" t="s">
        <v>1</v>
      </c>
      <c r="P11910" t="s">
        <v>1</v>
      </c>
      <c r="Q11910" t="s">
        <v>1</v>
      </c>
    </row>
    <row r="11911" spans="1:17" x14ac:dyDescent="0.25">
      <c r="A11911">
        <v>17</v>
      </c>
      <c r="B11911" t="str">
        <f t="shared" si="186"/>
        <v>7453 17</v>
      </c>
      <c r="C11911" s="102" t="s">
        <v>931</v>
      </c>
      <c r="D11911" s="111" t="s">
        <v>6</v>
      </c>
      <c r="E11911" t="s">
        <v>1</v>
      </c>
      <c r="F11911" t="s">
        <v>1</v>
      </c>
      <c r="G11911" t="s">
        <v>1</v>
      </c>
      <c r="H11911" t="s">
        <v>1</v>
      </c>
      <c r="I11911" t="s">
        <v>1</v>
      </c>
      <c r="J11911" t="s">
        <v>1</v>
      </c>
      <c r="K11911" t="s">
        <v>1</v>
      </c>
      <c r="L11911" t="s">
        <v>1</v>
      </c>
      <c r="M11911" t="s">
        <v>1</v>
      </c>
      <c r="N11911" t="s">
        <v>1</v>
      </c>
      <c r="O11911" t="s">
        <v>1</v>
      </c>
      <c r="P11911" t="s">
        <v>1</v>
      </c>
      <c r="Q11911" t="s">
        <v>1</v>
      </c>
    </row>
    <row r="11912" spans="1:17" x14ac:dyDescent="0.25">
      <c r="A11912">
        <v>18</v>
      </c>
      <c r="B11912" t="str">
        <f t="shared" si="186"/>
        <v>7453 18</v>
      </c>
      <c r="C11912" s="102" t="s">
        <v>931</v>
      </c>
      <c r="D11912" s="111" t="s">
        <v>0</v>
      </c>
      <c r="E11912" t="s">
        <v>1</v>
      </c>
      <c r="F11912" t="s">
        <v>1</v>
      </c>
      <c r="G11912" t="s">
        <v>1</v>
      </c>
      <c r="H11912" t="s">
        <v>1</v>
      </c>
      <c r="I11912" t="s">
        <v>1</v>
      </c>
      <c r="J11912" t="s">
        <v>1</v>
      </c>
      <c r="K11912" t="s">
        <v>1</v>
      </c>
      <c r="L11912" t="s">
        <v>1</v>
      </c>
      <c r="M11912" t="s">
        <v>1</v>
      </c>
      <c r="N11912" t="s">
        <v>1</v>
      </c>
      <c r="O11912" s="103" t="s">
        <v>1</v>
      </c>
      <c r="P11912" t="s">
        <v>1</v>
      </c>
      <c r="Q11912" t="s">
        <v>1</v>
      </c>
    </row>
    <row r="11913" spans="1:17" x14ac:dyDescent="0.25">
      <c r="A11913">
        <v>19</v>
      </c>
      <c r="B11913" t="str">
        <f t="shared" si="186"/>
        <v>7453 19</v>
      </c>
      <c r="C11913" s="102" t="s">
        <v>931</v>
      </c>
      <c r="D11913" s="111" t="s">
        <v>0</v>
      </c>
      <c r="E11913" t="s">
        <v>1</v>
      </c>
      <c r="F11913" t="s">
        <v>1</v>
      </c>
      <c r="G11913" t="s">
        <v>1</v>
      </c>
      <c r="H11913" t="s">
        <v>1</v>
      </c>
      <c r="I11913" t="s">
        <v>1</v>
      </c>
      <c r="J11913" t="s">
        <v>1</v>
      </c>
      <c r="K11913" t="s">
        <v>1</v>
      </c>
      <c r="L11913" t="s">
        <v>1</v>
      </c>
      <c r="M11913" t="s">
        <v>1</v>
      </c>
      <c r="N11913" t="s">
        <v>1</v>
      </c>
      <c r="O11913" t="s">
        <v>1</v>
      </c>
      <c r="P11913" t="s">
        <v>1</v>
      </c>
      <c r="Q11913" t="s">
        <v>1</v>
      </c>
    </row>
    <row r="11914" spans="1:17" x14ac:dyDescent="0.25">
      <c r="A11914">
        <v>20</v>
      </c>
      <c r="B11914" t="str">
        <f t="shared" si="186"/>
        <v>7453 20</v>
      </c>
      <c r="C11914" s="102" t="s">
        <v>931</v>
      </c>
      <c r="D11914" s="111" t="s">
        <v>0</v>
      </c>
      <c r="E11914" t="s">
        <v>1</v>
      </c>
      <c r="F11914" t="s">
        <v>1</v>
      </c>
      <c r="G11914" t="s">
        <v>1</v>
      </c>
      <c r="H11914" t="s">
        <v>1</v>
      </c>
      <c r="I11914" t="s">
        <v>1</v>
      </c>
      <c r="J11914" t="s">
        <v>1</v>
      </c>
      <c r="K11914" t="s">
        <v>1</v>
      </c>
      <c r="L11914" t="s">
        <v>1</v>
      </c>
      <c r="M11914" t="s">
        <v>1</v>
      </c>
      <c r="N11914" t="s">
        <v>1</v>
      </c>
      <c r="O11914" t="s">
        <v>1</v>
      </c>
      <c r="P11914" t="s">
        <v>1</v>
      </c>
      <c r="Q11914" t="s">
        <v>1</v>
      </c>
    </row>
    <row r="11915" spans="1:17" x14ac:dyDescent="0.25">
      <c r="A11915">
        <v>21</v>
      </c>
      <c r="B11915" t="str">
        <f t="shared" si="186"/>
        <v>7453 21</v>
      </c>
      <c r="C11915" s="102" t="s">
        <v>931</v>
      </c>
      <c r="D11915" s="111" t="s">
        <v>0</v>
      </c>
      <c r="E11915" t="s">
        <v>1</v>
      </c>
      <c r="F11915" t="s">
        <v>1</v>
      </c>
      <c r="G11915" t="s">
        <v>1</v>
      </c>
      <c r="H11915" t="s">
        <v>1</v>
      </c>
      <c r="I11915" t="s">
        <v>1</v>
      </c>
      <c r="J11915" t="s">
        <v>1</v>
      </c>
      <c r="K11915" t="s">
        <v>1</v>
      </c>
      <c r="L11915" t="s">
        <v>1</v>
      </c>
      <c r="M11915" t="s">
        <v>1</v>
      </c>
      <c r="N11915" t="s">
        <v>1</v>
      </c>
      <c r="O11915" t="s">
        <v>1</v>
      </c>
      <c r="P11915" t="s">
        <v>1</v>
      </c>
      <c r="Q11915" t="s">
        <v>1</v>
      </c>
    </row>
    <row r="11916" spans="1:17" x14ac:dyDescent="0.25">
      <c r="A11916">
        <v>22</v>
      </c>
      <c r="B11916" t="str">
        <f t="shared" si="186"/>
        <v>7453 22</v>
      </c>
      <c r="C11916" s="102" t="s">
        <v>931</v>
      </c>
      <c r="D11916" s="111" t="s">
        <v>0</v>
      </c>
      <c r="E11916" t="s">
        <v>1</v>
      </c>
      <c r="F11916" t="s">
        <v>1</v>
      </c>
      <c r="G11916" t="s">
        <v>1</v>
      </c>
      <c r="H11916" t="s">
        <v>1</v>
      </c>
      <c r="I11916" t="s">
        <v>1</v>
      </c>
      <c r="J11916" t="s">
        <v>1</v>
      </c>
      <c r="K11916" t="s">
        <v>1</v>
      </c>
      <c r="L11916" t="s">
        <v>1</v>
      </c>
      <c r="M11916" t="s">
        <v>1</v>
      </c>
      <c r="N11916" t="s">
        <v>1</v>
      </c>
      <c r="O11916" s="103" t="s">
        <v>1</v>
      </c>
      <c r="P11916" t="s">
        <v>1</v>
      </c>
      <c r="Q11916" t="s">
        <v>1</v>
      </c>
    </row>
    <row r="11917" spans="1:17" x14ac:dyDescent="0.25">
      <c r="A11917">
        <v>23</v>
      </c>
      <c r="B11917" t="str">
        <f t="shared" si="186"/>
        <v>7453 23</v>
      </c>
      <c r="C11917" s="102" t="s">
        <v>931</v>
      </c>
      <c r="D11917" s="111" t="s">
        <v>5</v>
      </c>
      <c r="E11917" t="s">
        <v>1</v>
      </c>
      <c r="F11917" t="s">
        <v>1</v>
      </c>
      <c r="G11917" t="s">
        <v>1</v>
      </c>
      <c r="H11917" t="s">
        <v>1</v>
      </c>
      <c r="I11917" t="s">
        <v>1</v>
      </c>
      <c r="J11917" t="s">
        <v>1</v>
      </c>
      <c r="K11917" t="s">
        <v>1</v>
      </c>
      <c r="L11917" t="s">
        <v>1</v>
      </c>
      <c r="M11917" t="s">
        <v>1</v>
      </c>
      <c r="N11917" t="s">
        <v>1</v>
      </c>
      <c r="O11917" s="103" t="s">
        <v>1</v>
      </c>
      <c r="P11917" t="s">
        <v>1</v>
      </c>
      <c r="Q11917" t="s">
        <v>1</v>
      </c>
    </row>
    <row r="11918" spans="1:17" x14ac:dyDescent="0.25">
      <c r="A11918">
        <v>24</v>
      </c>
      <c r="B11918" t="str">
        <f t="shared" si="186"/>
        <v>7453 24</v>
      </c>
      <c r="C11918" s="102" t="s">
        <v>931</v>
      </c>
      <c r="D11918" s="111" t="s">
        <v>6</v>
      </c>
      <c r="E11918" t="s">
        <v>1</v>
      </c>
      <c r="F11918" t="s">
        <v>1</v>
      </c>
      <c r="G11918" t="s">
        <v>1</v>
      </c>
      <c r="H11918" t="s">
        <v>1</v>
      </c>
      <c r="I11918" t="s">
        <v>1</v>
      </c>
      <c r="J11918" t="s">
        <v>1</v>
      </c>
      <c r="K11918" t="s">
        <v>1</v>
      </c>
      <c r="L11918" t="s">
        <v>1</v>
      </c>
      <c r="M11918" t="s">
        <v>1</v>
      </c>
      <c r="N11918" t="s">
        <v>1</v>
      </c>
      <c r="O11918" t="s">
        <v>1</v>
      </c>
      <c r="P11918" t="s">
        <v>1</v>
      </c>
      <c r="Q11918" t="s">
        <v>1</v>
      </c>
    </row>
    <row r="11919" spans="1:17" x14ac:dyDescent="0.25">
      <c r="A11919">
        <v>25</v>
      </c>
      <c r="B11919" t="str">
        <f t="shared" si="186"/>
        <v>7453 25</v>
      </c>
      <c r="C11919" s="102" t="s">
        <v>931</v>
      </c>
      <c r="D11919" s="111" t="s">
        <v>0</v>
      </c>
      <c r="E11919" t="s">
        <v>1</v>
      </c>
      <c r="F11919" t="s">
        <v>1</v>
      </c>
      <c r="G11919" t="s">
        <v>1</v>
      </c>
      <c r="H11919" t="s">
        <v>1</v>
      </c>
      <c r="I11919" t="s">
        <v>1</v>
      </c>
      <c r="J11919" s="103" t="s">
        <v>1</v>
      </c>
      <c r="K11919" t="s">
        <v>1</v>
      </c>
      <c r="L11919" t="s">
        <v>1</v>
      </c>
      <c r="M11919" t="s">
        <v>1</v>
      </c>
      <c r="N11919" t="s">
        <v>1</v>
      </c>
      <c r="O11919" t="s">
        <v>1</v>
      </c>
      <c r="P11919" t="s">
        <v>1</v>
      </c>
      <c r="Q11919" t="s">
        <v>1</v>
      </c>
    </row>
    <row r="11920" spans="1:17" x14ac:dyDescent="0.25">
      <c r="A11920">
        <v>26</v>
      </c>
      <c r="B11920" t="str">
        <f t="shared" si="186"/>
        <v>7453 26</v>
      </c>
      <c r="C11920" s="102" t="s">
        <v>931</v>
      </c>
      <c r="D11920" s="111" t="s">
        <v>0</v>
      </c>
      <c r="E11920" t="s">
        <v>1</v>
      </c>
      <c r="F11920" t="s">
        <v>1</v>
      </c>
      <c r="G11920" t="s">
        <v>1</v>
      </c>
      <c r="H11920" t="s">
        <v>1</v>
      </c>
      <c r="I11920" t="s">
        <v>1</v>
      </c>
      <c r="J11920" t="s">
        <v>1</v>
      </c>
      <c r="K11920" t="s">
        <v>1</v>
      </c>
      <c r="L11920" t="s">
        <v>1</v>
      </c>
      <c r="M11920" t="s">
        <v>1</v>
      </c>
      <c r="N11920" t="s">
        <v>1</v>
      </c>
      <c r="O11920" t="s">
        <v>1</v>
      </c>
      <c r="P11920" t="s">
        <v>1</v>
      </c>
      <c r="Q11920" t="s">
        <v>1</v>
      </c>
    </row>
    <row r="11921" spans="1:18" x14ac:dyDescent="0.25">
      <c r="A11921">
        <v>27</v>
      </c>
      <c r="B11921" t="str">
        <f t="shared" si="186"/>
        <v>7453 27</v>
      </c>
      <c r="C11921" s="102" t="s">
        <v>931</v>
      </c>
      <c r="D11921" s="111" t="s">
        <v>0</v>
      </c>
      <c r="E11921" t="s">
        <v>1</v>
      </c>
      <c r="F11921" t="s">
        <v>1</v>
      </c>
      <c r="G11921" t="s">
        <v>1</v>
      </c>
      <c r="H11921" s="103">
        <v>-23</v>
      </c>
      <c r="I11921" s="103">
        <v>-4</v>
      </c>
      <c r="J11921" t="s">
        <v>1</v>
      </c>
      <c r="K11921" t="s">
        <v>1</v>
      </c>
      <c r="L11921" t="s">
        <v>1</v>
      </c>
      <c r="M11921" t="s">
        <v>1</v>
      </c>
      <c r="N11921" t="s">
        <v>1</v>
      </c>
      <c r="O11921" t="s">
        <v>1</v>
      </c>
      <c r="P11921" t="s">
        <v>1</v>
      </c>
      <c r="Q11921" t="s">
        <v>1</v>
      </c>
    </row>
    <row r="11922" spans="1:18" x14ac:dyDescent="0.25">
      <c r="A11922">
        <v>28</v>
      </c>
      <c r="B11922" t="str">
        <f t="shared" si="186"/>
        <v>7453 28</v>
      </c>
      <c r="C11922" s="102" t="s">
        <v>931</v>
      </c>
      <c r="D11922" s="111" t="s">
        <v>0</v>
      </c>
      <c r="E11922" t="s">
        <v>1</v>
      </c>
      <c r="F11922" t="s">
        <v>1</v>
      </c>
      <c r="G11922" t="s">
        <v>1</v>
      </c>
      <c r="H11922" t="s">
        <v>1</v>
      </c>
      <c r="I11922" t="s">
        <v>1</v>
      </c>
      <c r="J11922" s="103" t="s">
        <v>1</v>
      </c>
      <c r="K11922" t="s">
        <v>1</v>
      </c>
      <c r="L11922" t="s">
        <v>1</v>
      </c>
      <c r="M11922" t="s">
        <v>1</v>
      </c>
      <c r="N11922" t="s">
        <v>1</v>
      </c>
      <c r="O11922" t="s">
        <v>1</v>
      </c>
      <c r="P11922" t="s">
        <v>1</v>
      </c>
      <c r="Q11922" t="s">
        <v>1</v>
      </c>
    </row>
    <row r="11923" spans="1:18" x14ac:dyDescent="0.25">
      <c r="A11923">
        <v>29</v>
      </c>
      <c r="B11923" t="str">
        <f t="shared" si="186"/>
        <v>7453 29</v>
      </c>
      <c r="C11923" s="102" t="s">
        <v>931</v>
      </c>
      <c r="D11923" s="111" t="s">
        <v>0</v>
      </c>
      <c r="E11923" t="s">
        <v>1</v>
      </c>
      <c r="F11923" t="s">
        <v>1</v>
      </c>
      <c r="G11923" t="s">
        <v>1</v>
      </c>
      <c r="H11923" s="103">
        <v>83</v>
      </c>
      <c r="I11923" s="103">
        <v>18</v>
      </c>
      <c r="J11923" s="103">
        <v>1</v>
      </c>
      <c r="K11923" t="s">
        <v>1</v>
      </c>
      <c r="L11923" t="s">
        <v>1</v>
      </c>
      <c r="M11923" t="s">
        <v>1</v>
      </c>
      <c r="N11923" t="s">
        <v>1</v>
      </c>
      <c r="O11923" t="s">
        <v>1</v>
      </c>
      <c r="P11923" t="s">
        <v>1</v>
      </c>
      <c r="Q11923" t="s">
        <v>1</v>
      </c>
    </row>
    <row r="11924" spans="1:18" x14ac:dyDescent="0.25">
      <c r="A11924">
        <v>30</v>
      </c>
      <c r="B11924" t="str">
        <f t="shared" si="186"/>
        <v>7453 30</v>
      </c>
      <c r="C11924" s="102" t="s">
        <v>931</v>
      </c>
      <c r="D11924" s="111" t="s">
        <v>0</v>
      </c>
      <c r="E11924" t="s">
        <v>1</v>
      </c>
      <c r="F11924" t="s">
        <v>1</v>
      </c>
      <c r="G11924" t="s">
        <v>1</v>
      </c>
      <c r="H11924">
        <v>0</v>
      </c>
      <c r="I11924">
        <v>0</v>
      </c>
      <c r="J11924">
        <v>0</v>
      </c>
      <c r="K11924" t="s">
        <v>1</v>
      </c>
      <c r="L11924" t="s">
        <v>1</v>
      </c>
      <c r="M11924" t="s">
        <v>1</v>
      </c>
      <c r="N11924" t="s">
        <v>1</v>
      </c>
      <c r="O11924" t="s">
        <v>1</v>
      </c>
      <c r="P11924" t="s">
        <v>1</v>
      </c>
      <c r="Q11924" t="s">
        <v>1</v>
      </c>
    </row>
    <row r="11925" spans="1:18" x14ac:dyDescent="0.25">
      <c r="A11925">
        <v>31</v>
      </c>
      <c r="B11925" t="str">
        <f t="shared" si="186"/>
        <v>7453 31</v>
      </c>
      <c r="C11925" s="102" t="s">
        <v>931</v>
      </c>
      <c r="D11925" s="111" t="s">
        <v>0</v>
      </c>
      <c r="E11925" t="s">
        <v>1</v>
      </c>
      <c r="F11925" t="s">
        <v>1</v>
      </c>
      <c r="G11925" t="s">
        <v>1</v>
      </c>
      <c r="H11925">
        <v>0</v>
      </c>
      <c r="I11925">
        <v>0</v>
      </c>
      <c r="J11925">
        <v>0</v>
      </c>
      <c r="K11925">
        <v>0</v>
      </c>
      <c r="L11925" t="s">
        <v>1</v>
      </c>
      <c r="M11925" t="s">
        <v>1</v>
      </c>
      <c r="N11925" t="s">
        <v>1</v>
      </c>
      <c r="O11925" t="s">
        <v>1</v>
      </c>
      <c r="P11925" t="s">
        <v>1</v>
      </c>
      <c r="Q11925" t="s">
        <v>1</v>
      </c>
    </row>
    <row r="11926" spans="1:18" x14ac:dyDescent="0.25">
      <c r="A11926">
        <v>32</v>
      </c>
      <c r="B11926" t="str">
        <f t="shared" si="186"/>
        <v>7453 32</v>
      </c>
      <c r="C11926" s="102" t="s">
        <v>931</v>
      </c>
      <c r="D11926" s="111" t="s">
        <v>0</v>
      </c>
      <c r="E11926" t="s">
        <v>1</v>
      </c>
      <c r="F11926" t="s">
        <v>1</v>
      </c>
      <c r="G11926" t="s">
        <v>1</v>
      </c>
      <c r="H11926">
        <v>0</v>
      </c>
      <c r="I11926">
        <v>0</v>
      </c>
      <c r="J11926">
        <v>0</v>
      </c>
      <c r="K11926">
        <v>0</v>
      </c>
      <c r="L11926" t="s">
        <v>1</v>
      </c>
      <c r="M11926" t="s">
        <v>1</v>
      </c>
      <c r="N11926" t="s">
        <v>1</v>
      </c>
      <c r="O11926" t="s">
        <v>1</v>
      </c>
      <c r="P11926" t="s">
        <v>1</v>
      </c>
      <c r="Q11926" t="s">
        <v>1</v>
      </c>
    </row>
    <row r="11927" spans="1:18" x14ac:dyDescent="0.25">
      <c r="A11927">
        <v>33</v>
      </c>
      <c r="B11927" t="str">
        <f t="shared" si="186"/>
        <v>7453 33</v>
      </c>
      <c r="C11927" s="102" t="s">
        <v>931</v>
      </c>
      <c r="D11927" s="111" t="s">
        <v>0</v>
      </c>
      <c r="E11927" t="s">
        <v>1</v>
      </c>
      <c r="F11927" t="s">
        <v>1</v>
      </c>
      <c r="G11927" t="s">
        <v>1</v>
      </c>
      <c r="H11927">
        <v>0.129</v>
      </c>
      <c r="I11927">
        <v>2.9000000000000001E-2</v>
      </c>
      <c r="J11927">
        <v>2E-3</v>
      </c>
      <c r="K11927">
        <v>0.16</v>
      </c>
      <c r="L11927" t="s">
        <v>1</v>
      </c>
      <c r="M11927" t="s">
        <v>1</v>
      </c>
      <c r="N11927" t="s">
        <v>1</v>
      </c>
      <c r="O11927" t="s">
        <v>1</v>
      </c>
      <c r="P11927" t="s">
        <v>1</v>
      </c>
      <c r="Q11927" t="s">
        <v>1</v>
      </c>
    </row>
    <row r="11928" spans="1:18" x14ac:dyDescent="0.25">
      <c r="A11928">
        <v>34</v>
      </c>
      <c r="B11928" t="str">
        <f t="shared" si="186"/>
        <v>7453 34</v>
      </c>
      <c r="C11928" s="102" t="s">
        <v>931</v>
      </c>
      <c r="D11928" s="111" t="s">
        <v>0</v>
      </c>
      <c r="E11928" t="s">
        <v>1</v>
      </c>
      <c r="F11928" t="s">
        <v>1</v>
      </c>
      <c r="G11928" t="s">
        <v>1</v>
      </c>
      <c r="H11928">
        <v>0.129</v>
      </c>
      <c r="I11928">
        <v>2.9000000000000001E-2</v>
      </c>
      <c r="J11928">
        <v>2E-3</v>
      </c>
      <c r="K11928">
        <v>0.16</v>
      </c>
      <c r="L11928" t="s">
        <v>1</v>
      </c>
      <c r="M11928" t="s">
        <v>1</v>
      </c>
      <c r="N11928" t="s">
        <v>1</v>
      </c>
      <c r="O11928" t="s">
        <v>1</v>
      </c>
      <c r="P11928" t="s">
        <v>1</v>
      </c>
      <c r="Q11928" t="s">
        <v>1</v>
      </c>
    </row>
    <row r="11929" spans="1:18" x14ac:dyDescent="0.25">
      <c r="A11929">
        <v>35</v>
      </c>
      <c r="B11929" t="str">
        <f t="shared" si="186"/>
        <v>7453 35</v>
      </c>
      <c r="C11929" s="102" t="s">
        <v>931</v>
      </c>
      <c r="D11929" s="111" t="s">
        <v>0</v>
      </c>
      <c r="E11929" t="s">
        <v>1</v>
      </c>
      <c r="F11929" t="s">
        <v>1</v>
      </c>
      <c r="G11929" t="s">
        <v>1</v>
      </c>
      <c r="H11929">
        <v>0.14799999999999999</v>
      </c>
      <c r="I11929">
        <v>3.3000000000000002E-2</v>
      </c>
      <c r="J11929">
        <v>2E-3</v>
      </c>
      <c r="K11929">
        <v>0.183</v>
      </c>
      <c r="L11929" t="s">
        <v>1</v>
      </c>
      <c r="M11929" t="s">
        <v>1</v>
      </c>
      <c r="N11929" t="s">
        <v>1</v>
      </c>
      <c r="O11929" t="s">
        <v>1</v>
      </c>
      <c r="P11929" t="s">
        <v>1</v>
      </c>
      <c r="Q11929" t="s">
        <v>1</v>
      </c>
    </row>
    <row r="11930" spans="1:18" x14ac:dyDescent="0.25">
      <c r="A11930">
        <v>36</v>
      </c>
      <c r="B11930" t="str">
        <f t="shared" si="186"/>
        <v>7453 36</v>
      </c>
      <c r="C11930" s="102" t="s">
        <v>931</v>
      </c>
      <c r="D11930" s="111" t="s">
        <v>0</v>
      </c>
      <c r="E11930" t="s">
        <v>1</v>
      </c>
      <c r="F11930" t="s">
        <v>1</v>
      </c>
      <c r="G11930" t="s">
        <v>1</v>
      </c>
      <c r="H11930">
        <v>0.129</v>
      </c>
      <c r="I11930">
        <v>2.9000000000000001E-2</v>
      </c>
      <c r="J11930">
        <v>2E-3</v>
      </c>
      <c r="K11930">
        <v>0.16</v>
      </c>
      <c r="L11930" t="s">
        <v>1</v>
      </c>
      <c r="M11930" t="s">
        <v>1</v>
      </c>
      <c r="N11930" t="s">
        <v>1</v>
      </c>
      <c r="O11930" t="s">
        <v>1</v>
      </c>
      <c r="P11930" t="s">
        <v>1</v>
      </c>
      <c r="Q11930" t="s">
        <v>1</v>
      </c>
    </row>
    <row r="11931" spans="1:18" x14ac:dyDescent="0.25">
      <c r="A11931">
        <v>37</v>
      </c>
      <c r="B11931" t="str">
        <f t="shared" si="186"/>
        <v>7453 37</v>
      </c>
      <c r="C11931" s="102" t="s">
        <v>931</v>
      </c>
      <c r="D11931" s="111" t="s">
        <v>0</v>
      </c>
      <c r="E11931" t="s">
        <v>1</v>
      </c>
      <c r="F11931" t="s">
        <v>986</v>
      </c>
      <c r="G11931" t="s">
        <v>987</v>
      </c>
      <c r="H11931" t="s">
        <v>993</v>
      </c>
      <c r="I11931" t="s">
        <v>996</v>
      </c>
      <c r="J11931" t="s">
        <v>1</v>
      </c>
      <c r="K11931">
        <v>0.216</v>
      </c>
      <c r="L11931" t="s">
        <v>1</v>
      </c>
      <c r="M11931" t="s">
        <v>1</v>
      </c>
      <c r="N11931" t="s">
        <v>1</v>
      </c>
      <c r="O11931" t="s">
        <v>1</v>
      </c>
      <c r="P11931" t="s">
        <v>1</v>
      </c>
      <c r="Q11931" t="s">
        <v>1</v>
      </c>
    </row>
    <row r="11932" spans="1:18" x14ac:dyDescent="0.25">
      <c r="A11932">
        <v>38</v>
      </c>
      <c r="B11932" t="str">
        <f t="shared" si="186"/>
        <v>7453 38</v>
      </c>
      <c r="C11932" s="102" t="s">
        <v>931</v>
      </c>
      <c r="D11932" s="111" t="s">
        <v>0</v>
      </c>
      <c r="E11932" t="s">
        <v>1</v>
      </c>
      <c r="F11932">
        <v>0.28999999999999998</v>
      </c>
      <c r="G11932">
        <v>0.26</v>
      </c>
      <c r="H11932">
        <v>0.24</v>
      </c>
      <c r="I11932">
        <v>0.22</v>
      </c>
      <c r="J11932" t="s">
        <v>1</v>
      </c>
      <c r="K11932" t="s">
        <v>1</v>
      </c>
      <c r="L11932" t="s">
        <v>1</v>
      </c>
      <c r="M11932" t="s">
        <v>1</v>
      </c>
      <c r="N11932" t="s">
        <v>1</v>
      </c>
      <c r="O11932" t="s">
        <v>1</v>
      </c>
      <c r="P11932" t="s">
        <v>1</v>
      </c>
      <c r="Q11932" t="s">
        <v>1</v>
      </c>
    </row>
    <row r="11933" spans="1:18" x14ac:dyDescent="0.25">
      <c r="A11933">
        <v>1</v>
      </c>
      <c r="B11933" t="str">
        <f t="shared" si="186"/>
        <v>9108 1</v>
      </c>
      <c r="C11933" s="102" t="s">
        <v>925</v>
      </c>
      <c r="D11933" s="111" t="s">
        <v>0</v>
      </c>
      <c r="E11933" t="s">
        <v>1</v>
      </c>
      <c r="F11933" t="s">
        <v>1</v>
      </c>
      <c r="G11933" t="s">
        <v>1</v>
      </c>
      <c r="H11933" t="s">
        <v>1</v>
      </c>
      <c r="I11933" t="s">
        <v>1</v>
      </c>
      <c r="J11933" t="s">
        <v>1</v>
      </c>
      <c r="K11933" t="s">
        <v>1</v>
      </c>
      <c r="L11933" t="s">
        <v>1</v>
      </c>
      <c r="M11933" t="s">
        <v>1</v>
      </c>
      <c r="N11933" t="s">
        <v>1</v>
      </c>
      <c r="O11933" t="s">
        <v>1</v>
      </c>
      <c r="P11933" t="s">
        <v>1</v>
      </c>
      <c r="Q11933" t="s">
        <v>1</v>
      </c>
      <c r="R11933" t="s">
        <v>252</v>
      </c>
    </row>
    <row r="11934" spans="1:18" x14ac:dyDescent="0.25">
      <c r="A11934">
        <v>2</v>
      </c>
      <c r="B11934" t="str">
        <f t="shared" si="186"/>
        <v>9108 2</v>
      </c>
      <c r="C11934" s="102" t="s">
        <v>925</v>
      </c>
      <c r="D11934" s="111" t="s">
        <v>0</v>
      </c>
      <c r="E11934" t="s">
        <v>253</v>
      </c>
      <c r="F11934" t="s">
        <v>1</v>
      </c>
      <c r="G11934" t="s">
        <v>1</v>
      </c>
      <c r="H11934" t="s">
        <v>1</v>
      </c>
      <c r="I11934" t="s">
        <v>1</v>
      </c>
      <c r="J11934" t="s">
        <v>1</v>
      </c>
      <c r="K11934" t="s">
        <v>1</v>
      </c>
      <c r="L11934" t="s">
        <v>1</v>
      </c>
      <c r="M11934" t="s">
        <v>1</v>
      </c>
      <c r="N11934" t="s">
        <v>1</v>
      </c>
      <c r="O11934" t="s">
        <v>1</v>
      </c>
      <c r="P11934" t="s">
        <v>1</v>
      </c>
      <c r="Q11934" t="s">
        <v>1</v>
      </c>
    </row>
    <row r="11935" spans="1:18" x14ac:dyDescent="0.25">
      <c r="A11935">
        <v>3</v>
      </c>
      <c r="B11935" t="str">
        <f t="shared" si="186"/>
        <v>9108 3</v>
      </c>
      <c r="C11935" s="102" t="s">
        <v>925</v>
      </c>
      <c r="D11935" s="111" t="s">
        <v>0</v>
      </c>
      <c r="E11935" t="s">
        <v>183</v>
      </c>
      <c r="F11935" t="s">
        <v>1</v>
      </c>
      <c r="G11935" t="s">
        <v>1</v>
      </c>
      <c r="H11935" t="s">
        <v>1</v>
      </c>
      <c r="I11935" t="s">
        <v>1</v>
      </c>
      <c r="J11935" t="s">
        <v>1</v>
      </c>
      <c r="K11935" t="s">
        <v>1</v>
      </c>
      <c r="L11935" t="s">
        <v>1</v>
      </c>
      <c r="M11935" t="s">
        <v>1</v>
      </c>
      <c r="N11935" t="s">
        <v>1</v>
      </c>
      <c r="O11935" t="s">
        <v>1</v>
      </c>
      <c r="P11935" t="s">
        <v>1</v>
      </c>
      <c r="Q11935" t="s">
        <v>1</v>
      </c>
    </row>
    <row r="11936" spans="1:18" x14ac:dyDescent="0.25">
      <c r="A11936">
        <v>4</v>
      </c>
      <c r="B11936" t="str">
        <f t="shared" si="186"/>
        <v>9108 4</v>
      </c>
      <c r="C11936" s="102" t="s">
        <v>925</v>
      </c>
      <c r="D11936" s="111">
        <v>13</v>
      </c>
      <c r="E11936" s="103">
        <v>166</v>
      </c>
      <c r="F11936" s="103" t="s">
        <v>1</v>
      </c>
      <c r="G11936" t="s">
        <v>1</v>
      </c>
      <c r="H11936" t="s">
        <v>1</v>
      </c>
      <c r="I11936" t="s">
        <v>1</v>
      </c>
      <c r="J11936" t="s">
        <v>1</v>
      </c>
      <c r="K11936" t="s">
        <v>1</v>
      </c>
      <c r="L11936" t="s">
        <v>1</v>
      </c>
      <c r="M11936" t="s">
        <v>1</v>
      </c>
      <c r="N11936" t="s">
        <v>1</v>
      </c>
      <c r="O11936" t="s">
        <v>1</v>
      </c>
      <c r="P11936" t="s">
        <v>1</v>
      </c>
      <c r="Q11936" t="s">
        <v>1</v>
      </c>
    </row>
    <row r="11937" spans="1:17" x14ac:dyDescent="0.25">
      <c r="A11937">
        <v>5</v>
      </c>
      <c r="B11937" t="str">
        <f t="shared" si="186"/>
        <v>9108 5</v>
      </c>
      <c r="C11937" s="102" t="s">
        <v>925</v>
      </c>
      <c r="D11937" s="111">
        <v>14</v>
      </c>
      <c r="E11937" s="103">
        <v>129</v>
      </c>
      <c r="F11937" s="103" t="s">
        <v>1</v>
      </c>
      <c r="G11937" t="s">
        <v>1</v>
      </c>
      <c r="H11937" t="s">
        <v>1</v>
      </c>
      <c r="I11937" t="s">
        <v>1</v>
      </c>
      <c r="J11937" t="s">
        <v>1</v>
      </c>
      <c r="K11937" t="s">
        <v>1</v>
      </c>
      <c r="L11937" t="s">
        <v>1</v>
      </c>
      <c r="M11937" t="s">
        <v>1</v>
      </c>
      <c r="N11937" t="s">
        <v>1</v>
      </c>
      <c r="O11937" t="s">
        <v>1</v>
      </c>
      <c r="P11937" t="s">
        <v>1</v>
      </c>
      <c r="Q11937" t="s">
        <v>1</v>
      </c>
    </row>
    <row r="11938" spans="1:17" x14ac:dyDescent="0.25">
      <c r="A11938">
        <v>6</v>
      </c>
      <c r="B11938" t="str">
        <f t="shared" si="186"/>
        <v>9108 6</v>
      </c>
      <c r="C11938" s="102" t="s">
        <v>925</v>
      </c>
      <c r="D11938" s="111">
        <v>15</v>
      </c>
      <c r="E11938" s="103" t="s">
        <v>1</v>
      </c>
      <c r="F11938" s="103" t="s">
        <v>1</v>
      </c>
      <c r="G11938" t="s">
        <v>1</v>
      </c>
      <c r="H11938" t="s">
        <v>1</v>
      </c>
      <c r="I11938" t="s">
        <v>1</v>
      </c>
      <c r="J11938" t="s">
        <v>1</v>
      </c>
      <c r="K11938" t="s">
        <v>1</v>
      </c>
      <c r="L11938" t="s">
        <v>1</v>
      </c>
      <c r="M11938" t="s">
        <v>1</v>
      </c>
      <c r="N11938" t="s">
        <v>1</v>
      </c>
      <c r="O11938" t="s">
        <v>1</v>
      </c>
      <c r="P11938" t="s">
        <v>1</v>
      </c>
      <c r="Q11938" t="s">
        <v>1</v>
      </c>
    </row>
    <row r="11939" spans="1:17" x14ac:dyDescent="0.25">
      <c r="A11939">
        <v>7</v>
      </c>
      <c r="B11939" t="str">
        <f t="shared" si="186"/>
        <v>9108 7</v>
      </c>
      <c r="C11939" s="102" t="s">
        <v>925</v>
      </c>
      <c r="D11939" s="111">
        <v>16</v>
      </c>
      <c r="E11939" s="103" t="s">
        <v>1</v>
      </c>
      <c r="F11939" s="103" t="s">
        <v>1</v>
      </c>
      <c r="G11939" t="s">
        <v>1</v>
      </c>
      <c r="H11939" t="s">
        <v>1</v>
      </c>
      <c r="I11939" t="s">
        <v>1</v>
      </c>
      <c r="J11939" t="s">
        <v>1</v>
      </c>
      <c r="K11939" t="s">
        <v>1</v>
      </c>
      <c r="L11939" t="s">
        <v>1</v>
      </c>
      <c r="M11939" t="s">
        <v>1</v>
      </c>
      <c r="N11939" t="s">
        <v>1</v>
      </c>
      <c r="O11939" t="s">
        <v>1</v>
      </c>
      <c r="P11939" t="s">
        <v>1</v>
      </c>
      <c r="Q11939" t="s">
        <v>1</v>
      </c>
    </row>
    <row r="11940" spans="1:17" x14ac:dyDescent="0.25">
      <c r="A11940">
        <v>8</v>
      </c>
      <c r="B11940" t="str">
        <f t="shared" si="186"/>
        <v>9108 8</v>
      </c>
      <c r="C11940" s="102" t="s">
        <v>925</v>
      </c>
      <c r="D11940" s="111">
        <v>17</v>
      </c>
      <c r="E11940" s="103" t="s">
        <v>1</v>
      </c>
      <c r="F11940" s="103" t="s">
        <v>1</v>
      </c>
      <c r="G11940" t="s">
        <v>1</v>
      </c>
      <c r="H11940" t="s">
        <v>1</v>
      </c>
      <c r="I11940" t="s">
        <v>1</v>
      </c>
      <c r="J11940" t="s">
        <v>1</v>
      </c>
      <c r="K11940" t="s">
        <v>1</v>
      </c>
      <c r="L11940" t="s">
        <v>1</v>
      </c>
      <c r="M11940" t="s">
        <v>1</v>
      </c>
      <c r="N11940" t="s">
        <v>1</v>
      </c>
      <c r="O11940" t="s">
        <v>1</v>
      </c>
      <c r="P11940" t="s">
        <v>1</v>
      </c>
      <c r="Q11940" t="s">
        <v>1</v>
      </c>
    </row>
    <row r="11941" spans="1:17" x14ac:dyDescent="0.25">
      <c r="A11941">
        <v>9</v>
      </c>
      <c r="B11941" t="str">
        <f t="shared" si="186"/>
        <v>9108 9</v>
      </c>
      <c r="C11941" s="102" t="s">
        <v>925</v>
      </c>
      <c r="D11941" s="111" t="s">
        <v>5</v>
      </c>
      <c r="E11941" s="103">
        <v>295</v>
      </c>
      <c r="F11941" s="103" t="s">
        <v>1</v>
      </c>
      <c r="G11941" t="s">
        <v>1</v>
      </c>
      <c r="H11941" t="s">
        <v>1</v>
      </c>
      <c r="I11941" t="s">
        <v>1</v>
      </c>
      <c r="J11941" t="s">
        <v>1</v>
      </c>
      <c r="K11941" t="s">
        <v>1</v>
      </c>
      <c r="L11941" t="s">
        <v>1</v>
      </c>
      <c r="M11941" t="s">
        <v>1</v>
      </c>
      <c r="N11941" t="s">
        <v>1</v>
      </c>
      <c r="O11941" t="s">
        <v>1</v>
      </c>
      <c r="P11941" t="s">
        <v>1</v>
      </c>
      <c r="Q11941" t="s">
        <v>1</v>
      </c>
    </row>
    <row r="11942" spans="1:17" x14ac:dyDescent="0.25">
      <c r="A11942">
        <v>10</v>
      </c>
      <c r="B11942" t="str">
        <f t="shared" si="186"/>
        <v>9108 10</v>
      </c>
      <c r="C11942" s="102" t="s">
        <v>925</v>
      </c>
      <c r="D11942" s="111" t="s">
        <v>6</v>
      </c>
      <c r="E11942" t="s">
        <v>1</v>
      </c>
      <c r="F11942" t="s">
        <v>1</v>
      </c>
      <c r="G11942" t="s">
        <v>1</v>
      </c>
      <c r="H11942" t="s">
        <v>1</v>
      </c>
      <c r="I11942" t="s">
        <v>1</v>
      </c>
      <c r="J11942" t="s">
        <v>1</v>
      </c>
      <c r="K11942" t="s">
        <v>1</v>
      </c>
      <c r="L11942" t="s">
        <v>1</v>
      </c>
      <c r="M11942" t="s">
        <v>1</v>
      </c>
      <c r="N11942" t="s">
        <v>1</v>
      </c>
      <c r="O11942" t="s">
        <v>1</v>
      </c>
      <c r="P11942" t="s">
        <v>1</v>
      </c>
      <c r="Q11942" t="s">
        <v>1</v>
      </c>
    </row>
    <row r="11943" spans="1:17" x14ac:dyDescent="0.25">
      <c r="A11943">
        <v>11</v>
      </c>
      <c r="B11943" t="str">
        <f t="shared" si="186"/>
        <v>9108 11</v>
      </c>
      <c r="C11943" s="102" t="s">
        <v>925</v>
      </c>
      <c r="D11943" s="111" t="s">
        <v>0</v>
      </c>
      <c r="E11943" t="s">
        <v>1</v>
      </c>
      <c r="F11943" t="s">
        <v>1</v>
      </c>
      <c r="G11943" t="s">
        <v>1</v>
      </c>
      <c r="H11943" s="103" t="s">
        <v>1</v>
      </c>
      <c r="I11943" s="103" t="s">
        <v>1</v>
      </c>
      <c r="J11943" t="s">
        <v>1</v>
      </c>
      <c r="K11943" t="s">
        <v>1</v>
      </c>
      <c r="L11943" t="s">
        <v>1</v>
      </c>
      <c r="M11943" s="103" t="s">
        <v>1</v>
      </c>
      <c r="N11943" s="103" t="s">
        <v>1</v>
      </c>
      <c r="O11943" s="103" t="s">
        <v>1</v>
      </c>
      <c r="P11943" t="s">
        <v>1</v>
      </c>
      <c r="Q11943" t="s">
        <v>1</v>
      </c>
    </row>
    <row r="11944" spans="1:17" x14ac:dyDescent="0.25">
      <c r="A11944">
        <v>12</v>
      </c>
      <c r="B11944" t="str">
        <f t="shared" si="186"/>
        <v>9108 12</v>
      </c>
      <c r="C11944" s="102" t="s">
        <v>925</v>
      </c>
      <c r="D11944" s="111" t="s">
        <v>0</v>
      </c>
      <c r="E11944" t="s">
        <v>1</v>
      </c>
      <c r="F11944" t="s">
        <v>1</v>
      </c>
      <c r="G11944" s="103" t="s">
        <v>1</v>
      </c>
      <c r="H11944" s="103" t="s">
        <v>1</v>
      </c>
      <c r="I11944" s="103" t="s">
        <v>1</v>
      </c>
      <c r="J11944" t="s">
        <v>1</v>
      </c>
      <c r="K11944" t="s">
        <v>1</v>
      </c>
      <c r="L11944" s="103" t="s">
        <v>1</v>
      </c>
      <c r="M11944" s="103" t="s">
        <v>1</v>
      </c>
      <c r="N11944" s="103" t="s">
        <v>1</v>
      </c>
      <c r="O11944" s="103" t="s">
        <v>1</v>
      </c>
      <c r="P11944" t="s">
        <v>1</v>
      </c>
      <c r="Q11944" t="s">
        <v>1</v>
      </c>
    </row>
    <row r="11945" spans="1:17" x14ac:dyDescent="0.25">
      <c r="A11945">
        <v>13</v>
      </c>
      <c r="B11945" t="str">
        <f t="shared" si="186"/>
        <v>9108 13</v>
      </c>
      <c r="C11945" s="102" t="s">
        <v>925</v>
      </c>
      <c r="D11945" s="111" t="s">
        <v>0</v>
      </c>
      <c r="E11945" t="s">
        <v>1</v>
      </c>
      <c r="F11945" t="s">
        <v>1</v>
      </c>
      <c r="G11945" t="s">
        <v>1</v>
      </c>
      <c r="H11945" s="103" t="s">
        <v>1</v>
      </c>
      <c r="I11945" s="103" t="s">
        <v>1</v>
      </c>
      <c r="J11945" t="s">
        <v>1</v>
      </c>
      <c r="K11945" t="s">
        <v>1</v>
      </c>
      <c r="L11945" t="s">
        <v>1</v>
      </c>
      <c r="M11945" s="103" t="s">
        <v>1</v>
      </c>
      <c r="N11945" s="103" t="s">
        <v>1</v>
      </c>
      <c r="O11945" s="103" t="s">
        <v>1</v>
      </c>
      <c r="P11945" t="s">
        <v>1</v>
      </c>
      <c r="Q11945" t="s">
        <v>1</v>
      </c>
    </row>
    <row r="11946" spans="1:17" x14ac:dyDescent="0.25">
      <c r="A11946">
        <v>14</v>
      </c>
      <c r="B11946" t="str">
        <f t="shared" si="186"/>
        <v>9108 14</v>
      </c>
      <c r="C11946" s="102" t="s">
        <v>925</v>
      </c>
      <c r="D11946" s="111" t="s">
        <v>0</v>
      </c>
      <c r="E11946" t="s">
        <v>1</v>
      </c>
      <c r="F11946" t="s">
        <v>1</v>
      </c>
      <c r="G11946" s="103" t="s">
        <v>1</v>
      </c>
      <c r="H11946" s="103" t="s">
        <v>1</v>
      </c>
      <c r="I11946" s="103" t="s">
        <v>1</v>
      </c>
      <c r="J11946" t="s">
        <v>1</v>
      </c>
      <c r="K11946" t="s">
        <v>1</v>
      </c>
      <c r="L11946" s="103" t="s">
        <v>1</v>
      </c>
      <c r="M11946" s="103" t="s">
        <v>1</v>
      </c>
      <c r="N11946" s="103" t="s">
        <v>1</v>
      </c>
      <c r="O11946" s="103" t="s">
        <v>1</v>
      </c>
      <c r="P11946" t="s">
        <v>1</v>
      </c>
      <c r="Q11946" t="s">
        <v>1</v>
      </c>
    </row>
    <row r="11947" spans="1:17" x14ac:dyDescent="0.25">
      <c r="A11947">
        <v>15</v>
      </c>
      <c r="B11947" t="str">
        <f t="shared" si="186"/>
        <v>9108 15</v>
      </c>
      <c r="C11947" s="102" t="s">
        <v>925</v>
      </c>
      <c r="D11947" s="111" t="s">
        <v>0</v>
      </c>
      <c r="E11947" t="s">
        <v>1</v>
      </c>
      <c r="F11947" t="s">
        <v>1</v>
      </c>
      <c r="G11947" t="s">
        <v>1</v>
      </c>
      <c r="H11947" s="103" t="s">
        <v>1</v>
      </c>
      <c r="I11947" s="103" t="s">
        <v>1</v>
      </c>
      <c r="J11947" t="s">
        <v>1</v>
      </c>
      <c r="K11947" t="s">
        <v>1</v>
      </c>
      <c r="L11947" t="s">
        <v>1</v>
      </c>
      <c r="M11947" s="103" t="s">
        <v>1</v>
      </c>
      <c r="N11947" s="103" t="s">
        <v>1</v>
      </c>
      <c r="O11947" s="103" t="s">
        <v>1</v>
      </c>
      <c r="P11947" t="s">
        <v>1</v>
      </c>
      <c r="Q11947" t="s">
        <v>1</v>
      </c>
    </row>
    <row r="11948" spans="1:17" x14ac:dyDescent="0.25">
      <c r="A11948">
        <v>16</v>
      </c>
      <c r="B11948" t="str">
        <f t="shared" si="186"/>
        <v>9108 16</v>
      </c>
      <c r="C11948" s="102" t="s">
        <v>925</v>
      </c>
      <c r="D11948" s="111" t="s">
        <v>5</v>
      </c>
      <c r="E11948" t="s">
        <v>1</v>
      </c>
      <c r="F11948" t="s">
        <v>1</v>
      </c>
      <c r="G11948" s="103" t="s">
        <v>1</v>
      </c>
      <c r="H11948" s="103" t="s">
        <v>1</v>
      </c>
      <c r="I11948" s="103" t="s">
        <v>1</v>
      </c>
      <c r="J11948" t="s">
        <v>1</v>
      </c>
      <c r="K11948" t="s">
        <v>1</v>
      </c>
      <c r="L11948" s="103" t="s">
        <v>1</v>
      </c>
      <c r="M11948" s="103" t="s">
        <v>1</v>
      </c>
      <c r="N11948" s="103" t="s">
        <v>1</v>
      </c>
      <c r="O11948" s="103" t="s">
        <v>1</v>
      </c>
      <c r="P11948" t="s">
        <v>1</v>
      </c>
      <c r="Q11948" t="s">
        <v>1</v>
      </c>
    </row>
    <row r="11949" spans="1:17" x14ac:dyDescent="0.25">
      <c r="A11949">
        <v>17</v>
      </c>
      <c r="B11949" t="str">
        <f t="shared" si="186"/>
        <v>9108 17</v>
      </c>
      <c r="C11949" s="102" t="s">
        <v>925</v>
      </c>
      <c r="D11949" s="111" t="s">
        <v>6</v>
      </c>
      <c r="E11949" t="s">
        <v>1</v>
      </c>
      <c r="F11949" t="s">
        <v>1</v>
      </c>
      <c r="G11949" t="s">
        <v>1</v>
      </c>
      <c r="H11949" t="s">
        <v>1</v>
      </c>
      <c r="I11949" t="s">
        <v>1</v>
      </c>
      <c r="J11949" t="s">
        <v>1</v>
      </c>
      <c r="K11949" t="s">
        <v>1</v>
      </c>
      <c r="L11949" t="s">
        <v>1</v>
      </c>
      <c r="M11949" t="s">
        <v>1</v>
      </c>
      <c r="N11949" t="s">
        <v>1</v>
      </c>
      <c r="O11949" t="s">
        <v>1</v>
      </c>
      <c r="P11949" t="s">
        <v>1</v>
      </c>
      <c r="Q11949" t="s">
        <v>1</v>
      </c>
    </row>
    <row r="11950" spans="1:17" x14ac:dyDescent="0.25">
      <c r="A11950">
        <v>18</v>
      </c>
      <c r="B11950" t="str">
        <f t="shared" si="186"/>
        <v>9108 18</v>
      </c>
      <c r="C11950" s="102" t="s">
        <v>925</v>
      </c>
      <c r="D11950" s="111" t="s">
        <v>0</v>
      </c>
      <c r="E11950" t="s">
        <v>1</v>
      </c>
      <c r="F11950" t="s">
        <v>1</v>
      </c>
      <c r="G11950" t="s">
        <v>1</v>
      </c>
      <c r="H11950" s="103" t="s">
        <v>1</v>
      </c>
      <c r="I11950" s="103" t="s">
        <v>1</v>
      </c>
      <c r="J11950" t="s">
        <v>1</v>
      </c>
      <c r="K11950" t="s">
        <v>1</v>
      </c>
      <c r="L11950" t="s">
        <v>1</v>
      </c>
      <c r="M11950" s="103" t="s">
        <v>1</v>
      </c>
      <c r="N11950" s="103" t="s">
        <v>1</v>
      </c>
      <c r="O11950" s="103" t="s">
        <v>1</v>
      </c>
      <c r="P11950" t="s">
        <v>1</v>
      </c>
      <c r="Q11950" t="s">
        <v>1</v>
      </c>
    </row>
    <row r="11951" spans="1:17" x14ac:dyDescent="0.25">
      <c r="A11951">
        <v>19</v>
      </c>
      <c r="B11951" t="str">
        <f t="shared" si="186"/>
        <v>9108 19</v>
      </c>
      <c r="C11951" s="102" t="s">
        <v>925</v>
      </c>
      <c r="D11951" s="111" t="s">
        <v>0</v>
      </c>
      <c r="E11951" t="s">
        <v>1</v>
      </c>
      <c r="F11951" t="s">
        <v>1</v>
      </c>
      <c r="G11951" s="103" t="s">
        <v>1</v>
      </c>
      <c r="H11951" s="103" t="s">
        <v>1</v>
      </c>
      <c r="I11951" s="103" t="s">
        <v>1</v>
      </c>
      <c r="J11951" t="s">
        <v>1</v>
      </c>
      <c r="K11951" t="s">
        <v>1</v>
      </c>
      <c r="L11951" s="103" t="s">
        <v>1</v>
      </c>
      <c r="M11951" s="103" t="s">
        <v>1</v>
      </c>
      <c r="N11951" s="103" t="s">
        <v>1</v>
      </c>
      <c r="O11951" s="103" t="s">
        <v>1</v>
      </c>
      <c r="P11951" t="s">
        <v>1</v>
      </c>
      <c r="Q11951" t="s">
        <v>1</v>
      </c>
    </row>
    <row r="11952" spans="1:17" x14ac:dyDescent="0.25">
      <c r="A11952">
        <v>20</v>
      </c>
      <c r="B11952" t="str">
        <f t="shared" si="186"/>
        <v>9108 20</v>
      </c>
      <c r="C11952" s="102" t="s">
        <v>925</v>
      </c>
      <c r="D11952" s="111" t="s">
        <v>0</v>
      </c>
      <c r="E11952" t="s">
        <v>1</v>
      </c>
      <c r="F11952" t="s">
        <v>1</v>
      </c>
      <c r="G11952" s="103" t="s">
        <v>1</v>
      </c>
      <c r="H11952" s="103" t="s">
        <v>1</v>
      </c>
      <c r="I11952" s="103" t="s">
        <v>1</v>
      </c>
      <c r="J11952" t="s">
        <v>1</v>
      </c>
      <c r="K11952" t="s">
        <v>1</v>
      </c>
      <c r="L11952" s="103" t="s">
        <v>1</v>
      </c>
      <c r="M11952" s="103" t="s">
        <v>1</v>
      </c>
      <c r="N11952" s="103" t="s">
        <v>1</v>
      </c>
      <c r="O11952" s="103" t="s">
        <v>1</v>
      </c>
      <c r="P11952" t="s">
        <v>1</v>
      </c>
      <c r="Q11952" t="s">
        <v>1</v>
      </c>
    </row>
    <row r="11953" spans="1:17" x14ac:dyDescent="0.25">
      <c r="A11953">
        <v>21</v>
      </c>
      <c r="B11953" t="str">
        <f t="shared" si="186"/>
        <v>9108 21</v>
      </c>
      <c r="C11953" s="102" t="s">
        <v>925</v>
      </c>
      <c r="D11953" s="111" t="s">
        <v>0</v>
      </c>
      <c r="E11953" s="103" t="s">
        <v>1</v>
      </c>
      <c r="F11953" s="103" t="s">
        <v>1</v>
      </c>
      <c r="G11953" s="103" t="s">
        <v>1</v>
      </c>
      <c r="H11953" s="103" t="s">
        <v>1</v>
      </c>
      <c r="I11953" s="103" t="s">
        <v>1</v>
      </c>
      <c r="J11953" s="103" t="s">
        <v>1</v>
      </c>
      <c r="K11953" s="103" t="s">
        <v>1</v>
      </c>
      <c r="L11953" s="103" t="s">
        <v>1</v>
      </c>
      <c r="M11953" s="103" t="s">
        <v>1</v>
      </c>
      <c r="N11953" s="103" t="s">
        <v>1</v>
      </c>
      <c r="O11953" s="103" t="s">
        <v>1</v>
      </c>
      <c r="P11953" t="s">
        <v>1</v>
      </c>
      <c r="Q11953" t="s">
        <v>1</v>
      </c>
    </row>
    <row r="11954" spans="1:17" x14ac:dyDescent="0.25">
      <c r="A11954">
        <v>22</v>
      </c>
      <c r="B11954" t="str">
        <f t="shared" si="186"/>
        <v>9108 22</v>
      </c>
      <c r="C11954" s="102" t="s">
        <v>925</v>
      </c>
      <c r="D11954" s="111" t="s">
        <v>0</v>
      </c>
      <c r="E11954" s="103" t="s">
        <v>1</v>
      </c>
      <c r="F11954" s="103" t="s">
        <v>1</v>
      </c>
      <c r="G11954" s="103" t="s">
        <v>1</v>
      </c>
      <c r="H11954" s="103" t="s">
        <v>1</v>
      </c>
      <c r="I11954" s="103" t="s">
        <v>1</v>
      </c>
      <c r="J11954" s="103" t="s">
        <v>1</v>
      </c>
      <c r="K11954" s="103" t="s">
        <v>1</v>
      </c>
      <c r="L11954" s="103" t="s">
        <v>1</v>
      </c>
      <c r="M11954" s="103" t="s">
        <v>1</v>
      </c>
      <c r="N11954" s="103" t="s">
        <v>1</v>
      </c>
      <c r="O11954" s="103" t="s">
        <v>1</v>
      </c>
      <c r="P11954" t="s">
        <v>1</v>
      </c>
      <c r="Q11954" t="s">
        <v>1</v>
      </c>
    </row>
    <row r="11955" spans="1:17" x14ac:dyDescent="0.25">
      <c r="A11955">
        <v>23</v>
      </c>
      <c r="B11955" t="str">
        <f t="shared" si="186"/>
        <v>9108 23</v>
      </c>
      <c r="C11955" s="102" t="s">
        <v>925</v>
      </c>
      <c r="D11955" s="111" t="s">
        <v>5</v>
      </c>
      <c r="E11955" s="103" t="s">
        <v>1</v>
      </c>
      <c r="F11955" s="103" t="s">
        <v>1</v>
      </c>
      <c r="G11955" s="103" t="s">
        <v>1</v>
      </c>
      <c r="H11955" s="103" t="s">
        <v>1</v>
      </c>
      <c r="I11955" s="103" t="s">
        <v>1</v>
      </c>
      <c r="J11955" s="103" t="s">
        <v>1</v>
      </c>
      <c r="K11955" s="103" t="s">
        <v>1</v>
      </c>
      <c r="L11955" s="103" t="s">
        <v>1</v>
      </c>
      <c r="M11955" s="103" t="s">
        <v>1</v>
      </c>
      <c r="N11955" s="103" t="s">
        <v>1</v>
      </c>
      <c r="O11955" s="103" t="s">
        <v>1</v>
      </c>
      <c r="P11955" t="s">
        <v>1</v>
      </c>
      <c r="Q11955" t="s">
        <v>1</v>
      </c>
    </row>
    <row r="11956" spans="1:17" x14ac:dyDescent="0.25">
      <c r="A11956">
        <v>24</v>
      </c>
      <c r="B11956" t="str">
        <f t="shared" si="186"/>
        <v>9108 24</v>
      </c>
      <c r="C11956" s="102" t="s">
        <v>925</v>
      </c>
      <c r="D11956" s="111" t="s">
        <v>6</v>
      </c>
      <c r="E11956" t="s">
        <v>1</v>
      </c>
      <c r="F11956" t="s">
        <v>1</v>
      </c>
      <c r="G11956" t="s">
        <v>1</v>
      </c>
      <c r="H11956" t="s">
        <v>1</v>
      </c>
      <c r="I11956" t="s">
        <v>1</v>
      </c>
      <c r="J11956" t="s">
        <v>1</v>
      </c>
      <c r="K11956" t="s">
        <v>1</v>
      </c>
      <c r="L11956" t="s">
        <v>1</v>
      </c>
      <c r="M11956" t="s">
        <v>1</v>
      </c>
      <c r="N11956" t="s">
        <v>1</v>
      </c>
      <c r="O11956" t="s">
        <v>1</v>
      </c>
      <c r="P11956" t="s">
        <v>1</v>
      </c>
      <c r="Q11956" t="s">
        <v>1</v>
      </c>
    </row>
    <row r="11957" spans="1:17" x14ac:dyDescent="0.25">
      <c r="A11957">
        <v>25</v>
      </c>
      <c r="B11957" t="str">
        <f t="shared" si="186"/>
        <v>9108 25</v>
      </c>
      <c r="C11957" s="102" t="s">
        <v>925</v>
      </c>
      <c r="D11957" s="111" t="s">
        <v>0</v>
      </c>
      <c r="E11957" t="s">
        <v>1</v>
      </c>
      <c r="F11957" t="s">
        <v>1</v>
      </c>
      <c r="G11957" t="s">
        <v>1</v>
      </c>
      <c r="H11957" s="103" t="s">
        <v>1</v>
      </c>
      <c r="I11957" s="103" t="s">
        <v>1</v>
      </c>
      <c r="J11957" s="103" t="s">
        <v>1</v>
      </c>
      <c r="K11957" t="s">
        <v>1</v>
      </c>
      <c r="L11957" t="s">
        <v>1</v>
      </c>
      <c r="M11957" t="s">
        <v>1</v>
      </c>
      <c r="N11957" t="s">
        <v>1</v>
      </c>
      <c r="O11957" t="s">
        <v>1</v>
      </c>
      <c r="P11957" t="s">
        <v>1</v>
      </c>
      <c r="Q11957" t="s">
        <v>1</v>
      </c>
    </row>
    <row r="11958" spans="1:17" x14ac:dyDescent="0.25">
      <c r="A11958">
        <v>26</v>
      </c>
      <c r="B11958" t="str">
        <f t="shared" si="186"/>
        <v>9108 26</v>
      </c>
      <c r="C11958" s="102" t="s">
        <v>925</v>
      </c>
      <c r="D11958" s="111" t="s">
        <v>0</v>
      </c>
      <c r="E11958" t="s">
        <v>1</v>
      </c>
      <c r="F11958" t="s">
        <v>1</v>
      </c>
      <c r="G11958" t="s">
        <v>1</v>
      </c>
      <c r="H11958" t="s">
        <v>1</v>
      </c>
      <c r="I11958" t="s">
        <v>1</v>
      </c>
      <c r="J11958" t="s">
        <v>1</v>
      </c>
      <c r="K11958" t="s">
        <v>1</v>
      </c>
      <c r="L11958" t="s">
        <v>1</v>
      </c>
      <c r="M11958" t="s">
        <v>1</v>
      </c>
      <c r="N11958" t="s">
        <v>1</v>
      </c>
      <c r="O11958" t="s">
        <v>1</v>
      </c>
      <c r="P11958" t="s">
        <v>1</v>
      </c>
      <c r="Q11958" t="s">
        <v>1</v>
      </c>
    </row>
    <row r="11959" spans="1:17" x14ac:dyDescent="0.25">
      <c r="A11959">
        <v>27</v>
      </c>
      <c r="B11959" t="str">
        <f t="shared" si="186"/>
        <v>9108 27</v>
      </c>
      <c r="C11959" s="102" t="s">
        <v>925</v>
      </c>
      <c r="D11959" s="111" t="s">
        <v>0</v>
      </c>
      <c r="E11959" t="s">
        <v>1</v>
      </c>
      <c r="F11959" t="s">
        <v>1</v>
      </c>
      <c r="G11959" t="s">
        <v>1</v>
      </c>
      <c r="H11959" s="103">
        <v>-9145</v>
      </c>
      <c r="I11959" s="103">
        <v>-2</v>
      </c>
      <c r="J11959" s="103" t="s">
        <v>1</v>
      </c>
      <c r="K11959" t="s">
        <v>1</v>
      </c>
      <c r="L11959" t="s">
        <v>1</v>
      </c>
      <c r="M11959" t="s">
        <v>1</v>
      </c>
      <c r="N11959" t="s">
        <v>1</v>
      </c>
      <c r="O11959" t="s">
        <v>1</v>
      </c>
      <c r="P11959" t="s">
        <v>1</v>
      </c>
      <c r="Q11959" t="s">
        <v>1</v>
      </c>
    </row>
    <row r="11960" spans="1:17" x14ac:dyDescent="0.25">
      <c r="A11960">
        <v>28</v>
      </c>
      <c r="B11960" t="str">
        <f t="shared" si="186"/>
        <v>9108 28</v>
      </c>
      <c r="C11960" s="102" t="s">
        <v>925</v>
      </c>
      <c r="D11960" s="111" t="s">
        <v>0</v>
      </c>
      <c r="E11960" t="s">
        <v>1</v>
      </c>
      <c r="F11960" t="s">
        <v>1</v>
      </c>
      <c r="G11960" t="s">
        <v>1</v>
      </c>
      <c r="H11960" s="103" t="s">
        <v>1</v>
      </c>
      <c r="I11960" s="103" t="s">
        <v>1</v>
      </c>
      <c r="J11960" s="103" t="s">
        <v>1</v>
      </c>
      <c r="K11960" t="s">
        <v>1</v>
      </c>
      <c r="L11960" t="s">
        <v>1</v>
      </c>
      <c r="M11960" t="s">
        <v>1</v>
      </c>
      <c r="N11960" t="s">
        <v>1</v>
      </c>
      <c r="O11960" t="s">
        <v>1</v>
      </c>
      <c r="P11960" t="s">
        <v>1</v>
      </c>
      <c r="Q11960" t="s">
        <v>1</v>
      </c>
    </row>
    <row r="11961" spans="1:17" x14ac:dyDescent="0.25">
      <c r="A11961">
        <v>29</v>
      </c>
      <c r="B11961" t="str">
        <f t="shared" si="186"/>
        <v>9108 29</v>
      </c>
      <c r="C11961" s="102" t="s">
        <v>925</v>
      </c>
      <c r="D11961" s="111" t="s">
        <v>0</v>
      </c>
      <c r="E11961" t="s">
        <v>1</v>
      </c>
      <c r="F11961" t="s">
        <v>1</v>
      </c>
      <c r="G11961" t="s">
        <v>1</v>
      </c>
      <c r="H11961" s="103">
        <v>22466</v>
      </c>
      <c r="I11961" s="103">
        <v>4</v>
      </c>
      <c r="J11961" s="103" t="s">
        <v>1</v>
      </c>
      <c r="K11961" t="s">
        <v>1</v>
      </c>
      <c r="L11961" t="s">
        <v>1</v>
      </c>
      <c r="M11961" t="s">
        <v>1</v>
      </c>
      <c r="N11961" t="s">
        <v>1</v>
      </c>
      <c r="O11961" t="s">
        <v>1</v>
      </c>
      <c r="P11961" t="s">
        <v>1</v>
      </c>
      <c r="Q11961" t="s">
        <v>1</v>
      </c>
    </row>
    <row r="11962" spans="1:17" x14ac:dyDescent="0.25">
      <c r="A11962">
        <v>30</v>
      </c>
      <c r="B11962" t="str">
        <f t="shared" si="186"/>
        <v>9108 30</v>
      </c>
      <c r="C11962" s="102" t="s">
        <v>925</v>
      </c>
      <c r="D11962" s="111" t="s">
        <v>0</v>
      </c>
      <c r="E11962" t="s">
        <v>1</v>
      </c>
      <c r="F11962" t="s">
        <v>1</v>
      </c>
      <c r="G11962" t="s">
        <v>1</v>
      </c>
      <c r="H11962">
        <v>0</v>
      </c>
      <c r="I11962">
        <v>0</v>
      </c>
      <c r="J11962">
        <v>0</v>
      </c>
      <c r="K11962" t="s">
        <v>1</v>
      </c>
      <c r="L11962" t="s">
        <v>1</v>
      </c>
      <c r="M11962" t="s">
        <v>1</v>
      </c>
      <c r="N11962" t="s">
        <v>1</v>
      </c>
      <c r="O11962" t="s">
        <v>1</v>
      </c>
      <c r="P11962" t="s">
        <v>1</v>
      </c>
      <c r="Q11962" t="s">
        <v>1</v>
      </c>
    </row>
    <row r="11963" spans="1:17" x14ac:dyDescent="0.25">
      <c r="A11963">
        <v>31</v>
      </c>
      <c r="B11963" t="str">
        <f t="shared" si="186"/>
        <v>9108 31</v>
      </c>
      <c r="C11963" s="102" t="s">
        <v>925</v>
      </c>
      <c r="D11963" s="111" t="s">
        <v>0</v>
      </c>
      <c r="E11963" t="s">
        <v>1</v>
      </c>
      <c r="F11963" t="s">
        <v>1</v>
      </c>
      <c r="G11963" t="s">
        <v>1</v>
      </c>
      <c r="H11963">
        <v>0</v>
      </c>
      <c r="I11963">
        <v>0</v>
      </c>
      <c r="J11963">
        <v>0</v>
      </c>
      <c r="K11963">
        <v>0</v>
      </c>
      <c r="L11963" t="s">
        <v>1</v>
      </c>
      <c r="M11963" t="s">
        <v>1</v>
      </c>
      <c r="N11963" t="s">
        <v>1</v>
      </c>
      <c r="O11963" t="s">
        <v>1</v>
      </c>
      <c r="P11963" t="s">
        <v>1</v>
      </c>
      <c r="Q11963" t="s">
        <v>1</v>
      </c>
    </row>
    <row r="11964" spans="1:17" x14ac:dyDescent="0.25">
      <c r="A11964">
        <v>32</v>
      </c>
      <c r="B11964" t="str">
        <f t="shared" si="186"/>
        <v>9108 32</v>
      </c>
      <c r="C11964" s="102" t="s">
        <v>925</v>
      </c>
      <c r="D11964" s="111" t="s">
        <v>0</v>
      </c>
      <c r="E11964" t="s">
        <v>1</v>
      </c>
      <c r="F11964" t="s">
        <v>1</v>
      </c>
      <c r="G11964" t="s">
        <v>1</v>
      </c>
      <c r="H11964">
        <v>0</v>
      </c>
      <c r="I11964">
        <v>0</v>
      </c>
      <c r="J11964">
        <v>0</v>
      </c>
      <c r="K11964">
        <v>0</v>
      </c>
      <c r="L11964" t="s">
        <v>1</v>
      </c>
      <c r="M11964" t="s">
        <v>1</v>
      </c>
      <c r="N11964" t="s">
        <v>1</v>
      </c>
      <c r="O11964" t="s">
        <v>1</v>
      </c>
      <c r="P11964" t="s">
        <v>1</v>
      </c>
      <c r="Q11964" t="s">
        <v>1</v>
      </c>
    </row>
    <row r="11965" spans="1:17" x14ac:dyDescent="0.25">
      <c r="A11965">
        <v>33</v>
      </c>
      <c r="B11965" t="str">
        <f t="shared" si="186"/>
        <v>9108 33</v>
      </c>
      <c r="C11965" s="102" t="s">
        <v>925</v>
      </c>
      <c r="D11965" s="111" t="s">
        <v>0</v>
      </c>
      <c r="E11965" t="s">
        <v>1</v>
      </c>
      <c r="F11965" t="s">
        <v>1</v>
      </c>
      <c r="G11965" t="s">
        <v>1</v>
      </c>
      <c r="H11965">
        <v>66.659000000000006</v>
      </c>
      <c r="I11965">
        <v>1.2999999999999999E-2</v>
      </c>
      <c r="J11965">
        <v>0</v>
      </c>
      <c r="K11965">
        <v>66.671999999999997</v>
      </c>
      <c r="L11965" t="s">
        <v>1</v>
      </c>
      <c r="M11965" t="s">
        <v>1</v>
      </c>
      <c r="N11965" t="s">
        <v>1</v>
      </c>
      <c r="O11965" t="s">
        <v>1</v>
      </c>
      <c r="P11965" t="s">
        <v>1</v>
      </c>
      <c r="Q11965" t="s">
        <v>1</v>
      </c>
    </row>
    <row r="11966" spans="1:17" x14ac:dyDescent="0.25">
      <c r="A11966">
        <v>34</v>
      </c>
      <c r="B11966" t="str">
        <f t="shared" si="186"/>
        <v>9108 34</v>
      </c>
      <c r="C11966" s="102" t="s">
        <v>925</v>
      </c>
      <c r="D11966" s="111" t="s">
        <v>0</v>
      </c>
      <c r="E11966" t="s">
        <v>1</v>
      </c>
      <c r="F11966" t="s">
        <v>1</v>
      </c>
      <c r="G11966" t="s">
        <v>1</v>
      </c>
      <c r="H11966">
        <v>66.659000000000006</v>
      </c>
      <c r="I11966">
        <v>1.2999999999999999E-2</v>
      </c>
      <c r="J11966">
        <v>0</v>
      </c>
      <c r="K11966">
        <v>66.671999999999997</v>
      </c>
      <c r="L11966" t="s">
        <v>1</v>
      </c>
      <c r="M11966" t="s">
        <v>1</v>
      </c>
      <c r="N11966" t="s">
        <v>1</v>
      </c>
      <c r="O11966" t="s">
        <v>1</v>
      </c>
      <c r="P11966" t="s">
        <v>1</v>
      </c>
      <c r="Q11966" t="s">
        <v>1</v>
      </c>
    </row>
    <row r="11967" spans="1:17" x14ac:dyDescent="0.25">
      <c r="A11967">
        <v>35</v>
      </c>
      <c r="B11967" t="str">
        <f t="shared" si="186"/>
        <v>9108 35</v>
      </c>
      <c r="C11967" s="102" t="s">
        <v>925</v>
      </c>
      <c r="D11967" s="111" t="s">
        <v>0</v>
      </c>
      <c r="E11967" t="s">
        <v>1</v>
      </c>
      <c r="F11967" t="s">
        <v>1</v>
      </c>
      <c r="G11967" t="s">
        <v>1</v>
      </c>
      <c r="H11967">
        <v>76.155000000000001</v>
      </c>
      <c r="I11967">
        <v>1.4999999999999999E-2</v>
      </c>
      <c r="J11967">
        <v>0</v>
      </c>
      <c r="K11967">
        <v>76.17</v>
      </c>
      <c r="L11967" t="s">
        <v>1</v>
      </c>
      <c r="M11967" t="s">
        <v>1</v>
      </c>
      <c r="N11967" t="s">
        <v>1</v>
      </c>
      <c r="O11967" t="s">
        <v>1</v>
      </c>
      <c r="P11967" t="s">
        <v>1</v>
      </c>
      <c r="Q11967" t="s">
        <v>1</v>
      </c>
    </row>
    <row r="11968" spans="1:17" x14ac:dyDescent="0.25">
      <c r="A11968">
        <v>36</v>
      </c>
      <c r="B11968" t="str">
        <f t="shared" si="186"/>
        <v>9108 36</v>
      </c>
      <c r="C11968" s="102" t="s">
        <v>925</v>
      </c>
      <c r="D11968" s="111" t="s">
        <v>0</v>
      </c>
      <c r="E11968" t="s">
        <v>1</v>
      </c>
      <c r="F11968" t="s">
        <v>1</v>
      </c>
      <c r="G11968" t="s">
        <v>1</v>
      </c>
      <c r="H11968">
        <v>66.659000000000006</v>
      </c>
      <c r="I11968">
        <v>1.2999999999999999E-2</v>
      </c>
      <c r="J11968">
        <v>0</v>
      </c>
      <c r="K11968">
        <v>66.671999999999997</v>
      </c>
      <c r="L11968" t="s">
        <v>1</v>
      </c>
      <c r="M11968" t="s">
        <v>1</v>
      </c>
      <c r="N11968" t="s">
        <v>1</v>
      </c>
      <c r="O11968" t="s">
        <v>1</v>
      </c>
      <c r="P11968" t="s">
        <v>1</v>
      </c>
      <c r="Q11968" t="s">
        <v>1</v>
      </c>
    </row>
    <row r="11969" spans="1:18" x14ac:dyDescent="0.25">
      <c r="A11969">
        <v>37</v>
      </c>
      <c r="B11969" t="str">
        <f t="shared" si="186"/>
        <v>9108 37</v>
      </c>
      <c r="C11969" s="102" t="s">
        <v>925</v>
      </c>
      <c r="D11969" s="111" t="s">
        <v>0</v>
      </c>
      <c r="E11969" t="s">
        <v>1</v>
      </c>
      <c r="F11969" t="s">
        <v>939</v>
      </c>
      <c r="G11969" t="s">
        <v>942</v>
      </c>
      <c r="H11969" t="s">
        <v>952</v>
      </c>
      <c r="I11969" t="s">
        <v>996</v>
      </c>
      <c r="J11969" t="s">
        <v>1</v>
      </c>
      <c r="K11969">
        <v>90.132999999999996</v>
      </c>
      <c r="L11969" t="s">
        <v>1</v>
      </c>
      <c r="M11969" t="s">
        <v>1</v>
      </c>
      <c r="N11969" t="s">
        <v>1</v>
      </c>
      <c r="O11969" t="s">
        <v>1</v>
      </c>
      <c r="P11969" t="s">
        <v>1</v>
      </c>
      <c r="Q11969" t="s">
        <v>1</v>
      </c>
    </row>
    <row r="11970" spans="1:18" x14ac:dyDescent="0.25">
      <c r="A11970">
        <v>38</v>
      </c>
      <c r="B11970" t="str">
        <f>+C11970&amp;A11970</f>
        <v>9108 38</v>
      </c>
      <c r="C11970" s="102" t="s">
        <v>925</v>
      </c>
      <c r="D11970" s="111" t="s">
        <v>0</v>
      </c>
      <c r="E11970" t="s">
        <v>1</v>
      </c>
      <c r="F11970">
        <v>100</v>
      </c>
      <c r="G11970">
        <v>100</v>
      </c>
      <c r="H11970">
        <v>100</v>
      </c>
      <c r="I11970">
        <v>90.13</v>
      </c>
      <c r="J11970" t="s">
        <v>1</v>
      </c>
      <c r="K11970" t="s">
        <v>1</v>
      </c>
      <c r="L11970" t="s">
        <v>1</v>
      </c>
      <c r="M11970" t="s">
        <v>1</v>
      </c>
      <c r="N11970" t="s">
        <v>1</v>
      </c>
      <c r="O11970" t="s">
        <v>1</v>
      </c>
      <c r="P11970" t="s">
        <v>1</v>
      </c>
      <c r="Q11970" t="s">
        <v>1</v>
      </c>
    </row>
    <row r="11971" spans="1:18" x14ac:dyDescent="0.25">
      <c r="A11971">
        <v>1</v>
      </c>
      <c r="B11971" t="str">
        <f t="shared" ref="B11971:B12034" si="187">+C11971&amp;A11971</f>
        <v>7445 1</v>
      </c>
      <c r="C11971" s="102" t="s">
        <v>924</v>
      </c>
      <c r="D11971" s="111" t="s">
        <v>0</v>
      </c>
      <c r="E11971" t="s">
        <v>1</v>
      </c>
      <c r="F11971" t="s">
        <v>1</v>
      </c>
      <c r="G11971" t="s">
        <v>1</v>
      </c>
      <c r="H11971" t="s">
        <v>1</v>
      </c>
      <c r="I11971" t="s">
        <v>1</v>
      </c>
      <c r="J11971" t="s">
        <v>1</v>
      </c>
      <c r="K11971" t="s">
        <v>1</v>
      </c>
      <c r="L11971" t="s">
        <v>1</v>
      </c>
      <c r="M11971" t="s">
        <v>1</v>
      </c>
      <c r="N11971" t="s">
        <v>1</v>
      </c>
      <c r="O11971" t="s">
        <v>1</v>
      </c>
      <c r="P11971" t="s">
        <v>1</v>
      </c>
      <c r="Q11971" t="s">
        <v>1</v>
      </c>
      <c r="R11971" t="s">
        <v>251</v>
      </c>
    </row>
    <row r="11972" spans="1:18" x14ac:dyDescent="0.25">
      <c r="A11972">
        <v>2</v>
      </c>
      <c r="B11972" t="str">
        <f t="shared" si="187"/>
        <v>7445 2</v>
      </c>
      <c r="C11972" s="102" t="s">
        <v>924</v>
      </c>
      <c r="D11972" s="111" t="s">
        <v>0</v>
      </c>
      <c r="E11972" t="s">
        <v>3</v>
      </c>
      <c r="F11972" t="s">
        <v>1</v>
      </c>
      <c r="G11972" t="s">
        <v>1</v>
      </c>
      <c r="H11972" t="s">
        <v>1</v>
      </c>
      <c r="I11972" t="s">
        <v>1</v>
      </c>
      <c r="J11972" t="s">
        <v>1</v>
      </c>
      <c r="K11972" t="s">
        <v>1</v>
      </c>
      <c r="L11972" t="s">
        <v>1</v>
      </c>
      <c r="M11972" t="s">
        <v>1</v>
      </c>
      <c r="N11972" t="s">
        <v>1</v>
      </c>
      <c r="O11972" t="s">
        <v>1</v>
      </c>
      <c r="P11972" t="s">
        <v>1</v>
      </c>
      <c r="Q11972" t="s">
        <v>1</v>
      </c>
    </row>
    <row r="11973" spans="1:18" x14ac:dyDescent="0.25">
      <c r="A11973">
        <v>3</v>
      </c>
      <c r="B11973" t="str">
        <f t="shared" si="187"/>
        <v>7445 3</v>
      </c>
      <c r="C11973" s="102" t="s">
        <v>924</v>
      </c>
      <c r="D11973" s="111" t="s">
        <v>0</v>
      </c>
      <c r="E11973" t="s">
        <v>4</v>
      </c>
      <c r="F11973" t="s">
        <v>1</v>
      </c>
      <c r="G11973" t="s">
        <v>1</v>
      </c>
      <c r="H11973" t="s">
        <v>1</v>
      </c>
      <c r="I11973" t="s">
        <v>1</v>
      </c>
      <c r="J11973" t="s">
        <v>1</v>
      </c>
      <c r="K11973" t="s">
        <v>1</v>
      </c>
      <c r="L11973" t="s">
        <v>1</v>
      </c>
      <c r="M11973" t="s">
        <v>1</v>
      </c>
      <c r="N11973" t="s">
        <v>1</v>
      </c>
      <c r="O11973" t="s">
        <v>1</v>
      </c>
      <c r="P11973" t="s">
        <v>1</v>
      </c>
      <c r="Q11973" t="s">
        <v>1</v>
      </c>
    </row>
    <row r="11974" spans="1:18" x14ac:dyDescent="0.25">
      <c r="A11974">
        <v>4</v>
      </c>
      <c r="B11974" t="str">
        <f t="shared" si="187"/>
        <v>7445 4</v>
      </c>
      <c r="C11974" s="102" t="s">
        <v>924</v>
      </c>
      <c r="D11974" s="111">
        <v>12</v>
      </c>
      <c r="E11974">
        <v>323</v>
      </c>
      <c r="F11974" t="s">
        <v>1</v>
      </c>
      <c r="G11974" t="s">
        <v>1</v>
      </c>
      <c r="H11974" t="s">
        <v>1</v>
      </c>
      <c r="I11974" t="s">
        <v>1</v>
      </c>
      <c r="J11974" t="s">
        <v>1</v>
      </c>
      <c r="K11974" t="s">
        <v>1</v>
      </c>
      <c r="L11974" t="s">
        <v>1</v>
      </c>
      <c r="M11974" t="s">
        <v>1</v>
      </c>
      <c r="N11974" t="s">
        <v>1</v>
      </c>
      <c r="O11974" t="s">
        <v>1</v>
      </c>
      <c r="P11974" t="s">
        <v>1</v>
      </c>
      <c r="Q11974" t="s">
        <v>1</v>
      </c>
    </row>
    <row r="11975" spans="1:18" x14ac:dyDescent="0.25">
      <c r="A11975">
        <v>5</v>
      </c>
      <c r="B11975" t="str">
        <f t="shared" si="187"/>
        <v>7445 5</v>
      </c>
      <c r="C11975" s="102" t="s">
        <v>924</v>
      </c>
      <c r="D11975" s="111">
        <v>13</v>
      </c>
      <c r="E11975">
        <v>203</v>
      </c>
      <c r="F11975" t="s">
        <v>1</v>
      </c>
      <c r="G11975" t="s">
        <v>1</v>
      </c>
      <c r="H11975" t="s">
        <v>1</v>
      </c>
      <c r="I11975" t="s">
        <v>1</v>
      </c>
      <c r="J11975" t="s">
        <v>1</v>
      </c>
      <c r="K11975" t="s">
        <v>1</v>
      </c>
      <c r="L11975" t="s">
        <v>1</v>
      </c>
      <c r="M11975" t="s">
        <v>1</v>
      </c>
      <c r="N11975" t="s">
        <v>1</v>
      </c>
      <c r="O11975" t="s">
        <v>1</v>
      </c>
      <c r="P11975" t="s">
        <v>1</v>
      </c>
      <c r="Q11975" t="s">
        <v>1</v>
      </c>
    </row>
    <row r="11976" spans="1:18" x14ac:dyDescent="0.25">
      <c r="A11976">
        <v>6</v>
      </c>
      <c r="B11976" t="str">
        <f t="shared" si="187"/>
        <v>7445 6</v>
      </c>
      <c r="C11976" s="102" t="s">
        <v>924</v>
      </c>
      <c r="D11976" s="111">
        <v>14</v>
      </c>
      <c r="E11976">
        <v>63</v>
      </c>
      <c r="F11976" t="s">
        <v>1</v>
      </c>
      <c r="G11976" t="s">
        <v>1</v>
      </c>
      <c r="H11976" t="s">
        <v>1</v>
      </c>
      <c r="I11976" t="s">
        <v>1</v>
      </c>
      <c r="J11976" t="s">
        <v>1</v>
      </c>
      <c r="K11976" t="s">
        <v>1</v>
      </c>
      <c r="L11976" t="s">
        <v>1</v>
      </c>
      <c r="M11976" t="s">
        <v>1</v>
      </c>
      <c r="N11976" t="s">
        <v>1</v>
      </c>
      <c r="O11976" t="s">
        <v>1</v>
      </c>
      <c r="P11976" t="s">
        <v>1</v>
      </c>
      <c r="Q11976" t="s">
        <v>1</v>
      </c>
    </row>
    <row r="11977" spans="1:18" x14ac:dyDescent="0.25">
      <c r="A11977">
        <v>7</v>
      </c>
      <c r="B11977" t="str">
        <f t="shared" si="187"/>
        <v>7445 7</v>
      </c>
      <c r="C11977" s="102" t="s">
        <v>924</v>
      </c>
      <c r="D11977" s="111">
        <v>15</v>
      </c>
      <c r="E11977">
        <v>96</v>
      </c>
      <c r="F11977" t="s">
        <v>1</v>
      </c>
      <c r="G11977" t="s">
        <v>1</v>
      </c>
      <c r="H11977" t="s">
        <v>1</v>
      </c>
      <c r="I11977" t="s">
        <v>1</v>
      </c>
      <c r="J11977" t="s">
        <v>1</v>
      </c>
      <c r="K11977" t="s">
        <v>1</v>
      </c>
      <c r="L11977" t="s">
        <v>1</v>
      </c>
      <c r="M11977" t="s">
        <v>1</v>
      </c>
      <c r="N11977" t="s">
        <v>1</v>
      </c>
      <c r="O11977" t="s">
        <v>1</v>
      </c>
      <c r="P11977" t="s">
        <v>1</v>
      </c>
      <c r="Q11977" t="s">
        <v>1</v>
      </c>
    </row>
    <row r="11978" spans="1:18" x14ac:dyDescent="0.25">
      <c r="A11978">
        <v>8</v>
      </c>
      <c r="B11978" t="str">
        <f t="shared" si="187"/>
        <v>7445 8</v>
      </c>
      <c r="C11978" s="102" t="s">
        <v>924</v>
      </c>
      <c r="D11978" s="111">
        <v>16</v>
      </c>
      <c r="E11978">
        <v>42</v>
      </c>
      <c r="F11978" t="s">
        <v>1</v>
      </c>
      <c r="G11978" t="s">
        <v>1</v>
      </c>
      <c r="H11978" t="s">
        <v>1</v>
      </c>
      <c r="I11978" t="s">
        <v>1</v>
      </c>
      <c r="J11978" t="s">
        <v>1</v>
      </c>
      <c r="K11978" t="s">
        <v>1</v>
      </c>
      <c r="L11978" t="s">
        <v>1</v>
      </c>
      <c r="M11978" t="s">
        <v>1</v>
      </c>
      <c r="N11978" t="s">
        <v>1</v>
      </c>
      <c r="O11978" t="s">
        <v>1</v>
      </c>
      <c r="P11978" t="s">
        <v>1</v>
      </c>
      <c r="Q11978" t="s">
        <v>1</v>
      </c>
    </row>
    <row r="11979" spans="1:18" x14ac:dyDescent="0.25">
      <c r="A11979">
        <v>9</v>
      </c>
      <c r="B11979" t="str">
        <f t="shared" si="187"/>
        <v>7445 9</v>
      </c>
      <c r="C11979" s="102" t="s">
        <v>924</v>
      </c>
      <c r="D11979" s="111" t="s">
        <v>5</v>
      </c>
      <c r="E11979">
        <v>727</v>
      </c>
      <c r="F11979" t="s">
        <v>1</v>
      </c>
      <c r="G11979" t="s">
        <v>1</v>
      </c>
      <c r="H11979" t="s">
        <v>1</v>
      </c>
      <c r="I11979" t="s">
        <v>1</v>
      </c>
      <c r="J11979" t="s">
        <v>1</v>
      </c>
      <c r="K11979" t="s">
        <v>1</v>
      </c>
      <c r="L11979" t="s">
        <v>1</v>
      </c>
      <c r="M11979" t="s">
        <v>1</v>
      </c>
      <c r="N11979" t="s">
        <v>1</v>
      </c>
      <c r="O11979" t="s">
        <v>1</v>
      </c>
      <c r="P11979" t="s">
        <v>1</v>
      </c>
      <c r="Q11979" t="s">
        <v>1</v>
      </c>
    </row>
    <row r="11980" spans="1:18" x14ac:dyDescent="0.25">
      <c r="A11980">
        <v>10</v>
      </c>
      <c r="B11980" t="str">
        <f t="shared" si="187"/>
        <v>7445 10</v>
      </c>
      <c r="C11980" s="102" t="s">
        <v>924</v>
      </c>
      <c r="D11980" s="111" t="s">
        <v>6</v>
      </c>
      <c r="E11980" t="s">
        <v>1</v>
      </c>
      <c r="F11980" t="s">
        <v>1</v>
      </c>
      <c r="G11980" t="s">
        <v>1</v>
      </c>
      <c r="H11980" t="s">
        <v>1</v>
      </c>
      <c r="I11980" t="s">
        <v>1</v>
      </c>
      <c r="J11980" t="s">
        <v>1</v>
      </c>
      <c r="K11980" t="s">
        <v>1</v>
      </c>
      <c r="L11980" t="s">
        <v>1</v>
      </c>
      <c r="M11980" t="s">
        <v>1</v>
      </c>
      <c r="N11980" t="s">
        <v>1</v>
      </c>
      <c r="O11980" t="s">
        <v>1</v>
      </c>
      <c r="P11980" t="s">
        <v>1</v>
      </c>
      <c r="Q11980" t="s">
        <v>1</v>
      </c>
    </row>
    <row r="11981" spans="1:18" x14ac:dyDescent="0.25">
      <c r="A11981">
        <v>11</v>
      </c>
      <c r="B11981" t="str">
        <f t="shared" si="187"/>
        <v>7445 11</v>
      </c>
      <c r="C11981" s="102" t="s">
        <v>924</v>
      </c>
      <c r="D11981" s="111" t="s">
        <v>0</v>
      </c>
      <c r="E11981" t="s">
        <v>1</v>
      </c>
      <c r="F11981" t="s">
        <v>1</v>
      </c>
      <c r="G11981" t="s">
        <v>1</v>
      </c>
      <c r="H11981" t="s">
        <v>1</v>
      </c>
      <c r="I11981" t="s">
        <v>1</v>
      </c>
      <c r="J11981" t="s">
        <v>1</v>
      </c>
      <c r="K11981" t="s">
        <v>1</v>
      </c>
      <c r="L11981" t="s">
        <v>1</v>
      </c>
      <c r="M11981" t="s">
        <v>1</v>
      </c>
      <c r="N11981" t="s">
        <v>1</v>
      </c>
      <c r="O11981" t="s">
        <v>1</v>
      </c>
      <c r="P11981" t="s">
        <v>1</v>
      </c>
      <c r="Q11981" t="s">
        <v>1</v>
      </c>
    </row>
    <row r="11982" spans="1:18" x14ac:dyDescent="0.25">
      <c r="A11982">
        <v>12</v>
      </c>
      <c r="B11982" t="str">
        <f t="shared" si="187"/>
        <v>7445 12</v>
      </c>
      <c r="C11982" s="102" t="s">
        <v>924</v>
      </c>
      <c r="D11982" s="111" t="s">
        <v>0</v>
      </c>
      <c r="E11982" t="s">
        <v>1</v>
      </c>
      <c r="F11982" t="s">
        <v>1</v>
      </c>
      <c r="G11982" t="s">
        <v>1</v>
      </c>
      <c r="H11982" t="s">
        <v>1</v>
      </c>
      <c r="I11982" t="s">
        <v>1</v>
      </c>
      <c r="J11982" t="s">
        <v>1</v>
      </c>
      <c r="K11982" t="s">
        <v>1</v>
      </c>
      <c r="L11982" t="s">
        <v>1</v>
      </c>
      <c r="M11982" t="s">
        <v>1</v>
      </c>
      <c r="N11982" t="s">
        <v>1</v>
      </c>
      <c r="O11982" t="s">
        <v>1</v>
      </c>
      <c r="P11982" t="s">
        <v>1</v>
      </c>
      <c r="Q11982" t="s">
        <v>1</v>
      </c>
    </row>
    <row r="11983" spans="1:18" x14ac:dyDescent="0.25">
      <c r="A11983">
        <v>13</v>
      </c>
      <c r="B11983" t="str">
        <f t="shared" si="187"/>
        <v>7445 13</v>
      </c>
      <c r="C11983" s="102" t="s">
        <v>924</v>
      </c>
      <c r="D11983" s="111" t="s">
        <v>0</v>
      </c>
      <c r="E11983" t="s">
        <v>1</v>
      </c>
      <c r="F11983" t="s">
        <v>1</v>
      </c>
      <c r="G11983" t="s">
        <v>1</v>
      </c>
      <c r="H11983" t="s">
        <v>1</v>
      </c>
      <c r="I11983" t="s">
        <v>1</v>
      </c>
      <c r="J11983" t="s">
        <v>1</v>
      </c>
      <c r="K11983" t="s">
        <v>1</v>
      </c>
      <c r="L11983" t="s">
        <v>1</v>
      </c>
      <c r="M11983" t="s">
        <v>1</v>
      </c>
      <c r="N11983" t="s">
        <v>1</v>
      </c>
      <c r="O11983" t="s">
        <v>1</v>
      </c>
      <c r="P11983" t="s">
        <v>1</v>
      </c>
      <c r="Q11983" t="s">
        <v>1</v>
      </c>
    </row>
    <row r="11984" spans="1:18" x14ac:dyDescent="0.25">
      <c r="A11984">
        <v>14</v>
      </c>
      <c r="B11984" t="str">
        <f t="shared" si="187"/>
        <v>7445 14</v>
      </c>
      <c r="C11984" s="102" t="s">
        <v>924</v>
      </c>
      <c r="D11984" s="111" t="s">
        <v>0</v>
      </c>
      <c r="E11984" t="s">
        <v>1</v>
      </c>
      <c r="F11984" t="s">
        <v>1</v>
      </c>
      <c r="G11984" t="s">
        <v>1</v>
      </c>
      <c r="H11984" t="s">
        <v>1</v>
      </c>
      <c r="I11984" t="s">
        <v>1</v>
      </c>
      <c r="J11984" t="s">
        <v>1</v>
      </c>
      <c r="K11984" t="s">
        <v>1</v>
      </c>
      <c r="L11984" t="s">
        <v>1</v>
      </c>
      <c r="M11984" t="s">
        <v>1</v>
      </c>
      <c r="N11984" t="s">
        <v>1</v>
      </c>
      <c r="O11984" t="s">
        <v>1</v>
      </c>
      <c r="P11984" t="s">
        <v>1</v>
      </c>
      <c r="Q11984" t="s">
        <v>1</v>
      </c>
    </row>
    <row r="11985" spans="1:17" x14ac:dyDescent="0.25">
      <c r="A11985">
        <v>15</v>
      </c>
      <c r="B11985" t="str">
        <f t="shared" si="187"/>
        <v>7445 15</v>
      </c>
      <c r="C11985" s="102" t="s">
        <v>924</v>
      </c>
      <c r="D11985" s="111" t="s">
        <v>0</v>
      </c>
      <c r="E11985" t="s">
        <v>1</v>
      </c>
      <c r="F11985" t="s">
        <v>1</v>
      </c>
      <c r="G11985" t="s">
        <v>1</v>
      </c>
      <c r="H11985" t="s">
        <v>1</v>
      </c>
      <c r="I11985" t="s">
        <v>1</v>
      </c>
      <c r="J11985" t="s">
        <v>1</v>
      </c>
      <c r="K11985" t="s">
        <v>1</v>
      </c>
      <c r="L11985" t="s">
        <v>1</v>
      </c>
      <c r="M11985" t="s">
        <v>1</v>
      </c>
      <c r="N11985" t="s">
        <v>1</v>
      </c>
      <c r="O11985" t="s">
        <v>1</v>
      </c>
      <c r="P11985" t="s">
        <v>1</v>
      </c>
      <c r="Q11985" t="s">
        <v>1</v>
      </c>
    </row>
    <row r="11986" spans="1:17" x14ac:dyDescent="0.25">
      <c r="A11986">
        <v>16</v>
      </c>
      <c r="B11986" t="str">
        <f t="shared" si="187"/>
        <v>7445 16</v>
      </c>
      <c r="C11986" s="102" t="s">
        <v>924</v>
      </c>
      <c r="D11986" s="111" t="s">
        <v>5</v>
      </c>
      <c r="E11986" t="s">
        <v>1</v>
      </c>
      <c r="F11986" t="s">
        <v>1</v>
      </c>
      <c r="G11986" t="s">
        <v>1</v>
      </c>
      <c r="H11986" t="s">
        <v>1</v>
      </c>
      <c r="I11986" t="s">
        <v>1</v>
      </c>
      <c r="J11986" t="s">
        <v>1</v>
      </c>
      <c r="K11986" t="s">
        <v>1</v>
      </c>
      <c r="L11986" t="s">
        <v>1</v>
      </c>
      <c r="M11986" t="s">
        <v>1</v>
      </c>
      <c r="N11986" t="s">
        <v>1</v>
      </c>
      <c r="O11986" t="s">
        <v>1</v>
      </c>
      <c r="P11986" t="s">
        <v>1</v>
      </c>
      <c r="Q11986" t="s">
        <v>1</v>
      </c>
    </row>
    <row r="11987" spans="1:17" x14ac:dyDescent="0.25">
      <c r="A11987">
        <v>17</v>
      </c>
      <c r="B11987" t="str">
        <f t="shared" si="187"/>
        <v>7445 17</v>
      </c>
      <c r="C11987" s="102" t="s">
        <v>924</v>
      </c>
      <c r="D11987" s="111" t="s">
        <v>6</v>
      </c>
      <c r="E11987" t="s">
        <v>1</v>
      </c>
      <c r="F11987" t="s">
        <v>1</v>
      </c>
      <c r="G11987" t="s">
        <v>1</v>
      </c>
      <c r="H11987" t="s">
        <v>1</v>
      </c>
      <c r="I11987" t="s">
        <v>1</v>
      </c>
      <c r="J11987" t="s">
        <v>1</v>
      </c>
      <c r="K11987" t="s">
        <v>1</v>
      </c>
      <c r="L11987" t="s">
        <v>1</v>
      </c>
      <c r="M11987" t="s">
        <v>1</v>
      </c>
      <c r="N11987" t="s">
        <v>1</v>
      </c>
      <c r="O11987" t="s">
        <v>1</v>
      </c>
      <c r="P11987" t="s">
        <v>1</v>
      </c>
      <c r="Q11987" t="s">
        <v>1</v>
      </c>
    </row>
    <row r="11988" spans="1:17" x14ac:dyDescent="0.25">
      <c r="A11988">
        <v>18</v>
      </c>
      <c r="B11988" t="str">
        <f t="shared" si="187"/>
        <v>7445 18</v>
      </c>
      <c r="C11988" s="102" t="s">
        <v>924</v>
      </c>
      <c r="D11988" s="111" t="s">
        <v>0</v>
      </c>
      <c r="E11988" t="s">
        <v>1</v>
      </c>
      <c r="F11988" t="s">
        <v>1</v>
      </c>
      <c r="G11988" t="s">
        <v>1</v>
      </c>
      <c r="H11988" t="s">
        <v>1</v>
      </c>
      <c r="I11988" t="s">
        <v>1</v>
      </c>
      <c r="J11988" t="s">
        <v>1</v>
      </c>
      <c r="K11988" t="s">
        <v>1</v>
      </c>
      <c r="L11988" t="s">
        <v>1</v>
      </c>
      <c r="M11988" t="s">
        <v>1</v>
      </c>
      <c r="N11988" t="s">
        <v>1</v>
      </c>
      <c r="O11988" t="s">
        <v>1</v>
      </c>
      <c r="P11988" t="s">
        <v>1</v>
      </c>
      <c r="Q11988" t="s">
        <v>1</v>
      </c>
    </row>
    <row r="11989" spans="1:17" x14ac:dyDescent="0.25">
      <c r="A11989">
        <v>19</v>
      </c>
      <c r="B11989" t="str">
        <f t="shared" si="187"/>
        <v>7445 19</v>
      </c>
      <c r="C11989" s="102" t="s">
        <v>924</v>
      </c>
      <c r="D11989" s="111" t="s">
        <v>0</v>
      </c>
      <c r="E11989" t="s">
        <v>1</v>
      </c>
      <c r="F11989" t="s">
        <v>1</v>
      </c>
      <c r="G11989" t="s">
        <v>1</v>
      </c>
      <c r="H11989" t="s">
        <v>1</v>
      </c>
      <c r="I11989" t="s">
        <v>1</v>
      </c>
      <c r="J11989" t="s">
        <v>1</v>
      </c>
      <c r="K11989" t="s">
        <v>1</v>
      </c>
      <c r="L11989" t="s">
        <v>1</v>
      </c>
      <c r="M11989" t="s">
        <v>1</v>
      </c>
      <c r="N11989" t="s">
        <v>1</v>
      </c>
      <c r="O11989" t="s">
        <v>1</v>
      </c>
      <c r="P11989" t="s">
        <v>1</v>
      </c>
      <c r="Q11989" t="s">
        <v>1</v>
      </c>
    </row>
    <row r="11990" spans="1:17" x14ac:dyDescent="0.25">
      <c r="A11990">
        <v>20</v>
      </c>
      <c r="B11990" t="str">
        <f t="shared" si="187"/>
        <v>7445 20</v>
      </c>
      <c r="C11990" s="102" t="s">
        <v>924</v>
      </c>
      <c r="D11990" s="111" t="s">
        <v>0</v>
      </c>
      <c r="E11990" t="s">
        <v>1</v>
      </c>
      <c r="F11990" t="s">
        <v>1</v>
      </c>
      <c r="G11990" t="s">
        <v>1</v>
      </c>
      <c r="H11990" t="s">
        <v>1</v>
      </c>
      <c r="I11990" t="s">
        <v>1</v>
      </c>
      <c r="J11990" t="s">
        <v>1</v>
      </c>
      <c r="K11990" t="s">
        <v>1</v>
      </c>
      <c r="L11990" t="s">
        <v>1</v>
      </c>
      <c r="M11990" t="s">
        <v>1</v>
      </c>
      <c r="N11990" t="s">
        <v>1</v>
      </c>
      <c r="O11990" t="s">
        <v>1</v>
      </c>
      <c r="P11990" t="s">
        <v>1</v>
      </c>
      <c r="Q11990" t="s">
        <v>1</v>
      </c>
    </row>
    <row r="11991" spans="1:17" x14ac:dyDescent="0.25">
      <c r="A11991">
        <v>21</v>
      </c>
      <c r="B11991" t="str">
        <f t="shared" si="187"/>
        <v>7445 21</v>
      </c>
      <c r="C11991" s="102" t="s">
        <v>924</v>
      </c>
      <c r="D11991" s="111" t="s">
        <v>0</v>
      </c>
      <c r="E11991" t="s">
        <v>1</v>
      </c>
      <c r="F11991" t="s">
        <v>1</v>
      </c>
      <c r="G11991" t="s">
        <v>1</v>
      </c>
      <c r="H11991" t="s">
        <v>1</v>
      </c>
      <c r="I11991" t="s">
        <v>1</v>
      </c>
      <c r="J11991" t="s">
        <v>1</v>
      </c>
      <c r="K11991" t="s">
        <v>1</v>
      </c>
      <c r="L11991" t="s">
        <v>1</v>
      </c>
      <c r="M11991" t="s">
        <v>1</v>
      </c>
      <c r="N11991" t="s">
        <v>1</v>
      </c>
      <c r="O11991" t="s">
        <v>1</v>
      </c>
      <c r="P11991" t="s">
        <v>1</v>
      </c>
      <c r="Q11991" t="s">
        <v>1</v>
      </c>
    </row>
    <row r="11992" spans="1:17" x14ac:dyDescent="0.25">
      <c r="A11992">
        <v>22</v>
      </c>
      <c r="B11992" t="str">
        <f t="shared" si="187"/>
        <v>7445 22</v>
      </c>
      <c r="C11992" s="102" t="s">
        <v>924</v>
      </c>
      <c r="D11992" s="111" t="s">
        <v>0</v>
      </c>
      <c r="E11992" t="s">
        <v>1</v>
      </c>
      <c r="F11992" t="s">
        <v>1</v>
      </c>
      <c r="G11992" t="s">
        <v>1</v>
      </c>
      <c r="H11992" t="s">
        <v>1</v>
      </c>
      <c r="I11992" t="s">
        <v>1</v>
      </c>
      <c r="J11992" t="s">
        <v>1</v>
      </c>
      <c r="K11992" t="s">
        <v>1</v>
      </c>
      <c r="L11992" t="s">
        <v>1</v>
      </c>
      <c r="M11992" t="s">
        <v>1</v>
      </c>
      <c r="N11992" t="s">
        <v>1</v>
      </c>
      <c r="O11992" t="s">
        <v>1</v>
      </c>
      <c r="P11992" t="s">
        <v>1</v>
      </c>
      <c r="Q11992" t="s">
        <v>1</v>
      </c>
    </row>
    <row r="11993" spans="1:17" x14ac:dyDescent="0.25">
      <c r="A11993">
        <v>23</v>
      </c>
      <c r="B11993" t="str">
        <f t="shared" si="187"/>
        <v>7445 23</v>
      </c>
      <c r="C11993" s="102" t="s">
        <v>924</v>
      </c>
      <c r="D11993" s="111" t="s">
        <v>5</v>
      </c>
      <c r="E11993" t="s">
        <v>1</v>
      </c>
      <c r="F11993" t="s">
        <v>1</v>
      </c>
      <c r="G11993" t="s">
        <v>1</v>
      </c>
      <c r="H11993" t="s">
        <v>1</v>
      </c>
      <c r="I11993" t="s">
        <v>1</v>
      </c>
      <c r="J11993" t="s">
        <v>1</v>
      </c>
      <c r="K11993" t="s">
        <v>1</v>
      </c>
      <c r="L11993" t="s">
        <v>1</v>
      </c>
      <c r="M11993" t="s">
        <v>1</v>
      </c>
      <c r="N11993" t="s">
        <v>1</v>
      </c>
      <c r="O11993" t="s">
        <v>1</v>
      </c>
      <c r="P11993" t="s">
        <v>1</v>
      </c>
      <c r="Q11993" t="s">
        <v>1</v>
      </c>
    </row>
    <row r="11994" spans="1:17" x14ac:dyDescent="0.25">
      <c r="A11994">
        <v>24</v>
      </c>
      <c r="B11994" t="str">
        <f t="shared" si="187"/>
        <v>7445 24</v>
      </c>
      <c r="C11994" s="102" t="s">
        <v>924</v>
      </c>
      <c r="D11994" s="111" t="s">
        <v>6</v>
      </c>
      <c r="E11994" t="s">
        <v>1</v>
      </c>
      <c r="F11994" t="s">
        <v>1</v>
      </c>
      <c r="G11994" t="s">
        <v>1</v>
      </c>
      <c r="H11994" t="s">
        <v>1</v>
      </c>
      <c r="I11994" t="s">
        <v>1</v>
      </c>
      <c r="J11994" t="s">
        <v>1</v>
      </c>
      <c r="K11994" t="s">
        <v>1</v>
      </c>
      <c r="L11994" t="s">
        <v>1</v>
      </c>
      <c r="M11994" t="s">
        <v>1</v>
      </c>
      <c r="N11994" t="s">
        <v>1</v>
      </c>
      <c r="O11994" t="s">
        <v>1</v>
      </c>
      <c r="P11994" t="s">
        <v>1</v>
      </c>
      <c r="Q11994" t="s">
        <v>1</v>
      </c>
    </row>
    <row r="11995" spans="1:17" x14ac:dyDescent="0.25">
      <c r="A11995">
        <v>25</v>
      </c>
      <c r="B11995" t="str">
        <f t="shared" si="187"/>
        <v>7445 25</v>
      </c>
      <c r="C11995" s="102" t="s">
        <v>924</v>
      </c>
      <c r="D11995" s="111" t="s">
        <v>0</v>
      </c>
      <c r="E11995" t="s">
        <v>1</v>
      </c>
      <c r="F11995" t="s">
        <v>1</v>
      </c>
      <c r="G11995" t="s">
        <v>1</v>
      </c>
      <c r="H11995" t="s">
        <v>1</v>
      </c>
      <c r="I11995" t="s">
        <v>1</v>
      </c>
      <c r="J11995" t="s">
        <v>1</v>
      </c>
      <c r="K11995" t="s">
        <v>1</v>
      </c>
      <c r="L11995" t="s">
        <v>1</v>
      </c>
      <c r="M11995" t="s">
        <v>1</v>
      </c>
      <c r="N11995" t="s">
        <v>1</v>
      </c>
      <c r="O11995" t="s">
        <v>1</v>
      </c>
      <c r="P11995" t="s">
        <v>1</v>
      </c>
      <c r="Q11995" t="s">
        <v>1</v>
      </c>
    </row>
    <row r="11996" spans="1:17" x14ac:dyDescent="0.25">
      <c r="A11996">
        <v>26</v>
      </c>
      <c r="B11996" t="str">
        <f t="shared" si="187"/>
        <v>7445 26</v>
      </c>
      <c r="C11996" s="102" t="s">
        <v>924</v>
      </c>
      <c r="D11996" s="111" t="s">
        <v>0</v>
      </c>
      <c r="E11996" t="s">
        <v>1</v>
      </c>
      <c r="F11996" t="s">
        <v>1</v>
      </c>
      <c r="G11996" t="s">
        <v>1</v>
      </c>
      <c r="H11996" t="s">
        <v>1</v>
      </c>
      <c r="I11996" t="s">
        <v>1</v>
      </c>
      <c r="J11996" t="s">
        <v>1</v>
      </c>
      <c r="K11996" t="s">
        <v>1</v>
      </c>
      <c r="L11996" t="s">
        <v>1</v>
      </c>
      <c r="M11996" t="s">
        <v>1</v>
      </c>
      <c r="N11996" t="s">
        <v>1</v>
      </c>
      <c r="O11996" t="s">
        <v>1</v>
      </c>
      <c r="P11996" t="s">
        <v>1</v>
      </c>
      <c r="Q11996" t="s">
        <v>1</v>
      </c>
    </row>
    <row r="11997" spans="1:17" x14ac:dyDescent="0.25">
      <c r="A11997">
        <v>27</v>
      </c>
      <c r="B11997" t="str">
        <f t="shared" si="187"/>
        <v>7445 27</v>
      </c>
      <c r="C11997" s="102" t="s">
        <v>924</v>
      </c>
      <c r="D11997" s="111" t="s">
        <v>0</v>
      </c>
      <c r="E11997" t="s">
        <v>1</v>
      </c>
      <c r="F11997" t="s">
        <v>1</v>
      </c>
      <c r="G11997" t="s">
        <v>1</v>
      </c>
      <c r="H11997">
        <v>-696</v>
      </c>
      <c r="I11997">
        <v>-774</v>
      </c>
      <c r="J11997" t="s">
        <v>1</v>
      </c>
      <c r="K11997" t="s">
        <v>1</v>
      </c>
      <c r="L11997" t="s">
        <v>1</v>
      </c>
      <c r="M11997" t="s">
        <v>1</v>
      </c>
      <c r="N11997" t="s">
        <v>1</v>
      </c>
      <c r="O11997" t="s">
        <v>1</v>
      </c>
      <c r="P11997" t="s">
        <v>1</v>
      </c>
      <c r="Q11997" t="s">
        <v>1</v>
      </c>
    </row>
    <row r="11998" spans="1:17" x14ac:dyDescent="0.25">
      <c r="A11998">
        <v>28</v>
      </c>
      <c r="B11998" t="str">
        <f t="shared" si="187"/>
        <v>7445 28</v>
      </c>
      <c r="C11998" s="102" t="s">
        <v>924</v>
      </c>
      <c r="D11998" s="111" t="s">
        <v>0</v>
      </c>
      <c r="E11998" t="s">
        <v>1</v>
      </c>
      <c r="F11998" t="s">
        <v>1</v>
      </c>
      <c r="G11998" t="s">
        <v>1</v>
      </c>
      <c r="H11998" t="s">
        <v>1</v>
      </c>
      <c r="I11998" t="s">
        <v>1</v>
      </c>
      <c r="J11998" t="s">
        <v>1</v>
      </c>
      <c r="K11998" t="s">
        <v>1</v>
      </c>
      <c r="L11998" t="s">
        <v>1</v>
      </c>
      <c r="M11998" t="s">
        <v>1</v>
      </c>
      <c r="N11998" t="s">
        <v>1</v>
      </c>
      <c r="O11998" t="s">
        <v>1</v>
      </c>
      <c r="P11998" t="s">
        <v>1</v>
      </c>
      <c r="Q11998" t="s">
        <v>1</v>
      </c>
    </row>
    <row r="11999" spans="1:17" x14ac:dyDescent="0.25">
      <c r="A11999">
        <v>29</v>
      </c>
      <c r="B11999" t="str">
        <f t="shared" si="187"/>
        <v>7445 29</v>
      </c>
      <c r="C11999" s="102" t="s">
        <v>924</v>
      </c>
      <c r="D11999" s="111" t="s">
        <v>0</v>
      </c>
      <c r="E11999" t="s">
        <v>1</v>
      </c>
      <c r="F11999" t="s">
        <v>1</v>
      </c>
      <c r="G11999" t="s">
        <v>1</v>
      </c>
      <c r="H11999" s="103">
        <v>2028</v>
      </c>
      <c r="I11999" s="103">
        <v>3039</v>
      </c>
      <c r="J11999">
        <v>226</v>
      </c>
      <c r="K11999" t="s">
        <v>1</v>
      </c>
      <c r="L11999" t="s">
        <v>1</v>
      </c>
      <c r="M11999" t="s">
        <v>1</v>
      </c>
      <c r="N11999" t="s">
        <v>1</v>
      </c>
      <c r="O11999" t="s">
        <v>1</v>
      </c>
      <c r="P11999" t="s">
        <v>1</v>
      </c>
      <c r="Q11999" t="s">
        <v>1</v>
      </c>
    </row>
    <row r="12000" spans="1:17" x14ac:dyDescent="0.25">
      <c r="A12000">
        <v>30</v>
      </c>
      <c r="B12000" t="str">
        <f t="shared" si="187"/>
        <v>7445 30</v>
      </c>
      <c r="C12000" s="102" t="s">
        <v>924</v>
      </c>
      <c r="D12000" s="111" t="s">
        <v>0</v>
      </c>
      <c r="E12000" t="s">
        <v>1</v>
      </c>
      <c r="F12000" t="s">
        <v>1</v>
      </c>
      <c r="G12000" t="s">
        <v>1</v>
      </c>
      <c r="H12000">
        <v>0</v>
      </c>
      <c r="I12000">
        <v>0</v>
      </c>
      <c r="J12000">
        <v>0</v>
      </c>
      <c r="K12000" t="s">
        <v>1</v>
      </c>
      <c r="L12000" t="s">
        <v>1</v>
      </c>
      <c r="M12000" t="s">
        <v>1</v>
      </c>
      <c r="N12000" t="s">
        <v>1</v>
      </c>
      <c r="O12000" t="s">
        <v>1</v>
      </c>
      <c r="P12000" t="s">
        <v>1</v>
      </c>
      <c r="Q12000" t="s">
        <v>1</v>
      </c>
    </row>
    <row r="12001" spans="1:18" x14ac:dyDescent="0.25">
      <c r="A12001">
        <v>31</v>
      </c>
      <c r="B12001" t="str">
        <f t="shared" si="187"/>
        <v>7445 31</v>
      </c>
      <c r="C12001" s="102" t="s">
        <v>924</v>
      </c>
      <c r="D12001" s="111" t="s">
        <v>0</v>
      </c>
      <c r="E12001" t="s">
        <v>1</v>
      </c>
      <c r="F12001" t="s">
        <v>1</v>
      </c>
      <c r="G12001" t="s">
        <v>1</v>
      </c>
      <c r="H12001">
        <v>0</v>
      </c>
      <c r="I12001">
        <v>0</v>
      </c>
      <c r="J12001">
        <v>0</v>
      </c>
      <c r="K12001">
        <v>0</v>
      </c>
      <c r="L12001" t="s">
        <v>1</v>
      </c>
      <c r="M12001" t="s">
        <v>1</v>
      </c>
      <c r="N12001" t="s">
        <v>1</v>
      </c>
      <c r="O12001" t="s">
        <v>1</v>
      </c>
      <c r="P12001" t="s">
        <v>1</v>
      </c>
      <c r="Q12001" t="s">
        <v>1</v>
      </c>
    </row>
    <row r="12002" spans="1:18" x14ac:dyDescent="0.25">
      <c r="A12002">
        <v>32</v>
      </c>
      <c r="B12002" t="str">
        <f t="shared" si="187"/>
        <v>7445 32</v>
      </c>
      <c r="C12002" s="102" t="s">
        <v>924</v>
      </c>
      <c r="D12002" s="111" t="s">
        <v>0</v>
      </c>
      <c r="E12002" t="s">
        <v>1</v>
      </c>
      <c r="F12002" t="s">
        <v>1</v>
      </c>
      <c r="G12002" t="s">
        <v>1</v>
      </c>
      <c r="H12002">
        <v>0</v>
      </c>
      <c r="I12002">
        <v>0</v>
      </c>
      <c r="J12002">
        <v>0</v>
      </c>
      <c r="K12002">
        <v>0</v>
      </c>
      <c r="L12002" t="s">
        <v>1</v>
      </c>
      <c r="M12002" t="s">
        <v>1</v>
      </c>
      <c r="N12002" t="s">
        <v>1</v>
      </c>
      <c r="O12002" t="s">
        <v>1</v>
      </c>
      <c r="P12002" t="s">
        <v>1</v>
      </c>
      <c r="Q12002" t="s">
        <v>1</v>
      </c>
    </row>
    <row r="12003" spans="1:18" x14ac:dyDescent="0.25">
      <c r="A12003">
        <v>33</v>
      </c>
      <c r="B12003" t="str">
        <f t="shared" si="187"/>
        <v>7445 33</v>
      </c>
      <c r="C12003" s="102" t="s">
        <v>924</v>
      </c>
      <c r="D12003" s="111" t="s">
        <v>0</v>
      </c>
      <c r="E12003" t="s">
        <v>1</v>
      </c>
      <c r="F12003" t="s">
        <v>1</v>
      </c>
      <c r="G12003" t="s">
        <v>1</v>
      </c>
      <c r="H12003">
        <v>0.24099999999999999</v>
      </c>
      <c r="I12003">
        <v>0.36099999999999999</v>
      </c>
      <c r="J12003">
        <v>2.7E-2</v>
      </c>
      <c r="K12003">
        <v>0.629</v>
      </c>
      <c r="L12003" t="s">
        <v>1</v>
      </c>
      <c r="M12003" t="s">
        <v>1</v>
      </c>
      <c r="N12003" t="s">
        <v>1</v>
      </c>
      <c r="O12003" t="s">
        <v>1</v>
      </c>
      <c r="P12003" t="s">
        <v>1</v>
      </c>
      <c r="Q12003" t="s">
        <v>1</v>
      </c>
    </row>
    <row r="12004" spans="1:18" x14ac:dyDescent="0.25">
      <c r="A12004">
        <v>34</v>
      </c>
      <c r="B12004" t="str">
        <f t="shared" si="187"/>
        <v>7445 34</v>
      </c>
      <c r="C12004" s="102" t="s">
        <v>924</v>
      </c>
      <c r="D12004" s="111" t="s">
        <v>0</v>
      </c>
      <c r="E12004" t="s">
        <v>1</v>
      </c>
      <c r="F12004" t="s">
        <v>1</v>
      </c>
      <c r="G12004" t="s">
        <v>1</v>
      </c>
      <c r="H12004">
        <v>0.24099999999999999</v>
      </c>
      <c r="I12004">
        <v>0.36099999999999999</v>
      </c>
      <c r="J12004">
        <v>2.7E-2</v>
      </c>
      <c r="K12004">
        <v>0.629</v>
      </c>
      <c r="L12004" t="s">
        <v>1</v>
      </c>
      <c r="M12004" t="s">
        <v>1</v>
      </c>
      <c r="N12004" t="s">
        <v>1</v>
      </c>
      <c r="O12004" t="s">
        <v>1</v>
      </c>
      <c r="P12004" t="s">
        <v>1</v>
      </c>
      <c r="Q12004" t="s">
        <v>1</v>
      </c>
    </row>
    <row r="12005" spans="1:18" x14ac:dyDescent="0.25">
      <c r="A12005">
        <v>35</v>
      </c>
      <c r="B12005" t="str">
        <f t="shared" si="187"/>
        <v>7445 35</v>
      </c>
      <c r="C12005" s="102" t="s">
        <v>924</v>
      </c>
      <c r="D12005" s="111" t="s">
        <v>0</v>
      </c>
      <c r="E12005" t="s">
        <v>1</v>
      </c>
      <c r="F12005" t="s">
        <v>1</v>
      </c>
      <c r="G12005" t="s">
        <v>1</v>
      </c>
      <c r="H12005">
        <v>0.27900000000000003</v>
      </c>
      <c r="I12005">
        <v>0.41799999999999998</v>
      </c>
      <c r="J12005">
        <v>3.1E-2</v>
      </c>
      <c r="K12005">
        <v>0.72799999999999998</v>
      </c>
      <c r="L12005" t="s">
        <v>1</v>
      </c>
      <c r="M12005" t="s">
        <v>1</v>
      </c>
      <c r="N12005" t="s">
        <v>1</v>
      </c>
      <c r="O12005" t="s">
        <v>1</v>
      </c>
      <c r="P12005" t="s">
        <v>1</v>
      </c>
      <c r="Q12005" t="s">
        <v>1</v>
      </c>
    </row>
    <row r="12006" spans="1:18" x14ac:dyDescent="0.25">
      <c r="A12006">
        <v>36</v>
      </c>
      <c r="B12006" t="str">
        <f t="shared" si="187"/>
        <v>7445 36</v>
      </c>
      <c r="C12006" s="102" t="s">
        <v>924</v>
      </c>
      <c r="D12006" s="111" t="s">
        <v>0</v>
      </c>
      <c r="E12006" t="s">
        <v>1</v>
      </c>
      <c r="F12006" t="s">
        <v>1</v>
      </c>
      <c r="G12006" t="s">
        <v>1</v>
      </c>
      <c r="H12006">
        <v>0.24099999999999999</v>
      </c>
      <c r="I12006">
        <v>0.36099999999999999</v>
      </c>
      <c r="J12006">
        <v>2.7E-2</v>
      </c>
      <c r="K12006">
        <v>0.629</v>
      </c>
      <c r="L12006" t="s">
        <v>1</v>
      </c>
      <c r="M12006" t="s">
        <v>1</v>
      </c>
      <c r="N12006" t="s">
        <v>1</v>
      </c>
      <c r="O12006" t="s">
        <v>1</v>
      </c>
      <c r="P12006" t="s">
        <v>1</v>
      </c>
      <c r="Q12006" t="s">
        <v>1</v>
      </c>
    </row>
    <row r="12007" spans="1:18" x14ac:dyDescent="0.25">
      <c r="A12007">
        <v>37</v>
      </c>
      <c r="B12007" t="str">
        <f t="shared" si="187"/>
        <v>7445 37</v>
      </c>
      <c r="C12007" s="102" t="s">
        <v>924</v>
      </c>
      <c r="D12007" s="111" t="s">
        <v>0</v>
      </c>
      <c r="E12007" t="s">
        <v>1</v>
      </c>
      <c r="F12007" t="s">
        <v>975</v>
      </c>
      <c r="G12007" t="s">
        <v>986</v>
      </c>
      <c r="H12007" t="s">
        <v>987</v>
      </c>
      <c r="I12007" t="s">
        <v>993</v>
      </c>
      <c r="J12007" t="s">
        <v>1</v>
      </c>
      <c r="K12007">
        <v>0.83599999999999997</v>
      </c>
      <c r="L12007" t="s">
        <v>1</v>
      </c>
      <c r="M12007" t="s">
        <v>1</v>
      </c>
      <c r="N12007" t="s">
        <v>1</v>
      </c>
      <c r="O12007" t="s">
        <v>1</v>
      </c>
      <c r="P12007" t="s">
        <v>1</v>
      </c>
      <c r="Q12007" t="s">
        <v>1</v>
      </c>
    </row>
    <row r="12008" spans="1:18" x14ac:dyDescent="0.25">
      <c r="A12008">
        <v>38</v>
      </c>
      <c r="B12008" t="str">
        <f t="shared" si="187"/>
        <v>7445 38</v>
      </c>
      <c r="C12008" s="102" t="s">
        <v>924</v>
      </c>
      <c r="D12008" s="111" t="s">
        <v>0</v>
      </c>
      <c r="E12008" t="s">
        <v>1</v>
      </c>
      <c r="F12008">
        <v>1.08</v>
      </c>
      <c r="G12008">
        <v>1.03</v>
      </c>
      <c r="H12008">
        <v>0.93</v>
      </c>
      <c r="I12008">
        <v>0.84</v>
      </c>
      <c r="J12008" t="s">
        <v>1</v>
      </c>
      <c r="K12008" t="s">
        <v>1</v>
      </c>
      <c r="L12008" t="s">
        <v>1</v>
      </c>
      <c r="M12008" t="s">
        <v>1</v>
      </c>
      <c r="N12008" t="s">
        <v>1</v>
      </c>
      <c r="O12008" t="s">
        <v>1</v>
      </c>
      <c r="P12008" t="s">
        <v>1</v>
      </c>
      <c r="Q12008" t="s">
        <v>1</v>
      </c>
    </row>
    <row r="12009" spans="1:18" x14ac:dyDescent="0.25">
      <c r="A12009">
        <v>1</v>
      </c>
      <c r="B12009" t="str">
        <f t="shared" si="187"/>
        <v>7453 1</v>
      </c>
      <c r="C12009" s="102" t="s">
        <v>931</v>
      </c>
      <c r="D12009" s="111" t="s">
        <v>0</v>
      </c>
      <c r="E12009" t="s">
        <v>1</v>
      </c>
      <c r="F12009" t="s">
        <v>1</v>
      </c>
      <c r="G12009" t="s">
        <v>1</v>
      </c>
      <c r="H12009" t="s">
        <v>1</v>
      </c>
      <c r="I12009" t="s">
        <v>1</v>
      </c>
      <c r="J12009" t="s">
        <v>1</v>
      </c>
      <c r="K12009" t="s">
        <v>1</v>
      </c>
      <c r="L12009" t="s">
        <v>1</v>
      </c>
      <c r="M12009" t="s">
        <v>1</v>
      </c>
      <c r="N12009" t="s">
        <v>1</v>
      </c>
      <c r="O12009" t="s">
        <v>1</v>
      </c>
      <c r="P12009" t="s">
        <v>1</v>
      </c>
      <c r="Q12009" t="s">
        <v>1</v>
      </c>
      <c r="R12009" t="s">
        <v>932</v>
      </c>
    </row>
    <row r="12010" spans="1:18" x14ac:dyDescent="0.25">
      <c r="A12010">
        <v>2</v>
      </c>
      <c r="B12010" t="str">
        <f t="shared" si="187"/>
        <v>7453 2</v>
      </c>
      <c r="C12010" s="102" t="s">
        <v>931</v>
      </c>
      <c r="D12010" s="111" t="s">
        <v>0</v>
      </c>
      <c r="E12010" t="s">
        <v>3</v>
      </c>
      <c r="F12010" t="s">
        <v>1</v>
      </c>
      <c r="G12010" t="s">
        <v>1</v>
      </c>
      <c r="H12010" t="s">
        <v>1</v>
      </c>
      <c r="I12010" t="s">
        <v>1</v>
      </c>
      <c r="J12010" t="s">
        <v>1</v>
      </c>
      <c r="K12010" t="s">
        <v>1</v>
      </c>
      <c r="L12010" t="s">
        <v>1</v>
      </c>
      <c r="M12010" t="s">
        <v>1</v>
      </c>
      <c r="N12010" t="s">
        <v>1</v>
      </c>
      <c r="O12010" t="s">
        <v>1</v>
      </c>
      <c r="P12010" t="s">
        <v>1</v>
      </c>
      <c r="Q12010" t="s">
        <v>1</v>
      </c>
    </row>
    <row r="12011" spans="1:18" x14ac:dyDescent="0.25">
      <c r="A12011">
        <v>3</v>
      </c>
      <c r="B12011" t="str">
        <f t="shared" si="187"/>
        <v>7453 3</v>
      </c>
      <c r="C12011" s="102" t="s">
        <v>931</v>
      </c>
      <c r="D12011" s="111" t="s">
        <v>0</v>
      </c>
      <c r="E12011" t="s">
        <v>4</v>
      </c>
      <c r="F12011" t="s">
        <v>1</v>
      </c>
      <c r="G12011" t="s">
        <v>1</v>
      </c>
      <c r="H12011" t="s">
        <v>1</v>
      </c>
      <c r="I12011" t="s">
        <v>1</v>
      </c>
      <c r="J12011" t="s">
        <v>1</v>
      </c>
      <c r="K12011" t="s">
        <v>1</v>
      </c>
      <c r="L12011" t="s">
        <v>1</v>
      </c>
      <c r="M12011" t="s">
        <v>1</v>
      </c>
      <c r="N12011" t="s">
        <v>1</v>
      </c>
      <c r="O12011" t="s">
        <v>1</v>
      </c>
      <c r="P12011" t="s">
        <v>1</v>
      </c>
      <c r="Q12011" t="s">
        <v>1</v>
      </c>
    </row>
    <row r="12012" spans="1:18" x14ac:dyDescent="0.25">
      <c r="A12012">
        <v>4</v>
      </c>
      <c r="B12012" t="str">
        <f t="shared" si="187"/>
        <v>7453 4</v>
      </c>
      <c r="C12012" s="102" t="s">
        <v>931</v>
      </c>
      <c r="D12012" s="111">
        <v>12</v>
      </c>
      <c r="E12012">
        <v>27</v>
      </c>
      <c r="F12012" t="s">
        <v>1</v>
      </c>
      <c r="G12012" t="s">
        <v>1</v>
      </c>
      <c r="H12012" t="s">
        <v>1</v>
      </c>
      <c r="I12012" t="s">
        <v>1</v>
      </c>
      <c r="J12012" t="s">
        <v>1</v>
      </c>
      <c r="K12012" t="s">
        <v>1</v>
      </c>
      <c r="L12012" t="s">
        <v>1</v>
      </c>
      <c r="M12012" t="s">
        <v>1</v>
      </c>
      <c r="N12012" t="s">
        <v>1</v>
      </c>
      <c r="O12012" t="s">
        <v>1</v>
      </c>
      <c r="P12012" t="s">
        <v>1</v>
      </c>
      <c r="Q12012" t="s">
        <v>1</v>
      </c>
    </row>
    <row r="12013" spans="1:18" x14ac:dyDescent="0.25">
      <c r="A12013">
        <v>5</v>
      </c>
      <c r="B12013" t="str">
        <f t="shared" si="187"/>
        <v>7453 5</v>
      </c>
      <c r="C12013" s="102" t="s">
        <v>931</v>
      </c>
      <c r="D12013" s="111">
        <v>13</v>
      </c>
      <c r="E12013" t="s">
        <v>1</v>
      </c>
      <c r="F12013" t="s">
        <v>1</v>
      </c>
      <c r="G12013" t="s">
        <v>1</v>
      </c>
      <c r="H12013" t="s">
        <v>1</v>
      </c>
      <c r="I12013" t="s">
        <v>1</v>
      </c>
      <c r="J12013" t="s">
        <v>1</v>
      </c>
      <c r="K12013" t="s">
        <v>1</v>
      </c>
      <c r="L12013" t="s">
        <v>1</v>
      </c>
      <c r="M12013" t="s">
        <v>1</v>
      </c>
      <c r="N12013" t="s">
        <v>1</v>
      </c>
      <c r="O12013" t="s">
        <v>1</v>
      </c>
      <c r="P12013" t="s">
        <v>1</v>
      </c>
      <c r="Q12013" t="s">
        <v>1</v>
      </c>
    </row>
    <row r="12014" spans="1:18" x14ac:dyDescent="0.25">
      <c r="A12014">
        <v>6</v>
      </c>
      <c r="B12014" t="str">
        <f t="shared" si="187"/>
        <v>7453 6</v>
      </c>
      <c r="C12014" s="102" t="s">
        <v>931</v>
      </c>
      <c r="D12014" s="111">
        <v>14</v>
      </c>
      <c r="E12014" t="s">
        <v>1</v>
      </c>
      <c r="F12014" t="s">
        <v>1</v>
      </c>
      <c r="G12014" t="s">
        <v>1</v>
      </c>
      <c r="H12014" t="s">
        <v>1</v>
      </c>
      <c r="I12014" t="s">
        <v>1</v>
      </c>
      <c r="J12014" t="s">
        <v>1</v>
      </c>
      <c r="K12014" t="s">
        <v>1</v>
      </c>
      <c r="L12014" t="s">
        <v>1</v>
      </c>
      <c r="M12014" t="s">
        <v>1</v>
      </c>
      <c r="N12014" t="s">
        <v>1</v>
      </c>
      <c r="O12014" t="s">
        <v>1</v>
      </c>
      <c r="P12014" t="s">
        <v>1</v>
      </c>
      <c r="Q12014" t="s">
        <v>1</v>
      </c>
    </row>
    <row r="12015" spans="1:18" x14ac:dyDescent="0.25">
      <c r="A12015">
        <v>7</v>
      </c>
      <c r="B12015" t="str">
        <f t="shared" si="187"/>
        <v>7453 7</v>
      </c>
      <c r="C12015" s="102" t="s">
        <v>931</v>
      </c>
      <c r="D12015" s="111">
        <v>15</v>
      </c>
      <c r="E12015" t="s">
        <v>1</v>
      </c>
      <c r="F12015" t="s">
        <v>1</v>
      </c>
      <c r="G12015" t="s">
        <v>1</v>
      </c>
      <c r="H12015" t="s">
        <v>1</v>
      </c>
      <c r="I12015" t="s">
        <v>1</v>
      </c>
      <c r="J12015" t="s">
        <v>1</v>
      </c>
      <c r="K12015" t="s">
        <v>1</v>
      </c>
      <c r="L12015" t="s">
        <v>1</v>
      </c>
      <c r="M12015" t="s">
        <v>1</v>
      </c>
      <c r="N12015" t="s">
        <v>1</v>
      </c>
      <c r="O12015" t="s">
        <v>1</v>
      </c>
      <c r="P12015" t="s">
        <v>1</v>
      </c>
      <c r="Q12015" t="s">
        <v>1</v>
      </c>
    </row>
    <row r="12016" spans="1:18" x14ac:dyDescent="0.25">
      <c r="A12016">
        <v>8</v>
      </c>
      <c r="B12016" t="str">
        <f t="shared" si="187"/>
        <v>7453 8</v>
      </c>
      <c r="C12016" s="102" t="s">
        <v>931</v>
      </c>
      <c r="D12016" s="111">
        <v>16</v>
      </c>
      <c r="E12016" t="s">
        <v>1</v>
      </c>
      <c r="F12016" t="s">
        <v>1</v>
      </c>
      <c r="G12016" t="s">
        <v>1</v>
      </c>
      <c r="H12016" t="s">
        <v>1</v>
      </c>
      <c r="I12016" t="s">
        <v>1</v>
      </c>
      <c r="J12016" t="s">
        <v>1</v>
      </c>
      <c r="K12016" t="s">
        <v>1</v>
      </c>
      <c r="L12016" t="s">
        <v>1</v>
      </c>
      <c r="M12016" t="s">
        <v>1</v>
      </c>
      <c r="N12016" t="s">
        <v>1</v>
      </c>
      <c r="O12016" t="s">
        <v>1</v>
      </c>
      <c r="P12016" t="s">
        <v>1</v>
      </c>
      <c r="Q12016" t="s">
        <v>1</v>
      </c>
    </row>
    <row r="12017" spans="1:17" x14ac:dyDescent="0.25">
      <c r="A12017">
        <v>9</v>
      </c>
      <c r="B12017" t="str">
        <f t="shared" si="187"/>
        <v>7453 9</v>
      </c>
      <c r="C12017" s="102" t="s">
        <v>931</v>
      </c>
      <c r="D12017" s="111" t="s">
        <v>5</v>
      </c>
      <c r="E12017">
        <v>27</v>
      </c>
      <c r="F12017" t="s">
        <v>1</v>
      </c>
      <c r="G12017" t="s">
        <v>1</v>
      </c>
      <c r="H12017" t="s">
        <v>1</v>
      </c>
      <c r="I12017" t="s">
        <v>1</v>
      </c>
      <c r="J12017" t="s">
        <v>1</v>
      </c>
      <c r="K12017" t="s">
        <v>1</v>
      </c>
      <c r="L12017" t="s">
        <v>1</v>
      </c>
      <c r="M12017" t="s">
        <v>1</v>
      </c>
      <c r="N12017" t="s">
        <v>1</v>
      </c>
      <c r="O12017" t="s">
        <v>1</v>
      </c>
      <c r="P12017" t="s">
        <v>1</v>
      </c>
      <c r="Q12017" t="s">
        <v>1</v>
      </c>
    </row>
    <row r="12018" spans="1:17" x14ac:dyDescent="0.25">
      <c r="A12018">
        <v>10</v>
      </c>
      <c r="B12018" t="str">
        <f t="shared" si="187"/>
        <v>7453 10</v>
      </c>
      <c r="C12018" s="102" t="s">
        <v>931</v>
      </c>
      <c r="D12018" s="111" t="s">
        <v>6</v>
      </c>
      <c r="E12018" t="s">
        <v>1</v>
      </c>
      <c r="F12018" t="s">
        <v>1</v>
      </c>
      <c r="G12018" t="s">
        <v>1</v>
      </c>
      <c r="H12018" t="s">
        <v>1</v>
      </c>
      <c r="I12018" t="s">
        <v>1</v>
      </c>
      <c r="J12018" t="s">
        <v>1</v>
      </c>
      <c r="K12018" t="s">
        <v>1</v>
      </c>
      <c r="L12018" t="s">
        <v>1</v>
      </c>
      <c r="M12018" t="s">
        <v>1</v>
      </c>
      <c r="N12018" t="s">
        <v>1</v>
      </c>
      <c r="O12018" t="s">
        <v>1</v>
      </c>
      <c r="P12018" t="s">
        <v>1</v>
      </c>
      <c r="Q12018" t="s">
        <v>1</v>
      </c>
    </row>
    <row r="12019" spans="1:17" x14ac:dyDescent="0.25">
      <c r="A12019">
        <v>11</v>
      </c>
      <c r="B12019" t="str">
        <f t="shared" si="187"/>
        <v>7453 11</v>
      </c>
      <c r="C12019" s="102" t="s">
        <v>931</v>
      </c>
      <c r="D12019" s="111" t="s">
        <v>0</v>
      </c>
      <c r="E12019" t="s">
        <v>1</v>
      </c>
      <c r="F12019" t="s">
        <v>1</v>
      </c>
      <c r="G12019" t="s">
        <v>1</v>
      </c>
      <c r="H12019" t="s">
        <v>1</v>
      </c>
      <c r="I12019" t="s">
        <v>1</v>
      </c>
      <c r="J12019" t="s">
        <v>1</v>
      </c>
      <c r="K12019" t="s">
        <v>1</v>
      </c>
      <c r="L12019" t="s">
        <v>1</v>
      </c>
      <c r="M12019" t="s">
        <v>1</v>
      </c>
      <c r="N12019" t="s">
        <v>1</v>
      </c>
      <c r="O12019" t="s">
        <v>1</v>
      </c>
      <c r="P12019" t="s">
        <v>1</v>
      </c>
      <c r="Q12019" t="s">
        <v>1</v>
      </c>
    </row>
    <row r="12020" spans="1:17" x14ac:dyDescent="0.25">
      <c r="A12020">
        <v>12</v>
      </c>
      <c r="B12020" t="str">
        <f t="shared" si="187"/>
        <v>7453 12</v>
      </c>
      <c r="C12020" s="102" t="s">
        <v>931</v>
      </c>
      <c r="D12020" s="111" t="s">
        <v>0</v>
      </c>
      <c r="E12020" t="s">
        <v>1</v>
      </c>
      <c r="F12020" t="s">
        <v>1</v>
      </c>
      <c r="G12020" t="s">
        <v>1</v>
      </c>
      <c r="H12020" t="s">
        <v>1</v>
      </c>
      <c r="I12020" t="s">
        <v>1</v>
      </c>
      <c r="J12020" t="s">
        <v>1</v>
      </c>
      <c r="K12020" t="s">
        <v>1</v>
      </c>
      <c r="L12020" t="s">
        <v>1</v>
      </c>
      <c r="M12020" t="s">
        <v>1</v>
      </c>
      <c r="N12020" t="s">
        <v>1</v>
      </c>
      <c r="O12020" t="s">
        <v>1</v>
      </c>
      <c r="P12020" t="s">
        <v>1</v>
      </c>
      <c r="Q12020" t="s">
        <v>1</v>
      </c>
    </row>
    <row r="12021" spans="1:17" x14ac:dyDescent="0.25">
      <c r="A12021">
        <v>13</v>
      </c>
      <c r="B12021" t="str">
        <f t="shared" si="187"/>
        <v>7453 13</v>
      </c>
      <c r="C12021" s="102" t="s">
        <v>931</v>
      </c>
      <c r="D12021" s="111" t="s">
        <v>0</v>
      </c>
      <c r="E12021" t="s">
        <v>1</v>
      </c>
      <c r="F12021" t="s">
        <v>1</v>
      </c>
      <c r="G12021" t="s">
        <v>1</v>
      </c>
      <c r="H12021" t="s">
        <v>1</v>
      </c>
      <c r="I12021" t="s">
        <v>1</v>
      </c>
      <c r="J12021" t="s">
        <v>1</v>
      </c>
      <c r="K12021" t="s">
        <v>1</v>
      </c>
      <c r="L12021" t="s">
        <v>1</v>
      </c>
      <c r="M12021" t="s">
        <v>1</v>
      </c>
      <c r="N12021" t="s">
        <v>1</v>
      </c>
      <c r="O12021" t="s">
        <v>1</v>
      </c>
      <c r="P12021" t="s">
        <v>1</v>
      </c>
      <c r="Q12021" t="s">
        <v>1</v>
      </c>
    </row>
    <row r="12022" spans="1:17" x14ac:dyDescent="0.25">
      <c r="A12022">
        <v>14</v>
      </c>
      <c r="B12022" t="str">
        <f t="shared" si="187"/>
        <v>7453 14</v>
      </c>
      <c r="C12022" s="102" t="s">
        <v>931</v>
      </c>
      <c r="D12022" s="111" t="s">
        <v>0</v>
      </c>
      <c r="E12022" t="s">
        <v>1</v>
      </c>
      <c r="F12022" t="s">
        <v>1</v>
      </c>
      <c r="G12022" t="s">
        <v>1</v>
      </c>
      <c r="H12022" t="s">
        <v>1</v>
      </c>
      <c r="I12022" t="s">
        <v>1</v>
      </c>
      <c r="J12022" t="s">
        <v>1</v>
      </c>
      <c r="K12022" t="s">
        <v>1</v>
      </c>
      <c r="L12022" t="s">
        <v>1</v>
      </c>
      <c r="M12022" t="s">
        <v>1</v>
      </c>
      <c r="N12022" t="s">
        <v>1</v>
      </c>
      <c r="O12022" t="s">
        <v>1</v>
      </c>
      <c r="P12022" t="s">
        <v>1</v>
      </c>
      <c r="Q12022" t="s">
        <v>1</v>
      </c>
    </row>
    <row r="12023" spans="1:17" x14ac:dyDescent="0.25">
      <c r="A12023">
        <v>15</v>
      </c>
      <c r="B12023" t="str">
        <f t="shared" si="187"/>
        <v>7453 15</v>
      </c>
      <c r="C12023" s="102" t="s">
        <v>931</v>
      </c>
      <c r="D12023" s="111" t="s">
        <v>0</v>
      </c>
      <c r="E12023" t="s">
        <v>1</v>
      </c>
      <c r="F12023" t="s">
        <v>1</v>
      </c>
      <c r="G12023" t="s">
        <v>1</v>
      </c>
      <c r="H12023" t="s">
        <v>1</v>
      </c>
      <c r="I12023" t="s">
        <v>1</v>
      </c>
      <c r="J12023" t="s">
        <v>1</v>
      </c>
      <c r="K12023" t="s">
        <v>1</v>
      </c>
      <c r="L12023" t="s">
        <v>1</v>
      </c>
      <c r="M12023" t="s">
        <v>1</v>
      </c>
      <c r="N12023" t="s">
        <v>1</v>
      </c>
      <c r="O12023" t="s">
        <v>1</v>
      </c>
      <c r="P12023" t="s">
        <v>1</v>
      </c>
      <c r="Q12023" t="s">
        <v>1</v>
      </c>
    </row>
    <row r="12024" spans="1:17" x14ac:dyDescent="0.25">
      <c r="A12024">
        <v>16</v>
      </c>
      <c r="B12024" t="str">
        <f t="shared" si="187"/>
        <v>7453 16</v>
      </c>
      <c r="C12024" s="102" t="s">
        <v>931</v>
      </c>
      <c r="D12024" s="111" t="s">
        <v>5</v>
      </c>
      <c r="E12024" t="s">
        <v>1</v>
      </c>
      <c r="F12024" t="s">
        <v>1</v>
      </c>
      <c r="G12024" t="s">
        <v>1</v>
      </c>
      <c r="H12024" t="s">
        <v>1</v>
      </c>
      <c r="I12024" t="s">
        <v>1</v>
      </c>
      <c r="J12024" t="s">
        <v>1</v>
      </c>
      <c r="K12024" t="s">
        <v>1</v>
      </c>
      <c r="L12024" t="s">
        <v>1</v>
      </c>
      <c r="M12024" t="s">
        <v>1</v>
      </c>
      <c r="N12024" t="s">
        <v>1</v>
      </c>
      <c r="O12024" t="s">
        <v>1</v>
      </c>
      <c r="P12024" t="s">
        <v>1</v>
      </c>
      <c r="Q12024" t="s">
        <v>1</v>
      </c>
    </row>
    <row r="12025" spans="1:17" x14ac:dyDescent="0.25">
      <c r="A12025">
        <v>17</v>
      </c>
      <c r="B12025" t="str">
        <f t="shared" si="187"/>
        <v>7453 17</v>
      </c>
      <c r="C12025" s="102" t="s">
        <v>931</v>
      </c>
      <c r="D12025" s="111" t="s">
        <v>6</v>
      </c>
      <c r="E12025" t="s">
        <v>1</v>
      </c>
      <c r="F12025" t="s">
        <v>1</v>
      </c>
      <c r="G12025" t="s">
        <v>1</v>
      </c>
      <c r="H12025" t="s">
        <v>1</v>
      </c>
      <c r="I12025" t="s">
        <v>1</v>
      </c>
      <c r="J12025" t="s">
        <v>1</v>
      </c>
      <c r="K12025" t="s">
        <v>1</v>
      </c>
      <c r="L12025" t="s">
        <v>1</v>
      </c>
      <c r="M12025" t="s">
        <v>1</v>
      </c>
      <c r="N12025" t="s">
        <v>1</v>
      </c>
      <c r="O12025" t="s">
        <v>1</v>
      </c>
      <c r="P12025" t="s">
        <v>1</v>
      </c>
      <c r="Q12025" t="s">
        <v>1</v>
      </c>
    </row>
    <row r="12026" spans="1:17" x14ac:dyDescent="0.25">
      <c r="A12026">
        <v>18</v>
      </c>
      <c r="B12026" t="str">
        <f t="shared" si="187"/>
        <v>7453 18</v>
      </c>
      <c r="C12026" s="102" t="s">
        <v>931</v>
      </c>
      <c r="D12026" s="111" t="s">
        <v>0</v>
      </c>
      <c r="E12026" t="s">
        <v>1</v>
      </c>
      <c r="F12026" t="s">
        <v>1</v>
      </c>
      <c r="G12026" t="s">
        <v>1</v>
      </c>
      <c r="H12026" t="s">
        <v>1</v>
      </c>
      <c r="I12026" t="s">
        <v>1</v>
      </c>
      <c r="J12026" t="s">
        <v>1</v>
      </c>
      <c r="K12026" t="s">
        <v>1</v>
      </c>
      <c r="L12026" t="s">
        <v>1</v>
      </c>
      <c r="M12026" t="s">
        <v>1</v>
      </c>
      <c r="N12026" t="s">
        <v>1</v>
      </c>
      <c r="O12026" t="s">
        <v>1</v>
      </c>
      <c r="P12026" t="s">
        <v>1</v>
      </c>
      <c r="Q12026" t="s">
        <v>1</v>
      </c>
    </row>
    <row r="12027" spans="1:17" x14ac:dyDescent="0.25">
      <c r="A12027">
        <v>19</v>
      </c>
      <c r="B12027" t="str">
        <f t="shared" si="187"/>
        <v>7453 19</v>
      </c>
      <c r="C12027" s="102" t="s">
        <v>931</v>
      </c>
      <c r="D12027" s="111" t="s">
        <v>0</v>
      </c>
      <c r="E12027" t="s">
        <v>1</v>
      </c>
      <c r="F12027" t="s">
        <v>1</v>
      </c>
      <c r="G12027" t="s">
        <v>1</v>
      </c>
      <c r="H12027" t="s">
        <v>1</v>
      </c>
      <c r="I12027" t="s">
        <v>1</v>
      </c>
      <c r="J12027" t="s">
        <v>1</v>
      </c>
      <c r="K12027" t="s">
        <v>1</v>
      </c>
      <c r="L12027" t="s">
        <v>1</v>
      </c>
      <c r="M12027" t="s">
        <v>1</v>
      </c>
      <c r="N12027" t="s">
        <v>1</v>
      </c>
      <c r="O12027" t="s">
        <v>1</v>
      </c>
      <c r="P12027" t="s">
        <v>1</v>
      </c>
      <c r="Q12027" t="s">
        <v>1</v>
      </c>
    </row>
    <row r="12028" spans="1:17" x14ac:dyDescent="0.25">
      <c r="A12028">
        <v>20</v>
      </c>
      <c r="B12028" t="str">
        <f t="shared" si="187"/>
        <v>7453 20</v>
      </c>
      <c r="C12028" s="102" t="s">
        <v>931</v>
      </c>
      <c r="D12028" s="111" t="s">
        <v>0</v>
      </c>
      <c r="E12028" t="s">
        <v>1</v>
      </c>
      <c r="F12028" t="s">
        <v>1</v>
      </c>
      <c r="G12028" t="s">
        <v>1</v>
      </c>
      <c r="H12028" t="s">
        <v>1</v>
      </c>
      <c r="I12028" t="s">
        <v>1</v>
      </c>
      <c r="J12028" t="s">
        <v>1</v>
      </c>
      <c r="K12028" t="s">
        <v>1</v>
      </c>
      <c r="L12028" t="s">
        <v>1</v>
      </c>
      <c r="M12028" t="s">
        <v>1</v>
      </c>
      <c r="N12028" t="s">
        <v>1</v>
      </c>
      <c r="O12028" t="s">
        <v>1</v>
      </c>
      <c r="P12028" t="s">
        <v>1</v>
      </c>
      <c r="Q12028" t="s">
        <v>1</v>
      </c>
    </row>
    <row r="12029" spans="1:17" x14ac:dyDescent="0.25">
      <c r="A12029">
        <v>21</v>
      </c>
      <c r="B12029" t="str">
        <f t="shared" si="187"/>
        <v>7453 21</v>
      </c>
      <c r="C12029" s="102" t="s">
        <v>931</v>
      </c>
      <c r="D12029" s="111" t="s">
        <v>0</v>
      </c>
      <c r="E12029" t="s">
        <v>1</v>
      </c>
      <c r="F12029" t="s">
        <v>1</v>
      </c>
      <c r="G12029" t="s">
        <v>1</v>
      </c>
      <c r="H12029" t="s">
        <v>1</v>
      </c>
      <c r="I12029" t="s">
        <v>1</v>
      </c>
      <c r="J12029" t="s">
        <v>1</v>
      </c>
      <c r="K12029" t="s">
        <v>1</v>
      </c>
      <c r="L12029" t="s">
        <v>1</v>
      </c>
      <c r="M12029" t="s">
        <v>1</v>
      </c>
      <c r="N12029" t="s">
        <v>1</v>
      </c>
      <c r="O12029" t="s">
        <v>1</v>
      </c>
      <c r="P12029" t="s">
        <v>1</v>
      </c>
      <c r="Q12029" t="s">
        <v>1</v>
      </c>
    </row>
    <row r="12030" spans="1:17" x14ac:dyDescent="0.25">
      <c r="A12030">
        <v>22</v>
      </c>
      <c r="B12030" t="str">
        <f t="shared" si="187"/>
        <v>7453 22</v>
      </c>
      <c r="C12030" s="102" t="s">
        <v>931</v>
      </c>
      <c r="D12030" s="111" t="s">
        <v>0</v>
      </c>
      <c r="E12030" t="s">
        <v>1</v>
      </c>
      <c r="F12030" t="s">
        <v>1</v>
      </c>
      <c r="G12030" t="s">
        <v>1</v>
      </c>
      <c r="H12030" t="s">
        <v>1</v>
      </c>
      <c r="I12030" t="s">
        <v>1</v>
      </c>
      <c r="J12030" t="s">
        <v>1</v>
      </c>
      <c r="K12030" t="s">
        <v>1</v>
      </c>
      <c r="L12030" t="s">
        <v>1</v>
      </c>
      <c r="M12030" t="s">
        <v>1</v>
      </c>
      <c r="N12030" t="s">
        <v>1</v>
      </c>
      <c r="O12030" t="s">
        <v>1</v>
      </c>
      <c r="P12030" t="s">
        <v>1</v>
      </c>
      <c r="Q12030" t="s">
        <v>1</v>
      </c>
    </row>
    <row r="12031" spans="1:17" x14ac:dyDescent="0.25">
      <c r="A12031">
        <v>23</v>
      </c>
      <c r="B12031" t="str">
        <f t="shared" si="187"/>
        <v>7453 23</v>
      </c>
      <c r="C12031" s="102" t="s">
        <v>931</v>
      </c>
      <c r="D12031" s="111" t="s">
        <v>5</v>
      </c>
      <c r="E12031" t="s">
        <v>1</v>
      </c>
      <c r="F12031" t="s">
        <v>1</v>
      </c>
      <c r="G12031" t="s">
        <v>1</v>
      </c>
      <c r="H12031" t="s">
        <v>1</v>
      </c>
      <c r="I12031" t="s">
        <v>1</v>
      </c>
      <c r="J12031" t="s">
        <v>1</v>
      </c>
      <c r="K12031" t="s">
        <v>1</v>
      </c>
      <c r="L12031" t="s">
        <v>1</v>
      </c>
      <c r="M12031" t="s">
        <v>1</v>
      </c>
      <c r="N12031" t="s">
        <v>1</v>
      </c>
      <c r="O12031" t="s">
        <v>1</v>
      </c>
      <c r="P12031" t="s">
        <v>1</v>
      </c>
      <c r="Q12031" t="s">
        <v>1</v>
      </c>
    </row>
    <row r="12032" spans="1:17" x14ac:dyDescent="0.25">
      <c r="A12032">
        <v>24</v>
      </c>
      <c r="B12032" t="str">
        <f t="shared" si="187"/>
        <v>7453 24</v>
      </c>
      <c r="C12032" s="102" t="s">
        <v>931</v>
      </c>
      <c r="D12032" s="111" t="s">
        <v>6</v>
      </c>
      <c r="E12032" t="s">
        <v>1</v>
      </c>
      <c r="F12032" t="s">
        <v>1</v>
      </c>
      <c r="G12032" t="s">
        <v>1</v>
      </c>
      <c r="H12032" t="s">
        <v>1</v>
      </c>
      <c r="I12032" t="s">
        <v>1</v>
      </c>
      <c r="J12032" t="s">
        <v>1</v>
      </c>
      <c r="K12032" t="s">
        <v>1</v>
      </c>
      <c r="L12032" t="s">
        <v>1</v>
      </c>
      <c r="M12032" t="s">
        <v>1</v>
      </c>
      <c r="N12032" t="s">
        <v>1</v>
      </c>
      <c r="O12032" t="s">
        <v>1</v>
      </c>
      <c r="P12032" t="s">
        <v>1</v>
      </c>
      <c r="Q12032" t="s">
        <v>1</v>
      </c>
    </row>
    <row r="12033" spans="1:18" x14ac:dyDescent="0.25">
      <c r="A12033">
        <v>25</v>
      </c>
      <c r="B12033" t="str">
        <f t="shared" si="187"/>
        <v>7453 25</v>
      </c>
      <c r="C12033" s="102" t="s">
        <v>931</v>
      </c>
      <c r="D12033" s="111" t="s">
        <v>0</v>
      </c>
      <c r="E12033" t="s">
        <v>1</v>
      </c>
      <c r="F12033" t="s">
        <v>1</v>
      </c>
      <c r="G12033" t="s">
        <v>1</v>
      </c>
      <c r="H12033" t="s">
        <v>1</v>
      </c>
      <c r="I12033" t="s">
        <v>1</v>
      </c>
      <c r="J12033" t="s">
        <v>1</v>
      </c>
      <c r="K12033" t="s">
        <v>1</v>
      </c>
      <c r="L12033" t="s">
        <v>1</v>
      </c>
      <c r="M12033" t="s">
        <v>1</v>
      </c>
      <c r="N12033" t="s">
        <v>1</v>
      </c>
      <c r="O12033" t="s">
        <v>1</v>
      </c>
      <c r="P12033" t="s">
        <v>1</v>
      </c>
      <c r="Q12033" t="s">
        <v>1</v>
      </c>
    </row>
    <row r="12034" spans="1:18" x14ac:dyDescent="0.25">
      <c r="A12034">
        <v>26</v>
      </c>
      <c r="B12034" t="str">
        <f t="shared" si="187"/>
        <v>7453 26</v>
      </c>
      <c r="C12034" s="102" t="s">
        <v>931</v>
      </c>
      <c r="D12034" s="111" t="s">
        <v>0</v>
      </c>
      <c r="E12034" t="s">
        <v>1</v>
      </c>
      <c r="F12034" t="s">
        <v>1</v>
      </c>
      <c r="G12034" t="s">
        <v>1</v>
      </c>
      <c r="H12034" t="s">
        <v>1</v>
      </c>
      <c r="I12034" t="s">
        <v>1</v>
      </c>
      <c r="J12034" t="s">
        <v>1</v>
      </c>
      <c r="K12034" t="s">
        <v>1</v>
      </c>
      <c r="L12034" t="s">
        <v>1</v>
      </c>
      <c r="M12034" t="s">
        <v>1</v>
      </c>
      <c r="N12034" t="s">
        <v>1</v>
      </c>
      <c r="O12034" t="s">
        <v>1</v>
      </c>
      <c r="P12034" t="s">
        <v>1</v>
      </c>
      <c r="Q12034" t="s">
        <v>1</v>
      </c>
    </row>
    <row r="12035" spans="1:18" x14ac:dyDescent="0.25">
      <c r="A12035">
        <v>27</v>
      </c>
      <c r="B12035" t="str">
        <f t="shared" ref="B12035:B12084" si="188">+C12035&amp;A12035</f>
        <v>7453 27</v>
      </c>
      <c r="C12035" s="102" t="s">
        <v>931</v>
      </c>
      <c r="D12035" s="111" t="s">
        <v>0</v>
      </c>
      <c r="E12035" t="s">
        <v>1</v>
      </c>
      <c r="F12035" t="s">
        <v>1</v>
      </c>
      <c r="G12035" t="s">
        <v>1</v>
      </c>
      <c r="H12035">
        <v>-16</v>
      </c>
      <c r="I12035">
        <v>-2</v>
      </c>
      <c r="J12035" t="s">
        <v>1</v>
      </c>
      <c r="K12035" t="s">
        <v>1</v>
      </c>
      <c r="L12035" t="s">
        <v>1</v>
      </c>
      <c r="M12035" t="s">
        <v>1</v>
      </c>
      <c r="N12035" t="s">
        <v>1</v>
      </c>
      <c r="O12035" t="s">
        <v>1</v>
      </c>
      <c r="P12035" t="s">
        <v>1</v>
      </c>
      <c r="Q12035" t="s">
        <v>1</v>
      </c>
    </row>
    <row r="12036" spans="1:18" x14ac:dyDescent="0.25">
      <c r="A12036">
        <v>28</v>
      </c>
      <c r="B12036" t="str">
        <f t="shared" si="188"/>
        <v>7453 28</v>
      </c>
      <c r="C12036" s="102" t="s">
        <v>931</v>
      </c>
      <c r="D12036" s="111" t="s">
        <v>0</v>
      </c>
      <c r="E12036" t="s">
        <v>1</v>
      </c>
      <c r="F12036" t="s">
        <v>1</v>
      </c>
      <c r="G12036" t="s">
        <v>1</v>
      </c>
      <c r="H12036" t="s">
        <v>1</v>
      </c>
      <c r="I12036" t="s">
        <v>1</v>
      </c>
      <c r="J12036" t="s">
        <v>1</v>
      </c>
      <c r="K12036" t="s">
        <v>1</v>
      </c>
      <c r="L12036" t="s">
        <v>1</v>
      </c>
      <c r="M12036" t="s">
        <v>1</v>
      </c>
      <c r="N12036" t="s">
        <v>1</v>
      </c>
      <c r="O12036" t="s">
        <v>1</v>
      </c>
      <c r="P12036" t="s">
        <v>1</v>
      </c>
      <c r="Q12036" t="s">
        <v>1</v>
      </c>
    </row>
    <row r="12037" spans="1:18" x14ac:dyDescent="0.25">
      <c r="A12037">
        <v>29</v>
      </c>
      <c r="B12037" t="str">
        <f t="shared" si="188"/>
        <v>7453 29</v>
      </c>
      <c r="C12037" s="102" t="s">
        <v>931</v>
      </c>
      <c r="D12037" s="111" t="s">
        <v>0</v>
      </c>
      <c r="E12037" t="s">
        <v>1</v>
      </c>
      <c r="F12037" t="s">
        <v>1</v>
      </c>
      <c r="G12037" t="s">
        <v>1</v>
      </c>
      <c r="H12037">
        <v>44</v>
      </c>
      <c r="I12037">
        <v>10</v>
      </c>
      <c r="J12037">
        <v>1</v>
      </c>
      <c r="K12037" t="s">
        <v>1</v>
      </c>
      <c r="L12037" t="s">
        <v>1</v>
      </c>
      <c r="M12037" t="s">
        <v>1</v>
      </c>
      <c r="N12037" t="s">
        <v>1</v>
      </c>
      <c r="O12037" t="s">
        <v>1</v>
      </c>
      <c r="P12037" t="s">
        <v>1</v>
      </c>
      <c r="Q12037" t="s">
        <v>1</v>
      </c>
    </row>
    <row r="12038" spans="1:18" x14ac:dyDescent="0.25">
      <c r="A12038">
        <v>30</v>
      </c>
      <c r="B12038" t="str">
        <f t="shared" si="188"/>
        <v>7453 30</v>
      </c>
      <c r="C12038" s="102" t="s">
        <v>931</v>
      </c>
      <c r="D12038" s="111" t="s">
        <v>0</v>
      </c>
      <c r="E12038" t="s">
        <v>1</v>
      </c>
      <c r="F12038" t="s">
        <v>1</v>
      </c>
      <c r="G12038" t="s">
        <v>1</v>
      </c>
      <c r="H12038">
        <v>0</v>
      </c>
      <c r="I12038">
        <v>0</v>
      </c>
      <c r="J12038">
        <v>0</v>
      </c>
      <c r="K12038" t="s">
        <v>1</v>
      </c>
      <c r="L12038" t="s">
        <v>1</v>
      </c>
      <c r="M12038" t="s">
        <v>1</v>
      </c>
      <c r="N12038" t="s">
        <v>1</v>
      </c>
      <c r="O12038" t="s">
        <v>1</v>
      </c>
      <c r="P12038" t="s">
        <v>1</v>
      </c>
      <c r="Q12038" t="s">
        <v>1</v>
      </c>
    </row>
    <row r="12039" spans="1:18" x14ac:dyDescent="0.25">
      <c r="A12039">
        <v>31</v>
      </c>
      <c r="B12039" t="str">
        <f t="shared" si="188"/>
        <v>7453 31</v>
      </c>
      <c r="C12039" s="102" t="s">
        <v>931</v>
      </c>
      <c r="D12039" s="111" t="s">
        <v>0</v>
      </c>
      <c r="E12039" t="s">
        <v>1</v>
      </c>
      <c r="F12039" t="s">
        <v>1</v>
      </c>
      <c r="G12039" t="s">
        <v>1</v>
      </c>
      <c r="H12039">
        <v>0</v>
      </c>
      <c r="I12039">
        <v>0</v>
      </c>
      <c r="J12039">
        <v>0</v>
      </c>
      <c r="K12039">
        <v>0</v>
      </c>
      <c r="L12039" t="s">
        <v>1</v>
      </c>
      <c r="M12039" t="s">
        <v>1</v>
      </c>
      <c r="N12039" t="s">
        <v>1</v>
      </c>
      <c r="O12039" t="s">
        <v>1</v>
      </c>
      <c r="P12039" t="s">
        <v>1</v>
      </c>
      <c r="Q12039" t="s">
        <v>1</v>
      </c>
    </row>
    <row r="12040" spans="1:18" x14ac:dyDescent="0.25">
      <c r="A12040">
        <v>32</v>
      </c>
      <c r="B12040" t="str">
        <f t="shared" si="188"/>
        <v>7453 32</v>
      </c>
      <c r="C12040" s="102" t="s">
        <v>931</v>
      </c>
      <c r="D12040" s="111" t="s">
        <v>0</v>
      </c>
      <c r="E12040" t="s">
        <v>1</v>
      </c>
      <c r="F12040" t="s">
        <v>1</v>
      </c>
      <c r="G12040" t="s">
        <v>1</v>
      </c>
      <c r="H12040">
        <v>0</v>
      </c>
      <c r="I12040">
        <v>0</v>
      </c>
      <c r="J12040">
        <v>0</v>
      </c>
      <c r="K12040">
        <v>0</v>
      </c>
      <c r="L12040" t="s">
        <v>1</v>
      </c>
      <c r="M12040" t="s">
        <v>1</v>
      </c>
      <c r="N12040" t="s">
        <v>1</v>
      </c>
      <c r="O12040" t="s">
        <v>1</v>
      </c>
      <c r="P12040" t="s">
        <v>1</v>
      </c>
      <c r="Q12040" t="s">
        <v>1</v>
      </c>
    </row>
    <row r="12041" spans="1:18" x14ac:dyDescent="0.25">
      <c r="A12041">
        <v>33</v>
      </c>
      <c r="B12041" t="str">
        <f t="shared" si="188"/>
        <v>7453 33</v>
      </c>
      <c r="C12041" s="102" t="s">
        <v>931</v>
      </c>
      <c r="D12041" s="111" t="s">
        <v>0</v>
      </c>
      <c r="E12041" t="s">
        <v>1</v>
      </c>
      <c r="F12041" t="s">
        <v>1</v>
      </c>
      <c r="G12041" t="s">
        <v>1</v>
      </c>
      <c r="H12041">
        <v>0.14199999999999999</v>
      </c>
      <c r="I12041">
        <v>3.2000000000000001E-2</v>
      </c>
      <c r="J12041">
        <v>2E-3</v>
      </c>
      <c r="K12041">
        <v>0.17599999999999999</v>
      </c>
      <c r="L12041" t="s">
        <v>1</v>
      </c>
      <c r="M12041" t="s">
        <v>1</v>
      </c>
      <c r="N12041" t="s">
        <v>1</v>
      </c>
      <c r="O12041" t="s">
        <v>1</v>
      </c>
      <c r="P12041" t="s">
        <v>1</v>
      </c>
      <c r="Q12041" t="s">
        <v>1</v>
      </c>
    </row>
    <row r="12042" spans="1:18" x14ac:dyDescent="0.25">
      <c r="A12042">
        <v>34</v>
      </c>
      <c r="B12042" t="str">
        <f t="shared" si="188"/>
        <v>7453 34</v>
      </c>
      <c r="C12042" s="102" t="s">
        <v>931</v>
      </c>
      <c r="D12042" s="111" t="s">
        <v>0</v>
      </c>
      <c r="E12042" t="s">
        <v>1</v>
      </c>
      <c r="F12042" t="s">
        <v>1</v>
      </c>
      <c r="G12042" t="s">
        <v>1</v>
      </c>
      <c r="H12042">
        <v>0.14199999999999999</v>
      </c>
      <c r="I12042">
        <v>3.2000000000000001E-2</v>
      </c>
      <c r="J12042">
        <v>2E-3</v>
      </c>
      <c r="K12042">
        <v>0.17599999999999999</v>
      </c>
      <c r="L12042" t="s">
        <v>1</v>
      </c>
      <c r="M12042" t="s">
        <v>1</v>
      </c>
      <c r="N12042" t="s">
        <v>1</v>
      </c>
      <c r="O12042" t="s">
        <v>1</v>
      </c>
      <c r="P12042" t="s">
        <v>1</v>
      </c>
      <c r="Q12042" t="s">
        <v>1</v>
      </c>
    </row>
    <row r="12043" spans="1:18" x14ac:dyDescent="0.25">
      <c r="A12043">
        <v>35</v>
      </c>
      <c r="B12043" t="str">
        <f t="shared" si="188"/>
        <v>7453 35</v>
      </c>
      <c r="C12043" s="102" t="s">
        <v>931</v>
      </c>
      <c r="D12043" s="111" t="s">
        <v>0</v>
      </c>
      <c r="E12043" t="s">
        <v>1</v>
      </c>
      <c r="F12043" t="s">
        <v>1</v>
      </c>
      <c r="G12043" t="s">
        <v>1</v>
      </c>
      <c r="H12043">
        <v>0.16400000000000001</v>
      </c>
      <c r="I12043">
        <v>3.6999999999999998E-2</v>
      </c>
      <c r="J12043">
        <v>3.0000000000000001E-3</v>
      </c>
      <c r="K12043">
        <v>0.20399999999999999</v>
      </c>
      <c r="L12043" t="s">
        <v>1</v>
      </c>
      <c r="M12043" t="s">
        <v>1</v>
      </c>
      <c r="N12043" t="s">
        <v>1</v>
      </c>
      <c r="O12043" t="s">
        <v>1</v>
      </c>
      <c r="P12043" t="s">
        <v>1</v>
      </c>
      <c r="Q12043" t="s">
        <v>1</v>
      </c>
    </row>
    <row r="12044" spans="1:18" x14ac:dyDescent="0.25">
      <c r="A12044">
        <v>36</v>
      </c>
      <c r="B12044" t="str">
        <f t="shared" si="188"/>
        <v>7453 36</v>
      </c>
      <c r="C12044" s="102" t="s">
        <v>931</v>
      </c>
      <c r="D12044" s="111" t="s">
        <v>0</v>
      </c>
      <c r="E12044" t="s">
        <v>1</v>
      </c>
      <c r="F12044" t="s">
        <v>1</v>
      </c>
      <c r="G12044" t="s">
        <v>1</v>
      </c>
      <c r="H12044">
        <v>0.14199999999999999</v>
      </c>
      <c r="I12044">
        <v>3.2000000000000001E-2</v>
      </c>
      <c r="J12044">
        <v>2E-3</v>
      </c>
      <c r="K12044">
        <v>0.17599999999999999</v>
      </c>
      <c r="L12044" t="s">
        <v>1</v>
      </c>
      <c r="M12044" t="s">
        <v>1</v>
      </c>
      <c r="N12044" t="s">
        <v>1</v>
      </c>
      <c r="O12044" t="s">
        <v>1</v>
      </c>
      <c r="P12044" t="s">
        <v>1</v>
      </c>
      <c r="Q12044" t="s">
        <v>1</v>
      </c>
    </row>
    <row r="12045" spans="1:18" x14ac:dyDescent="0.25">
      <c r="A12045">
        <v>37</v>
      </c>
      <c r="B12045" t="str">
        <f t="shared" si="188"/>
        <v>7453 37</v>
      </c>
      <c r="C12045" s="102" t="s">
        <v>931</v>
      </c>
      <c r="D12045" s="111" t="s">
        <v>0</v>
      </c>
      <c r="E12045" t="s">
        <v>1</v>
      </c>
      <c r="F12045" t="s">
        <v>975</v>
      </c>
      <c r="G12045" t="s">
        <v>986</v>
      </c>
      <c r="H12045" t="s">
        <v>987</v>
      </c>
      <c r="I12045" t="s">
        <v>993</v>
      </c>
      <c r="J12045" t="s">
        <v>1</v>
      </c>
      <c r="K12045">
        <v>0.23300000000000001</v>
      </c>
      <c r="L12045" t="s">
        <v>1</v>
      </c>
      <c r="M12045" t="s">
        <v>1</v>
      </c>
      <c r="N12045" t="s">
        <v>1</v>
      </c>
      <c r="O12045" t="s">
        <v>1</v>
      </c>
      <c r="P12045" t="s">
        <v>1</v>
      </c>
      <c r="Q12045" t="s">
        <v>1</v>
      </c>
    </row>
    <row r="12046" spans="1:18" x14ac:dyDescent="0.25">
      <c r="A12046">
        <v>38</v>
      </c>
      <c r="B12046" t="str">
        <f t="shared" si="188"/>
        <v>7453 38</v>
      </c>
      <c r="C12046" s="102" t="s">
        <v>931</v>
      </c>
      <c r="D12046" s="111" t="s">
        <v>0</v>
      </c>
      <c r="E12046" t="s">
        <v>1</v>
      </c>
      <c r="F12046">
        <v>0.3</v>
      </c>
      <c r="G12046">
        <v>0.28999999999999998</v>
      </c>
      <c r="H12046">
        <v>0.26</v>
      </c>
      <c r="I12046">
        <v>0.23</v>
      </c>
      <c r="J12046" t="s">
        <v>1</v>
      </c>
      <c r="K12046" t="s">
        <v>1</v>
      </c>
      <c r="L12046" t="s">
        <v>1</v>
      </c>
      <c r="M12046" t="s">
        <v>1</v>
      </c>
      <c r="N12046" t="s">
        <v>1</v>
      </c>
      <c r="O12046" t="s">
        <v>1</v>
      </c>
      <c r="P12046" t="s">
        <v>1</v>
      </c>
      <c r="Q12046" t="s">
        <v>1</v>
      </c>
    </row>
    <row r="12047" spans="1:18" x14ac:dyDescent="0.25">
      <c r="A12047">
        <v>1</v>
      </c>
      <c r="B12047" t="str">
        <f t="shared" si="188"/>
        <v>9108 1</v>
      </c>
      <c r="C12047" s="102" t="s">
        <v>925</v>
      </c>
      <c r="D12047" s="111" t="s">
        <v>0</v>
      </c>
      <c r="E12047" t="s">
        <v>1</v>
      </c>
      <c r="F12047" t="s">
        <v>1</v>
      </c>
      <c r="G12047" t="s">
        <v>1</v>
      </c>
      <c r="H12047" t="s">
        <v>1</v>
      </c>
      <c r="I12047" t="s">
        <v>1</v>
      </c>
      <c r="J12047" t="s">
        <v>1</v>
      </c>
      <c r="K12047" t="s">
        <v>1</v>
      </c>
      <c r="L12047" t="s">
        <v>1</v>
      </c>
      <c r="M12047" t="s">
        <v>1</v>
      </c>
      <c r="N12047" t="s">
        <v>1</v>
      </c>
      <c r="O12047" t="s">
        <v>1</v>
      </c>
      <c r="P12047" t="s">
        <v>1</v>
      </c>
      <c r="Q12047" t="s">
        <v>1</v>
      </c>
      <c r="R12047" t="s">
        <v>252</v>
      </c>
    </row>
    <row r="12048" spans="1:18" x14ac:dyDescent="0.25">
      <c r="A12048">
        <v>2</v>
      </c>
      <c r="B12048" t="str">
        <f t="shared" si="188"/>
        <v>9108 2</v>
      </c>
      <c r="C12048" s="102" t="s">
        <v>925</v>
      </c>
      <c r="D12048" s="111" t="s">
        <v>0</v>
      </c>
      <c r="E12048" t="s">
        <v>253</v>
      </c>
      <c r="F12048" t="s">
        <v>1</v>
      </c>
      <c r="G12048" t="s">
        <v>1</v>
      </c>
      <c r="H12048" t="s">
        <v>1</v>
      </c>
      <c r="I12048" t="s">
        <v>1</v>
      </c>
      <c r="J12048" t="s">
        <v>1</v>
      </c>
      <c r="K12048" t="s">
        <v>1</v>
      </c>
      <c r="L12048" t="s">
        <v>1</v>
      </c>
      <c r="M12048" t="s">
        <v>1</v>
      </c>
      <c r="N12048" t="s">
        <v>1</v>
      </c>
      <c r="O12048" t="s">
        <v>1</v>
      </c>
      <c r="P12048" t="s">
        <v>1</v>
      </c>
      <c r="Q12048" t="s">
        <v>1</v>
      </c>
    </row>
    <row r="12049" spans="1:17" x14ac:dyDescent="0.25">
      <c r="A12049">
        <v>3</v>
      </c>
      <c r="B12049" t="str">
        <f t="shared" si="188"/>
        <v>9108 3</v>
      </c>
      <c r="C12049" s="102" t="s">
        <v>925</v>
      </c>
      <c r="D12049" s="111" t="s">
        <v>0</v>
      </c>
      <c r="E12049" t="s">
        <v>183</v>
      </c>
      <c r="F12049" t="s">
        <v>1</v>
      </c>
      <c r="G12049" t="s">
        <v>1</v>
      </c>
      <c r="H12049" t="s">
        <v>1</v>
      </c>
      <c r="I12049" t="s">
        <v>1</v>
      </c>
      <c r="J12049" t="s">
        <v>1</v>
      </c>
      <c r="K12049" t="s">
        <v>1</v>
      </c>
      <c r="L12049" t="s">
        <v>1</v>
      </c>
      <c r="M12049" t="s">
        <v>1</v>
      </c>
      <c r="N12049" t="s">
        <v>1</v>
      </c>
      <c r="O12049" t="s">
        <v>1</v>
      </c>
      <c r="P12049" t="s">
        <v>1</v>
      </c>
      <c r="Q12049" t="s">
        <v>1</v>
      </c>
    </row>
    <row r="12050" spans="1:17" x14ac:dyDescent="0.25">
      <c r="A12050">
        <v>4</v>
      </c>
      <c r="B12050" t="str">
        <f t="shared" si="188"/>
        <v>9108 4</v>
      </c>
      <c r="C12050" s="102" t="s">
        <v>925</v>
      </c>
      <c r="D12050" s="111">
        <v>12</v>
      </c>
      <c r="E12050">
        <v>162</v>
      </c>
      <c r="F12050" t="s">
        <v>1</v>
      </c>
      <c r="G12050" t="s">
        <v>1</v>
      </c>
      <c r="H12050" t="s">
        <v>1</v>
      </c>
      <c r="I12050" t="s">
        <v>1</v>
      </c>
      <c r="J12050" t="s">
        <v>1</v>
      </c>
      <c r="K12050" t="s">
        <v>1</v>
      </c>
      <c r="L12050" t="s">
        <v>1</v>
      </c>
      <c r="M12050" t="s">
        <v>1</v>
      </c>
      <c r="N12050" t="s">
        <v>1</v>
      </c>
      <c r="O12050" t="s">
        <v>1</v>
      </c>
      <c r="P12050" t="s">
        <v>1</v>
      </c>
      <c r="Q12050" t="s">
        <v>1</v>
      </c>
    </row>
    <row r="12051" spans="1:17" x14ac:dyDescent="0.25">
      <c r="A12051">
        <v>5</v>
      </c>
      <c r="B12051" t="str">
        <f t="shared" si="188"/>
        <v>9108 5</v>
      </c>
      <c r="C12051" s="102" t="s">
        <v>925</v>
      </c>
      <c r="D12051" s="111">
        <v>13</v>
      </c>
      <c r="E12051">
        <v>166</v>
      </c>
      <c r="F12051" t="s">
        <v>1</v>
      </c>
      <c r="G12051" t="s">
        <v>1</v>
      </c>
      <c r="H12051" t="s">
        <v>1</v>
      </c>
      <c r="I12051" t="s">
        <v>1</v>
      </c>
      <c r="J12051" t="s">
        <v>1</v>
      </c>
      <c r="K12051" t="s">
        <v>1</v>
      </c>
      <c r="L12051" t="s">
        <v>1</v>
      </c>
      <c r="M12051" t="s">
        <v>1</v>
      </c>
      <c r="N12051" t="s">
        <v>1</v>
      </c>
      <c r="O12051" t="s">
        <v>1</v>
      </c>
      <c r="P12051" t="s">
        <v>1</v>
      </c>
      <c r="Q12051" t="s">
        <v>1</v>
      </c>
    </row>
    <row r="12052" spans="1:17" x14ac:dyDescent="0.25">
      <c r="A12052">
        <v>6</v>
      </c>
      <c r="B12052" t="str">
        <f t="shared" si="188"/>
        <v>9108 6</v>
      </c>
      <c r="C12052" s="102" t="s">
        <v>925</v>
      </c>
      <c r="D12052" s="111">
        <v>14</v>
      </c>
      <c r="E12052">
        <v>129</v>
      </c>
      <c r="F12052" t="s">
        <v>1</v>
      </c>
      <c r="G12052" t="s">
        <v>1</v>
      </c>
      <c r="H12052" t="s">
        <v>1</v>
      </c>
      <c r="I12052" t="s">
        <v>1</v>
      </c>
      <c r="J12052" t="s">
        <v>1</v>
      </c>
      <c r="K12052" t="s">
        <v>1</v>
      </c>
      <c r="L12052" t="s">
        <v>1</v>
      </c>
      <c r="M12052" t="s">
        <v>1</v>
      </c>
      <c r="N12052" t="s">
        <v>1</v>
      </c>
      <c r="O12052" t="s">
        <v>1</v>
      </c>
      <c r="P12052" t="s">
        <v>1</v>
      </c>
      <c r="Q12052" t="s">
        <v>1</v>
      </c>
    </row>
    <row r="12053" spans="1:17" x14ac:dyDescent="0.25">
      <c r="A12053">
        <v>7</v>
      </c>
      <c r="B12053" t="str">
        <f t="shared" si="188"/>
        <v>9108 7</v>
      </c>
      <c r="C12053" s="102" t="s">
        <v>925</v>
      </c>
      <c r="D12053" s="111">
        <v>15</v>
      </c>
      <c r="E12053" t="s">
        <v>1</v>
      </c>
      <c r="F12053" t="s">
        <v>1</v>
      </c>
      <c r="G12053" t="s">
        <v>1</v>
      </c>
      <c r="H12053" t="s">
        <v>1</v>
      </c>
      <c r="I12053" t="s">
        <v>1</v>
      </c>
      <c r="J12053" t="s">
        <v>1</v>
      </c>
      <c r="K12053" t="s">
        <v>1</v>
      </c>
      <c r="L12053" t="s">
        <v>1</v>
      </c>
      <c r="M12053" t="s">
        <v>1</v>
      </c>
      <c r="N12053" t="s">
        <v>1</v>
      </c>
      <c r="O12053" t="s">
        <v>1</v>
      </c>
      <c r="P12053" t="s">
        <v>1</v>
      </c>
      <c r="Q12053" t="s">
        <v>1</v>
      </c>
    </row>
    <row r="12054" spans="1:17" x14ac:dyDescent="0.25">
      <c r="A12054">
        <v>8</v>
      </c>
      <c r="B12054" t="str">
        <f t="shared" si="188"/>
        <v>9108 8</v>
      </c>
      <c r="C12054" s="102" t="s">
        <v>925</v>
      </c>
      <c r="D12054" s="111">
        <v>16</v>
      </c>
      <c r="E12054" t="s">
        <v>1</v>
      </c>
      <c r="F12054" t="s">
        <v>1</v>
      </c>
      <c r="G12054" t="s">
        <v>1</v>
      </c>
      <c r="H12054" t="s">
        <v>1</v>
      </c>
      <c r="I12054" t="s">
        <v>1</v>
      </c>
      <c r="J12054" t="s">
        <v>1</v>
      </c>
      <c r="K12054" t="s">
        <v>1</v>
      </c>
      <c r="L12054" t="s">
        <v>1</v>
      </c>
      <c r="M12054" t="s">
        <v>1</v>
      </c>
      <c r="N12054" t="s">
        <v>1</v>
      </c>
      <c r="O12054" t="s">
        <v>1</v>
      </c>
      <c r="P12054" t="s">
        <v>1</v>
      </c>
      <c r="Q12054" t="s">
        <v>1</v>
      </c>
    </row>
    <row r="12055" spans="1:17" x14ac:dyDescent="0.25">
      <c r="A12055">
        <v>9</v>
      </c>
      <c r="B12055" t="str">
        <f t="shared" si="188"/>
        <v>9108 9</v>
      </c>
      <c r="C12055" s="102" t="s">
        <v>925</v>
      </c>
      <c r="D12055" s="111" t="s">
        <v>5</v>
      </c>
      <c r="E12055">
        <v>457</v>
      </c>
      <c r="F12055" t="s">
        <v>1</v>
      </c>
      <c r="G12055" t="s">
        <v>1</v>
      </c>
      <c r="H12055" t="s">
        <v>1</v>
      </c>
      <c r="I12055" t="s">
        <v>1</v>
      </c>
      <c r="J12055" t="s">
        <v>1</v>
      </c>
      <c r="K12055" t="s">
        <v>1</v>
      </c>
      <c r="L12055" t="s">
        <v>1</v>
      </c>
      <c r="M12055" t="s">
        <v>1</v>
      </c>
      <c r="N12055" t="s">
        <v>1</v>
      </c>
      <c r="O12055" t="s">
        <v>1</v>
      </c>
      <c r="P12055" t="s">
        <v>1</v>
      </c>
      <c r="Q12055" t="s">
        <v>1</v>
      </c>
    </row>
    <row r="12056" spans="1:17" x14ac:dyDescent="0.25">
      <c r="A12056">
        <v>10</v>
      </c>
      <c r="B12056" t="str">
        <f t="shared" si="188"/>
        <v>9108 10</v>
      </c>
      <c r="C12056" s="102" t="s">
        <v>925</v>
      </c>
      <c r="D12056" s="111" t="s">
        <v>6</v>
      </c>
      <c r="E12056" t="s">
        <v>1</v>
      </c>
      <c r="F12056" t="s">
        <v>1</v>
      </c>
      <c r="G12056" t="s">
        <v>1</v>
      </c>
      <c r="H12056" t="s">
        <v>1</v>
      </c>
      <c r="I12056" t="s">
        <v>1</v>
      </c>
      <c r="J12056" t="s">
        <v>1</v>
      </c>
      <c r="K12056" t="s">
        <v>1</v>
      </c>
      <c r="L12056" t="s">
        <v>1</v>
      </c>
      <c r="M12056" t="s">
        <v>1</v>
      </c>
      <c r="N12056" t="s">
        <v>1</v>
      </c>
      <c r="O12056" t="s">
        <v>1</v>
      </c>
      <c r="P12056" t="s">
        <v>1</v>
      </c>
      <c r="Q12056" t="s">
        <v>1</v>
      </c>
    </row>
    <row r="12057" spans="1:17" x14ac:dyDescent="0.25">
      <c r="A12057">
        <v>11</v>
      </c>
      <c r="B12057" t="str">
        <f t="shared" si="188"/>
        <v>9108 11</v>
      </c>
      <c r="C12057" s="102" t="s">
        <v>925</v>
      </c>
      <c r="D12057" s="111" t="s">
        <v>0</v>
      </c>
      <c r="E12057" t="s">
        <v>1</v>
      </c>
      <c r="F12057" t="s">
        <v>1</v>
      </c>
      <c r="G12057" t="s">
        <v>1</v>
      </c>
      <c r="H12057" t="s">
        <v>1</v>
      </c>
      <c r="I12057" t="s">
        <v>1</v>
      </c>
      <c r="J12057" t="s">
        <v>1</v>
      </c>
      <c r="K12057" t="s">
        <v>1</v>
      </c>
      <c r="L12057" t="s">
        <v>1</v>
      </c>
      <c r="M12057" t="s">
        <v>1</v>
      </c>
      <c r="N12057" t="s">
        <v>1</v>
      </c>
      <c r="O12057" t="s">
        <v>1</v>
      </c>
      <c r="P12057" t="s">
        <v>1</v>
      </c>
      <c r="Q12057" t="s">
        <v>1</v>
      </c>
    </row>
    <row r="12058" spans="1:17" x14ac:dyDescent="0.25">
      <c r="A12058">
        <v>12</v>
      </c>
      <c r="B12058" t="str">
        <f t="shared" si="188"/>
        <v>9108 12</v>
      </c>
      <c r="C12058" s="102" t="s">
        <v>925</v>
      </c>
      <c r="D12058" s="111" t="s">
        <v>0</v>
      </c>
      <c r="E12058" t="s">
        <v>1</v>
      </c>
      <c r="F12058" t="s">
        <v>1</v>
      </c>
      <c r="G12058" t="s">
        <v>1</v>
      </c>
      <c r="H12058" t="s">
        <v>1</v>
      </c>
      <c r="I12058" t="s">
        <v>1</v>
      </c>
      <c r="J12058" t="s">
        <v>1</v>
      </c>
      <c r="K12058" t="s">
        <v>1</v>
      </c>
      <c r="L12058" t="s">
        <v>1</v>
      </c>
      <c r="M12058" t="s">
        <v>1</v>
      </c>
      <c r="N12058" t="s">
        <v>1</v>
      </c>
      <c r="O12058" t="s">
        <v>1</v>
      </c>
      <c r="P12058" t="s">
        <v>1</v>
      </c>
      <c r="Q12058" t="s">
        <v>1</v>
      </c>
    </row>
    <row r="12059" spans="1:17" x14ac:dyDescent="0.25">
      <c r="A12059">
        <v>13</v>
      </c>
      <c r="B12059" t="str">
        <f t="shared" si="188"/>
        <v>9108 13</v>
      </c>
      <c r="C12059" s="102" t="s">
        <v>925</v>
      </c>
      <c r="D12059" s="111" t="s">
        <v>0</v>
      </c>
      <c r="E12059" t="s">
        <v>1</v>
      </c>
      <c r="F12059" t="s">
        <v>1</v>
      </c>
      <c r="G12059" t="s">
        <v>1</v>
      </c>
      <c r="H12059" t="s">
        <v>1</v>
      </c>
      <c r="I12059" t="s">
        <v>1</v>
      </c>
      <c r="J12059" t="s">
        <v>1</v>
      </c>
      <c r="K12059" t="s">
        <v>1</v>
      </c>
      <c r="L12059" t="s">
        <v>1</v>
      </c>
      <c r="M12059" t="s">
        <v>1</v>
      </c>
      <c r="N12059" t="s">
        <v>1</v>
      </c>
      <c r="O12059" t="s">
        <v>1</v>
      </c>
      <c r="P12059" t="s">
        <v>1</v>
      </c>
      <c r="Q12059" t="s">
        <v>1</v>
      </c>
    </row>
    <row r="12060" spans="1:17" x14ac:dyDescent="0.25">
      <c r="A12060">
        <v>14</v>
      </c>
      <c r="B12060" t="str">
        <f t="shared" si="188"/>
        <v>9108 14</v>
      </c>
      <c r="C12060" s="102" t="s">
        <v>925</v>
      </c>
      <c r="D12060" s="111" t="s">
        <v>0</v>
      </c>
      <c r="E12060" t="s">
        <v>1</v>
      </c>
      <c r="F12060" t="s">
        <v>1</v>
      </c>
      <c r="G12060" t="s">
        <v>1</v>
      </c>
      <c r="H12060" t="s">
        <v>1</v>
      </c>
      <c r="I12060" t="s">
        <v>1</v>
      </c>
      <c r="J12060" t="s">
        <v>1</v>
      </c>
      <c r="K12060" t="s">
        <v>1</v>
      </c>
      <c r="L12060" t="s">
        <v>1</v>
      </c>
      <c r="M12060" t="s">
        <v>1</v>
      </c>
      <c r="N12060" t="s">
        <v>1</v>
      </c>
      <c r="O12060" t="s">
        <v>1</v>
      </c>
      <c r="P12060" t="s">
        <v>1</v>
      </c>
      <c r="Q12060" t="s">
        <v>1</v>
      </c>
    </row>
    <row r="12061" spans="1:17" x14ac:dyDescent="0.25">
      <c r="A12061">
        <v>15</v>
      </c>
      <c r="B12061" t="str">
        <f t="shared" si="188"/>
        <v>9108 15</v>
      </c>
      <c r="C12061" s="102" t="s">
        <v>925</v>
      </c>
      <c r="D12061" s="111" t="s">
        <v>0</v>
      </c>
      <c r="E12061" t="s">
        <v>1</v>
      </c>
      <c r="F12061" t="s">
        <v>1</v>
      </c>
      <c r="G12061" t="s">
        <v>1</v>
      </c>
      <c r="H12061" t="s">
        <v>1</v>
      </c>
      <c r="I12061" t="s">
        <v>1</v>
      </c>
      <c r="J12061" t="s">
        <v>1</v>
      </c>
      <c r="K12061" t="s">
        <v>1</v>
      </c>
      <c r="L12061" t="s">
        <v>1</v>
      </c>
      <c r="M12061" t="s">
        <v>1</v>
      </c>
      <c r="N12061" t="s">
        <v>1</v>
      </c>
      <c r="O12061" t="s">
        <v>1</v>
      </c>
      <c r="P12061" t="s">
        <v>1</v>
      </c>
      <c r="Q12061" t="s">
        <v>1</v>
      </c>
    </row>
    <row r="12062" spans="1:17" x14ac:dyDescent="0.25">
      <c r="A12062">
        <v>16</v>
      </c>
      <c r="B12062" t="str">
        <f t="shared" si="188"/>
        <v>9108 16</v>
      </c>
      <c r="C12062" s="102" t="s">
        <v>925</v>
      </c>
      <c r="D12062" s="111" t="s">
        <v>5</v>
      </c>
      <c r="E12062" t="s">
        <v>1</v>
      </c>
      <c r="F12062" t="s">
        <v>1</v>
      </c>
      <c r="G12062" t="s">
        <v>1</v>
      </c>
      <c r="H12062" t="s">
        <v>1</v>
      </c>
      <c r="I12062" t="s">
        <v>1</v>
      </c>
      <c r="J12062" t="s">
        <v>1</v>
      </c>
      <c r="K12062" t="s">
        <v>1</v>
      </c>
      <c r="L12062" t="s">
        <v>1</v>
      </c>
      <c r="M12062" t="s">
        <v>1</v>
      </c>
      <c r="N12062" t="s">
        <v>1</v>
      </c>
      <c r="O12062" t="s">
        <v>1</v>
      </c>
      <c r="P12062" t="s">
        <v>1</v>
      </c>
      <c r="Q12062" t="s">
        <v>1</v>
      </c>
    </row>
    <row r="12063" spans="1:17" x14ac:dyDescent="0.25">
      <c r="A12063">
        <v>17</v>
      </c>
      <c r="B12063" t="str">
        <f t="shared" si="188"/>
        <v>9108 17</v>
      </c>
      <c r="C12063" s="102" t="s">
        <v>925</v>
      </c>
      <c r="D12063" s="111" t="s">
        <v>6</v>
      </c>
      <c r="E12063" t="s">
        <v>1</v>
      </c>
      <c r="F12063" t="s">
        <v>1</v>
      </c>
      <c r="G12063" t="s">
        <v>1</v>
      </c>
      <c r="H12063" t="s">
        <v>1</v>
      </c>
      <c r="I12063" t="s">
        <v>1</v>
      </c>
      <c r="J12063" t="s">
        <v>1</v>
      </c>
      <c r="K12063" t="s">
        <v>1</v>
      </c>
      <c r="L12063" t="s">
        <v>1</v>
      </c>
      <c r="M12063" t="s">
        <v>1</v>
      </c>
      <c r="N12063" t="s">
        <v>1</v>
      </c>
      <c r="O12063" t="s">
        <v>1</v>
      </c>
      <c r="P12063" t="s">
        <v>1</v>
      </c>
      <c r="Q12063" t="s">
        <v>1</v>
      </c>
    </row>
    <row r="12064" spans="1:17" x14ac:dyDescent="0.25">
      <c r="A12064">
        <v>18</v>
      </c>
      <c r="B12064" t="str">
        <f t="shared" si="188"/>
        <v>9108 18</v>
      </c>
      <c r="C12064" s="102" t="s">
        <v>925</v>
      </c>
      <c r="D12064" s="111" t="s">
        <v>0</v>
      </c>
      <c r="E12064" t="s">
        <v>1</v>
      </c>
      <c r="F12064" t="s">
        <v>1</v>
      </c>
      <c r="G12064" t="s">
        <v>1</v>
      </c>
      <c r="H12064" t="s">
        <v>1</v>
      </c>
      <c r="I12064" t="s">
        <v>1</v>
      </c>
      <c r="J12064" t="s">
        <v>1</v>
      </c>
      <c r="K12064" t="s">
        <v>1</v>
      </c>
      <c r="L12064" t="s">
        <v>1</v>
      </c>
      <c r="M12064" t="s">
        <v>1</v>
      </c>
      <c r="N12064" t="s">
        <v>1</v>
      </c>
      <c r="O12064" t="s">
        <v>1</v>
      </c>
      <c r="P12064" t="s">
        <v>1</v>
      </c>
      <c r="Q12064" t="s">
        <v>1</v>
      </c>
    </row>
    <row r="12065" spans="1:17" x14ac:dyDescent="0.25">
      <c r="A12065">
        <v>19</v>
      </c>
      <c r="B12065" t="str">
        <f t="shared" si="188"/>
        <v>9108 19</v>
      </c>
      <c r="C12065" s="102" t="s">
        <v>925</v>
      </c>
      <c r="D12065" s="111" t="s">
        <v>0</v>
      </c>
      <c r="E12065" t="s">
        <v>1</v>
      </c>
      <c r="F12065" t="s">
        <v>1</v>
      </c>
      <c r="G12065" t="s">
        <v>1</v>
      </c>
      <c r="H12065" t="s">
        <v>1</v>
      </c>
      <c r="I12065" t="s">
        <v>1</v>
      </c>
      <c r="J12065" t="s">
        <v>1</v>
      </c>
      <c r="K12065" t="s">
        <v>1</v>
      </c>
      <c r="L12065" t="s">
        <v>1</v>
      </c>
      <c r="M12065" t="s">
        <v>1</v>
      </c>
      <c r="N12065" t="s">
        <v>1</v>
      </c>
      <c r="O12065" t="s">
        <v>1</v>
      </c>
      <c r="P12065" t="s">
        <v>1</v>
      </c>
      <c r="Q12065" t="s">
        <v>1</v>
      </c>
    </row>
    <row r="12066" spans="1:17" x14ac:dyDescent="0.25">
      <c r="A12066">
        <v>20</v>
      </c>
      <c r="B12066" t="str">
        <f t="shared" si="188"/>
        <v>9108 20</v>
      </c>
      <c r="C12066" s="102" t="s">
        <v>925</v>
      </c>
      <c r="D12066" s="111" t="s">
        <v>0</v>
      </c>
      <c r="E12066" t="s">
        <v>1</v>
      </c>
      <c r="F12066" t="s">
        <v>1</v>
      </c>
      <c r="G12066" t="s">
        <v>1</v>
      </c>
      <c r="H12066" t="s">
        <v>1</v>
      </c>
      <c r="I12066" t="s">
        <v>1</v>
      </c>
      <c r="J12066" t="s">
        <v>1</v>
      </c>
      <c r="K12066" t="s">
        <v>1</v>
      </c>
      <c r="L12066" t="s">
        <v>1</v>
      </c>
      <c r="M12066" t="s">
        <v>1</v>
      </c>
      <c r="N12066" t="s">
        <v>1</v>
      </c>
      <c r="O12066" t="s">
        <v>1</v>
      </c>
      <c r="P12066" t="s">
        <v>1</v>
      </c>
      <c r="Q12066" t="s">
        <v>1</v>
      </c>
    </row>
    <row r="12067" spans="1:17" x14ac:dyDescent="0.25">
      <c r="A12067">
        <v>21</v>
      </c>
      <c r="B12067" t="str">
        <f t="shared" si="188"/>
        <v>9108 21</v>
      </c>
      <c r="C12067" s="102" t="s">
        <v>925</v>
      </c>
      <c r="D12067" s="111" t="s">
        <v>0</v>
      </c>
      <c r="E12067" t="s">
        <v>1</v>
      </c>
      <c r="F12067" t="s">
        <v>1</v>
      </c>
      <c r="G12067" t="s">
        <v>1</v>
      </c>
      <c r="H12067" t="s">
        <v>1</v>
      </c>
      <c r="I12067" t="s">
        <v>1</v>
      </c>
      <c r="J12067" t="s">
        <v>1</v>
      </c>
      <c r="K12067" t="s">
        <v>1</v>
      </c>
      <c r="L12067" t="s">
        <v>1</v>
      </c>
      <c r="M12067" t="s">
        <v>1</v>
      </c>
      <c r="N12067" t="s">
        <v>1</v>
      </c>
      <c r="O12067" t="s">
        <v>1</v>
      </c>
      <c r="P12067" t="s">
        <v>1</v>
      </c>
      <c r="Q12067" t="s">
        <v>1</v>
      </c>
    </row>
    <row r="12068" spans="1:17" x14ac:dyDescent="0.25">
      <c r="A12068">
        <v>22</v>
      </c>
      <c r="B12068" t="str">
        <f t="shared" si="188"/>
        <v>9108 22</v>
      </c>
      <c r="C12068" s="102" t="s">
        <v>925</v>
      </c>
      <c r="D12068" s="111" t="s">
        <v>0</v>
      </c>
      <c r="E12068" t="s">
        <v>1</v>
      </c>
      <c r="F12068" t="s">
        <v>1</v>
      </c>
      <c r="G12068" t="s">
        <v>1</v>
      </c>
      <c r="H12068" t="s">
        <v>1</v>
      </c>
      <c r="I12068" t="s">
        <v>1</v>
      </c>
      <c r="J12068" t="s">
        <v>1</v>
      </c>
      <c r="K12068" t="s">
        <v>1</v>
      </c>
      <c r="L12068" t="s">
        <v>1</v>
      </c>
      <c r="M12068" t="s">
        <v>1</v>
      </c>
      <c r="N12068" t="s">
        <v>1</v>
      </c>
      <c r="O12068" t="s">
        <v>1</v>
      </c>
      <c r="P12068" t="s">
        <v>1</v>
      </c>
      <c r="Q12068" t="s">
        <v>1</v>
      </c>
    </row>
    <row r="12069" spans="1:17" x14ac:dyDescent="0.25">
      <c r="A12069">
        <v>23</v>
      </c>
      <c r="B12069" t="str">
        <f t="shared" si="188"/>
        <v>9108 23</v>
      </c>
      <c r="C12069" s="102" t="s">
        <v>925</v>
      </c>
      <c r="D12069" s="111" t="s">
        <v>5</v>
      </c>
      <c r="E12069" t="s">
        <v>1</v>
      </c>
      <c r="F12069" t="s">
        <v>1</v>
      </c>
      <c r="G12069" t="s">
        <v>1</v>
      </c>
      <c r="H12069" t="s">
        <v>1</v>
      </c>
      <c r="I12069" t="s">
        <v>1</v>
      </c>
      <c r="J12069" t="s">
        <v>1</v>
      </c>
      <c r="K12069" t="s">
        <v>1</v>
      </c>
      <c r="L12069" t="s">
        <v>1</v>
      </c>
      <c r="M12069" t="s">
        <v>1</v>
      </c>
      <c r="N12069" t="s">
        <v>1</v>
      </c>
      <c r="O12069" t="s">
        <v>1</v>
      </c>
      <c r="P12069" t="s">
        <v>1</v>
      </c>
      <c r="Q12069" t="s">
        <v>1</v>
      </c>
    </row>
    <row r="12070" spans="1:17" x14ac:dyDescent="0.25">
      <c r="A12070">
        <v>24</v>
      </c>
      <c r="B12070" t="str">
        <f t="shared" si="188"/>
        <v>9108 24</v>
      </c>
      <c r="C12070" s="102" t="s">
        <v>925</v>
      </c>
      <c r="D12070" s="111" t="s">
        <v>6</v>
      </c>
      <c r="E12070" t="s">
        <v>1</v>
      </c>
      <c r="F12070" t="s">
        <v>1</v>
      </c>
      <c r="G12070" t="s">
        <v>1</v>
      </c>
      <c r="H12070" t="s">
        <v>1</v>
      </c>
      <c r="I12070" t="s">
        <v>1</v>
      </c>
      <c r="J12070" t="s">
        <v>1</v>
      </c>
      <c r="K12070" t="s">
        <v>1</v>
      </c>
      <c r="L12070" t="s">
        <v>1</v>
      </c>
      <c r="M12070" t="s">
        <v>1</v>
      </c>
      <c r="N12070" t="s">
        <v>1</v>
      </c>
      <c r="O12070" t="s">
        <v>1</v>
      </c>
      <c r="P12070" t="s">
        <v>1</v>
      </c>
      <c r="Q12070" t="s">
        <v>1</v>
      </c>
    </row>
    <row r="12071" spans="1:17" x14ac:dyDescent="0.25">
      <c r="A12071">
        <v>25</v>
      </c>
      <c r="B12071" t="str">
        <f t="shared" si="188"/>
        <v>9108 25</v>
      </c>
      <c r="C12071" s="102" t="s">
        <v>925</v>
      </c>
      <c r="D12071" s="111" t="s">
        <v>0</v>
      </c>
      <c r="E12071" t="s">
        <v>1</v>
      </c>
      <c r="F12071" t="s">
        <v>1</v>
      </c>
      <c r="G12071" t="s">
        <v>1</v>
      </c>
      <c r="H12071" t="s">
        <v>1</v>
      </c>
      <c r="I12071" t="s">
        <v>1</v>
      </c>
      <c r="J12071" t="s">
        <v>1</v>
      </c>
      <c r="K12071" t="s">
        <v>1</v>
      </c>
      <c r="L12071" t="s">
        <v>1</v>
      </c>
      <c r="M12071" t="s">
        <v>1</v>
      </c>
      <c r="N12071" t="s">
        <v>1</v>
      </c>
      <c r="O12071" t="s">
        <v>1</v>
      </c>
      <c r="P12071" t="s">
        <v>1</v>
      </c>
      <c r="Q12071" t="s">
        <v>1</v>
      </c>
    </row>
    <row r="12072" spans="1:17" x14ac:dyDescent="0.25">
      <c r="A12072">
        <v>26</v>
      </c>
      <c r="B12072" t="str">
        <f t="shared" si="188"/>
        <v>9108 26</v>
      </c>
      <c r="C12072" s="102" t="s">
        <v>925</v>
      </c>
      <c r="D12072" s="111" t="s">
        <v>0</v>
      </c>
      <c r="E12072" t="s">
        <v>1</v>
      </c>
      <c r="F12072" t="s">
        <v>1</v>
      </c>
      <c r="G12072" t="s">
        <v>1</v>
      </c>
      <c r="H12072" t="s">
        <v>1</v>
      </c>
      <c r="I12072" t="s">
        <v>1</v>
      </c>
      <c r="J12072" t="s">
        <v>1</v>
      </c>
      <c r="K12072" t="s">
        <v>1</v>
      </c>
      <c r="L12072" t="s">
        <v>1</v>
      </c>
      <c r="M12072" t="s">
        <v>1</v>
      </c>
      <c r="N12072" t="s">
        <v>1</v>
      </c>
      <c r="O12072" t="s">
        <v>1</v>
      </c>
      <c r="P12072" t="s">
        <v>1</v>
      </c>
      <c r="Q12072" t="s">
        <v>1</v>
      </c>
    </row>
    <row r="12073" spans="1:17" x14ac:dyDescent="0.25">
      <c r="A12073">
        <v>27</v>
      </c>
      <c r="B12073" t="str">
        <f t="shared" si="188"/>
        <v>9108 27</v>
      </c>
      <c r="C12073" s="102" t="s">
        <v>925</v>
      </c>
      <c r="D12073" s="111" t="s">
        <v>0</v>
      </c>
      <c r="E12073" t="s">
        <v>1</v>
      </c>
      <c r="F12073" t="s">
        <v>1</v>
      </c>
      <c r="G12073" t="s">
        <v>1</v>
      </c>
      <c r="H12073" s="103">
        <v>-13534</v>
      </c>
      <c r="I12073">
        <v>-2</v>
      </c>
      <c r="J12073" t="s">
        <v>1</v>
      </c>
      <c r="K12073" t="s">
        <v>1</v>
      </c>
      <c r="L12073" t="s">
        <v>1</v>
      </c>
      <c r="M12073" t="s">
        <v>1</v>
      </c>
      <c r="N12073" t="s">
        <v>1</v>
      </c>
      <c r="O12073" t="s">
        <v>1</v>
      </c>
      <c r="P12073" t="s">
        <v>1</v>
      </c>
      <c r="Q12073" t="s">
        <v>1</v>
      </c>
    </row>
    <row r="12074" spans="1:17" x14ac:dyDescent="0.25">
      <c r="A12074">
        <v>28</v>
      </c>
      <c r="B12074" t="str">
        <f t="shared" si="188"/>
        <v>9108 28</v>
      </c>
      <c r="C12074" s="102" t="s">
        <v>925</v>
      </c>
      <c r="D12074" s="111" t="s">
        <v>0</v>
      </c>
      <c r="E12074" t="s">
        <v>1</v>
      </c>
      <c r="F12074" t="s">
        <v>1</v>
      </c>
      <c r="G12074" t="s">
        <v>1</v>
      </c>
      <c r="H12074" t="s">
        <v>1</v>
      </c>
      <c r="I12074" t="s">
        <v>1</v>
      </c>
      <c r="J12074" t="s">
        <v>1</v>
      </c>
      <c r="K12074" t="s">
        <v>1</v>
      </c>
      <c r="L12074" t="s">
        <v>1</v>
      </c>
      <c r="M12074" t="s">
        <v>1</v>
      </c>
      <c r="N12074" t="s">
        <v>1</v>
      </c>
      <c r="O12074" t="s">
        <v>1</v>
      </c>
      <c r="P12074" t="s">
        <v>1</v>
      </c>
      <c r="Q12074" t="s">
        <v>1</v>
      </c>
    </row>
    <row r="12075" spans="1:17" x14ac:dyDescent="0.25">
      <c r="A12075">
        <v>29</v>
      </c>
      <c r="B12075" t="str">
        <f t="shared" si="188"/>
        <v>9108 29</v>
      </c>
      <c r="C12075" s="102" t="s">
        <v>925</v>
      </c>
      <c r="D12075" s="111" t="s">
        <v>0</v>
      </c>
      <c r="E12075" t="s">
        <v>1</v>
      </c>
      <c r="F12075" t="s">
        <v>1</v>
      </c>
      <c r="G12075" t="s">
        <v>1</v>
      </c>
      <c r="H12075" s="103">
        <v>35781</v>
      </c>
      <c r="I12075">
        <v>6</v>
      </c>
      <c r="J12075" t="s">
        <v>1</v>
      </c>
      <c r="K12075" t="s">
        <v>1</v>
      </c>
      <c r="L12075" t="s">
        <v>1</v>
      </c>
      <c r="M12075" t="s">
        <v>1</v>
      </c>
      <c r="N12075" t="s">
        <v>1</v>
      </c>
      <c r="O12075" t="s">
        <v>1</v>
      </c>
      <c r="P12075" t="s">
        <v>1</v>
      </c>
      <c r="Q12075" t="s">
        <v>1</v>
      </c>
    </row>
    <row r="12076" spans="1:17" x14ac:dyDescent="0.25">
      <c r="A12076">
        <v>30</v>
      </c>
      <c r="B12076" t="str">
        <f t="shared" si="188"/>
        <v>9108 30</v>
      </c>
      <c r="C12076" s="102" t="s">
        <v>925</v>
      </c>
      <c r="D12076" s="111" t="s">
        <v>0</v>
      </c>
      <c r="E12076" t="s">
        <v>1</v>
      </c>
      <c r="F12076" t="s">
        <v>1</v>
      </c>
      <c r="G12076" t="s">
        <v>1</v>
      </c>
      <c r="H12076">
        <v>0</v>
      </c>
      <c r="I12076">
        <v>0</v>
      </c>
      <c r="J12076">
        <v>0</v>
      </c>
      <c r="K12076" t="s">
        <v>1</v>
      </c>
      <c r="L12076" t="s">
        <v>1</v>
      </c>
      <c r="M12076" t="s">
        <v>1</v>
      </c>
      <c r="N12076" t="s">
        <v>1</v>
      </c>
      <c r="O12076" t="s">
        <v>1</v>
      </c>
      <c r="P12076" t="s">
        <v>1</v>
      </c>
      <c r="Q12076" t="s">
        <v>1</v>
      </c>
    </row>
    <row r="12077" spans="1:17" x14ac:dyDescent="0.25">
      <c r="A12077">
        <v>31</v>
      </c>
      <c r="B12077" t="str">
        <f t="shared" si="188"/>
        <v>9108 31</v>
      </c>
      <c r="C12077" s="102" t="s">
        <v>925</v>
      </c>
      <c r="D12077" s="111" t="s">
        <v>0</v>
      </c>
      <c r="E12077" t="s">
        <v>1</v>
      </c>
      <c r="F12077" t="s">
        <v>1</v>
      </c>
      <c r="G12077" t="s">
        <v>1</v>
      </c>
      <c r="H12077">
        <v>0</v>
      </c>
      <c r="I12077">
        <v>0</v>
      </c>
      <c r="J12077">
        <v>0</v>
      </c>
      <c r="K12077">
        <v>0</v>
      </c>
      <c r="L12077" t="s">
        <v>1</v>
      </c>
      <c r="M12077" t="s">
        <v>1</v>
      </c>
      <c r="N12077" t="s">
        <v>1</v>
      </c>
      <c r="O12077" t="s">
        <v>1</v>
      </c>
      <c r="P12077" t="s">
        <v>1</v>
      </c>
      <c r="Q12077" t="s">
        <v>1</v>
      </c>
    </row>
    <row r="12078" spans="1:17" x14ac:dyDescent="0.25">
      <c r="A12078">
        <v>32</v>
      </c>
      <c r="B12078" t="str">
        <f t="shared" si="188"/>
        <v>9108 32</v>
      </c>
      <c r="C12078" s="102" t="s">
        <v>925</v>
      </c>
      <c r="D12078" s="111" t="s">
        <v>0</v>
      </c>
      <c r="E12078" t="s">
        <v>1</v>
      </c>
      <c r="F12078" t="s">
        <v>1</v>
      </c>
      <c r="G12078" t="s">
        <v>1</v>
      </c>
      <c r="H12078">
        <v>0</v>
      </c>
      <c r="I12078">
        <v>0</v>
      </c>
      <c r="J12078">
        <v>0</v>
      </c>
      <c r="K12078">
        <v>0</v>
      </c>
      <c r="L12078" t="s">
        <v>1</v>
      </c>
      <c r="M12078" t="s">
        <v>1</v>
      </c>
      <c r="N12078" t="s">
        <v>1</v>
      </c>
      <c r="O12078" t="s">
        <v>1</v>
      </c>
      <c r="P12078" t="s">
        <v>1</v>
      </c>
      <c r="Q12078" t="s">
        <v>1</v>
      </c>
    </row>
    <row r="12079" spans="1:17" x14ac:dyDescent="0.25">
      <c r="A12079">
        <v>33</v>
      </c>
      <c r="B12079" t="str">
        <f t="shared" si="188"/>
        <v>9108 33</v>
      </c>
      <c r="C12079" s="102" t="s">
        <v>925</v>
      </c>
      <c r="D12079" s="111" t="s">
        <v>0</v>
      </c>
      <c r="E12079" t="s">
        <v>1</v>
      </c>
      <c r="F12079" t="s">
        <v>1</v>
      </c>
      <c r="G12079" t="s">
        <v>1</v>
      </c>
      <c r="H12079">
        <v>67.647000000000006</v>
      </c>
      <c r="I12079">
        <v>1.2999999999999999E-2</v>
      </c>
      <c r="J12079">
        <v>0</v>
      </c>
      <c r="K12079">
        <v>67.66</v>
      </c>
      <c r="L12079" t="s">
        <v>1</v>
      </c>
      <c r="M12079" t="s">
        <v>1</v>
      </c>
      <c r="N12079" t="s">
        <v>1</v>
      </c>
      <c r="O12079" t="s">
        <v>1</v>
      </c>
      <c r="P12079" t="s">
        <v>1</v>
      </c>
      <c r="Q12079" t="s">
        <v>1</v>
      </c>
    </row>
    <row r="12080" spans="1:17" x14ac:dyDescent="0.25">
      <c r="A12080">
        <v>34</v>
      </c>
      <c r="B12080" t="str">
        <f t="shared" si="188"/>
        <v>9108 34</v>
      </c>
      <c r="C12080" s="102" t="s">
        <v>925</v>
      </c>
      <c r="D12080" s="111" t="s">
        <v>0</v>
      </c>
      <c r="E12080" t="s">
        <v>1</v>
      </c>
      <c r="F12080" t="s">
        <v>1</v>
      </c>
      <c r="G12080" t="s">
        <v>1</v>
      </c>
      <c r="H12080">
        <v>67.647000000000006</v>
      </c>
      <c r="I12080">
        <v>1.2999999999999999E-2</v>
      </c>
      <c r="J12080">
        <v>0</v>
      </c>
      <c r="K12080">
        <v>67.66</v>
      </c>
      <c r="L12080" t="s">
        <v>1</v>
      </c>
      <c r="M12080" t="s">
        <v>1</v>
      </c>
      <c r="N12080" t="s">
        <v>1</v>
      </c>
      <c r="O12080" t="s">
        <v>1</v>
      </c>
      <c r="P12080" t="s">
        <v>1</v>
      </c>
      <c r="Q12080" t="s">
        <v>1</v>
      </c>
    </row>
    <row r="12081" spans="1:17" x14ac:dyDescent="0.25">
      <c r="A12081">
        <v>35</v>
      </c>
      <c r="B12081" t="str">
        <f t="shared" si="188"/>
        <v>9108 35</v>
      </c>
      <c r="C12081" s="102" t="s">
        <v>925</v>
      </c>
      <c r="D12081" s="111" t="s">
        <v>0</v>
      </c>
      <c r="E12081" t="s">
        <v>1</v>
      </c>
      <c r="F12081" t="s">
        <v>1</v>
      </c>
      <c r="G12081" t="s">
        <v>1</v>
      </c>
      <c r="H12081">
        <v>78.295000000000002</v>
      </c>
      <c r="I12081">
        <v>1.4999999999999999E-2</v>
      </c>
      <c r="J12081">
        <v>0</v>
      </c>
      <c r="K12081">
        <v>78.31</v>
      </c>
      <c r="L12081" t="s">
        <v>1</v>
      </c>
      <c r="M12081" t="s">
        <v>1</v>
      </c>
      <c r="N12081" t="s">
        <v>1</v>
      </c>
      <c r="O12081" t="s">
        <v>1</v>
      </c>
      <c r="P12081" t="s">
        <v>1</v>
      </c>
      <c r="Q12081" t="s">
        <v>1</v>
      </c>
    </row>
    <row r="12082" spans="1:17" x14ac:dyDescent="0.25">
      <c r="A12082">
        <v>36</v>
      </c>
      <c r="B12082" t="str">
        <f t="shared" si="188"/>
        <v>9108 36</v>
      </c>
      <c r="C12082" s="102" t="s">
        <v>925</v>
      </c>
      <c r="D12082" s="111" t="s">
        <v>0</v>
      </c>
      <c r="E12082" t="s">
        <v>1</v>
      </c>
      <c r="F12082" t="s">
        <v>1</v>
      </c>
      <c r="G12082" t="s">
        <v>1</v>
      </c>
      <c r="H12082">
        <v>67.647000000000006</v>
      </c>
      <c r="I12082">
        <v>1.2999999999999999E-2</v>
      </c>
      <c r="J12082">
        <v>0</v>
      </c>
      <c r="K12082">
        <v>67.66</v>
      </c>
      <c r="L12082" t="s">
        <v>1</v>
      </c>
      <c r="M12082" t="s">
        <v>1</v>
      </c>
      <c r="N12082" t="s">
        <v>1</v>
      </c>
      <c r="O12082" t="s">
        <v>1</v>
      </c>
      <c r="P12082" t="s">
        <v>1</v>
      </c>
      <c r="Q12082" t="s">
        <v>1</v>
      </c>
    </row>
    <row r="12083" spans="1:17" x14ac:dyDescent="0.25">
      <c r="A12083">
        <v>37</v>
      </c>
      <c r="B12083" t="str">
        <f t="shared" si="188"/>
        <v>9108 37</v>
      </c>
      <c r="C12083" s="102" t="s">
        <v>925</v>
      </c>
      <c r="D12083" s="111" t="s">
        <v>0</v>
      </c>
      <c r="E12083" t="s">
        <v>1</v>
      </c>
      <c r="F12083" t="s">
        <v>939</v>
      </c>
      <c r="G12083" t="s">
        <v>942</v>
      </c>
      <c r="H12083" t="s">
        <v>952</v>
      </c>
      <c r="I12083" t="s">
        <v>993</v>
      </c>
      <c r="J12083" t="s">
        <v>1</v>
      </c>
      <c r="K12083">
        <v>89.933000000000007</v>
      </c>
      <c r="L12083" t="s">
        <v>1</v>
      </c>
      <c r="M12083" t="s">
        <v>1</v>
      </c>
      <c r="N12083" t="s">
        <v>1</v>
      </c>
      <c r="O12083" t="s">
        <v>1</v>
      </c>
      <c r="P12083" t="s">
        <v>1</v>
      </c>
      <c r="Q12083" t="s">
        <v>1</v>
      </c>
    </row>
    <row r="12084" spans="1:17" x14ac:dyDescent="0.25">
      <c r="A12084">
        <v>38</v>
      </c>
      <c r="B12084" t="str">
        <f t="shared" si="188"/>
        <v>9108 38</v>
      </c>
      <c r="C12084" s="102" t="s">
        <v>925</v>
      </c>
      <c r="D12084" s="111" t="s">
        <v>0</v>
      </c>
      <c r="E12084" t="s">
        <v>1</v>
      </c>
      <c r="F12084">
        <v>100</v>
      </c>
      <c r="G12084">
        <v>100</v>
      </c>
      <c r="H12084">
        <v>100</v>
      </c>
      <c r="I12084">
        <v>89.93</v>
      </c>
      <c r="J12084" t="s">
        <v>1</v>
      </c>
      <c r="K12084" t="s">
        <v>1</v>
      </c>
      <c r="L12084" t="s">
        <v>1</v>
      </c>
      <c r="M12084" t="s">
        <v>1</v>
      </c>
      <c r="N12084" t="s">
        <v>1</v>
      </c>
      <c r="O12084" t="s">
        <v>1</v>
      </c>
      <c r="P12084" t="s">
        <v>1</v>
      </c>
      <c r="Q12084" t="s">
        <v>1</v>
      </c>
    </row>
  </sheetData>
  <phoneticPr fontId="0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R318"/>
  <sheetViews>
    <sheetView tabSelected="1" zoomScaleNormal="100" workbookViewId="0"/>
  </sheetViews>
  <sheetFormatPr defaultColWidth="9.109375" defaultRowHeight="13.2" x14ac:dyDescent="0.25"/>
  <cols>
    <col min="1" max="1" width="7.109375" style="39" customWidth="1"/>
    <col min="2" max="2" width="13.5546875" style="39" customWidth="1"/>
    <col min="3" max="3" width="11" style="39" customWidth="1"/>
    <col min="4" max="4" width="13.109375" style="39" customWidth="1"/>
    <col min="5" max="6" width="11" style="39" customWidth="1"/>
    <col min="7" max="7" width="15.6640625" style="39" customWidth="1"/>
    <col min="8" max="13" width="11" style="39" customWidth="1"/>
    <col min="14" max="16" width="9.109375" style="1"/>
    <col min="17" max="17" width="5.44140625" bestFit="1" customWidth="1"/>
    <col min="18" max="16384" width="9.109375" style="1"/>
  </cols>
  <sheetData>
    <row r="1" spans="1:18" ht="15.6" x14ac:dyDescent="0.3">
      <c r="C1" s="109" t="s">
        <v>623</v>
      </c>
      <c r="O1" s="1">
        <v>1</v>
      </c>
      <c r="Q1" s="102" t="s">
        <v>630</v>
      </c>
      <c r="R1" s="1">
        <f>VALUE(Q1)</f>
        <v>5</v>
      </c>
    </row>
    <row r="2" spans="1:18" ht="15.6" x14ac:dyDescent="0.3">
      <c r="C2" s="109" t="s">
        <v>926</v>
      </c>
      <c r="Q2" s="102" t="s">
        <v>906</v>
      </c>
      <c r="R2" s="1">
        <f t="shared" ref="R2:R65" si="0">VALUE(Q2)</f>
        <v>6</v>
      </c>
    </row>
    <row r="3" spans="1:18" x14ac:dyDescent="0.25">
      <c r="C3" s="40" t="s">
        <v>254</v>
      </c>
      <c r="D3" s="40"/>
      <c r="G3" s="41"/>
      <c r="J3" s="40" t="s">
        <v>254</v>
      </c>
      <c r="Q3" s="102" t="s">
        <v>631</v>
      </c>
      <c r="R3" s="1">
        <f t="shared" si="0"/>
        <v>7</v>
      </c>
    </row>
    <row r="4" spans="1:18" x14ac:dyDescent="0.25">
      <c r="A4" s="40"/>
      <c r="F4" s="40"/>
      <c r="L4" s="40" t="s">
        <v>255</v>
      </c>
      <c r="Q4" s="102" t="s">
        <v>907</v>
      </c>
      <c r="R4" s="1">
        <f t="shared" si="0"/>
        <v>8</v>
      </c>
    </row>
    <row r="5" spans="1:18" x14ac:dyDescent="0.25">
      <c r="A5" s="42" t="str">
        <f>+VLOOKUP($P5,DATA!$B$1:$R$12009,17,FALSE)</f>
        <v>CLASS  TREE PRUNING</v>
      </c>
      <c r="B5" s="43"/>
      <c r="E5" s="43"/>
      <c r="F5" s="43"/>
      <c r="G5" s="43"/>
      <c r="H5" s="43"/>
      <c r="I5" s="43"/>
      <c r="J5" s="43"/>
      <c r="K5" s="43"/>
      <c r="L5" s="39" t="str">
        <f>+INDEX(Q1:Q318,O1)</f>
        <v xml:space="preserve"> 005 </v>
      </c>
      <c r="M5" s="44"/>
      <c r="O5" s="1">
        <v>1</v>
      </c>
      <c r="P5" s="1" t="str">
        <f>+($L$5)&amp;O5</f>
        <v xml:space="preserve"> 005 1</v>
      </c>
      <c r="Q5" s="102" t="s">
        <v>632</v>
      </c>
      <c r="R5" s="1">
        <f t="shared" si="0"/>
        <v>9</v>
      </c>
    </row>
    <row r="6" spans="1:18" x14ac:dyDescent="0.25">
      <c r="A6" s="40" t="s">
        <v>254</v>
      </c>
      <c r="Q6" s="102" t="s">
        <v>908</v>
      </c>
      <c r="R6" s="1">
        <f t="shared" si="0"/>
        <v>11</v>
      </c>
    </row>
    <row r="7" spans="1:18" x14ac:dyDescent="0.25">
      <c r="A7" s="45" t="s">
        <v>256</v>
      </c>
      <c r="B7" s="107" t="str">
        <f>+IF(VLOOKUP($P7,DATA!$B$1:$Q$12009,4,FALSE)="            ","",IF(VLOOKUP($P7,DATA!$B$1:$Q$12009,4,FALSE)="","",VLOOKUP($P7,DATA!$B$1:$Q$12009,4,FALSE)))</f>
        <v xml:space="preserve">     PAYROLL</v>
      </c>
      <c r="C7" s="105" t="s">
        <v>257</v>
      </c>
      <c r="D7" s="105" t="s">
        <v>290</v>
      </c>
      <c r="E7" s="105"/>
      <c r="F7" s="105"/>
      <c r="G7" s="106" t="s">
        <v>292</v>
      </c>
      <c r="H7" s="47"/>
      <c r="I7" s="47"/>
      <c r="J7" s="48" t="s">
        <v>258</v>
      </c>
      <c r="K7" s="47"/>
      <c r="L7" s="47"/>
      <c r="M7" s="47"/>
      <c r="O7" s="1">
        <v>2</v>
      </c>
      <c r="P7" s="1" t="str">
        <f>+($L$5)&amp;O7</f>
        <v xml:space="preserve"> 005 2</v>
      </c>
      <c r="Q7" s="102" t="s">
        <v>633</v>
      </c>
      <c r="R7" s="1">
        <f t="shared" si="0"/>
        <v>12</v>
      </c>
    </row>
    <row r="8" spans="1:18" x14ac:dyDescent="0.25">
      <c r="A8" s="104" t="s">
        <v>259</v>
      </c>
      <c r="B8" s="108" t="str">
        <f>+IF(VLOOKUP($P8,DATA!$B$1:$Q$12009,4,FALSE)="            ","",IF(VLOOKUP($P8,DATA!$B$1:$Q$12009,4,FALSE)="","",VLOOKUP($P8,DATA!$B$1:$Q$12009,4,FALSE)))</f>
        <v xml:space="preserve">    IN THOUS</v>
      </c>
      <c r="C8" s="104" t="s">
        <v>260</v>
      </c>
      <c r="D8" s="104" t="s">
        <v>291</v>
      </c>
      <c r="E8" s="104"/>
      <c r="F8" s="104"/>
      <c r="G8" s="81" t="s">
        <v>293</v>
      </c>
      <c r="H8" s="63" t="s">
        <v>261</v>
      </c>
      <c r="I8" s="63" t="s">
        <v>262</v>
      </c>
      <c r="J8" s="63" t="s">
        <v>263</v>
      </c>
      <c r="K8" s="63" t="s">
        <v>264</v>
      </c>
      <c r="L8" s="63" t="s">
        <v>265</v>
      </c>
      <c r="M8" s="63" t="s">
        <v>266</v>
      </c>
      <c r="O8" s="1">
        <v>3</v>
      </c>
      <c r="P8" s="1" t="str">
        <f>+($L$5)&amp;O8</f>
        <v xml:space="preserve"> 005 3</v>
      </c>
      <c r="Q8" s="102" t="s">
        <v>909</v>
      </c>
      <c r="R8" s="1">
        <f t="shared" si="0"/>
        <v>13</v>
      </c>
    </row>
    <row r="9" spans="1:18" x14ac:dyDescent="0.25">
      <c r="A9" s="85">
        <v>2013</v>
      </c>
      <c r="B9" s="98">
        <f>+IF(VLOOKUP($P9,DATA!$B$1:$Q$12009,4,FALSE)="            ","",IF(VLOOKUP($P9,DATA!$B$1:$Q$12009,4,FALSE)="","",VLOOKUP($P9,DATA!$B$1:$Q$12009,4,FALSE)))</f>
        <v>7372</v>
      </c>
      <c r="C9" s="42">
        <f>+IF(VLOOKUP($P9,DATA!$B$1:$Q$12009,5,FALSE)="            ","",IF(VLOOKUP($P9,DATA!$B$1:$Q$12009,5,FALSE)="","",VLOOKUP($P9,DATA!$B$1:$Q$12009,5,FALSE)))</f>
        <v>308968</v>
      </c>
      <c r="D9" s="52">
        <f>+IF(VLOOKUP($P9,DATA!$B$1:$Q$12009,6,FALSE)="            ","",IF(VLOOKUP($P9,DATA!$B$1:$Q$12009,6,FALSE)="","",VLOOKUP($P9,DATA!$B$1:$Q$12009,6,FALSE)))</f>
        <v>4.1909999999999998</v>
      </c>
      <c r="E9" s="42"/>
      <c r="F9" s="42"/>
      <c r="G9" s="100">
        <f>+IF(VLOOKUP($P9,DATA!$B$1:$Q$12009,10,FALSE)="            ","",IF(VLOOKUP($P9,DATA!$B$1:$Q$12009,10,FALSE)="","",VLOOKUP($P9,DATA!$B$1:$Q$12009,10,FALSE)))</f>
        <v>7372</v>
      </c>
      <c r="H9" s="82" t="str">
        <f>+IF(VLOOKUP($P9,DATA!$B$1:$Q$12009,11,FALSE)="            ","",IF(VLOOKUP($P9,DATA!$B$1:$Q$12009,11,FALSE)="","",VLOOKUP($P9,DATA!$B$1:$Q$12009,11,FALSE)))</f>
        <v/>
      </c>
      <c r="I9" s="82" t="str">
        <f>+IF(VLOOKUP($P9,DATA!$B$1:$Q$12009,12,FALSE)="            ","",IF(VLOOKUP($P9,DATA!$B$1:$Q$12009,12,FALSE)="","",VLOOKUP($P9,DATA!$B$1:$Q$12009,12,FALSE)))</f>
        <v/>
      </c>
      <c r="J9" s="82">
        <f>+IF(VLOOKUP($P9,DATA!$B$1:$Q$12009,13,FALSE)="            ","",IF(VLOOKUP($P9,DATA!$B$1:$Q$12009,13,FALSE)="","",VLOOKUP($P9,DATA!$B$1:$Q$12009,13,FALSE)))</f>
        <v>1</v>
      </c>
      <c r="K9" s="82">
        <f>+IF(VLOOKUP($P9,DATA!$B$1:$Q$12009,14,FALSE)="            ","",IF(VLOOKUP($P9,DATA!$B$1:$Q$12009,14,FALSE)="","",VLOOKUP($P9,DATA!$B$1:$Q$12009,14,FALSE)))</f>
        <v>1</v>
      </c>
      <c r="L9" s="82">
        <f>+IF(VLOOKUP($P9,DATA!$B$1:$Q$12009,15,FALSE)="            ","",IF(VLOOKUP($P9,DATA!$B$1:$Q$12009,15,FALSE)="","",VLOOKUP($P9,DATA!$B$1:$Q$12009,15,FALSE)))</f>
        <v>2</v>
      </c>
      <c r="M9" s="82">
        <f>+IF(VLOOKUP($P9,DATA!$B$1:$Q$12009,16,FALSE)="            ","",IF(VLOOKUP($P9,DATA!$B$1:$Q$12009,16,FALSE)="","",VLOOKUP($P9,DATA!$B$1:$Q$12009,16,FALSE)))</f>
        <v>4</v>
      </c>
      <c r="O9" s="1">
        <v>4</v>
      </c>
      <c r="P9" s="1" t="str">
        <f>+($L$5)&amp;O9</f>
        <v xml:space="preserve"> 005 4</v>
      </c>
      <c r="Q9" s="102" t="s">
        <v>943</v>
      </c>
      <c r="R9" s="1">
        <f t="shared" si="0"/>
        <v>15</v>
      </c>
    </row>
    <row r="10" spans="1:18" x14ac:dyDescent="0.25">
      <c r="A10" s="75">
        <v>2014</v>
      </c>
      <c r="B10" s="98">
        <f>+IF(VLOOKUP($P10,DATA!$B$1:$Q$12009,4,FALSE)="            ","",IF(VLOOKUP($P10,DATA!$B$1:$Q$12009,4,FALSE)="","",VLOOKUP($P10,DATA!$B$1:$Q$12009,4,FALSE)))</f>
        <v>7296</v>
      </c>
      <c r="C10" s="42">
        <f>+IF(VLOOKUP($P10,DATA!$B$1:$Q$12009,5,FALSE)="            ","",IF(VLOOKUP($P10,DATA!$B$1:$Q$12009,5,FALSE)="","",VLOOKUP($P10,DATA!$B$1:$Q$12009,5,FALSE)))</f>
        <v>502840</v>
      </c>
      <c r="D10" s="52">
        <f>+IF(VLOOKUP($P10,DATA!$B$1:$Q$12009,6,FALSE)="            ","",IF(VLOOKUP($P10,DATA!$B$1:$Q$12009,6,FALSE)="","",VLOOKUP($P10,DATA!$B$1:$Q$12009,6,FALSE)))</f>
        <v>6.891</v>
      </c>
      <c r="E10" s="42"/>
      <c r="F10" s="42"/>
      <c r="G10" s="100">
        <f>+IF(VLOOKUP($P10,DATA!$B$1:$Q$12009,10,FALSE)="            ","",IF(VLOOKUP($P10,DATA!$B$1:$Q$12009,10,FALSE)="","",VLOOKUP($P10,DATA!$B$1:$Q$12009,10,FALSE)))</f>
        <v>7296</v>
      </c>
      <c r="H10" s="83" t="str">
        <f>+IF(VLOOKUP($P10,DATA!$B$1:$Q$12009,11,FALSE)="            ","",IF(VLOOKUP($P10,DATA!$B$1:$Q$12009,11,FALSE)="","",VLOOKUP($P10,DATA!$B$1:$Q$12009,11,FALSE)))</f>
        <v/>
      </c>
      <c r="I10" s="83" t="str">
        <f>+IF(VLOOKUP($P10,DATA!$B$1:$Q$12009,12,FALSE)="            ","",IF(VLOOKUP($P10,DATA!$B$1:$Q$12009,12,FALSE)="","",VLOOKUP($P10,DATA!$B$1:$Q$12009,12,FALSE)))</f>
        <v/>
      </c>
      <c r="J10" s="83">
        <f>+IF(VLOOKUP($P10,DATA!$B$1:$Q$12009,13,FALSE)="            ","",IF(VLOOKUP($P10,DATA!$B$1:$Q$12009,13,FALSE)="","",VLOOKUP($P10,DATA!$B$1:$Q$12009,13,FALSE)))</f>
        <v>1</v>
      </c>
      <c r="K10" s="83">
        <f>+IF(VLOOKUP($P10,DATA!$B$1:$Q$12009,14,FALSE)="            ","",IF(VLOOKUP($P10,DATA!$B$1:$Q$12009,14,FALSE)="","",VLOOKUP($P10,DATA!$B$1:$Q$12009,14,FALSE)))</f>
        <v>2</v>
      </c>
      <c r="L10" s="83">
        <f>+IF(VLOOKUP($P10,DATA!$B$1:$Q$12009,15,FALSE)="            ","",IF(VLOOKUP($P10,DATA!$B$1:$Q$12009,15,FALSE)="","",VLOOKUP($P10,DATA!$B$1:$Q$12009,15,FALSE)))</f>
        <v>3</v>
      </c>
      <c r="M10" s="83">
        <f>+IF(VLOOKUP($P10,DATA!$B$1:$Q$12009,16,FALSE)="            ","",IF(VLOOKUP($P10,DATA!$B$1:$Q$12009,16,FALSE)="","",VLOOKUP($P10,DATA!$B$1:$Q$12009,16,FALSE)))</f>
        <v>6</v>
      </c>
      <c r="O10" s="1">
        <v>5</v>
      </c>
      <c r="P10" s="1" t="str">
        <f t="shared" ref="P10:P15" si="1">+($L$5)&amp;O10</f>
        <v xml:space="preserve"> 005 5</v>
      </c>
      <c r="Q10" s="102" t="s">
        <v>910</v>
      </c>
      <c r="R10" s="1">
        <f t="shared" si="0"/>
        <v>16</v>
      </c>
    </row>
    <row r="11" spans="1:18" x14ac:dyDescent="0.25">
      <c r="A11" s="75">
        <v>2015</v>
      </c>
      <c r="B11" s="98">
        <f>+IF(VLOOKUP($P11,DATA!$B$1:$Q$12009,4,FALSE)="            ","",IF(VLOOKUP($P11,DATA!$B$1:$Q$12009,4,FALSE)="","",VLOOKUP($P11,DATA!$B$1:$Q$12009,4,FALSE)))</f>
        <v>8456</v>
      </c>
      <c r="C11" s="42">
        <f>+IF(VLOOKUP($P11,DATA!$B$1:$Q$12009,5,FALSE)="            ","",IF(VLOOKUP($P11,DATA!$B$1:$Q$12009,5,FALSE)="","",VLOOKUP($P11,DATA!$B$1:$Q$12009,5,FALSE)))</f>
        <v>345594</v>
      </c>
      <c r="D11" s="52">
        <f>+IF(VLOOKUP($P11,DATA!$B$1:$Q$12009,6,FALSE)="            ","",IF(VLOOKUP($P11,DATA!$B$1:$Q$12009,6,FALSE)="","",VLOOKUP($P11,DATA!$B$1:$Q$12009,6,FALSE)))</f>
        <v>4.0860000000000003</v>
      </c>
      <c r="E11" s="42"/>
      <c r="F11" s="42"/>
      <c r="G11" s="100">
        <f>+IF(VLOOKUP($P11,DATA!$B$1:$Q$12009,10,FALSE)="            ","",IF(VLOOKUP($P11,DATA!$B$1:$Q$12009,10,FALSE)="","",VLOOKUP($P11,DATA!$B$1:$Q$12009,10,FALSE)))</f>
        <v>8456</v>
      </c>
      <c r="H11" s="83" t="str">
        <f>+IF(VLOOKUP($P11,DATA!$B$1:$Q$12009,11,FALSE)="            ","",IF(VLOOKUP($P11,DATA!$B$1:$Q$12009,11,FALSE)="","",VLOOKUP($P11,DATA!$B$1:$Q$12009,11,FALSE)))</f>
        <v/>
      </c>
      <c r="I11" s="83" t="str">
        <f>+IF(VLOOKUP($P11,DATA!$B$1:$Q$12009,12,FALSE)="            ","",IF(VLOOKUP($P11,DATA!$B$1:$Q$12009,12,FALSE)="","",VLOOKUP($P11,DATA!$B$1:$Q$12009,12,FALSE)))</f>
        <v/>
      </c>
      <c r="J11" s="83">
        <f>+IF(VLOOKUP($P11,DATA!$B$1:$Q$12009,13,FALSE)="            ","",IF(VLOOKUP($P11,DATA!$B$1:$Q$12009,13,FALSE)="","",VLOOKUP($P11,DATA!$B$1:$Q$12009,13,FALSE)))</f>
        <v>1</v>
      </c>
      <c r="K11" s="83">
        <f>+IF(VLOOKUP($P11,DATA!$B$1:$Q$12009,14,FALSE)="            ","",IF(VLOOKUP($P11,DATA!$B$1:$Q$12009,14,FALSE)="","",VLOOKUP($P11,DATA!$B$1:$Q$12009,14,FALSE)))</f>
        <v>1</v>
      </c>
      <c r="L11" s="83">
        <f>+IF(VLOOKUP($P11,DATA!$B$1:$Q$12009,15,FALSE)="            ","",IF(VLOOKUP($P11,DATA!$B$1:$Q$12009,15,FALSE)="","",VLOOKUP($P11,DATA!$B$1:$Q$12009,15,FALSE)))</f>
        <v>2</v>
      </c>
      <c r="M11" s="83">
        <f>+IF(VLOOKUP($P11,DATA!$B$1:$Q$12009,16,FALSE)="            ","",IF(VLOOKUP($P11,DATA!$B$1:$Q$12009,16,FALSE)="","",VLOOKUP($P11,DATA!$B$1:$Q$12009,16,FALSE)))</f>
        <v>4</v>
      </c>
      <c r="O11" s="1">
        <v>6</v>
      </c>
      <c r="P11" s="1" t="str">
        <f t="shared" si="1"/>
        <v xml:space="preserve"> 005 6</v>
      </c>
      <c r="Q11" s="102" t="s">
        <v>911</v>
      </c>
      <c r="R11" s="1">
        <f t="shared" si="0"/>
        <v>34</v>
      </c>
    </row>
    <row r="12" spans="1:18" x14ac:dyDescent="0.25">
      <c r="A12" s="75">
        <v>2016</v>
      </c>
      <c r="B12" s="98">
        <f>+IF(VLOOKUP($P12,DATA!$B$1:$Q$12009,4,FALSE)="            ","",IF(VLOOKUP($P12,DATA!$B$1:$Q$12009,4,FALSE)="","",VLOOKUP($P12,DATA!$B$1:$Q$12009,4,FALSE)))</f>
        <v>12179</v>
      </c>
      <c r="C12" s="42">
        <f>+IF(VLOOKUP($P12,DATA!$B$1:$Q$12009,5,FALSE)="            ","",IF(VLOOKUP($P12,DATA!$B$1:$Q$12009,5,FALSE)="","",VLOOKUP($P12,DATA!$B$1:$Q$12009,5,FALSE)))</f>
        <v>798110</v>
      </c>
      <c r="D12" s="52">
        <f>+IF(VLOOKUP($P12,DATA!$B$1:$Q$12009,6,FALSE)="            ","",IF(VLOOKUP($P12,DATA!$B$1:$Q$12009,6,FALSE)="","",VLOOKUP($P12,DATA!$B$1:$Q$12009,6,FALSE)))</f>
        <v>6.5529999999999999</v>
      </c>
      <c r="E12" s="42"/>
      <c r="F12" s="42"/>
      <c r="G12" s="100">
        <f>+IF(VLOOKUP($P12,DATA!$B$1:$Q$12009,10,FALSE)="            ","",IF(VLOOKUP($P12,DATA!$B$1:$Q$12009,10,FALSE)="","",VLOOKUP($P12,DATA!$B$1:$Q$12009,10,FALSE)))</f>
        <v>12179</v>
      </c>
      <c r="H12" s="83" t="str">
        <f>+IF(VLOOKUP($P12,DATA!$B$1:$Q$12009,11,FALSE)="            ","",IF(VLOOKUP($P12,DATA!$B$1:$Q$12009,11,FALSE)="","",VLOOKUP($P12,DATA!$B$1:$Q$12009,11,FALSE)))</f>
        <v/>
      </c>
      <c r="I12" s="83" t="str">
        <f>+IF(VLOOKUP($P12,DATA!$B$1:$Q$12009,12,FALSE)="            ","",IF(VLOOKUP($P12,DATA!$B$1:$Q$12009,12,FALSE)="","",VLOOKUP($P12,DATA!$B$1:$Q$12009,12,FALSE)))</f>
        <v/>
      </c>
      <c r="J12" s="83">
        <f>+IF(VLOOKUP($P12,DATA!$B$1:$Q$12009,13,FALSE)="            ","",IF(VLOOKUP($P12,DATA!$B$1:$Q$12009,13,FALSE)="","",VLOOKUP($P12,DATA!$B$1:$Q$12009,13,FALSE)))</f>
        <v>2</v>
      </c>
      <c r="K12" s="83">
        <f>+IF(VLOOKUP($P12,DATA!$B$1:$Q$12009,14,FALSE)="            ","",IF(VLOOKUP($P12,DATA!$B$1:$Q$12009,14,FALSE)="","",VLOOKUP($P12,DATA!$B$1:$Q$12009,14,FALSE)))</f>
        <v>2</v>
      </c>
      <c r="L12" s="83">
        <f>+IF(VLOOKUP($P12,DATA!$B$1:$Q$12009,15,FALSE)="            ","",IF(VLOOKUP($P12,DATA!$B$1:$Q$12009,15,FALSE)="","",VLOOKUP($P12,DATA!$B$1:$Q$12009,15,FALSE)))</f>
        <v>10</v>
      </c>
      <c r="M12" s="83">
        <f>+IF(VLOOKUP($P12,DATA!$B$1:$Q$12009,16,FALSE)="            ","",IF(VLOOKUP($P12,DATA!$B$1:$Q$12009,16,FALSE)="","",VLOOKUP($P12,DATA!$B$1:$Q$12009,16,FALSE)))</f>
        <v>14</v>
      </c>
      <c r="O12" s="1">
        <v>7</v>
      </c>
      <c r="P12" s="1" t="str">
        <f t="shared" si="1"/>
        <v xml:space="preserve"> 005 7</v>
      </c>
      <c r="Q12" s="102" t="s">
        <v>912</v>
      </c>
      <c r="R12" s="1">
        <f t="shared" si="0"/>
        <v>36</v>
      </c>
    </row>
    <row r="13" spans="1:18" x14ac:dyDescent="0.25">
      <c r="A13" s="86">
        <v>2017</v>
      </c>
      <c r="B13" s="99">
        <f>+IF(VLOOKUP($P13,DATA!$B$1:$Q$12009,4,FALSE)="            ","",IF(VLOOKUP($P13,DATA!$B$1:$Q$12009,4,FALSE)="","",VLOOKUP($P13,DATA!$B$1:$Q$12009,4,FALSE)))</f>
        <v>12643</v>
      </c>
      <c r="C13" s="53">
        <f>+IF(VLOOKUP($P13,DATA!$B$1:$Q$12009,5,FALSE)="            ","",IF(VLOOKUP($P13,DATA!$B$1:$Q$12009,5,FALSE)="","",VLOOKUP($P13,DATA!$B$1:$Q$12009,5,FALSE)))</f>
        <v>202927</v>
      </c>
      <c r="D13" s="54">
        <f>+IF(VLOOKUP($P13,DATA!$B$1:$Q$12009,6,FALSE)="            ","",IF(VLOOKUP($P13,DATA!$B$1:$Q$12009,6,FALSE)="","",VLOOKUP($P13,DATA!$B$1:$Q$12009,6,FALSE)))</f>
        <v>1.605</v>
      </c>
      <c r="E13" s="53"/>
      <c r="F13" s="53"/>
      <c r="G13" s="101">
        <f>+IF(VLOOKUP($P13,DATA!$B$1:$Q$12009,10,FALSE)="            ","",IF(VLOOKUP($P13,DATA!$B$1:$Q$12009,10,FALSE)="","",VLOOKUP($P13,DATA!$B$1:$Q$12009,10,FALSE)))</f>
        <v>12643</v>
      </c>
      <c r="H13" s="84" t="str">
        <f>+IF(VLOOKUP($P13,DATA!$B$1:$Q$12009,11,FALSE)="            ","",IF(VLOOKUP($P13,DATA!$B$1:$Q$12009,11,FALSE)="","",VLOOKUP($P13,DATA!$B$1:$Q$12009,11,FALSE)))</f>
        <v/>
      </c>
      <c r="I13" s="84" t="str">
        <f>+IF(VLOOKUP($P13,DATA!$B$1:$Q$12009,12,FALSE)="            ","",IF(VLOOKUP($P13,DATA!$B$1:$Q$12009,12,FALSE)="","",VLOOKUP($P13,DATA!$B$1:$Q$12009,12,FALSE)))</f>
        <v/>
      </c>
      <c r="J13" s="84" t="str">
        <f>+IF(VLOOKUP($P13,DATA!$B$1:$Q$12009,13,FALSE)="            ","",IF(VLOOKUP($P13,DATA!$B$1:$Q$12009,13,FALSE)="","",VLOOKUP($P13,DATA!$B$1:$Q$12009,13,FALSE)))</f>
        <v/>
      </c>
      <c r="K13" s="84" t="str">
        <f>+IF(VLOOKUP($P13,DATA!$B$1:$Q$12009,14,FALSE)="            ","",IF(VLOOKUP($P13,DATA!$B$1:$Q$12009,14,FALSE)="","",VLOOKUP($P13,DATA!$B$1:$Q$12009,14,FALSE)))</f>
        <v/>
      </c>
      <c r="L13" s="84">
        <f>+IF(VLOOKUP($P13,DATA!$B$1:$Q$12009,15,FALSE)="            ","",IF(VLOOKUP($P13,DATA!$B$1:$Q$12009,15,FALSE)="","",VLOOKUP($P13,DATA!$B$1:$Q$12009,15,FALSE)))</f>
        <v>5</v>
      </c>
      <c r="M13" s="84">
        <f>+IF(VLOOKUP($P13,DATA!$B$1:$Q$12009,16,FALSE)="            ","",IF(VLOOKUP($P13,DATA!$B$1:$Q$12009,16,FALSE)="","",VLOOKUP($P13,DATA!$B$1:$Q$12009,16,FALSE)))</f>
        <v>5</v>
      </c>
      <c r="O13" s="1">
        <v>8</v>
      </c>
      <c r="P13" s="1" t="str">
        <f t="shared" si="1"/>
        <v xml:space="preserve"> 005 8</v>
      </c>
      <c r="Q13" s="102" t="s">
        <v>634</v>
      </c>
      <c r="R13" s="1">
        <f t="shared" si="0"/>
        <v>55</v>
      </c>
    </row>
    <row r="14" spans="1:18" x14ac:dyDescent="0.25">
      <c r="A14" s="87" t="s">
        <v>5</v>
      </c>
      <c r="B14" s="98">
        <f>+IF(VLOOKUP($P14,DATA!$B$1:$Q$12009,4,FALSE)="            ","",IF(VLOOKUP($P14,DATA!$B$1:$Q$12009,4,FALSE)="","",VLOOKUP($P14,DATA!$B$1:$Q$12009,4,FALSE)))</f>
        <v>47946</v>
      </c>
      <c r="C14" s="42">
        <f>+IF(VLOOKUP($P14,DATA!$B$1:$Q$12009,5,FALSE)="            ","",IF(VLOOKUP($P14,DATA!$B$1:$Q$12009,5,FALSE)="","",VLOOKUP($P14,DATA!$B$1:$Q$12009,5,FALSE)))</f>
        <v>2158439</v>
      </c>
      <c r="D14" s="52">
        <f>+IF(VLOOKUP($P14,DATA!$B$1:$Q$12009,6,FALSE)="            ","",IF(VLOOKUP($P14,DATA!$B$1:$Q$12009,6,FALSE)="","",VLOOKUP($P14,DATA!$B$1:$Q$12009,6,FALSE)))</f>
        <v>4.5019999999999998</v>
      </c>
      <c r="E14" s="42"/>
      <c r="F14" s="42"/>
      <c r="G14" s="100">
        <f>+IF(VLOOKUP($P14,DATA!$B$1:$Q$12009,10,FALSE)="            ","",IF(VLOOKUP($P14,DATA!$B$1:$Q$12009,10,FALSE)="","",VLOOKUP($P14,DATA!$B$1:$Q$12009,10,FALSE)))</f>
        <v>47946</v>
      </c>
      <c r="H14" s="83" t="str">
        <f>+IF(VLOOKUP($P14,DATA!$B$1:$Q$12009,11,FALSE)="            ","",IF(VLOOKUP($P14,DATA!$B$1:$Q$12009,11,FALSE)="","",VLOOKUP($P14,DATA!$B$1:$Q$12009,11,FALSE)))</f>
        <v/>
      </c>
      <c r="I14" s="83" t="str">
        <f>+IF(VLOOKUP($P14,DATA!$B$1:$Q$12009,12,FALSE)="            ","",IF(VLOOKUP($P14,DATA!$B$1:$Q$12009,12,FALSE)="","",VLOOKUP($P14,DATA!$B$1:$Q$12009,12,FALSE)))</f>
        <v/>
      </c>
      <c r="J14" s="83">
        <f>+IF(VLOOKUP($P14,DATA!$B$1:$Q$12009,13,FALSE)="            ","",IF(VLOOKUP($P14,DATA!$B$1:$Q$12009,13,FALSE)="","",VLOOKUP($P14,DATA!$B$1:$Q$12009,13,FALSE)))</f>
        <v>5</v>
      </c>
      <c r="K14" s="83">
        <f>+IF(VLOOKUP($P14,DATA!$B$1:$Q$12009,14,FALSE)="            ","",IF(VLOOKUP($P14,DATA!$B$1:$Q$12009,14,FALSE)="","",VLOOKUP($P14,DATA!$B$1:$Q$12009,14,FALSE)))</f>
        <v>6</v>
      </c>
      <c r="L14" s="83">
        <f>+IF(VLOOKUP($P14,DATA!$B$1:$Q$12009,15,FALSE)="            ","",IF(VLOOKUP($P14,DATA!$B$1:$Q$12009,15,FALSE)="","",VLOOKUP($P14,DATA!$B$1:$Q$12009,15,FALSE)))</f>
        <v>22</v>
      </c>
      <c r="M14" s="83">
        <f>+IF(VLOOKUP($P14,DATA!$B$1:$Q$12009,16,FALSE)="            ","",IF(VLOOKUP($P14,DATA!$B$1:$Q$12009,16,FALSE)="","",VLOOKUP($P14,DATA!$B$1:$Q$12009,16,FALSE)))</f>
        <v>33</v>
      </c>
      <c r="O14" s="1">
        <v>9</v>
      </c>
      <c r="P14" s="1" t="str">
        <f t="shared" si="1"/>
        <v xml:space="preserve"> 005 9</v>
      </c>
      <c r="Q14" s="102" t="s">
        <v>635</v>
      </c>
      <c r="R14" s="1">
        <f t="shared" si="0"/>
        <v>59</v>
      </c>
    </row>
    <row r="15" spans="1:18" x14ac:dyDescent="0.25">
      <c r="A15" s="87" t="s">
        <v>6</v>
      </c>
      <c r="B15" s="98" t="str">
        <f>+IF(VLOOKUP($P15,DATA!$B$1:$Q$12009,4,FALSE)="            ","",IF(VLOOKUP($P15,DATA!$B$1:$Q$12009,4,FALSE)="","",VLOOKUP($P15,DATA!$B$1:$Q$12009,4,FALSE)))</f>
        <v/>
      </c>
      <c r="C15" s="42" t="str">
        <f>+IF(VLOOKUP($P15,DATA!$B$1:$Q$12009,5,FALSE)="            ","",IF(VLOOKUP($P15,DATA!$B$1:$Q$12009,5,FALSE)="","",VLOOKUP($P15,DATA!$B$1:$Q$12009,5,FALSE)))</f>
        <v/>
      </c>
      <c r="D15" s="52" t="str">
        <f>+IF(VLOOKUP($P15,DATA!$B$1:$Q$12009,6,FALSE)="            ","",IF(VLOOKUP($P15,DATA!$B$1:$Q$12009,6,FALSE)="","",VLOOKUP($P15,DATA!$B$1:$Q$12009,6,FALSE)))</f>
        <v/>
      </c>
      <c r="E15" s="52"/>
      <c r="F15" s="42"/>
      <c r="G15" s="96" t="str">
        <f>+IF(VLOOKUP($P15,DATA!$B$1:$Q$12009,10,FALSE)="            ","",IF(VLOOKUP($P15,DATA!$B$1:$Q$12009,10,FALSE)="","",VLOOKUP($P15,DATA!$B$1:$Q$12009,10,FALSE)))</f>
        <v/>
      </c>
      <c r="H15" s="83" t="str">
        <f>+IF(VLOOKUP($P15,DATA!$B$1:$Q$12009,11,FALSE)="            ","",IF(VLOOKUP($P15,DATA!$B$1:$Q$12009,11,FALSE)="","",VLOOKUP($P15,DATA!$B$1:$Q$12009,11,FALSE)))</f>
        <v/>
      </c>
      <c r="I15" s="83" t="str">
        <f>+IF(VLOOKUP($P15,DATA!$B$1:$Q$12009,12,FALSE)="            ","",IF(VLOOKUP($P15,DATA!$B$1:$Q$12009,12,FALSE)="","",VLOOKUP($P15,DATA!$B$1:$Q$12009,12,FALSE)))</f>
        <v/>
      </c>
      <c r="J15" s="83" t="str">
        <f>+IF(VLOOKUP($P15,DATA!$B$1:$Q$12009,13,FALSE)="            ","",IF(VLOOKUP($P15,DATA!$B$1:$Q$12009,13,FALSE)="","",VLOOKUP($P15,DATA!$B$1:$Q$12009,13,FALSE)))</f>
        <v/>
      </c>
      <c r="K15" s="83" t="str">
        <f>+IF(VLOOKUP($P15,DATA!$B$1:$Q$12009,14,FALSE)="            ","",IF(VLOOKUP($P15,DATA!$B$1:$Q$12009,14,FALSE)="","",VLOOKUP($P15,DATA!$B$1:$Q$12009,14,FALSE)))</f>
        <v/>
      </c>
      <c r="L15" s="83" t="str">
        <f>+IF(VLOOKUP($P15,DATA!$B$1:$Q$12009,15,FALSE)="            ","",IF(VLOOKUP($P15,DATA!$B$1:$Q$12009,15,FALSE)="","",VLOOKUP($P15,DATA!$B$1:$Q$12009,15,FALSE)))</f>
        <v/>
      </c>
      <c r="M15" s="83" t="str">
        <f>+IF(VLOOKUP($P15,DATA!$B$1:$Q$12009,16,FALSE)="            ","",IF(VLOOKUP($P15,DATA!$B$1:$Q$12009,16,FALSE)="","",VLOOKUP($P15,DATA!$B$1:$Q$12009,16,FALSE)))</f>
        <v/>
      </c>
      <c r="O15" s="1">
        <v>10</v>
      </c>
      <c r="P15" s="1" t="str">
        <f t="shared" si="1"/>
        <v xml:space="preserve"> 005 10</v>
      </c>
      <c r="Q15" s="102" t="s">
        <v>913</v>
      </c>
      <c r="R15" s="1">
        <f t="shared" si="0"/>
        <v>83</v>
      </c>
    </row>
    <row r="16" spans="1:18" x14ac:dyDescent="0.25">
      <c r="Q16" s="102" t="s">
        <v>636</v>
      </c>
      <c r="R16" s="1">
        <f t="shared" si="0"/>
        <v>101</v>
      </c>
    </row>
    <row r="17" spans="1:18" x14ac:dyDescent="0.25">
      <c r="A17" s="78"/>
      <c r="B17" s="57"/>
      <c r="C17" s="56"/>
      <c r="D17" s="56"/>
      <c r="E17" s="56"/>
      <c r="F17" s="58" t="s">
        <v>267</v>
      </c>
      <c r="G17" s="56"/>
      <c r="H17" s="56"/>
      <c r="I17" s="56"/>
      <c r="J17" s="56"/>
      <c r="K17" s="56"/>
      <c r="L17" s="56"/>
      <c r="Q17" s="102" t="s">
        <v>637</v>
      </c>
      <c r="R17" s="1">
        <f t="shared" si="0"/>
        <v>104</v>
      </c>
    </row>
    <row r="18" spans="1:18" x14ac:dyDescent="0.25">
      <c r="A18" s="49" t="s">
        <v>256</v>
      </c>
      <c r="B18" s="46"/>
      <c r="C18" s="47"/>
      <c r="D18" s="50" t="s">
        <v>268</v>
      </c>
      <c r="E18" s="47"/>
      <c r="F18" s="47"/>
      <c r="G18" s="46"/>
      <c r="H18" s="47"/>
      <c r="I18" s="50" t="s">
        <v>269</v>
      </c>
      <c r="J18" s="47"/>
      <c r="K18" s="47"/>
      <c r="L18" s="47"/>
      <c r="M18" s="59"/>
      <c r="Q18" s="102" t="s">
        <v>638</v>
      </c>
      <c r="R18" s="1">
        <f t="shared" si="0"/>
        <v>105</v>
      </c>
    </row>
    <row r="19" spans="1:18" x14ac:dyDescent="0.25">
      <c r="A19" s="77" t="s">
        <v>259</v>
      </c>
      <c r="B19" s="88" t="s">
        <v>261</v>
      </c>
      <c r="C19" s="89" t="s">
        <v>262</v>
      </c>
      <c r="D19" s="89" t="s">
        <v>263</v>
      </c>
      <c r="E19" s="89" t="s">
        <v>264</v>
      </c>
      <c r="F19" s="89" t="s">
        <v>265</v>
      </c>
      <c r="G19" s="88" t="s">
        <v>261</v>
      </c>
      <c r="H19" s="89" t="s">
        <v>262</v>
      </c>
      <c r="I19" s="89" t="s">
        <v>263</v>
      </c>
      <c r="J19" s="89" t="s">
        <v>264</v>
      </c>
      <c r="K19" s="89" t="s">
        <v>265</v>
      </c>
      <c r="L19" s="89" t="s">
        <v>270</v>
      </c>
      <c r="M19" s="59"/>
      <c r="Q19" s="102" t="s">
        <v>639</v>
      </c>
      <c r="R19" s="1">
        <f t="shared" si="0"/>
        <v>106</v>
      </c>
    </row>
    <row r="20" spans="1:18" x14ac:dyDescent="0.25">
      <c r="A20" s="85">
        <f>+A9</f>
        <v>2013</v>
      </c>
      <c r="B20" s="90" t="str">
        <f>+IF(VLOOKUP($P20,DATA!$B$1:$Q$12009,4,FALSE)="            ","",IF(VLOOKUP($P20,DATA!$B$1:$Q$12009,4,FALSE)="","",VLOOKUP($P20,DATA!$B$1:$Q$12009,4,FALSE)))</f>
        <v/>
      </c>
      <c r="C20" s="60" t="str">
        <f>+IF(VLOOKUP($P20,DATA!$B$1:$Q$12009,5,FALSE)="            ","",IF(VLOOKUP($P20,DATA!$B$1:$Q$12009,5,FALSE)="","",VLOOKUP($P20,DATA!$B$1:$Q$12009,5,FALSE)))</f>
        <v/>
      </c>
      <c r="D20" s="60">
        <f>+IF(VLOOKUP($P20,DATA!$B$1:$Q$12009,6,FALSE)="            ","",IF(VLOOKUP($P20,DATA!$B$1:$Q$12009,6,FALSE)="","",VLOOKUP($P20,DATA!$B$1:$Q$12009,6,FALSE)))</f>
        <v>184504</v>
      </c>
      <c r="E20" s="60">
        <f>+IF(VLOOKUP($P20,DATA!$B$1:$Q$12009,7,FALSE)="            ","",IF(VLOOKUP($P20,DATA!$B$1:$Q$12009,7,FALSE)="","",VLOOKUP($P20,DATA!$B$1:$Q$12009,7,FALSE)))</f>
        <v>10340</v>
      </c>
      <c r="F20" s="91">
        <f>+IF(VLOOKUP($P20,DATA!$B$1:$Q$12009,8,FALSE)="            ","",IF(VLOOKUP($P20,DATA!$B$1:$Q$12009,8,FALSE)="","",VLOOKUP($P20,DATA!$B$1:$Q$12009,8,FALSE)))</f>
        <v>2754</v>
      </c>
      <c r="G20" s="60" t="str">
        <f>+IF(VLOOKUP($P20,DATA!$B$1:$Q$12009,9,FALSE)="            ","",IF(VLOOKUP($P20,DATA!$B$1:$Q$12009,9,FALSE)="","",VLOOKUP($P20,DATA!$B$1:$Q$12009,9,FALSE)))</f>
        <v/>
      </c>
      <c r="H20" s="51" t="str">
        <f>+IF(VLOOKUP($P20,DATA!$B$1:$Q$12009,10,FALSE)="            ","",IF(VLOOKUP($P20,DATA!$B$1:$Q$12009,10,FALSE)="","",VLOOKUP($P20,DATA!$B$1:$Q$12009,10,FALSE)))</f>
        <v/>
      </c>
      <c r="I20" s="51">
        <f>+IF(VLOOKUP($P20,DATA!$B$1:$Q$12009,11,FALSE)="            ","",IF(VLOOKUP($P20,DATA!$B$1:$Q$12009,11,FALSE)="","",VLOOKUP($P20,DATA!$B$1:$Q$12009,11,FALSE)))</f>
        <v>82939</v>
      </c>
      <c r="J20" s="51">
        <f>+IF(VLOOKUP($P20,DATA!$B$1:$Q$12009,12,FALSE)="            ","",IF(VLOOKUP($P20,DATA!$B$1:$Q$12009,12,FALSE)="","",VLOOKUP($P20,DATA!$B$1:$Q$12009,12,FALSE)))</f>
        <v>7212</v>
      </c>
      <c r="K20" s="51">
        <f>+IF(VLOOKUP($P20,DATA!$B$1:$Q$12009,13,FALSE)="            ","",IF(VLOOKUP($P20,DATA!$B$1:$Q$12009,13,FALSE)="","",VLOOKUP($P20,DATA!$B$1:$Q$12009,13,FALSE)))</f>
        <v>13356</v>
      </c>
      <c r="L20" s="51">
        <f>+IF(VLOOKUP($P20,DATA!$B$1:$Q$12009,14,FALSE)="            ","",IF(VLOOKUP($P20,DATA!$B$1:$Q$12009,14,FALSE)="","",VLOOKUP($P20,DATA!$B$1:$Q$12009,14,FALSE)))</f>
        <v>7863</v>
      </c>
      <c r="M20" s="42"/>
      <c r="O20" s="1">
        <v>11</v>
      </c>
      <c r="P20" s="1" t="str">
        <f>+($L$5)&amp;O20</f>
        <v xml:space="preserve"> 005 11</v>
      </c>
      <c r="Q20" s="102" t="s">
        <v>640</v>
      </c>
      <c r="R20" s="1">
        <f t="shared" si="0"/>
        <v>107</v>
      </c>
    </row>
    <row r="21" spans="1:18" x14ac:dyDescent="0.25">
      <c r="A21" s="75">
        <f>+A10</f>
        <v>2014</v>
      </c>
      <c r="B21" s="92" t="str">
        <f>+IF(VLOOKUP($P21,DATA!$B$1:$Q$12009,4,FALSE)="            ","",IF(VLOOKUP($P21,DATA!$B$1:$Q$12009,4,FALSE)="","",VLOOKUP($P21,DATA!$B$1:$Q$12009,4,FALSE)))</f>
        <v/>
      </c>
      <c r="C21" s="61" t="str">
        <f>+IF(VLOOKUP($P21,DATA!$B$1:$Q$12009,5,FALSE)="            ","",IF(VLOOKUP($P21,DATA!$B$1:$Q$12009,5,FALSE)="","",VLOOKUP($P21,DATA!$B$1:$Q$12009,5,FALSE)))</f>
        <v/>
      </c>
      <c r="D21" s="61">
        <f>+IF(VLOOKUP($P21,DATA!$B$1:$Q$12009,6,FALSE)="            ","",IF(VLOOKUP($P21,DATA!$B$1:$Q$12009,6,FALSE)="","",VLOOKUP($P21,DATA!$B$1:$Q$12009,6,FALSE)))</f>
        <v>170027</v>
      </c>
      <c r="E21" s="61">
        <f>+IF(VLOOKUP($P21,DATA!$B$1:$Q$12009,7,FALSE)="            ","",IF(VLOOKUP($P21,DATA!$B$1:$Q$12009,7,FALSE)="","",VLOOKUP($P21,DATA!$B$1:$Q$12009,7,FALSE)))</f>
        <v>77897</v>
      </c>
      <c r="F21" s="93">
        <f>+IF(VLOOKUP($P21,DATA!$B$1:$Q$12009,8,FALSE)="            ","",IF(VLOOKUP($P21,DATA!$B$1:$Q$12009,8,FALSE)="","",VLOOKUP($P21,DATA!$B$1:$Q$12009,8,FALSE)))</f>
        <v>43927</v>
      </c>
      <c r="G21" s="61" t="str">
        <f>+IF(VLOOKUP($P21,DATA!$B$1:$Q$12009,9,FALSE)="            ","",IF(VLOOKUP($P21,DATA!$B$1:$Q$12009,9,FALSE)="","",VLOOKUP($P21,DATA!$B$1:$Q$12009,9,FALSE)))</f>
        <v/>
      </c>
      <c r="H21" s="42" t="str">
        <f>+IF(VLOOKUP($P21,DATA!$B$1:$Q$12009,10,FALSE)="            ","",IF(VLOOKUP($P21,DATA!$B$1:$Q$12009,10,FALSE)="","",VLOOKUP($P21,DATA!$B$1:$Q$12009,10,FALSE)))</f>
        <v/>
      </c>
      <c r="I21" s="42">
        <f>+IF(VLOOKUP($P21,DATA!$B$1:$Q$12009,11,FALSE)="            ","",IF(VLOOKUP($P21,DATA!$B$1:$Q$12009,11,FALSE)="","",VLOOKUP($P21,DATA!$B$1:$Q$12009,11,FALSE)))</f>
        <v>119017</v>
      </c>
      <c r="J21" s="42">
        <f>+IF(VLOOKUP($P21,DATA!$B$1:$Q$12009,12,FALSE)="            ","",IF(VLOOKUP($P21,DATA!$B$1:$Q$12009,12,FALSE)="","",VLOOKUP($P21,DATA!$B$1:$Q$12009,12,FALSE)))</f>
        <v>38165</v>
      </c>
      <c r="K21" s="42">
        <f>+IF(VLOOKUP($P21,DATA!$B$1:$Q$12009,13,FALSE)="            ","",IF(VLOOKUP($P21,DATA!$B$1:$Q$12009,13,FALSE)="","",VLOOKUP($P21,DATA!$B$1:$Q$12009,13,FALSE)))</f>
        <v>48379</v>
      </c>
      <c r="L21" s="42">
        <f>+IF(VLOOKUP($P21,DATA!$B$1:$Q$12009,14,FALSE)="            ","",IF(VLOOKUP($P21,DATA!$B$1:$Q$12009,14,FALSE)="","",VLOOKUP($P21,DATA!$B$1:$Q$12009,14,FALSE)))</f>
        <v>5428</v>
      </c>
      <c r="M21" s="42"/>
      <c r="O21" s="1">
        <v>12</v>
      </c>
      <c r="P21" s="1" t="str">
        <f t="shared" ref="P21:P26" si="2">+($L$5)&amp;O21</f>
        <v xml:space="preserve"> 005 12</v>
      </c>
      <c r="Q21" s="102" t="s">
        <v>641</v>
      </c>
      <c r="R21" s="1">
        <f t="shared" si="0"/>
        <v>108</v>
      </c>
    </row>
    <row r="22" spans="1:18" x14ac:dyDescent="0.25">
      <c r="A22" s="75">
        <f>+A11</f>
        <v>2015</v>
      </c>
      <c r="B22" s="92" t="str">
        <f>+IF(VLOOKUP($P22,DATA!$B$1:$Q$12009,4,FALSE)="            ","",IF(VLOOKUP($P22,DATA!$B$1:$Q$12009,4,FALSE)="","",VLOOKUP($P22,DATA!$B$1:$Q$12009,4,FALSE)))</f>
        <v/>
      </c>
      <c r="C22" s="61" t="str">
        <f>+IF(VLOOKUP($P22,DATA!$B$1:$Q$12009,5,FALSE)="            ","",IF(VLOOKUP($P22,DATA!$B$1:$Q$12009,5,FALSE)="","",VLOOKUP($P22,DATA!$B$1:$Q$12009,5,FALSE)))</f>
        <v/>
      </c>
      <c r="D22" s="61">
        <f>+IF(VLOOKUP($P22,DATA!$B$1:$Q$12009,6,FALSE)="            ","",IF(VLOOKUP($P22,DATA!$B$1:$Q$12009,6,FALSE)="","",VLOOKUP($P22,DATA!$B$1:$Q$12009,6,FALSE)))</f>
        <v>90792</v>
      </c>
      <c r="E22" s="61">
        <f>+IF(VLOOKUP($P22,DATA!$B$1:$Q$12009,7,FALSE)="            ","",IF(VLOOKUP($P22,DATA!$B$1:$Q$12009,7,FALSE)="","",VLOOKUP($P22,DATA!$B$1:$Q$12009,7,FALSE)))</f>
        <v>53727</v>
      </c>
      <c r="F22" s="93">
        <f>+IF(VLOOKUP($P22,DATA!$B$1:$Q$12009,8,FALSE)="            ","",IF(VLOOKUP($P22,DATA!$B$1:$Q$12009,8,FALSE)="","",VLOOKUP($P22,DATA!$B$1:$Q$12009,8,FALSE)))</f>
        <v>15217</v>
      </c>
      <c r="G22" s="61" t="str">
        <f>+IF(VLOOKUP($P22,DATA!$B$1:$Q$12009,9,FALSE)="            ","",IF(VLOOKUP($P22,DATA!$B$1:$Q$12009,9,FALSE)="","",VLOOKUP($P22,DATA!$B$1:$Q$12009,9,FALSE)))</f>
        <v/>
      </c>
      <c r="H22" s="42" t="str">
        <f>+IF(VLOOKUP($P22,DATA!$B$1:$Q$12009,10,FALSE)="            ","",IF(VLOOKUP($P22,DATA!$B$1:$Q$12009,10,FALSE)="","",VLOOKUP($P22,DATA!$B$1:$Q$12009,10,FALSE)))</f>
        <v/>
      </c>
      <c r="I22" s="42">
        <f>+IF(VLOOKUP($P22,DATA!$B$1:$Q$12009,11,FALSE)="            ","",IF(VLOOKUP($P22,DATA!$B$1:$Q$12009,11,FALSE)="","",VLOOKUP($P22,DATA!$B$1:$Q$12009,11,FALSE)))</f>
        <v>29620</v>
      </c>
      <c r="J22" s="42">
        <f>+IF(VLOOKUP($P22,DATA!$B$1:$Q$12009,12,FALSE)="            ","",IF(VLOOKUP($P22,DATA!$B$1:$Q$12009,12,FALSE)="","",VLOOKUP($P22,DATA!$B$1:$Q$12009,12,FALSE)))</f>
        <v>115552</v>
      </c>
      <c r="K22" s="42">
        <f>+IF(VLOOKUP($P22,DATA!$B$1:$Q$12009,13,FALSE)="            ","",IF(VLOOKUP($P22,DATA!$B$1:$Q$12009,13,FALSE)="","",VLOOKUP($P22,DATA!$B$1:$Q$12009,13,FALSE)))</f>
        <v>13797</v>
      </c>
      <c r="L22" s="42">
        <f>+IF(VLOOKUP($P22,DATA!$B$1:$Q$12009,14,FALSE)="            ","",IF(VLOOKUP($P22,DATA!$B$1:$Q$12009,14,FALSE)="","",VLOOKUP($P22,DATA!$B$1:$Q$12009,14,FALSE)))</f>
        <v>26889</v>
      </c>
      <c r="M22" s="42"/>
      <c r="O22" s="1">
        <v>13</v>
      </c>
      <c r="P22" s="1" t="str">
        <f t="shared" si="2"/>
        <v xml:space="preserve"> 005 13</v>
      </c>
      <c r="Q22" s="102" t="s">
        <v>642</v>
      </c>
      <c r="R22" s="1">
        <f t="shared" si="0"/>
        <v>109</v>
      </c>
    </row>
    <row r="23" spans="1:18" x14ac:dyDescent="0.25">
      <c r="A23" s="75">
        <f>+A12</f>
        <v>2016</v>
      </c>
      <c r="B23" s="92" t="str">
        <f>+IF(VLOOKUP($P23,DATA!$B$1:$Q$12009,4,FALSE)="            ","",IF(VLOOKUP($P23,DATA!$B$1:$Q$12009,4,FALSE)="","",VLOOKUP($P23,DATA!$B$1:$Q$12009,4,FALSE)))</f>
        <v/>
      </c>
      <c r="C23" s="61" t="str">
        <f>+IF(VLOOKUP($P23,DATA!$B$1:$Q$12009,5,FALSE)="            ","",IF(VLOOKUP($P23,DATA!$B$1:$Q$12009,5,FALSE)="","",VLOOKUP($P23,DATA!$B$1:$Q$12009,5,FALSE)))</f>
        <v/>
      </c>
      <c r="D23" s="61">
        <f>+IF(VLOOKUP($P23,DATA!$B$1:$Q$12009,6,FALSE)="            ","",IF(VLOOKUP($P23,DATA!$B$1:$Q$12009,6,FALSE)="","",VLOOKUP($P23,DATA!$B$1:$Q$12009,6,FALSE)))</f>
        <v>248724</v>
      </c>
      <c r="E23" s="61">
        <f>+IF(VLOOKUP($P23,DATA!$B$1:$Q$12009,7,FALSE)="            ","",IF(VLOOKUP($P23,DATA!$B$1:$Q$12009,7,FALSE)="","",VLOOKUP($P23,DATA!$B$1:$Q$12009,7,FALSE)))</f>
        <v>67678</v>
      </c>
      <c r="F23" s="93">
        <f>+IF(VLOOKUP($P23,DATA!$B$1:$Q$12009,8,FALSE)="            ","",IF(VLOOKUP($P23,DATA!$B$1:$Q$12009,8,FALSE)="","",VLOOKUP($P23,DATA!$B$1:$Q$12009,8,FALSE)))</f>
        <v>76553</v>
      </c>
      <c r="G23" s="61" t="str">
        <f>+IF(VLOOKUP($P23,DATA!$B$1:$Q$12009,9,FALSE)="            ","",IF(VLOOKUP($P23,DATA!$B$1:$Q$12009,9,FALSE)="","",VLOOKUP($P23,DATA!$B$1:$Q$12009,9,FALSE)))</f>
        <v/>
      </c>
      <c r="H23" s="42" t="str">
        <f>+IF(VLOOKUP($P23,DATA!$B$1:$Q$12009,10,FALSE)="            ","",IF(VLOOKUP($P23,DATA!$B$1:$Q$12009,10,FALSE)="","",VLOOKUP($P23,DATA!$B$1:$Q$12009,10,FALSE)))</f>
        <v/>
      </c>
      <c r="I23" s="42">
        <f>+IF(VLOOKUP($P23,DATA!$B$1:$Q$12009,11,FALSE)="            ","",IF(VLOOKUP($P23,DATA!$B$1:$Q$12009,11,FALSE)="","",VLOOKUP($P23,DATA!$B$1:$Q$12009,11,FALSE)))</f>
        <v>109844</v>
      </c>
      <c r="J23" s="42">
        <f>+IF(VLOOKUP($P23,DATA!$B$1:$Q$12009,12,FALSE)="            ","",IF(VLOOKUP($P23,DATA!$B$1:$Q$12009,12,FALSE)="","",VLOOKUP($P23,DATA!$B$1:$Q$12009,12,FALSE)))</f>
        <v>42559</v>
      </c>
      <c r="K23" s="42">
        <f>+IF(VLOOKUP($P23,DATA!$B$1:$Q$12009,13,FALSE)="            ","",IF(VLOOKUP($P23,DATA!$B$1:$Q$12009,13,FALSE)="","",VLOOKUP($P23,DATA!$B$1:$Q$12009,13,FALSE)))</f>
        <v>248329</v>
      </c>
      <c r="L23" s="42">
        <f>+IF(VLOOKUP($P23,DATA!$B$1:$Q$12009,14,FALSE)="            ","",IF(VLOOKUP($P23,DATA!$B$1:$Q$12009,14,FALSE)="","",VLOOKUP($P23,DATA!$B$1:$Q$12009,14,FALSE)))</f>
        <v>4423</v>
      </c>
      <c r="M23" s="42"/>
      <c r="O23" s="1">
        <v>14</v>
      </c>
      <c r="P23" s="1" t="str">
        <f t="shared" si="2"/>
        <v xml:space="preserve"> 005 14</v>
      </c>
      <c r="Q23" s="102" t="s">
        <v>643</v>
      </c>
      <c r="R23" s="1">
        <f t="shared" si="0"/>
        <v>110</v>
      </c>
    </row>
    <row r="24" spans="1:18" x14ac:dyDescent="0.25">
      <c r="A24" s="86">
        <f>+A13</f>
        <v>2017</v>
      </c>
      <c r="B24" s="94" t="str">
        <f>+IF(VLOOKUP($P24,DATA!$B$1:$Q$12009,4,FALSE)="            ","",IF(VLOOKUP($P24,DATA!$B$1:$Q$12009,4,FALSE)="","",VLOOKUP($P24,DATA!$B$1:$Q$12009,4,FALSE)))</f>
        <v/>
      </c>
      <c r="C24" s="62" t="str">
        <f>+IF(VLOOKUP($P24,DATA!$B$1:$Q$12009,5,FALSE)="            ","",IF(VLOOKUP($P24,DATA!$B$1:$Q$12009,5,FALSE)="","",VLOOKUP($P24,DATA!$B$1:$Q$12009,5,FALSE)))</f>
        <v/>
      </c>
      <c r="D24" s="62" t="str">
        <f>+IF(VLOOKUP($P24,DATA!$B$1:$Q$12009,6,FALSE)="            ","",IF(VLOOKUP($P24,DATA!$B$1:$Q$12009,6,FALSE)="","",VLOOKUP($P24,DATA!$B$1:$Q$12009,6,FALSE)))</f>
        <v/>
      </c>
      <c r="E24" s="62" t="str">
        <f>+IF(VLOOKUP($P24,DATA!$B$1:$Q$12009,7,FALSE)="            ","",IF(VLOOKUP($P24,DATA!$B$1:$Q$12009,7,FALSE)="","",VLOOKUP($P24,DATA!$B$1:$Q$12009,7,FALSE)))</f>
        <v/>
      </c>
      <c r="F24" s="95">
        <f>+IF(VLOOKUP($P24,DATA!$B$1:$Q$12009,8,FALSE)="            ","",IF(VLOOKUP($P24,DATA!$B$1:$Q$12009,8,FALSE)="","",VLOOKUP($P24,DATA!$B$1:$Q$12009,8,FALSE)))</f>
        <v>44932</v>
      </c>
      <c r="G24" s="62" t="str">
        <f>+IF(VLOOKUP($P24,DATA!$B$1:$Q$12009,9,FALSE)="            ","",IF(VLOOKUP($P24,DATA!$B$1:$Q$12009,9,FALSE)="","",VLOOKUP($P24,DATA!$B$1:$Q$12009,9,FALSE)))</f>
        <v/>
      </c>
      <c r="H24" s="53" t="str">
        <f>+IF(VLOOKUP($P24,DATA!$B$1:$Q$12009,10,FALSE)="            ","",IF(VLOOKUP($P24,DATA!$B$1:$Q$12009,10,FALSE)="","",VLOOKUP($P24,DATA!$B$1:$Q$12009,10,FALSE)))</f>
        <v/>
      </c>
      <c r="I24" s="53" t="str">
        <f>+IF(VLOOKUP($P24,DATA!$B$1:$Q$12009,11,FALSE)="            ","",IF(VLOOKUP($P24,DATA!$B$1:$Q$12009,11,FALSE)="","",VLOOKUP($P24,DATA!$B$1:$Q$12009,11,FALSE)))</f>
        <v/>
      </c>
      <c r="J24" s="53" t="str">
        <f>+IF(VLOOKUP($P24,DATA!$B$1:$Q$12009,12,FALSE)="            ","",IF(VLOOKUP($P24,DATA!$B$1:$Q$12009,12,FALSE)="","",VLOOKUP($P24,DATA!$B$1:$Q$12009,12,FALSE)))</f>
        <v/>
      </c>
      <c r="K24" s="53">
        <f>+IF(VLOOKUP($P24,DATA!$B$1:$Q$12009,13,FALSE)="            ","",IF(VLOOKUP($P24,DATA!$B$1:$Q$12009,13,FALSE)="","",VLOOKUP($P24,DATA!$B$1:$Q$12009,13,FALSE)))</f>
        <v>110608</v>
      </c>
      <c r="L24" s="53">
        <f>+IF(VLOOKUP($P24,DATA!$B$1:$Q$12009,14,FALSE)="            ","",IF(VLOOKUP($P24,DATA!$B$1:$Q$12009,14,FALSE)="","",VLOOKUP($P24,DATA!$B$1:$Q$12009,14,FALSE)))</f>
        <v>47387</v>
      </c>
      <c r="M24" s="42"/>
      <c r="O24" s="1">
        <v>15</v>
      </c>
      <c r="P24" s="1" t="str">
        <f t="shared" si="2"/>
        <v xml:space="preserve"> 005 15</v>
      </c>
      <c r="Q24" s="102" t="s">
        <v>644</v>
      </c>
      <c r="R24" s="1">
        <f t="shared" si="0"/>
        <v>111</v>
      </c>
    </row>
    <row r="25" spans="1:18" x14ac:dyDescent="0.25">
      <c r="A25" s="97" t="s">
        <v>5</v>
      </c>
      <c r="B25" s="92" t="str">
        <f>+IF(VLOOKUP($P25,DATA!$B$1:$Q$12009,4,FALSE)="            ","",IF(VLOOKUP($P25,DATA!$B$1:$Q$12009,4,FALSE)="","",VLOOKUP($P25,DATA!$B$1:$Q$12009,4,FALSE)))</f>
        <v/>
      </c>
      <c r="C25" s="61" t="str">
        <f>+IF(VLOOKUP($P25,DATA!$B$1:$Q$12009,5,FALSE)="            ","",IF(VLOOKUP($P25,DATA!$B$1:$Q$12009,5,FALSE)="","",VLOOKUP($P25,DATA!$B$1:$Q$12009,5,FALSE)))</f>
        <v/>
      </c>
      <c r="D25" s="61">
        <f>+IF(VLOOKUP($P25,DATA!$B$1:$Q$12009,6,FALSE)="            ","",IF(VLOOKUP($P25,DATA!$B$1:$Q$12009,6,FALSE)="","",VLOOKUP($P25,DATA!$B$1:$Q$12009,6,FALSE)))</f>
        <v>694047</v>
      </c>
      <c r="E25" s="61">
        <f>+IF(VLOOKUP($P25,DATA!$B$1:$Q$12009,7,FALSE)="            ","",IF(VLOOKUP($P25,DATA!$B$1:$Q$12009,7,FALSE)="","",VLOOKUP($P25,DATA!$B$1:$Q$12009,7,FALSE)))</f>
        <v>209642</v>
      </c>
      <c r="F25" s="93">
        <f>+IF(VLOOKUP($P25,DATA!$B$1:$Q$12009,8,FALSE)="            ","",IF(VLOOKUP($P25,DATA!$B$1:$Q$12009,8,FALSE)="","",VLOOKUP($P25,DATA!$B$1:$Q$12009,8,FALSE)))</f>
        <v>183383</v>
      </c>
      <c r="G25" s="61" t="str">
        <f>+IF(VLOOKUP($P25,DATA!$B$1:$Q$12009,9,FALSE)="            ","",IF(VLOOKUP($P25,DATA!$B$1:$Q$12009,9,FALSE)="","",VLOOKUP($P25,DATA!$B$1:$Q$12009,9,FALSE)))</f>
        <v/>
      </c>
      <c r="H25" s="42" t="str">
        <f>+IF(VLOOKUP($P25,DATA!$B$1:$Q$12009,10,FALSE)="            ","",IF(VLOOKUP($P25,DATA!$B$1:$Q$12009,10,FALSE)="","",VLOOKUP($P25,DATA!$B$1:$Q$12009,10,FALSE)))</f>
        <v/>
      </c>
      <c r="I25" s="42">
        <f>+IF(VLOOKUP($P25,DATA!$B$1:$Q$12009,11,FALSE)="            ","",IF(VLOOKUP($P25,DATA!$B$1:$Q$12009,11,FALSE)="","",VLOOKUP($P25,DATA!$B$1:$Q$12009,11,FALSE)))</f>
        <v>341420</v>
      </c>
      <c r="J25" s="42">
        <f>+IF(VLOOKUP($P25,DATA!$B$1:$Q$12009,12,FALSE)="            ","",IF(VLOOKUP($P25,DATA!$B$1:$Q$12009,12,FALSE)="","",VLOOKUP($P25,DATA!$B$1:$Q$12009,12,FALSE)))</f>
        <v>203488</v>
      </c>
      <c r="K25" s="42">
        <f>+IF(VLOOKUP($P25,DATA!$B$1:$Q$12009,13,FALSE)="            ","",IF(VLOOKUP($P25,DATA!$B$1:$Q$12009,13,FALSE)="","",VLOOKUP($P25,DATA!$B$1:$Q$12009,13,FALSE)))</f>
        <v>434469</v>
      </c>
      <c r="L25" s="42">
        <f>+IF(VLOOKUP($P25,DATA!$B$1:$Q$12009,14,FALSE)="            ","",IF(VLOOKUP($P25,DATA!$B$1:$Q$12009,14,FALSE)="","",VLOOKUP($P25,DATA!$B$1:$Q$12009,14,FALSE)))</f>
        <v>91990</v>
      </c>
      <c r="M25" s="42"/>
      <c r="O25" s="1">
        <v>16</v>
      </c>
      <c r="P25" s="1" t="str">
        <f t="shared" si="2"/>
        <v xml:space="preserve"> 005 16</v>
      </c>
      <c r="Q25" s="102" t="s">
        <v>645</v>
      </c>
      <c r="R25" s="1">
        <f t="shared" si="0"/>
        <v>112</v>
      </c>
    </row>
    <row r="26" spans="1:18" x14ac:dyDescent="0.25">
      <c r="A26" s="87" t="s">
        <v>6</v>
      </c>
      <c r="B26" s="92" t="str">
        <f>+IF(VLOOKUP($P26,DATA!$B$1:$Q$12009,4,FALSE)="            ","",IF(VLOOKUP($P26,DATA!$B$1:$Q$12009,4,FALSE)="","",VLOOKUP($P26,DATA!$B$1:$Q$12009,4,FALSE)))</f>
        <v/>
      </c>
      <c r="C26" s="61" t="str">
        <f>+IF(VLOOKUP($P26,DATA!$B$1:$Q$12009,5,FALSE)="            ","",IF(VLOOKUP($P26,DATA!$B$1:$Q$12009,5,FALSE)="","",VLOOKUP($P26,DATA!$B$1:$Q$12009,5,FALSE)))</f>
        <v/>
      </c>
      <c r="D26" s="61" t="str">
        <f>+IF(VLOOKUP($P26,DATA!$B$1:$Q$12009,6,FALSE)="            ","",IF(VLOOKUP($P26,DATA!$B$1:$Q$12009,6,FALSE)="","",VLOOKUP($P26,DATA!$B$1:$Q$12009,6,FALSE)))</f>
        <v/>
      </c>
      <c r="E26" s="61" t="str">
        <f>+IF(VLOOKUP($P26,DATA!$B$1:$Q$12009,7,FALSE)="            ","",IF(VLOOKUP($P26,DATA!$B$1:$Q$12009,7,FALSE)="","",VLOOKUP($P26,DATA!$B$1:$Q$12009,7,FALSE)))</f>
        <v/>
      </c>
      <c r="F26" s="93" t="str">
        <f>+IF(VLOOKUP($P26,DATA!$B$1:$Q$12009,8,FALSE)="            ","",IF(VLOOKUP($P26,DATA!$B$1:$Q$12009,8,FALSE)="","",VLOOKUP($P26,DATA!$B$1:$Q$12009,8,FALSE)))</f>
        <v/>
      </c>
      <c r="G26" s="61" t="str">
        <f>+IF(VLOOKUP($P26,DATA!$B$1:$Q$12009,9,FALSE)="            ","",IF(VLOOKUP($P26,DATA!$B$1:$Q$12009,9,FALSE)="","",VLOOKUP($P26,DATA!$B$1:$Q$12009,9,FALSE)))</f>
        <v/>
      </c>
      <c r="H26" s="42" t="str">
        <f>+IF(VLOOKUP($P26,DATA!$B$1:$Q$12009,10,FALSE)="            ","",IF(VLOOKUP($P26,DATA!$B$1:$Q$12009,10,FALSE)="","",VLOOKUP($P26,DATA!$B$1:$Q$12009,10,FALSE)))</f>
        <v/>
      </c>
      <c r="I26" s="42" t="str">
        <f>+IF(VLOOKUP($P26,DATA!$B$1:$Q$12009,11,FALSE)="            ","",IF(VLOOKUP($P26,DATA!$B$1:$Q$12009,11,FALSE)="","",VLOOKUP($P26,DATA!$B$1:$Q$12009,11,FALSE)))</f>
        <v/>
      </c>
      <c r="J26" s="42" t="str">
        <f>+IF(VLOOKUP($P26,DATA!$B$1:$Q$12009,12,FALSE)="            ","",IF(VLOOKUP($P26,DATA!$B$1:$Q$12009,12,FALSE)="","",VLOOKUP($P26,DATA!$B$1:$Q$12009,12,FALSE)))</f>
        <v/>
      </c>
      <c r="K26" s="42" t="str">
        <f>+IF(VLOOKUP($P26,DATA!$B$1:$Q$12009,13,FALSE)="            ","",IF(VLOOKUP($P26,DATA!$B$1:$Q$12009,13,FALSE)="","",VLOOKUP($P26,DATA!$B$1:$Q$12009,13,FALSE)))</f>
        <v/>
      </c>
      <c r="L26" s="42" t="str">
        <f>+IF(VLOOKUP($P26,DATA!$B$1:$Q$12009,14,FALSE)="            ","",IF(VLOOKUP($P26,DATA!$B$1:$Q$12009,14,FALSE)="","",VLOOKUP($P26,DATA!$B$1:$Q$12009,14,FALSE)))</f>
        <v/>
      </c>
      <c r="M26" s="42"/>
      <c r="O26" s="1">
        <v>17</v>
      </c>
      <c r="P26" s="1" t="str">
        <f t="shared" si="2"/>
        <v xml:space="preserve"> 005 17</v>
      </c>
      <c r="Q26" s="102" t="s">
        <v>646</v>
      </c>
      <c r="R26" s="1">
        <f t="shared" si="0"/>
        <v>113</v>
      </c>
    </row>
    <row r="27" spans="1:18" x14ac:dyDescent="0.25">
      <c r="M27" s="59"/>
      <c r="Q27" s="102" t="s">
        <v>647</v>
      </c>
      <c r="R27" s="1">
        <f t="shared" si="0"/>
        <v>114</v>
      </c>
    </row>
    <row r="28" spans="1:18" x14ac:dyDescent="0.25">
      <c r="A28" s="79"/>
      <c r="B28" s="56"/>
      <c r="C28" s="56"/>
      <c r="D28" s="56"/>
      <c r="E28" s="56"/>
      <c r="F28" s="58" t="s">
        <v>271</v>
      </c>
      <c r="G28" s="56"/>
      <c r="H28" s="56"/>
      <c r="I28" s="56"/>
      <c r="J28" s="56"/>
      <c r="K28" s="56"/>
      <c r="L28" s="56"/>
      <c r="M28" s="59"/>
      <c r="Q28" s="102" t="s">
        <v>648</v>
      </c>
      <c r="R28" s="1">
        <f t="shared" si="0"/>
        <v>115</v>
      </c>
    </row>
    <row r="29" spans="1:18" x14ac:dyDescent="0.25">
      <c r="A29" s="80" t="s">
        <v>256</v>
      </c>
      <c r="B29" s="47"/>
      <c r="C29" s="47"/>
      <c r="D29" s="50" t="s">
        <v>268</v>
      </c>
      <c r="E29" s="47"/>
      <c r="F29" s="47"/>
      <c r="G29" s="46"/>
      <c r="H29" s="47"/>
      <c r="I29" s="50" t="s">
        <v>269</v>
      </c>
      <c r="J29" s="47"/>
      <c r="K29" s="47"/>
      <c r="L29" s="47"/>
      <c r="Q29" s="102" t="s">
        <v>649</v>
      </c>
      <c r="R29" s="1">
        <f t="shared" si="0"/>
        <v>119</v>
      </c>
    </row>
    <row r="30" spans="1:18" x14ac:dyDescent="0.25">
      <c r="A30" s="81" t="s">
        <v>259</v>
      </c>
      <c r="B30" s="89" t="s">
        <v>261</v>
      </c>
      <c r="C30" s="89" t="s">
        <v>262</v>
      </c>
      <c r="D30" s="89" t="s">
        <v>263</v>
      </c>
      <c r="E30" s="89" t="s">
        <v>264</v>
      </c>
      <c r="F30" s="89" t="s">
        <v>265</v>
      </c>
      <c r="G30" s="88" t="s">
        <v>261</v>
      </c>
      <c r="H30" s="89" t="s">
        <v>262</v>
      </c>
      <c r="I30" s="89" t="s">
        <v>263</v>
      </c>
      <c r="J30" s="89" t="s">
        <v>264</v>
      </c>
      <c r="K30" s="89" t="s">
        <v>265</v>
      </c>
      <c r="L30" s="89" t="s">
        <v>270</v>
      </c>
      <c r="Q30" s="102" t="s">
        <v>944</v>
      </c>
      <c r="R30" s="1">
        <f t="shared" si="0"/>
        <v>130</v>
      </c>
    </row>
    <row r="31" spans="1:18" x14ac:dyDescent="0.25">
      <c r="A31" s="85">
        <f>+A20</f>
        <v>2013</v>
      </c>
      <c r="B31" s="90" t="str">
        <f>+IF(VLOOKUP($P31,DATA!$B$1:$Q$12009,4,FALSE)="            ","",IF(VLOOKUP($P31,DATA!$B$1:$Q$12009,4,FALSE)="","",VLOOKUP($P31,DATA!$B$1:$Q$12009,4,FALSE)))</f>
        <v/>
      </c>
      <c r="C31" s="60" t="str">
        <f>+IF(VLOOKUP($P31,DATA!$B$1:$Q$12009,5,FALSE)="            ","",IF(VLOOKUP($P31,DATA!$B$1:$Q$12009,5,FALSE)="","",VLOOKUP($P31,DATA!$B$1:$Q$12009,5,FALSE)))</f>
        <v/>
      </c>
      <c r="D31" s="60">
        <f>+IF(VLOOKUP($P31,DATA!$B$1:$Q$12009,6,FALSE)="            ","",IF(VLOOKUP($P31,DATA!$B$1:$Q$12009,6,FALSE)="","",VLOOKUP($P31,DATA!$B$1:$Q$12009,6,FALSE)))</f>
        <v>302402</v>
      </c>
      <c r="E31" s="60">
        <f>+IF(VLOOKUP($P31,DATA!$B$1:$Q$12009,7,FALSE)="            ","",IF(VLOOKUP($P31,DATA!$B$1:$Q$12009,7,FALSE)="","",VLOOKUP($P31,DATA!$B$1:$Q$12009,7,FALSE)))</f>
        <v>11188</v>
      </c>
      <c r="F31" s="91">
        <f>+IF(VLOOKUP($P31,DATA!$B$1:$Q$12009,8,FALSE)="            ","",IF(VLOOKUP($P31,DATA!$B$1:$Q$12009,8,FALSE)="","",VLOOKUP($P31,DATA!$B$1:$Q$12009,8,FALSE)))</f>
        <v>2517</v>
      </c>
      <c r="G31" s="60" t="str">
        <f>+IF(VLOOKUP($P31,DATA!$B$1:$Q$12009,9,FALSE)="            ","",IF(VLOOKUP($P31,DATA!$B$1:$Q$12009,9,FALSE)="","",VLOOKUP($P31,DATA!$B$1:$Q$12009,9,FALSE)))</f>
        <v/>
      </c>
      <c r="H31" s="51" t="str">
        <f>+IF(VLOOKUP($P31,DATA!$B$1:$Q$12009,10,FALSE)="            ","",IF(VLOOKUP($P31,DATA!$B$1:$Q$12009,10,FALSE)="","",VLOOKUP($P31,DATA!$B$1:$Q$12009,10,FALSE)))</f>
        <v/>
      </c>
      <c r="I31" s="51">
        <f>+IF(VLOOKUP($P31,DATA!$B$1:$Q$12009,11,FALSE)="            ","",IF(VLOOKUP($P31,DATA!$B$1:$Q$12009,11,FALSE)="","",VLOOKUP($P31,DATA!$B$1:$Q$12009,11,FALSE)))</f>
        <v>291282</v>
      </c>
      <c r="J31" s="51">
        <f>+IF(VLOOKUP($P31,DATA!$B$1:$Q$12009,12,FALSE)="            ","",IF(VLOOKUP($P31,DATA!$B$1:$Q$12009,12,FALSE)="","",VLOOKUP($P31,DATA!$B$1:$Q$12009,12,FALSE)))</f>
        <v>14460</v>
      </c>
      <c r="K31" s="51">
        <f>+IF(VLOOKUP($P31,DATA!$B$1:$Q$12009,13,FALSE)="            ","",IF(VLOOKUP($P31,DATA!$B$1:$Q$12009,13,FALSE)="","",VLOOKUP($P31,DATA!$B$1:$Q$12009,13,FALSE)))</f>
        <v>24588</v>
      </c>
      <c r="L31" s="51">
        <f>+IF(VLOOKUP($P31,DATA!$B$1:$Q$12009,14,FALSE)="            ","",IF(VLOOKUP($P31,DATA!$B$1:$Q$12009,14,FALSE)="","",VLOOKUP($P31,DATA!$B$1:$Q$12009,14,FALSE)))</f>
        <v>9467</v>
      </c>
      <c r="O31" s="1">
        <v>18</v>
      </c>
      <c r="P31" s="1" t="str">
        <f>+($L$5)&amp;O31</f>
        <v xml:space="preserve"> 005 18</v>
      </c>
      <c r="Q31" s="102" t="s">
        <v>650</v>
      </c>
      <c r="R31" s="1">
        <f t="shared" si="0"/>
        <v>132</v>
      </c>
    </row>
    <row r="32" spans="1:18" x14ac:dyDescent="0.25">
      <c r="A32" s="75">
        <f>+A21</f>
        <v>2014</v>
      </c>
      <c r="B32" s="92" t="str">
        <f>+IF(VLOOKUP($P32,DATA!$B$1:$Q$12009,4,FALSE)="            ","",IF(VLOOKUP($P32,DATA!$B$1:$Q$12009,4,FALSE)="","",VLOOKUP($P32,DATA!$B$1:$Q$12009,4,FALSE)))</f>
        <v/>
      </c>
      <c r="C32" s="61" t="str">
        <f>+IF(VLOOKUP($P32,DATA!$B$1:$Q$12009,5,FALSE)="            ","",IF(VLOOKUP($P32,DATA!$B$1:$Q$12009,5,FALSE)="","",VLOOKUP($P32,DATA!$B$1:$Q$12009,5,FALSE)))</f>
        <v/>
      </c>
      <c r="D32" s="61">
        <f>+IF(VLOOKUP($P32,DATA!$B$1:$Q$12009,6,FALSE)="            ","",IF(VLOOKUP($P32,DATA!$B$1:$Q$12009,6,FALSE)="","",VLOOKUP($P32,DATA!$B$1:$Q$12009,6,FALSE)))</f>
        <v>284505</v>
      </c>
      <c r="E32" s="61">
        <f>+IF(VLOOKUP($P32,DATA!$B$1:$Q$12009,7,FALSE)="            ","",IF(VLOOKUP($P32,DATA!$B$1:$Q$12009,7,FALSE)="","",VLOOKUP($P32,DATA!$B$1:$Q$12009,7,FALSE)))</f>
        <v>82067</v>
      </c>
      <c r="F32" s="93">
        <f>+IF(VLOOKUP($P32,DATA!$B$1:$Q$12009,8,FALSE)="            ","",IF(VLOOKUP($P32,DATA!$B$1:$Q$12009,8,FALSE)="","",VLOOKUP($P32,DATA!$B$1:$Q$12009,8,FALSE)))</f>
        <v>44519</v>
      </c>
      <c r="G32" s="61" t="str">
        <f>+IF(VLOOKUP($P32,DATA!$B$1:$Q$12009,9,FALSE)="            ","",IF(VLOOKUP($P32,DATA!$B$1:$Q$12009,9,FALSE)="","",VLOOKUP($P32,DATA!$B$1:$Q$12009,9,FALSE)))</f>
        <v/>
      </c>
      <c r="H32" s="42" t="str">
        <f>+IF(VLOOKUP($P32,DATA!$B$1:$Q$12009,10,FALSE)="            ","",IF(VLOOKUP($P32,DATA!$B$1:$Q$12009,10,FALSE)="","",VLOOKUP($P32,DATA!$B$1:$Q$12009,10,FALSE)))</f>
        <v/>
      </c>
      <c r="I32" s="42">
        <f>+IF(VLOOKUP($P32,DATA!$B$1:$Q$12009,11,FALSE)="            ","",IF(VLOOKUP($P32,DATA!$B$1:$Q$12009,11,FALSE)="","",VLOOKUP($P32,DATA!$B$1:$Q$12009,11,FALSE)))</f>
        <v>455946</v>
      </c>
      <c r="J32" s="42">
        <f>+IF(VLOOKUP($P32,DATA!$B$1:$Q$12009,12,FALSE)="            ","",IF(VLOOKUP($P32,DATA!$B$1:$Q$12009,12,FALSE)="","",VLOOKUP($P32,DATA!$B$1:$Q$12009,12,FALSE)))</f>
        <v>77998</v>
      </c>
      <c r="K32" s="42">
        <f>+IF(VLOOKUP($P32,DATA!$B$1:$Q$12009,13,FALSE)="            ","",IF(VLOOKUP($P32,DATA!$B$1:$Q$12009,13,FALSE)="","",VLOOKUP($P32,DATA!$B$1:$Q$12009,13,FALSE)))</f>
        <v>105296</v>
      </c>
      <c r="L32" s="42">
        <f>+IF(VLOOKUP($P32,DATA!$B$1:$Q$12009,14,FALSE)="            ","",IF(VLOOKUP($P32,DATA!$B$1:$Q$12009,14,FALSE)="","",VLOOKUP($P32,DATA!$B$1:$Q$12009,14,FALSE)))</f>
        <v>7545</v>
      </c>
      <c r="O32" s="1">
        <v>19</v>
      </c>
      <c r="P32" s="1" t="str">
        <f t="shared" ref="P32:P37" si="3">+($L$5)&amp;O32</f>
        <v xml:space="preserve"> 005 19</v>
      </c>
      <c r="Q32" s="102" t="s">
        <v>651</v>
      </c>
      <c r="R32" s="1">
        <f t="shared" si="0"/>
        <v>134</v>
      </c>
    </row>
    <row r="33" spans="1:18" x14ac:dyDescent="0.25">
      <c r="A33" s="75">
        <f>+A22</f>
        <v>2015</v>
      </c>
      <c r="B33" s="92" t="str">
        <f>+IF(VLOOKUP($P33,DATA!$B$1:$Q$12009,4,FALSE)="            ","",IF(VLOOKUP($P33,DATA!$B$1:$Q$12009,4,FALSE)="","",VLOOKUP($P33,DATA!$B$1:$Q$12009,4,FALSE)))</f>
        <v/>
      </c>
      <c r="C33" s="61">
        <f>+IF(VLOOKUP($P33,DATA!$B$1:$Q$12009,5,FALSE)="            ","",IF(VLOOKUP($P33,DATA!$B$1:$Q$12009,5,FALSE)="","",VLOOKUP($P33,DATA!$B$1:$Q$12009,5,FALSE)))</f>
        <v>2483</v>
      </c>
      <c r="D33" s="61">
        <f>+IF(VLOOKUP($P33,DATA!$B$1:$Q$12009,6,FALSE)="            ","",IF(VLOOKUP($P33,DATA!$B$1:$Q$12009,6,FALSE)="","",VLOOKUP($P33,DATA!$B$1:$Q$12009,6,FALSE)))</f>
        <v>183802</v>
      </c>
      <c r="E33" s="61">
        <f>+IF(VLOOKUP($P33,DATA!$B$1:$Q$12009,7,FALSE)="            ","",IF(VLOOKUP($P33,DATA!$B$1:$Q$12009,7,FALSE)="","",VLOOKUP($P33,DATA!$B$1:$Q$12009,7,FALSE)))</f>
        <v>52358</v>
      </c>
      <c r="F33" s="93">
        <f>+IF(VLOOKUP($P33,DATA!$B$1:$Q$12009,8,FALSE)="            ","",IF(VLOOKUP($P33,DATA!$B$1:$Q$12009,8,FALSE)="","",VLOOKUP($P33,DATA!$B$1:$Q$12009,8,FALSE)))</f>
        <v>17764</v>
      </c>
      <c r="G33" s="61" t="str">
        <f>+IF(VLOOKUP($P33,DATA!$B$1:$Q$12009,9,FALSE)="            ","",IF(VLOOKUP($P33,DATA!$B$1:$Q$12009,9,FALSE)="","",VLOOKUP($P33,DATA!$B$1:$Q$12009,9,FALSE)))</f>
        <v/>
      </c>
      <c r="H33" s="42">
        <f>+IF(VLOOKUP($P33,DATA!$B$1:$Q$12009,10,FALSE)="            ","",IF(VLOOKUP($P33,DATA!$B$1:$Q$12009,10,FALSE)="","",VLOOKUP($P33,DATA!$B$1:$Q$12009,10,FALSE)))</f>
        <v>1243</v>
      </c>
      <c r="I33" s="42">
        <f>+IF(VLOOKUP($P33,DATA!$B$1:$Q$12009,11,FALSE)="            ","",IF(VLOOKUP($P33,DATA!$B$1:$Q$12009,11,FALSE)="","",VLOOKUP($P33,DATA!$B$1:$Q$12009,11,FALSE)))</f>
        <v>234258</v>
      </c>
      <c r="J33" s="42">
        <f>+IF(VLOOKUP($P33,DATA!$B$1:$Q$12009,12,FALSE)="            ","",IF(VLOOKUP($P33,DATA!$B$1:$Q$12009,12,FALSE)="","",VLOOKUP($P33,DATA!$B$1:$Q$12009,12,FALSE)))</f>
        <v>226212</v>
      </c>
      <c r="K33" s="42">
        <f>+IF(VLOOKUP($P33,DATA!$B$1:$Q$12009,13,FALSE)="            ","",IF(VLOOKUP($P33,DATA!$B$1:$Q$12009,13,FALSE)="","",VLOOKUP($P33,DATA!$B$1:$Q$12009,13,FALSE)))</f>
        <v>37905</v>
      </c>
      <c r="L33" s="42">
        <f>+IF(VLOOKUP($P33,DATA!$B$1:$Q$12009,14,FALSE)="            ","",IF(VLOOKUP($P33,DATA!$B$1:$Q$12009,14,FALSE)="","",VLOOKUP($P33,DATA!$B$1:$Q$12009,14,FALSE)))</f>
        <v>42565</v>
      </c>
      <c r="O33" s="1">
        <v>20</v>
      </c>
      <c r="P33" s="1" t="str">
        <f t="shared" si="3"/>
        <v xml:space="preserve"> 005 20</v>
      </c>
      <c r="Q33" s="102" t="s">
        <v>652</v>
      </c>
      <c r="R33" s="1">
        <f t="shared" si="0"/>
        <v>136</v>
      </c>
    </row>
    <row r="34" spans="1:18" x14ac:dyDescent="0.25">
      <c r="A34" s="75">
        <f>+A23</f>
        <v>2016</v>
      </c>
      <c r="B34" s="92">
        <f>+IF(VLOOKUP($P34,DATA!$B$1:$Q$12009,4,FALSE)="            ","",IF(VLOOKUP($P34,DATA!$B$1:$Q$12009,4,FALSE)="","",VLOOKUP($P34,DATA!$B$1:$Q$12009,4,FALSE)))</f>
        <v>1258</v>
      </c>
      <c r="C34" s="61">
        <f>+IF(VLOOKUP($P34,DATA!$B$1:$Q$12009,5,FALSE)="            ","",IF(VLOOKUP($P34,DATA!$B$1:$Q$12009,5,FALSE)="","",VLOOKUP($P34,DATA!$B$1:$Q$12009,5,FALSE)))</f>
        <v>22596</v>
      </c>
      <c r="D34" s="61">
        <f>+IF(VLOOKUP($P34,DATA!$B$1:$Q$12009,6,FALSE)="            ","",IF(VLOOKUP($P34,DATA!$B$1:$Q$12009,6,FALSE)="","",VLOOKUP($P34,DATA!$B$1:$Q$12009,6,FALSE)))</f>
        <v>485466</v>
      </c>
      <c r="E34" s="61">
        <f>+IF(VLOOKUP($P34,DATA!$B$1:$Q$12009,7,FALSE)="            ","",IF(VLOOKUP($P34,DATA!$B$1:$Q$12009,7,FALSE)="","",VLOOKUP($P34,DATA!$B$1:$Q$12009,7,FALSE)))</f>
        <v>84571</v>
      </c>
      <c r="F34" s="93">
        <f>+IF(VLOOKUP($P34,DATA!$B$1:$Q$12009,8,FALSE)="            ","",IF(VLOOKUP($P34,DATA!$B$1:$Q$12009,8,FALSE)="","",VLOOKUP($P34,DATA!$B$1:$Q$12009,8,FALSE)))</f>
        <v>72069</v>
      </c>
      <c r="G34" s="61">
        <f>+IF(VLOOKUP($P34,DATA!$B$1:$Q$12009,9,FALSE)="            ","",IF(VLOOKUP($P34,DATA!$B$1:$Q$12009,9,FALSE)="","",VLOOKUP($P34,DATA!$B$1:$Q$12009,9,FALSE)))</f>
        <v>628</v>
      </c>
      <c r="H34" s="42">
        <f>+IF(VLOOKUP($P34,DATA!$B$1:$Q$12009,10,FALSE)="            ","",IF(VLOOKUP($P34,DATA!$B$1:$Q$12009,10,FALSE)="","",VLOOKUP($P34,DATA!$B$1:$Q$12009,10,FALSE)))</f>
        <v>15821</v>
      </c>
      <c r="I34" s="42">
        <f>+IF(VLOOKUP($P34,DATA!$B$1:$Q$12009,11,FALSE)="            ","",IF(VLOOKUP($P34,DATA!$B$1:$Q$12009,11,FALSE)="","",VLOOKUP($P34,DATA!$B$1:$Q$12009,11,FALSE)))</f>
        <v>515727</v>
      </c>
      <c r="J34" s="42">
        <f>+IF(VLOOKUP($P34,DATA!$B$1:$Q$12009,12,FALSE)="            ","",IF(VLOOKUP($P34,DATA!$B$1:$Q$12009,12,FALSE)="","",VLOOKUP($P34,DATA!$B$1:$Q$12009,12,FALSE)))</f>
        <v>179442</v>
      </c>
      <c r="K34" s="42">
        <f>+IF(VLOOKUP($P34,DATA!$B$1:$Q$12009,13,FALSE)="            ","",IF(VLOOKUP($P34,DATA!$B$1:$Q$12009,13,FALSE)="","",VLOOKUP($P34,DATA!$B$1:$Q$12009,13,FALSE)))</f>
        <v>459494</v>
      </c>
      <c r="L34" s="42">
        <f>+IF(VLOOKUP($P34,DATA!$B$1:$Q$12009,14,FALSE)="            ","",IF(VLOOKUP($P34,DATA!$B$1:$Q$12009,14,FALSE)="","",VLOOKUP($P34,DATA!$B$1:$Q$12009,14,FALSE)))</f>
        <v>7541</v>
      </c>
      <c r="O34" s="1">
        <v>21</v>
      </c>
      <c r="P34" s="1" t="str">
        <f t="shared" si="3"/>
        <v xml:space="preserve"> 005 21</v>
      </c>
      <c r="Q34" s="102" t="s">
        <v>653</v>
      </c>
      <c r="R34" s="1">
        <f t="shared" si="0"/>
        <v>139</v>
      </c>
    </row>
    <row r="35" spans="1:18" x14ac:dyDescent="0.25">
      <c r="A35" s="86">
        <f>+A24</f>
        <v>2017</v>
      </c>
      <c r="B35" s="94">
        <f>+IF(VLOOKUP($P35,DATA!$B$1:$Q$12009,4,FALSE)="            ","",IF(VLOOKUP($P35,DATA!$B$1:$Q$12009,4,FALSE)="","",VLOOKUP($P35,DATA!$B$1:$Q$12009,4,FALSE)))</f>
        <v>464</v>
      </c>
      <c r="C35" s="62">
        <f>+IF(VLOOKUP($P35,DATA!$B$1:$Q$12009,5,FALSE)="            ","",IF(VLOOKUP($P35,DATA!$B$1:$Q$12009,5,FALSE)="","",VLOOKUP($P35,DATA!$B$1:$Q$12009,5,FALSE)))</f>
        <v>4467</v>
      </c>
      <c r="D35" s="62">
        <f>+IF(VLOOKUP($P35,DATA!$B$1:$Q$12009,6,FALSE)="            ","",IF(VLOOKUP($P35,DATA!$B$1:$Q$12009,6,FALSE)="","",VLOOKUP($P35,DATA!$B$1:$Q$12009,6,FALSE)))</f>
        <v>65791</v>
      </c>
      <c r="E35" s="62">
        <f>+IF(VLOOKUP($P35,DATA!$B$1:$Q$12009,7,FALSE)="            ","",IF(VLOOKUP($P35,DATA!$B$1:$Q$12009,7,FALSE)="","",VLOOKUP($P35,DATA!$B$1:$Q$12009,7,FALSE)))</f>
        <v>23451</v>
      </c>
      <c r="F35" s="95">
        <f>+IF(VLOOKUP($P35,DATA!$B$1:$Q$12009,8,FALSE)="            ","",IF(VLOOKUP($P35,DATA!$B$1:$Q$12009,8,FALSE)="","",VLOOKUP($P35,DATA!$B$1:$Q$12009,8,FALSE)))</f>
        <v>26896</v>
      </c>
      <c r="G35" s="62">
        <f>+IF(VLOOKUP($P35,DATA!$B$1:$Q$12009,9,FALSE)="            ","",IF(VLOOKUP($P35,DATA!$B$1:$Q$12009,9,FALSE)="","",VLOOKUP($P35,DATA!$B$1:$Q$12009,9,FALSE)))</f>
        <v>1214</v>
      </c>
      <c r="H35" s="53">
        <f>+IF(VLOOKUP($P35,DATA!$B$1:$Q$12009,10,FALSE)="            ","",IF(VLOOKUP($P35,DATA!$B$1:$Q$12009,10,FALSE)="","",VLOOKUP($P35,DATA!$B$1:$Q$12009,10,FALSE)))</f>
        <v>19165</v>
      </c>
      <c r="I35" s="53">
        <f>+IF(VLOOKUP($P35,DATA!$B$1:$Q$12009,11,FALSE)="            ","",IF(VLOOKUP($P35,DATA!$B$1:$Q$12009,11,FALSE)="","",VLOOKUP($P35,DATA!$B$1:$Q$12009,11,FALSE)))</f>
        <v>208552</v>
      </c>
      <c r="J35" s="53">
        <f>+IF(VLOOKUP($P35,DATA!$B$1:$Q$12009,12,FALSE)="            ","",IF(VLOOKUP($P35,DATA!$B$1:$Q$12009,12,FALSE)="","",VLOOKUP($P35,DATA!$B$1:$Q$12009,12,FALSE)))</f>
        <v>95472</v>
      </c>
      <c r="K35" s="53">
        <f>+IF(VLOOKUP($P35,DATA!$B$1:$Q$12009,13,FALSE)="            ","",IF(VLOOKUP($P35,DATA!$B$1:$Q$12009,13,FALSE)="","",VLOOKUP($P35,DATA!$B$1:$Q$12009,13,FALSE)))</f>
        <v>131630</v>
      </c>
      <c r="L35" s="53">
        <f>+IF(VLOOKUP($P35,DATA!$B$1:$Q$12009,14,FALSE)="            ","",IF(VLOOKUP($P35,DATA!$B$1:$Q$12009,14,FALSE)="","",VLOOKUP($P35,DATA!$B$1:$Q$12009,14,FALSE)))</f>
        <v>79942</v>
      </c>
      <c r="O35" s="1">
        <v>22</v>
      </c>
      <c r="P35" s="1" t="str">
        <f t="shared" si="3"/>
        <v xml:space="preserve"> 005 22</v>
      </c>
      <c r="Q35" s="102" t="s">
        <v>654</v>
      </c>
      <c r="R35" s="1">
        <f t="shared" si="0"/>
        <v>141</v>
      </c>
    </row>
    <row r="36" spans="1:18" x14ac:dyDescent="0.25">
      <c r="A36" s="87" t="s">
        <v>5</v>
      </c>
      <c r="B36" s="92">
        <f>+IF(VLOOKUP($P36,DATA!$B$1:$Q$12009,4,FALSE)="            ","",IF(VLOOKUP($P36,DATA!$B$1:$Q$12009,4,FALSE)="","",VLOOKUP($P36,DATA!$B$1:$Q$12009,4,FALSE)))</f>
        <v>1722</v>
      </c>
      <c r="C36" s="61">
        <f>+IF(VLOOKUP($P36,DATA!$B$1:$Q$12009,5,FALSE)="            ","",IF(VLOOKUP($P36,DATA!$B$1:$Q$12009,5,FALSE)="","",VLOOKUP($P36,DATA!$B$1:$Q$12009,5,FALSE)))</f>
        <v>29546</v>
      </c>
      <c r="D36" s="61">
        <f>+IF(VLOOKUP($P36,DATA!$B$1:$Q$12009,6,FALSE)="            ","",IF(VLOOKUP($P36,DATA!$B$1:$Q$12009,6,FALSE)="","",VLOOKUP($P36,DATA!$B$1:$Q$12009,6,FALSE)))</f>
        <v>1321966</v>
      </c>
      <c r="E36" s="61">
        <f>+IF(VLOOKUP($P36,DATA!$B$1:$Q$12009,7,FALSE)="            ","",IF(VLOOKUP($P36,DATA!$B$1:$Q$12009,7,FALSE)="","",VLOOKUP($P36,DATA!$B$1:$Q$12009,7,FALSE)))</f>
        <v>253635</v>
      </c>
      <c r="F36" s="93">
        <f>+IF(VLOOKUP($P36,DATA!$B$1:$Q$12009,8,FALSE)="            ","",IF(VLOOKUP($P36,DATA!$B$1:$Q$12009,8,FALSE)="","",VLOOKUP($P36,DATA!$B$1:$Q$12009,8,FALSE)))</f>
        <v>163765</v>
      </c>
      <c r="G36" s="61">
        <f>+IF(VLOOKUP($P36,DATA!$B$1:$Q$12009,9,FALSE)="            ","",IF(VLOOKUP($P36,DATA!$B$1:$Q$12009,9,FALSE)="","",VLOOKUP($P36,DATA!$B$1:$Q$12009,9,FALSE)))</f>
        <v>1842</v>
      </c>
      <c r="H36" s="42">
        <f>+IF(VLOOKUP($P36,DATA!$B$1:$Q$12009,10,FALSE)="            ","",IF(VLOOKUP($P36,DATA!$B$1:$Q$12009,10,FALSE)="","",VLOOKUP($P36,DATA!$B$1:$Q$12009,10,FALSE)))</f>
        <v>36229</v>
      </c>
      <c r="I36" s="42">
        <f>+IF(VLOOKUP($P36,DATA!$B$1:$Q$12009,11,FALSE)="            ","",IF(VLOOKUP($P36,DATA!$B$1:$Q$12009,11,FALSE)="","",VLOOKUP($P36,DATA!$B$1:$Q$12009,11,FALSE)))</f>
        <v>1705765</v>
      </c>
      <c r="J36" s="42">
        <f>+IF(VLOOKUP($P36,DATA!$B$1:$Q$12009,12,FALSE)="            ","",IF(VLOOKUP($P36,DATA!$B$1:$Q$12009,12,FALSE)="","",VLOOKUP($P36,DATA!$B$1:$Q$12009,12,FALSE)))</f>
        <v>593584</v>
      </c>
      <c r="K36" s="42">
        <f>+IF(VLOOKUP($P36,DATA!$B$1:$Q$12009,13,FALSE)="            ","",IF(VLOOKUP($P36,DATA!$B$1:$Q$12009,13,FALSE)="","",VLOOKUP($P36,DATA!$B$1:$Q$12009,13,FALSE)))</f>
        <v>758913</v>
      </c>
      <c r="L36" s="42">
        <f>+IF(VLOOKUP($P36,DATA!$B$1:$Q$12009,14,FALSE)="            ","",IF(VLOOKUP($P36,DATA!$B$1:$Q$12009,14,FALSE)="","",VLOOKUP($P36,DATA!$B$1:$Q$12009,14,FALSE)))</f>
        <v>147060</v>
      </c>
      <c r="O36" s="1">
        <v>23</v>
      </c>
      <c r="P36" s="1" t="str">
        <f t="shared" si="3"/>
        <v xml:space="preserve"> 005 23</v>
      </c>
      <c r="Q36" s="102" t="s">
        <v>655</v>
      </c>
      <c r="R36" s="1">
        <f t="shared" si="0"/>
        <v>142</v>
      </c>
    </row>
    <row r="37" spans="1:18" x14ac:dyDescent="0.25">
      <c r="A37" s="55" t="s">
        <v>6</v>
      </c>
      <c r="B37" s="92" t="str">
        <f>+IF(VLOOKUP($P37,DATA!$B$1:$Q$12009,4,FALSE)="            ","",IF(VLOOKUP($P37,DATA!$B$1:$Q$12009,4,FALSE)="","",VLOOKUP($P37,DATA!$B$1:$Q$12009,4,FALSE)))</f>
        <v/>
      </c>
      <c r="C37" s="61" t="str">
        <f>+IF(VLOOKUP($P37,DATA!$B$1:$Q$12009,5,FALSE)="            ","",IF(VLOOKUP($P37,DATA!$B$1:$Q$12009,5,FALSE)="","",VLOOKUP($P37,DATA!$B$1:$Q$12009,5,FALSE)))</f>
        <v/>
      </c>
      <c r="D37" s="61" t="str">
        <f>+IF(VLOOKUP($P37,DATA!$B$1:$Q$12009,6,FALSE)="            ","",IF(VLOOKUP($P37,DATA!$B$1:$Q$12009,6,FALSE)="","",VLOOKUP($P37,DATA!$B$1:$Q$12009,6,FALSE)))</f>
        <v/>
      </c>
      <c r="E37" s="61" t="str">
        <f>+IF(VLOOKUP($P37,DATA!$B$1:$Q$12009,7,FALSE)="            ","",IF(VLOOKUP($P37,DATA!$B$1:$Q$12009,7,FALSE)="","",VLOOKUP($P37,DATA!$B$1:$Q$12009,7,FALSE)))</f>
        <v/>
      </c>
      <c r="F37" s="93" t="str">
        <f>+IF(VLOOKUP($P37,DATA!$B$1:$Q$12009,8,FALSE)="            ","",IF(VLOOKUP($P37,DATA!$B$1:$Q$12009,8,FALSE)="","",VLOOKUP($P37,DATA!$B$1:$Q$12009,8,FALSE)))</f>
        <v/>
      </c>
      <c r="G37" s="61" t="str">
        <f>+IF(VLOOKUP($P37,DATA!$B$1:$Q$12009,9,FALSE)="            ","",IF(VLOOKUP($P37,DATA!$B$1:$Q$12009,9,FALSE)="","",VLOOKUP($P37,DATA!$B$1:$Q$12009,9,FALSE)))</f>
        <v/>
      </c>
      <c r="H37" s="42" t="str">
        <f>+IF(VLOOKUP($P37,DATA!$B$1:$Q$12009,10,FALSE)="            ","",IF(VLOOKUP($P37,DATA!$B$1:$Q$12009,10,FALSE)="","",VLOOKUP($P37,DATA!$B$1:$Q$12009,10,FALSE)))</f>
        <v/>
      </c>
      <c r="I37" s="42" t="str">
        <f>+IF(VLOOKUP($P37,DATA!$B$1:$Q$12009,11,FALSE)="            ","",IF(VLOOKUP($P37,DATA!$B$1:$Q$12009,11,FALSE)="","",VLOOKUP($P37,DATA!$B$1:$Q$12009,11,FALSE)))</f>
        <v/>
      </c>
      <c r="J37" s="42" t="str">
        <f>+IF(VLOOKUP($P37,DATA!$B$1:$Q$12009,12,FALSE)="            ","",IF(VLOOKUP($P37,DATA!$B$1:$Q$12009,12,FALSE)="","",VLOOKUP($P37,DATA!$B$1:$Q$12009,12,FALSE)))</f>
        <v/>
      </c>
      <c r="K37" s="42" t="str">
        <f>+IF(VLOOKUP($P37,DATA!$B$1:$Q$12009,13,FALSE)="            ","",IF(VLOOKUP($P37,DATA!$B$1:$Q$12009,13,FALSE)="","",VLOOKUP($P37,DATA!$B$1:$Q$12009,13,FALSE)))</f>
        <v/>
      </c>
      <c r="L37" s="42" t="str">
        <f>+IF(VLOOKUP($P37,DATA!$B$1:$Q$12009,14,FALSE)="            ","",IF(VLOOKUP($P37,DATA!$B$1:$Q$12009,14,FALSE)="","",VLOOKUP($P37,DATA!$B$1:$Q$12009,14,FALSE)))</f>
        <v/>
      </c>
      <c r="O37" s="1">
        <v>24</v>
      </c>
      <c r="P37" s="1" t="str">
        <f t="shared" si="3"/>
        <v xml:space="preserve"> 005 24</v>
      </c>
      <c r="Q37" s="102" t="s">
        <v>656</v>
      </c>
      <c r="R37" s="1">
        <f t="shared" si="0"/>
        <v>161</v>
      </c>
    </row>
    <row r="38" spans="1:18" x14ac:dyDescent="0.25">
      <c r="Q38" s="102" t="s">
        <v>657</v>
      </c>
      <c r="R38" s="1">
        <f t="shared" si="0"/>
        <v>163</v>
      </c>
    </row>
    <row r="39" spans="1:18" x14ac:dyDescent="0.25">
      <c r="D39" s="56"/>
      <c r="E39" s="56"/>
      <c r="F39" s="56"/>
      <c r="G39" s="63" t="s">
        <v>272</v>
      </c>
      <c r="H39" s="63" t="s">
        <v>273</v>
      </c>
      <c r="I39" s="63" t="s">
        <v>274</v>
      </c>
      <c r="J39" s="63" t="s">
        <v>5</v>
      </c>
      <c r="L39" s="40" t="s">
        <v>254</v>
      </c>
      <c r="Q39" s="102" t="s">
        <v>658</v>
      </c>
      <c r="R39" s="1">
        <f t="shared" si="0"/>
        <v>165</v>
      </c>
    </row>
    <row r="40" spans="1:18" x14ac:dyDescent="0.25">
      <c r="D40" s="64" t="s">
        <v>597</v>
      </c>
      <c r="G40" s="61">
        <f>+VLOOKUP($P40,DATA!$B$1:$Q$12009,7,FALSE)</f>
        <v>3097070</v>
      </c>
      <c r="H40" s="61">
        <f>+VLOOKUP($P40,DATA!$B$1:$Q$12009,8,FALSE)</f>
        <v>1769897</v>
      </c>
      <c r="I40" s="61">
        <f>+VLOOKUP($P40,DATA!$B$1:$Q$12009,9,FALSE)</f>
        <v>147060</v>
      </c>
      <c r="O40" s="1">
        <v>25</v>
      </c>
      <c r="P40" s="1" t="str">
        <f>+($L$5)&amp;O40</f>
        <v xml:space="preserve"> 005 25</v>
      </c>
      <c r="Q40" s="102" t="s">
        <v>659</v>
      </c>
      <c r="R40" s="1">
        <f t="shared" si="0"/>
        <v>166</v>
      </c>
    </row>
    <row r="41" spans="1:18" x14ac:dyDescent="0.25">
      <c r="D41" s="64" t="s">
        <v>598</v>
      </c>
      <c r="G41" s="61" t="str">
        <f>+VLOOKUP($P41,DATA!$B$1:$Q$12009,7,FALSE)</f>
        <v xml:space="preserve">            </v>
      </c>
      <c r="H41" s="61" t="str">
        <f>+VLOOKUP($P41,DATA!$B$1:$Q$12009,8,FALSE)</f>
        <v xml:space="preserve">            </v>
      </c>
      <c r="I41" s="61" t="str">
        <f>+VLOOKUP($P41,DATA!$B$1:$Q$12009,9,FALSE)</f>
        <v xml:space="preserve">            </v>
      </c>
      <c r="O41" s="1">
        <v>26</v>
      </c>
      <c r="P41" s="1" t="str">
        <f t="shared" ref="P41:P57" si="4">+($L$5)&amp;O41</f>
        <v xml:space="preserve"> 005 26</v>
      </c>
      <c r="Q41" s="102" t="s">
        <v>660</v>
      </c>
      <c r="R41" s="1">
        <f t="shared" si="0"/>
        <v>185</v>
      </c>
    </row>
    <row r="42" spans="1:18" x14ac:dyDescent="0.25">
      <c r="D42" s="40" t="s">
        <v>275</v>
      </c>
      <c r="G42" s="61">
        <f>+VLOOKUP($P42,DATA!$B$1:$Q$12009,7,FALSE)</f>
        <v>-1653035</v>
      </c>
      <c r="H42" s="61">
        <f>+VLOOKUP($P42,DATA!$B$1:$Q$12009,8,FALSE)</f>
        <v>-488949</v>
      </c>
      <c r="I42" s="61">
        <f>+VLOOKUP($P42,DATA!$B$1:$Q$12009,9,FALSE)</f>
        <v>1331</v>
      </c>
      <c r="O42" s="1">
        <v>27</v>
      </c>
      <c r="P42" s="1" t="str">
        <f t="shared" si="4"/>
        <v xml:space="preserve"> 005 27</v>
      </c>
      <c r="Q42" s="102" t="s">
        <v>661</v>
      </c>
      <c r="R42" s="1">
        <f t="shared" si="0"/>
        <v>187</v>
      </c>
    </row>
    <row r="43" spans="1:18" x14ac:dyDescent="0.25">
      <c r="D43" s="40" t="s">
        <v>276</v>
      </c>
      <c r="G43" s="61">
        <f>+VLOOKUP($P43,DATA!$B$1:$Q$12009,7,FALSE)</f>
        <v>1444035</v>
      </c>
      <c r="H43" s="61">
        <f>+VLOOKUP($P43,DATA!$B$1:$Q$12009,8,FALSE)</f>
        <v>1280948</v>
      </c>
      <c r="I43" s="61">
        <f>+VLOOKUP($P43,DATA!$B$1:$Q$12009,9,FALSE)</f>
        <v>148391</v>
      </c>
      <c r="O43" s="1">
        <v>28</v>
      </c>
      <c r="P43" s="1" t="str">
        <f t="shared" si="4"/>
        <v xml:space="preserve"> 005 28</v>
      </c>
      <c r="Q43" s="102" t="s">
        <v>662</v>
      </c>
      <c r="R43" s="1">
        <f t="shared" si="0"/>
        <v>191</v>
      </c>
    </row>
    <row r="44" spans="1:18" x14ac:dyDescent="0.25">
      <c r="A44" s="40" t="s">
        <v>254</v>
      </c>
      <c r="D44" s="40" t="s">
        <v>277</v>
      </c>
      <c r="G44" s="61">
        <f>+VLOOKUP($P44,DATA!$B$1:$Q$12009,7,FALSE)</f>
        <v>5099536</v>
      </c>
      <c r="H44" s="61">
        <f>+VLOOKUP($P44,DATA!$B$1:$Q$12009,8,FALSE)</f>
        <v>1912565</v>
      </c>
      <c r="I44" s="61">
        <f>+VLOOKUP($P44,DATA!$B$1:$Q$12009,9,FALSE)</f>
        <v>171647</v>
      </c>
      <c r="O44" s="1">
        <v>29</v>
      </c>
      <c r="P44" s="1" t="str">
        <f t="shared" si="4"/>
        <v xml:space="preserve"> 005 29</v>
      </c>
      <c r="Q44" s="102" t="s">
        <v>663</v>
      </c>
      <c r="R44" s="1">
        <f t="shared" si="0"/>
        <v>204</v>
      </c>
    </row>
    <row r="45" spans="1:18" x14ac:dyDescent="0.25">
      <c r="A45" s="40" t="s">
        <v>254</v>
      </c>
      <c r="B45" s="40" t="s">
        <v>254</v>
      </c>
      <c r="D45" s="40" t="s">
        <v>278</v>
      </c>
      <c r="G45" s="66">
        <f>+VLOOKUP($P45,DATA!$B$1:$Q$12009,7,FALSE)</f>
        <v>0.01</v>
      </c>
      <c r="H45" s="66">
        <f>+VLOOKUP($P45,DATA!$B$1:$Q$12009,8,FALSE)</f>
        <v>0.04</v>
      </c>
      <c r="I45" s="66">
        <f>+VLOOKUP($P45,DATA!$B$1:$Q$12009,9,FALSE)</f>
        <v>0.04</v>
      </c>
      <c r="O45" s="1">
        <v>30</v>
      </c>
      <c r="P45" s="1" t="str">
        <f t="shared" si="4"/>
        <v xml:space="preserve"> 005 30</v>
      </c>
      <c r="Q45" s="102" t="s">
        <v>664</v>
      </c>
      <c r="R45" s="1">
        <f t="shared" si="0"/>
        <v>205</v>
      </c>
    </row>
    <row r="46" spans="1:18" x14ac:dyDescent="0.25">
      <c r="D46" s="40" t="s">
        <v>279</v>
      </c>
      <c r="L46" s="40" t="s">
        <v>254</v>
      </c>
      <c r="Q46" s="102" t="s">
        <v>665</v>
      </c>
      <c r="R46" s="1">
        <f t="shared" si="0"/>
        <v>221</v>
      </c>
    </row>
    <row r="47" spans="1:18" x14ac:dyDescent="0.25">
      <c r="D47" s="40" t="s">
        <v>280</v>
      </c>
      <c r="G47" s="67">
        <f>+VLOOKUP($P47,DATA!$B$1:$Q$12009,7,FALSE)</f>
        <v>3.012</v>
      </c>
      <c r="H47" s="67">
        <f>+VLOOKUP($P47,DATA!$B$1:$Q$12009,8,FALSE)</f>
        <v>2.6720000000000002</v>
      </c>
      <c r="I47" s="67">
        <f>+VLOOKUP($P47,DATA!$B$1:$Q$12009,9,FALSE)</f>
        <v>0.309</v>
      </c>
      <c r="J47" s="52">
        <f>+VLOOKUP($P47,DATA!$B$1:$Q$12009,10,FALSE)</f>
        <v>5.9930000000000003</v>
      </c>
      <c r="O47" s="1">
        <v>31</v>
      </c>
      <c r="P47" s="1" t="str">
        <f>+($L$5)&amp;O47</f>
        <v xml:space="preserve"> 005 31</v>
      </c>
      <c r="Q47" s="102" t="s">
        <v>666</v>
      </c>
      <c r="R47" s="1">
        <f t="shared" si="0"/>
        <v>222</v>
      </c>
    </row>
    <row r="48" spans="1:18" x14ac:dyDescent="0.25">
      <c r="D48" s="40" t="s">
        <v>281</v>
      </c>
      <c r="G48" s="67">
        <f>+VLOOKUP($P48,DATA!$B$1:$Q$12009,7,FALSE)</f>
        <v>2.8849999999999998</v>
      </c>
      <c r="H48" s="67">
        <f>+VLOOKUP($P48,DATA!$B$1:$Q$12009,8,FALSE)</f>
        <v>2.56</v>
      </c>
      <c r="I48" s="67">
        <f>+VLOOKUP($P48,DATA!$B$1:$Q$12009,9,FALSE)</f>
        <v>0.29599999999999999</v>
      </c>
      <c r="J48" s="52">
        <f>+VLOOKUP($P48,DATA!$B$1:$Q$12009,10,FALSE)</f>
        <v>5.7409999999999997</v>
      </c>
      <c r="O48" s="1">
        <v>32</v>
      </c>
      <c r="P48" s="1" t="str">
        <f t="shared" si="4"/>
        <v xml:space="preserve"> 005 32</v>
      </c>
      <c r="Q48" s="102" t="s">
        <v>667</v>
      </c>
      <c r="R48" s="1">
        <f t="shared" si="0"/>
        <v>225</v>
      </c>
    </row>
    <row r="49" spans="1:18" x14ac:dyDescent="0.25">
      <c r="D49" s="64" t="s">
        <v>282</v>
      </c>
      <c r="G49" s="67">
        <f>+VLOOKUP($P49,DATA!$B$1:$Q$12009,7,FALSE)</f>
        <v>9.31</v>
      </c>
      <c r="H49" s="67">
        <f>+VLOOKUP($P49,DATA!$B$1:$Q$12009,8,FALSE)</f>
        <v>3.492</v>
      </c>
      <c r="I49" s="67">
        <f>+VLOOKUP($P49,DATA!$B$1:$Q$12009,9,FALSE)</f>
        <v>0.313</v>
      </c>
      <c r="J49" s="52">
        <f>+VLOOKUP($P49,DATA!$B$1:$Q$12009,10,FALSE)</f>
        <v>13.115</v>
      </c>
      <c r="O49" s="1">
        <v>33</v>
      </c>
      <c r="P49" s="1" t="str">
        <f t="shared" si="4"/>
        <v xml:space="preserve"> 005 33</v>
      </c>
      <c r="Q49" s="102" t="s">
        <v>668</v>
      </c>
      <c r="R49" s="1">
        <f t="shared" si="0"/>
        <v>227</v>
      </c>
    </row>
    <row r="50" spans="1:18" x14ac:dyDescent="0.25">
      <c r="D50" s="40" t="s">
        <v>283</v>
      </c>
      <c r="G50" s="67">
        <f>+VLOOKUP($P50,DATA!$B$1:$Q$12009,7,FALSE)</f>
        <v>9.2460000000000004</v>
      </c>
      <c r="H50" s="67">
        <f>+VLOOKUP($P50,DATA!$B$1:$Q$12009,8,FALSE)</f>
        <v>3.4550000000000001</v>
      </c>
      <c r="I50" s="67">
        <f>+VLOOKUP($P50,DATA!$B$1:$Q$12009,9,FALSE)</f>
        <v>0.312</v>
      </c>
      <c r="J50" s="52">
        <f>+VLOOKUP($P50,DATA!$B$1:$Q$12009,10,FALSE)</f>
        <v>13.013</v>
      </c>
      <c r="O50" s="1">
        <v>34</v>
      </c>
      <c r="P50" s="1" t="str">
        <f t="shared" si="4"/>
        <v xml:space="preserve"> 005 34</v>
      </c>
      <c r="Q50" s="102" t="s">
        <v>965</v>
      </c>
      <c r="R50" s="1">
        <f t="shared" si="0"/>
        <v>255</v>
      </c>
    </row>
    <row r="51" spans="1:18" x14ac:dyDescent="0.25">
      <c r="D51" s="64" t="s">
        <v>284</v>
      </c>
      <c r="G51" s="67">
        <f>+VLOOKUP($P51,DATA!$B$1:$Q$12009,7,FALSE)</f>
        <v>10.635999999999999</v>
      </c>
      <c r="H51" s="67">
        <f>+VLOOKUP($P51,DATA!$B$1:$Q$12009,8,FALSE)</f>
        <v>3.9889999999999999</v>
      </c>
      <c r="I51" s="67">
        <f>+VLOOKUP($P51,DATA!$B$1:$Q$12009,9,FALSE)</f>
        <v>0.35799999999999998</v>
      </c>
      <c r="J51" s="52">
        <f>+VLOOKUP($P51,DATA!$B$1:$Q$12009,10,FALSE)</f>
        <v>14.983000000000001</v>
      </c>
      <c r="K51" s="40" t="s">
        <v>254</v>
      </c>
      <c r="L51" s="40" t="s">
        <v>254</v>
      </c>
      <c r="M51" s="40" t="s">
        <v>254</v>
      </c>
      <c r="O51" s="1">
        <v>35</v>
      </c>
      <c r="P51" s="1" t="str">
        <f t="shared" si="4"/>
        <v xml:space="preserve"> 005 35</v>
      </c>
      <c r="Q51" s="102" t="s">
        <v>669</v>
      </c>
      <c r="R51" s="1">
        <f t="shared" si="0"/>
        <v>257</v>
      </c>
    </row>
    <row r="52" spans="1:18" x14ac:dyDescent="0.25">
      <c r="B52" s="59"/>
      <c r="C52" s="59"/>
      <c r="D52" s="40" t="s">
        <v>285</v>
      </c>
      <c r="G52" s="67">
        <f>+VLOOKUP($P52,DATA!$B$1:$Q$12009,7,FALSE)</f>
        <v>9.2460000000000004</v>
      </c>
      <c r="H52" s="67">
        <f>+VLOOKUP($P52,DATA!$B$1:$Q$12009,8,FALSE)</f>
        <v>3.4550000000000001</v>
      </c>
      <c r="I52" s="67">
        <f>+VLOOKUP($P52,DATA!$B$1:$Q$12009,9,FALSE)</f>
        <v>0.312</v>
      </c>
      <c r="J52" s="52">
        <f>+VLOOKUP($P52,DATA!$B$1:$Q$12009,10,FALSE)</f>
        <v>13.013</v>
      </c>
      <c r="O52" s="1">
        <v>36</v>
      </c>
      <c r="P52" s="1" t="str">
        <f t="shared" si="4"/>
        <v xml:space="preserve"> 005 36</v>
      </c>
      <c r="Q52" s="102" t="s">
        <v>670</v>
      </c>
      <c r="R52" s="1">
        <f t="shared" si="0"/>
        <v>259</v>
      </c>
    </row>
    <row r="53" spans="1:18" x14ac:dyDescent="0.25">
      <c r="B53" s="69"/>
      <c r="C53" s="69"/>
      <c r="D53" s="68"/>
      <c r="E53" s="69"/>
      <c r="F53" s="69"/>
      <c r="G53" s="70"/>
      <c r="H53" s="70"/>
      <c r="I53" s="70"/>
      <c r="J53" s="70"/>
      <c r="Q53" s="102" t="s">
        <v>671</v>
      </c>
      <c r="R53" s="1">
        <f t="shared" si="0"/>
        <v>261</v>
      </c>
    </row>
    <row r="54" spans="1:18" x14ac:dyDescent="0.25">
      <c r="B54" s="40" t="s">
        <v>286</v>
      </c>
      <c r="D54" s="66" t="str">
        <f>+VLOOKUP($P54,DATA!$B$1:$Q$12009,5,FALSE)</f>
        <v xml:space="preserve">      6-1-18</v>
      </c>
      <c r="E54" s="66" t="str">
        <f>+VLOOKUP($P54,DATA!$B$1:$Q$12009,6,FALSE)</f>
        <v xml:space="preserve">     12-1-18</v>
      </c>
      <c r="F54" s="66" t="str">
        <f>+VLOOKUP($P54,DATA!$B$1:$Q$12009,7,FALSE)</f>
        <v xml:space="preserve">     12-1-19</v>
      </c>
      <c r="G54" s="66" t="str">
        <f>+VLOOKUP($P54,DATA!$B$1:$Q$12009,8,FALSE)</f>
        <v xml:space="preserve">     12-1-20</v>
      </c>
      <c r="H54" s="71" t="s">
        <v>287</v>
      </c>
      <c r="I54" s="52" t="str">
        <f>+VLOOKUP(P54,DATA!$B$1:$Q$12009,9,FALSE)</f>
        <v xml:space="preserve">            </v>
      </c>
      <c r="J54" s="52">
        <f>+VLOOKUP(P54,DATA!$B$1:$Q$12009,10,FALSE)</f>
        <v>17.591999999999999</v>
      </c>
      <c r="K54" s="2" t="str">
        <f>IF(I54="            "," ","(Limited)")</f>
        <v xml:space="preserve"> </v>
      </c>
      <c r="O54" s="1">
        <v>37</v>
      </c>
      <c r="P54" s="1" t="str">
        <f t="shared" si="4"/>
        <v xml:space="preserve"> 005 37</v>
      </c>
      <c r="Q54" s="102" t="s">
        <v>672</v>
      </c>
      <c r="R54" s="1">
        <f t="shared" si="0"/>
        <v>263</v>
      </c>
    </row>
    <row r="55" spans="1:18" x14ac:dyDescent="0.25">
      <c r="B55" s="64" t="s">
        <v>288</v>
      </c>
      <c r="D55" s="1"/>
      <c r="E55" s="1"/>
      <c r="F55" s="1"/>
      <c r="G55" s="1"/>
      <c r="I55" s="72"/>
      <c r="J55" s="65"/>
      <c r="O55" s="1">
        <v>38</v>
      </c>
      <c r="P55" s="1" t="str">
        <f t="shared" si="4"/>
        <v xml:space="preserve"> 005 38</v>
      </c>
      <c r="Q55" s="102" t="s">
        <v>967</v>
      </c>
      <c r="R55" s="1">
        <f t="shared" si="0"/>
        <v>265</v>
      </c>
    </row>
    <row r="56" spans="1:18" x14ac:dyDescent="0.25">
      <c r="B56" s="73" t="s">
        <v>289</v>
      </c>
      <c r="C56" s="69"/>
      <c r="D56" s="76">
        <f>+VLOOKUP(P55,DATA!$B$1:$Q$12009,5,FALSE)</f>
        <v>26.17</v>
      </c>
      <c r="E56" s="76">
        <f>+VLOOKUP($P55,DATA!$B$1:$Q$12009,6,FALSE)</f>
        <v>23.06</v>
      </c>
      <c r="F56" s="76">
        <f>+VLOOKUP($P55,DATA!$B$1:$Q$12009,7,FALSE)</f>
        <v>19.670000000000002</v>
      </c>
      <c r="G56" s="76">
        <f>+VLOOKUP($P55,DATA!$B$1:$Q$12009,8,FALSE)</f>
        <v>17.59</v>
      </c>
      <c r="H56" s="74"/>
      <c r="I56" s="69"/>
      <c r="J56" s="69"/>
      <c r="Q56" s="102" t="s">
        <v>673</v>
      </c>
      <c r="R56" s="1">
        <f t="shared" si="0"/>
        <v>275</v>
      </c>
    </row>
    <row r="57" spans="1:18" x14ac:dyDescent="0.25">
      <c r="A57" s="40" t="s">
        <v>254</v>
      </c>
      <c r="O57" s="1">
        <v>39</v>
      </c>
      <c r="P57" s="1" t="str">
        <f t="shared" si="4"/>
        <v xml:space="preserve"> 005 39</v>
      </c>
      <c r="Q57" s="102" t="s">
        <v>674</v>
      </c>
      <c r="R57" s="1">
        <f t="shared" si="0"/>
        <v>276</v>
      </c>
    </row>
    <row r="58" spans="1:18" x14ac:dyDescent="0.25">
      <c r="Q58" s="102" t="s">
        <v>675</v>
      </c>
      <c r="R58" s="1">
        <f t="shared" si="0"/>
        <v>281</v>
      </c>
    </row>
    <row r="59" spans="1:18" x14ac:dyDescent="0.25">
      <c r="A59" s="40" t="s">
        <v>254</v>
      </c>
      <c r="Q59" s="102" t="s">
        <v>676</v>
      </c>
      <c r="R59" s="1">
        <f t="shared" si="0"/>
        <v>282</v>
      </c>
    </row>
    <row r="60" spans="1:18" x14ac:dyDescent="0.25">
      <c r="Q60" s="102" t="s">
        <v>677</v>
      </c>
      <c r="R60" s="1">
        <f t="shared" si="0"/>
        <v>285</v>
      </c>
    </row>
    <row r="61" spans="1:18" x14ac:dyDescent="0.25">
      <c r="Q61" s="102" t="s">
        <v>678</v>
      </c>
      <c r="R61" s="1">
        <f t="shared" si="0"/>
        <v>297</v>
      </c>
    </row>
    <row r="62" spans="1:18" x14ac:dyDescent="0.25">
      <c r="Q62" s="102" t="s">
        <v>679</v>
      </c>
      <c r="R62" s="1">
        <f t="shared" si="0"/>
        <v>301</v>
      </c>
    </row>
    <row r="63" spans="1:18" x14ac:dyDescent="0.25">
      <c r="Q63" s="102" t="s">
        <v>680</v>
      </c>
      <c r="R63" s="1">
        <f t="shared" si="0"/>
        <v>305</v>
      </c>
    </row>
    <row r="64" spans="1:18" x14ac:dyDescent="0.25">
      <c r="Q64" s="102" t="s">
        <v>982</v>
      </c>
      <c r="R64" s="1">
        <f t="shared" si="0"/>
        <v>306</v>
      </c>
    </row>
    <row r="65" spans="1:18" x14ac:dyDescent="0.25">
      <c r="Q65" s="102" t="s">
        <v>681</v>
      </c>
      <c r="R65" s="1">
        <f t="shared" si="0"/>
        <v>311</v>
      </c>
    </row>
    <row r="66" spans="1:18" x14ac:dyDescent="0.25">
      <c r="Q66" s="102" t="s">
        <v>983</v>
      </c>
      <c r="R66" s="1">
        <f t="shared" ref="R66:R129" si="5">VALUE(Q66)</f>
        <v>319</v>
      </c>
    </row>
    <row r="67" spans="1:18" x14ac:dyDescent="0.25">
      <c r="Q67" s="102" t="s">
        <v>682</v>
      </c>
      <c r="R67" s="1">
        <f t="shared" si="5"/>
        <v>323</v>
      </c>
    </row>
    <row r="68" spans="1:18" x14ac:dyDescent="0.25">
      <c r="Q68" s="102" t="s">
        <v>683</v>
      </c>
      <c r="R68" s="1">
        <f t="shared" si="5"/>
        <v>327</v>
      </c>
    </row>
    <row r="69" spans="1:18" x14ac:dyDescent="0.25">
      <c r="Q69" s="102" t="s">
        <v>927</v>
      </c>
      <c r="R69" s="1">
        <f t="shared" si="5"/>
        <v>402</v>
      </c>
    </row>
    <row r="70" spans="1:18" x14ac:dyDescent="0.25">
      <c r="A70" s="40" t="s">
        <v>254</v>
      </c>
      <c r="Q70" s="102" t="s">
        <v>684</v>
      </c>
      <c r="R70" s="1">
        <f t="shared" si="5"/>
        <v>407</v>
      </c>
    </row>
    <row r="71" spans="1:18" x14ac:dyDescent="0.25">
      <c r="Q71" s="102" t="s">
        <v>685</v>
      </c>
      <c r="R71" s="1">
        <f t="shared" si="5"/>
        <v>411</v>
      </c>
    </row>
    <row r="72" spans="1:18" x14ac:dyDescent="0.25">
      <c r="Q72" s="102" t="s">
        <v>686</v>
      </c>
      <c r="R72" s="1">
        <f t="shared" si="5"/>
        <v>413</v>
      </c>
    </row>
    <row r="73" spans="1:18" x14ac:dyDescent="0.25">
      <c r="Q73" s="102" t="s">
        <v>687</v>
      </c>
      <c r="R73" s="1">
        <f t="shared" si="5"/>
        <v>415</v>
      </c>
    </row>
    <row r="74" spans="1:18" x14ac:dyDescent="0.25">
      <c r="Q74" s="102" t="s">
        <v>688</v>
      </c>
      <c r="R74" s="1">
        <f t="shared" si="5"/>
        <v>416</v>
      </c>
    </row>
    <row r="75" spans="1:18" x14ac:dyDescent="0.25">
      <c r="Q75" s="102" t="s">
        <v>689</v>
      </c>
      <c r="R75" s="1">
        <f t="shared" si="5"/>
        <v>433</v>
      </c>
    </row>
    <row r="76" spans="1:18" x14ac:dyDescent="0.25">
      <c r="Q76" s="102" t="s">
        <v>934</v>
      </c>
      <c r="R76" s="1">
        <f t="shared" si="5"/>
        <v>441</v>
      </c>
    </row>
    <row r="77" spans="1:18" x14ac:dyDescent="0.25">
      <c r="A77" s="40" t="s">
        <v>254</v>
      </c>
      <c r="Q77" s="102" t="s">
        <v>690</v>
      </c>
      <c r="R77" s="1">
        <f t="shared" si="5"/>
        <v>445</v>
      </c>
    </row>
    <row r="78" spans="1:18" x14ac:dyDescent="0.25">
      <c r="Q78" s="102" t="s">
        <v>691</v>
      </c>
      <c r="R78" s="1">
        <f t="shared" si="5"/>
        <v>446</v>
      </c>
    </row>
    <row r="79" spans="1:18" x14ac:dyDescent="0.25">
      <c r="Q79" s="102" t="s">
        <v>692</v>
      </c>
      <c r="R79" s="1">
        <f t="shared" si="5"/>
        <v>449</v>
      </c>
    </row>
    <row r="80" spans="1:18" x14ac:dyDescent="0.25">
      <c r="Q80" s="102" t="s">
        <v>693</v>
      </c>
      <c r="R80" s="1">
        <f t="shared" si="5"/>
        <v>451</v>
      </c>
    </row>
    <row r="81" spans="17:18" x14ac:dyDescent="0.25">
      <c r="Q81" s="102" t="s">
        <v>694</v>
      </c>
      <c r="R81" s="1">
        <f t="shared" si="5"/>
        <v>454</v>
      </c>
    </row>
    <row r="82" spans="17:18" x14ac:dyDescent="0.25">
      <c r="Q82" s="102" t="s">
        <v>695</v>
      </c>
      <c r="R82" s="1">
        <f t="shared" si="5"/>
        <v>456</v>
      </c>
    </row>
    <row r="83" spans="17:18" x14ac:dyDescent="0.25">
      <c r="Q83" s="102" t="s">
        <v>696</v>
      </c>
      <c r="R83" s="1">
        <f t="shared" si="5"/>
        <v>457</v>
      </c>
    </row>
    <row r="84" spans="17:18" x14ac:dyDescent="0.25">
      <c r="Q84" s="102" t="s">
        <v>697</v>
      </c>
      <c r="R84" s="1">
        <f t="shared" si="5"/>
        <v>458</v>
      </c>
    </row>
    <row r="85" spans="17:18" x14ac:dyDescent="0.25">
      <c r="Q85" s="102" t="s">
        <v>698</v>
      </c>
      <c r="R85" s="1">
        <f t="shared" si="5"/>
        <v>459</v>
      </c>
    </row>
    <row r="86" spans="17:18" x14ac:dyDescent="0.25">
      <c r="Q86" s="102" t="s">
        <v>699</v>
      </c>
      <c r="R86" s="1">
        <f t="shared" si="5"/>
        <v>461</v>
      </c>
    </row>
    <row r="87" spans="17:18" x14ac:dyDescent="0.25">
      <c r="Q87" s="102" t="s">
        <v>700</v>
      </c>
      <c r="R87" s="1">
        <f t="shared" si="5"/>
        <v>463</v>
      </c>
    </row>
    <row r="88" spans="17:18" x14ac:dyDescent="0.25">
      <c r="Q88" s="102" t="s">
        <v>701</v>
      </c>
      <c r="R88" s="1">
        <f t="shared" si="5"/>
        <v>464</v>
      </c>
    </row>
    <row r="89" spans="17:18" x14ac:dyDescent="0.25">
      <c r="Q89" s="102" t="s">
        <v>990</v>
      </c>
      <c r="R89" s="1">
        <f t="shared" si="5"/>
        <v>465</v>
      </c>
    </row>
    <row r="90" spans="17:18" x14ac:dyDescent="0.25">
      <c r="Q90" s="102" t="s">
        <v>702</v>
      </c>
      <c r="R90" s="1">
        <f t="shared" si="5"/>
        <v>471</v>
      </c>
    </row>
    <row r="91" spans="17:18" x14ac:dyDescent="0.25">
      <c r="Q91" s="102" t="s">
        <v>703</v>
      </c>
      <c r="R91" s="1">
        <f t="shared" si="5"/>
        <v>472</v>
      </c>
    </row>
    <row r="92" spans="17:18" x14ac:dyDescent="0.25">
      <c r="Q92" s="102" t="s">
        <v>704</v>
      </c>
      <c r="R92" s="1">
        <f t="shared" si="5"/>
        <v>473</v>
      </c>
    </row>
    <row r="93" spans="17:18" x14ac:dyDescent="0.25">
      <c r="Q93" s="102" t="s">
        <v>969</v>
      </c>
      <c r="R93" s="1">
        <f t="shared" si="5"/>
        <v>474</v>
      </c>
    </row>
    <row r="94" spans="17:18" x14ac:dyDescent="0.25">
      <c r="Q94" s="102" t="s">
        <v>705</v>
      </c>
      <c r="R94" s="1">
        <f t="shared" si="5"/>
        <v>475</v>
      </c>
    </row>
    <row r="95" spans="17:18" x14ac:dyDescent="0.25">
      <c r="Q95" s="102" t="s">
        <v>706</v>
      </c>
      <c r="R95" s="1">
        <f t="shared" si="5"/>
        <v>476</v>
      </c>
    </row>
    <row r="96" spans="17:18" x14ac:dyDescent="0.25">
      <c r="Q96" s="102" t="s">
        <v>707</v>
      </c>
      <c r="R96" s="1">
        <f t="shared" si="5"/>
        <v>477</v>
      </c>
    </row>
    <row r="97" spans="17:18" x14ac:dyDescent="0.25">
      <c r="Q97" s="102" t="s">
        <v>708</v>
      </c>
      <c r="R97" s="1">
        <f t="shared" si="5"/>
        <v>483</v>
      </c>
    </row>
    <row r="98" spans="17:18" x14ac:dyDescent="0.25">
      <c r="Q98" s="102" t="s">
        <v>709</v>
      </c>
      <c r="R98" s="1">
        <f t="shared" si="5"/>
        <v>485</v>
      </c>
    </row>
    <row r="99" spans="17:18" x14ac:dyDescent="0.25">
      <c r="Q99" s="102" t="s">
        <v>710</v>
      </c>
      <c r="R99" s="1">
        <f t="shared" si="5"/>
        <v>487</v>
      </c>
    </row>
    <row r="100" spans="17:18" x14ac:dyDescent="0.25">
      <c r="Q100" s="102" t="s">
        <v>711</v>
      </c>
      <c r="R100" s="1">
        <f t="shared" si="5"/>
        <v>488</v>
      </c>
    </row>
    <row r="101" spans="17:18" x14ac:dyDescent="0.25">
      <c r="Q101" s="102" t="s">
        <v>712</v>
      </c>
      <c r="R101" s="1">
        <f t="shared" si="5"/>
        <v>489</v>
      </c>
    </row>
    <row r="102" spans="17:18" x14ac:dyDescent="0.25">
      <c r="Q102" s="102" t="s">
        <v>971</v>
      </c>
      <c r="R102" s="1">
        <f t="shared" si="5"/>
        <v>491</v>
      </c>
    </row>
    <row r="103" spans="17:18" x14ac:dyDescent="0.25">
      <c r="Q103" s="102" t="s">
        <v>713</v>
      </c>
      <c r="R103" s="1">
        <f t="shared" si="5"/>
        <v>495</v>
      </c>
    </row>
    <row r="104" spans="17:18" x14ac:dyDescent="0.25">
      <c r="Q104" s="102" t="s">
        <v>714</v>
      </c>
      <c r="R104" s="1">
        <f t="shared" si="5"/>
        <v>497</v>
      </c>
    </row>
    <row r="105" spans="17:18" x14ac:dyDescent="0.25">
      <c r="Q105" s="102" t="s">
        <v>953</v>
      </c>
      <c r="R105" s="1">
        <f t="shared" si="5"/>
        <v>499</v>
      </c>
    </row>
    <row r="106" spans="17:18" x14ac:dyDescent="0.25">
      <c r="Q106" s="102" t="s">
        <v>715</v>
      </c>
      <c r="R106" s="1">
        <f t="shared" si="5"/>
        <v>501</v>
      </c>
    </row>
    <row r="107" spans="17:18" x14ac:dyDescent="0.25">
      <c r="Q107" s="102" t="s">
        <v>716</v>
      </c>
      <c r="R107" s="1">
        <f t="shared" si="5"/>
        <v>506</v>
      </c>
    </row>
    <row r="108" spans="17:18" x14ac:dyDescent="0.25">
      <c r="Q108" s="102" t="s">
        <v>984</v>
      </c>
      <c r="R108" s="1">
        <f t="shared" si="5"/>
        <v>507</v>
      </c>
    </row>
    <row r="109" spans="17:18" x14ac:dyDescent="0.25">
      <c r="Q109" s="102" t="s">
        <v>717</v>
      </c>
      <c r="R109" s="1">
        <f t="shared" si="5"/>
        <v>511</v>
      </c>
    </row>
    <row r="110" spans="17:18" x14ac:dyDescent="0.25">
      <c r="Q110" s="102" t="s">
        <v>718</v>
      </c>
      <c r="R110" s="1">
        <f t="shared" si="5"/>
        <v>536</v>
      </c>
    </row>
    <row r="111" spans="17:18" x14ac:dyDescent="0.25">
      <c r="Q111" s="102" t="s">
        <v>719</v>
      </c>
      <c r="R111" s="1">
        <f t="shared" si="5"/>
        <v>544</v>
      </c>
    </row>
    <row r="112" spans="17:18" x14ac:dyDescent="0.25">
      <c r="Q112" s="102" t="s">
        <v>720</v>
      </c>
      <c r="R112" s="1">
        <f t="shared" si="5"/>
        <v>551</v>
      </c>
    </row>
    <row r="113" spans="17:18" x14ac:dyDescent="0.25">
      <c r="Q113" s="102" t="s">
        <v>721</v>
      </c>
      <c r="R113" s="1">
        <f t="shared" si="5"/>
        <v>553</v>
      </c>
    </row>
    <row r="114" spans="17:18" x14ac:dyDescent="0.25">
      <c r="Q114" s="102" t="s">
        <v>722</v>
      </c>
      <c r="R114" s="1">
        <f t="shared" si="5"/>
        <v>555</v>
      </c>
    </row>
    <row r="115" spans="17:18" x14ac:dyDescent="0.25">
      <c r="Q115" s="102" t="s">
        <v>723</v>
      </c>
      <c r="R115" s="1">
        <f t="shared" si="5"/>
        <v>563</v>
      </c>
    </row>
    <row r="116" spans="17:18" x14ac:dyDescent="0.25">
      <c r="Q116" s="102" t="s">
        <v>724</v>
      </c>
      <c r="R116" s="1">
        <f t="shared" si="5"/>
        <v>571</v>
      </c>
    </row>
    <row r="117" spans="17:18" x14ac:dyDescent="0.25">
      <c r="Q117" s="102" t="s">
        <v>725</v>
      </c>
      <c r="R117" s="1">
        <f t="shared" si="5"/>
        <v>573</v>
      </c>
    </row>
    <row r="118" spans="17:18" x14ac:dyDescent="0.25">
      <c r="Q118" s="102" t="s">
        <v>726</v>
      </c>
      <c r="R118" s="1">
        <f t="shared" si="5"/>
        <v>581</v>
      </c>
    </row>
    <row r="119" spans="17:18" x14ac:dyDescent="0.25">
      <c r="Q119" s="102" t="s">
        <v>727</v>
      </c>
      <c r="R119" s="1">
        <f t="shared" si="5"/>
        <v>587</v>
      </c>
    </row>
    <row r="120" spans="17:18" x14ac:dyDescent="0.25">
      <c r="Q120" s="102" t="s">
        <v>728</v>
      </c>
      <c r="R120" s="1">
        <f t="shared" si="5"/>
        <v>601</v>
      </c>
    </row>
    <row r="121" spans="17:18" x14ac:dyDescent="0.25">
      <c r="Q121" s="102" t="s">
        <v>729</v>
      </c>
      <c r="R121" s="1">
        <f t="shared" si="5"/>
        <v>603</v>
      </c>
    </row>
    <row r="122" spans="17:18" x14ac:dyDescent="0.25">
      <c r="Q122" s="102" t="s">
        <v>730</v>
      </c>
      <c r="R122" s="1">
        <f t="shared" si="5"/>
        <v>605</v>
      </c>
    </row>
    <row r="123" spans="17:18" x14ac:dyDescent="0.25">
      <c r="Q123" s="102" t="s">
        <v>731</v>
      </c>
      <c r="R123" s="1">
        <f t="shared" si="5"/>
        <v>607</v>
      </c>
    </row>
    <row r="124" spans="17:18" x14ac:dyDescent="0.25">
      <c r="Q124" s="102" t="s">
        <v>732</v>
      </c>
      <c r="R124" s="1">
        <f t="shared" si="5"/>
        <v>608</v>
      </c>
    </row>
    <row r="125" spans="17:18" x14ac:dyDescent="0.25">
      <c r="Q125" s="102" t="s">
        <v>733</v>
      </c>
      <c r="R125" s="1">
        <f t="shared" si="5"/>
        <v>609</v>
      </c>
    </row>
    <row r="126" spans="17:18" x14ac:dyDescent="0.25">
      <c r="Q126" s="102" t="s">
        <v>734</v>
      </c>
      <c r="R126" s="1">
        <f t="shared" si="5"/>
        <v>611</v>
      </c>
    </row>
    <row r="127" spans="17:18" x14ac:dyDescent="0.25">
      <c r="Q127" s="102" t="s">
        <v>991</v>
      </c>
      <c r="R127" s="1">
        <f t="shared" si="5"/>
        <v>615</v>
      </c>
    </row>
    <row r="128" spans="17:18" x14ac:dyDescent="0.25">
      <c r="Q128" s="102" t="s">
        <v>735</v>
      </c>
      <c r="R128" s="1">
        <f t="shared" si="5"/>
        <v>617</v>
      </c>
    </row>
    <row r="129" spans="17:18" x14ac:dyDescent="0.25">
      <c r="Q129" s="102" t="s">
        <v>736</v>
      </c>
      <c r="R129" s="1">
        <f t="shared" si="5"/>
        <v>625</v>
      </c>
    </row>
    <row r="130" spans="17:18" x14ac:dyDescent="0.25">
      <c r="Q130" s="102" t="s">
        <v>737</v>
      </c>
      <c r="R130" s="1">
        <f t="shared" ref="R130:R193" si="6">VALUE(Q130)</f>
        <v>643</v>
      </c>
    </row>
    <row r="131" spans="17:18" x14ac:dyDescent="0.25">
      <c r="Q131" s="102" t="s">
        <v>738</v>
      </c>
      <c r="R131" s="1">
        <f t="shared" si="6"/>
        <v>645</v>
      </c>
    </row>
    <row r="132" spans="17:18" x14ac:dyDescent="0.25">
      <c r="Q132" s="102" t="s">
        <v>739</v>
      </c>
      <c r="R132" s="1">
        <f t="shared" si="6"/>
        <v>646</v>
      </c>
    </row>
    <row r="133" spans="17:18" x14ac:dyDescent="0.25">
      <c r="Q133" s="102" t="s">
        <v>740</v>
      </c>
      <c r="R133" s="1">
        <f t="shared" si="6"/>
        <v>647</v>
      </c>
    </row>
    <row r="134" spans="17:18" x14ac:dyDescent="0.25">
      <c r="Q134" s="102" t="s">
        <v>741</v>
      </c>
      <c r="R134" s="1">
        <f t="shared" si="6"/>
        <v>648</v>
      </c>
    </row>
    <row r="135" spans="17:18" x14ac:dyDescent="0.25">
      <c r="Q135" s="102" t="s">
        <v>742</v>
      </c>
      <c r="R135" s="1">
        <f t="shared" si="6"/>
        <v>649</v>
      </c>
    </row>
    <row r="136" spans="17:18" x14ac:dyDescent="0.25">
      <c r="Q136" s="102" t="s">
        <v>743</v>
      </c>
      <c r="R136" s="1">
        <f t="shared" si="6"/>
        <v>651</v>
      </c>
    </row>
    <row r="137" spans="17:18" x14ac:dyDescent="0.25">
      <c r="Q137" s="102" t="s">
        <v>744</v>
      </c>
      <c r="R137" s="1">
        <f t="shared" si="6"/>
        <v>652</v>
      </c>
    </row>
    <row r="138" spans="17:18" x14ac:dyDescent="0.25">
      <c r="Q138" s="102" t="s">
        <v>745</v>
      </c>
      <c r="R138" s="1">
        <f t="shared" si="6"/>
        <v>653</v>
      </c>
    </row>
    <row r="139" spans="17:18" x14ac:dyDescent="0.25">
      <c r="Q139" s="102" t="s">
        <v>746</v>
      </c>
      <c r="R139" s="1">
        <f t="shared" si="6"/>
        <v>654</v>
      </c>
    </row>
    <row r="140" spans="17:18" x14ac:dyDescent="0.25">
      <c r="Q140" s="102" t="s">
        <v>747</v>
      </c>
      <c r="R140" s="1">
        <f t="shared" si="6"/>
        <v>655</v>
      </c>
    </row>
    <row r="141" spans="17:18" x14ac:dyDescent="0.25">
      <c r="Q141" s="102" t="s">
        <v>748</v>
      </c>
      <c r="R141" s="1">
        <f t="shared" si="6"/>
        <v>656</v>
      </c>
    </row>
    <row r="142" spans="17:18" x14ac:dyDescent="0.25">
      <c r="Q142" s="102" t="s">
        <v>749</v>
      </c>
      <c r="R142" s="1">
        <f t="shared" si="6"/>
        <v>657</v>
      </c>
    </row>
    <row r="143" spans="17:18" x14ac:dyDescent="0.25">
      <c r="Q143" s="102" t="s">
        <v>750</v>
      </c>
      <c r="R143" s="1">
        <f t="shared" si="6"/>
        <v>658</v>
      </c>
    </row>
    <row r="144" spans="17:18" x14ac:dyDescent="0.25">
      <c r="Q144" s="102" t="s">
        <v>751</v>
      </c>
      <c r="R144" s="1">
        <f t="shared" si="6"/>
        <v>659</v>
      </c>
    </row>
    <row r="145" spans="17:18" x14ac:dyDescent="0.25">
      <c r="Q145" s="102" t="s">
        <v>752</v>
      </c>
      <c r="R145" s="1">
        <f t="shared" si="6"/>
        <v>660</v>
      </c>
    </row>
    <row r="146" spans="17:18" x14ac:dyDescent="0.25">
      <c r="Q146" s="102" t="s">
        <v>753</v>
      </c>
      <c r="R146" s="1">
        <f t="shared" si="6"/>
        <v>661</v>
      </c>
    </row>
    <row r="147" spans="17:18" x14ac:dyDescent="0.25">
      <c r="Q147" s="102" t="s">
        <v>754</v>
      </c>
      <c r="R147" s="1">
        <f t="shared" si="6"/>
        <v>662</v>
      </c>
    </row>
    <row r="148" spans="17:18" x14ac:dyDescent="0.25">
      <c r="Q148" s="102" t="s">
        <v>755</v>
      </c>
      <c r="R148" s="1">
        <f t="shared" si="6"/>
        <v>663</v>
      </c>
    </row>
    <row r="149" spans="17:18" x14ac:dyDescent="0.25">
      <c r="Q149" s="102" t="s">
        <v>756</v>
      </c>
      <c r="R149" s="1">
        <f t="shared" si="6"/>
        <v>664</v>
      </c>
    </row>
    <row r="150" spans="17:18" x14ac:dyDescent="0.25">
      <c r="Q150" s="102" t="s">
        <v>757</v>
      </c>
      <c r="R150" s="1">
        <f t="shared" si="6"/>
        <v>665</v>
      </c>
    </row>
    <row r="151" spans="17:18" x14ac:dyDescent="0.25">
      <c r="Q151" s="102" t="s">
        <v>758</v>
      </c>
      <c r="R151" s="1">
        <f t="shared" si="6"/>
        <v>666</v>
      </c>
    </row>
    <row r="152" spans="17:18" x14ac:dyDescent="0.25">
      <c r="Q152" s="102" t="s">
        <v>759</v>
      </c>
      <c r="R152" s="1">
        <f t="shared" si="6"/>
        <v>667</v>
      </c>
    </row>
    <row r="153" spans="17:18" x14ac:dyDescent="0.25">
      <c r="Q153" s="102" t="s">
        <v>760</v>
      </c>
      <c r="R153" s="1">
        <f t="shared" si="6"/>
        <v>668</v>
      </c>
    </row>
    <row r="154" spans="17:18" x14ac:dyDescent="0.25">
      <c r="Q154" s="102" t="s">
        <v>761</v>
      </c>
      <c r="R154" s="1">
        <f t="shared" si="6"/>
        <v>669</v>
      </c>
    </row>
    <row r="155" spans="17:18" x14ac:dyDescent="0.25">
      <c r="Q155" s="102" t="s">
        <v>762</v>
      </c>
      <c r="R155" s="1">
        <f t="shared" si="6"/>
        <v>670</v>
      </c>
    </row>
    <row r="156" spans="17:18" x14ac:dyDescent="0.25">
      <c r="Q156" s="102" t="s">
        <v>763</v>
      </c>
      <c r="R156" s="1">
        <f t="shared" si="6"/>
        <v>673</v>
      </c>
    </row>
    <row r="157" spans="17:18" x14ac:dyDescent="0.25">
      <c r="Q157" s="102" t="s">
        <v>764</v>
      </c>
      <c r="R157" s="1">
        <f t="shared" si="6"/>
        <v>674</v>
      </c>
    </row>
    <row r="158" spans="17:18" x14ac:dyDescent="0.25">
      <c r="Q158" s="102" t="s">
        <v>765</v>
      </c>
      <c r="R158" s="1">
        <f t="shared" si="6"/>
        <v>675</v>
      </c>
    </row>
    <row r="159" spans="17:18" x14ac:dyDescent="0.25">
      <c r="Q159" s="102" t="s">
        <v>766</v>
      </c>
      <c r="R159" s="1">
        <f t="shared" si="6"/>
        <v>676</v>
      </c>
    </row>
    <row r="160" spans="17:18" x14ac:dyDescent="0.25">
      <c r="Q160" s="102" t="s">
        <v>767</v>
      </c>
      <c r="R160" s="1">
        <f t="shared" si="6"/>
        <v>677</v>
      </c>
    </row>
    <row r="161" spans="17:18" x14ac:dyDescent="0.25">
      <c r="Q161" s="102" t="s">
        <v>768</v>
      </c>
      <c r="R161" s="1">
        <f t="shared" si="6"/>
        <v>679</v>
      </c>
    </row>
    <row r="162" spans="17:18" x14ac:dyDescent="0.25">
      <c r="Q162" s="102" t="s">
        <v>769</v>
      </c>
      <c r="R162" s="1">
        <f t="shared" si="6"/>
        <v>681</v>
      </c>
    </row>
    <row r="163" spans="17:18" x14ac:dyDescent="0.25">
      <c r="Q163" s="102" t="s">
        <v>770</v>
      </c>
      <c r="R163" s="1">
        <f t="shared" si="6"/>
        <v>682</v>
      </c>
    </row>
    <row r="164" spans="17:18" x14ac:dyDescent="0.25">
      <c r="Q164" s="102" t="s">
        <v>771</v>
      </c>
      <c r="R164" s="1">
        <f t="shared" si="6"/>
        <v>691</v>
      </c>
    </row>
    <row r="165" spans="17:18" x14ac:dyDescent="0.25">
      <c r="Q165" s="102" t="s">
        <v>772</v>
      </c>
      <c r="R165" s="1">
        <f t="shared" si="6"/>
        <v>693</v>
      </c>
    </row>
    <row r="166" spans="17:18" x14ac:dyDescent="0.25">
      <c r="Q166" s="102" t="s">
        <v>773</v>
      </c>
      <c r="R166" s="1">
        <f t="shared" si="6"/>
        <v>695</v>
      </c>
    </row>
    <row r="167" spans="17:18" x14ac:dyDescent="0.25">
      <c r="Q167" s="102" t="s">
        <v>945</v>
      </c>
      <c r="R167" s="1">
        <f t="shared" si="6"/>
        <v>709</v>
      </c>
    </row>
    <row r="168" spans="17:18" x14ac:dyDescent="0.25">
      <c r="Q168" s="102" t="s">
        <v>774</v>
      </c>
      <c r="R168" s="1">
        <f t="shared" si="6"/>
        <v>716</v>
      </c>
    </row>
    <row r="169" spans="17:18" x14ac:dyDescent="0.25">
      <c r="Q169" s="102" t="s">
        <v>775</v>
      </c>
      <c r="R169" s="1">
        <f t="shared" si="6"/>
        <v>718</v>
      </c>
    </row>
    <row r="170" spans="17:18" x14ac:dyDescent="0.25">
      <c r="Q170" s="102" t="s">
        <v>776</v>
      </c>
      <c r="R170" s="1">
        <f t="shared" si="6"/>
        <v>721</v>
      </c>
    </row>
    <row r="171" spans="17:18" x14ac:dyDescent="0.25">
      <c r="Q171" s="102" t="s">
        <v>992</v>
      </c>
      <c r="R171" s="1">
        <f t="shared" si="6"/>
        <v>744</v>
      </c>
    </row>
    <row r="172" spans="17:18" x14ac:dyDescent="0.25">
      <c r="Q172" s="102" t="s">
        <v>777</v>
      </c>
      <c r="R172" s="1">
        <f t="shared" si="6"/>
        <v>751</v>
      </c>
    </row>
    <row r="173" spans="17:18" x14ac:dyDescent="0.25">
      <c r="Q173" s="102" t="s">
        <v>778</v>
      </c>
      <c r="R173" s="1">
        <f t="shared" si="6"/>
        <v>752</v>
      </c>
    </row>
    <row r="174" spans="17:18" x14ac:dyDescent="0.25">
      <c r="Q174" s="102" t="s">
        <v>779</v>
      </c>
      <c r="R174" s="1">
        <f t="shared" si="6"/>
        <v>753</v>
      </c>
    </row>
    <row r="175" spans="17:18" x14ac:dyDescent="0.25">
      <c r="Q175" s="102" t="s">
        <v>780</v>
      </c>
      <c r="R175" s="1">
        <f t="shared" si="6"/>
        <v>755</v>
      </c>
    </row>
    <row r="176" spans="17:18" x14ac:dyDescent="0.25">
      <c r="Q176" s="102" t="s">
        <v>781</v>
      </c>
      <c r="R176" s="1">
        <f t="shared" si="6"/>
        <v>757</v>
      </c>
    </row>
    <row r="177" spans="17:18" x14ac:dyDescent="0.25">
      <c r="Q177" s="102" t="s">
        <v>782</v>
      </c>
      <c r="R177" s="1">
        <f t="shared" si="6"/>
        <v>759</v>
      </c>
    </row>
    <row r="178" spans="17:18" x14ac:dyDescent="0.25">
      <c r="Q178" s="102" t="s">
        <v>783</v>
      </c>
      <c r="R178" s="1">
        <f t="shared" si="6"/>
        <v>801</v>
      </c>
    </row>
    <row r="179" spans="17:18" x14ac:dyDescent="0.25">
      <c r="Q179" s="102" t="s">
        <v>947</v>
      </c>
      <c r="R179" s="1">
        <f t="shared" si="6"/>
        <v>802</v>
      </c>
    </row>
    <row r="180" spans="17:18" x14ac:dyDescent="0.25">
      <c r="Q180" s="102" t="s">
        <v>784</v>
      </c>
      <c r="R180" s="1">
        <f t="shared" si="6"/>
        <v>803</v>
      </c>
    </row>
    <row r="181" spans="17:18" x14ac:dyDescent="0.25">
      <c r="Q181" s="102" t="s">
        <v>785</v>
      </c>
      <c r="R181" s="1">
        <f t="shared" si="6"/>
        <v>804</v>
      </c>
    </row>
    <row r="182" spans="17:18" x14ac:dyDescent="0.25">
      <c r="Q182" s="102" t="s">
        <v>786</v>
      </c>
      <c r="R182" s="1">
        <f t="shared" si="6"/>
        <v>805</v>
      </c>
    </row>
    <row r="183" spans="17:18" x14ac:dyDescent="0.25">
      <c r="Q183" s="102" t="s">
        <v>787</v>
      </c>
      <c r="R183" s="1">
        <f t="shared" si="6"/>
        <v>806</v>
      </c>
    </row>
    <row r="184" spans="17:18" x14ac:dyDescent="0.25">
      <c r="Q184" s="102" t="s">
        <v>788</v>
      </c>
      <c r="R184" s="1">
        <f t="shared" si="6"/>
        <v>807</v>
      </c>
    </row>
    <row r="185" spans="17:18" x14ac:dyDescent="0.25">
      <c r="Q185" s="102" t="s">
        <v>789</v>
      </c>
      <c r="R185" s="1">
        <f t="shared" si="6"/>
        <v>808</v>
      </c>
    </row>
    <row r="186" spans="17:18" x14ac:dyDescent="0.25">
      <c r="Q186" s="102" t="s">
        <v>790</v>
      </c>
      <c r="R186" s="1">
        <f t="shared" si="6"/>
        <v>809</v>
      </c>
    </row>
    <row r="187" spans="17:18" x14ac:dyDescent="0.25">
      <c r="Q187" s="102" t="s">
        <v>791</v>
      </c>
      <c r="R187" s="1">
        <f t="shared" si="6"/>
        <v>811</v>
      </c>
    </row>
    <row r="188" spans="17:18" x14ac:dyDescent="0.25">
      <c r="Q188" s="102" t="s">
        <v>792</v>
      </c>
      <c r="R188" s="1">
        <f t="shared" si="6"/>
        <v>812</v>
      </c>
    </row>
    <row r="189" spans="17:18" x14ac:dyDescent="0.25">
      <c r="Q189" s="102" t="s">
        <v>793</v>
      </c>
      <c r="R189" s="1">
        <f t="shared" si="6"/>
        <v>813</v>
      </c>
    </row>
    <row r="190" spans="17:18" x14ac:dyDescent="0.25">
      <c r="Q190" s="102" t="s">
        <v>794</v>
      </c>
      <c r="R190" s="1">
        <f t="shared" si="6"/>
        <v>814</v>
      </c>
    </row>
    <row r="191" spans="17:18" x14ac:dyDescent="0.25">
      <c r="Q191" s="102" t="s">
        <v>795</v>
      </c>
      <c r="R191" s="1">
        <f t="shared" si="6"/>
        <v>815</v>
      </c>
    </row>
    <row r="192" spans="17:18" x14ac:dyDescent="0.25">
      <c r="Q192" s="102" t="s">
        <v>796</v>
      </c>
      <c r="R192" s="1">
        <f t="shared" si="6"/>
        <v>816</v>
      </c>
    </row>
    <row r="193" spans="17:18" x14ac:dyDescent="0.25">
      <c r="Q193" s="102" t="s">
        <v>797</v>
      </c>
      <c r="R193" s="1">
        <f t="shared" si="6"/>
        <v>817</v>
      </c>
    </row>
    <row r="194" spans="17:18" x14ac:dyDescent="0.25">
      <c r="Q194" s="102" t="s">
        <v>798</v>
      </c>
      <c r="R194" s="1">
        <f t="shared" ref="R194:R257" si="7">VALUE(Q194)</f>
        <v>818</v>
      </c>
    </row>
    <row r="195" spans="17:18" x14ac:dyDescent="0.25">
      <c r="Q195" s="102" t="s">
        <v>799</v>
      </c>
      <c r="R195" s="1">
        <f t="shared" si="7"/>
        <v>819</v>
      </c>
    </row>
    <row r="196" spans="17:18" x14ac:dyDescent="0.25">
      <c r="Q196" s="102" t="s">
        <v>800</v>
      </c>
      <c r="R196" s="1">
        <f t="shared" si="7"/>
        <v>820</v>
      </c>
    </row>
    <row r="197" spans="17:18" x14ac:dyDescent="0.25">
      <c r="Q197" s="102" t="s">
        <v>801</v>
      </c>
      <c r="R197" s="1">
        <f t="shared" si="7"/>
        <v>821</v>
      </c>
    </row>
    <row r="198" spans="17:18" x14ac:dyDescent="0.25">
      <c r="Q198" s="102" t="s">
        <v>802</v>
      </c>
      <c r="R198" s="1">
        <f t="shared" si="7"/>
        <v>825</v>
      </c>
    </row>
    <row r="199" spans="17:18" x14ac:dyDescent="0.25">
      <c r="Q199" s="102" t="s">
        <v>936</v>
      </c>
      <c r="R199" s="1">
        <f t="shared" si="7"/>
        <v>828</v>
      </c>
    </row>
    <row r="200" spans="17:18" x14ac:dyDescent="0.25">
      <c r="Q200" s="102" t="s">
        <v>803</v>
      </c>
      <c r="R200" s="1">
        <f t="shared" si="7"/>
        <v>855</v>
      </c>
    </row>
    <row r="201" spans="17:18" x14ac:dyDescent="0.25">
      <c r="Q201" s="102" t="s">
        <v>804</v>
      </c>
      <c r="R201" s="1">
        <f t="shared" si="7"/>
        <v>857</v>
      </c>
    </row>
    <row r="202" spans="17:18" x14ac:dyDescent="0.25">
      <c r="Q202" s="102" t="s">
        <v>805</v>
      </c>
      <c r="R202" s="1">
        <f t="shared" si="7"/>
        <v>858</v>
      </c>
    </row>
    <row r="203" spans="17:18" x14ac:dyDescent="0.25">
      <c r="Q203" s="102" t="s">
        <v>806</v>
      </c>
      <c r="R203" s="1">
        <f t="shared" si="7"/>
        <v>859</v>
      </c>
    </row>
    <row r="204" spans="17:18" x14ac:dyDescent="0.25">
      <c r="Q204" s="102" t="s">
        <v>807</v>
      </c>
      <c r="R204" s="1">
        <f t="shared" si="7"/>
        <v>860</v>
      </c>
    </row>
    <row r="205" spans="17:18" x14ac:dyDescent="0.25">
      <c r="Q205" s="102" t="s">
        <v>808</v>
      </c>
      <c r="R205" s="1">
        <f t="shared" si="7"/>
        <v>862</v>
      </c>
    </row>
    <row r="206" spans="17:18" x14ac:dyDescent="0.25">
      <c r="Q206" s="102" t="s">
        <v>809</v>
      </c>
      <c r="R206" s="1">
        <f t="shared" si="7"/>
        <v>865</v>
      </c>
    </row>
    <row r="207" spans="17:18" x14ac:dyDescent="0.25">
      <c r="Q207" s="102" t="s">
        <v>810</v>
      </c>
      <c r="R207" s="1">
        <f t="shared" si="7"/>
        <v>867</v>
      </c>
    </row>
    <row r="208" spans="17:18" x14ac:dyDescent="0.25">
      <c r="Q208" s="102" t="s">
        <v>958</v>
      </c>
      <c r="R208" s="1">
        <f t="shared" si="7"/>
        <v>871</v>
      </c>
    </row>
    <row r="209" spans="17:18" x14ac:dyDescent="0.25">
      <c r="Q209" s="102" t="s">
        <v>811</v>
      </c>
      <c r="R209" s="1">
        <f t="shared" si="7"/>
        <v>877</v>
      </c>
    </row>
    <row r="210" spans="17:18" x14ac:dyDescent="0.25">
      <c r="Q210" s="102" t="s">
        <v>812</v>
      </c>
      <c r="R210" s="1">
        <f t="shared" si="7"/>
        <v>879</v>
      </c>
    </row>
    <row r="211" spans="17:18" x14ac:dyDescent="0.25">
      <c r="Q211" s="102" t="s">
        <v>813</v>
      </c>
      <c r="R211" s="1">
        <f t="shared" si="7"/>
        <v>880</v>
      </c>
    </row>
    <row r="212" spans="17:18" x14ac:dyDescent="0.25">
      <c r="Q212" s="102" t="s">
        <v>814</v>
      </c>
      <c r="R212" s="1">
        <f t="shared" si="7"/>
        <v>881</v>
      </c>
    </row>
    <row r="213" spans="17:18" x14ac:dyDescent="0.25">
      <c r="Q213" s="102" t="s">
        <v>815</v>
      </c>
      <c r="R213" s="1">
        <f t="shared" si="7"/>
        <v>882</v>
      </c>
    </row>
    <row r="214" spans="17:18" x14ac:dyDescent="0.25">
      <c r="Q214" s="102" t="s">
        <v>816</v>
      </c>
      <c r="R214" s="1">
        <f t="shared" si="7"/>
        <v>883</v>
      </c>
    </row>
    <row r="215" spans="17:18" x14ac:dyDescent="0.25">
      <c r="Q215" s="102" t="s">
        <v>817</v>
      </c>
      <c r="R215" s="1">
        <f t="shared" si="7"/>
        <v>884</v>
      </c>
    </row>
    <row r="216" spans="17:18" x14ac:dyDescent="0.25">
      <c r="Q216" s="102" t="s">
        <v>818</v>
      </c>
      <c r="R216" s="1">
        <f t="shared" si="7"/>
        <v>885</v>
      </c>
    </row>
    <row r="217" spans="17:18" x14ac:dyDescent="0.25">
      <c r="Q217" s="102" t="s">
        <v>819</v>
      </c>
      <c r="R217" s="1">
        <f t="shared" si="7"/>
        <v>886</v>
      </c>
    </row>
    <row r="218" spans="17:18" x14ac:dyDescent="0.25">
      <c r="Q218" s="102" t="s">
        <v>820</v>
      </c>
      <c r="R218" s="1">
        <f t="shared" si="7"/>
        <v>887</v>
      </c>
    </row>
    <row r="219" spans="17:18" x14ac:dyDescent="0.25">
      <c r="Q219" s="102" t="s">
        <v>985</v>
      </c>
      <c r="R219" s="1">
        <f t="shared" si="7"/>
        <v>888</v>
      </c>
    </row>
    <row r="220" spans="17:18" x14ac:dyDescent="0.25">
      <c r="Q220" s="102" t="s">
        <v>821</v>
      </c>
      <c r="R220" s="1">
        <f t="shared" si="7"/>
        <v>889</v>
      </c>
    </row>
    <row r="221" spans="17:18" x14ac:dyDescent="0.25">
      <c r="Q221" s="102" t="s">
        <v>822</v>
      </c>
      <c r="R221" s="1">
        <f t="shared" si="7"/>
        <v>890</v>
      </c>
    </row>
    <row r="222" spans="17:18" x14ac:dyDescent="0.25">
      <c r="Q222" s="102" t="s">
        <v>823</v>
      </c>
      <c r="R222" s="1">
        <f t="shared" si="7"/>
        <v>891</v>
      </c>
    </row>
    <row r="223" spans="17:18" x14ac:dyDescent="0.25">
      <c r="Q223" s="102" t="s">
        <v>824</v>
      </c>
      <c r="R223" s="1">
        <f t="shared" si="7"/>
        <v>895</v>
      </c>
    </row>
    <row r="224" spans="17:18" x14ac:dyDescent="0.25">
      <c r="Q224" s="102" t="s">
        <v>825</v>
      </c>
      <c r="R224" s="1">
        <f t="shared" si="7"/>
        <v>896</v>
      </c>
    </row>
    <row r="225" spans="17:18" x14ac:dyDescent="0.25">
      <c r="Q225" s="102" t="s">
        <v>826</v>
      </c>
      <c r="R225" s="1">
        <f t="shared" si="7"/>
        <v>897</v>
      </c>
    </row>
    <row r="226" spans="17:18" x14ac:dyDescent="0.25">
      <c r="Q226" s="102" t="s">
        <v>827</v>
      </c>
      <c r="R226" s="1">
        <f t="shared" si="7"/>
        <v>898</v>
      </c>
    </row>
    <row r="227" spans="17:18" x14ac:dyDescent="0.25">
      <c r="Q227" s="102" t="s">
        <v>828</v>
      </c>
      <c r="R227" s="1">
        <f t="shared" si="7"/>
        <v>899</v>
      </c>
    </row>
    <row r="228" spans="17:18" x14ac:dyDescent="0.25">
      <c r="Q228" s="102" t="s">
        <v>829</v>
      </c>
      <c r="R228" s="1">
        <f t="shared" si="7"/>
        <v>903</v>
      </c>
    </row>
    <row r="229" spans="17:18" x14ac:dyDescent="0.25">
      <c r="Q229" s="102" t="s">
        <v>830</v>
      </c>
      <c r="R229" s="1">
        <f t="shared" si="7"/>
        <v>904</v>
      </c>
    </row>
    <row r="230" spans="17:18" x14ac:dyDescent="0.25">
      <c r="Q230" s="102" t="s">
        <v>949</v>
      </c>
      <c r="R230" s="1">
        <f t="shared" si="7"/>
        <v>905</v>
      </c>
    </row>
    <row r="231" spans="17:18" x14ac:dyDescent="0.25">
      <c r="Q231" s="102" t="s">
        <v>831</v>
      </c>
      <c r="R231" s="1">
        <f t="shared" si="7"/>
        <v>907</v>
      </c>
    </row>
    <row r="232" spans="17:18" x14ac:dyDescent="0.25">
      <c r="Q232" s="102" t="s">
        <v>914</v>
      </c>
      <c r="R232" s="1">
        <f t="shared" si="7"/>
        <v>908</v>
      </c>
    </row>
    <row r="233" spans="17:18" x14ac:dyDescent="0.25">
      <c r="Q233" s="102" t="s">
        <v>915</v>
      </c>
      <c r="R233" s="1">
        <f t="shared" si="7"/>
        <v>909</v>
      </c>
    </row>
    <row r="234" spans="17:18" x14ac:dyDescent="0.25">
      <c r="Q234" s="102" t="s">
        <v>832</v>
      </c>
      <c r="R234" s="1">
        <f t="shared" si="7"/>
        <v>910</v>
      </c>
    </row>
    <row r="235" spans="17:18" x14ac:dyDescent="0.25">
      <c r="Q235" s="102" t="s">
        <v>833</v>
      </c>
      <c r="R235" s="1">
        <f t="shared" si="7"/>
        <v>911</v>
      </c>
    </row>
    <row r="236" spans="17:18" x14ac:dyDescent="0.25">
      <c r="Q236" s="102" t="s">
        <v>916</v>
      </c>
      <c r="R236" s="1">
        <f t="shared" si="7"/>
        <v>912</v>
      </c>
    </row>
    <row r="237" spans="17:18" x14ac:dyDescent="0.25">
      <c r="Q237" s="102" t="s">
        <v>917</v>
      </c>
      <c r="R237" s="1">
        <f t="shared" si="7"/>
        <v>913</v>
      </c>
    </row>
    <row r="238" spans="17:18" x14ac:dyDescent="0.25">
      <c r="Q238" s="102" t="s">
        <v>834</v>
      </c>
      <c r="R238" s="1">
        <f t="shared" si="7"/>
        <v>914</v>
      </c>
    </row>
    <row r="239" spans="17:18" x14ac:dyDescent="0.25">
      <c r="Q239" s="102" t="s">
        <v>835</v>
      </c>
      <c r="R239" s="1">
        <f t="shared" si="7"/>
        <v>915</v>
      </c>
    </row>
    <row r="240" spans="17:18" x14ac:dyDescent="0.25">
      <c r="Q240" s="102" t="s">
        <v>836</v>
      </c>
      <c r="R240" s="1">
        <f t="shared" si="7"/>
        <v>916</v>
      </c>
    </row>
    <row r="241" spans="17:18" x14ac:dyDescent="0.25">
      <c r="Q241" s="102" t="s">
        <v>837</v>
      </c>
      <c r="R241" s="1">
        <f t="shared" si="7"/>
        <v>917</v>
      </c>
    </row>
    <row r="242" spans="17:18" x14ac:dyDescent="0.25">
      <c r="Q242" s="102" t="s">
        <v>838</v>
      </c>
      <c r="R242" s="1">
        <f t="shared" si="7"/>
        <v>918</v>
      </c>
    </row>
    <row r="243" spans="17:18" x14ac:dyDescent="0.25">
      <c r="Q243" s="102" t="s">
        <v>839</v>
      </c>
      <c r="R243" s="1">
        <f t="shared" si="7"/>
        <v>919</v>
      </c>
    </row>
    <row r="244" spans="17:18" x14ac:dyDescent="0.25">
      <c r="Q244" s="102" t="s">
        <v>840</v>
      </c>
      <c r="R244" s="1">
        <f t="shared" si="7"/>
        <v>920</v>
      </c>
    </row>
    <row r="245" spans="17:18" x14ac:dyDescent="0.25">
      <c r="Q245" s="102" t="s">
        <v>841</v>
      </c>
      <c r="R245" s="1">
        <f t="shared" si="7"/>
        <v>921</v>
      </c>
    </row>
    <row r="246" spans="17:18" x14ac:dyDescent="0.25">
      <c r="Q246" s="102" t="s">
        <v>842</v>
      </c>
      <c r="R246" s="1">
        <f t="shared" si="7"/>
        <v>922</v>
      </c>
    </row>
    <row r="247" spans="17:18" x14ac:dyDescent="0.25">
      <c r="Q247" s="102" t="s">
        <v>843</v>
      </c>
      <c r="R247" s="1">
        <f t="shared" si="7"/>
        <v>923</v>
      </c>
    </row>
    <row r="248" spans="17:18" x14ac:dyDescent="0.25">
      <c r="Q248" s="102" t="s">
        <v>844</v>
      </c>
      <c r="R248" s="1">
        <f t="shared" si="7"/>
        <v>924</v>
      </c>
    </row>
    <row r="249" spans="17:18" x14ac:dyDescent="0.25">
      <c r="Q249" s="102" t="s">
        <v>845</v>
      </c>
      <c r="R249" s="1">
        <f t="shared" si="7"/>
        <v>925</v>
      </c>
    </row>
    <row r="250" spans="17:18" x14ac:dyDescent="0.25">
      <c r="Q250" s="102" t="s">
        <v>846</v>
      </c>
      <c r="R250" s="1">
        <f t="shared" si="7"/>
        <v>926</v>
      </c>
    </row>
    <row r="251" spans="17:18" x14ac:dyDescent="0.25">
      <c r="Q251" s="102" t="s">
        <v>847</v>
      </c>
      <c r="R251" s="1">
        <f t="shared" si="7"/>
        <v>927</v>
      </c>
    </row>
    <row r="252" spans="17:18" x14ac:dyDescent="0.25">
      <c r="Q252" s="102" t="s">
        <v>848</v>
      </c>
      <c r="R252" s="1">
        <f t="shared" si="7"/>
        <v>928</v>
      </c>
    </row>
    <row r="253" spans="17:18" x14ac:dyDescent="0.25">
      <c r="Q253" s="102" t="s">
        <v>849</v>
      </c>
      <c r="R253" s="1">
        <f t="shared" si="7"/>
        <v>929</v>
      </c>
    </row>
    <row r="254" spans="17:18" x14ac:dyDescent="0.25">
      <c r="Q254" s="102" t="s">
        <v>850</v>
      </c>
      <c r="R254" s="1">
        <f t="shared" si="7"/>
        <v>932</v>
      </c>
    </row>
    <row r="255" spans="17:18" x14ac:dyDescent="0.25">
      <c r="Q255" s="102" t="s">
        <v>851</v>
      </c>
      <c r="R255" s="1">
        <f t="shared" si="7"/>
        <v>933</v>
      </c>
    </row>
    <row r="256" spans="17:18" x14ac:dyDescent="0.25">
      <c r="Q256" s="102" t="s">
        <v>852</v>
      </c>
      <c r="R256" s="1">
        <f t="shared" si="7"/>
        <v>934</v>
      </c>
    </row>
    <row r="257" spans="17:18" x14ac:dyDescent="0.25">
      <c r="Q257" s="102" t="s">
        <v>853</v>
      </c>
      <c r="R257" s="1">
        <f t="shared" si="7"/>
        <v>935</v>
      </c>
    </row>
    <row r="258" spans="17:18" x14ac:dyDescent="0.25">
      <c r="Q258" s="102" t="s">
        <v>854</v>
      </c>
      <c r="R258" s="1">
        <f t="shared" ref="R258:R316" si="8">VALUE(Q258)</f>
        <v>936</v>
      </c>
    </row>
    <row r="259" spans="17:18" x14ac:dyDescent="0.25">
      <c r="Q259" s="102" t="s">
        <v>855</v>
      </c>
      <c r="R259" s="1">
        <f t="shared" si="8"/>
        <v>937</v>
      </c>
    </row>
    <row r="260" spans="17:18" x14ac:dyDescent="0.25">
      <c r="Q260" s="102" t="s">
        <v>856</v>
      </c>
      <c r="R260" s="1">
        <f t="shared" si="8"/>
        <v>939</v>
      </c>
    </row>
    <row r="261" spans="17:18" x14ac:dyDescent="0.25">
      <c r="Q261" s="102" t="s">
        <v>857</v>
      </c>
      <c r="R261" s="1">
        <f t="shared" si="8"/>
        <v>940</v>
      </c>
    </row>
    <row r="262" spans="17:18" x14ac:dyDescent="0.25">
      <c r="Q262" s="102" t="s">
        <v>858</v>
      </c>
      <c r="R262" s="1">
        <f t="shared" si="8"/>
        <v>941</v>
      </c>
    </row>
    <row r="263" spans="17:18" x14ac:dyDescent="0.25">
      <c r="Q263" s="102" t="s">
        <v>859</v>
      </c>
      <c r="R263" s="1">
        <f t="shared" si="8"/>
        <v>942</v>
      </c>
    </row>
    <row r="264" spans="17:18" x14ac:dyDescent="0.25">
      <c r="Q264" s="102" t="s">
        <v>860</v>
      </c>
      <c r="R264" s="1">
        <f t="shared" si="8"/>
        <v>943</v>
      </c>
    </row>
    <row r="265" spans="17:18" x14ac:dyDescent="0.25">
      <c r="Q265" s="102" t="s">
        <v>861</v>
      </c>
      <c r="R265" s="1">
        <f t="shared" si="8"/>
        <v>944</v>
      </c>
    </row>
    <row r="266" spans="17:18" x14ac:dyDescent="0.25">
      <c r="Q266" s="102" t="s">
        <v>862</v>
      </c>
      <c r="R266" s="1">
        <f t="shared" si="8"/>
        <v>945</v>
      </c>
    </row>
    <row r="267" spans="17:18" x14ac:dyDescent="0.25">
      <c r="Q267" s="102" t="s">
        <v>863</v>
      </c>
      <c r="R267" s="1">
        <f t="shared" si="8"/>
        <v>946</v>
      </c>
    </row>
    <row r="268" spans="17:18" x14ac:dyDescent="0.25">
      <c r="Q268" s="102" t="s">
        <v>864</v>
      </c>
      <c r="R268" s="1">
        <f t="shared" si="8"/>
        <v>947</v>
      </c>
    </row>
    <row r="269" spans="17:18" x14ac:dyDescent="0.25">
      <c r="Q269" s="102" t="s">
        <v>865</v>
      </c>
      <c r="R269" s="1">
        <f t="shared" si="8"/>
        <v>948</v>
      </c>
    </row>
    <row r="270" spans="17:18" x14ac:dyDescent="0.25">
      <c r="Q270" s="102" t="s">
        <v>866</v>
      </c>
      <c r="R270" s="1">
        <f t="shared" si="8"/>
        <v>949</v>
      </c>
    </row>
    <row r="271" spans="17:18" x14ac:dyDescent="0.25">
      <c r="Q271" s="102" t="s">
        <v>867</v>
      </c>
      <c r="R271" s="1">
        <f t="shared" si="8"/>
        <v>951</v>
      </c>
    </row>
    <row r="272" spans="17:18" x14ac:dyDescent="0.25">
      <c r="Q272" s="102" t="s">
        <v>868</v>
      </c>
      <c r="R272" s="1">
        <f t="shared" si="8"/>
        <v>952</v>
      </c>
    </row>
    <row r="273" spans="17:18" x14ac:dyDescent="0.25">
      <c r="Q273" s="102" t="s">
        <v>869</v>
      </c>
      <c r="R273" s="1">
        <f t="shared" si="8"/>
        <v>953</v>
      </c>
    </row>
    <row r="274" spans="17:18" x14ac:dyDescent="0.25">
      <c r="Q274" s="102" t="s">
        <v>870</v>
      </c>
      <c r="R274" s="1">
        <f t="shared" si="8"/>
        <v>954</v>
      </c>
    </row>
    <row r="275" spans="17:18" x14ac:dyDescent="0.25">
      <c r="Q275" s="102" t="s">
        <v>871</v>
      </c>
      <c r="R275" s="1">
        <f t="shared" si="8"/>
        <v>955</v>
      </c>
    </row>
    <row r="276" spans="17:18" x14ac:dyDescent="0.25">
      <c r="Q276" s="102" t="s">
        <v>872</v>
      </c>
      <c r="R276" s="1">
        <f t="shared" si="8"/>
        <v>956</v>
      </c>
    </row>
    <row r="277" spans="17:18" x14ac:dyDescent="0.25">
      <c r="Q277" s="102" t="s">
        <v>873</v>
      </c>
      <c r="R277" s="1">
        <f t="shared" si="8"/>
        <v>957</v>
      </c>
    </row>
    <row r="278" spans="17:18" x14ac:dyDescent="0.25">
      <c r="Q278" s="102" t="s">
        <v>874</v>
      </c>
      <c r="R278" s="1">
        <f t="shared" si="8"/>
        <v>958</v>
      </c>
    </row>
    <row r="279" spans="17:18" x14ac:dyDescent="0.25">
      <c r="Q279" s="102" t="s">
        <v>875</v>
      </c>
      <c r="R279" s="1">
        <f t="shared" si="8"/>
        <v>959</v>
      </c>
    </row>
    <row r="280" spans="17:18" x14ac:dyDescent="0.25">
      <c r="Q280" s="102" t="s">
        <v>876</v>
      </c>
      <c r="R280" s="1">
        <f t="shared" si="8"/>
        <v>960</v>
      </c>
    </row>
    <row r="281" spans="17:18" x14ac:dyDescent="0.25">
      <c r="Q281" s="102" t="s">
        <v>877</v>
      </c>
      <c r="R281" s="1">
        <f t="shared" si="8"/>
        <v>961</v>
      </c>
    </row>
    <row r="282" spans="17:18" x14ac:dyDescent="0.25">
      <c r="Q282" s="102" t="s">
        <v>878</v>
      </c>
      <c r="R282" s="1">
        <f t="shared" si="8"/>
        <v>962</v>
      </c>
    </row>
    <row r="283" spans="17:18" x14ac:dyDescent="0.25">
      <c r="Q283" s="102" t="s">
        <v>879</v>
      </c>
      <c r="R283" s="1">
        <f t="shared" si="8"/>
        <v>963</v>
      </c>
    </row>
    <row r="284" spans="17:18" x14ac:dyDescent="0.25">
      <c r="Q284" s="102" t="s">
        <v>880</v>
      </c>
      <c r="R284" s="1">
        <f t="shared" si="8"/>
        <v>964</v>
      </c>
    </row>
    <row r="285" spans="17:18" x14ac:dyDescent="0.25">
      <c r="Q285" s="102" t="s">
        <v>881</v>
      </c>
      <c r="R285" s="1">
        <f t="shared" si="8"/>
        <v>965</v>
      </c>
    </row>
    <row r="286" spans="17:18" x14ac:dyDescent="0.25">
      <c r="Q286" s="102" t="s">
        <v>882</v>
      </c>
      <c r="R286" s="1">
        <f t="shared" si="8"/>
        <v>966</v>
      </c>
    </row>
    <row r="287" spans="17:18" x14ac:dyDescent="0.25">
      <c r="Q287" s="102" t="s">
        <v>883</v>
      </c>
      <c r="R287" s="1">
        <f t="shared" si="8"/>
        <v>967</v>
      </c>
    </row>
    <row r="288" spans="17:18" x14ac:dyDescent="0.25">
      <c r="Q288" s="102" t="s">
        <v>884</v>
      </c>
      <c r="R288" s="1">
        <f t="shared" si="8"/>
        <v>968</v>
      </c>
    </row>
    <row r="289" spans="17:18" x14ac:dyDescent="0.25">
      <c r="Q289" s="102" t="s">
        <v>885</v>
      </c>
      <c r="R289" s="1">
        <f t="shared" si="8"/>
        <v>969</v>
      </c>
    </row>
    <row r="290" spans="17:18" x14ac:dyDescent="0.25">
      <c r="Q290" s="102" t="s">
        <v>886</v>
      </c>
      <c r="R290" s="1">
        <f t="shared" si="8"/>
        <v>971</v>
      </c>
    </row>
    <row r="291" spans="17:18" x14ac:dyDescent="0.25">
      <c r="Q291" s="102" t="s">
        <v>887</v>
      </c>
      <c r="R291" s="1">
        <f t="shared" si="8"/>
        <v>973</v>
      </c>
    </row>
    <row r="292" spans="17:18" x14ac:dyDescent="0.25">
      <c r="Q292" s="102" t="s">
        <v>888</v>
      </c>
      <c r="R292" s="1">
        <f t="shared" si="8"/>
        <v>974</v>
      </c>
    </row>
    <row r="293" spans="17:18" x14ac:dyDescent="0.25">
      <c r="Q293" s="102" t="s">
        <v>889</v>
      </c>
      <c r="R293" s="1">
        <f t="shared" si="8"/>
        <v>975</v>
      </c>
    </row>
    <row r="294" spans="17:18" x14ac:dyDescent="0.25">
      <c r="Q294" s="102" t="s">
        <v>890</v>
      </c>
      <c r="R294" s="1">
        <f t="shared" si="8"/>
        <v>976</v>
      </c>
    </row>
    <row r="295" spans="17:18" x14ac:dyDescent="0.25">
      <c r="Q295" s="102" t="s">
        <v>891</v>
      </c>
      <c r="R295" s="1">
        <f t="shared" si="8"/>
        <v>977</v>
      </c>
    </row>
    <row r="296" spans="17:18" x14ac:dyDescent="0.25">
      <c r="Q296" s="102" t="s">
        <v>892</v>
      </c>
      <c r="R296" s="1">
        <f t="shared" si="8"/>
        <v>978</v>
      </c>
    </row>
    <row r="297" spans="17:18" x14ac:dyDescent="0.25">
      <c r="Q297" s="102" t="s">
        <v>893</v>
      </c>
      <c r="R297" s="1">
        <f t="shared" si="8"/>
        <v>979</v>
      </c>
    </row>
    <row r="298" spans="17:18" x14ac:dyDescent="0.25">
      <c r="Q298" s="102" t="s">
        <v>894</v>
      </c>
      <c r="R298" s="1">
        <f t="shared" si="8"/>
        <v>980</v>
      </c>
    </row>
    <row r="299" spans="17:18" x14ac:dyDescent="0.25">
      <c r="Q299" s="102" t="s">
        <v>895</v>
      </c>
      <c r="R299" s="1">
        <f t="shared" si="8"/>
        <v>981</v>
      </c>
    </row>
    <row r="300" spans="17:18" x14ac:dyDescent="0.25">
      <c r="Q300" s="102" t="s">
        <v>896</v>
      </c>
      <c r="R300" s="1">
        <f t="shared" si="8"/>
        <v>983</v>
      </c>
    </row>
    <row r="301" spans="17:18" x14ac:dyDescent="0.25">
      <c r="Q301" s="102" t="s">
        <v>897</v>
      </c>
      <c r="R301" s="1">
        <f t="shared" si="8"/>
        <v>984</v>
      </c>
    </row>
    <row r="302" spans="17:18" x14ac:dyDescent="0.25">
      <c r="Q302" s="102" t="s">
        <v>898</v>
      </c>
      <c r="R302" s="1">
        <f t="shared" si="8"/>
        <v>985</v>
      </c>
    </row>
    <row r="303" spans="17:18" x14ac:dyDescent="0.25">
      <c r="Q303" s="102" t="s">
        <v>899</v>
      </c>
      <c r="R303" s="1">
        <f t="shared" si="8"/>
        <v>986</v>
      </c>
    </row>
    <row r="304" spans="17:18" x14ac:dyDescent="0.25">
      <c r="Q304" s="102" t="s">
        <v>900</v>
      </c>
      <c r="R304" s="1">
        <f t="shared" si="8"/>
        <v>988</v>
      </c>
    </row>
    <row r="305" spans="17:18" x14ac:dyDescent="0.25">
      <c r="Q305" s="102" t="s">
        <v>901</v>
      </c>
      <c r="R305" s="1">
        <f t="shared" si="8"/>
        <v>991</v>
      </c>
    </row>
    <row r="306" spans="17:18" x14ac:dyDescent="0.25">
      <c r="Q306" s="102" t="s">
        <v>902</v>
      </c>
      <c r="R306" s="1">
        <f t="shared" si="8"/>
        <v>992</v>
      </c>
    </row>
    <row r="307" spans="17:18" x14ac:dyDescent="0.25">
      <c r="Q307" s="102" t="s">
        <v>903</v>
      </c>
      <c r="R307" s="1">
        <f t="shared" si="8"/>
        <v>995</v>
      </c>
    </row>
    <row r="308" spans="17:18" x14ac:dyDescent="0.25">
      <c r="Q308" s="102" t="s">
        <v>904</v>
      </c>
      <c r="R308" s="1">
        <f t="shared" si="8"/>
        <v>997</v>
      </c>
    </row>
    <row r="309" spans="17:18" x14ac:dyDescent="0.25">
      <c r="Q309" s="102" t="s">
        <v>905</v>
      </c>
      <c r="R309" s="1">
        <f t="shared" si="8"/>
        <v>999</v>
      </c>
    </row>
    <row r="310" spans="17:18" x14ac:dyDescent="0.25">
      <c r="Q310" s="102" t="s">
        <v>918</v>
      </c>
      <c r="R310" s="1">
        <f t="shared" si="8"/>
        <v>4777</v>
      </c>
    </row>
    <row r="311" spans="17:18" x14ac:dyDescent="0.25">
      <c r="Q311" s="102" t="s">
        <v>919</v>
      </c>
      <c r="R311" s="1">
        <f t="shared" si="8"/>
        <v>7405</v>
      </c>
    </row>
    <row r="312" spans="17:18" x14ac:dyDescent="0.25">
      <c r="Q312" s="102" t="s">
        <v>920</v>
      </c>
      <c r="R312" s="1">
        <f t="shared" si="8"/>
        <v>7413</v>
      </c>
    </row>
    <row r="313" spans="17:18" x14ac:dyDescent="0.25">
      <c r="Q313" s="102" t="s">
        <v>921</v>
      </c>
      <c r="R313" s="1">
        <f t="shared" si="8"/>
        <v>7421</v>
      </c>
    </row>
    <row r="314" spans="17:18" x14ac:dyDescent="0.25">
      <c r="Q314" s="102" t="s">
        <v>922</v>
      </c>
      <c r="R314" s="1">
        <f t="shared" si="8"/>
        <v>7424</v>
      </c>
    </row>
    <row r="315" spans="17:18" x14ac:dyDescent="0.25">
      <c r="Q315" s="102" t="s">
        <v>923</v>
      </c>
      <c r="R315" s="1">
        <f t="shared" si="8"/>
        <v>7428</v>
      </c>
    </row>
    <row r="316" spans="17:18" x14ac:dyDescent="0.25">
      <c r="Q316" s="102" t="s">
        <v>924</v>
      </c>
      <c r="R316" s="1">
        <f t="shared" si="8"/>
        <v>7445</v>
      </c>
    </row>
    <row r="317" spans="17:18" x14ac:dyDescent="0.25">
      <c r="Q317" s="102" t="s">
        <v>931</v>
      </c>
    </row>
    <row r="318" spans="17:18" x14ac:dyDescent="0.25">
      <c r="Q318" s="102" t="s">
        <v>925</v>
      </c>
    </row>
  </sheetData>
  <phoneticPr fontId="0" type="noConversion"/>
  <printOptions horizontalCentered="1" verticalCentered="1"/>
  <pageMargins left="0" right="0" top="0.25" bottom="0" header="0.5" footer="0.5"/>
  <pageSetup scale="8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Drop Down 2">
              <controlPr defaultSize="0" autoLine="0" autoPict="0">
                <anchor moveWithCells="1">
                  <from>
                    <xdr:col>0</xdr:col>
                    <xdr:colOff>30480</xdr:colOff>
                    <xdr:row>0</xdr:row>
                    <xdr:rowOff>38100</xdr:rowOff>
                  </from>
                  <to>
                    <xdr:col>1</xdr:col>
                    <xdr:colOff>533400</xdr:colOff>
                    <xdr:row>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54"/>
  <sheetViews>
    <sheetView workbookViewId="0"/>
  </sheetViews>
  <sheetFormatPr defaultRowHeight="11.4" customHeight="1" x14ac:dyDescent="0.25"/>
  <cols>
    <col min="1" max="1" width="9.33203125" customWidth="1"/>
    <col min="6" max="6" width="12.6640625" customWidth="1"/>
    <col min="9" max="9" width="13.5546875" customWidth="1"/>
    <col min="10" max="10" width="9.33203125" customWidth="1"/>
    <col min="11" max="11" width="17.33203125" customWidth="1"/>
  </cols>
  <sheetData>
    <row r="1" spans="1:12" ht="11.4" customHeight="1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 ht="11.4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11.4" customHeight="1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</row>
    <row r="4" spans="1:12" ht="11.4" customHeight="1" x14ac:dyDescent="0.25">
      <c r="A4" s="2" t="s">
        <v>294</v>
      </c>
      <c r="B4" s="2"/>
      <c r="C4" s="3" t="s">
        <v>609</v>
      </c>
      <c r="D4" s="2"/>
      <c r="E4" s="2"/>
      <c r="F4" s="2"/>
      <c r="G4" s="2"/>
      <c r="H4" s="2"/>
      <c r="I4" s="2"/>
      <c r="J4" s="4" t="s">
        <v>295</v>
      </c>
      <c r="K4" s="5" t="s">
        <v>611</v>
      </c>
      <c r="L4" s="2"/>
    </row>
    <row r="5" spans="1:12" ht="11.4" customHeight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 ht="11.4" customHeight="1" x14ac:dyDescent="0.25">
      <c r="A6" s="6" t="s">
        <v>256</v>
      </c>
      <c r="B6" s="7" t="s">
        <v>546</v>
      </c>
      <c r="C6" s="6" t="s">
        <v>257</v>
      </c>
      <c r="D6" s="6" t="s">
        <v>296</v>
      </c>
      <c r="E6" s="8"/>
      <c r="F6" s="9" t="str">
        <f>IF(K4=0," ","Tot Payroll")</f>
        <v>Tot Payroll</v>
      </c>
      <c r="G6" s="10" t="s">
        <v>297</v>
      </c>
      <c r="H6" s="11"/>
      <c r="I6" s="11"/>
      <c r="J6" s="11"/>
      <c r="K6" s="11"/>
      <c r="L6" s="12"/>
    </row>
    <row r="7" spans="1:12" ht="11.4" customHeight="1" x14ac:dyDescent="0.25">
      <c r="A7" s="13" t="s">
        <v>259</v>
      </c>
      <c r="B7" s="14" t="s">
        <v>547</v>
      </c>
      <c r="C7" s="13" t="s">
        <v>298</v>
      </c>
      <c r="D7" s="13" t="s">
        <v>291</v>
      </c>
      <c r="E7" s="15"/>
      <c r="F7" s="13" t="s">
        <v>610</v>
      </c>
      <c r="G7" s="16" t="s">
        <v>261</v>
      </c>
      <c r="H7" s="16" t="s">
        <v>262</v>
      </c>
      <c r="I7" s="16" t="s">
        <v>263</v>
      </c>
      <c r="J7" s="16" t="s">
        <v>264</v>
      </c>
      <c r="K7" s="16" t="s">
        <v>265</v>
      </c>
      <c r="L7" s="16" t="s">
        <v>299</v>
      </c>
    </row>
    <row r="8" spans="1:12" ht="11.4" customHeight="1" x14ac:dyDescent="0.25">
      <c r="A8" s="3">
        <f>+PRINT!A9</f>
        <v>2013</v>
      </c>
      <c r="B8" s="17" t="s">
        <v>300</v>
      </c>
      <c r="C8" s="17" t="s">
        <v>301</v>
      </c>
      <c r="D8" s="18" t="s">
        <v>549</v>
      </c>
      <c r="E8" s="19"/>
      <c r="F8" s="17" t="s">
        <v>555</v>
      </c>
      <c r="G8" s="17" t="s">
        <v>302</v>
      </c>
      <c r="H8" s="17" t="s">
        <v>303</v>
      </c>
      <c r="I8" s="17" t="s">
        <v>304</v>
      </c>
      <c r="J8" s="17" t="s">
        <v>305</v>
      </c>
      <c r="K8" s="17" t="s">
        <v>306</v>
      </c>
      <c r="L8" s="17" t="s">
        <v>561</v>
      </c>
    </row>
    <row r="9" spans="1:12" ht="11.4" customHeight="1" x14ac:dyDescent="0.25">
      <c r="A9" s="3">
        <f>+PRINT!A10</f>
        <v>2014</v>
      </c>
      <c r="B9" s="17" t="s">
        <v>307</v>
      </c>
      <c r="C9" s="17" t="s">
        <v>308</v>
      </c>
      <c r="D9" s="18" t="s">
        <v>550</v>
      </c>
      <c r="E9" s="19"/>
      <c r="F9" s="17" t="s">
        <v>556</v>
      </c>
      <c r="G9" s="17" t="s">
        <v>309</v>
      </c>
      <c r="H9" s="17" t="s">
        <v>310</v>
      </c>
      <c r="I9" s="17" t="s">
        <v>311</v>
      </c>
      <c r="J9" s="17" t="s">
        <v>312</v>
      </c>
      <c r="K9" s="17" t="s">
        <v>313</v>
      </c>
      <c r="L9" s="17" t="s">
        <v>562</v>
      </c>
    </row>
    <row r="10" spans="1:12" ht="11.4" customHeight="1" x14ac:dyDescent="0.25">
      <c r="A10" s="3">
        <f>+PRINT!A11</f>
        <v>2015</v>
      </c>
      <c r="B10" s="17" t="s">
        <v>314</v>
      </c>
      <c r="C10" s="17" t="s">
        <v>315</v>
      </c>
      <c r="D10" s="18" t="s">
        <v>551</v>
      </c>
      <c r="E10" s="19"/>
      <c r="F10" s="17" t="s">
        <v>557</v>
      </c>
      <c r="G10" s="17" t="s">
        <v>316</v>
      </c>
      <c r="H10" s="17" t="s">
        <v>317</v>
      </c>
      <c r="I10" s="17" t="s">
        <v>318</v>
      </c>
      <c r="J10" s="17" t="s">
        <v>319</v>
      </c>
      <c r="K10" s="17" t="s">
        <v>320</v>
      </c>
      <c r="L10" s="17" t="s">
        <v>563</v>
      </c>
    </row>
    <row r="11" spans="1:12" ht="11.4" customHeight="1" x14ac:dyDescent="0.25">
      <c r="A11" s="3">
        <f>+PRINT!A12</f>
        <v>2016</v>
      </c>
      <c r="B11" s="17" t="s">
        <v>321</v>
      </c>
      <c r="C11" s="17" t="s">
        <v>322</v>
      </c>
      <c r="D11" s="18" t="s">
        <v>552</v>
      </c>
      <c r="E11" s="19"/>
      <c r="F11" s="17" t="s">
        <v>558</v>
      </c>
      <c r="G11" s="17" t="s">
        <v>323</v>
      </c>
      <c r="H11" s="17" t="s">
        <v>324</v>
      </c>
      <c r="I11" s="17" t="s">
        <v>325</v>
      </c>
      <c r="J11" s="17" t="s">
        <v>326</v>
      </c>
      <c r="K11" s="17" t="s">
        <v>327</v>
      </c>
      <c r="L11" s="17" t="s">
        <v>564</v>
      </c>
    </row>
    <row r="12" spans="1:12" ht="11.4" customHeight="1" x14ac:dyDescent="0.25">
      <c r="A12" s="110">
        <f>+PRINT!A13</f>
        <v>2017</v>
      </c>
      <c r="B12" s="17" t="s">
        <v>328</v>
      </c>
      <c r="C12" s="17" t="s">
        <v>329</v>
      </c>
      <c r="D12" s="18" t="s">
        <v>553</v>
      </c>
      <c r="E12" s="19"/>
      <c r="F12" s="17" t="s">
        <v>559</v>
      </c>
      <c r="G12" s="17" t="s">
        <v>330</v>
      </c>
      <c r="H12" s="17" t="s">
        <v>331</v>
      </c>
      <c r="I12" s="17" t="s">
        <v>332</v>
      </c>
      <c r="J12" s="17" t="s">
        <v>333</v>
      </c>
      <c r="K12" s="17" t="s">
        <v>334</v>
      </c>
      <c r="L12" s="17" t="s">
        <v>565</v>
      </c>
    </row>
    <row r="13" spans="1:12" ht="11.4" customHeight="1" x14ac:dyDescent="0.25">
      <c r="A13" s="20" t="s">
        <v>299</v>
      </c>
      <c r="B13" s="21" t="s">
        <v>335</v>
      </c>
      <c r="C13" s="21" t="s">
        <v>336</v>
      </c>
      <c r="D13" s="22" t="s">
        <v>554</v>
      </c>
      <c r="E13" s="20"/>
      <c r="F13" s="21" t="s">
        <v>560</v>
      </c>
      <c r="G13" s="21" t="s">
        <v>337</v>
      </c>
      <c r="H13" s="21" t="s">
        <v>338</v>
      </c>
      <c r="I13" s="21" t="s">
        <v>339</v>
      </c>
      <c r="J13" s="21" t="s">
        <v>340</v>
      </c>
      <c r="K13" s="21" t="s">
        <v>341</v>
      </c>
      <c r="L13" s="21" t="s">
        <v>566</v>
      </c>
    </row>
    <row r="14" spans="1:12" ht="11.4" customHeight="1" x14ac:dyDescent="0.25">
      <c r="A14" s="23" t="s">
        <v>342</v>
      </c>
      <c r="B14" s="24"/>
      <c r="C14" s="25" t="s">
        <v>548</v>
      </c>
      <c r="D14" s="24"/>
      <c r="E14" s="23"/>
      <c r="F14" s="26"/>
      <c r="G14" s="25" t="s">
        <v>343</v>
      </c>
      <c r="H14" s="25" t="s">
        <v>344</v>
      </c>
      <c r="I14" s="25" t="s">
        <v>345</v>
      </c>
      <c r="J14" s="25" t="s">
        <v>346</v>
      </c>
      <c r="K14" s="25" t="s">
        <v>347</v>
      </c>
      <c r="L14" s="25" t="s">
        <v>567</v>
      </c>
    </row>
    <row r="15" spans="1:12" ht="11.4" customHeight="1" x14ac:dyDescent="0.25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12" ht="11.4" customHeight="1" x14ac:dyDescent="0.25">
      <c r="A16" s="10"/>
      <c r="B16" s="11" t="s">
        <v>348</v>
      </c>
      <c r="C16" s="11"/>
      <c r="D16" s="11"/>
      <c r="E16" s="11"/>
      <c r="F16" s="11"/>
      <c r="G16" s="11"/>
      <c r="H16" s="11"/>
      <c r="I16" s="11"/>
      <c r="J16" s="11"/>
      <c r="K16" s="11"/>
      <c r="L16" s="12"/>
    </row>
    <row r="17" spans="1:12" ht="11.4" customHeight="1" x14ac:dyDescent="0.25">
      <c r="A17" s="6" t="s">
        <v>256</v>
      </c>
      <c r="B17" s="10" t="s">
        <v>268</v>
      </c>
      <c r="C17" s="11"/>
      <c r="D17" s="11"/>
      <c r="E17" s="11"/>
      <c r="F17" s="12"/>
      <c r="G17" s="10" t="s">
        <v>269</v>
      </c>
      <c r="H17" s="11"/>
      <c r="I17" s="11"/>
      <c r="J17" s="11"/>
      <c r="K17" s="11"/>
      <c r="L17" s="12"/>
    </row>
    <row r="18" spans="1:12" ht="11.4" customHeight="1" x14ac:dyDescent="0.25">
      <c r="A18" s="13" t="s">
        <v>259</v>
      </c>
      <c r="B18" s="16" t="s">
        <v>261</v>
      </c>
      <c r="C18" s="16" t="s">
        <v>262</v>
      </c>
      <c r="D18" s="16" t="s">
        <v>263</v>
      </c>
      <c r="E18" s="16" t="s">
        <v>264</v>
      </c>
      <c r="F18" s="16" t="s">
        <v>265</v>
      </c>
      <c r="G18" s="16" t="s">
        <v>261</v>
      </c>
      <c r="H18" s="16" t="s">
        <v>262</v>
      </c>
      <c r="I18" s="16" t="s">
        <v>263</v>
      </c>
      <c r="J18" s="16" t="s">
        <v>264</v>
      </c>
      <c r="K18" s="16" t="s">
        <v>265</v>
      </c>
      <c r="L18" s="16" t="s">
        <v>349</v>
      </c>
    </row>
    <row r="19" spans="1:12" ht="11.4" customHeight="1" x14ac:dyDescent="0.25">
      <c r="A19" s="3">
        <f>+PRINT!A20</f>
        <v>2013</v>
      </c>
      <c r="B19" s="17" t="s">
        <v>350</v>
      </c>
      <c r="C19" s="17" t="s">
        <v>351</v>
      </c>
      <c r="D19" s="17" t="s">
        <v>352</v>
      </c>
      <c r="E19" s="17" t="s">
        <v>353</v>
      </c>
      <c r="F19" s="17" t="s">
        <v>354</v>
      </c>
      <c r="G19" s="17" t="s">
        <v>355</v>
      </c>
      <c r="H19" s="17" t="s">
        <v>356</v>
      </c>
      <c r="I19" s="17" t="s">
        <v>357</v>
      </c>
      <c r="J19" s="17" t="s">
        <v>358</v>
      </c>
      <c r="K19" s="17" t="s">
        <v>359</v>
      </c>
      <c r="L19" s="17" t="s">
        <v>568</v>
      </c>
    </row>
    <row r="20" spans="1:12" ht="11.4" customHeight="1" x14ac:dyDescent="0.25">
      <c r="A20" s="3">
        <f>+PRINT!A21</f>
        <v>2014</v>
      </c>
      <c r="B20" s="17" t="s">
        <v>360</v>
      </c>
      <c r="C20" s="17" t="s">
        <v>361</v>
      </c>
      <c r="D20" s="17" t="s">
        <v>362</v>
      </c>
      <c r="E20" s="17" t="s">
        <v>363</v>
      </c>
      <c r="F20" s="17" t="s">
        <v>364</v>
      </c>
      <c r="G20" s="17" t="s">
        <v>365</v>
      </c>
      <c r="H20" s="17" t="s">
        <v>366</v>
      </c>
      <c r="I20" s="17" t="s">
        <v>367</v>
      </c>
      <c r="J20" s="17" t="s">
        <v>368</v>
      </c>
      <c r="K20" s="17" t="s">
        <v>369</v>
      </c>
      <c r="L20" s="17" t="s">
        <v>569</v>
      </c>
    </row>
    <row r="21" spans="1:12" ht="11.4" customHeight="1" x14ac:dyDescent="0.25">
      <c r="A21" s="3">
        <f>+PRINT!A22</f>
        <v>2015</v>
      </c>
      <c r="B21" s="17" t="s">
        <v>370</v>
      </c>
      <c r="C21" s="17" t="s">
        <v>371</v>
      </c>
      <c r="D21" s="17" t="s">
        <v>372</v>
      </c>
      <c r="E21" s="17" t="s">
        <v>373</v>
      </c>
      <c r="F21" s="17" t="s">
        <v>374</v>
      </c>
      <c r="G21" s="17" t="s">
        <v>375</v>
      </c>
      <c r="H21" s="17" t="s">
        <v>376</v>
      </c>
      <c r="I21" s="17" t="s">
        <v>377</v>
      </c>
      <c r="J21" s="17" t="s">
        <v>378</v>
      </c>
      <c r="K21" s="17" t="s">
        <v>379</v>
      </c>
      <c r="L21" s="17" t="s">
        <v>570</v>
      </c>
    </row>
    <row r="22" spans="1:12" ht="11.4" customHeight="1" x14ac:dyDescent="0.25">
      <c r="A22" s="3">
        <f>+PRINT!A23</f>
        <v>2016</v>
      </c>
      <c r="B22" s="17" t="s">
        <v>380</v>
      </c>
      <c r="C22" s="17" t="s">
        <v>381</v>
      </c>
      <c r="D22" s="17" t="s">
        <v>382</v>
      </c>
      <c r="E22" s="17" t="s">
        <v>383</v>
      </c>
      <c r="F22" s="17" t="s">
        <v>384</v>
      </c>
      <c r="G22" s="17" t="s">
        <v>385</v>
      </c>
      <c r="H22" s="17" t="s">
        <v>386</v>
      </c>
      <c r="I22" s="17" t="s">
        <v>387</v>
      </c>
      <c r="J22" s="17" t="s">
        <v>388</v>
      </c>
      <c r="K22" s="17" t="s">
        <v>389</v>
      </c>
      <c r="L22" s="17" t="s">
        <v>571</v>
      </c>
    </row>
    <row r="23" spans="1:12" ht="11.4" customHeight="1" x14ac:dyDescent="0.25">
      <c r="A23" s="110">
        <f>+PRINT!A24</f>
        <v>2017</v>
      </c>
      <c r="B23" s="17" t="s">
        <v>390</v>
      </c>
      <c r="C23" s="17" t="s">
        <v>391</v>
      </c>
      <c r="D23" s="17" t="s">
        <v>392</v>
      </c>
      <c r="E23" s="17" t="s">
        <v>393</v>
      </c>
      <c r="F23" s="17" t="s">
        <v>394</v>
      </c>
      <c r="G23" s="17" t="s">
        <v>395</v>
      </c>
      <c r="H23" s="17" t="s">
        <v>396</v>
      </c>
      <c r="I23" s="17" t="s">
        <v>397</v>
      </c>
      <c r="J23" s="17" t="s">
        <v>398</v>
      </c>
      <c r="K23" s="17" t="s">
        <v>399</v>
      </c>
      <c r="L23" s="17" t="s">
        <v>572</v>
      </c>
    </row>
    <row r="24" spans="1:12" ht="11.4" customHeight="1" x14ac:dyDescent="0.25">
      <c r="A24" s="20" t="s">
        <v>299</v>
      </c>
      <c r="B24" s="21" t="s">
        <v>400</v>
      </c>
      <c r="C24" s="21" t="s">
        <v>401</v>
      </c>
      <c r="D24" s="21" t="s">
        <v>402</v>
      </c>
      <c r="E24" s="21" t="s">
        <v>403</v>
      </c>
      <c r="F24" s="21" t="s">
        <v>404</v>
      </c>
      <c r="G24" s="21" t="s">
        <v>405</v>
      </c>
      <c r="H24" s="21" t="s">
        <v>406</v>
      </c>
      <c r="I24" s="21" t="s">
        <v>407</v>
      </c>
      <c r="J24" s="21" t="s">
        <v>408</v>
      </c>
      <c r="K24" s="21" t="s">
        <v>409</v>
      </c>
      <c r="L24" s="21" t="s">
        <v>573</v>
      </c>
    </row>
    <row r="25" spans="1:12" ht="11.4" customHeight="1" x14ac:dyDescent="0.25">
      <c r="A25" s="23" t="s">
        <v>342</v>
      </c>
      <c r="B25" s="25" t="s">
        <v>410</v>
      </c>
      <c r="C25" s="25" t="s">
        <v>411</v>
      </c>
      <c r="D25" s="25" t="s">
        <v>412</v>
      </c>
      <c r="E25" s="25" t="s">
        <v>413</v>
      </c>
      <c r="F25" s="25" t="s">
        <v>414</v>
      </c>
      <c r="G25" s="25" t="s">
        <v>415</v>
      </c>
      <c r="H25" s="25" t="s">
        <v>416</v>
      </c>
      <c r="I25" s="25" t="s">
        <v>417</v>
      </c>
      <c r="J25" s="25" t="s">
        <v>418</v>
      </c>
      <c r="K25" s="25" t="s">
        <v>419</v>
      </c>
      <c r="L25" s="25" t="s">
        <v>574</v>
      </c>
    </row>
    <row r="26" spans="1:12" ht="11.4" customHeight="1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</row>
    <row r="27" spans="1:12" ht="11.4" customHeight="1" x14ac:dyDescent="0.25">
      <c r="A27" s="10"/>
      <c r="B27" s="11" t="s">
        <v>420</v>
      </c>
      <c r="C27" s="11"/>
      <c r="D27" s="11"/>
      <c r="E27" s="11"/>
      <c r="F27" s="11"/>
      <c r="G27" s="11"/>
      <c r="H27" s="11"/>
      <c r="I27" s="11"/>
      <c r="J27" s="11"/>
      <c r="K27" s="11"/>
      <c r="L27" s="12"/>
    </row>
    <row r="28" spans="1:12" ht="11.4" customHeight="1" x14ac:dyDescent="0.25">
      <c r="A28" s="6" t="s">
        <v>256</v>
      </c>
      <c r="B28" s="10" t="s">
        <v>268</v>
      </c>
      <c r="C28" s="11"/>
      <c r="D28" s="11"/>
      <c r="E28" s="11"/>
      <c r="F28" s="12"/>
      <c r="G28" s="10" t="s">
        <v>269</v>
      </c>
      <c r="H28" s="11"/>
      <c r="I28" s="11"/>
      <c r="J28" s="11"/>
      <c r="K28" s="11"/>
      <c r="L28" s="12"/>
    </row>
    <row r="29" spans="1:12" ht="11.4" customHeight="1" x14ac:dyDescent="0.25">
      <c r="A29" s="13" t="s">
        <v>259</v>
      </c>
      <c r="B29" s="16" t="s">
        <v>261</v>
      </c>
      <c r="C29" s="16" t="s">
        <v>262</v>
      </c>
      <c r="D29" s="16" t="s">
        <v>263</v>
      </c>
      <c r="E29" s="16" t="s">
        <v>264</v>
      </c>
      <c r="F29" s="16" t="s">
        <v>265</v>
      </c>
      <c r="G29" s="16" t="s">
        <v>261</v>
      </c>
      <c r="H29" s="16" t="s">
        <v>262</v>
      </c>
      <c r="I29" s="16" t="s">
        <v>263</v>
      </c>
      <c r="J29" s="16" t="s">
        <v>264</v>
      </c>
      <c r="K29" s="16" t="s">
        <v>265</v>
      </c>
      <c r="L29" s="16" t="s">
        <v>349</v>
      </c>
    </row>
    <row r="30" spans="1:12" ht="11.4" customHeight="1" x14ac:dyDescent="0.25">
      <c r="A30" s="3">
        <f>+PRINT!A31</f>
        <v>2013</v>
      </c>
      <c r="B30" s="17" t="s">
        <v>421</v>
      </c>
      <c r="C30" s="17" t="s">
        <v>422</v>
      </c>
      <c r="D30" s="17" t="s">
        <v>423</v>
      </c>
      <c r="E30" s="17" t="s">
        <v>424</v>
      </c>
      <c r="F30" s="17" t="s">
        <v>425</v>
      </c>
      <c r="G30" s="17" t="s">
        <v>426</v>
      </c>
      <c r="H30" s="17" t="s">
        <v>427</v>
      </c>
      <c r="I30" s="17" t="s">
        <v>428</v>
      </c>
      <c r="J30" s="17" t="s">
        <v>429</v>
      </c>
      <c r="K30" s="17" t="s">
        <v>430</v>
      </c>
      <c r="L30" s="17" t="s">
        <v>575</v>
      </c>
    </row>
    <row r="31" spans="1:12" ht="11.4" customHeight="1" x14ac:dyDescent="0.25">
      <c r="A31" s="3">
        <f>+PRINT!A32</f>
        <v>2014</v>
      </c>
      <c r="B31" s="17" t="s">
        <v>431</v>
      </c>
      <c r="C31" s="17" t="s">
        <v>432</v>
      </c>
      <c r="D31" s="17" t="s">
        <v>433</v>
      </c>
      <c r="E31" s="17" t="s">
        <v>434</v>
      </c>
      <c r="F31" s="17" t="s">
        <v>435</v>
      </c>
      <c r="G31" s="17" t="s">
        <v>436</v>
      </c>
      <c r="H31" s="17" t="s">
        <v>437</v>
      </c>
      <c r="I31" s="17" t="s">
        <v>438</v>
      </c>
      <c r="J31" s="17" t="s">
        <v>439</v>
      </c>
      <c r="K31" s="17" t="s">
        <v>440</v>
      </c>
      <c r="L31" s="17" t="s">
        <v>576</v>
      </c>
    </row>
    <row r="32" spans="1:12" ht="11.4" customHeight="1" x14ac:dyDescent="0.25">
      <c r="A32" s="3">
        <f>+PRINT!A33</f>
        <v>2015</v>
      </c>
      <c r="B32" s="17" t="s">
        <v>441</v>
      </c>
      <c r="C32" s="17" t="s">
        <v>442</v>
      </c>
      <c r="D32" s="17" t="s">
        <v>443</v>
      </c>
      <c r="E32" s="17" t="s">
        <v>444</v>
      </c>
      <c r="F32" s="17" t="s">
        <v>445</v>
      </c>
      <c r="G32" s="17" t="s">
        <v>446</v>
      </c>
      <c r="H32" s="17" t="s">
        <v>447</v>
      </c>
      <c r="I32" s="17" t="s">
        <v>448</v>
      </c>
      <c r="J32" s="17" t="s">
        <v>449</v>
      </c>
      <c r="K32" s="17" t="s">
        <v>450</v>
      </c>
      <c r="L32" s="17" t="s">
        <v>577</v>
      </c>
    </row>
    <row r="33" spans="1:12" ht="11.4" customHeight="1" x14ac:dyDescent="0.25">
      <c r="A33" s="3">
        <f>+PRINT!A34</f>
        <v>2016</v>
      </c>
      <c r="B33" s="17" t="s">
        <v>451</v>
      </c>
      <c r="C33" s="17" t="s">
        <v>452</v>
      </c>
      <c r="D33" s="17" t="s">
        <v>453</v>
      </c>
      <c r="E33" s="17" t="s">
        <v>454</v>
      </c>
      <c r="F33" s="17" t="s">
        <v>455</v>
      </c>
      <c r="G33" s="17" t="s">
        <v>456</v>
      </c>
      <c r="H33" s="17" t="s">
        <v>457</v>
      </c>
      <c r="I33" s="17" t="s">
        <v>458</v>
      </c>
      <c r="J33" s="17" t="s">
        <v>459</v>
      </c>
      <c r="K33" s="17" t="s">
        <v>460</v>
      </c>
      <c r="L33" s="17" t="s">
        <v>578</v>
      </c>
    </row>
    <row r="34" spans="1:12" ht="11.4" customHeight="1" x14ac:dyDescent="0.25">
      <c r="A34" s="110">
        <f>+PRINT!A35</f>
        <v>2017</v>
      </c>
      <c r="B34" s="17" t="s">
        <v>461</v>
      </c>
      <c r="C34" s="17" t="s">
        <v>462</v>
      </c>
      <c r="D34" s="17" t="s">
        <v>463</v>
      </c>
      <c r="E34" s="17" t="s">
        <v>464</v>
      </c>
      <c r="F34" s="17" t="s">
        <v>465</v>
      </c>
      <c r="G34" s="17" t="s">
        <v>466</v>
      </c>
      <c r="H34" s="17" t="s">
        <v>467</v>
      </c>
      <c r="I34" s="17" t="s">
        <v>468</v>
      </c>
      <c r="J34" s="17" t="s">
        <v>469</v>
      </c>
      <c r="K34" s="17" t="s">
        <v>470</v>
      </c>
      <c r="L34" s="17" t="s">
        <v>579</v>
      </c>
    </row>
    <row r="35" spans="1:12" ht="11.4" customHeight="1" x14ac:dyDescent="0.25">
      <c r="A35" s="20" t="s">
        <v>299</v>
      </c>
      <c r="B35" s="21" t="s">
        <v>471</v>
      </c>
      <c r="C35" s="21" t="s">
        <v>472</v>
      </c>
      <c r="D35" s="21" t="s">
        <v>473</v>
      </c>
      <c r="E35" s="21" t="s">
        <v>474</v>
      </c>
      <c r="F35" s="21" t="s">
        <v>475</v>
      </c>
      <c r="G35" s="21" t="s">
        <v>476</v>
      </c>
      <c r="H35" s="21" t="s">
        <v>477</v>
      </c>
      <c r="I35" s="21" t="s">
        <v>478</v>
      </c>
      <c r="J35" s="21" t="s">
        <v>479</v>
      </c>
      <c r="K35" s="21" t="s">
        <v>480</v>
      </c>
      <c r="L35" s="21" t="s">
        <v>580</v>
      </c>
    </row>
    <row r="36" spans="1:12" ht="11.4" customHeight="1" x14ac:dyDescent="0.25">
      <c r="A36" s="23" t="s">
        <v>342</v>
      </c>
      <c r="B36" s="25" t="s">
        <v>481</v>
      </c>
      <c r="C36" s="25" t="s">
        <v>482</v>
      </c>
      <c r="D36" s="25" t="s">
        <v>483</v>
      </c>
      <c r="E36" s="25" t="s">
        <v>484</v>
      </c>
      <c r="F36" s="25" t="s">
        <v>485</v>
      </c>
      <c r="G36" s="25" t="s">
        <v>486</v>
      </c>
      <c r="H36" s="25" t="s">
        <v>487</v>
      </c>
      <c r="I36" s="25" t="s">
        <v>488</v>
      </c>
      <c r="J36" s="25" t="s">
        <v>489</v>
      </c>
      <c r="K36" s="25" t="s">
        <v>490</v>
      </c>
      <c r="L36" s="25" t="s">
        <v>581</v>
      </c>
    </row>
    <row r="37" spans="1:12" ht="11.4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</row>
    <row r="38" spans="1:12" ht="11.4" customHeight="1" x14ac:dyDescent="0.25">
      <c r="A38" s="2"/>
      <c r="B38" s="2"/>
      <c r="C38" s="2"/>
      <c r="D38" s="2"/>
      <c r="E38" s="2"/>
      <c r="F38" s="16" t="s">
        <v>491</v>
      </c>
      <c r="G38" s="27" t="s">
        <v>492</v>
      </c>
      <c r="H38" s="16" t="s">
        <v>493</v>
      </c>
      <c r="I38" s="16" t="s">
        <v>299</v>
      </c>
      <c r="J38" s="2"/>
      <c r="K38" s="2"/>
      <c r="L38" s="2"/>
    </row>
    <row r="39" spans="1:12" ht="11.4" customHeight="1" x14ac:dyDescent="0.25">
      <c r="A39" s="2"/>
      <c r="B39" s="2" t="s">
        <v>494</v>
      </c>
      <c r="C39" s="2"/>
      <c r="D39" s="2"/>
      <c r="E39" s="2"/>
      <c r="F39" s="17" t="s">
        <v>495</v>
      </c>
      <c r="G39" s="17" t="s">
        <v>496</v>
      </c>
      <c r="H39" s="17" t="s">
        <v>582</v>
      </c>
      <c r="I39" s="28"/>
      <c r="J39" s="2"/>
      <c r="K39" s="2"/>
      <c r="L39" s="2"/>
    </row>
    <row r="40" spans="1:12" ht="11.4" customHeight="1" x14ac:dyDescent="0.25">
      <c r="A40" s="2"/>
      <c r="B40" s="29" t="s">
        <v>497</v>
      </c>
      <c r="C40" s="2"/>
      <c r="D40" s="2"/>
      <c r="E40" s="2"/>
      <c r="F40" s="17" t="s">
        <v>498</v>
      </c>
      <c r="G40" s="17" t="s">
        <v>499</v>
      </c>
      <c r="H40" s="17" t="s">
        <v>583</v>
      </c>
      <c r="I40" s="28"/>
      <c r="J40" s="2"/>
      <c r="K40" s="2"/>
      <c r="L40" s="2"/>
    </row>
    <row r="41" spans="1:12" ht="11.4" customHeight="1" x14ac:dyDescent="0.25">
      <c r="A41" s="2"/>
      <c r="B41" s="2" t="s">
        <v>500</v>
      </c>
      <c r="C41" s="2"/>
      <c r="D41" s="2"/>
      <c r="E41" s="2"/>
      <c r="F41" s="17" t="s">
        <v>501</v>
      </c>
      <c r="G41" s="17" t="s">
        <v>502</v>
      </c>
      <c r="H41" s="17" t="s">
        <v>584</v>
      </c>
      <c r="I41" s="28"/>
      <c r="J41" s="2"/>
      <c r="K41" s="2"/>
      <c r="L41" s="2"/>
    </row>
    <row r="42" spans="1:12" ht="11.4" customHeight="1" x14ac:dyDescent="0.25">
      <c r="A42" s="2"/>
      <c r="B42" s="2" t="s">
        <v>503</v>
      </c>
      <c r="C42" s="2"/>
      <c r="D42" s="2"/>
      <c r="E42" s="2"/>
      <c r="F42" s="17" t="s">
        <v>504</v>
      </c>
      <c r="G42" s="17" t="s">
        <v>505</v>
      </c>
      <c r="H42" s="17" t="s">
        <v>585</v>
      </c>
      <c r="I42" s="28"/>
      <c r="J42" s="2"/>
      <c r="K42" s="2"/>
      <c r="L42" s="2"/>
    </row>
    <row r="43" spans="1:12" ht="11.4" customHeight="1" x14ac:dyDescent="0.25">
      <c r="A43" s="2"/>
      <c r="B43" s="2" t="s">
        <v>506</v>
      </c>
      <c r="C43" s="2"/>
      <c r="D43" s="2"/>
      <c r="E43" s="2"/>
      <c r="F43" s="17" t="s">
        <v>507</v>
      </c>
      <c r="G43" s="17" t="s">
        <v>508</v>
      </c>
      <c r="H43" s="17" t="s">
        <v>586</v>
      </c>
      <c r="I43" s="28"/>
      <c r="J43" s="2"/>
      <c r="K43" s="2"/>
      <c r="L43" s="2"/>
    </row>
    <row r="44" spans="1:12" ht="11.4" customHeight="1" x14ac:dyDescent="0.25">
      <c r="A44" s="2"/>
      <c r="B44" s="2" t="s">
        <v>509</v>
      </c>
      <c r="C44" s="2"/>
      <c r="D44" s="2"/>
      <c r="E44" s="2"/>
      <c r="F44" s="30" t="s">
        <v>510</v>
      </c>
      <c r="G44" s="30" t="s">
        <v>511</v>
      </c>
      <c r="H44" s="30" t="s">
        <v>587</v>
      </c>
      <c r="I44" s="28"/>
      <c r="J44" s="2"/>
      <c r="K44" s="2"/>
      <c r="L44" s="2"/>
    </row>
    <row r="45" spans="1:12" ht="11.4" customHeight="1" x14ac:dyDescent="0.25">
      <c r="A45" s="2"/>
      <c r="B45" s="2" t="s">
        <v>512</v>
      </c>
      <c r="C45" s="2"/>
      <c r="D45" s="2"/>
      <c r="E45" s="2"/>
      <c r="F45" s="31"/>
      <c r="G45" s="31"/>
      <c r="H45" s="31"/>
      <c r="I45" s="31"/>
      <c r="J45" s="2"/>
      <c r="K45" s="2"/>
      <c r="L45" s="2"/>
    </row>
    <row r="46" spans="1:12" ht="11.4" customHeight="1" x14ac:dyDescent="0.25">
      <c r="A46" s="2"/>
      <c r="B46" s="2"/>
      <c r="C46" s="2" t="s">
        <v>513</v>
      </c>
      <c r="D46" s="2"/>
      <c r="E46" s="2"/>
      <c r="F46" s="18" t="s">
        <v>514</v>
      </c>
      <c r="G46" s="18" t="s">
        <v>515</v>
      </c>
      <c r="H46" s="18" t="s">
        <v>516</v>
      </c>
      <c r="I46" s="18" t="s">
        <v>588</v>
      </c>
      <c r="J46" s="2"/>
      <c r="K46" s="2"/>
      <c r="L46" s="2"/>
    </row>
    <row r="47" spans="1:12" ht="11.4" customHeight="1" x14ac:dyDescent="0.25">
      <c r="A47" s="2"/>
      <c r="B47" s="2"/>
      <c r="C47" s="29" t="s">
        <v>517</v>
      </c>
      <c r="D47" s="2"/>
      <c r="E47" s="2"/>
      <c r="F47" s="18" t="s">
        <v>518</v>
      </c>
      <c r="G47" s="18" t="s">
        <v>519</v>
      </c>
      <c r="H47" s="18" t="s">
        <v>520</v>
      </c>
      <c r="I47" s="18" t="s">
        <v>589</v>
      </c>
      <c r="J47" s="2"/>
      <c r="K47" s="2"/>
      <c r="L47" s="2"/>
    </row>
    <row r="48" spans="1:12" ht="11.4" customHeight="1" x14ac:dyDescent="0.25">
      <c r="A48" s="2"/>
      <c r="B48" s="2"/>
      <c r="C48" s="2" t="s">
        <v>521</v>
      </c>
      <c r="D48" s="2"/>
      <c r="E48" s="2"/>
      <c r="F48" s="18" t="s">
        <v>522</v>
      </c>
      <c r="G48" s="18" t="s">
        <v>523</v>
      </c>
      <c r="H48" s="18" t="s">
        <v>524</v>
      </c>
      <c r="I48" s="18" t="s">
        <v>590</v>
      </c>
      <c r="J48" s="2"/>
      <c r="K48" s="2"/>
      <c r="L48" s="2"/>
    </row>
    <row r="49" spans="1:12" ht="11.4" customHeight="1" x14ac:dyDescent="0.25">
      <c r="A49" s="2"/>
      <c r="B49" s="2"/>
      <c r="C49" s="2" t="s">
        <v>525</v>
      </c>
      <c r="D49" s="2"/>
      <c r="E49" s="2"/>
      <c r="F49" s="18" t="s">
        <v>526</v>
      </c>
      <c r="G49" s="18" t="s">
        <v>527</v>
      </c>
      <c r="H49" s="18" t="s">
        <v>528</v>
      </c>
      <c r="I49" s="18" t="s">
        <v>591</v>
      </c>
      <c r="J49" s="2"/>
      <c r="K49" s="2"/>
      <c r="L49" s="2"/>
    </row>
    <row r="50" spans="1:12" ht="11.4" customHeight="1" x14ac:dyDescent="0.25">
      <c r="A50" s="2"/>
      <c r="B50" s="2"/>
      <c r="C50" s="2" t="s">
        <v>529</v>
      </c>
      <c r="D50" s="2"/>
      <c r="E50" s="2"/>
      <c r="F50" s="18" t="s">
        <v>530</v>
      </c>
      <c r="G50" s="18" t="s">
        <v>531</v>
      </c>
      <c r="H50" s="18" t="s">
        <v>532</v>
      </c>
      <c r="I50" s="18" t="s">
        <v>592</v>
      </c>
      <c r="J50" s="2"/>
      <c r="K50" s="2"/>
      <c r="L50" s="2"/>
    </row>
    <row r="51" spans="1:12" ht="11.4" customHeight="1" x14ac:dyDescent="0.25">
      <c r="A51" s="2"/>
      <c r="B51" s="2"/>
      <c r="C51" s="2" t="s">
        <v>533</v>
      </c>
      <c r="D51" s="2"/>
      <c r="E51" s="2"/>
      <c r="F51" s="18" t="s">
        <v>534</v>
      </c>
      <c r="G51" s="18" t="s">
        <v>535</v>
      </c>
      <c r="H51" s="18" t="s">
        <v>536</v>
      </c>
      <c r="I51" s="18" t="s">
        <v>593</v>
      </c>
      <c r="J51" s="2"/>
      <c r="K51" s="2"/>
      <c r="L51" s="2"/>
    </row>
    <row r="52" spans="1:12" ht="11.4" customHeight="1" x14ac:dyDescent="0.25">
      <c r="A52" s="2"/>
      <c r="B52" s="2"/>
      <c r="C52" s="2"/>
      <c r="D52" s="2"/>
      <c r="E52" s="32"/>
      <c r="F52" s="32"/>
      <c r="G52" s="32"/>
      <c r="H52" s="2"/>
      <c r="I52" s="2"/>
      <c r="J52" s="2"/>
      <c r="K52" s="2"/>
      <c r="L52" s="2"/>
    </row>
    <row r="53" spans="1:12" ht="11.4" customHeight="1" x14ac:dyDescent="0.25">
      <c r="A53" s="2"/>
      <c r="B53" s="33" t="s">
        <v>537</v>
      </c>
      <c r="C53" s="33" t="s">
        <v>538</v>
      </c>
      <c r="D53" s="33" t="s">
        <v>539</v>
      </c>
      <c r="E53" s="33" t="s">
        <v>541</v>
      </c>
      <c r="F53" s="2"/>
      <c r="G53" s="2"/>
      <c r="H53" s="34" t="s">
        <v>540</v>
      </c>
      <c r="I53" s="35" t="s">
        <v>542</v>
      </c>
      <c r="J53" s="18" t="s">
        <v>595</v>
      </c>
      <c r="K53" s="36" t="s">
        <v>596</v>
      </c>
      <c r="L53" s="37"/>
    </row>
    <row r="54" spans="1:12" ht="11.4" customHeight="1" x14ac:dyDescent="0.25">
      <c r="A54" s="2"/>
      <c r="B54" s="3" t="s">
        <v>543</v>
      </c>
      <c r="C54" s="3" t="s">
        <v>544</v>
      </c>
      <c r="D54" s="3" t="s">
        <v>545</v>
      </c>
      <c r="E54" s="3" t="s">
        <v>594</v>
      </c>
      <c r="F54" s="38"/>
      <c r="G54" s="2"/>
      <c r="H54" s="2"/>
      <c r="J54" s="2"/>
      <c r="L54" s="2"/>
    </row>
  </sheetData>
  <phoneticPr fontId="0" type="noConversion"/>
  <printOptions horizontalCentered="1"/>
  <pageMargins left="0" right="0" top="0.25" bottom="0.25" header="0.5" footer="0.5"/>
  <pageSetup scale="9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DATA</vt:lpstr>
      <vt:lpstr>PRINT</vt:lpstr>
      <vt:lpstr>LAYOUT</vt:lpstr>
      <vt:lpstr>PRINT!Print_Area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DE 1803 Classbook</dc:title>
  <dc:creator>Marass, Jesse</dc:creator>
  <cp:lastModifiedBy>Administrator</cp:lastModifiedBy>
  <cp:lastPrinted>2013-10-08T19:13:50Z</cp:lastPrinted>
  <dcterms:created xsi:type="dcterms:W3CDTF">2002-08-07T16:56:23Z</dcterms:created>
  <dcterms:modified xsi:type="dcterms:W3CDTF">2020-10-19T18:29:00Z</dcterms:modified>
</cp:coreProperties>
</file>